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mc:Ignorable="x15" conformance="strict">
  <fileVersion appName="xl" lastEdited="6" lowestEdited="6" rupBuild="14420"/>
  <workbookPr dateCompatibility="0" defaultThemeVersion="153222"/>
  <mc:AlternateContent xmlns:mc="http://schemas.openxmlformats.org/markup-compatibility/2006">
    <mc:Choice Requires="x15">
      <x15ac:absPath xmlns:x15ac="http://schemas.microsoft.com/office/spreadsheetml/2010/11/ac" url="C:\Users\mtomoya.HAMAYUU\Downloads\"/>
    </mc:Choice>
  </mc:AlternateContent>
  <bookViews>
    <workbookView xWindow="0" yWindow="0" windowWidth="18975" windowHeight="11310" activeTab="2"/>
  </bookViews>
  <sheets>
    <sheet name="人事データ(ダミー)" sheetId="1" r:id="rId1"/>
    <sheet name="支店マスタ" sheetId="16" r:id="rId2"/>
    <sheet name="IF COUNTIFで集計" sheetId="17" r:id="rId3"/>
    <sheet name="IF" sheetId="3" r:id="rId4"/>
    <sheet name="COUNTIF" sheetId="5" r:id="rId5"/>
    <sheet name="IFERROR" sheetId="4" r:id="rId6"/>
    <sheet name="SUMIF" sheetId="6" r:id="rId7"/>
    <sheet name="SUMIFS" sheetId="2" r:id="rId8"/>
    <sheet name="VLOOKUP" sheetId="8" r:id="rId9"/>
    <sheet name="INDEX" sheetId="10" r:id="rId10"/>
    <sheet name="RIGHT" sheetId="11" r:id="rId11"/>
    <sheet name="LEFT" sheetId="12" r:id="rId12"/>
    <sheet name="MID" sheetId="13" r:id="rId13"/>
    <sheet name="CLEAN" sheetId="14" r:id="rId14"/>
    <sheet name="SUBSUTIUTE" sheetId="15" r:id="rId15"/>
    <sheet name="HLOOKUP" sheetId="9" r:id="rId16"/>
    <sheet name="Sheet6" sheetId="7" r:id="rId17"/>
  </sheets>
  <definedNames>
    <definedName name="_xlnm._FilterDatabase" localSheetId="3" hidden="1">IF!$A$5:$I$5004</definedName>
    <definedName name="_xlnm._FilterDatabase" localSheetId="0" hidden="1">'人事データ(ダミー)'!$A$1:$P$5001</definedName>
  </definedNames>
  <calcPr calcId="152511"/>
  <extLs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purl.oclc.org/ooxml/spreadsheetml/main">
  <c r="K51" i="17" l="1"/>
  <c r="K52" i="17"/>
  <c r="E51" i="17"/>
  <c r="E52" i="17"/>
  <c r="F4" i="17"/>
  <c r="G4" i="17"/>
  <c r="H4" i="17"/>
  <c r="I4" i="17"/>
  <c r="J4" i="17"/>
  <c r="K4" i="17"/>
  <c r="F5" i="17"/>
  <c r="G5" i="17"/>
  <c r="H5" i="17"/>
  <c r="I5" i="17"/>
  <c r="J5" i="17"/>
  <c r="K5" i="17"/>
  <c r="F6" i="17"/>
  <c r="G6" i="17"/>
  <c r="H6" i="17"/>
  <c r="I6" i="17"/>
  <c r="J6" i="17"/>
  <c r="K6" i="17"/>
  <c r="F7" i="17"/>
  <c r="G7" i="17"/>
  <c r="H7" i="17"/>
  <c r="I7" i="17"/>
  <c r="J7" i="17"/>
  <c r="K7" i="17"/>
  <c r="F8" i="17"/>
  <c r="G8" i="17"/>
  <c r="H8" i="17"/>
  <c r="I8" i="17"/>
  <c r="J8" i="17"/>
  <c r="K8" i="17"/>
  <c r="F9" i="17"/>
  <c r="G9" i="17"/>
  <c r="H9" i="17"/>
  <c r="I9" i="17"/>
  <c r="J9" i="17"/>
  <c r="K9" i="17"/>
  <c r="F10" i="17"/>
  <c r="G10" i="17"/>
  <c r="H10" i="17"/>
  <c r="I10" i="17"/>
  <c r="J10" i="17"/>
  <c r="K10" i="17"/>
  <c r="F11" i="17"/>
  <c r="G11" i="17"/>
  <c r="H11" i="17"/>
  <c r="I11" i="17"/>
  <c r="J11" i="17"/>
  <c r="K11" i="17"/>
  <c r="F12" i="17"/>
  <c r="G12" i="17"/>
  <c r="H12" i="17"/>
  <c r="I12" i="17"/>
  <c r="J12" i="17"/>
  <c r="K12" i="17"/>
  <c r="F13" i="17"/>
  <c r="G13" i="17"/>
  <c r="H13" i="17"/>
  <c r="I13" i="17"/>
  <c r="J13" i="17"/>
  <c r="K13" i="17"/>
  <c r="F14" i="17"/>
  <c r="G14" i="17"/>
  <c r="H14" i="17"/>
  <c r="I14" i="17"/>
  <c r="J14" i="17"/>
  <c r="K14" i="17"/>
  <c r="F15" i="17"/>
  <c r="G15" i="17"/>
  <c r="H15" i="17"/>
  <c r="I15" i="17"/>
  <c r="J15" i="17"/>
  <c r="K15" i="17"/>
  <c r="F16" i="17"/>
  <c r="G16" i="17"/>
  <c r="H16" i="17"/>
  <c r="I16" i="17"/>
  <c r="J16" i="17"/>
  <c r="K16" i="17"/>
  <c r="F17" i="17"/>
  <c r="G17" i="17"/>
  <c r="H17" i="17"/>
  <c r="I17" i="17"/>
  <c r="J17" i="17"/>
  <c r="K17" i="17"/>
  <c r="F18" i="17"/>
  <c r="G18" i="17"/>
  <c r="H18" i="17"/>
  <c r="I18" i="17"/>
  <c r="J18" i="17"/>
  <c r="K18" i="17"/>
  <c r="F19" i="17"/>
  <c r="G19" i="17"/>
  <c r="H19" i="17"/>
  <c r="I19" i="17"/>
  <c r="J19" i="17"/>
  <c r="K19" i="17"/>
  <c r="F20" i="17"/>
  <c r="G20" i="17"/>
  <c r="H20" i="17"/>
  <c r="I20" i="17"/>
  <c r="J20" i="17"/>
  <c r="K20" i="17"/>
  <c r="F21" i="17"/>
  <c r="G21" i="17"/>
  <c r="H21" i="17"/>
  <c r="I21" i="17"/>
  <c r="J21" i="17"/>
  <c r="K21" i="17"/>
  <c r="F22" i="17"/>
  <c r="G22" i="17"/>
  <c r="H22" i="17"/>
  <c r="I22" i="17"/>
  <c r="J22" i="17"/>
  <c r="K22" i="17"/>
  <c r="F23" i="17"/>
  <c r="G23" i="17"/>
  <c r="H23" i="17"/>
  <c r="I23" i="17"/>
  <c r="J23" i="17"/>
  <c r="K23" i="17"/>
  <c r="F24" i="17"/>
  <c r="G24" i="17"/>
  <c r="H24" i="17"/>
  <c r="I24" i="17"/>
  <c r="J24" i="17"/>
  <c r="K24" i="17"/>
  <c r="F25" i="17"/>
  <c r="G25" i="17"/>
  <c r="H25" i="17"/>
  <c r="I25" i="17"/>
  <c r="J25" i="17"/>
  <c r="K25" i="17"/>
  <c r="F26" i="17"/>
  <c r="G26" i="17"/>
  <c r="H26" i="17"/>
  <c r="I26" i="17"/>
  <c r="J26" i="17"/>
  <c r="K26" i="17"/>
  <c r="F27" i="17"/>
  <c r="G27" i="17"/>
  <c r="H27" i="17"/>
  <c r="I27" i="17"/>
  <c r="J27" i="17"/>
  <c r="K27" i="17"/>
  <c r="F28" i="17"/>
  <c r="G28" i="17"/>
  <c r="H28" i="17"/>
  <c r="I28" i="17"/>
  <c r="J28" i="17"/>
  <c r="K28" i="17"/>
  <c r="F29" i="17"/>
  <c r="G29" i="17"/>
  <c r="H29" i="17"/>
  <c r="I29" i="17"/>
  <c r="J29" i="17"/>
  <c r="K29" i="17"/>
  <c r="F30" i="17"/>
  <c r="G30" i="17"/>
  <c r="H30" i="17"/>
  <c r="I30" i="17"/>
  <c r="J30" i="17"/>
  <c r="K30" i="17"/>
  <c r="F31" i="17"/>
  <c r="G31" i="17"/>
  <c r="H31" i="17"/>
  <c r="I31" i="17"/>
  <c r="J31" i="17"/>
  <c r="K31" i="17"/>
  <c r="F32" i="17"/>
  <c r="G32" i="17"/>
  <c r="H32" i="17"/>
  <c r="I32" i="17"/>
  <c r="J32" i="17"/>
  <c r="K32" i="17"/>
  <c r="F33" i="17"/>
  <c r="G33" i="17"/>
  <c r="H33" i="17"/>
  <c r="I33" i="17"/>
  <c r="J33" i="17"/>
  <c r="K33" i="17"/>
  <c r="F34" i="17"/>
  <c r="G34" i="17"/>
  <c r="H34" i="17"/>
  <c r="I34" i="17"/>
  <c r="J34" i="17"/>
  <c r="K34" i="17"/>
  <c r="F35" i="17"/>
  <c r="G35" i="17"/>
  <c r="H35" i="17"/>
  <c r="I35" i="17"/>
  <c r="J35" i="17"/>
  <c r="K35" i="17"/>
  <c r="F36" i="17"/>
  <c r="G36" i="17"/>
  <c r="H36" i="17"/>
  <c r="I36" i="17"/>
  <c r="J36" i="17"/>
  <c r="K36" i="17"/>
  <c r="F37" i="17"/>
  <c r="G37" i="17"/>
  <c r="H37" i="17"/>
  <c r="I37" i="17"/>
  <c r="J37" i="17"/>
  <c r="K37" i="17"/>
  <c r="F38" i="17"/>
  <c r="G38" i="17"/>
  <c r="H38" i="17"/>
  <c r="I38" i="17"/>
  <c r="J38" i="17"/>
  <c r="K38" i="17"/>
  <c r="F39" i="17"/>
  <c r="G39" i="17"/>
  <c r="H39" i="17"/>
  <c r="I39" i="17"/>
  <c r="J39" i="17"/>
  <c r="K39" i="17"/>
  <c r="F40" i="17"/>
  <c r="G40" i="17"/>
  <c r="H40" i="17"/>
  <c r="I40" i="17"/>
  <c r="J40" i="17"/>
  <c r="K40" i="17"/>
  <c r="F41" i="17"/>
  <c r="G41" i="17"/>
  <c r="H41" i="17"/>
  <c r="I41" i="17"/>
  <c r="J41" i="17"/>
  <c r="K41" i="17"/>
  <c r="F42" i="17"/>
  <c r="G42" i="17"/>
  <c r="H42" i="17"/>
  <c r="I42" i="17"/>
  <c r="J42" i="17"/>
  <c r="K42" i="17"/>
  <c r="F43" i="17"/>
  <c r="G43" i="17"/>
  <c r="H43" i="17"/>
  <c r="I43" i="17"/>
  <c r="J43" i="17"/>
  <c r="K43" i="17"/>
  <c r="F44" i="17"/>
  <c r="G44" i="17"/>
  <c r="H44" i="17"/>
  <c r="I44" i="17"/>
  <c r="J44" i="17"/>
  <c r="K44" i="17"/>
  <c r="F45" i="17"/>
  <c r="G45" i="17"/>
  <c r="H45" i="17"/>
  <c r="I45" i="17"/>
  <c r="J45" i="17"/>
  <c r="K45" i="17"/>
  <c r="F46" i="17"/>
  <c r="G46" i="17"/>
  <c r="H46" i="17"/>
  <c r="I46" i="17"/>
  <c r="J46" i="17"/>
  <c r="K46" i="17"/>
  <c r="F47" i="17"/>
  <c r="G47" i="17"/>
  <c r="H47" i="17"/>
  <c r="I47" i="17"/>
  <c r="J47" i="17"/>
  <c r="K47" i="17"/>
  <c r="F48" i="17"/>
  <c r="G48" i="17"/>
  <c r="H48" i="17"/>
  <c r="I48" i="17"/>
  <c r="J48" i="17"/>
  <c r="K48" i="17"/>
  <c r="F49" i="17"/>
  <c r="G49" i="17"/>
  <c r="H49" i="17"/>
  <c r="I49" i="17"/>
  <c r="J49" i="17"/>
  <c r="K49" i="17"/>
  <c r="D4" i="17"/>
  <c r="E4" i="17"/>
  <c r="D5" i="17"/>
  <c r="E5" i="17"/>
  <c r="D6" i="17"/>
  <c r="E6" i="17"/>
  <c r="D7" i="17"/>
  <c r="E7" i="17"/>
  <c r="D8" i="17"/>
  <c r="E8" i="17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K3" i="17"/>
  <c r="J3" i="17"/>
  <c r="I3" i="17"/>
  <c r="J50" i="17"/>
  <c r="K50" i="17"/>
  <c r="F3" i="17"/>
  <c r="H3" i="17"/>
  <c r="H50" i="17" s="1"/>
  <c r="G3" i="17"/>
  <c r="O4090" i="1"/>
  <c r="O4092" i="1"/>
  <c r="O4094" i="1"/>
  <c r="O4096" i="1"/>
  <c r="O4100" i="1"/>
  <c r="O4106" i="1"/>
  <c r="O4108" i="1"/>
  <c r="O4110" i="1"/>
  <c r="O4114" i="1"/>
  <c r="O4118" i="1"/>
  <c r="O4122" i="1"/>
  <c r="O4124" i="1"/>
  <c r="O4132" i="1"/>
  <c r="O4134" i="1"/>
  <c r="O4136" i="1"/>
  <c r="O4140" i="1"/>
  <c r="O4144" i="1"/>
  <c r="O4150" i="1"/>
  <c r="O4152" i="1"/>
  <c r="O4154" i="1"/>
  <c r="O4158" i="1"/>
  <c r="O4160" i="1"/>
  <c r="O4168" i="1"/>
  <c r="O4170" i="1"/>
  <c r="O4172" i="1"/>
  <c r="O4178" i="1"/>
  <c r="O4182" i="1"/>
  <c r="O4184" i="1"/>
  <c r="O4190" i="1"/>
  <c r="O4194" i="1"/>
  <c r="O4196" i="1"/>
  <c r="O4202" i="1"/>
  <c r="O4212" i="1"/>
  <c r="O4214" i="1"/>
  <c r="O4216" i="1"/>
  <c r="O4220" i="1"/>
  <c r="O4222" i="1"/>
  <c r="O4224" i="1"/>
  <c r="O4228" i="1"/>
  <c r="O4234" i="1"/>
  <c r="O4238" i="1"/>
  <c r="O4240" i="1"/>
  <c r="O4264" i="1"/>
  <c r="O4274" i="1"/>
  <c r="O4276" i="1"/>
  <c r="O4278" i="1"/>
  <c r="O4280" i="1"/>
  <c r="O4282" i="1"/>
  <c r="O4284" i="1"/>
  <c r="O4286" i="1"/>
  <c r="O4288" i="1"/>
  <c r="O4290" i="1"/>
  <c r="O4296" i="1"/>
  <c r="O4300" i="1"/>
  <c r="O4308" i="1"/>
  <c r="O4310" i="1"/>
  <c r="O4312" i="1"/>
  <c r="O4314" i="1"/>
  <c r="O4326" i="1"/>
  <c r="O4328" i="1"/>
  <c r="O4332" i="1"/>
  <c r="O4334" i="1"/>
  <c r="O4338" i="1"/>
  <c r="O4340" i="1"/>
  <c r="O4344" i="1"/>
  <c r="O4346" i="1"/>
  <c r="O4352" i="1"/>
  <c r="O4358" i="1"/>
  <c r="O4360" i="1"/>
  <c r="O4362" i="1"/>
  <c r="O4364" i="1"/>
  <c r="O4370" i="1"/>
  <c r="O4376" i="1"/>
  <c r="O4378" i="1"/>
  <c r="O4386" i="1"/>
  <c r="O4390" i="1"/>
  <c r="O4392" i="1"/>
  <c r="O4400" i="1"/>
  <c r="O4402" i="1"/>
  <c r="O4406" i="1"/>
  <c r="O4408" i="1"/>
  <c r="O4418" i="1"/>
  <c r="O4420" i="1"/>
  <c r="O4422" i="1"/>
  <c r="O4424" i="1"/>
  <c r="O4432" i="1"/>
  <c r="O4436" i="1"/>
  <c r="O4438" i="1"/>
  <c r="O4440" i="1"/>
  <c r="O4442" i="1"/>
  <c r="O4444" i="1"/>
  <c r="O4452" i="1"/>
  <c r="O4458" i="1"/>
  <c r="O4460" i="1"/>
  <c r="O4464" i="1"/>
  <c r="O4470" i="1"/>
  <c r="O4472" i="1"/>
  <c r="O4474" i="1"/>
  <c r="O4480" i="1"/>
  <c r="O4484" i="1"/>
  <c r="O4486" i="1"/>
  <c r="O4490" i="1"/>
  <c r="O4492" i="1"/>
  <c r="O4496" i="1"/>
  <c r="O4498" i="1"/>
  <c r="O4504" i="1"/>
  <c r="O4506" i="1"/>
  <c r="O4512" i="1"/>
  <c r="O4514" i="1"/>
  <c r="O4516" i="1"/>
  <c r="O4520" i="1"/>
  <c r="O4524" i="1"/>
  <c r="O4536" i="1"/>
  <c r="O4538" i="1"/>
  <c r="O4544" i="1"/>
  <c r="O4546" i="1"/>
  <c r="O4548" i="1"/>
  <c r="O4552" i="1"/>
  <c r="O4558" i="1"/>
  <c r="O4560" i="1"/>
  <c r="O4564" i="1"/>
  <c r="O4566" i="1"/>
  <c r="O4568" i="1"/>
  <c r="O4576" i="1"/>
  <c r="O4580" i="1"/>
  <c r="O4582" i="1"/>
  <c r="O4594" i="1"/>
  <c r="O4596" i="1"/>
  <c r="O4602" i="1"/>
  <c r="O4608" i="1"/>
  <c r="O4612" i="1"/>
  <c r="O4618" i="1"/>
  <c r="O4620" i="1"/>
  <c r="O4622" i="1"/>
  <c r="O4628" i="1"/>
  <c r="O4630" i="1"/>
  <c r="O4638" i="1"/>
  <c r="O4640" i="1"/>
  <c r="O4642" i="1"/>
  <c r="O4646" i="1"/>
  <c r="O4650" i="1"/>
  <c r="O4658" i="1"/>
  <c r="O4660" i="1"/>
  <c r="O4664" i="1"/>
  <c r="O4668" i="1"/>
  <c r="O4670" i="1"/>
  <c r="O4672" i="1"/>
  <c r="O4676" i="1"/>
  <c r="O4692" i="1"/>
  <c r="O4694" i="1"/>
  <c r="O4702" i="1"/>
  <c r="O4706" i="1"/>
  <c r="O4708" i="1"/>
  <c r="O4710" i="1"/>
  <c r="O4730" i="1"/>
  <c r="O4736" i="1"/>
  <c r="O4738" i="1"/>
  <c r="O4740" i="1"/>
  <c r="O4742" i="1"/>
  <c r="O4746" i="1"/>
  <c r="O4750" i="1"/>
  <c r="O4758" i="1"/>
  <c r="O4764" i="1"/>
  <c r="O4766" i="1"/>
  <c r="O4768" i="1"/>
  <c r="O4770" i="1"/>
  <c r="O4772" i="1"/>
  <c r="O4786" i="1"/>
  <c r="O4788" i="1"/>
  <c r="O4790" i="1"/>
  <c r="O4800" i="1"/>
  <c r="O4802" i="1"/>
  <c r="O4804" i="1"/>
  <c r="O4806" i="1"/>
  <c r="O4810" i="1"/>
  <c r="O4812" i="1"/>
  <c r="O4816" i="1"/>
  <c r="O4818" i="1"/>
  <c r="O4826" i="1"/>
  <c r="O4834" i="1"/>
  <c r="O4836" i="1"/>
  <c r="O4838" i="1"/>
  <c r="O4840" i="1"/>
  <c r="O4844" i="1"/>
  <c r="O4848" i="1"/>
  <c r="O4850" i="1"/>
  <c r="O4852" i="1"/>
  <c r="O4856" i="1"/>
  <c r="O4858" i="1"/>
  <c r="O4860" i="1"/>
  <c r="O4870" i="1"/>
  <c r="O4872" i="1"/>
  <c r="O4878" i="1"/>
  <c r="O4880" i="1"/>
  <c r="O4884" i="1"/>
  <c r="O4886" i="1"/>
  <c r="O4888" i="1"/>
  <c r="O4894" i="1"/>
  <c r="O4910" i="1"/>
  <c r="O4912" i="1"/>
  <c r="O4918" i="1"/>
  <c r="O4926" i="1"/>
  <c r="O4932" i="1"/>
  <c r="O4934" i="1"/>
  <c r="O4936" i="1"/>
  <c r="O4938" i="1"/>
  <c r="O4946" i="1"/>
  <c r="O4948" i="1"/>
  <c r="O4952" i="1"/>
  <c r="O4954" i="1"/>
  <c r="O4960" i="1"/>
  <c r="O4962" i="1"/>
  <c r="O4968" i="1"/>
  <c r="O4970" i="1"/>
  <c r="O4972" i="1"/>
  <c r="O4974" i="1"/>
  <c r="O4980" i="1"/>
  <c r="O4984" i="1"/>
  <c r="O4986" i="1"/>
  <c r="O4988" i="1"/>
  <c r="O4994" i="1"/>
  <c r="O4996" i="1"/>
  <c r="O4998" i="1"/>
  <c r="O5000" i="1"/>
  <c r="D3" i="16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2" i="16"/>
  <c r="B3" i="16"/>
  <c r="O2124" i="1" s="1"/>
  <c r="B4" i="16"/>
  <c r="B5" i="16"/>
  <c r="O2044" i="1" s="1"/>
  <c r="B6" i="16"/>
  <c r="B7" i="16"/>
  <c r="O2242" i="1" s="1"/>
  <c r="B8" i="16"/>
  <c r="B9" i="16"/>
  <c r="O2028" i="1" s="1"/>
  <c r="B10" i="16"/>
  <c r="B11" i="16"/>
  <c r="O2206" i="1" s="1"/>
  <c r="B12" i="16"/>
  <c r="B13" i="16"/>
  <c r="O2038" i="1" s="1"/>
  <c r="B14" i="16"/>
  <c r="B15" i="16"/>
  <c r="O2000" i="1" s="1"/>
  <c r="B16" i="16"/>
  <c r="B17" i="16"/>
  <c r="O2410" i="1" s="1"/>
  <c r="B18" i="16"/>
  <c r="B19" i="16"/>
  <c r="O2168" i="1" s="1"/>
  <c r="B20" i="16"/>
  <c r="B21" i="16"/>
  <c r="O2072" i="1" s="1"/>
  <c r="B22" i="16"/>
  <c r="B23" i="16"/>
  <c r="O2040" i="1" s="1"/>
  <c r="B24" i="16"/>
  <c r="B25" i="16"/>
  <c r="O2180" i="1" s="1"/>
  <c r="B26" i="16"/>
  <c r="B27" i="16"/>
  <c r="O2078" i="1" s="1"/>
  <c r="B28" i="16"/>
  <c r="B29" i="16"/>
  <c r="O2036" i="1" s="1"/>
  <c r="B30" i="16"/>
  <c r="B31" i="16"/>
  <c r="O2362" i="1" s="1"/>
  <c r="B32" i="16"/>
  <c r="B33" i="16"/>
  <c r="O2148" i="1" s="1"/>
  <c r="B34" i="16"/>
  <c r="B35" i="16"/>
  <c r="O2034" i="1" s="1"/>
  <c r="B36" i="16"/>
  <c r="B37" i="16"/>
  <c r="O2186" i="1" s="1"/>
  <c r="B38" i="16"/>
  <c r="B39" i="16"/>
  <c r="O2014" i="1" s="1"/>
  <c r="B40" i="16"/>
  <c r="B41" i="16"/>
  <c r="O2058" i="1" s="1"/>
  <c r="B42" i="16"/>
  <c r="B43" i="16"/>
  <c r="O2026" i="1" s="1"/>
  <c r="B44" i="16"/>
  <c r="B45" i="16"/>
  <c r="O2224" i="1" s="1"/>
  <c r="B46" i="16"/>
  <c r="B47" i="16"/>
  <c r="O2076" i="1" s="1"/>
  <c r="B48" i="16"/>
  <c r="B2" i="16"/>
  <c r="O2054" i="1" s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2" i="1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4001" i="3"/>
  <c r="I4002" i="3"/>
  <c r="I4003" i="3"/>
  <c r="I4004" i="3"/>
  <c r="I4005" i="3"/>
  <c r="I4006" i="3"/>
  <c r="I4007" i="3"/>
  <c r="I4008" i="3"/>
  <c r="I4009" i="3"/>
  <c r="I4010" i="3"/>
  <c r="I4011" i="3"/>
  <c r="I4012" i="3"/>
  <c r="I4013" i="3"/>
  <c r="I4014" i="3"/>
  <c r="I4015" i="3"/>
  <c r="I4016" i="3"/>
  <c r="I4017" i="3"/>
  <c r="I4018" i="3"/>
  <c r="I4019" i="3"/>
  <c r="I4020" i="3"/>
  <c r="I4021" i="3"/>
  <c r="I4022" i="3"/>
  <c r="I4023" i="3"/>
  <c r="I4024" i="3"/>
  <c r="I4025" i="3"/>
  <c r="I4026" i="3"/>
  <c r="I4027" i="3"/>
  <c r="I4028" i="3"/>
  <c r="I4029" i="3"/>
  <c r="I4030" i="3"/>
  <c r="I4031" i="3"/>
  <c r="I4032" i="3"/>
  <c r="I4033" i="3"/>
  <c r="I4034" i="3"/>
  <c r="I4035" i="3"/>
  <c r="I4036" i="3"/>
  <c r="I4037" i="3"/>
  <c r="I4038" i="3"/>
  <c r="I4039" i="3"/>
  <c r="I4040" i="3"/>
  <c r="I4041" i="3"/>
  <c r="I4042" i="3"/>
  <c r="I4043" i="3"/>
  <c r="I4044" i="3"/>
  <c r="I4045" i="3"/>
  <c r="I4046" i="3"/>
  <c r="I4047" i="3"/>
  <c r="I4048" i="3"/>
  <c r="I4049" i="3"/>
  <c r="I4050" i="3"/>
  <c r="I4051" i="3"/>
  <c r="I4052" i="3"/>
  <c r="I4053" i="3"/>
  <c r="I4054" i="3"/>
  <c r="I4055" i="3"/>
  <c r="I4056" i="3"/>
  <c r="I4057" i="3"/>
  <c r="I4058" i="3"/>
  <c r="I4059" i="3"/>
  <c r="I4060" i="3"/>
  <c r="I4061" i="3"/>
  <c r="I4062" i="3"/>
  <c r="I4063" i="3"/>
  <c r="I4064" i="3"/>
  <c r="I4065" i="3"/>
  <c r="I4066" i="3"/>
  <c r="I4067" i="3"/>
  <c r="I4068" i="3"/>
  <c r="I4069" i="3"/>
  <c r="I4070" i="3"/>
  <c r="I4071" i="3"/>
  <c r="I4072" i="3"/>
  <c r="I4073" i="3"/>
  <c r="I4074" i="3"/>
  <c r="I4075" i="3"/>
  <c r="I4076" i="3"/>
  <c r="I4077" i="3"/>
  <c r="I4078" i="3"/>
  <c r="I4079" i="3"/>
  <c r="I4080" i="3"/>
  <c r="I4081" i="3"/>
  <c r="I4082" i="3"/>
  <c r="I4083" i="3"/>
  <c r="I4084" i="3"/>
  <c r="I4085" i="3"/>
  <c r="I4086" i="3"/>
  <c r="I4087" i="3"/>
  <c r="I4088" i="3"/>
  <c r="I4089" i="3"/>
  <c r="I4090" i="3"/>
  <c r="I4091" i="3"/>
  <c r="I4092" i="3"/>
  <c r="I4093" i="3"/>
  <c r="I4094" i="3"/>
  <c r="I4095" i="3"/>
  <c r="I4096" i="3"/>
  <c r="I4097" i="3"/>
  <c r="I4098" i="3"/>
  <c r="I4099" i="3"/>
  <c r="I4100" i="3"/>
  <c r="I4101" i="3"/>
  <c r="I4102" i="3"/>
  <c r="I4103" i="3"/>
  <c r="I4104" i="3"/>
  <c r="I4105" i="3"/>
  <c r="I4106" i="3"/>
  <c r="I4107" i="3"/>
  <c r="I4108" i="3"/>
  <c r="I4109" i="3"/>
  <c r="I4110" i="3"/>
  <c r="I4111" i="3"/>
  <c r="I4112" i="3"/>
  <c r="I4113" i="3"/>
  <c r="I4114" i="3"/>
  <c r="I4115" i="3"/>
  <c r="I4116" i="3"/>
  <c r="I4117" i="3"/>
  <c r="I4118" i="3"/>
  <c r="I4119" i="3"/>
  <c r="I4120" i="3"/>
  <c r="I4121" i="3"/>
  <c r="I4122" i="3"/>
  <c r="I4123" i="3"/>
  <c r="I4124" i="3"/>
  <c r="I4125" i="3"/>
  <c r="I4126" i="3"/>
  <c r="I4127" i="3"/>
  <c r="I4128" i="3"/>
  <c r="I4129" i="3"/>
  <c r="I4130" i="3"/>
  <c r="I4131" i="3"/>
  <c r="I4132" i="3"/>
  <c r="I4133" i="3"/>
  <c r="I4134" i="3"/>
  <c r="I4135" i="3"/>
  <c r="I4136" i="3"/>
  <c r="I4137" i="3"/>
  <c r="I4138" i="3"/>
  <c r="I4139" i="3"/>
  <c r="I4140" i="3"/>
  <c r="I4141" i="3"/>
  <c r="I4142" i="3"/>
  <c r="I4143" i="3"/>
  <c r="I4144" i="3"/>
  <c r="I4145" i="3"/>
  <c r="I4146" i="3"/>
  <c r="I4147" i="3"/>
  <c r="I4148" i="3"/>
  <c r="I4149" i="3"/>
  <c r="I4150" i="3"/>
  <c r="I4151" i="3"/>
  <c r="I4152" i="3"/>
  <c r="I4153" i="3"/>
  <c r="I4154" i="3"/>
  <c r="I4155" i="3"/>
  <c r="I4156" i="3"/>
  <c r="I4157" i="3"/>
  <c r="I4158" i="3"/>
  <c r="I4159" i="3"/>
  <c r="I4160" i="3"/>
  <c r="I4161" i="3"/>
  <c r="I4162" i="3"/>
  <c r="I4163" i="3"/>
  <c r="I4164" i="3"/>
  <c r="I4165" i="3"/>
  <c r="I4166" i="3"/>
  <c r="I4167" i="3"/>
  <c r="I4168" i="3"/>
  <c r="I4169" i="3"/>
  <c r="I4170" i="3"/>
  <c r="I4171" i="3"/>
  <c r="I4172" i="3"/>
  <c r="I4173" i="3"/>
  <c r="I4174" i="3"/>
  <c r="I4175" i="3"/>
  <c r="I4176" i="3"/>
  <c r="I4177" i="3"/>
  <c r="I4178" i="3"/>
  <c r="I4179" i="3"/>
  <c r="I4180" i="3"/>
  <c r="I4181" i="3"/>
  <c r="I4182" i="3"/>
  <c r="I4183" i="3"/>
  <c r="I4184" i="3"/>
  <c r="I4185" i="3"/>
  <c r="I4186" i="3"/>
  <c r="I4187" i="3"/>
  <c r="I4188" i="3"/>
  <c r="I4189" i="3"/>
  <c r="I4190" i="3"/>
  <c r="I4191" i="3"/>
  <c r="I4192" i="3"/>
  <c r="I4193" i="3"/>
  <c r="I4194" i="3"/>
  <c r="I4195" i="3"/>
  <c r="I4196" i="3"/>
  <c r="I4197" i="3"/>
  <c r="I4198" i="3"/>
  <c r="I4199" i="3"/>
  <c r="I4200" i="3"/>
  <c r="I4201" i="3"/>
  <c r="I4202" i="3"/>
  <c r="I4203" i="3"/>
  <c r="I4204" i="3"/>
  <c r="I4205" i="3"/>
  <c r="I4206" i="3"/>
  <c r="I4207" i="3"/>
  <c r="I4208" i="3"/>
  <c r="I4209" i="3"/>
  <c r="I4210" i="3"/>
  <c r="I4211" i="3"/>
  <c r="I4212" i="3"/>
  <c r="I4213" i="3"/>
  <c r="I4214" i="3"/>
  <c r="I4215" i="3"/>
  <c r="I4216" i="3"/>
  <c r="I4217" i="3"/>
  <c r="I4218" i="3"/>
  <c r="I4219" i="3"/>
  <c r="I4220" i="3"/>
  <c r="I4221" i="3"/>
  <c r="I4222" i="3"/>
  <c r="I4223" i="3"/>
  <c r="I4224" i="3"/>
  <c r="I4225" i="3"/>
  <c r="I4226" i="3"/>
  <c r="I4227" i="3"/>
  <c r="I4228" i="3"/>
  <c r="I4229" i="3"/>
  <c r="I4230" i="3"/>
  <c r="I4231" i="3"/>
  <c r="I4232" i="3"/>
  <c r="I4233" i="3"/>
  <c r="I4234" i="3"/>
  <c r="I4235" i="3"/>
  <c r="I4236" i="3"/>
  <c r="I4237" i="3"/>
  <c r="I4238" i="3"/>
  <c r="I4239" i="3"/>
  <c r="I4240" i="3"/>
  <c r="I4241" i="3"/>
  <c r="I4242" i="3"/>
  <c r="I4243" i="3"/>
  <c r="I4244" i="3"/>
  <c r="I4245" i="3"/>
  <c r="I4246" i="3"/>
  <c r="I4247" i="3"/>
  <c r="I4248" i="3"/>
  <c r="I4249" i="3"/>
  <c r="I4250" i="3"/>
  <c r="I4251" i="3"/>
  <c r="I4252" i="3"/>
  <c r="I4253" i="3"/>
  <c r="I4254" i="3"/>
  <c r="I4255" i="3"/>
  <c r="I4256" i="3"/>
  <c r="I4257" i="3"/>
  <c r="I4258" i="3"/>
  <c r="I4259" i="3"/>
  <c r="I4260" i="3"/>
  <c r="I4261" i="3"/>
  <c r="I4262" i="3"/>
  <c r="I4263" i="3"/>
  <c r="I4264" i="3"/>
  <c r="I4265" i="3"/>
  <c r="I4266" i="3"/>
  <c r="I4267" i="3"/>
  <c r="I4268" i="3"/>
  <c r="I4269" i="3"/>
  <c r="I4270" i="3"/>
  <c r="I4271" i="3"/>
  <c r="I4272" i="3"/>
  <c r="I4273" i="3"/>
  <c r="I4274" i="3"/>
  <c r="I4275" i="3"/>
  <c r="I4276" i="3"/>
  <c r="I4277" i="3"/>
  <c r="I4278" i="3"/>
  <c r="I4279" i="3"/>
  <c r="I4280" i="3"/>
  <c r="I4281" i="3"/>
  <c r="I4282" i="3"/>
  <c r="I4283" i="3"/>
  <c r="I4284" i="3"/>
  <c r="I4285" i="3"/>
  <c r="I4286" i="3"/>
  <c r="I4287" i="3"/>
  <c r="I4288" i="3"/>
  <c r="I4289" i="3"/>
  <c r="I4290" i="3"/>
  <c r="I4291" i="3"/>
  <c r="I4292" i="3"/>
  <c r="I4293" i="3"/>
  <c r="I4294" i="3"/>
  <c r="I4295" i="3"/>
  <c r="I4296" i="3"/>
  <c r="I4297" i="3"/>
  <c r="I4298" i="3"/>
  <c r="I4299" i="3"/>
  <c r="I4300" i="3"/>
  <c r="I4301" i="3"/>
  <c r="I4302" i="3"/>
  <c r="I4303" i="3"/>
  <c r="I4304" i="3"/>
  <c r="I4305" i="3"/>
  <c r="I4306" i="3"/>
  <c r="I4307" i="3"/>
  <c r="I4308" i="3"/>
  <c r="I4309" i="3"/>
  <c r="I4310" i="3"/>
  <c r="I4311" i="3"/>
  <c r="I4312" i="3"/>
  <c r="I4313" i="3"/>
  <c r="I4314" i="3"/>
  <c r="I4315" i="3"/>
  <c r="I4316" i="3"/>
  <c r="I4317" i="3"/>
  <c r="I4318" i="3"/>
  <c r="I4319" i="3"/>
  <c r="I4320" i="3"/>
  <c r="I4321" i="3"/>
  <c r="I4322" i="3"/>
  <c r="I4323" i="3"/>
  <c r="I4324" i="3"/>
  <c r="I4325" i="3"/>
  <c r="I4326" i="3"/>
  <c r="I4327" i="3"/>
  <c r="I4328" i="3"/>
  <c r="I4329" i="3"/>
  <c r="I4330" i="3"/>
  <c r="I4331" i="3"/>
  <c r="I4332" i="3"/>
  <c r="I4333" i="3"/>
  <c r="I4334" i="3"/>
  <c r="I4335" i="3"/>
  <c r="I4336" i="3"/>
  <c r="I4337" i="3"/>
  <c r="I4338" i="3"/>
  <c r="I4339" i="3"/>
  <c r="I4340" i="3"/>
  <c r="I4341" i="3"/>
  <c r="I4342" i="3"/>
  <c r="I4343" i="3"/>
  <c r="I4344" i="3"/>
  <c r="I4345" i="3"/>
  <c r="I4346" i="3"/>
  <c r="I4347" i="3"/>
  <c r="I4348" i="3"/>
  <c r="I4349" i="3"/>
  <c r="I4350" i="3"/>
  <c r="I4351" i="3"/>
  <c r="I4352" i="3"/>
  <c r="I4353" i="3"/>
  <c r="I4354" i="3"/>
  <c r="I4355" i="3"/>
  <c r="I4356" i="3"/>
  <c r="I4357" i="3"/>
  <c r="I4358" i="3"/>
  <c r="I4359" i="3"/>
  <c r="I4360" i="3"/>
  <c r="I4361" i="3"/>
  <c r="I4362" i="3"/>
  <c r="I4363" i="3"/>
  <c r="I4364" i="3"/>
  <c r="I4365" i="3"/>
  <c r="I4366" i="3"/>
  <c r="I4367" i="3"/>
  <c r="I4368" i="3"/>
  <c r="I4369" i="3"/>
  <c r="I4370" i="3"/>
  <c r="I4371" i="3"/>
  <c r="I4372" i="3"/>
  <c r="I4373" i="3"/>
  <c r="I4374" i="3"/>
  <c r="I4375" i="3"/>
  <c r="I4376" i="3"/>
  <c r="I4377" i="3"/>
  <c r="I4378" i="3"/>
  <c r="I4379" i="3"/>
  <c r="I4380" i="3"/>
  <c r="I4381" i="3"/>
  <c r="I4382" i="3"/>
  <c r="I4383" i="3"/>
  <c r="I4384" i="3"/>
  <c r="I4385" i="3"/>
  <c r="I4386" i="3"/>
  <c r="I4387" i="3"/>
  <c r="I4388" i="3"/>
  <c r="I4389" i="3"/>
  <c r="I4390" i="3"/>
  <c r="I4391" i="3"/>
  <c r="I4392" i="3"/>
  <c r="I4393" i="3"/>
  <c r="I4394" i="3"/>
  <c r="I4395" i="3"/>
  <c r="I4396" i="3"/>
  <c r="I4397" i="3"/>
  <c r="I4398" i="3"/>
  <c r="I4399" i="3"/>
  <c r="I4400" i="3"/>
  <c r="I4401" i="3"/>
  <c r="I4402" i="3"/>
  <c r="I4403" i="3"/>
  <c r="I4404" i="3"/>
  <c r="I4405" i="3"/>
  <c r="I4406" i="3"/>
  <c r="I4407" i="3"/>
  <c r="I4408" i="3"/>
  <c r="I4409" i="3"/>
  <c r="I4410" i="3"/>
  <c r="I4411" i="3"/>
  <c r="I4412" i="3"/>
  <c r="I4413" i="3"/>
  <c r="I4414" i="3"/>
  <c r="I4415" i="3"/>
  <c r="I4416" i="3"/>
  <c r="I4417" i="3"/>
  <c r="I4418" i="3"/>
  <c r="I4419" i="3"/>
  <c r="I4420" i="3"/>
  <c r="I4421" i="3"/>
  <c r="I4422" i="3"/>
  <c r="I4423" i="3"/>
  <c r="I4424" i="3"/>
  <c r="I4425" i="3"/>
  <c r="I4426" i="3"/>
  <c r="I4427" i="3"/>
  <c r="I4428" i="3"/>
  <c r="I4429" i="3"/>
  <c r="I4430" i="3"/>
  <c r="I4431" i="3"/>
  <c r="I4432" i="3"/>
  <c r="I4433" i="3"/>
  <c r="I4434" i="3"/>
  <c r="I4435" i="3"/>
  <c r="I4436" i="3"/>
  <c r="I4437" i="3"/>
  <c r="I4438" i="3"/>
  <c r="I4439" i="3"/>
  <c r="I4440" i="3"/>
  <c r="I4441" i="3"/>
  <c r="I4442" i="3"/>
  <c r="I4443" i="3"/>
  <c r="I4444" i="3"/>
  <c r="I4445" i="3"/>
  <c r="I4446" i="3"/>
  <c r="I4447" i="3"/>
  <c r="I4448" i="3"/>
  <c r="I4449" i="3"/>
  <c r="I4450" i="3"/>
  <c r="I4451" i="3"/>
  <c r="I4452" i="3"/>
  <c r="I4453" i="3"/>
  <c r="I4454" i="3"/>
  <c r="I4455" i="3"/>
  <c r="I4456" i="3"/>
  <c r="I4457" i="3"/>
  <c r="I4458" i="3"/>
  <c r="I4459" i="3"/>
  <c r="I4460" i="3"/>
  <c r="I4461" i="3"/>
  <c r="I4462" i="3"/>
  <c r="I4463" i="3"/>
  <c r="I4464" i="3"/>
  <c r="I4465" i="3"/>
  <c r="I4466" i="3"/>
  <c r="I4467" i="3"/>
  <c r="I4468" i="3"/>
  <c r="I4469" i="3"/>
  <c r="I4470" i="3"/>
  <c r="I4471" i="3"/>
  <c r="I4472" i="3"/>
  <c r="I4473" i="3"/>
  <c r="I4474" i="3"/>
  <c r="I4475" i="3"/>
  <c r="I4476" i="3"/>
  <c r="I4477" i="3"/>
  <c r="I4478" i="3"/>
  <c r="I4479" i="3"/>
  <c r="I4480" i="3"/>
  <c r="I4481" i="3"/>
  <c r="I4482" i="3"/>
  <c r="I4483" i="3"/>
  <c r="I4484" i="3"/>
  <c r="I4485" i="3"/>
  <c r="I4486" i="3"/>
  <c r="I4487" i="3"/>
  <c r="I4488" i="3"/>
  <c r="I4489" i="3"/>
  <c r="I4490" i="3"/>
  <c r="I4491" i="3"/>
  <c r="I4492" i="3"/>
  <c r="I4493" i="3"/>
  <c r="I4494" i="3"/>
  <c r="I4495" i="3"/>
  <c r="I4496" i="3"/>
  <c r="I4497" i="3"/>
  <c r="I4498" i="3"/>
  <c r="I4499" i="3"/>
  <c r="I4500" i="3"/>
  <c r="I4501" i="3"/>
  <c r="I4502" i="3"/>
  <c r="I4503" i="3"/>
  <c r="I4504" i="3"/>
  <c r="I4505" i="3"/>
  <c r="I4506" i="3"/>
  <c r="I4507" i="3"/>
  <c r="I4508" i="3"/>
  <c r="I4509" i="3"/>
  <c r="I4510" i="3"/>
  <c r="I4511" i="3"/>
  <c r="I4512" i="3"/>
  <c r="I4513" i="3"/>
  <c r="I4514" i="3"/>
  <c r="I4515" i="3"/>
  <c r="I4516" i="3"/>
  <c r="I4517" i="3"/>
  <c r="I4518" i="3"/>
  <c r="I4519" i="3"/>
  <c r="I4520" i="3"/>
  <c r="I4521" i="3"/>
  <c r="I4522" i="3"/>
  <c r="I4523" i="3"/>
  <c r="I4524" i="3"/>
  <c r="I4525" i="3"/>
  <c r="I4526" i="3"/>
  <c r="I4527" i="3"/>
  <c r="I4528" i="3"/>
  <c r="I4529" i="3"/>
  <c r="I4530" i="3"/>
  <c r="I4531" i="3"/>
  <c r="I4532" i="3"/>
  <c r="I4533" i="3"/>
  <c r="I4534" i="3"/>
  <c r="I4535" i="3"/>
  <c r="I4536" i="3"/>
  <c r="I4537" i="3"/>
  <c r="I4538" i="3"/>
  <c r="I4539" i="3"/>
  <c r="I4540" i="3"/>
  <c r="I4541" i="3"/>
  <c r="I4542" i="3"/>
  <c r="I4543" i="3"/>
  <c r="I4544" i="3"/>
  <c r="I4545" i="3"/>
  <c r="I4546" i="3"/>
  <c r="I4547" i="3"/>
  <c r="I4548" i="3"/>
  <c r="I4549" i="3"/>
  <c r="I4550" i="3"/>
  <c r="I4551" i="3"/>
  <c r="I4552" i="3"/>
  <c r="I4553" i="3"/>
  <c r="I4554" i="3"/>
  <c r="I4555" i="3"/>
  <c r="I4556" i="3"/>
  <c r="I4557" i="3"/>
  <c r="I4558" i="3"/>
  <c r="I4559" i="3"/>
  <c r="I4560" i="3"/>
  <c r="I4561" i="3"/>
  <c r="I4562" i="3"/>
  <c r="I4563" i="3"/>
  <c r="I4564" i="3"/>
  <c r="I4565" i="3"/>
  <c r="I4566" i="3"/>
  <c r="I4567" i="3"/>
  <c r="I4568" i="3"/>
  <c r="I4569" i="3"/>
  <c r="I4570" i="3"/>
  <c r="I4571" i="3"/>
  <c r="I4572" i="3"/>
  <c r="I4573" i="3"/>
  <c r="I4574" i="3"/>
  <c r="I4575" i="3"/>
  <c r="I4576" i="3"/>
  <c r="I4577" i="3"/>
  <c r="I4578" i="3"/>
  <c r="I4579" i="3"/>
  <c r="I4580" i="3"/>
  <c r="I4581" i="3"/>
  <c r="I4582" i="3"/>
  <c r="I4583" i="3"/>
  <c r="I4584" i="3"/>
  <c r="I4585" i="3"/>
  <c r="I4586" i="3"/>
  <c r="I4587" i="3"/>
  <c r="I4588" i="3"/>
  <c r="I4589" i="3"/>
  <c r="I4590" i="3"/>
  <c r="I4591" i="3"/>
  <c r="I4592" i="3"/>
  <c r="I4593" i="3"/>
  <c r="I4594" i="3"/>
  <c r="I4595" i="3"/>
  <c r="I4596" i="3"/>
  <c r="I4597" i="3"/>
  <c r="I4598" i="3"/>
  <c r="I4599" i="3"/>
  <c r="I4600" i="3"/>
  <c r="I4601" i="3"/>
  <c r="I4602" i="3"/>
  <c r="I4603" i="3"/>
  <c r="I4604" i="3"/>
  <c r="I4605" i="3"/>
  <c r="I4606" i="3"/>
  <c r="I4607" i="3"/>
  <c r="I4608" i="3"/>
  <c r="I4609" i="3"/>
  <c r="I4610" i="3"/>
  <c r="I4611" i="3"/>
  <c r="I4612" i="3"/>
  <c r="I4613" i="3"/>
  <c r="I4614" i="3"/>
  <c r="I4615" i="3"/>
  <c r="I4616" i="3"/>
  <c r="I4617" i="3"/>
  <c r="I4618" i="3"/>
  <c r="I4619" i="3"/>
  <c r="I4620" i="3"/>
  <c r="I4621" i="3"/>
  <c r="I4622" i="3"/>
  <c r="I4623" i="3"/>
  <c r="I4624" i="3"/>
  <c r="I4625" i="3"/>
  <c r="I4626" i="3"/>
  <c r="I4627" i="3"/>
  <c r="I4628" i="3"/>
  <c r="I4629" i="3"/>
  <c r="I4630" i="3"/>
  <c r="I4631" i="3"/>
  <c r="I4632" i="3"/>
  <c r="I4633" i="3"/>
  <c r="I4634" i="3"/>
  <c r="I4635" i="3"/>
  <c r="I4636" i="3"/>
  <c r="I4637" i="3"/>
  <c r="I4638" i="3"/>
  <c r="I4639" i="3"/>
  <c r="I4640" i="3"/>
  <c r="I4641" i="3"/>
  <c r="I4642" i="3"/>
  <c r="I4643" i="3"/>
  <c r="I4644" i="3"/>
  <c r="I4645" i="3"/>
  <c r="I4646" i="3"/>
  <c r="I4647" i="3"/>
  <c r="I4648" i="3"/>
  <c r="I4649" i="3"/>
  <c r="I4650" i="3"/>
  <c r="I4651" i="3"/>
  <c r="I4652" i="3"/>
  <c r="I4653" i="3"/>
  <c r="I4654" i="3"/>
  <c r="I4655" i="3"/>
  <c r="I4656" i="3"/>
  <c r="I4657" i="3"/>
  <c r="I4658" i="3"/>
  <c r="I4659" i="3"/>
  <c r="I4660" i="3"/>
  <c r="I4661" i="3"/>
  <c r="I4662" i="3"/>
  <c r="I4663" i="3"/>
  <c r="I4664" i="3"/>
  <c r="I4665" i="3"/>
  <c r="I4666" i="3"/>
  <c r="I4667" i="3"/>
  <c r="I4668" i="3"/>
  <c r="I4669" i="3"/>
  <c r="I4670" i="3"/>
  <c r="I4671" i="3"/>
  <c r="I4672" i="3"/>
  <c r="I4673" i="3"/>
  <c r="I4674" i="3"/>
  <c r="I4675" i="3"/>
  <c r="I4676" i="3"/>
  <c r="I4677" i="3"/>
  <c r="I4678" i="3"/>
  <c r="I4679" i="3"/>
  <c r="I4680" i="3"/>
  <c r="I4681" i="3"/>
  <c r="I4682" i="3"/>
  <c r="I4683" i="3"/>
  <c r="I4684" i="3"/>
  <c r="I4685" i="3"/>
  <c r="I4686" i="3"/>
  <c r="I4687" i="3"/>
  <c r="I4688" i="3"/>
  <c r="I4689" i="3"/>
  <c r="I4690" i="3"/>
  <c r="I4691" i="3"/>
  <c r="I4692" i="3"/>
  <c r="I4693" i="3"/>
  <c r="I4694" i="3"/>
  <c r="I4695" i="3"/>
  <c r="I4696" i="3"/>
  <c r="I4697" i="3"/>
  <c r="I4698" i="3"/>
  <c r="I4699" i="3"/>
  <c r="I4700" i="3"/>
  <c r="I4701" i="3"/>
  <c r="I4702" i="3"/>
  <c r="I4703" i="3"/>
  <c r="I4704" i="3"/>
  <c r="I4705" i="3"/>
  <c r="I4706" i="3"/>
  <c r="I4707" i="3"/>
  <c r="I4708" i="3"/>
  <c r="I4709" i="3"/>
  <c r="I4710" i="3"/>
  <c r="I4711" i="3"/>
  <c r="I4712" i="3"/>
  <c r="I4713" i="3"/>
  <c r="I4714" i="3"/>
  <c r="I4715" i="3"/>
  <c r="I4716" i="3"/>
  <c r="I4717" i="3"/>
  <c r="I4718" i="3"/>
  <c r="I4719" i="3"/>
  <c r="I4720" i="3"/>
  <c r="I4721" i="3"/>
  <c r="I4722" i="3"/>
  <c r="I4723" i="3"/>
  <c r="I4724" i="3"/>
  <c r="I4725" i="3"/>
  <c r="I4726" i="3"/>
  <c r="I4727" i="3"/>
  <c r="I4728" i="3"/>
  <c r="I4729" i="3"/>
  <c r="I4730" i="3"/>
  <c r="I4731" i="3"/>
  <c r="I4732" i="3"/>
  <c r="I4733" i="3"/>
  <c r="I4734" i="3"/>
  <c r="I4735" i="3"/>
  <c r="I4736" i="3"/>
  <c r="I4737" i="3"/>
  <c r="I4738" i="3"/>
  <c r="I4739" i="3"/>
  <c r="I4740" i="3"/>
  <c r="I4741" i="3"/>
  <c r="I4742" i="3"/>
  <c r="I4743" i="3"/>
  <c r="I4744" i="3"/>
  <c r="I4745" i="3"/>
  <c r="I4746" i="3"/>
  <c r="I4747" i="3"/>
  <c r="I4748" i="3"/>
  <c r="I4749" i="3"/>
  <c r="I4750" i="3"/>
  <c r="I4751" i="3"/>
  <c r="I4752" i="3"/>
  <c r="I4753" i="3"/>
  <c r="I4754" i="3"/>
  <c r="I4755" i="3"/>
  <c r="I4756" i="3"/>
  <c r="I4757" i="3"/>
  <c r="I4758" i="3"/>
  <c r="I4759" i="3"/>
  <c r="I4760" i="3"/>
  <c r="I4761" i="3"/>
  <c r="I4762" i="3"/>
  <c r="I4763" i="3"/>
  <c r="I4764" i="3"/>
  <c r="I4765" i="3"/>
  <c r="I4766" i="3"/>
  <c r="I4767" i="3"/>
  <c r="I4768" i="3"/>
  <c r="I4769" i="3"/>
  <c r="I4770" i="3"/>
  <c r="I4771" i="3"/>
  <c r="I4772" i="3"/>
  <c r="I4773" i="3"/>
  <c r="I4774" i="3"/>
  <c r="I4775" i="3"/>
  <c r="I4776" i="3"/>
  <c r="I4777" i="3"/>
  <c r="I4778" i="3"/>
  <c r="I4779" i="3"/>
  <c r="I4780" i="3"/>
  <c r="I4781" i="3"/>
  <c r="I4782" i="3"/>
  <c r="I4783" i="3"/>
  <c r="I4784" i="3"/>
  <c r="I4785" i="3"/>
  <c r="I4786" i="3"/>
  <c r="I4787" i="3"/>
  <c r="I4788" i="3"/>
  <c r="I4789" i="3"/>
  <c r="I4790" i="3"/>
  <c r="I4791" i="3"/>
  <c r="I4792" i="3"/>
  <c r="I4793" i="3"/>
  <c r="I4794" i="3"/>
  <c r="I4795" i="3"/>
  <c r="I4796" i="3"/>
  <c r="I4797" i="3"/>
  <c r="I4798" i="3"/>
  <c r="I4799" i="3"/>
  <c r="I4800" i="3"/>
  <c r="I4801" i="3"/>
  <c r="I4802" i="3"/>
  <c r="I4803" i="3"/>
  <c r="I4804" i="3"/>
  <c r="I4805" i="3"/>
  <c r="I4806" i="3"/>
  <c r="I4807" i="3"/>
  <c r="I4808" i="3"/>
  <c r="I4809" i="3"/>
  <c r="I4810" i="3"/>
  <c r="I4811" i="3"/>
  <c r="I4812" i="3"/>
  <c r="I4813" i="3"/>
  <c r="I4814" i="3"/>
  <c r="I4815" i="3"/>
  <c r="I4816" i="3"/>
  <c r="I4817" i="3"/>
  <c r="I4818" i="3"/>
  <c r="I4819" i="3"/>
  <c r="I4820" i="3"/>
  <c r="I4821" i="3"/>
  <c r="I4822" i="3"/>
  <c r="I4823" i="3"/>
  <c r="I4824" i="3"/>
  <c r="I4825" i="3"/>
  <c r="I4826" i="3"/>
  <c r="I4827" i="3"/>
  <c r="I4828" i="3"/>
  <c r="I4829" i="3"/>
  <c r="I4830" i="3"/>
  <c r="I4831" i="3"/>
  <c r="I4832" i="3"/>
  <c r="I4833" i="3"/>
  <c r="I4834" i="3"/>
  <c r="I4835" i="3"/>
  <c r="I4836" i="3"/>
  <c r="I4837" i="3"/>
  <c r="I4838" i="3"/>
  <c r="I4839" i="3"/>
  <c r="I4840" i="3"/>
  <c r="I4841" i="3"/>
  <c r="I4842" i="3"/>
  <c r="I4843" i="3"/>
  <c r="I4844" i="3"/>
  <c r="I4845" i="3"/>
  <c r="I4846" i="3"/>
  <c r="I4847" i="3"/>
  <c r="I4848" i="3"/>
  <c r="I4849" i="3"/>
  <c r="I4850" i="3"/>
  <c r="I4851" i="3"/>
  <c r="I4852" i="3"/>
  <c r="I4853" i="3"/>
  <c r="I4854" i="3"/>
  <c r="I4855" i="3"/>
  <c r="I4856" i="3"/>
  <c r="I4857" i="3"/>
  <c r="I4858" i="3"/>
  <c r="I4859" i="3"/>
  <c r="I4860" i="3"/>
  <c r="I4861" i="3"/>
  <c r="I4862" i="3"/>
  <c r="I4863" i="3"/>
  <c r="I4864" i="3"/>
  <c r="I4865" i="3"/>
  <c r="I4866" i="3"/>
  <c r="I4867" i="3"/>
  <c r="I4868" i="3"/>
  <c r="I4869" i="3"/>
  <c r="I4870" i="3"/>
  <c r="I4871" i="3"/>
  <c r="I4872" i="3"/>
  <c r="I4873" i="3"/>
  <c r="I4874" i="3"/>
  <c r="I4875" i="3"/>
  <c r="I4876" i="3"/>
  <c r="I4877" i="3"/>
  <c r="I4878" i="3"/>
  <c r="I4879" i="3"/>
  <c r="I4880" i="3"/>
  <c r="I4881" i="3"/>
  <c r="I4882" i="3"/>
  <c r="I4883" i="3"/>
  <c r="I4884" i="3"/>
  <c r="I4885" i="3"/>
  <c r="I4886" i="3"/>
  <c r="I4887" i="3"/>
  <c r="I4888" i="3"/>
  <c r="I4889" i="3"/>
  <c r="I4890" i="3"/>
  <c r="I4891" i="3"/>
  <c r="I4892" i="3"/>
  <c r="I4893" i="3"/>
  <c r="I4894" i="3"/>
  <c r="I4895" i="3"/>
  <c r="I4896" i="3"/>
  <c r="I4897" i="3"/>
  <c r="I4898" i="3"/>
  <c r="I4899" i="3"/>
  <c r="I4900" i="3"/>
  <c r="I4901" i="3"/>
  <c r="I4902" i="3"/>
  <c r="I4903" i="3"/>
  <c r="I4904" i="3"/>
  <c r="I4905" i="3"/>
  <c r="I4906" i="3"/>
  <c r="I4907" i="3"/>
  <c r="I4908" i="3"/>
  <c r="I4909" i="3"/>
  <c r="I4910" i="3"/>
  <c r="I4911" i="3"/>
  <c r="I4912" i="3"/>
  <c r="I4913" i="3"/>
  <c r="I4914" i="3"/>
  <c r="I4915" i="3"/>
  <c r="I4916" i="3"/>
  <c r="I4917" i="3"/>
  <c r="I4918" i="3"/>
  <c r="I4919" i="3"/>
  <c r="I4920" i="3"/>
  <c r="I4921" i="3"/>
  <c r="I4922" i="3"/>
  <c r="I4923" i="3"/>
  <c r="I4924" i="3"/>
  <c r="I4925" i="3"/>
  <c r="I4926" i="3"/>
  <c r="I4927" i="3"/>
  <c r="I4928" i="3"/>
  <c r="I4929" i="3"/>
  <c r="I4930" i="3"/>
  <c r="I4931" i="3"/>
  <c r="I4932" i="3"/>
  <c r="I4933" i="3"/>
  <c r="I4934" i="3"/>
  <c r="I4935" i="3"/>
  <c r="I4936" i="3"/>
  <c r="I4937" i="3"/>
  <c r="I4938" i="3"/>
  <c r="I4939" i="3"/>
  <c r="I4940" i="3"/>
  <c r="I4941" i="3"/>
  <c r="I4942" i="3"/>
  <c r="I4943" i="3"/>
  <c r="I4944" i="3"/>
  <c r="I4945" i="3"/>
  <c r="I4946" i="3"/>
  <c r="I4947" i="3"/>
  <c r="I4948" i="3"/>
  <c r="I4949" i="3"/>
  <c r="I4950" i="3"/>
  <c r="I4951" i="3"/>
  <c r="I4952" i="3"/>
  <c r="I4953" i="3"/>
  <c r="I4954" i="3"/>
  <c r="I4955" i="3"/>
  <c r="I4956" i="3"/>
  <c r="I4957" i="3"/>
  <c r="I4958" i="3"/>
  <c r="I4959" i="3"/>
  <c r="I4960" i="3"/>
  <c r="I4961" i="3"/>
  <c r="I4962" i="3"/>
  <c r="I4963" i="3"/>
  <c r="I4964" i="3"/>
  <c r="I4965" i="3"/>
  <c r="I4966" i="3"/>
  <c r="I4967" i="3"/>
  <c r="I4968" i="3"/>
  <c r="I4969" i="3"/>
  <c r="I4970" i="3"/>
  <c r="I4971" i="3"/>
  <c r="I4972" i="3"/>
  <c r="I4973" i="3"/>
  <c r="I4974" i="3"/>
  <c r="I4975" i="3"/>
  <c r="I4976" i="3"/>
  <c r="I4977" i="3"/>
  <c r="I4978" i="3"/>
  <c r="I4979" i="3"/>
  <c r="I4980" i="3"/>
  <c r="I4981" i="3"/>
  <c r="I4982" i="3"/>
  <c r="I4983" i="3"/>
  <c r="I4984" i="3"/>
  <c r="I4985" i="3"/>
  <c r="I4986" i="3"/>
  <c r="I4987" i="3"/>
  <c r="I4988" i="3"/>
  <c r="I4989" i="3"/>
  <c r="I4990" i="3"/>
  <c r="I4991" i="3"/>
  <c r="I4992" i="3"/>
  <c r="I4993" i="3"/>
  <c r="I4994" i="3"/>
  <c r="I4995" i="3"/>
  <c r="I4996" i="3"/>
  <c r="I4997" i="3"/>
  <c r="I4998" i="3"/>
  <c r="I4999" i="3"/>
  <c r="I5000" i="3"/>
  <c r="I5001" i="3"/>
  <c r="I5002" i="3"/>
  <c r="I5003" i="3"/>
  <c r="I5004" i="3"/>
  <c r="I6" i="3"/>
  <c r="E6" i="3"/>
  <c r="E7" i="3"/>
  <c r="E8" i="3"/>
  <c r="E9" i="3"/>
  <c r="E10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11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A4488" i="3"/>
  <c r="A4489" i="3"/>
  <c r="A4490" i="3"/>
  <c r="A4491" i="3"/>
  <c r="A4492" i="3"/>
  <c r="A4493" i="3"/>
  <c r="A4494" i="3"/>
  <c r="A4495" i="3"/>
  <c r="A4496" i="3"/>
  <c r="A4497" i="3"/>
  <c r="A4498" i="3"/>
  <c r="A4499" i="3"/>
  <c r="A4500" i="3"/>
  <c r="A4501" i="3"/>
  <c r="A4502" i="3"/>
  <c r="A4503" i="3"/>
  <c r="A4504" i="3"/>
  <c r="A4505" i="3"/>
  <c r="A4506" i="3"/>
  <c r="A4507" i="3"/>
  <c r="A4508" i="3"/>
  <c r="A4509" i="3"/>
  <c r="A4510" i="3"/>
  <c r="A4511" i="3"/>
  <c r="A4512" i="3"/>
  <c r="A4513" i="3"/>
  <c r="A4514" i="3"/>
  <c r="A4515" i="3"/>
  <c r="A4516" i="3"/>
  <c r="A4517" i="3"/>
  <c r="A4518" i="3"/>
  <c r="A4519" i="3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A4532" i="3"/>
  <c r="A4533" i="3"/>
  <c r="A4534" i="3"/>
  <c r="A4535" i="3"/>
  <c r="A4536" i="3"/>
  <c r="A4537" i="3"/>
  <c r="A4538" i="3"/>
  <c r="A4539" i="3"/>
  <c r="A4540" i="3"/>
  <c r="A4541" i="3"/>
  <c r="A4542" i="3"/>
  <c r="A4543" i="3"/>
  <c r="A4544" i="3"/>
  <c r="A4545" i="3"/>
  <c r="A4546" i="3"/>
  <c r="A4547" i="3"/>
  <c r="A4548" i="3"/>
  <c r="A4549" i="3"/>
  <c r="A4550" i="3"/>
  <c r="A4551" i="3"/>
  <c r="A4552" i="3"/>
  <c r="A4553" i="3"/>
  <c r="A4554" i="3"/>
  <c r="A4555" i="3"/>
  <c r="A4556" i="3"/>
  <c r="A4557" i="3"/>
  <c r="A4558" i="3"/>
  <c r="A4559" i="3"/>
  <c r="A4560" i="3"/>
  <c r="A4561" i="3"/>
  <c r="A4562" i="3"/>
  <c r="A4563" i="3"/>
  <c r="A4564" i="3"/>
  <c r="A4565" i="3"/>
  <c r="A4566" i="3"/>
  <c r="A4567" i="3"/>
  <c r="A4568" i="3"/>
  <c r="A4569" i="3"/>
  <c r="A4570" i="3"/>
  <c r="A4571" i="3"/>
  <c r="A4572" i="3"/>
  <c r="A4573" i="3"/>
  <c r="A4574" i="3"/>
  <c r="A4575" i="3"/>
  <c r="A4576" i="3"/>
  <c r="A4577" i="3"/>
  <c r="A4578" i="3"/>
  <c r="A4579" i="3"/>
  <c r="A4580" i="3"/>
  <c r="A4581" i="3"/>
  <c r="A4582" i="3"/>
  <c r="A4583" i="3"/>
  <c r="A4584" i="3"/>
  <c r="A4585" i="3"/>
  <c r="A4586" i="3"/>
  <c r="A4587" i="3"/>
  <c r="A4588" i="3"/>
  <c r="A4589" i="3"/>
  <c r="A4590" i="3"/>
  <c r="A4591" i="3"/>
  <c r="A4592" i="3"/>
  <c r="A4593" i="3"/>
  <c r="A4594" i="3"/>
  <c r="A4595" i="3"/>
  <c r="A4596" i="3"/>
  <c r="A4597" i="3"/>
  <c r="A4598" i="3"/>
  <c r="A4599" i="3"/>
  <c r="A4600" i="3"/>
  <c r="A4601" i="3"/>
  <c r="A4602" i="3"/>
  <c r="A4603" i="3"/>
  <c r="A4604" i="3"/>
  <c r="A4605" i="3"/>
  <c r="A4606" i="3"/>
  <c r="A4607" i="3"/>
  <c r="A4608" i="3"/>
  <c r="A4609" i="3"/>
  <c r="A4610" i="3"/>
  <c r="A4611" i="3"/>
  <c r="A4612" i="3"/>
  <c r="A4613" i="3"/>
  <c r="A4614" i="3"/>
  <c r="A4615" i="3"/>
  <c r="A4616" i="3"/>
  <c r="A4617" i="3"/>
  <c r="A4618" i="3"/>
  <c r="A4619" i="3"/>
  <c r="A4620" i="3"/>
  <c r="A4621" i="3"/>
  <c r="A4622" i="3"/>
  <c r="A4623" i="3"/>
  <c r="A4624" i="3"/>
  <c r="A4625" i="3"/>
  <c r="A4626" i="3"/>
  <c r="A4627" i="3"/>
  <c r="A4628" i="3"/>
  <c r="A4629" i="3"/>
  <c r="A4630" i="3"/>
  <c r="A4631" i="3"/>
  <c r="A4632" i="3"/>
  <c r="A4633" i="3"/>
  <c r="A4634" i="3"/>
  <c r="A4635" i="3"/>
  <c r="A4636" i="3"/>
  <c r="A4637" i="3"/>
  <c r="A4638" i="3"/>
  <c r="A4639" i="3"/>
  <c r="A4640" i="3"/>
  <c r="A4641" i="3"/>
  <c r="A4642" i="3"/>
  <c r="A4643" i="3"/>
  <c r="A4644" i="3"/>
  <c r="A4645" i="3"/>
  <c r="A4646" i="3"/>
  <c r="A4647" i="3"/>
  <c r="A4648" i="3"/>
  <c r="A4649" i="3"/>
  <c r="A4650" i="3"/>
  <c r="A4651" i="3"/>
  <c r="A4652" i="3"/>
  <c r="A4653" i="3"/>
  <c r="A4654" i="3"/>
  <c r="A4655" i="3"/>
  <c r="A4656" i="3"/>
  <c r="A4657" i="3"/>
  <c r="A4658" i="3"/>
  <c r="A4659" i="3"/>
  <c r="A4660" i="3"/>
  <c r="A4661" i="3"/>
  <c r="A4662" i="3"/>
  <c r="A4663" i="3"/>
  <c r="A4664" i="3"/>
  <c r="A4665" i="3"/>
  <c r="A4666" i="3"/>
  <c r="A4667" i="3"/>
  <c r="A4668" i="3"/>
  <c r="A4669" i="3"/>
  <c r="A4670" i="3"/>
  <c r="A4671" i="3"/>
  <c r="A4672" i="3"/>
  <c r="A4673" i="3"/>
  <c r="A4674" i="3"/>
  <c r="A4675" i="3"/>
  <c r="A4676" i="3"/>
  <c r="A4677" i="3"/>
  <c r="A4678" i="3"/>
  <c r="A4679" i="3"/>
  <c r="A4680" i="3"/>
  <c r="A4681" i="3"/>
  <c r="A4682" i="3"/>
  <c r="A4683" i="3"/>
  <c r="A4684" i="3"/>
  <c r="A4685" i="3"/>
  <c r="A4686" i="3"/>
  <c r="A4687" i="3"/>
  <c r="A4688" i="3"/>
  <c r="A4689" i="3"/>
  <c r="A4690" i="3"/>
  <c r="A4691" i="3"/>
  <c r="A4692" i="3"/>
  <c r="A4693" i="3"/>
  <c r="A4694" i="3"/>
  <c r="A4695" i="3"/>
  <c r="A4696" i="3"/>
  <c r="A4697" i="3"/>
  <c r="A4698" i="3"/>
  <c r="A4699" i="3"/>
  <c r="A4700" i="3"/>
  <c r="A4701" i="3"/>
  <c r="A4702" i="3"/>
  <c r="A4703" i="3"/>
  <c r="A4704" i="3"/>
  <c r="A4705" i="3"/>
  <c r="A4706" i="3"/>
  <c r="A4707" i="3"/>
  <c r="A4708" i="3"/>
  <c r="A4709" i="3"/>
  <c r="A4710" i="3"/>
  <c r="A4711" i="3"/>
  <c r="A4712" i="3"/>
  <c r="A4713" i="3"/>
  <c r="A4714" i="3"/>
  <c r="A4715" i="3"/>
  <c r="A4716" i="3"/>
  <c r="A4717" i="3"/>
  <c r="A4718" i="3"/>
  <c r="A4719" i="3"/>
  <c r="A4720" i="3"/>
  <c r="A4721" i="3"/>
  <c r="A4722" i="3"/>
  <c r="A4723" i="3"/>
  <c r="A4724" i="3"/>
  <c r="A4725" i="3"/>
  <c r="A4726" i="3"/>
  <c r="A4727" i="3"/>
  <c r="A4728" i="3"/>
  <c r="A4729" i="3"/>
  <c r="A4730" i="3"/>
  <c r="A4731" i="3"/>
  <c r="A4732" i="3"/>
  <c r="A4733" i="3"/>
  <c r="A4734" i="3"/>
  <c r="A4735" i="3"/>
  <c r="A4736" i="3"/>
  <c r="A4737" i="3"/>
  <c r="A4738" i="3"/>
  <c r="A4739" i="3"/>
  <c r="A4740" i="3"/>
  <c r="A4741" i="3"/>
  <c r="A4742" i="3"/>
  <c r="A4743" i="3"/>
  <c r="A4744" i="3"/>
  <c r="A4745" i="3"/>
  <c r="A4746" i="3"/>
  <c r="A4747" i="3"/>
  <c r="A4748" i="3"/>
  <c r="A4749" i="3"/>
  <c r="A4750" i="3"/>
  <c r="A4751" i="3"/>
  <c r="A4752" i="3"/>
  <c r="A4753" i="3"/>
  <c r="A4754" i="3"/>
  <c r="A4755" i="3"/>
  <c r="A4756" i="3"/>
  <c r="A4757" i="3"/>
  <c r="A4758" i="3"/>
  <c r="A4759" i="3"/>
  <c r="A4760" i="3"/>
  <c r="A4761" i="3"/>
  <c r="A4762" i="3"/>
  <c r="A4763" i="3"/>
  <c r="A4764" i="3"/>
  <c r="A4765" i="3"/>
  <c r="A4766" i="3"/>
  <c r="A4767" i="3"/>
  <c r="A4768" i="3"/>
  <c r="A4769" i="3"/>
  <c r="A4770" i="3"/>
  <c r="A4771" i="3"/>
  <c r="A4772" i="3"/>
  <c r="A4773" i="3"/>
  <c r="A4774" i="3"/>
  <c r="A4775" i="3"/>
  <c r="A4776" i="3"/>
  <c r="A4777" i="3"/>
  <c r="A4778" i="3"/>
  <c r="A4779" i="3"/>
  <c r="A4780" i="3"/>
  <c r="A4781" i="3"/>
  <c r="A4782" i="3"/>
  <c r="A4783" i="3"/>
  <c r="A4784" i="3"/>
  <c r="A4785" i="3"/>
  <c r="A4786" i="3"/>
  <c r="A4787" i="3"/>
  <c r="A4788" i="3"/>
  <c r="A4789" i="3"/>
  <c r="A4790" i="3"/>
  <c r="A4791" i="3"/>
  <c r="A4792" i="3"/>
  <c r="A4793" i="3"/>
  <c r="A4794" i="3"/>
  <c r="A4795" i="3"/>
  <c r="A4796" i="3"/>
  <c r="A4797" i="3"/>
  <c r="A4798" i="3"/>
  <c r="A4799" i="3"/>
  <c r="A4800" i="3"/>
  <c r="A4801" i="3"/>
  <c r="A4802" i="3"/>
  <c r="A4803" i="3"/>
  <c r="A4804" i="3"/>
  <c r="A4805" i="3"/>
  <c r="A4806" i="3"/>
  <c r="A4807" i="3"/>
  <c r="A4808" i="3"/>
  <c r="A4809" i="3"/>
  <c r="A4810" i="3"/>
  <c r="A4811" i="3"/>
  <c r="A4812" i="3"/>
  <c r="A4813" i="3"/>
  <c r="A4814" i="3"/>
  <c r="A4815" i="3"/>
  <c r="A4816" i="3"/>
  <c r="A4817" i="3"/>
  <c r="A4818" i="3"/>
  <c r="A4819" i="3"/>
  <c r="A4820" i="3"/>
  <c r="A4821" i="3"/>
  <c r="A4822" i="3"/>
  <c r="A4823" i="3"/>
  <c r="A4824" i="3"/>
  <c r="A4825" i="3"/>
  <c r="A4826" i="3"/>
  <c r="A4827" i="3"/>
  <c r="A4828" i="3"/>
  <c r="A4829" i="3"/>
  <c r="A4830" i="3"/>
  <c r="A4831" i="3"/>
  <c r="A4832" i="3"/>
  <c r="A4833" i="3"/>
  <c r="A4834" i="3"/>
  <c r="A4835" i="3"/>
  <c r="A4836" i="3"/>
  <c r="A4837" i="3"/>
  <c r="A4838" i="3"/>
  <c r="A4839" i="3"/>
  <c r="A4840" i="3"/>
  <c r="A4841" i="3"/>
  <c r="A4842" i="3"/>
  <c r="A4843" i="3"/>
  <c r="A4844" i="3"/>
  <c r="A4845" i="3"/>
  <c r="A4846" i="3"/>
  <c r="A4847" i="3"/>
  <c r="A4848" i="3"/>
  <c r="A4849" i="3"/>
  <c r="A4850" i="3"/>
  <c r="A4851" i="3"/>
  <c r="A4852" i="3"/>
  <c r="A4853" i="3"/>
  <c r="A4854" i="3"/>
  <c r="A4855" i="3"/>
  <c r="A4856" i="3"/>
  <c r="A4857" i="3"/>
  <c r="A4858" i="3"/>
  <c r="A4859" i="3"/>
  <c r="A4860" i="3"/>
  <c r="A4861" i="3"/>
  <c r="A4862" i="3"/>
  <c r="A4863" i="3"/>
  <c r="A4864" i="3"/>
  <c r="A4865" i="3"/>
  <c r="A4866" i="3"/>
  <c r="A4867" i="3"/>
  <c r="A4868" i="3"/>
  <c r="A4869" i="3"/>
  <c r="A4870" i="3"/>
  <c r="A4871" i="3"/>
  <c r="A4872" i="3"/>
  <c r="A4873" i="3"/>
  <c r="A4874" i="3"/>
  <c r="A4875" i="3"/>
  <c r="A4876" i="3"/>
  <c r="A4877" i="3"/>
  <c r="A4878" i="3"/>
  <c r="A4879" i="3"/>
  <c r="A4880" i="3"/>
  <c r="A4881" i="3"/>
  <c r="A4882" i="3"/>
  <c r="A4883" i="3"/>
  <c r="A4884" i="3"/>
  <c r="A4885" i="3"/>
  <c r="A4886" i="3"/>
  <c r="A4887" i="3"/>
  <c r="A4888" i="3"/>
  <c r="A4889" i="3"/>
  <c r="A4890" i="3"/>
  <c r="A4891" i="3"/>
  <c r="A4892" i="3"/>
  <c r="A4893" i="3"/>
  <c r="A4894" i="3"/>
  <c r="A4895" i="3"/>
  <c r="A4896" i="3"/>
  <c r="A4897" i="3"/>
  <c r="A4898" i="3"/>
  <c r="A4899" i="3"/>
  <c r="A4900" i="3"/>
  <c r="A4901" i="3"/>
  <c r="A4902" i="3"/>
  <c r="A4903" i="3"/>
  <c r="A4904" i="3"/>
  <c r="A4905" i="3"/>
  <c r="A4906" i="3"/>
  <c r="A4907" i="3"/>
  <c r="A4908" i="3"/>
  <c r="A4909" i="3"/>
  <c r="A4910" i="3"/>
  <c r="A4911" i="3"/>
  <c r="A4912" i="3"/>
  <c r="A4913" i="3"/>
  <c r="A4914" i="3"/>
  <c r="A4915" i="3"/>
  <c r="A4916" i="3"/>
  <c r="A4917" i="3"/>
  <c r="A4918" i="3"/>
  <c r="A4919" i="3"/>
  <c r="A4920" i="3"/>
  <c r="A4921" i="3"/>
  <c r="A4922" i="3"/>
  <c r="A4923" i="3"/>
  <c r="A4924" i="3"/>
  <c r="A4925" i="3"/>
  <c r="A4926" i="3"/>
  <c r="A4927" i="3"/>
  <c r="A4928" i="3"/>
  <c r="A4929" i="3"/>
  <c r="A4930" i="3"/>
  <c r="A4931" i="3"/>
  <c r="A4932" i="3"/>
  <c r="A4933" i="3"/>
  <c r="A4934" i="3"/>
  <c r="A4935" i="3"/>
  <c r="A4936" i="3"/>
  <c r="A4937" i="3"/>
  <c r="A4938" i="3"/>
  <c r="A4939" i="3"/>
  <c r="A4940" i="3"/>
  <c r="A4941" i="3"/>
  <c r="A4942" i="3"/>
  <c r="A4943" i="3"/>
  <c r="A4944" i="3"/>
  <c r="A4945" i="3"/>
  <c r="A4946" i="3"/>
  <c r="A4947" i="3"/>
  <c r="A4948" i="3"/>
  <c r="A4949" i="3"/>
  <c r="A4950" i="3"/>
  <c r="A4951" i="3"/>
  <c r="A4952" i="3"/>
  <c r="A4953" i="3"/>
  <c r="A4954" i="3"/>
  <c r="A4955" i="3"/>
  <c r="A4956" i="3"/>
  <c r="A4957" i="3"/>
  <c r="A4958" i="3"/>
  <c r="A4959" i="3"/>
  <c r="A4960" i="3"/>
  <c r="A4961" i="3"/>
  <c r="A4962" i="3"/>
  <c r="A4963" i="3"/>
  <c r="A4964" i="3"/>
  <c r="A4965" i="3"/>
  <c r="A4966" i="3"/>
  <c r="A4967" i="3"/>
  <c r="A4968" i="3"/>
  <c r="A4969" i="3"/>
  <c r="A4970" i="3"/>
  <c r="A4971" i="3"/>
  <c r="A4972" i="3"/>
  <c r="A4973" i="3"/>
  <c r="A4974" i="3"/>
  <c r="A4975" i="3"/>
  <c r="A4976" i="3"/>
  <c r="A4977" i="3"/>
  <c r="A4978" i="3"/>
  <c r="A4979" i="3"/>
  <c r="A4980" i="3"/>
  <c r="A4981" i="3"/>
  <c r="A4982" i="3"/>
  <c r="A4983" i="3"/>
  <c r="A4984" i="3"/>
  <c r="A4985" i="3"/>
  <c r="A4986" i="3"/>
  <c r="A4987" i="3"/>
  <c r="A4988" i="3"/>
  <c r="A4989" i="3"/>
  <c r="A4990" i="3"/>
  <c r="A4991" i="3"/>
  <c r="A4992" i="3"/>
  <c r="A4993" i="3"/>
  <c r="A4994" i="3"/>
  <c r="A4995" i="3"/>
  <c r="A4996" i="3"/>
  <c r="A4997" i="3"/>
  <c r="A4998" i="3"/>
  <c r="A4999" i="3"/>
  <c r="A5000" i="3"/>
  <c r="A5001" i="3"/>
  <c r="A5002" i="3"/>
  <c r="A5003" i="3"/>
  <c r="A5004" i="3"/>
  <c r="A6" i="3"/>
  <c r="A2" i="1"/>
  <c r="I50" i="17" l="1"/>
  <c r="O1063" i="1"/>
  <c r="O1179" i="1"/>
  <c r="O1591" i="1"/>
  <c r="O1667" i="1"/>
  <c r="O192" i="1"/>
  <c r="O296" i="1"/>
  <c r="O350" i="1"/>
  <c r="O542" i="1"/>
  <c r="O1044" i="1"/>
  <c r="O1226" i="1"/>
  <c r="O1332" i="1"/>
  <c r="O1506" i="1"/>
  <c r="O1656" i="1"/>
  <c r="O1968" i="1"/>
  <c r="O147" i="1"/>
  <c r="O217" i="1"/>
  <c r="O365" i="1"/>
  <c r="O525" i="1"/>
  <c r="O553" i="1"/>
  <c r="O829" i="1"/>
  <c r="O1141" i="1"/>
  <c r="O1437" i="1"/>
  <c r="O1565" i="1"/>
  <c r="O1753" i="1"/>
  <c r="O64" i="1"/>
  <c r="O144" i="1"/>
  <c r="O646" i="1"/>
  <c r="O1016" i="1"/>
  <c r="O1132" i="1"/>
  <c r="O1324" i="1"/>
  <c r="O1950" i="1"/>
  <c r="O37" i="1"/>
  <c r="O63" i="1"/>
  <c r="O215" i="1"/>
  <c r="O267" i="1"/>
  <c r="O309" i="1"/>
  <c r="O331" i="1"/>
  <c r="O359" i="1"/>
  <c r="O561" i="1"/>
  <c r="O991" i="1"/>
  <c r="O1017" i="1"/>
  <c r="O1079" i="1"/>
  <c r="O1185" i="1"/>
  <c r="O1219" i="1"/>
  <c r="O1367" i="1"/>
  <c r="O1605" i="1"/>
  <c r="O1701" i="1"/>
  <c r="O1785" i="1"/>
  <c r="O1819" i="1"/>
  <c r="O1867" i="1"/>
  <c r="O1989" i="1"/>
  <c r="O90" i="1"/>
  <c r="O490" i="1"/>
  <c r="O588" i="1"/>
  <c r="O774" i="1"/>
  <c r="O888" i="1"/>
  <c r="O1028" i="1"/>
  <c r="O1038" i="1"/>
  <c r="O1360" i="1"/>
  <c r="O1376" i="1"/>
  <c r="O1456" i="1"/>
  <c r="O1566" i="1"/>
  <c r="O1772" i="1"/>
  <c r="O1810" i="1"/>
  <c r="O69" i="1"/>
  <c r="O257" i="1"/>
  <c r="O841" i="1"/>
  <c r="O1117" i="1"/>
  <c r="O1555" i="1"/>
  <c r="O1639" i="1"/>
  <c r="O1859" i="1"/>
  <c r="O8" i="1"/>
  <c r="O178" i="1"/>
  <c r="O656" i="1"/>
  <c r="O1522" i="1"/>
  <c r="O1760" i="1"/>
  <c r="O1840" i="1"/>
  <c r="O479" i="1"/>
  <c r="O1731" i="1"/>
  <c r="O642" i="1"/>
  <c r="O756" i="1"/>
  <c r="O778" i="1"/>
  <c r="O1080" i="1"/>
  <c r="O1322" i="1"/>
  <c r="O1354" i="1"/>
  <c r="O1550" i="1"/>
  <c r="O1924" i="1"/>
  <c r="O103" i="1"/>
  <c r="O523" i="1"/>
  <c r="O713" i="1"/>
  <c r="O759" i="1"/>
  <c r="O879" i="1"/>
  <c r="O1339" i="1"/>
  <c r="O32" i="1"/>
  <c r="O194" i="1"/>
  <c r="O1402" i="1"/>
  <c r="O1698" i="1"/>
  <c r="O281" i="1"/>
  <c r="O739" i="1"/>
  <c r="O973" i="1"/>
  <c r="O1019" i="1"/>
  <c r="O1325" i="1"/>
  <c r="O1389" i="1"/>
  <c r="O1609" i="1"/>
  <c r="O1671" i="1"/>
  <c r="O1807" i="1"/>
  <c r="O184" i="1"/>
  <c r="O426" i="1"/>
  <c r="O506" i="1"/>
  <c r="O590" i="1"/>
  <c r="O740" i="1"/>
  <c r="O794" i="1"/>
  <c r="O1090" i="1"/>
  <c r="O1250" i="1"/>
  <c r="O1774" i="1"/>
  <c r="O1786" i="1"/>
  <c r="O1962" i="1"/>
  <c r="O83" i="1"/>
  <c r="O495" i="1"/>
  <c r="O581" i="1"/>
  <c r="O655" i="1"/>
  <c r="O677" i="1"/>
  <c r="O763" i="1"/>
  <c r="O899" i="1"/>
  <c r="O903" i="1"/>
  <c r="O913" i="1"/>
  <c r="O925" i="1"/>
  <c r="O949" i="1"/>
  <c r="O1021" i="1"/>
  <c r="O1223" i="1"/>
  <c r="O1375" i="1"/>
  <c r="O1949" i="1"/>
  <c r="O52" i="1"/>
  <c r="O84" i="1"/>
  <c r="O198" i="1"/>
  <c r="O268" i="1"/>
  <c r="O300" i="1"/>
  <c r="O594" i="1"/>
  <c r="O1062" i="1"/>
  <c r="O1134" i="1"/>
  <c r="O1164" i="1"/>
  <c r="O1408" i="1"/>
  <c r="O1546" i="1"/>
  <c r="O1638" i="1"/>
  <c r="O1730" i="1"/>
  <c r="O1804" i="1"/>
  <c r="O1966" i="1"/>
  <c r="O159" i="1"/>
  <c r="O1643" i="1"/>
  <c r="O114" i="1"/>
  <c r="O170" i="1"/>
  <c r="O230" i="1"/>
  <c r="O702" i="1"/>
  <c r="O1100" i="1"/>
  <c r="O1640" i="1"/>
  <c r="O1734" i="1"/>
  <c r="O1888" i="1"/>
  <c r="O1892" i="1"/>
  <c r="O1946" i="1"/>
  <c r="O453" i="1"/>
  <c r="O517" i="1"/>
  <c r="O539" i="1"/>
  <c r="O649" i="1"/>
  <c r="O847" i="1"/>
  <c r="O861" i="1"/>
  <c r="O1039" i="1"/>
  <c r="O1371" i="1"/>
  <c r="O1417" i="1"/>
  <c r="O1469" i="1"/>
  <c r="O1577" i="1"/>
  <c r="O1831" i="1"/>
  <c r="O326" i="1"/>
  <c r="O352" i="1"/>
  <c r="O390" i="1"/>
  <c r="O552" i="1"/>
  <c r="O628" i="1"/>
  <c r="O636" i="1"/>
  <c r="O712" i="1"/>
  <c r="O1260" i="1"/>
  <c r="O1314" i="1"/>
  <c r="O1602" i="1"/>
  <c r="O1624" i="1"/>
  <c r="O1652" i="1"/>
  <c r="O1866" i="1"/>
  <c r="O1996" i="1"/>
  <c r="O11" i="1"/>
  <c r="O67" i="1"/>
  <c r="O115" i="1"/>
  <c r="O149" i="1"/>
  <c r="O221" i="1"/>
  <c r="O247" i="1"/>
  <c r="O263" i="1"/>
  <c r="O369" i="1"/>
  <c r="O373" i="1"/>
  <c r="O399" i="1"/>
  <c r="O431" i="1"/>
  <c r="O433" i="1"/>
  <c r="O443" i="1"/>
  <c r="O625" i="1"/>
  <c r="O631" i="1"/>
  <c r="O665" i="1"/>
  <c r="O673" i="1"/>
  <c r="O675" i="1"/>
  <c r="O717" i="1"/>
  <c r="O725" i="1"/>
  <c r="O741" i="1"/>
  <c r="O743" i="1"/>
  <c r="O775" i="1"/>
  <c r="O777" i="1"/>
  <c r="O795" i="1"/>
  <c r="O799" i="1"/>
  <c r="O845" i="1"/>
  <c r="O855" i="1"/>
  <c r="O887" i="1"/>
  <c r="O917" i="1"/>
  <c r="O961" i="1"/>
  <c r="O965" i="1"/>
  <c r="O993" i="1"/>
  <c r="O1125" i="1"/>
  <c r="O1167" i="1"/>
  <c r="O1189" i="1"/>
  <c r="O1263" i="1"/>
  <c r="O1281" i="1"/>
  <c r="O1283" i="1"/>
  <c r="O1291" i="1"/>
  <c r="O1329" i="1"/>
  <c r="O1419" i="1"/>
  <c r="O1477" i="1"/>
  <c r="O1491" i="1"/>
  <c r="O1535" i="1"/>
  <c r="O1545" i="1"/>
  <c r="O1557" i="1"/>
  <c r="O1633" i="1"/>
  <c r="O1653" i="1"/>
  <c r="O1675" i="1"/>
  <c r="O1703" i="1"/>
  <c r="O1707" i="1"/>
  <c r="O1735" i="1"/>
  <c r="O1745" i="1"/>
  <c r="O1751" i="1"/>
  <c r="O1769" i="1"/>
  <c r="O1775" i="1"/>
  <c r="O1843" i="1"/>
  <c r="O1849" i="1"/>
  <c r="O1911" i="1"/>
  <c r="O1915" i="1"/>
  <c r="O1947" i="1"/>
  <c r="O1969" i="1"/>
  <c r="O20" i="1"/>
  <c r="O50" i="1"/>
  <c r="O82" i="1"/>
  <c r="O86" i="1"/>
  <c r="O120" i="1"/>
  <c r="O132" i="1"/>
  <c r="O150" i="1"/>
  <c r="O152" i="1"/>
  <c r="O156" i="1"/>
  <c r="O160" i="1"/>
  <c r="O182" i="1"/>
  <c r="O200" i="1"/>
  <c r="O204" i="1"/>
  <c r="O258" i="1"/>
  <c r="O274" i="1"/>
  <c r="O290" i="1"/>
  <c r="O322" i="1"/>
  <c r="O364" i="1"/>
  <c r="O368" i="1"/>
  <c r="O392" i="1"/>
  <c r="O422" i="1"/>
  <c r="O478" i="1"/>
  <c r="O482" i="1"/>
  <c r="O508" i="1"/>
  <c r="O512" i="1"/>
  <c r="O530" i="1"/>
  <c r="O548" i="1"/>
  <c r="O564" i="1"/>
  <c r="O566" i="1"/>
  <c r="O592" i="1"/>
  <c r="O618" i="1"/>
  <c r="O620" i="1"/>
  <c r="O644" i="1"/>
  <c r="O668" i="1"/>
  <c r="O680" i="1"/>
  <c r="O690" i="1"/>
  <c r="O704" i="1"/>
  <c r="O718" i="1"/>
  <c r="O730" i="1"/>
  <c r="O844" i="1"/>
  <c r="O894" i="1"/>
  <c r="O900" i="1"/>
  <c r="O902" i="1"/>
  <c r="O904" i="1"/>
  <c r="O920" i="1"/>
  <c r="O928" i="1"/>
  <c r="O942" i="1"/>
  <c r="O968" i="1"/>
  <c r="O976" i="1"/>
  <c r="O1012" i="1"/>
  <c r="O1020" i="1"/>
  <c r="O1032" i="1"/>
  <c r="O1070" i="1"/>
  <c r="O1082" i="1"/>
  <c r="O1110" i="1"/>
  <c r="O1128" i="1"/>
  <c r="O1156" i="1"/>
  <c r="O1222" i="1"/>
  <c r="O1238" i="1"/>
  <c r="O1350" i="1"/>
  <c r="O1358" i="1"/>
  <c r="O1374" i="1"/>
  <c r="O1396" i="1"/>
  <c r="O1398" i="1"/>
  <c r="O1412" i="1"/>
  <c r="O1420" i="1"/>
  <c r="O1448" i="1"/>
  <c r="O1564" i="1"/>
  <c r="O1568" i="1"/>
  <c r="O1654" i="1"/>
  <c r="O1670" i="1"/>
  <c r="O1684" i="1"/>
  <c r="O1768" i="1"/>
  <c r="O1808" i="1"/>
  <c r="O1822" i="1"/>
  <c r="O1834" i="1"/>
  <c r="O1896" i="1"/>
  <c r="O1898" i="1"/>
  <c r="O1944" i="1"/>
  <c r="O1978" i="1"/>
  <c r="O1982" i="1"/>
  <c r="O61" i="1"/>
  <c r="O327" i="1"/>
  <c r="O1067" i="1"/>
  <c r="O1301" i="1"/>
  <c r="O1461" i="1"/>
  <c r="O1513" i="1"/>
  <c r="O1965" i="1"/>
  <c r="O298" i="1"/>
  <c r="O324" i="1"/>
  <c r="O966" i="1"/>
  <c r="O984" i="1"/>
  <c r="O1054" i="1"/>
  <c r="O1264" i="1"/>
  <c r="O1366" i="1"/>
  <c r="O1422" i="1"/>
  <c r="O1428" i="1"/>
  <c r="O1632" i="1"/>
  <c r="O1658" i="1"/>
  <c r="O1704" i="1"/>
  <c r="O1930" i="1"/>
  <c r="O3" i="1"/>
  <c r="O39" i="1"/>
  <c r="O125" i="1"/>
  <c r="O135" i="1"/>
  <c r="O171" i="1"/>
  <c r="O189" i="1"/>
  <c r="O195" i="1"/>
  <c r="O227" i="1"/>
  <c r="O231" i="1"/>
  <c r="O233" i="1"/>
  <c r="O279" i="1"/>
  <c r="O317" i="1"/>
  <c r="O339" i="1"/>
  <c r="O361" i="1"/>
  <c r="O405" i="1"/>
  <c r="O441" i="1"/>
  <c r="O447" i="1"/>
  <c r="O475" i="1"/>
  <c r="O545" i="1"/>
  <c r="O695" i="1"/>
  <c r="O701" i="1"/>
  <c r="O749" i="1"/>
  <c r="O761" i="1"/>
  <c r="O831" i="1"/>
  <c r="O849" i="1"/>
  <c r="O873" i="1"/>
  <c r="O915" i="1"/>
  <c r="O929" i="1"/>
  <c r="O937" i="1"/>
  <c r="O939" i="1"/>
  <c r="O945" i="1"/>
  <c r="O1011" i="1"/>
  <c r="O1113" i="1"/>
  <c r="O1251" i="1"/>
  <c r="O1269" i="1"/>
  <c r="O1349" i="1"/>
  <c r="O1401" i="1"/>
  <c r="O1403" i="1"/>
  <c r="O1409" i="1"/>
  <c r="O1429" i="1"/>
  <c r="O1445" i="1"/>
  <c r="O1601" i="1"/>
  <c r="O1669" i="1"/>
  <c r="O1677" i="1"/>
  <c r="O1683" i="1"/>
  <c r="O1723" i="1"/>
  <c r="O1747" i="1"/>
  <c r="O1755" i="1"/>
  <c r="O1757" i="1"/>
  <c r="O1803" i="1"/>
  <c r="O1813" i="1"/>
  <c r="O1835" i="1"/>
  <c r="O1851" i="1"/>
  <c r="O1853" i="1"/>
  <c r="O1933" i="1"/>
  <c r="O16" i="1"/>
  <c r="O30" i="1"/>
  <c r="O44" i="1"/>
  <c r="O48" i="1"/>
  <c r="O58" i="1"/>
  <c r="O80" i="1"/>
  <c r="O140" i="1"/>
  <c r="O180" i="1"/>
  <c r="O202" i="1"/>
  <c r="O212" i="1"/>
  <c r="O214" i="1"/>
  <c r="O292" i="1"/>
  <c r="O316" i="1"/>
  <c r="O344" i="1"/>
  <c r="O362" i="1"/>
  <c r="O394" i="1"/>
  <c r="O398" i="1"/>
  <c r="O430" i="1"/>
  <c r="O474" i="1"/>
  <c r="O500" i="1"/>
  <c r="O514" i="1"/>
  <c r="O616" i="1"/>
  <c r="O666" i="1"/>
  <c r="O710" i="1"/>
  <c r="O716" i="1"/>
  <c r="O726" i="1"/>
  <c r="O798" i="1"/>
  <c r="O822" i="1"/>
  <c r="O858" i="1"/>
  <c r="O940" i="1"/>
  <c r="O960" i="1"/>
  <c r="O1008" i="1"/>
  <c r="O1048" i="1"/>
  <c r="O1074" i="1"/>
  <c r="O1114" i="1"/>
  <c r="O1154" i="1"/>
  <c r="O1200" i="1"/>
  <c r="O1326" i="1"/>
  <c r="O1334" i="1"/>
  <c r="O1368" i="1"/>
  <c r="O1424" i="1"/>
  <c r="O1446" i="1"/>
  <c r="O1450" i="1"/>
  <c r="O1476" i="1"/>
  <c r="O1536" i="1"/>
  <c r="O1538" i="1"/>
  <c r="O1544" i="1"/>
  <c r="O1552" i="1"/>
  <c r="O1578" i="1"/>
  <c r="O1598" i="1"/>
  <c r="O1620" i="1"/>
  <c r="O1752" i="1"/>
  <c r="O1958" i="1"/>
  <c r="O143" i="1"/>
  <c r="O173" i="1"/>
  <c r="O259" i="1"/>
  <c r="O301" i="1"/>
  <c r="O699" i="1"/>
  <c r="O715" i="1"/>
  <c r="O727" i="1"/>
  <c r="O1097" i="1"/>
  <c r="O1107" i="1"/>
  <c r="O1123" i="1"/>
  <c r="O1295" i="1"/>
  <c r="O1563" i="1"/>
  <c r="O1705" i="1"/>
  <c r="O1919" i="1"/>
  <c r="O1941" i="1"/>
  <c r="O174" i="1"/>
  <c r="O186" i="1"/>
  <c r="O338" i="1"/>
  <c r="O372" i="1"/>
  <c r="O462" i="1"/>
  <c r="O472" i="1"/>
  <c r="O488" i="1"/>
  <c r="O910" i="1"/>
  <c r="O1098" i="1"/>
  <c r="O1178" i="1"/>
  <c r="O1252" i="1"/>
  <c r="O1308" i="1"/>
  <c r="O1336" i="1"/>
  <c r="O1410" i="1"/>
  <c r="O1442" i="1"/>
  <c r="O1770" i="1"/>
  <c r="O1916" i="1"/>
  <c r="O193" i="1"/>
  <c r="O223" i="1"/>
  <c r="O567" i="1"/>
  <c r="O637" i="1"/>
  <c r="O1043" i="1"/>
  <c r="O1149" i="1"/>
  <c r="O1181" i="1"/>
  <c r="O1249" i="1"/>
  <c r="O1253" i="1"/>
  <c r="O1575" i="1"/>
  <c r="O1681" i="1"/>
  <c r="O92" i="1"/>
  <c r="O288" i="1"/>
  <c r="O1158" i="1"/>
  <c r="O1304" i="1"/>
  <c r="O89" i="1"/>
  <c r="O91" i="1"/>
  <c r="O349" i="1"/>
  <c r="O733" i="1"/>
  <c r="O1087" i="1"/>
  <c r="O1891" i="1"/>
  <c r="O164" i="1"/>
  <c r="O228" i="1"/>
  <c r="O518" i="1"/>
  <c r="O670" i="1"/>
  <c r="O814" i="1"/>
  <c r="O832" i="1"/>
  <c r="O856" i="1"/>
  <c r="O998" i="1"/>
  <c r="O1000" i="1"/>
  <c r="O1220" i="1"/>
  <c r="O1406" i="1"/>
  <c r="O1444" i="1"/>
  <c r="O1782" i="1"/>
  <c r="O1874" i="1"/>
  <c r="O23" i="1"/>
  <c r="O49" i="1"/>
  <c r="O53" i="1"/>
  <c r="O151" i="1"/>
  <c r="O163" i="1"/>
  <c r="O197" i="1"/>
  <c r="O415" i="1"/>
  <c r="O505" i="1"/>
  <c r="O511" i="1"/>
  <c r="O573" i="1"/>
  <c r="O607" i="1"/>
  <c r="O707" i="1"/>
  <c r="O881" i="1"/>
  <c r="O987" i="1"/>
  <c r="O1171" i="1"/>
  <c r="O1241" i="1"/>
  <c r="O1247" i="1"/>
  <c r="O1425" i="1"/>
  <c r="O1463" i="1"/>
  <c r="O1539" i="1"/>
  <c r="O1585" i="1"/>
  <c r="O1621" i="1"/>
  <c r="O1627" i="1"/>
  <c r="O1641" i="1"/>
  <c r="O1699" i="1"/>
  <c r="O1817" i="1"/>
  <c r="O1827" i="1"/>
  <c r="O1899" i="1"/>
  <c r="O1955" i="1"/>
  <c r="O110" i="1"/>
  <c r="O532" i="1"/>
  <c r="O640" i="1"/>
  <c r="O810" i="1"/>
  <c r="O1072" i="1"/>
  <c r="O1170" i="1"/>
  <c r="O1254" i="1"/>
  <c r="O1356" i="1"/>
  <c r="O1666" i="1"/>
  <c r="O1716" i="1"/>
  <c r="O1798" i="1"/>
  <c r="O1830" i="1"/>
  <c r="O1920" i="1"/>
  <c r="O1936" i="1"/>
  <c r="O1988" i="1"/>
  <c r="O7" i="1"/>
  <c r="O25" i="1"/>
  <c r="O57" i="1"/>
  <c r="O75" i="1"/>
  <c r="O139" i="1"/>
  <c r="O157" i="1"/>
  <c r="O185" i="1"/>
  <c r="O241" i="1"/>
  <c r="O273" i="1"/>
  <c r="O283" i="1"/>
  <c r="O295" i="1"/>
  <c r="O297" i="1"/>
  <c r="O325" i="1"/>
  <c r="O333" i="1"/>
  <c r="O335" i="1"/>
  <c r="O347" i="1"/>
  <c r="O385" i="1"/>
  <c r="O403" i="1"/>
  <c r="O473" i="1"/>
  <c r="O493" i="1"/>
  <c r="O499" i="1"/>
  <c r="O533" i="1"/>
  <c r="O585" i="1"/>
  <c r="O605" i="1"/>
  <c r="O613" i="1"/>
  <c r="O621" i="1"/>
  <c r="O629" i="1"/>
  <c r="O661" i="1"/>
  <c r="O663" i="1"/>
  <c r="O735" i="1"/>
  <c r="O813" i="1"/>
  <c r="O827" i="1"/>
  <c r="O853" i="1"/>
  <c r="O867" i="1"/>
  <c r="O875" i="1"/>
  <c r="O883" i="1"/>
  <c r="O931" i="1"/>
  <c r="O941" i="1"/>
  <c r="O953" i="1"/>
  <c r="O959" i="1"/>
  <c r="O967" i="1"/>
  <c r="O1001" i="1"/>
  <c r="O1045" i="1"/>
  <c r="O1051" i="1"/>
  <c r="O1055" i="1"/>
  <c r="O1085" i="1"/>
  <c r="O1101" i="1"/>
  <c r="O1127" i="1"/>
  <c r="O1147" i="1"/>
  <c r="O1153" i="1"/>
  <c r="O1161" i="1"/>
  <c r="O1177" i="1"/>
  <c r="O1195" i="1"/>
  <c r="O1209" i="1"/>
  <c r="O1239" i="1"/>
  <c r="O1259" i="1"/>
  <c r="O1305" i="1"/>
  <c r="O1307" i="1"/>
  <c r="O1309" i="1"/>
  <c r="O1331" i="1"/>
  <c r="O1345" i="1"/>
  <c r="O1355" i="1"/>
  <c r="O1359" i="1"/>
  <c r="O1397" i="1"/>
  <c r="O1399" i="1"/>
  <c r="O1405" i="1"/>
  <c r="O1411" i="1"/>
  <c r="O1435" i="1"/>
  <c r="O1447" i="1"/>
  <c r="O1453" i="1"/>
  <c r="O1457" i="1"/>
  <c r="O1485" i="1"/>
  <c r="O1499" i="1"/>
  <c r="O1561" i="1"/>
  <c r="O1593" i="1"/>
  <c r="O1619" i="1"/>
  <c r="O1651" i="1"/>
  <c r="O1657" i="1"/>
  <c r="O1689" i="1"/>
  <c r="O1715" i="1"/>
  <c r="O1719" i="1"/>
  <c r="O1721" i="1"/>
  <c r="O1727" i="1"/>
  <c r="O1767" i="1"/>
  <c r="O1791" i="1"/>
  <c r="O1797" i="1"/>
  <c r="O1837" i="1"/>
  <c r="O1855" i="1"/>
  <c r="O1879" i="1"/>
  <c r="O1885" i="1"/>
  <c r="O1889" i="1"/>
  <c r="O1901" i="1"/>
  <c r="O1903" i="1"/>
  <c r="O1925" i="1"/>
  <c r="O1943" i="1"/>
  <c r="O4" i="1"/>
  <c r="O10" i="1"/>
  <c r="O34" i="1"/>
  <c r="O54" i="1"/>
  <c r="O62" i="1"/>
  <c r="O68" i="1"/>
  <c r="O106" i="1"/>
  <c r="O148" i="1"/>
  <c r="O238" i="1"/>
  <c r="O240" i="1"/>
  <c r="O310" i="1"/>
  <c r="O354" i="1"/>
  <c r="O380" i="1"/>
  <c r="O388" i="1"/>
  <c r="O416" i="1"/>
  <c r="O468" i="1"/>
  <c r="O492" i="1"/>
  <c r="O528" i="1"/>
  <c r="O538" i="1"/>
  <c r="O558" i="1"/>
  <c r="O560" i="1"/>
  <c r="O562" i="1"/>
  <c r="O578" i="1"/>
  <c r="O580" i="1"/>
  <c r="O602" i="1"/>
  <c r="O604" i="1"/>
  <c r="O634" i="1"/>
  <c r="O662" i="1"/>
  <c r="O728" i="1"/>
  <c r="O750" i="1"/>
  <c r="O804" i="1"/>
  <c r="O806" i="1"/>
  <c r="O830" i="1"/>
  <c r="O872" i="1"/>
  <c r="O876" i="1"/>
  <c r="O878" i="1"/>
  <c r="O906" i="1"/>
  <c r="O918" i="1"/>
  <c r="O922" i="1"/>
  <c r="O938" i="1"/>
  <c r="O946" i="1"/>
  <c r="O950" i="1"/>
  <c r="O956" i="1"/>
  <c r="O974" i="1"/>
  <c r="O1006" i="1"/>
  <c r="O1022" i="1"/>
  <c r="O1066" i="1"/>
  <c r="O1108" i="1"/>
  <c r="O1126" i="1"/>
  <c r="O1146" i="1"/>
  <c r="O1148" i="1"/>
  <c r="O1188" i="1"/>
  <c r="O1194" i="1"/>
  <c r="O1214" i="1"/>
  <c r="O1216" i="1"/>
  <c r="O1228" i="1"/>
  <c r="O1234" i="1"/>
  <c r="O1236" i="1"/>
  <c r="O1240" i="1"/>
  <c r="O1242" i="1"/>
  <c r="O1246" i="1"/>
  <c r="O1296" i="1"/>
  <c r="O1300" i="1"/>
  <c r="O1310" i="1"/>
  <c r="O1312" i="1"/>
  <c r="O1320" i="1"/>
  <c r="O1344" i="1"/>
  <c r="O1390" i="1"/>
  <c r="O1392" i="1"/>
  <c r="O1462" i="1"/>
  <c r="O1464" i="1"/>
  <c r="O1466" i="1"/>
  <c r="O1494" i="1"/>
  <c r="O1500" i="1"/>
  <c r="O1528" i="1"/>
  <c r="O1532" i="1"/>
  <c r="O1554" i="1"/>
  <c r="O1558" i="1"/>
  <c r="O1608" i="1"/>
  <c r="O1630" i="1"/>
  <c r="O1660" i="1"/>
  <c r="O1664" i="1"/>
  <c r="O1674" i="1"/>
  <c r="O1708" i="1"/>
  <c r="O1712" i="1"/>
  <c r="O1728" i="1"/>
  <c r="O1742" i="1"/>
  <c r="O1744" i="1"/>
  <c r="O1794" i="1"/>
  <c r="O1814" i="1"/>
  <c r="O1828" i="1"/>
  <c r="O1862" i="1"/>
  <c r="O1868" i="1"/>
  <c r="O1876" i="1"/>
  <c r="O1882" i="1"/>
  <c r="O1886" i="1"/>
  <c r="O1928" i="1"/>
  <c r="O1932" i="1"/>
  <c r="O1934" i="1"/>
  <c r="O1952" i="1"/>
  <c r="O1974" i="1"/>
  <c r="O1986" i="1"/>
  <c r="O1990" i="1"/>
  <c r="O27" i="1"/>
  <c r="O59" i="1"/>
  <c r="O81" i="1"/>
  <c r="O105" i="1"/>
  <c r="O123" i="1"/>
  <c r="O137" i="1"/>
  <c r="O237" i="1"/>
  <c r="O249" i="1"/>
  <c r="O289" i="1"/>
  <c r="O319" i="1"/>
  <c r="O343" i="1"/>
  <c r="O413" i="1"/>
  <c r="O421" i="1"/>
  <c r="O457" i="1"/>
  <c r="O465" i="1"/>
  <c r="O477" i="1"/>
  <c r="O501" i="1"/>
  <c r="O515" i="1"/>
  <c r="O527" i="1"/>
  <c r="O529" i="1"/>
  <c r="O565" i="1"/>
  <c r="O593" i="1"/>
  <c r="O681" i="1"/>
  <c r="O709" i="1"/>
  <c r="O719" i="1"/>
  <c r="O805" i="1"/>
  <c r="O819" i="1"/>
  <c r="O837" i="1"/>
  <c r="O889" i="1"/>
  <c r="O907" i="1"/>
  <c r="O919" i="1"/>
  <c r="O933" i="1"/>
  <c r="O935" i="1"/>
  <c r="O1029" i="1"/>
  <c r="O1135" i="1"/>
  <c r="O1145" i="1"/>
  <c r="O1187" i="1"/>
  <c r="O1211" i="1"/>
  <c r="O1213" i="1"/>
  <c r="O1289" i="1"/>
  <c r="O1363" i="1"/>
  <c r="O1449" i="1"/>
  <c r="O1455" i="1"/>
  <c r="O1525" i="1"/>
  <c r="O1571" i="1"/>
  <c r="O1607" i="1"/>
  <c r="O1613" i="1"/>
  <c r="O1655" i="1"/>
  <c r="O1665" i="1"/>
  <c r="O1687" i="1"/>
  <c r="O1739" i="1"/>
  <c r="O1759" i="1"/>
  <c r="O1793" i="1"/>
  <c r="O1905" i="1"/>
  <c r="O1917" i="1"/>
  <c r="O1923" i="1"/>
  <c r="O1961" i="1"/>
  <c r="O1973" i="1"/>
  <c r="O1975" i="1"/>
  <c r="O18" i="1"/>
  <c r="O36" i="1"/>
  <c r="O74" i="1"/>
  <c r="O118" i="1"/>
  <c r="O146" i="1"/>
  <c r="O154" i="1"/>
  <c r="O196" i="1"/>
  <c r="O208" i="1"/>
  <c r="O270" i="1"/>
  <c r="O356" i="1"/>
  <c r="O360" i="1"/>
  <c r="O452" i="1"/>
  <c r="O464" i="1"/>
  <c r="O480" i="1"/>
  <c r="O540" i="1"/>
  <c r="O546" i="1"/>
  <c r="O550" i="1"/>
  <c r="O648" i="1"/>
  <c r="O672" i="1"/>
  <c r="O682" i="1"/>
  <c r="O696" i="1"/>
  <c r="O700" i="1"/>
  <c r="O768" i="1"/>
  <c r="O792" i="1"/>
  <c r="O800" i="1"/>
  <c r="O808" i="1"/>
  <c r="O866" i="1"/>
  <c r="O892" i="1"/>
  <c r="O972" i="1"/>
  <c r="O982" i="1"/>
  <c r="O1174" i="1"/>
  <c r="O1284" i="1"/>
  <c r="O1362" i="1"/>
  <c r="O1404" i="1"/>
  <c r="O1452" i="1"/>
  <c r="O1470" i="1"/>
  <c r="O1520" i="1"/>
  <c r="O1530" i="1"/>
  <c r="O1592" i="1"/>
  <c r="O1642" i="1"/>
  <c r="O1678" i="1"/>
  <c r="O1702" i="1"/>
  <c r="O1754" i="1"/>
  <c r="O1802" i="1"/>
  <c r="O1806" i="1"/>
  <c r="O1884" i="1"/>
  <c r="O1922" i="1"/>
  <c r="O1942" i="1"/>
  <c r="O1992" i="1"/>
  <c r="O9" i="1"/>
  <c r="O235" i="1"/>
  <c r="O261" i="1"/>
  <c r="O269" i="1"/>
  <c r="O647" i="1"/>
  <c r="O857" i="1"/>
  <c r="O871" i="1"/>
  <c r="O975" i="1"/>
  <c r="O977" i="1"/>
  <c r="O1037" i="1"/>
  <c r="O1047" i="1"/>
  <c r="O1151" i="1"/>
  <c r="O1335" i="1"/>
  <c r="O1711" i="1"/>
  <c r="O1741" i="1"/>
  <c r="O1743" i="1"/>
  <c r="O1909" i="1"/>
  <c r="O1931" i="1"/>
  <c r="O1963" i="1"/>
  <c r="O28" i="1"/>
  <c r="O88" i="1"/>
  <c r="O112" i="1"/>
  <c r="O308" i="1"/>
  <c r="O386" i="1"/>
  <c r="O908" i="1"/>
  <c r="O1052" i="1"/>
  <c r="O1068" i="1"/>
  <c r="O1096" i="1"/>
  <c r="O1124" i="1"/>
  <c r="O1166" i="1"/>
  <c r="O1282" i="1"/>
  <c r="O1372" i="1"/>
  <c r="O1394" i="1"/>
  <c r="O1540" i="1"/>
  <c r="O1548" i="1"/>
  <c r="O1596" i="1"/>
  <c r="O1720" i="1"/>
  <c r="O1736" i="1"/>
  <c r="O1914" i="1"/>
  <c r="O95" i="1"/>
  <c r="O229" i="1"/>
  <c r="O575" i="1"/>
  <c r="O623" i="1"/>
  <c r="O1205" i="1"/>
  <c r="O1261" i="1"/>
  <c r="O1333" i="1"/>
  <c r="O1509" i="1"/>
  <c r="O1733" i="1"/>
  <c r="O1845" i="1"/>
  <c r="O1883" i="1"/>
  <c r="O1907" i="1"/>
  <c r="O94" i="1"/>
  <c r="O124" i="1"/>
  <c r="O188" i="1"/>
  <c r="O396" i="1"/>
  <c r="O526" i="1"/>
  <c r="O660" i="1"/>
  <c r="O692" i="1"/>
  <c r="O764" i="1"/>
  <c r="O802" i="1"/>
  <c r="O936" i="1"/>
  <c r="O962" i="1"/>
  <c r="O1010" i="1"/>
  <c r="O1112" i="1"/>
  <c r="O1122" i="1"/>
  <c r="O1182" i="1"/>
  <c r="O1184" i="1"/>
  <c r="O1190" i="1"/>
  <c r="O1210" i="1"/>
  <c r="O1276" i="1"/>
  <c r="O1384" i="1"/>
  <c r="O1486" i="1"/>
  <c r="O1668" i="1"/>
  <c r="O1856" i="1"/>
  <c r="O1906" i="1"/>
  <c r="O131" i="1"/>
  <c r="O201" i="1"/>
  <c r="O299" i="1"/>
  <c r="O449" i="1"/>
  <c r="O569" i="1"/>
  <c r="O757" i="1"/>
  <c r="O985" i="1"/>
  <c r="O1009" i="1"/>
  <c r="O1071" i="1"/>
  <c r="O1193" i="1"/>
  <c r="O1321" i="1"/>
  <c r="O1501" i="1"/>
  <c r="O1611" i="1"/>
  <c r="O456" i="1"/>
  <c r="O516" i="1"/>
  <c r="O520" i="1"/>
  <c r="O732" i="1"/>
  <c r="O994" i="1"/>
  <c r="O1938" i="1"/>
  <c r="O33" i="1"/>
  <c r="O393" i="1"/>
  <c r="O485" i="1"/>
  <c r="O877" i="1"/>
  <c r="O1065" i="1"/>
  <c r="O1111" i="1"/>
  <c r="O1243" i="1"/>
  <c r="O1343" i="1"/>
  <c r="O1441" i="1"/>
  <c r="O1597" i="1"/>
  <c r="O1985" i="1"/>
  <c r="O206" i="1"/>
  <c r="O222" i="1"/>
  <c r="O226" i="1"/>
  <c r="O234" i="1"/>
  <c r="O404" i="1"/>
  <c r="O444" i="1"/>
  <c r="O450" i="1"/>
  <c r="O1352" i="1"/>
  <c r="O1612" i="1"/>
  <c r="O1634" i="1"/>
  <c r="O1706" i="1"/>
  <c r="O1800" i="1"/>
  <c r="O1854" i="1"/>
  <c r="P17" i="1"/>
  <c r="P65" i="1"/>
  <c r="P107" i="1"/>
  <c r="P179" i="1"/>
  <c r="P40" i="1"/>
  <c r="P96" i="1"/>
  <c r="P254" i="1"/>
  <c r="P256" i="1"/>
  <c r="P264" i="1"/>
  <c r="P284" i="1"/>
  <c r="P314" i="1"/>
  <c r="P336" i="1"/>
  <c r="P414" i="1"/>
  <c r="P434" i="1"/>
  <c r="P436" i="1"/>
  <c r="P486" i="1"/>
  <c r="P287" i="1"/>
  <c r="P307" i="1"/>
  <c r="P315" i="1"/>
  <c r="P323" i="1"/>
  <c r="P357" i="1"/>
  <c r="P377" i="1"/>
  <c r="P391" i="1"/>
  <c r="P411" i="1"/>
  <c r="P455" i="1"/>
  <c r="P471" i="1"/>
  <c r="P489" i="1"/>
  <c r="P541" i="1"/>
  <c r="P549" i="1"/>
  <c r="P557" i="1"/>
  <c r="P579" i="1"/>
  <c r="P583" i="1"/>
  <c r="P601" i="1"/>
  <c r="P603" i="1"/>
  <c r="P615" i="1"/>
  <c r="P635" i="1"/>
  <c r="P737" i="1"/>
  <c r="P791" i="1"/>
  <c r="P811" i="1"/>
  <c r="P612" i="1"/>
  <c r="P650" i="1"/>
  <c r="P714" i="1"/>
  <c r="P748" i="1"/>
  <c r="P893" i="1"/>
  <c r="P997" i="1"/>
  <c r="P1061" i="1"/>
  <c r="P964" i="1"/>
  <c r="P1034" i="1"/>
  <c r="P1064" i="1"/>
  <c r="P1078" i="1"/>
  <c r="P1094" i="1"/>
  <c r="P1186" i="1"/>
  <c r="P1230" i="1"/>
  <c r="P1290" i="1"/>
  <c r="P1330" i="1"/>
  <c r="P1346" i="1"/>
  <c r="P1348" i="1"/>
  <c r="P1388" i="1"/>
  <c r="P1418" i="1"/>
  <c r="P1454" i="1"/>
  <c r="P1478" i="1"/>
  <c r="P1556" i="1"/>
  <c r="P1139" i="1"/>
  <c r="P1231" i="1"/>
  <c r="P1515" i="1"/>
  <c r="P1603" i="1"/>
  <c r="P1725" i="1"/>
  <c r="P1765" i="1"/>
  <c r="P1783" i="1"/>
  <c r="P1801" i="1"/>
  <c r="P1897" i="1"/>
  <c r="P1939" i="1"/>
  <c r="P2001" i="1"/>
  <c r="P1105" i="1"/>
  <c r="P1121" i="1"/>
  <c r="P1257" i="1"/>
  <c r="P1297" i="1"/>
  <c r="P1313" i="1"/>
  <c r="P1337" i="1"/>
  <c r="P1361" i="1"/>
  <c r="P1421" i="1"/>
  <c r="P1776" i="1"/>
  <c r="P1872" i="1"/>
  <c r="P2054" i="1"/>
  <c r="P2092" i="1"/>
  <c r="P2102" i="1"/>
  <c r="P2112" i="1"/>
  <c r="P2176" i="1"/>
  <c r="P2228" i="1"/>
  <c r="P2336" i="1"/>
  <c r="P2446" i="1"/>
  <c r="P2508" i="1"/>
  <c r="P2518" i="1"/>
  <c r="P2548" i="1"/>
  <c r="P2570" i="1"/>
  <c r="P2616" i="1"/>
  <c r="P2672" i="1"/>
  <c r="P2692" i="1"/>
  <c r="P2728" i="1"/>
  <c r="P2730" i="1"/>
  <c r="P2856" i="1"/>
  <c r="P2860" i="1"/>
  <c r="P2948" i="1"/>
  <c r="P3006" i="1"/>
  <c r="P3022" i="1"/>
  <c r="P3044" i="1"/>
  <c r="P3052" i="1"/>
  <c r="P3136" i="1"/>
  <c r="P3152" i="1"/>
  <c r="P3176" i="1"/>
  <c r="P3242" i="1"/>
  <c r="P3282" i="1"/>
  <c r="P2067" i="1"/>
  <c r="P2139" i="1"/>
  <c r="P2189" i="1"/>
  <c r="P2219" i="1"/>
  <c r="P2267" i="1"/>
  <c r="P2279" i="1"/>
  <c r="P2283" i="1"/>
  <c r="P2357" i="1"/>
  <c r="P2363" i="1"/>
  <c r="P2371" i="1"/>
  <c r="P2375" i="1"/>
  <c r="P2457" i="1"/>
  <c r="P2531" i="1"/>
  <c r="P2541" i="1"/>
  <c r="P2565" i="1"/>
  <c r="P2571" i="1"/>
  <c r="P2607" i="1"/>
  <c r="P2639" i="1"/>
  <c r="P2653" i="1"/>
  <c r="P2721" i="1"/>
  <c r="P2857" i="1"/>
  <c r="P2977" i="1"/>
  <c r="P2997" i="1"/>
  <c r="P3037" i="1"/>
  <c r="P3123" i="1"/>
  <c r="P3245" i="1"/>
  <c r="P3271" i="1"/>
  <c r="P3295" i="1"/>
  <c r="P3471" i="1"/>
  <c r="P3489" i="1"/>
  <c r="P3539" i="1"/>
  <c r="P3573" i="1"/>
  <c r="P3673" i="1"/>
  <c r="P3755" i="1"/>
  <c r="P3783" i="1"/>
  <c r="P3408" i="1"/>
  <c r="P3418" i="1"/>
  <c r="P3454" i="1"/>
  <c r="P3492" i="1"/>
  <c r="P3512" i="1"/>
  <c r="P3534" i="1"/>
  <c r="P3576" i="1"/>
  <c r="P3616" i="1"/>
  <c r="P3644" i="1"/>
  <c r="P3656" i="1"/>
  <c r="P3684" i="1"/>
  <c r="P3700" i="1"/>
  <c r="P3720" i="1"/>
  <c r="P3788" i="1"/>
  <c r="P3884" i="1"/>
  <c r="P3996" i="1"/>
  <c r="P4030" i="1"/>
  <c r="P4070" i="1"/>
  <c r="P4072" i="1"/>
  <c r="P4122" i="1"/>
  <c r="P4140" i="1"/>
  <c r="P4202" i="1"/>
  <c r="P4228" i="1"/>
  <c r="P4296" i="1"/>
  <c r="P4312" i="1"/>
  <c r="P4362" i="1"/>
  <c r="P4490" i="1"/>
  <c r="P4496" i="1"/>
  <c r="P4594" i="1"/>
  <c r="P4702" i="1"/>
  <c r="P4710" i="1"/>
  <c r="P3869" i="1"/>
  <c r="P3921" i="1"/>
  <c r="P4001" i="1"/>
  <c r="P4033" i="1"/>
  <c r="P4089" i="1"/>
  <c r="P4293" i="1"/>
  <c r="P4317" i="1"/>
  <c r="P4357" i="1"/>
  <c r="P4409" i="1"/>
  <c r="P4425" i="1"/>
  <c r="P4433" i="1"/>
  <c r="P4529" i="1"/>
  <c r="P4565" i="1"/>
  <c r="P4609" i="1"/>
  <c r="P4621" i="1"/>
  <c r="P4733" i="1"/>
  <c r="P4738" i="1"/>
  <c r="P4848" i="1"/>
  <c r="P4888" i="1"/>
  <c r="P4994" i="1"/>
  <c r="P4996" i="1"/>
  <c r="P3847" i="1"/>
  <c r="P3947" i="1"/>
  <c r="P3971" i="1"/>
  <c r="P4139" i="1"/>
  <c r="P4155" i="1"/>
  <c r="P4199" i="1"/>
  <c r="P4223" i="1"/>
  <c r="P4367" i="1"/>
  <c r="P4555" i="1"/>
  <c r="P4563" i="1"/>
  <c r="P4595" i="1"/>
  <c r="P4683" i="1"/>
  <c r="P4719" i="1"/>
  <c r="P4755" i="1"/>
  <c r="P4835" i="1"/>
  <c r="P4847" i="1"/>
  <c r="P4881" i="1"/>
  <c r="P4905" i="1"/>
  <c r="P4963" i="1"/>
  <c r="P311" i="1"/>
  <c r="P651" i="1"/>
  <c r="P787" i="1"/>
  <c r="P793" i="1"/>
  <c r="P971" i="1"/>
  <c r="P1086" i="1"/>
  <c r="P1138" i="1"/>
  <c r="P1279" i="1"/>
  <c r="P1857" i="1"/>
  <c r="P1572" i="1"/>
  <c r="P1586" i="1"/>
  <c r="P1676" i="1"/>
  <c r="P1724" i="1"/>
  <c r="P1908" i="1"/>
  <c r="P2076" i="1"/>
  <c r="P2126" i="1"/>
  <c r="P2156" i="1"/>
  <c r="P2308" i="1"/>
  <c r="P2332" i="1"/>
  <c r="P2374" i="1"/>
  <c r="P2478" i="1"/>
  <c r="P2498" i="1"/>
  <c r="P2678" i="1"/>
  <c r="P2826" i="1"/>
  <c r="P2864" i="1"/>
  <c r="P2944" i="1"/>
  <c r="P3142" i="1"/>
  <c r="P3308" i="1"/>
  <c r="P2037" i="1"/>
  <c r="P2209" i="1"/>
  <c r="P2231" i="1"/>
  <c r="P2321" i="1"/>
  <c r="P2359" i="1"/>
  <c r="P2985" i="1"/>
  <c r="P3237" i="1"/>
  <c r="P3481" i="1"/>
  <c r="P3659" i="1"/>
  <c r="P3704" i="1"/>
  <c r="P4132" i="1"/>
  <c r="P4220" i="1"/>
  <c r="P4240" i="1"/>
  <c r="P4400" i="1"/>
  <c r="P4553" i="1"/>
  <c r="P4736" i="1"/>
  <c r="P4740" i="1"/>
  <c r="P4742" i="1"/>
  <c r="P3851" i="1"/>
  <c r="P3943" i="1"/>
  <c r="P4115" i="1"/>
  <c r="P4127" i="1"/>
  <c r="P4635" i="1"/>
  <c r="P4891" i="1"/>
  <c r="P337" i="1"/>
  <c r="P375" i="1"/>
  <c r="P633" i="1"/>
  <c r="P679" i="1"/>
  <c r="P755" i="1"/>
  <c r="P570" i="1"/>
  <c r="P786" i="1"/>
  <c r="P951" i="1"/>
  <c r="P954" i="1"/>
  <c r="P1058" i="1"/>
  <c r="P1160" i="1"/>
  <c r="P1131" i="1"/>
  <c r="P1483" i="1"/>
  <c r="P1821" i="1"/>
  <c r="P1951" i="1"/>
  <c r="P1089" i="1"/>
  <c r="P1133" i="1"/>
  <c r="P1341" i="1"/>
  <c r="P1365" i="1"/>
  <c r="P1433" i="1"/>
  <c r="P1590" i="1"/>
  <c r="P1628" i="1"/>
  <c r="P1756" i="1"/>
  <c r="P2224" i="1"/>
  <c r="P2406" i="1"/>
  <c r="P2528" i="1"/>
  <c r="P2574" i="1"/>
  <c r="P2862" i="1"/>
  <c r="P3184" i="1"/>
  <c r="P2547" i="1"/>
  <c r="P2679" i="1"/>
  <c r="P3635" i="1"/>
  <c r="P3504" i="1"/>
  <c r="P3506" i="1"/>
  <c r="P3896" i="1"/>
  <c r="P4068" i="1"/>
  <c r="P4190" i="1"/>
  <c r="P4288" i="1"/>
  <c r="P4358" i="1"/>
  <c r="P4422" i="1"/>
  <c r="P4349" i="1"/>
  <c r="P4397" i="1"/>
  <c r="P4772" i="1"/>
  <c r="P4974" i="1"/>
  <c r="P4015" i="1"/>
  <c r="P4459" i="1"/>
  <c r="P244" i="1"/>
  <c r="P466" i="1"/>
  <c r="P524" i="1"/>
  <c r="P544" i="1"/>
  <c r="P608" i="1"/>
  <c r="P820" i="1"/>
  <c r="P890" i="1"/>
  <c r="P932" i="1"/>
  <c r="P934" i="1"/>
  <c r="P944" i="1"/>
  <c r="P1046" i="1"/>
  <c r="P1088" i="1"/>
  <c r="P1192" i="1"/>
  <c r="P1415" i="1"/>
  <c r="P1531" i="1"/>
  <c r="P1875" i="1"/>
  <c r="P1537" i="1"/>
  <c r="P1541" i="1"/>
  <c r="P1680" i="1"/>
  <c r="P1714" i="1"/>
  <c r="P1796" i="1"/>
  <c r="P2026" i="1"/>
  <c r="P2560" i="1"/>
  <c r="P2634" i="1"/>
  <c r="P2796" i="1"/>
  <c r="P2810" i="1"/>
  <c r="P2858" i="1"/>
  <c r="P2962" i="1"/>
  <c r="P3060" i="1"/>
  <c r="P3174" i="1"/>
  <c r="P2187" i="1"/>
  <c r="P2329" i="1"/>
  <c r="P2411" i="1"/>
  <c r="P2481" i="1"/>
  <c r="P2891" i="1"/>
  <c r="P2999" i="1"/>
  <c r="P3191" i="1"/>
  <c r="P3213" i="1"/>
  <c r="P3273" i="1"/>
  <c r="P3353" i="1"/>
  <c r="P3637" i="1"/>
  <c r="P3713" i="1"/>
  <c r="P3723" i="1"/>
  <c r="P3787" i="1"/>
  <c r="P3422" i="1"/>
  <c r="P3486" i="1"/>
  <c r="P3516" i="1"/>
  <c r="P3578" i="1"/>
  <c r="P3592" i="1"/>
  <c r="P3716" i="1"/>
  <c r="P3784" i="1"/>
  <c r="P3826" i="1"/>
  <c r="P3846" i="1"/>
  <c r="P4284" i="1"/>
  <c r="P4464" i="1"/>
  <c r="P4504" i="1"/>
  <c r="P4706" i="1"/>
  <c r="P4341" i="1"/>
  <c r="P4473" i="1"/>
  <c r="P4513" i="1"/>
  <c r="P4705" i="1"/>
  <c r="P4886" i="1"/>
  <c r="P4946" i="1"/>
  <c r="P4980" i="1"/>
  <c r="P4988" i="1"/>
  <c r="P4487" i="1"/>
  <c r="P4647" i="1"/>
  <c r="P4751" i="1"/>
  <c r="P4823" i="1"/>
  <c r="P21" i="1"/>
  <c r="P77" i="1"/>
  <c r="P38" i="1"/>
  <c r="P46" i="1"/>
  <c r="P127" i="1"/>
  <c r="P153" i="1"/>
  <c r="P165" i="1"/>
  <c r="P177" i="1"/>
  <c r="P183" i="1"/>
  <c r="P187" i="1"/>
  <c r="P216" i="1"/>
  <c r="P332" i="1"/>
  <c r="P358" i="1"/>
  <c r="P382" i="1"/>
  <c r="P384" i="1"/>
  <c r="P438" i="1"/>
  <c r="P448" i="1"/>
  <c r="P484" i="1"/>
  <c r="P498" i="1"/>
  <c r="P504" i="1"/>
  <c r="P245" i="1"/>
  <c r="P253" i="1"/>
  <c r="P285" i="1"/>
  <c r="P303" i="1"/>
  <c r="P419" i="1"/>
  <c r="P451" i="1"/>
  <c r="P487" i="1"/>
  <c r="P543" i="1"/>
  <c r="P599" i="1"/>
  <c r="P669" i="1"/>
  <c r="P687" i="1"/>
  <c r="P689" i="1"/>
  <c r="P721" i="1"/>
  <c r="P745" i="1"/>
  <c r="P817" i="1"/>
  <c r="P835" i="1"/>
  <c r="P869" i="1"/>
  <c r="P630" i="1"/>
  <c r="P734" i="1"/>
  <c r="P760" i="1"/>
  <c r="P766" i="1"/>
  <c r="P772" i="1"/>
  <c r="P784" i="1"/>
  <c r="P824" i="1"/>
  <c r="P826" i="1"/>
  <c r="P884" i="1"/>
  <c r="P927" i="1"/>
  <c r="P963" i="1"/>
  <c r="P1049" i="1"/>
  <c r="P1059" i="1"/>
  <c r="P1081" i="1"/>
  <c r="P1018" i="1"/>
  <c r="P1036" i="1"/>
  <c r="P1204" i="1"/>
  <c r="P1218" i="1"/>
  <c r="P1232" i="1"/>
  <c r="P1258" i="1"/>
  <c r="P1292" i="1"/>
  <c r="P1338" i="1"/>
  <c r="P1510" i="1"/>
  <c r="P1516" i="1"/>
  <c r="P1542" i="1"/>
  <c r="P1203" i="1"/>
  <c r="P1271" i="1"/>
  <c r="P1275" i="1"/>
  <c r="P1383" i="1"/>
  <c r="P1427" i="1"/>
  <c r="P1503" i="1"/>
  <c r="P1547" i="1"/>
  <c r="P1559" i="1"/>
  <c r="P1623" i="1"/>
  <c r="P1631" i="1"/>
  <c r="P1815" i="1"/>
  <c r="P1825" i="1"/>
  <c r="P1839" i="1"/>
  <c r="P1863" i="1"/>
  <c r="P1921" i="1"/>
  <c r="P1935" i="1"/>
  <c r="P1991" i="1"/>
  <c r="P1109" i="1"/>
  <c r="P1221" i="1"/>
  <c r="P1293" i="1"/>
  <c r="P1317" i="1"/>
  <c r="P1357" i="1"/>
  <c r="P1393" i="1"/>
  <c r="P1413" i="1"/>
  <c r="P1473" i="1"/>
  <c r="P1549" i="1"/>
  <c r="P1604" i="1"/>
  <c r="P1644" i="1"/>
  <c r="P1746" i="1"/>
  <c r="P1792" i="1"/>
  <c r="P1852" i="1"/>
  <c r="P1858" i="1"/>
  <c r="P1964" i="1"/>
  <c r="P1976" i="1"/>
  <c r="P2058" i="1"/>
  <c r="P2090" i="1"/>
  <c r="P2094" i="1"/>
  <c r="P2106" i="1"/>
  <c r="P2166" i="1"/>
  <c r="P2216" i="1"/>
  <c r="P2278" i="1"/>
  <c r="P2354" i="1"/>
  <c r="P2424" i="1"/>
  <c r="P2434" i="1"/>
  <c r="P2482" i="1"/>
  <c r="P2500" i="1"/>
  <c r="P2504" i="1"/>
  <c r="P2554" i="1"/>
  <c r="P2612" i="1"/>
  <c r="P2632" i="1"/>
  <c r="P2656" i="1"/>
  <c r="P2698" i="1"/>
  <c r="P2722" i="1"/>
  <c r="P2780" i="1"/>
  <c r="P2812" i="1"/>
  <c r="P2840" i="1"/>
  <c r="P2926" i="1"/>
  <c r="P2974" i="1"/>
  <c r="P3140" i="1"/>
  <c r="P3154" i="1"/>
  <c r="P3168" i="1"/>
  <c r="P3170" i="1"/>
  <c r="P3214" i="1"/>
  <c r="P3216" i="1"/>
  <c r="P3228" i="1"/>
  <c r="P3290" i="1"/>
  <c r="P2061" i="1"/>
  <c r="P2227" i="1"/>
  <c r="P2343" i="1"/>
  <c r="P2353" i="1"/>
  <c r="P2383" i="1"/>
  <c r="P2387" i="1"/>
  <c r="P2567" i="1"/>
  <c r="P2637" i="1"/>
  <c r="P2647" i="1"/>
  <c r="P2687" i="1"/>
  <c r="P2703" i="1"/>
  <c r="P2741" i="1"/>
  <c r="P2829" i="1"/>
  <c r="P2865" i="1"/>
  <c r="P3007" i="1"/>
  <c r="P3045" i="1"/>
  <c r="P3081" i="1"/>
  <c r="P3217" i="1"/>
  <c r="P3247" i="1"/>
  <c r="P3249" i="1"/>
  <c r="P3255" i="1"/>
  <c r="P3317" i="1"/>
  <c r="P3355" i="1"/>
  <c r="P3377" i="1"/>
  <c r="P3425" i="1"/>
  <c r="P3433" i="1"/>
  <c r="P3461" i="1"/>
  <c r="P3477" i="1"/>
  <c r="P3545" i="1"/>
  <c r="P3595" i="1"/>
  <c r="P3609" i="1"/>
  <c r="P3667" i="1"/>
  <c r="P3699" i="1"/>
  <c r="P3374" i="1"/>
  <c r="P3396" i="1"/>
  <c r="P3406" i="1"/>
  <c r="P3464" i="1"/>
  <c r="P3538" i="1"/>
  <c r="P3624" i="1"/>
  <c r="P3668" i="1"/>
  <c r="P3812" i="1"/>
  <c r="P3886" i="1"/>
  <c r="P4010" i="1"/>
  <c r="P4044" i="1"/>
  <c r="P4110" i="1"/>
  <c r="P4168" i="1"/>
  <c r="P4194" i="1"/>
  <c r="P4280" i="1"/>
  <c r="P4290" i="1"/>
  <c r="P4346" i="1"/>
  <c r="P4498" i="1"/>
  <c r="P4516" i="1"/>
  <c r="P4564" i="1"/>
  <c r="P4628" i="1"/>
  <c r="P3813" i="1"/>
  <c r="P3873" i="1"/>
  <c r="P3929" i="1"/>
  <c r="P3973" i="1"/>
  <c r="P4105" i="1"/>
  <c r="P4141" i="1"/>
  <c r="P4241" i="1"/>
  <c r="P4289" i="1"/>
  <c r="P4313" i="1"/>
  <c r="P4321" i="1"/>
  <c r="P4369" i="1"/>
  <c r="P4441" i="1"/>
  <c r="P4764" i="1"/>
  <c r="P4840" i="1"/>
  <c r="P4852" i="1"/>
  <c r="P4878" i="1"/>
  <c r="P4926" i="1"/>
  <c r="P4932" i="1"/>
  <c r="P4968" i="1"/>
  <c r="P4003" i="1"/>
  <c r="P4007" i="1"/>
  <c r="P4031" i="1"/>
  <c r="P4035" i="1"/>
  <c r="P4599" i="1"/>
  <c r="P4667" i="1"/>
  <c r="P4757" i="1"/>
  <c r="P4839" i="1"/>
  <c r="P4865" i="1"/>
  <c r="P4877" i="1"/>
  <c r="P13" i="1"/>
  <c r="P220" i="1"/>
  <c r="P277" i="1"/>
  <c r="P401" i="1"/>
  <c r="P407" i="1"/>
  <c r="P589" i="1"/>
  <c r="P979" i="1"/>
  <c r="P999" i="1"/>
  <c r="P1057" i="1"/>
  <c r="P1077" i="1"/>
  <c r="P1026" i="1"/>
  <c r="P1224" i="1"/>
  <c r="P1091" i="1"/>
  <c r="P1191" i="1"/>
  <c r="P1771" i="1"/>
  <c r="P1750" i="1"/>
  <c r="P1758" i="1"/>
  <c r="P2014" i="1"/>
  <c r="P2138" i="1"/>
  <c r="P2366" i="1"/>
  <c r="P2870" i="1"/>
  <c r="P2914" i="1"/>
  <c r="P3150" i="1"/>
  <c r="P3310" i="1"/>
  <c r="P2871" i="1"/>
  <c r="P2941" i="1"/>
  <c r="P3105" i="1"/>
  <c r="P3441" i="1"/>
  <c r="P3844" i="1"/>
  <c r="P4184" i="1"/>
  <c r="P4282" i="1"/>
  <c r="P4576" i="1"/>
  <c r="P4618" i="1"/>
  <c r="P3913" i="1"/>
  <c r="P3949" i="1"/>
  <c r="P3969" i="1"/>
  <c r="P4045" i="1"/>
  <c r="P4097" i="1"/>
  <c r="P4257" i="1"/>
  <c r="P4545" i="1"/>
  <c r="P4693" i="1"/>
  <c r="P4750" i="1"/>
  <c r="P4850" i="1"/>
  <c r="P4986" i="1"/>
  <c r="P3963" i="1"/>
  <c r="P4279" i="1"/>
  <c r="P4491" i="1"/>
  <c r="P4659" i="1"/>
  <c r="P4951" i="1"/>
  <c r="P167" i="1"/>
  <c r="P76" i="1"/>
  <c r="P366" i="1"/>
  <c r="P428" i="1"/>
  <c r="P645" i="1"/>
  <c r="P598" i="1"/>
  <c r="P905" i="1"/>
  <c r="P1353" i="1"/>
  <c r="P1481" i="1"/>
  <c r="P1489" i="1"/>
  <c r="P1626" i="1"/>
  <c r="P1646" i="1"/>
  <c r="P1904" i="1"/>
  <c r="P2186" i="1"/>
  <c r="P2312" i="1"/>
  <c r="P2664" i="1"/>
  <c r="P3100" i="1"/>
  <c r="P3158" i="1"/>
  <c r="P2211" i="1"/>
  <c r="P2403" i="1"/>
  <c r="P3367" i="1"/>
  <c r="P3661" i="1"/>
  <c r="P3626" i="1"/>
  <c r="P3792" i="1"/>
  <c r="P3840" i="1"/>
  <c r="P4196" i="1"/>
  <c r="P4201" i="1"/>
  <c r="P4385" i="1"/>
  <c r="P4725" i="1"/>
  <c r="P4790" i="1"/>
  <c r="P4691" i="1"/>
  <c r="P4857" i="1"/>
  <c r="P4933" i="1"/>
  <c r="P111" i="1"/>
  <c r="P14" i="1"/>
  <c r="P162" i="1"/>
  <c r="P262" i="1"/>
  <c r="P374" i="1"/>
  <c r="P239" i="1"/>
  <c r="P437" i="1"/>
  <c r="P507" i="1"/>
  <c r="P531" i="1"/>
  <c r="P639" i="1"/>
  <c r="P753" i="1"/>
  <c r="P839" i="1"/>
  <c r="P572" i="1"/>
  <c r="P614" i="1"/>
  <c r="P684" i="1"/>
  <c r="P698" i="1"/>
  <c r="P722" i="1"/>
  <c r="P738" i="1"/>
  <c r="P752" i="1"/>
  <c r="P762" i="1"/>
  <c r="P943" i="1"/>
  <c r="P1041" i="1"/>
  <c r="P930" i="1"/>
  <c r="P1482" i="1"/>
  <c r="P1508" i="1"/>
  <c r="P1459" i="1"/>
  <c r="P1475" i="1"/>
  <c r="P1511" i="1"/>
  <c r="P1761" i="1"/>
  <c r="P1981" i="1"/>
  <c r="P1197" i="1"/>
  <c r="P1497" i="1"/>
  <c r="P1710" i="1"/>
  <c r="P1816" i="1"/>
  <c r="P1900" i="1"/>
  <c r="P2034" i="1"/>
  <c r="P2088" i="1"/>
  <c r="P2192" i="1"/>
  <c r="P2258" i="1"/>
  <c r="P2330" i="1"/>
  <c r="P2334" i="1"/>
  <c r="P2340" i="1"/>
  <c r="P2494" i="1"/>
  <c r="P2512" i="1"/>
  <c r="P2670" i="1"/>
  <c r="P2818" i="1"/>
  <c r="P2930" i="1"/>
  <c r="P3082" i="1"/>
  <c r="P3112" i="1"/>
  <c r="P3226" i="1"/>
  <c r="P3246" i="1"/>
  <c r="P2017" i="1"/>
  <c r="P2027" i="1"/>
  <c r="P2105" i="1"/>
  <c r="P2117" i="1"/>
  <c r="P2285" i="1"/>
  <c r="P2429" i="1"/>
  <c r="P2469" i="1"/>
  <c r="P2475" i="1"/>
  <c r="P2553" i="1"/>
  <c r="P2625" i="1"/>
  <c r="P2705" i="1"/>
  <c r="P2899" i="1"/>
  <c r="P2913" i="1"/>
  <c r="P2983" i="1"/>
  <c r="P3209" i="1"/>
  <c r="P3407" i="1"/>
  <c r="P3455" i="1"/>
  <c r="P3459" i="1"/>
  <c r="P3599" i="1"/>
  <c r="P3715" i="1"/>
  <c r="P3793" i="1"/>
  <c r="P3390" i="1"/>
  <c r="P3470" i="1"/>
  <c r="P3674" i="1"/>
  <c r="P3734" i="1"/>
  <c r="P3944" i="1"/>
  <c r="P4048" i="1"/>
  <c r="P4094" i="1"/>
  <c r="P4150" i="1"/>
  <c r="P4182" i="1"/>
  <c r="P4314" i="1"/>
  <c r="P4472" i="1"/>
  <c r="P4514" i="1"/>
  <c r="P4630" i="1"/>
  <c r="P3833" i="1"/>
  <c r="P3905" i="1"/>
  <c r="P3937" i="1"/>
  <c r="P3997" i="1"/>
  <c r="P4037" i="1"/>
  <c r="P4161" i="1"/>
  <c r="P4365" i="1"/>
  <c r="P4453" i="1"/>
  <c r="P4677" i="1"/>
  <c r="P4788" i="1"/>
  <c r="P4826" i="1"/>
  <c r="P4834" i="1"/>
  <c r="P4954" i="1"/>
  <c r="P3811" i="1"/>
  <c r="P3959" i="1"/>
  <c r="P4351" i="1"/>
  <c r="P4403" i="1"/>
  <c r="P4603" i="1"/>
  <c r="P4703" i="1"/>
  <c r="P4809" i="1"/>
  <c r="P4893" i="1"/>
  <c r="P4917" i="1"/>
  <c r="P4973" i="1"/>
  <c r="P87" i="1"/>
  <c r="P460" i="1"/>
  <c r="P491" i="1"/>
  <c r="P697" i="1"/>
  <c r="P751" i="1"/>
  <c r="P1060" i="1"/>
  <c r="P1206" i="1"/>
  <c r="P1103" i="1"/>
  <c r="P1805" i="1"/>
  <c r="P1580" i="1"/>
  <c r="P1732" i="1"/>
  <c r="P1812" i="1"/>
  <c r="P1824" i="1"/>
  <c r="P1912" i="1"/>
  <c r="P2148" i="1"/>
  <c r="P2292" i="1"/>
  <c r="P2304" i="1"/>
  <c r="P3244" i="1"/>
  <c r="P2263" i="1"/>
  <c r="P2471" i="1"/>
  <c r="P2579" i="1"/>
  <c r="P2957" i="1"/>
  <c r="P3223" i="1"/>
  <c r="P3521" i="1"/>
  <c r="P3613" i="1"/>
  <c r="P3376" i="1"/>
  <c r="P3934" i="1"/>
  <c r="P4520" i="1"/>
  <c r="P4642" i="1"/>
  <c r="P4021" i="1"/>
  <c r="P4187" i="1"/>
  <c r="P70" i="1"/>
  <c r="P130" i="1"/>
  <c r="P330" i="1"/>
  <c r="P376" i="1"/>
  <c r="P341" i="1"/>
  <c r="P587" i="1"/>
  <c r="P789" i="1"/>
  <c r="P846" i="1"/>
  <c r="P983" i="1"/>
  <c r="P912" i="1"/>
  <c r="P1014" i="1"/>
  <c r="P1303" i="1"/>
  <c r="P1315" i="1"/>
  <c r="P1645" i="1"/>
  <c r="P1787" i="1"/>
  <c r="P1795" i="1"/>
  <c r="P1225" i="1"/>
  <c r="P1493" i="1"/>
  <c r="P1600" i="1"/>
  <c r="P1616" i="1"/>
  <c r="P1672" i="1"/>
  <c r="P1726" i="1"/>
  <c r="P1926" i="1"/>
  <c r="P1970" i="1"/>
  <c r="P2362" i="1"/>
  <c r="P2364" i="1"/>
  <c r="P2848" i="1"/>
  <c r="P3236" i="1"/>
  <c r="P3318" i="1"/>
  <c r="P2613" i="1"/>
  <c r="P2739" i="1"/>
  <c r="P3047" i="1"/>
  <c r="P3091" i="1"/>
  <c r="P3269" i="1"/>
  <c r="P3373" i="1"/>
  <c r="P3426" i="1"/>
  <c r="P3574" i="1"/>
  <c r="P3838" i="1"/>
  <c r="P4560" i="1"/>
  <c r="P3961" i="1"/>
  <c r="P4181" i="1"/>
  <c r="P4229" i="1"/>
  <c r="P4325" i="1"/>
  <c r="P4593" i="1"/>
  <c r="P4681" i="1"/>
  <c r="P4910" i="1"/>
  <c r="P4039" i="1"/>
  <c r="P4671" i="1"/>
  <c r="P5" i="1"/>
  <c r="P31" i="1"/>
  <c r="P35" i="1"/>
  <c r="P93" i="1"/>
  <c r="P97" i="1"/>
  <c r="P117" i="1"/>
  <c r="P22" i="1"/>
  <c r="P102" i="1"/>
  <c r="P145" i="1"/>
  <c r="P56" i="1"/>
  <c r="P72" i="1"/>
  <c r="P166" i="1"/>
  <c r="P408" i="1"/>
  <c r="P410" i="1"/>
  <c r="P418" i="1"/>
  <c r="P424" i="1"/>
  <c r="P442" i="1"/>
  <c r="P494" i="1"/>
  <c r="P510" i="1"/>
  <c r="P219" i="1"/>
  <c r="P329" i="1"/>
  <c r="P351" i="1"/>
  <c r="P381" i="1"/>
  <c r="P395" i="1"/>
  <c r="P435" i="1"/>
  <c r="P481" i="1"/>
  <c r="P555" i="1"/>
  <c r="P591" i="1"/>
  <c r="P617" i="1"/>
  <c r="P683" i="1"/>
  <c r="P703" i="1"/>
  <c r="P711" i="1"/>
  <c r="P765" i="1"/>
  <c r="P785" i="1"/>
  <c r="P815" i="1"/>
  <c r="P708" i="1"/>
  <c r="P754" i="1"/>
  <c r="P796" i="1"/>
  <c r="P816" i="1"/>
  <c r="P836" i="1"/>
  <c r="P882" i="1"/>
  <c r="P1005" i="1"/>
  <c r="P1023" i="1"/>
  <c r="P1073" i="1"/>
  <c r="P1075" i="1"/>
  <c r="P896" i="1"/>
  <c r="P916" i="1"/>
  <c r="P980" i="1"/>
  <c r="P990" i="1"/>
  <c r="P1004" i="1"/>
  <c r="P1040" i="1"/>
  <c r="P1056" i="1"/>
  <c r="P1104" i="1"/>
  <c r="P1162" i="1"/>
  <c r="P1168" i="1"/>
  <c r="P1208" i="1"/>
  <c r="P1266" i="1"/>
  <c r="P1270" i="1"/>
  <c r="P1272" i="1"/>
  <c r="P1274" i="1"/>
  <c r="P1318" i="1"/>
  <c r="P1340" i="1"/>
  <c r="P1490" i="1"/>
  <c r="P1514" i="1"/>
  <c r="P1562" i="1"/>
  <c r="P1095" i="1"/>
  <c r="P1351" i="1"/>
  <c r="P1423" i="1"/>
  <c r="P1471" i="1"/>
  <c r="P1507" i="1"/>
  <c r="P1523" i="1"/>
  <c r="P1599" i="1"/>
  <c r="P1673" i="1"/>
  <c r="P1685" i="1"/>
  <c r="P1773" i="1"/>
  <c r="P1781" i="1"/>
  <c r="P1799" i="1"/>
  <c r="P1823" i="1"/>
  <c r="P1829" i="1"/>
  <c r="P1833" i="1"/>
  <c r="P1871" i="1"/>
  <c r="P1913" i="1"/>
  <c r="P1959" i="1"/>
  <c r="P1983" i="1"/>
  <c r="P1173" i="1"/>
  <c r="P1201" i="1"/>
  <c r="P1245" i="1"/>
  <c r="P1277" i="1"/>
  <c r="P1553" i="1"/>
  <c r="P1576" i="1"/>
  <c r="P1588" i="1"/>
  <c r="P1636" i="1"/>
  <c r="P1648" i="1"/>
  <c r="P1700" i="1"/>
  <c r="P1826" i="1"/>
  <c r="P1902" i="1"/>
  <c r="P2036" i="1"/>
  <c r="P2256" i="1"/>
  <c r="P2358" i="1"/>
  <c r="P2378" i="1"/>
  <c r="P2388" i="1"/>
  <c r="P2444" i="1"/>
  <c r="P2556" i="1"/>
  <c r="P2696" i="1"/>
  <c r="P2706" i="1"/>
  <c r="P2776" i="1"/>
  <c r="P2852" i="1"/>
  <c r="P2874" i="1"/>
  <c r="P2902" i="1"/>
  <c r="P2996" i="1"/>
  <c r="P3010" i="1"/>
  <c r="P3048" i="1"/>
  <c r="P3074" i="1"/>
  <c r="P3078" i="1"/>
  <c r="P3098" i="1"/>
  <c r="P3162" i="1"/>
  <c r="P3264" i="1"/>
  <c r="P3326" i="1"/>
  <c r="P3348" i="1"/>
  <c r="P2121" i="1"/>
  <c r="P2149" i="1"/>
  <c r="P2165" i="1"/>
  <c r="P2173" i="1"/>
  <c r="P2191" i="1"/>
  <c r="P2205" i="1"/>
  <c r="P2223" i="1"/>
  <c r="P2339" i="1"/>
  <c r="P2395" i="1"/>
  <c r="P2419" i="1"/>
  <c r="P2447" i="1"/>
  <c r="P2477" i="1"/>
  <c r="P2563" i="1"/>
  <c r="P2591" i="1"/>
  <c r="P2597" i="1"/>
  <c r="P2609" i="1"/>
  <c r="P2641" i="1"/>
  <c r="P2669" i="1"/>
  <c r="P2723" i="1"/>
  <c r="P2779" i="1"/>
  <c r="P2791" i="1"/>
  <c r="P2831" i="1"/>
  <c r="P2833" i="1"/>
  <c r="P2835" i="1"/>
  <c r="P2839" i="1"/>
  <c r="P2853" i="1"/>
  <c r="P2859" i="1"/>
  <c r="P2885" i="1"/>
  <c r="P2915" i="1"/>
  <c r="P2927" i="1"/>
  <c r="P2951" i="1"/>
  <c r="P3009" i="1"/>
  <c r="P3013" i="1"/>
  <c r="P3017" i="1"/>
  <c r="P3103" i="1"/>
  <c r="P3171" i="1"/>
  <c r="P3183" i="1"/>
  <c r="P3301" i="1"/>
  <c r="P3329" i="1"/>
  <c r="P3365" i="1"/>
  <c r="P3387" i="1"/>
  <c r="P3463" i="1"/>
  <c r="P3507" i="1"/>
  <c r="P3529" i="1"/>
  <c r="P3591" i="1"/>
  <c r="P3697" i="1"/>
  <c r="P3765" i="1"/>
  <c r="P3779" i="1"/>
  <c r="P3382" i="1"/>
  <c r="P3386" i="1"/>
  <c r="P3420" i="1"/>
  <c r="P3442" i="1"/>
  <c r="P3444" i="1"/>
  <c r="P3514" i="1"/>
  <c r="P3548" i="1"/>
  <c r="P3658" i="1"/>
  <c r="P3664" i="1"/>
  <c r="P3680" i="1"/>
  <c r="P3686" i="1"/>
  <c r="P3778" i="1"/>
  <c r="P3806" i="1"/>
  <c r="P3842" i="1"/>
  <c r="P3878" i="1"/>
  <c r="P3900" i="1"/>
  <c r="P3924" i="1"/>
  <c r="P3972" i="1"/>
  <c r="P3986" i="1"/>
  <c r="P4026" i="1"/>
  <c r="P4040" i="1"/>
  <c r="P4114" i="1"/>
  <c r="P4136" i="1"/>
  <c r="P4160" i="1"/>
  <c r="P4222" i="1"/>
  <c r="P4234" i="1"/>
  <c r="P4264" i="1"/>
  <c r="P4286" i="1"/>
  <c r="P4300" i="1"/>
  <c r="P4308" i="1"/>
  <c r="P4340" i="1"/>
  <c r="P4432" i="1"/>
  <c r="P4442" i="1"/>
  <c r="P4486" i="1"/>
  <c r="P4506" i="1"/>
  <c r="P4658" i="1"/>
  <c r="P4676" i="1"/>
  <c r="P3853" i="1"/>
  <c r="P3909" i="1"/>
  <c r="P4017" i="1"/>
  <c r="P4165" i="1"/>
  <c r="P4345" i="1"/>
  <c r="P4758" i="1"/>
  <c r="P4812" i="1"/>
  <c r="P4948" i="1"/>
  <c r="P4972" i="1"/>
  <c r="P5000" i="1"/>
  <c r="P3895" i="1"/>
  <c r="P3935" i="1"/>
  <c r="P3987" i="1"/>
  <c r="P3999" i="1"/>
  <c r="P4163" i="1"/>
  <c r="P4215" i="1"/>
  <c r="P4231" i="1"/>
  <c r="P4239" i="1"/>
  <c r="P4443" i="1"/>
  <c r="P4607" i="1"/>
  <c r="P4731" i="1"/>
  <c r="P4743" i="1"/>
  <c r="P4747" i="1"/>
  <c r="P4789" i="1"/>
  <c r="P4791" i="1"/>
  <c r="P4801" i="1"/>
  <c r="P4895" i="1"/>
  <c r="P4913" i="1"/>
  <c r="P4915" i="1"/>
  <c r="P51" i="1"/>
  <c r="P79" i="1"/>
  <c r="P109" i="1"/>
  <c r="P113" i="1"/>
  <c r="P169" i="1"/>
  <c r="P260" i="1"/>
  <c r="P320" i="1"/>
  <c r="P342" i="1"/>
  <c r="P446" i="1"/>
  <c r="P211" i="1"/>
  <c r="P251" i="1"/>
  <c r="P379" i="1"/>
  <c r="P467" i="1"/>
  <c r="P535" i="1"/>
  <c r="P571" i="1"/>
  <c r="P595" i="1"/>
  <c r="P771" i="1"/>
  <c r="P781" i="1"/>
  <c r="P851" i="1"/>
  <c r="P606" i="1"/>
  <c r="P652" i="1"/>
  <c r="P686" i="1"/>
  <c r="P818" i="1"/>
  <c r="P862" i="1"/>
  <c r="P880" i="1"/>
  <c r="P921" i="1"/>
  <c r="P1069" i="1"/>
  <c r="P1382" i="1"/>
  <c r="P1430" i="1"/>
  <c r="P1534" i="1"/>
  <c r="P1119" i="1"/>
  <c r="P1255" i="1"/>
  <c r="P1779" i="1"/>
  <c r="P1811" i="1"/>
  <c r="P1877" i="1"/>
  <c r="P1993" i="1"/>
  <c r="P1157" i="1"/>
  <c r="P1165" i="1"/>
  <c r="P1584" i="1"/>
  <c r="P1788" i="1"/>
  <c r="P1836" i="1"/>
  <c r="P1850" i="1"/>
  <c r="P1890" i="1"/>
  <c r="P2078" i="1"/>
  <c r="P2082" i="1"/>
  <c r="P2352" i="1"/>
  <c r="P2438" i="1"/>
  <c r="P2626" i="1"/>
  <c r="P2760" i="1"/>
  <c r="P2824" i="1"/>
  <c r="P2940" i="1"/>
  <c r="P2954" i="1"/>
  <c r="P3080" i="1"/>
  <c r="P3342" i="1"/>
  <c r="P3366" i="1"/>
  <c r="P2031" i="1"/>
  <c r="P2083" i="1"/>
  <c r="P2089" i="1"/>
  <c r="P2093" i="1"/>
  <c r="P2247" i="1"/>
  <c r="P2341" i="1"/>
  <c r="P2415" i="1"/>
  <c r="P2431" i="1"/>
  <c r="P2461" i="1"/>
  <c r="P2503" i="1"/>
  <c r="P2529" i="1"/>
  <c r="P2551" i="1"/>
  <c r="P2773" i="1"/>
  <c r="P2887" i="1"/>
  <c r="P3003" i="1"/>
  <c r="P3239" i="1"/>
  <c r="P3357" i="1"/>
  <c r="P3453" i="1"/>
  <c r="P3679" i="1"/>
  <c r="P3416" i="1"/>
  <c r="P3682" i="1"/>
  <c r="P3688" i="1"/>
  <c r="P3744" i="1"/>
  <c r="P3774" i="1"/>
  <c r="P3866" i="1"/>
  <c r="P3920" i="1"/>
  <c r="P3948" i="1"/>
  <c r="P3980" i="1"/>
  <c r="P4378" i="1"/>
  <c r="P4438" i="1"/>
  <c r="P4620" i="1"/>
  <c r="P3857" i="1"/>
  <c r="P4113" i="1"/>
  <c r="P4389" i="1"/>
  <c r="P4561" i="1"/>
  <c r="P4806" i="1"/>
  <c r="P3871" i="1"/>
  <c r="P3955" i="1"/>
  <c r="P4047" i="1"/>
  <c r="P4655" i="1"/>
  <c r="P4803" i="1"/>
  <c r="P4897" i="1"/>
  <c r="P119" i="1"/>
  <c r="P26" i="1"/>
  <c r="P306" i="1"/>
  <c r="P496" i="1"/>
  <c r="P371" i="1"/>
  <c r="P429" i="1"/>
  <c r="P503" i="1"/>
  <c r="P513" i="1"/>
  <c r="P537" i="1"/>
  <c r="P551" i="1"/>
  <c r="P693" i="1"/>
  <c r="P783" i="1"/>
  <c r="P809" i="1"/>
  <c r="P574" i="1"/>
  <c r="P622" i="1"/>
  <c r="P981" i="1"/>
  <c r="P948" i="1"/>
  <c r="P1102" i="1"/>
  <c r="P1136" i="1"/>
  <c r="P1386" i="1"/>
  <c r="P1432" i="1"/>
  <c r="P1387" i="1"/>
  <c r="P1431" i="1"/>
  <c r="P1479" i="1"/>
  <c r="P1971" i="1"/>
  <c r="P1129" i="1"/>
  <c r="P1377" i="1"/>
  <c r="P1569" i="1"/>
  <c r="P1818" i="1"/>
  <c r="P1960" i="1"/>
  <c r="P2180" i="1"/>
  <c r="P2218" i="1"/>
  <c r="P2744" i="1"/>
  <c r="P2772" i="1"/>
  <c r="P2886" i="1"/>
  <c r="P3016" i="1"/>
  <c r="P3352" i="1"/>
  <c r="P2085" i="1"/>
  <c r="P2151" i="1"/>
  <c r="P2157" i="1"/>
  <c r="P2317" i="1"/>
  <c r="P2615" i="1"/>
  <c r="P2847" i="1"/>
  <c r="P3051" i="1"/>
  <c r="P3119" i="1"/>
  <c r="P3193" i="1"/>
  <c r="P3195" i="1"/>
  <c r="P3211" i="1"/>
  <c r="P3241" i="1"/>
  <c r="P3565" i="1"/>
  <c r="P3665" i="1"/>
  <c r="P3681" i="1"/>
  <c r="P3392" i="1"/>
  <c r="P3452" i="1"/>
  <c r="P3458" i="1"/>
  <c r="P3468" i="1"/>
  <c r="P3532" i="1"/>
  <c r="P3636" i="1"/>
  <c r="P3662" i="1"/>
  <c r="P3802" i="1"/>
  <c r="P3966" i="1"/>
  <c r="P4012" i="1"/>
  <c r="P4124" i="1"/>
  <c r="P4392" i="1"/>
  <c r="P4436" i="1"/>
  <c r="P4460" i="1"/>
  <c r="P4612" i="1"/>
  <c r="P4640" i="1"/>
  <c r="P4664" i="1"/>
  <c r="P4085" i="1"/>
  <c r="P4193" i="1"/>
  <c r="P4689" i="1"/>
  <c r="P4810" i="1"/>
  <c r="P4860" i="1"/>
  <c r="P3867" i="1"/>
  <c r="P4319" i="1"/>
  <c r="P4551" i="1"/>
  <c r="P4583" i="1"/>
  <c r="P4995" i="1"/>
  <c r="P15" i="1"/>
  <c r="P121" i="1"/>
  <c r="P98" i="1"/>
  <c r="P12" i="1"/>
  <c r="P60" i="1"/>
  <c r="P136" i="1"/>
  <c r="P142" i="1"/>
  <c r="P242" i="1"/>
  <c r="P272" i="1"/>
  <c r="P454" i="1"/>
  <c r="P502" i="1"/>
  <c r="P522" i="1"/>
  <c r="P213" i="1"/>
  <c r="P265" i="1"/>
  <c r="P497" i="1"/>
  <c r="P547" i="1"/>
  <c r="P577" i="1"/>
  <c r="P747" i="1"/>
  <c r="P803" i="1"/>
  <c r="P821" i="1"/>
  <c r="P833" i="1"/>
  <c r="P865" i="1"/>
  <c r="P596" i="1"/>
  <c r="P626" i="1"/>
  <c r="P678" i="1"/>
  <c r="P688" i="1"/>
  <c r="P828" i="1"/>
  <c r="P838" i="1"/>
  <c r="P842" i="1"/>
  <c r="P895" i="1"/>
  <c r="P911" i="1"/>
  <c r="P1007" i="1"/>
  <c r="P1033" i="1"/>
  <c r="P926" i="1"/>
  <c r="P1244" i="1"/>
  <c r="P1302" i="1"/>
  <c r="P1306" i="1"/>
  <c r="P1370" i="1"/>
  <c r="P1460" i="1"/>
  <c r="P1468" i="1"/>
  <c r="P1472" i="1"/>
  <c r="P1488" i="1"/>
  <c r="P1492" i="1"/>
  <c r="P1502" i="1"/>
  <c r="P1299" i="1"/>
  <c r="P1379" i="1"/>
  <c r="P1519" i="1"/>
  <c r="P1573" i="1"/>
  <c r="P1579" i="1"/>
  <c r="P1595" i="1"/>
  <c r="P1637" i="1"/>
  <c r="P1697" i="1"/>
  <c r="P1729" i="1"/>
  <c r="P1789" i="1"/>
  <c r="P1887" i="1"/>
  <c r="P1373" i="1"/>
  <c r="P1465" i="1"/>
  <c r="P1582" i="1"/>
  <c r="P1694" i="1"/>
  <c r="P1766" i="1"/>
  <c r="P1784" i="1"/>
  <c r="P1848" i="1"/>
  <c r="P1864" i="1"/>
  <c r="P1910" i="1"/>
  <c r="P1984" i="1"/>
  <c r="P1994" i="1"/>
  <c r="P2040" i="1"/>
  <c r="P2066" i="1"/>
  <c r="P2226" i="1"/>
  <c r="P2264" i="1"/>
  <c r="P2310" i="1"/>
  <c r="P2342" i="1"/>
  <c r="P2516" i="1"/>
  <c r="P2620" i="1"/>
  <c r="P2640" i="1"/>
  <c r="P2684" i="1"/>
  <c r="P2880" i="1"/>
  <c r="P2910" i="1"/>
  <c r="P3020" i="1"/>
  <c r="P3072" i="1"/>
  <c r="P3130" i="1"/>
  <c r="P3146" i="1"/>
  <c r="P3286" i="1"/>
  <c r="P2111" i="1"/>
  <c r="P2145" i="1"/>
  <c r="P2233" i="1"/>
  <c r="P2241" i="1"/>
  <c r="P2325" i="1"/>
  <c r="P2405" i="1"/>
  <c r="P2423" i="1"/>
  <c r="P2455" i="1"/>
  <c r="P2519" i="1"/>
  <c r="P2523" i="1"/>
  <c r="P2595" i="1"/>
  <c r="P2621" i="1"/>
  <c r="P2635" i="1"/>
  <c r="P2643" i="1"/>
  <c r="P2689" i="1"/>
  <c r="P2717" i="1"/>
  <c r="P2801" i="1"/>
  <c r="P2809" i="1"/>
  <c r="P2921" i="1"/>
  <c r="P3011" i="1"/>
  <c r="P3063" i="1"/>
  <c r="P3133" i="1"/>
  <c r="P3207" i="1"/>
  <c r="P3263" i="1"/>
  <c r="P3287" i="1"/>
  <c r="P3335" i="1"/>
  <c r="P3383" i="1"/>
  <c r="P3395" i="1"/>
  <c r="P3511" i="1"/>
  <c r="P3549" i="1"/>
  <c r="P3555" i="1"/>
  <c r="P3577" i="1"/>
  <c r="P3583" i="1"/>
  <c r="P3651" i="1"/>
  <c r="P3663" i="1"/>
  <c r="P3693" i="1"/>
  <c r="P3572" i="1"/>
  <c r="P3640" i="1"/>
  <c r="P3770" i="1"/>
  <c r="P3796" i="1"/>
  <c r="P3832" i="1"/>
  <c r="P3852" i="1"/>
  <c r="P3930" i="1"/>
  <c r="P4024" i="1"/>
  <c r="P4056" i="1"/>
  <c r="P4152" i="1"/>
  <c r="P4172" i="1"/>
  <c r="P4178" i="1"/>
  <c r="P4238" i="1"/>
  <c r="P4276" i="1"/>
  <c r="P4608" i="1"/>
  <c r="P3845" i="1"/>
  <c r="P3861" i="1"/>
  <c r="P4217" i="1"/>
  <c r="P4401" i="1"/>
  <c r="P4661" i="1"/>
  <c r="P4665" i="1"/>
  <c r="P4768" i="1"/>
  <c r="P4818" i="1"/>
  <c r="P4918" i="1"/>
  <c r="P4970" i="1"/>
  <c r="P3915" i="1"/>
  <c r="P4091" i="1"/>
  <c r="P4235" i="1"/>
  <c r="P4287" i="1"/>
  <c r="P4295" i="1"/>
  <c r="P4315" i="1"/>
  <c r="P4639" i="1"/>
  <c r="P4763" i="1"/>
  <c r="P4821" i="1"/>
  <c r="P4841" i="1"/>
  <c r="P4875" i="1"/>
  <c r="P99" i="1"/>
  <c r="P42" i="1"/>
  <c r="P24" i="1"/>
  <c r="P126" i="1"/>
  <c r="P218" i="1"/>
  <c r="P232" i="1"/>
  <c r="P304" i="1"/>
  <c r="P536" i="1"/>
  <c r="P321" i="1"/>
  <c r="P417" i="1"/>
  <c r="P611" i="1"/>
  <c r="P685" i="1"/>
  <c r="P694" i="1"/>
  <c r="P958" i="1"/>
  <c r="P978" i="1"/>
  <c r="P1084" i="1"/>
  <c r="P1120" i="1"/>
  <c r="P1130" i="1"/>
  <c r="P1140" i="1"/>
  <c r="P1176" i="1"/>
  <c r="P1286" i="1"/>
  <c r="P1426" i="1"/>
  <c r="P1498" i="1"/>
  <c r="P1504" i="1"/>
  <c r="P1115" i="1"/>
  <c r="P1235" i="1"/>
  <c r="P1287" i="1"/>
  <c r="P1809" i="1"/>
  <c r="P1574" i="1"/>
  <c r="P1622" i="1"/>
  <c r="P1686" i="1"/>
  <c r="P2072" i="1"/>
  <c r="P2210" i="1"/>
  <c r="P2270" i="1"/>
  <c r="P2384" i="1"/>
  <c r="P2392" i="1"/>
  <c r="P2650" i="1"/>
  <c r="P2952" i="1"/>
  <c r="P3038" i="1"/>
  <c r="P3092" i="1"/>
  <c r="P3196" i="1"/>
  <c r="P3238" i="1"/>
  <c r="P3364" i="1"/>
  <c r="P2051" i="1"/>
  <c r="P2301" i="1"/>
  <c r="P2379" i="1"/>
  <c r="P2397" i="1"/>
  <c r="P2511" i="1"/>
  <c r="P2577" i="1"/>
  <c r="P2701" i="1"/>
  <c r="P2843" i="1"/>
  <c r="P2907" i="1"/>
  <c r="P3021" i="1"/>
  <c r="P3057" i="1"/>
  <c r="P3131" i="1"/>
  <c r="P3215" i="1"/>
  <c r="P3243" i="1"/>
  <c r="P3451" i="1"/>
  <c r="P3639" i="1"/>
  <c r="P3763" i="1"/>
  <c r="P3446" i="1"/>
  <c r="P3496" i="1"/>
  <c r="P3794" i="1"/>
  <c r="P3940" i="1"/>
  <c r="P3942" i="1"/>
  <c r="P3982" i="1"/>
  <c r="P4076" i="1"/>
  <c r="P4332" i="1"/>
  <c r="P4334" i="1"/>
  <c r="P4444" i="1"/>
  <c r="P4638" i="1"/>
  <c r="P4694" i="1"/>
  <c r="P4717" i="1"/>
  <c r="P4746" i="1"/>
  <c r="P4766" i="1"/>
  <c r="P4804" i="1"/>
  <c r="P4894" i="1"/>
  <c r="P3855" i="1"/>
  <c r="P3859" i="1"/>
  <c r="P3875" i="1"/>
  <c r="P4203" i="1"/>
  <c r="P4251" i="1"/>
  <c r="P4359" i="1"/>
  <c r="P4519" i="1"/>
  <c r="P4611" i="1"/>
  <c r="P4615" i="1"/>
  <c r="P4631" i="1"/>
  <c r="P4767" i="1"/>
  <c r="P4845" i="1"/>
  <c r="P181" i="1"/>
  <c r="P402" i="1"/>
  <c r="P534" i="1"/>
  <c r="P439" i="1"/>
  <c r="P1227" i="1"/>
  <c r="P1347" i="1"/>
  <c r="P1583" i="1"/>
  <c r="P1847" i="1"/>
  <c r="P1861" i="1"/>
  <c r="P1229" i="1"/>
  <c r="P2168" i="1"/>
  <c r="P2348" i="1"/>
  <c r="P2534" i="1"/>
  <c r="P2596" i="1"/>
  <c r="P2800" i="1"/>
  <c r="P2888" i="1"/>
  <c r="P3330" i="1"/>
  <c r="P2119" i="1"/>
  <c r="P2123" i="1"/>
  <c r="P2153" i="1"/>
  <c r="P2265" i="1"/>
  <c r="P2271" i="1"/>
  <c r="P2747" i="1"/>
  <c r="P3569" i="1"/>
  <c r="P4418" i="1"/>
  <c r="P4452" i="1"/>
  <c r="P3893" i="1"/>
  <c r="P4786" i="1"/>
  <c r="P4938" i="1"/>
  <c r="P4183" i="1"/>
  <c r="P128" i="1"/>
  <c r="P248" i="1"/>
  <c r="P276" i="1"/>
  <c r="P294" i="1"/>
  <c r="P476" i="1"/>
  <c r="P779" i="1"/>
  <c r="P600" i="1"/>
  <c r="P742" i="1"/>
  <c r="P1015" i="1"/>
  <c r="P1035" i="1"/>
  <c r="P1570" i="1"/>
  <c r="P1649" i="1"/>
  <c r="P1953" i="1"/>
  <c r="P1385" i="1"/>
  <c r="P1820" i="1"/>
  <c r="P2410" i="1"/>
  <c r="P2412" i="1"/>
  <c r="P2786" i="1"/>
  <c r="P2898" i="1"/>
  <c r="P3070" i="1"/>
  <c r="P3096" i="1"/>
  <c r="P2029" i="1"/>
  <c r="P2175" i="1"/>
  <c r="P2299" i="1"/>
  <c r="P2501" i="1"/>
  <c r="P2505" i="1"/>
  <c r="P2673" i="1"/>
  <c r="P2777" i="1"/>
  <c r="P2961" i="1"/>
  <c r="P3059" i="1"/>
  <c r="P3351" i="1"/>
  <c r="P3483" i="1"/>
  <c r="P3551" i="1"/>
  <c r="P3568" i="1"/>
  <c r="P3786" i="1"/>
  <c r="P3904" i="1"/>
  <c r="P4216" i="1"/>
  <c r="P4344" i="1"/>
  <c r="P4566" i="1"/>
  <c r="P4580" i="1"/>
  <c r="P4660" i="1"/>
  <c r="P4301" i="1"/>
  <c r="P3967" i="1"/>
  <c r="P4411" i="1"/>
  <c r="P4781" i="1"/>
  <c r="P4833" i="1"/>
  <c r="P4977" i="1"/>
  <c r="P41" i="1"/>
  <c r="P43" i="1"/>
  <c r="P47" i="1"/>
  <c r="P78" i="1"/>
  <c r="P122" i="1"/>
  <c r="P129" i="1"/>
  <c r="P133" i="1"/>
  <c r="P155" i="1"/>
  <c r="P175" i="1"/>
  <c r="P203" i="1"/>
  <c r="P207" i="1"/>
  <c r="P100" i="1"/>
  <c r="P116" i="1"/>
  <c r="P158" i="1"/>
  <c r="P176" i="1"/>
  <c r="P190" i="1"/>
  <c r="P280" i="1"/>
  <c r="P282" i="1"/>
  <c r="P346" i="1"/>
  <c r="P432" i="1"/>
  <c r="P271" i="1"/>
  <c r="P293" i="1"/>
  <c r="P305" i="1"/>
  <c r="P345" i="1"/>
  <c r="P353" i="1"/>
  <c r="P363" i="1"/>
  <c r="P367" i="1"/>
  <c r="P425" i="1"/>
  <c r="P427" i="1"/>
  <c r="P461" i="1"/>
  <c r="P469" i="1"/>
  <c r="P483" i="1"/>
  <c r="P521" i="1"/>
  <c r="P597" i="1"/>
  <c r="P619" i="1"/>
  <c r="P643" i="1"/>
  <c r="P691" i="1"/>
  <c r="P767" i="1"/>
  <c r="P769" i="1"/>
  <c r="P807" i="1"/>
  <c r="P825" i="1"/>
  <c r="P843" i="1"/>
  <c r="P568" i="1"/>
  <c r="P576" i="1"/>
  <c r="P582" i="1"/>
  <c r="P624" i="1"/>
  <c r="P658" i="1"/>
  <c r="P664" i="1"/>
  <c r="P720" i="1"/>
  <c r="P724" i="1"/>
  <c r="P744" i="1"/>
  <c r="P746" i="1"/>
  <c r="P758" i="1"/>
  <c r="P776" i="1"/>
  <c r="P780" i="1"/>
  <c r="P788" i="1"/>
  <c r="P790" i="1"/>
  <c r="P834" i="1"/>
  <c r="P848" i="1"/>
  <c r="P850" i="1"/>
  <c r="P852" i="1"/>
  <c r="P860" i="1"/>
  <c r="P864" i="1"/>
  <c r="P870" i="1"/>
  <c r="P897" i="1"/>
  <c r="P901" i="1"/>
  <c r="P1013" i="1"/>
  <c r="P996" i="1"/>
  <c r="P1002" i="1"/>
  <c r="P1024" i="1"/>
  <c r="P1042" i="1"/>
  <c r="P1076" i="1"/>
  <c r="P1106" i="1"/>
  <c r="P1116" i="1"/>
  <c r="P1150" i="1"/>
  <c r="P1196" i="1"/>
  <c r="P1198" i="1"/>
  <c r="P1212" i="1"/>
  <c r="P1280" i="1"/>
  <c r="P1364" i="1"/>
  <c r="P1378" i="1"/>
  <c r="P1380" i="1"/>
  <c r="P1416" i="1"/>
  <c r="P1434" i="1"/>
  <c r="P1440" i="1"/>
  <c r="P1480" i="1"/>
  <c r="P1496" i="1"/>
  <c r="P1143" i="1"/>
  <c r="P1163" i="1"/>
  <c r="P1323" i="1"/>
  <c r="P1327" i="1"/>
  <c r="P1395" i="1"/>
  <c r="P1407" i="1"/>
  <c r="P1487" i="1"/>
  <c r="P1551" i="1"/>
  <c r="P1625" i="1"/>
  <c r="P1679" i="1"/>
  <c r="P1693" i="1"/>
  <c r="P1713" i="1"/>
  <c r="P1717" i="1"/>
  <c r="P1841" i="1"/>
  <c r="P1869" i="1"/>
  <c r="P1957" i="1"/>
  <c r="P1967" i="1"/>
  <c r="P1987" i="1"/>
  <c r="P1237" i="1"/>
  <c r="P1273" i="1"/>
  <c r="P1285" i="1"/>
  <c r="P1369" i="1"/>
  <c r="P1606" i="1"/>
  <c r="P1618" i="1"/>
  <c r="P1650" i="1"/>
  <c r="P1690" i="1"/>
  <c r="P1696" i="1"/>
  <c r="P1722" i="1"/>
  <c r="P1738" i="1"/>
  <c r="P1740" i="1"/>
  <c r="P1780" i="1"/>
  <c r="P1842" i="1"/>
  <c r="P1844" i="1"/>
  <c r="P1846" i="1"/>
  <c r="P1878" i="1"/>
  <c r="P1880" i="1"/>
  <c r="P1956" i="1"/>
  <c r="P2000" i="1"/>
  <c r="P2030" i="1"/>
  <c r="P2070" i="1"/>
  <c r="P2116" i="1"/>
  <c r="P2130" i="1"/>
  <c r="P2198" i="1"/>
  <c r="P2234" i="1"/>
  <c r="P2248" i="1"/>
  <c r="P2260" i="1"/>
  <c r="P2266" i="1"/>
  <c r="P2288" i="1"/>
  <c r="P2298" i="1"/>
  <c r="P2404" i="1"/>
  <c r="P2450" i="1"/>
  <c r="P2464" i="1"/>
  <c r="P2520" i="1"/>
  <c r="P2588" i="1"/>
  <c r="P2660" i="1"/>
  <c r="P2688" i="1"/>
  <c r="P2710" i="1"/>
  <c r="P2712" i="1"/>
  <c r="P2716" i="1"/>
  <c r="P2740" i="1"/>
  <c r="P2748" i="1"/>
  <c r="P2750" i="1"/>
  <c r="P2754" i="1"/>
  <c r="P2756" i="1"/>
  <c r="P2788" i="1"/>
  <c r="P2884" i="1"/>
  <c r="P2896" i="1"/>
  <c r="P2916" i="1"/>
  <c r="P2920" i="1"/>
  <c r="P2966" i="1"/>
  <c r="P2988" i="1"/>
  <c r="P3012" i="1"/>
  <c r="P3090" i="1"/>
  <c r="P3128" i="1"/>
  <c r="P3206" i="1"/>
  <c r="P3256" i="1"/>
  <c r="P3274" i="1"/>
  <c r="P3292" i="1"/>
  <c r="P3304" i="1"/>
  <c r="P3306" i="1"/>
  <c r="P3324" i="1"/>
  <c r="P3336" i="1"/>
  <c r="P2063" i="1"/>
  <c r="P2079" i="1"/>
  <c r="P2087" i="1"/>
  <c r="P2095" i="1"/>
  <c r="P2113" i="1"/>
  <c r="P2127" i="1"/>
  <c r="P2147" i="1"/>
  <c r="P2163" i="1"/>
  <c r="P2185" i="1"/>
  <c r="P2195" i="1"/>
  <c r="P2215" i="1"/>
  <c r="P2243" i="1"/>
  <c r="P2255" i="1"/>
  <c r="P2261" i="1"/>
  <c r="P2297" i="1"/>
  <c r="P2315" i="1"/>
  <c r="P2323" i="1"/>
  <c r="P2369" i="1"/>
  <c r="P2385" i="1"/>
  <c r="P2413" i="1"/>
  <c r="P2435" i="1"/>
  <c r="P2465" i="1"/>
  <c r="P2473" i="1"/>
  <c r="P2483" i="1"/>
  <c r="P2495" i="1"/>
  <c r="P2545" i="1"/>
  <c r="P2645" i="1"/>
  <c r="P2683" i="1"/>
  <c r="P2719" i="1"/>
  <c r="P2733" i="1"/>
  <c r="P2799" i="1"/>
  <c r="P2803" i="1"/>
  <c r="P2837" i="1"/>
  <c r="P2895" i="1"/>
  <c r="P2897" i="1"/>
  <c r="P2939" i="1"/>
  <c r="P2943" i="1"/>
  <c r="P2945" i="1"/>
  <c r="P2959" i="1"/>
  <c r="P2981" i="1"/>
  <c r="P3001" i="1"/>
  <c r="P3019" i="1"/>
  <c r="P3039" i="1"/>
  <c r="P3087" i="1"/>
  <c r="P3115" i="1"/>
  <c r="P3145" i="1"/>
  <c r="P3157" i="1"/>
  <c r="P3179" i="1"/>
  <c r="P3205" i="1"/>
  <c r="P3229" i="1"/>
  <c r="P3277" i="1"/>
  <c r="P3341" i="1"/>
  <c r="P3411" i="1"/>
  <c r="P3427" i="1"/>
  <c r="P3435" i="1"/>
  <c r="P3447" i="1"/>
  <c r="P3457" i="1"/>
  <c r="P3465" i="1"/>
  <c r="P3523" i="1"/>
  <c r="P3531" i="1"/>
  <c r="P3553" i="1"/>
  <c r="P3593" i="1"/>
  <c r="P3597" i="1"/>
  <c r="P3645" i="1"/>
  <c r="P3655" i="1"/>
  <c r="P3725" i="1"/>
  <c r="P3729" i="1"/>
  <c r="P3731" i="1"/>
  <c r="P3753" i="1"/>
  <c r="P3761" i="1"/>
  <c r="P3789" i="1"/>
  <c r="P3388" i="1"/>
  <c r="P3404" i="1"/>
  <c r="P3432" i="1"/>
  <c r="P3440" i="1"/>
  <c r="P3450" i="1"/>
  <c r="P3536" i="1"/>
  <c r="P3546" i="1"/>
  <c r="P3552" i="1"/>
  <c r="P3566" i="1"/>
  <c r="P3586" i="1"/>
  <c r="P3588" i="1"/>
  <c r="P3590" i="1"/>
  <c r="P3610" i="1"/>
  <c r="P3618" i="1"/>
  <c r="P3622" i="1"/>
  <c r="P3628" i="1"/>
  <c r="P3632" i="1"/>
  <c r="P3634" i="1"/>
  <c r="P3652" i="1"/>
  <c r="P3660" i="1"/>
  <c r="P3692" i="1"/>
  <c r="P3706" i="1"/>
  <c r="P3708" i="1"/>
  <c r="P3728" i="1"/>
  <c r="P3736" i="1"/>
  <c r="P3738" i="1"/>
  <c r="P3768" i="1"/>
  <c r="P3818" i="1"/>
  <c r="P3864" i="1"/>
  <c r="P3868" i="1"/>
  <c r="P3872" i="1"/>
  <c r="P3888" i="1"/>
  <c r="P3902" i="1"/>
  <c r="P3906" i="1"/>
  <c r="P3936" i="1"/>
  <c r="P3950" i="1"/>
  <c r="P3962" i="1"/>
  <c r="P3970" i="1"/>
  <c r="P4006" i="1"/>
  <c r="P4064" i="1"/>
  <c r="P4086" i="1"/>
  <c r="P4090" i="1"/>
  <c r="P4096" i="1"/>
  <c r="P4108" i="1"/>
  <c r="P4134" i="1"/>
  <c r="P4154" i="1"/>
  <c r="P4212" i="1"/>
  <c r="P4214" i="1"/>
  <c r="P4278" i="1"/>
  <c r="P4338" i="1"/>
  <c r="P4376" i="1"/>
  <c r="P4390" i="1"/>
  <c r="P4406" i="1"/>
  <c r="P4420" i="1"/>
  <c r="P4470" i="1"/>
  <c r="P4544" i="1"/>
  <c r="P4552" i="1"/>
  <c r="P4558" i="1"/>
  <c r="P4602" i="1"/>
  <c r="P4670" i="1"/>
  <c r="P3809" i="1"/>
  <c r="P3821" i="1"/>
  <c r="P3897" i="1"/>
  <c r="P3957" i="1"/>
  <c r="P4069" i="1"/>
  <c r="P4121" i="1"/>
  <c r="P4285" i="1"/>
  <c r="P4417" i="1"/>
  <c r="P4437" i="1"/>
  <c r="P4497" i="1"/>
  <c r="P4525" i="1"/>
  <c r="P4541" i="1"/>
  <c r="P4585" i="1"/>
  <c r="P4802" i="1"/>
  <c r="P4844" i="1"/>
  <c r="P4858" i="1"/>
  <c r="P4872" i="1"/>
  <c r="P4884" i="1"/>
  <c r="P4936" i="1"/>
  <c r="P4952" i="1"/>
  <c r="P4960" i="1"/>
  <c r="P4998" i="1"/>
  <c r="P3807" i="1"/>
  <c r="P3831" i="1"/>
  <c r="P3951" i="1"/>
  <c r="P3983" i="1"/>
  <c r="P4107" i="1"/>
  <c r="P4267" i="1"/>
  <c r="P4379" i="1"/>
  <c r="P4387" i="1"/>
  <c r="P4415" i="1"/>
  <c r="P4419" i="1"/>
  <c r="P4435" i="1"/>
  <c r="P4535" i="1"/>
  <c r="P4575" i="1"/>
  <c r="P4587" i="1"/>
  <c r="P4753" i="1"/>
  <c r="P4773" i="1"/>
  <c r="P4787" i="1"/>
  <c r="P4855" i="1"/>
  <c r="P4871" i="1"/>
  <c r="P4979" i="1"/>
  <c r="P29" i="1"/>
  <c r="P45" i="1"/>
  <c r="P85" i="1"/>
  <c r="P141" i="1"/>
  <c r="P205" i="1"/>
  <c r="P108" i="1"/>
  <c r="P210" i="1"/>
  <c r="P224" i="1"/>
  <c r="P246" i="1"/>
  <c r="P250" i="1"/>
  <c r="P266" i="1"/>
  <c r="P278" i="1"/>
  <c r="P302" i="1"/>
  <c r="P312" i="1"/>
  <c r="P318" i="1"/>
  <c r="P328" i="1"/>
  <c r="P334" i="1"/>
  <c r="P340" i="1"/>
  <c r="P400" i="1"/>
  <c r="P406" i="1"/>
  <c r="P420" i="1"/>
  <c r="P458" i="1"/>
  <c r="P470" i="1"/>
  <c r="P255" i="1"/>
  <c r="P383" i="1"/>
  <c r="P389" i="1"/>
  <c r="P445" i="1"/>
  <c r="P563" i="1"/>
  <c r="P609" i="1"/>
  <c r="P657" i="1"/>
  <c r="P659" i="1"/>
  <c r="P667" i="1"/>
  <c r="P671" i="1"/>
  <c r="P723" i="1"/>
  <c r="P731" i="1"/>
  <c r="P773" i="1"/>
  <c r="P885" i="1"/>
  <c r="P554" i="1"/>
  <c r="P610" i="1"/>
  <c r="P676" i="1"/>
  <c r="P909" i="1"/>
  <c r="P969" i="1"/>
  <c r="P995" i="1"/>
  <c r="P1003" i="1"/>
  <c r="P1025" i="1"/>
  <c r="P1027" i="1"/>
  <c r="P1031" i="1"/>
  <c r="P1053" i="1"/>
  <c r="P898" i="1"/>
  <c r="P952" i="1"/>
  <c r="P986" i="1"/>
  <c r="P988" i="1"/>
  <c r="P1118" i="1"/>
  <c r="P1142" i="1"/>
  <c r="P1152" i="1"/>
  <c r="P1262" i="1"/>
  <c r="P1268" i="1"/>
  <c r="P1316" i="1"/>
  <c r="P1328" i="1"/>
  <c r="P1342" i="1"/>
  <c r="P1414" i="1"/>
  <c r="P1512" i="1"/>
  <c r="P1524" i="1"/>
  <c r="P1083" i="1"/>
  <c r="P1099" i="1"/>
  <c r="P1155" i="1"/>
  <c r="P1207" i="1"/>
  <c r="P1267" i="1"/>
  <c r="P1439" i="1"/>
  <c r="P1467" i="1"/>
  <c r="P1495" i="1"/>
  <c r="P1589" i="1"/>
  <c r="P1615" i="1"/>
  <c r="P1647" i="1"/>
  <c r="P1661" i="1"/>
  <c r="P1663" i="1"/>
  <c r="P1709" i="1"/>
  <c r="P1737" i="1"/>
  <c r="P1873" i="1"/>
  <c r="P1893" i="1"/>
  <c r="P1895" i="1"/>
  <c r="P1927" i="1"/>
  <c r="P1929" i="1"/>
  <c r="P1945" i="1"/>
  <c r="P1977" i="1"/>
  <c r="P1979" i="1"/>
  <c r="P1999" i="1"/>
  <c r="P1137" i="1"/>
  <c r="P1381" i="1"/>
  <c r="P1505" i="1"/>
  <c r="P1517" i="1"/>
  <c r="P1610" i="1"/>
  <c r="P1692" i="1"/>
  <c r="P1762" i="1"/>
  <c r="P1764" i="1"/>
  <c r="P1894" i="1"/>
  <c r="P2038" i="1"/>
  <c r="P2068" i="1"/>
  <c r="P2074" i="1"/>
  <c r="P2086" i="1"/>
  <c r="P2122" i="1"/>
  <c r="P2132" i="1"/>
  <c r="P2154" i="1"/>
  <c r="P2170" i="1"/>
  <c r="P2254" i="1"/>
  <c r="P2276" i="1"/>
  <c r="P2320" i="1"/>
  <c r="P2380" i="1"/>
  <c r="P2420" i="1"/>
  <c r="P2584" i="1"/>
  <c r="P2630" i="1"/>
  <c r="P2682" i="1"/>
  <c r="P2724" i="1"/>
  <c r="P2814" i="1"/>
  <c r="P2838" i="1"/>
  <c r="P2844" i="1"/>
  <c r="P2904" i="1"/>
  <c r="P2932" i="1"/>
  <c r="P2978" i="1"/>
  <c r="P3024" i="1"/>
  <c r="P3106" i="1"/>
  <c r="P3110" i="1"/>
  <c r="P3114" i="1"/>
  <c r="P3190" i="1"/>
  <c r="P3266" i="1"/>
  <c r="P3312" i="1"/>
  <c r="P3362" i="1"/>
  <c r="P2041" i="1"/>
  <c r="P2251" i="1"/>
  <c r="P2307" i="1"/>
  <c r="P2335" i="1"/>
  <c r="P2345" i="1"/>
  <c r="P2389" i="1"/>
  <c r="P2409" i="1"/>
  <c r="P2467" i="1"/>
  <c r="P2521" i="1"/>
  <c r="P2525" i="1"/>
  <c r="P2533" i="1"/>
  <c r="P2651" i="1"/>
  <c r="P2663" i="1"/>
  <c r="P2667" i="1"/>
  <c r="P2691" i="1"/>
  <c r="P2697" i="1"/>
  <c r="P2727" i="1"/>
  <c r="P2765" i="1"/>
  <c r="P2771" i="1"/>
  <c r="P2819" i="1"/>
  <c r="P2827" i="1"/>
  <c r="P2845" i="1"/>
  <c r="P2861" i="1"/>
  <c r="P2875" i="1"/>
  <c r="P2965" i="1"/>
  <c r="P2969" i="1"/>
  <c r="P3061" i="1"/>
  <c r="P3111" i="1"/>
  <c r="P3125" i="1"/>
  <c r="P3143" i="1"/>
  <c r="P3153" i="1"/>
  <c r="P3163" i="1"/>
  <c r="P3267" i="1"/>
  <c r="P3279" i="1"/>
  <c r="P3291" i="1"/>
  <c r="P3293" i="1"/>
  <c r="P3299" i="1"/>
  <c r="P3371" i="1"/>
  <c r="P3385" i="1"/>
  <c r="P3397" i="1"/>
  <c r="P3431" i="1"/>
  <c r="P3621" i="1"/>
  <c r="P3671" i="1"/>
  <c r="P3711" i="1"/>
  <c r="P3743" i="1"/>
  <c r="P3777" i="1"/>
  <c r="P3791" i="1"/>
  <c r="P3797" i="1"/>
  <c r="P3398" i="1"/>
  <c r="P3410" i="1"/>
  <c r="P3436" i="1"/>
  <c r="P3438" i="1"/>
  <c r="P3478" i="1"/>
  <c r="P3480" i="1"/>
  <c r="P3484" i="1"/>
  <c r="P3522" i="1"/>
  <c r="P3666" i="1"/>
  <c r="P3676" i="1"/>
  <c r="P3712" i="1"/>
  <c r="P3732" i="1"/>
  <c r="P3772" i="1"/>
  <c r="P3782" i="1"/>
  <c r="P3822" i="1"/>
  <c r="P3880" i="1"/>
  <c r="P4020" i="1"/>
  <c r="P4032" i="1"/>
  <c r="P4038" i="1"/>
  <c r="P4050" i="1"/>
  <c r="P4092" i="1"/>
  <c r="P4100" i="1"/>
  <c r="P4106" i="1"/>
  <c r="P4274" i="1"/>
  <c r="P4310" i="1"/>
  <c r="P4326" i="1"/>
  <c r="P4352" i="1"/>
  <c r="P4364" i="1"/>
  <c r="P4386" i="1"/>
  <c r="P4408" i="1"/>
  <c r="P4440" i="1"/>
  <c r="P4458" i="1"/>
  <c r="P4474" i="1"/>
  <c r="P4492" i="1"/>
  <c r="P4536" i="1"/>
  <c r="P4538" i="1"/>
  <c r="P4546" i="1"/>
  <c r="P4568" i="1"/>
  <c r="P4582" i="1"/>
  <c r="P4596" i="1"/>
  <c r="P4622" i="1"/>
  <c r="P4668" i="1"/>
  <c r="P4672" i="1"/>
  <c r="P4692" i="1"/>
  <c r="P3825" i="1"/>
  <c r="P3901" i="1"/>
  <c r="P3945" i="1"/>
  <c r="P4025" i="1"/>
  <c r="P4093" i="1"/>
  <c r="P4101" i="1"/>
  <c r="P4157" i="1"/>
  <c r="P4261" i="1"/>
  <c r="P4329" i="1"/>
  <c r="P4361" i="1"/>
  <c r="P4477" i="1"/>
  <c r="P4517" i="1"/>
  <c r="P4605" i="1"/>
  <c r="P4641" i="1"/>
  <c r="P4770" i="1"/>
  <c r="P4816" i="1"/>
  <c r="P4870" i="1"/>
  <c r="P4912" i="1"/>
  <c r="P2" i="1"/>
  <c r="P3927" i="1"/>
  <c r="P4135" i="1"/>
  <c r="P4283" i="1"/>
  <c r="P4355" i="1"/>
  <c r="P4395" i="1"/>
  <c r="P4467" i="1"/>
  <c r="P4527" i="1"/>
  <c r="P4559" i="1"/>
  <c r="P4715" i="1"/>
  <c r="P4723" i="1"/>
  <c r="P4825" i="1"/>
  <c r="P4829" i="1"/>
  <c r="P4899" i="1"/>
  <c r="P4929" i="1"/>
  <c r="P4943" i="1"/>
  <c r="P4987" i="1"/>
  <c r="P19" i="1"/>
  <c r="P55" i="1"/>
  <c r="P73" i="1"/>
  <c r="P161" i="1"/>
  <c r="P104" i="1"/>
  <c r="P134" i="1"/>
  <c r="P138" i="1"/>
  <c r="P370" i="1"/>
  <c r="P412" i="1"/>
  <c r="P243" i="1"/>
  <c r="P291" i="1"/>
  <c r="P313" i="1"/>
  <c r="P423" i="1"/>
  <c r="P463" i="1"/>
  <c r="P627" i="1"/>
  <c r="P653" i="1"/>
  <c r="P729" i="1"/>
  <c r="P674" i="1"/>
  <c r="P706" i="1"/>
  <c r="P868" i="1"/>
  <c r="P923" i="1"/>
  <c r="P970" i="1"/>
  <c r="P1030" i="1"/>
  <c r="P1202" i="1"/>
  <c r="P1319" i="1"/>
  <c r="P1527" i="1"/>
  <c r="P1635" i="1"/>
  <c r="P1659" i="1"/>
  <c r="P1695" i="1"/>
  <c r="P1217" i="1"/>
  <c r="P1529" i="1"/>
  <c r="P1662" i="1"/>
  <c r="P1682" i="1"/>
  <c r="P1688" i="1"/>
  <c r="P1954" i="1"/>
  <c r="P2206" i="1"/>
  <c r="P2442" i="1"/>
  <c r="P2946" i="1"/>
  <c r="P3034" i="1"/>
  <c r="P3188" i="1"/>
  <c r="P2035" i="1"/>
  <c r="P2131" i="1"/>
  <c r="P2225" i="1"/>
  <c r="P2291" i="1"/>
  <c r="P2347" i="1"/>
  <c r="P2713" i="1"/>
  <c r="P2975" i="1"/>
  <c r="P2987" i="1"/>
  <c r="P2989" i="1"/>
  <c r="P3031" i="1"/>
  <c r="P3199" i="1"/>
  <c r="P3201" i="1"/>
  <c r="P3617" i="1"/>
  <c r="P3690" i="1"/>
  <c r="P3730" i="1"/>
  <c r="P3756" i="1"/>
  <c r="P3790" i="1"/>
  <c r="P3808" i="1"/>
  <c r="P3854" i="1"/>
  <c r="P3958" i="1"/>
  <c r="P4058" i="1"/>
  <c r="P4170" i="1"/>
  <c r="P4224" i="1"/>
  <c r="P4370" i="1"/>
  <c r="P4480" i="1"/>
  <c r="P4484" i="1"/>
  <c r="P4512" i="1"/>
  <c r="P4041" i="1"/>
  <c r="P4461" i="1"/>
  <c r="P4836" i="1"/>
  <c r="P4880" i="1"/>
  <c r="P4934" i="1"/>
  <c r="P4962" i="1"/>
  <c r="P3919" i="1"/>
  <c r="P4019" i="1"/>
  <c r="P4579" i="1"/>
  <c r="P4623" i="1"/>
  <c r="P4737" i="1"/>
  <c r="P4861" i="1"/>
  <c r="P172" i="1"/>
  <c r="P236" i="1"/>
  <c r="P225" i="1"/>
  <c r="P275" i="1"/>
  <c r="P387" i="1"/>
  <c r="P397" i="1"/>
  <c r="P509" i="1"/>
  <c r="P641" i="1"/>
  <c r="P801" i="1"/>
  <c r="P823" i="1"/>
  <c r="P556" i="1"/>
  <c r="P736" i="1"/>
  <c r="P840" i="1"/>
  <c r="P886" i="1"/>
  <c r="P955" i="1"/>
  <c r="P992" i="1"/>
  <c r="P1092" i="1"/>
  <c r="P1144" i="1"/>
  <c r="P1278" i="1"/>
  <c r="P1294" i="1"/>
  <c r="P1298" i="1"/>
  <c r="P1400" i="1"/>
  <c r="P1436" i="1"/>
  <c r="P1438" i="1"/>
  <c r="P1175" i="1"/>
  <c r="P1215" i="1"/>
  <c r="P1391" i="1"/>
  <c r="P1443" i="1"/>
  <c r="P1451" i="1"/>
  <c r="P1543" i="1"/>
  <c r="P1567" i="1"/>
  <c r="P1581" i="1"/>
  <c r="P1617" i="1"/>
  <c r="P1777" i="1"/>
  <c r="P1865" i="1"/>
  <c r="P1881" i="1"/>
  <c r="P1995" i="1"/>
  <c r="P1594" i="1"/>
  <c r="P1718" i="1"/>
  <c r="P1748" i="1"/>
  <c r="P1918" i="1"/>
  <c r="P1940" i="1"/>
  <c r="P1980" i="1"/>
  <c r="P2028" i="1"/>
  <c r="P2100" i="1"/>
  <c r="P2110" i="1"/>
  <c r="P2244" i="1"/>
  <c r="P2372" i="1"/>
  <c r="P2610" i="1"/>
  <c r="P2618" i="1"/>
  <c r="P2648" i="1"/>
  <c r="P2708" i="1"/>
  <c r="P2964" i="1"/>
  <c r="P2992" i="1"/>
  <c r="P3066" i="1"/>
  <c r="P3076" i="1"/>
  <c r="P3120" i="1"/>
  <c r="P3202" i="1"/>
  <c r="P3258" i="1"/>
  <c r="P3314" i="1"/>
  <c r="P3328" i="1"/>
  <c r="P3360" i="1"/>
  <c r="P2091" i="1"/>
  <c r="P2101" i="1"/>
  <c r="P2155" i="1"/>
  <c r="P2425" i="1"/>
  <c r="P2489" i="1"/>
  <c r="P2497" i="1"/>
  <c r="P2549" i="1"/>
  <c r="P2661" i="1"/>
  <c r="P2949" i="1"/>
  <c r="P2979" i="1"/>
  <c r="P3065" i="1"/>
  <c r="P3265" i="1"/>
  <c r="P3311" i="1"/>
  <c r="P3405" i="1"/>
  <c r="P3409" i="1"/>
  <c r="P3445" i="1"/>
  <c r="P3449" i="1"/>
  <c r="P3547" i="1"/>
  <c r="P3559" i="1"/>
  <c r="P3603" i="1"/>
  <c r="P3631" i="1"/>
  <c r="P3747" i="1"/>
  <c r="P3757" i="1"/>
  <c r="P3771" i="1"/>
  <c r="P3510" i="1"/>
  <c r="P3596" i="1"/>
  <c r="P3630" i="1"/>
  <c r="P3694" i="1"/>
  <c r="P3714" i="1"/>
  <c r="P3994" i="1"/>
  <c r="P4328" i="1"/>
  <c r="P4424" i="1"/>
  <c r="P3985" i="1"/>
  <c r="P4185" i="1"/>
  <c r="P4309" i="1"/>
  <c r="P4501" i="1"/>
  <c r="P4838" i="1"/>
  <c r="P4856" i="1"/>
  <c r="P4984" i="1"/>
  <c r="P4103" i="1"/>
  <c r="P4399" i="1"/>
  <c r="P4447" i="1"/>
  <c r="P4771" i="1"/>
  <c r="P4777" i="1"/>
  <c r="P4935" i="1"/>
  <c r="P4971" i="1"/>
  <c r="P71" i="1"/>
  <c r="P6" i="1"/>
  <c r="P191" i="1"/>
  <c r="P286" i="1"/>
  <c r="P348" i="1"/>
  <c r="P409" i="1"/>
  <c r="P797" i="1"/>
  <c r="P584" i="1"/>
  <c r="P638" i="1"/>
  <c r="P812" i="1"/>
  <c r="P854" i="1"/>
  <c r="P957" i="1"/>
  <c r="P1172" i="1"/>
  <c r="P1248" i="1"/>
  <c r="P1256" i="1"/>
  <c r="P1526" i="1"/>
  <c r="P1159" i="1"/>
  <c r="P1691" i="1"/>
  <c r="P1763" i="1"/>
  <c r="P1521" i="1"/>
  <c r="P1614" i="1"/>
  <c r="P1948" i="1"/>
  <c r="P1972" i="1"/>
  <c r="P2242" i="1"/>
  <c r="P2280" i="1"/>
  <c r="P2326" i="1"/>
  <c r="P2460" i="1"/>
  <c r="P2542" i="1"/>
  <c r="P2980" i="1"/>
  <c r="P2019" i="1"/>
  <c r="P2071" i="1"/>
  <c r="P2129" i="1"/>
  <c r="P3369" i="1"/>
  <c r="P3437" i="1"/>
  <c r="P3475" i="1"/>
  <c r="P3499" i="1"/>
  <c r="P3384" i="1"/>
  <c r="P4054" i="1"/>
  <c r="P4074" i="1"/>
  <c r="P4548" i="1"/>
  <c r="P4708" i="1"/>
  <c r="P4073" i="1"/>
  <c r="P4249" i="1"/>
  <c r="P4597" i="1"/>
  <c r="P4673" i="1"/>
  <c r="P4701" i="1"/>
  <c r="P4800" i="1"/>
  <c r="P4083" i="1"/>
  <c r="P4515" i="1"/>
  <c r="P4869" i="1"/>
  <c r="P101" i="1"/>
  <c r="P66" i="1"/>
  <c r="P168" i="1"/>
  <c r="P252" i="1"/>
  <c r="P378" i="1"/>
  <c r="P209" i="1"/>
  <c r="P459" i="1"/>
  <c r="P519" i="1"/>
  <c r="P559" i="1"/>
  <c r="P863" i="1"/>
  <c r="P586" i="1"/>
  <c r="P782" i="1"/>
  <c r="P874" i="1"/>
  <c r="P891" i="1"/>
  <c r="P947" i="1"/>
  <c r="P989" i="1"/>
  <c r="P914" i="1"/>
  <c r="P924" i="1"/>
  <c r="P1050" i="1"/>
  <c r="P1458" i="1"/>
  <c r="P1474" i="1"/>
  <c r="P1518" i="1"/>
  <c r="P1183" i="1"/>
  <c r="P1587" i="1"/>
  <c r="P1937" i="1"/>
  <c r="P1997" i="1"/>
  <c r="P1169" i="1"/>
  <c r="P1265" i="1"/>
  <c r="P1778" i="1"/>
  <c r="P1832" i="1"/>
  <c r="P1838" i="1"/>
  <c r="P2044" i="1"/>
  <c r="P2046" i="1"/>
  <c r="P2052" i="1"/>
  <c r="P2136" i="1"/>
  <c r="P2214" i="1"/>
  <c r="P2454" i="1"/>
  <c r="P2652" i="1"/>
  <c r="P2718" i="1"/>
  <c r="P2766" i="1"/>
  <c r="P2778" i="1"/>
  <c r="P2832" i="1"/>
  <c r="P3004" i="1"/>
  <c r="P3008" i="1"/>
  <c r="P3116" i="1"/>
  <c r="P3240" i="1"/>
  <c r="P3270" i="1"/>
  <c r="P2065" i="1"/>
  <c r="P2775" i="1"/>
  <c r="P2783" i="1"/>
  <c r="P2793" i="1"/>
  <c r="P2879" i="1"/>
  <c r="P2955" i="1"/>
  <c r="P3203" i="1"/>
  <c r="P3467" i="1"/>
  <c r="P3501" i="1"/>
  <c r="P3503" i="1"/>
  <c r="P3611" i="1"/>
  <c r="P3629" i="1"/>
  <c r="P3767" i="1"/>
  <c r="P3460" i="1"/>
  <c r="P3760" i="1"/>
  <c r="P3830" i="1"/>
  <c r="P4118" i="1"/>
  <c r="P4402" i="1"/>
  <c r="P4524" i="1"/>
  <c r="P4650" i="1"/>
  <c r="P3891" i="1"/>
  <c r="P4243" i="1"/>
  <c r="P4255" i="1"/>
  <c r="P4547" i="1"/>
  <c r="P4699" i="1"/>
  <c r="P4761" i="1"/>
  <c r="P4939" i="1"/>
  <c r="P4965" i="1"/>
  <c r="P199" i="1"/>
  <c r="P440" i="1"/>
  <c r="P355" i="1"/>
  <c r="P705" i="1"/>
  <c r="P859" i="1"/>
  <c r="P632" i="1"/>
  <c r="P654" i="1"/>
  <c r="P770" i="1"/>
  <c r="P1180" i="1"/>
  <c r="P1288" i="1"/>
  <c r="P1484" i="1"/>
  <c r="P1560" i="1"/>
  <c r="P1199" i="1"/>
  <c r="P1311" i="1"/>
  <c r="P1629" i="1"/>
  <c r="P1749" i="1"/>
  <c r="P1093" i="1"/>
  <c r="P1233" i="1"/>
  <c r="P1533" i="1"/>
  <c r="P1790" i="1"/>
  <c r="P1860" i="1"/>
  <c r="P1870" i="1"/>
  <c r="P2124" i="1"/>
  <c r="P2208" i="1"/>
  <c r="P2662" i="1"/>
  <c r="P2900" i="1"/>
  <c r="P3086" i="1"/>
  <c r="P3134" i="1"/>
  <c r="P3218" i="1"/>
  <c r="P2235" i="1"/>
  <c r="P3141" i="1"/>
  <c r="P3149" i="1"/>
  <c r="P3155" i="1"/>
  <c r="P3513" i="1"/>
  <c r="P3769" i="1"/>
  <c r="P3476" i="1"/>
  <c r="P4144" i="1"/>
  <c r="P4158" i="1"/>
  <c r="P4360" i="1"/>
  <c r="P4646" i="1"/>
  <c r="P4730" i="1"/>
  <c r="P3849" i="1"/>
  <c r="P4427" i="1"/>
  <c r="P4707" i="1"/>
  <c r="P4739" i="1"/>
  <c r="P4925" i="1"/>
  <c r="P5001" i="1"/>
  <c r="O4992" i="1"/>
  <c r="O4990" i="1"/>
  <c r="O4982" i="1"/>
  <c r="O4978" i="1"/>
  <c r="O4976" i="1"/>
  <c r="O4966" i="1"/>
  <c r="O4964" i="1"/>
  <c r="O4958" i="1"/>
  <c r="O4956" i="1"/>
  <c r="O4950" i="1"/>
  <c r="O4944" i="1"/>
  <c r="O4942" i="1"/>
  <c r="O4940" i="1"/>
  <c r="O4930" i="1"/>
  <c r="O4928" i="1"/>
  <c r="O4924" i="1"/>
  <c r="O4922" i="1"/>
  <c r="O4920" i="1"/>
  <c r="O4916" i="1"/>
  <c r="O4914" i="1"/>
  <c r="O4908" i="1"/>
  <c r="O4906" i="1"/>
  <c r="O4904" i="1"/>
  <c r="O4902" i="1"/>
  <c r="O4900" i="1"/>
  <c r="O4898" i="1"/>
  <c r="O4896" i="1"/>
  <c r="O4892" i="1"/>
  <c r="O4890" i="1"/>
  <c r="O4882" i="1"/>
  <c r="O4876" i="1"/>
  <c r="O4874" i="1"/>
  <c r="O4868" i="1"/>
  <c r="O4866" i="1"/>
  <c r="O4864" i="1"/>
  <c r="O4862" i="1"/>
  <c r="O4854" i="1"/>
  <c r="O4846" i="1"/>
  <c r="O4842" i="1"/>
  <c r="O4832" i="1"/>
  <c r="O4830" i="1"/>
  <c r="O4828" i="1"/>
  <c r="O4824" i="1"/>
  <c r="O4822" i="1"/>
  <c r="O4820" i="1"/>
  <c r="O4814" i="1"/>
  <c r="O4808" i="1"/>
  <c r="O4798" i="1"/>
  <c r="O4796" i="1"/>
  <c r="O4794" i="1"/>
  <c r="O4792" i="1"/>
  <c r="O4784" i="1"/>
  <c r="O4782" i="1"/>
  <c r="O4780" i="1"/>
  <c r="O4778" i="1"/>
  <c r="O4776" i="1"/>
  <c r="O4774" i="1"/>
  <c r="O4762" i="1"/>
  <c r="O4760" i="1"/>
  <c r="O4756" i="1"/>
  <c r="O4754" i="1"/>
  <c r="O4752" i="1"/>
  <c r="O4748" i="1"/>
  <c r="O4744" i="1"/>
  <c r="O4734" i="1"/>
  <c r="O4732" i="1"/>
  <c r="O4728" i="1"/>
  <c r="O4726" i="1"/>
  <c r="O4724" i="1"/>
  <c r="O4722" i="1"/>
  <c r="O4720" i="1"/>
  <c r="O4718" i="1"/>
  <c r="O4716" i="1"/>
  <c r="O4714" i="1"/>
  <c r="O4712" i="1"/>
  <c r="O4704" i="1"/>
  <c r="O4700" i="1"/>
  <c r="O4698" i="1"/>
  <c r="O4696" i="1"/>
  <c r="O4690" i="1"/>
  <c r="O4688" i="1"/>
  <c r="O4686" i="1"/>
  <c r="O4684" i="1"/>
  <c r="O4682" i="1"/>
  <c r="O4680" i="1"/>
  <c r="O4678" i="1"/>
  <c r="O4674" i="1"/>
  <c r="O4666" i="1"/>
  <c r="O4662" i="1"/>
  <c r="O4656" i="1"/>
  <c r="O4654" i="1"/>
  <c r="O4652" i="1"/>
  <c r="O4648" i="1"/>
  <c r="O4644" i="1"/>
  <c r="O4636" i="1"/>
  <c r="O4634" i="1"/>
  <c r="O4632" i="1"/>
  <c r="O4626" i="1"/>
  <c r="O4624" i="1"/>
  <c r="O4616" i="1"/>
  <c r="O4614" i="1"/>
  <c r="O4610" i="1"/>
  <c r="O4606" i="1"/>
  <c r="O4604" i="1"/>
  <c r="O4600" i="1"/>
  <c r="O4598" i="1"/>
  <c r="O4592" i="1"/>
  <c r="O4590" i="1"/>
  <c r="O4588" i="1"/>
  <c r="O4586" i="1"/>
  <c r="O4584" i="1"/>
  <c r="O4578" i="1"/>
  <c r="O4574" i="1"/>
  <c r="O4572" i="1"/>
  <c r="O4570" i="1"/>
  <c r="O4562" i="1"/>
  <c r="O4556" i="1"/>
  <c r="O4554" i="1"/>
  <c r="O4550" i="1"/>
  <c r="O4542" i="1"/>
  <c r="O4540" i="1"/>
  <c r="O4534" i="1"/>
  <c r="O4532" i="1"/>
  <c r="O4530" i="1"/>
  <c r="O4528" i="1"/>
  <c r="O4526" i="1"/>
  <c r="O4522" i="1"/>
  <c r="O4518" i="1"/>
  <c r="O4510" i="1"/>
  <c r="O4508" i="1"/>
  <c r="O4502" i="1"/>
  <c r="O4500" i="1"/>
  <c r="O4494" i="1"/>
  <c r="O4488" i="1"/>
  <c r="O4482" i="1"/>
  <c r="O4478" i="1"/>
  <c r="O4476" i="1"/>
  <c r="O4468" i="1"/>
  <c r="O4466" i="1"/>
  <c r="O4462" i="1"/>
  <c r="O4456" i="1"/>
  <c r="O4454" i="1"/>
  <c r="O4450" i="1"/>
  <c r="O4448" i="1"/>
  <c r="O4446" i="1"/>
  <c r="O4434" i="1"/>
  <c r="O4430" i="1"/>
  <c r="O4428" i="1"/>
  <c r="O4426" i="1"/>
  <c r="O4416" i="1"/>
  <c r="O4414" i="1"/>
  <c r="O4412" i="1"/>
  <c r="O4410" i="1"/>
  <c r="O4404" i="1"/>
  <c r="O4398" i="1"/>
  <c r="O4396" i="1"/>
  <c r="O4394" i="1"/>
  <c r="O4388" i="1"/>
  <c r="O4384" i="1"/>
  <c r="O4382" i="1"/>
  <c r="O4380" i="1"/>
  <c r="O4374" i="1"/>
  <c r="O4372" i="1"/>
  <c r="O4368" i="1"/>
  <c r="O4366" i="1"/>
  <c r="O4356" i="1"/>
  <c r="O4354" i="1"/>
  <c r="O4350" i="1"/>
  <c r="O4348" i="1"/>
  <c r="O4342" i="1"/>
  <c r="O4336" i="1"/>
  <c r="O4330" i="1"/>
  <c r="O4324" i="1"/>
  <c r="O4322" i="1"/>
  <c r="O4320" i="1"/>
  <c r="O4318" i="1"/>
  <c r="O4316" i="1"/>
  <c r="O4306" i="1"/>
  <c r="O4304" i="1"/>
  <c r="O4302" i="1"/>
  <c r="O4298" i="1"/>
  <c r="O4294" i="1"/>
  <c r="O4292" i="1"/>
  <c r="O4272" i="1"/>
  <c r="O4270" i="1"/>
  <c r="O4268" i="1"/>
  <c r="O4266" i="1"/>
  <c r="O4262" i="1"/>
  <c r="O4260" i="1"/>
  <c r="O4258" i="1"/>
  <c r="O4256" i="1"/>
  <c r="O4254" i="1"/>
  <c r="O4252" i="1"/>
  <c r="O4250" i="1"/>
  <c r="O4248" i="1"/>
  <c r="O4246" i="1"/>
  <c r="O4244" i="1"/>
  <c r="O4242" i="1"/>
  <c r="O4236" i="1"/>
  <c r="O4232" i="1"/>
  <c r="O4230" i="1"/>
  <c r="O4226" i="1"/>
  <c r="O4218" i="1"/>
  <c r="O4210" i="1"/>
  <c r="O4208" i="1"/>
  <c r="O4206" i="1"/>
  <c r="O4204" i="1"/>
  <c r="O4200" i="1"/>
  <c r="O4198" i="1"/>
  <c r="O4192" i="1"/>
  <c r="O4188" i="1"/>
  <c r="O4186" i="1"/>
  <c r="O4180" i="1"/>
  <c r="O4176" i="1"/>
  <c r="O4174" i="1"/>
  <c r="O4166" i="1"/>
  <c r="O4164" i="1"/>
  <c r="O4162" i="1"/>
  <c r="O4156" i="1"/>
  <c r="O4148" i="1"/>
  <c r="O4146" i="1"/>
  <c r="O4142" i="1"/>
  <c r="O4138" i="1"/>
  <c r="O4130" i="1"/>
  <c r="O4128" i="1"/>
  <c r="O4126" i="1"/>
  <c r="O4120" i="1"/>
  <c r="O4116" i="1"/>
  <c r="O4112" i="1"/>
  <c r="O4104" i="1"/>
  <c r="O4102" i="1"/>
  <c r="O4098" i="1"/>
  <c r="O4088" i="1"/>
  <c r="O4086" i="1"/>
  <c r="O4084" i="1"/>
  <c r="O4082" i="1"/>
  <c r="O4080" i="1"/>
  <c r="O4078" i="1"/>
  <c r="O4076" i="1"/>
  <c r="O4074" i="1"/>
  <c r="O4072" i="1"/>
  <c r="O4070" i="1"/>
  <c r="O4068" i="1"/>
  <c r="O4066" i="1"/>
  <c r="O4064" i="1"/>
  <c r="O4062" i="1"/>
  <c r="O4060" i="1"/>
  <c r="O4058" i="1"/>
  <c r="O4056" i="1"/>
  <c r="O4054" i="1"/>
  <c r="O4052" i="1"/>
  <c r="O4050" i="1"/>
  <c r="O4048" i="1"/>
  <c r="O4046" i="1"/>
  <c r="O4044" i="1"/>
  <c r="O4042" i="1"/>
  <c r="O4040" i="1"/>
  <c r="O4038" i="1"/>
  <c r="O4036" i="1"/>
  <c r="O4034" i="1"/>
  <c r="O4032" i="1"/>
  <c r="O4030" i="1"/>
  <c r="O4028" i="1"/>
  <c r="O4026" i="1"/>
  <c r="O4024" i="1"/>
  <c r="O4022" i="1"/>
  <c r="O4020" i="1"/>
  <c r="O4018" i="1"/>
  <c r="O4016" i="1"/>
  <c r="O4014" i="1"/>
  <c r="O4012" i="1"/>
  <c r="O4010" i="1"/>
  <c r="O4008" i="1"/>
  <c r="O4006" i="1"/>
  <c r="O4004" i="1"/>
  <c r="O4002" i="1"/>
  <c r="O4000" i="1"/>
  <c r="O3998" i="1"/>
  <c r="O3996" i="1"/>
  <c r="O3994" i="1"/>
  <c r="O3992" i="1"/>
  <c r="O3990" i="1"/>
  <c r="O3988" i="1"/>
  <c r="O3986" i="1"/>
  <c r="O3984" i="1"/>
  <c r="O3982" i="1"/>
  <c r="O3980" i="1"/>
  <c r="O3978" i="1"/>
  <c r="O3976" i="1"/>
  <c r="O3974" i="1"/>
  <c r="O3972" i="1"/>
  <c r="O3970" i="1"/>
  <c r="O3968" i="1"/>
  <c r="O3966" i="1"/>
  <c r="O3964" i="1"/>
  <c r="O3962" i="1"/>
  <c r="O3960" i="1"/>
  <c r="O3958" i="1"/>
  <c r="O3956" i="1"/>
  <c r="O3954" i="1"/>
  <c r="O3952" i="1"/>
  <c r="O3950" i="1"/>
  <c r="O3948" i="1"/>
  <c r="O3946" i="1"/>
  <c r="O3944" i="1"/>
  <c r="O3942" i="1"/>
  <c r="O3940" i="1"/>
  <c r="O3938" i="1"/>
  <c r="O3936" i="1"/>
  <c r="O3934" i="1"/>
  <c r="O3932" i="1"/>
  <c r="O3930" i="1"/>
  <c r="O3928" i="1"/>
  <c r="O3926" i="1"/>
  <c r="O3924" i="1"/>
  <c r="O3922" i="1"/>
  <c r="O3920" i="1"/>
  <c r="O3918" i="1"/>
  <c r="O3916" i="1"/>
  <c r="O3914" i="1"/>
  <c r="O3912" i="1"/>
  <c r="O3910" i="1"/>
  <c r="O3908" i="1"/>
  <c r="O3906" i="1"/>
  <c r="O3904" i="1"/>
  <c r="O3902" i="1"/>
  <c r="O3900" i="1"/>
  <c r="O3898" i="1"/>
  <c r="O3896" i="1"/>
  <c r="O3894" i="1"/>
  <c r="O3892" i="1"/>
  <c r="O3890" i="1"/>
  <c r="O3888" i="1"/>
  <c r="O3886" i="1"/>
  <c r="O3884" i="1"/>
  <c r="O3882" i="1"/>
  <c r="O3880" i="1"/>
  <c r="O3878" i="1"/>
  <c r="O3876" i="1"/>
  <c r="O3874" i="1"/>
  <c r="O3872" i="1"/>
  <c r="O3870" i="1"/>
  <c r="O3868" i="1"/>
  <c r="O3866" i="1"/>
  <c r="O3864" i="1"/>
  <c r="O3862" i="1"/>
  <c r="O3860" i="1"/>
  <c r="O3858" i="1"/>
  <c r="O3856" i="1"/>
  <c r="O3854" i="1"/>
  <c r="O3852" i="1"/>
  <c r="O3850" i="1"/>
  <c r="O3848" i="1"/>
  <c r="O3846" i="1"/>
  <c r="O3844" i="1"/>
  <c r="O3842" i="1"/>
  <c r="O3840" i="1"/>
  <c r="O3838" i="1"/>
  <c r="O3836" i="1"/>
  <c r="O3834" i="1"/>
  <c r="O3832" i="1"/>
  <c r="O3830" i="1"/>
  <c r="O3828" i="1"/>
  <c r="O3826" i="1"/>
  <c r="O3824" i="1"/>
  <c r="O3822" i="1"/>
  <c r="O3820" i="1"/>
  <c r="O3818" i="1"/>
  <c r="O3816" i="1"/>
  <c r="O3814" i="1"/>
  <c r="O3812" i="1"/>
  <c r="O3810" i="1"/>
  <c r="O3808" i="1"/>
  <c r="O3806" i="1"/>
  <c r="O3804" i="1"/>
  <c r="O3802" i="1"/>
  <c r="O3800" i="1"/>
  <c r="O3798" i="1"/>
  <c r="O3796" i="1"/>
  <c r="O3794" i="1"/>
  <c r="O3792" i="1"/>
  <c r="O3790" i="1"/>
  <c r="O3788" i="1"/>
  <c r="O3786" i="1"/>
  <c r="O3784" i="1"/>
  <c r="O3782" i="1"/>
  <c r="O3780" i="1"/>
  <c r="O3778" i="1"/>
  <c r="O3776" i="1"/>
  <c r="O3774" i="1"/>
  <c r="O3772" i="1"/>
  <c r="O3770" i="1"/>
  <c r="O3768" i="1"/>
  <c r="O3766" i="1"/>
  <c r="O3764" i="1"/>
  <c r="O3762" i="1"/>
  <c r="O3760" i="1"/>
  <c r="O3758" i="1"/>
  <c r="O3756" i="1"/>
  <c r="O3754" i="1"/>
  <c r="O3752" i="1"/>
  <c r="O3750" i="1"/>
  <c r="O3748" i="1"/>
  <c r="O3746" i="1"/>
  <c r="O3744" i="1"/>
  <c r="O3742" i="1"/>
  <c r="O3740" i="1"/>
  <c r="O3738" i="1"/>
  <c r="O3736" i="1"/>
  <c r="O3734" i="1"/>
  <c r="O3732" i="1"/>
  <c r="O3730" i="1"/>
  <c r="O3728" i="1"/>
  <c r="O3726" i="1"/>
  <c r="O3724" i="1"/>
  <c r="O3722" i="1"/>
  <c r="O3720" i="1"/>
  <c r="O3718" i="1"/>
  <c r="O3716" i="1"/>
  <c r="O3714" i="1"/>
  <c r="O3712" i="1"/>
  <c r="O3710" i="1"/>
  <c r="O3708" i="1"/>
  <c r="O3706" i="1"/>
  <c r="O3704" i="1"/>
  <c r="O3702" i="1"/>
  <c r="O3700" i="1"/>
  <c r="O3698" i="1"/>
  <c r="O3696" i="1"/>
  <c r="O3694" i="1"/>
  <c r="O3692" i="1"/>
  <c r="O3690" i="1"/>
  <c r="O3688" i="1"/>
  <c r="O3686" i="1"/>
  <c r="O3684" i="1"/>
  <c r="O3682" i="1"/>
  <c r="O3680" i="1"/>
  <c r="O3678" i="1"/>
  <c r="O3676" i="1"/>
  <c r="O3674" i="1"/>
  <c r="O3672" i="1"/>
  <c r="O3670" i="1"/>
  <c r="O3668" i="1"/>
  <c r="O3666" i="1"/>
  <c r="O3664" i="1"/>
  <c r="O3662" i="1"/>
  <c r="O3660" i="1"/>
  <c r="O3658" i="1"/>
  <c r="O3656" i="1"/>
  <c r="O3654" i="1"/>
  <c r="O3652" i="1"/>
  <c r="O3650" i="1"/>
  <c r="O3648" i="1"/>
  <c r="O3646" i="1"/>
  <c r="O3644" i="1"/>
  <c r="O3642" i="1"/>
  <c r="O3640" i="1"/>
  <c r="O3638" i="1"/>
  <c r="O3636" i="1"/>
  <c r="O3634" i="1"/>
  <c r="O3632" i="1"/>
  <c r="O3630" i="1"/>
  <c r="O3628" i="1"/>
  <c r="O3626" i="1"/>
  <c r="O3624" i="1"/>
  <c r="O3622" i="1"/>
  <c r="O3620" i="1"/>
  <c r="O3618" i="1"/>
  <c r="O3616" i="1"/>
  <c r="O3614" i="1"/>
  <c r="O3612" i="1"/>
  <c r="O3610" i="1"/>
  <c r="O3608" i="1"/>
  <c r="O3606" i="1"/>
  <c r="O3604" i="1"/>
  <c r="O3602" i="1"/>
  <c r="O3600" i="1"/>
  <c r="O3598" i="1"/>
  <c r="O3596" i="1"/>
  <c r="O3594" i="1"/>
  <c r="O3592" i="1"/>
  <c r="O3590" i="1"/>
  <c r="O3588" i="1"/>
  <c r="O3586" i="1"/>
  <c r="O3584" i="1"/>
  <c r="O3582" i="1"/>
  <c r="O3580" i="1"/>
  <c r="O3578" i="1"/>
  <c r="O3576" i="1"/>
  <c r="O3574" i="1"/>
  <c r="O3572" i="1"/>
  <c r="O3570" i="1"/>
  <c r="O3568" i="1"/>
  <c r="O3566" i="1"/>
  <c r="O3564" i="1"/>
  <c r="O3562" i="1"/>
  <c r="O3560" i="1"/>
  <c r="O3558" i="1"/>
  <c r="O3556" i="1"/>
  <c r="O3554" i="1"/>
  <c r="O3552" i="1"/>
  <c r="O3550" i="1"/>
  <c r="O3548" i="1"/>
  <c r="O3546" i="1"/>
  <c r="O3544" i="1"/>
  <c r="O3542" i="1"/>
  <c r="O3540" i="1"/>
  <c r="O3538" i="1"/>
  <c r="O3536" i="1"/>
  <c r="O3534" i="1"/>
  <c r="O3532" i="1"/>
  <c r="O3530" i="1"/>
  <c r="O3528" i="1"/>
  <c r="O3526" i="1"/>
  <c r="O3524" i="1"/>
  <c r="O3522" i="1"/>
  <c r="O3520" i="1"/>
  <c r="O3518" i="1"/>
  <c r="O3516" i="1"/>
  <c r="O3514" i="1"/>
  <c r="O3512" i="1"/>
  <c r="O3510" i="1"/>
  <c r="O3508" i="1"/>
  <c r="O3506" i="1"/>
  <c r="O3504" i="1"/>
  <c r="O3502" i="1"/>
  <c r="O3500" i="1"/>
  <c r="O3498" i="1"/>
  <c r="O3496" i="1"/>
  <c r="O3494" i="1"/>
  <c r="O3492" i="1"/>
  <c r="O3490" i="1"/>
  <c r="O3488" i="1"/>
  <c r="O3486" i="1"/>
  <c r="O3484" i="1"/>
  <c r="O3482" i="1"/>
  <c r="O3480" i="1"/>
  <c r="O3478" i="1"/>
  <c r="O3476" i="1"/>
  <c r="O3474" i="1"/>
  <c r="O3472" i="1"/>
  <c r="O3470" i="1"/>
  <c r="O3468" i="1"/>
  <c r="O3466" i="1"/>
  <c r="O3464" i="1"/>
  <c r="O3462" i="1"/>
  <c r="O3460" i="1"/>
  <c r="O3458" i="1"/>
  <c r="O3456" i="1"/>
  <c r="O3454" i="1"/>
  <c r="O3452" i="1"/>
  <c r="O3450" i="1"/>
  <c r="O3448" i="1"/>
  <c r="O3446" i="1"/>
  <c r="O3444" i="1"/>
  <c r="O3442" i="1"/>
  <c r="O3440" i="1"/>
  <c r="O3438" i="1"/>
  <c r="O3436" i="1"/>
  <c r="O3434" i="1"/>
  <c r="O3432" i="1"/>
  <c r="O3430" i="1"/>
  <c r="O3428" i="1"/>
  <c r="O3426" i="1"/>
  <c r="O3424" i="1"/>
  <c r="O3422" i="1"/>
  <c r="O3420" i="1"/>
  <c r="O3418" i="1"/>
  <c r="O3416" i="1"/>
  <c r="O3414" i="1"/>
  <c r="O3412" i="1"/>
  <c r="O3410" i="1"/>
  <c r="O3408" i="1"/>
  <c r="O3406" i="1"/>
  <c r="O3404" i="1"/>
  <c r="O3402" i="1"/>
  <c r="O3400" i="1"/>
  <c r="O3398" i="1"/>
  <c r="O3396" i="1"/>
  <c r="O3394" i="1"/>
  <c r="O3392" i="1"/>
  <c r="O3390" i="1"/>
  <c r="O3388" i="1"/>
  <c r="O3386" i="1"/>
  <c r="O3384" i="1"/>
  <c r="O3382" i="1"/>
  <c r="O3380" i="1"/>
  <c r="O3378" i="1"/>
  <c r="O3376" i="1"/>
  <c r="O3374" i="1"/>
  <c r="O3372" i="1"/>
  <c r="O3370" i="1"/>
  <c r="O3368" i="1"/>
  <c r="O3366" i="1"/>
  <c r="O3364" i="1"/>
  <c r="O3362" i="1"/>
  <c r="O3360" i="1"/>
  <c r="O3358" i="1"/>
  <c r="O3356" i="1"/>
  <c r="O3354" i="1"/>
  <c r="O3352" i="1"/>
  <c r="O3350" i="1"/>
  <c r="O3348" i="1"/>
  <c r="O3346" i="1"/>
  <c r="O3344" i="1"/>
  <c r="O3342" i="1"/>
  <c r="O3340" i="1"/>
  <c r="O3338" i="1"/>
  <c r="O3336" i="1"/>
  <c r="O3334" i="1"/>
  <c r="O3332" i="1"/>
  <c r="O3330" i="1"/>
  <c r="O3328" i="1"/>
  <c r="O3326" i="1"/>
  <c r="O3324" i="1"/>
  <c r="O3322" i="1"/>
  <c r="O3320" i="1"/>
  <c r="O3318" i="1"/>
  <c r="O3316" i="1"/>
  <c r="O3314" i="1"/>
  <c r="O3312" i="1"/>
  <c r="O3310" i="1"/>
  <c r="O3308" i="1"/>
  <c r="O3306" i="1"/>
  <c r="O3304" i="1"/>
  <c r="O3302" i="1"/>
  <c r="O3300" i="1"/>
  <c r="O3298" i="1"/>
  <c r="O3296" i="1"/>
  <c r="O3294" i="1"/>
  <c r="O3292" i="1"/>
  <c r="O3290" i="1"/>
  <c r="O3288" i="1"/>
  <c r="O3286" i="1"/>
  <c r="O3284" i="1"/>
  <c r="O3282" i="1"/>
  <c r="O3280" i="1"/>
  <c r="O3278" i="1"/>
  <c r="O3276" i="1"/>
  <c r="O3274" i="1"/>
  <c r="O3272" i="1"/>
  <c r="O3270" i="1"/>
  <c r="O3268" i="1"/>
  <c r="O3266" i="1"/>
  <c r="O3264" i="1"/>
  <c r="O3262" i="1"/>
  <c r="O3260" i="1"/>
  <c r="O3258" i="1"/>
  <c r="O3256" i="1"/>
  <c r="O3254" i="1"/>
  <c r="O3252" i="1"/>
  <c r="O3250" i="1"/>
  <c r="O3248" i="1"/>
  <c r="O3246" i="1"/>
  <c r="O3244" i="1"/>
  <c r="O3242" i="1"/>
  <c r="O3240" i="1"/>
  <c r="O3238" i="1"/>
  <c r="O3236" i="1"/>
  <c r="O3234" i="1"/>
  <c r="O3232" i="1"/>
  <c r="O3230" i="1"/>
  <c r="O3228" i="1"/>
  <c r="O3226" i="1"/>
  <c r="O3224" i="1"/>
  <c r="O3222" i="1"/>
  <c r="O3220" i="1"/>
  <c r="O3218" i="1"/>
  <c r="O3216" i="1"/>
  <c r="O3214" i="1"/>
  <c r="O3212" i="1"/>
  <c r="O3210" i="1"/>
  <c r="O3208" i="1"/>
  <c r="O3206" i="1"/>
  <c r="O3204" i="1"/>
  <c r="O3202" i="1"/>
  <c r="O3200" i="1"/>
  <c r="O3198" i="1"/>
  <c r="O3196" i="1"/>
  <c r="O3194" i="1"/>
  <c r="O3192" i="1"/>
  <c r="O3190" i="1"/>
  <c r="O3188" i="1"/>
  <c r="O3186" i="1"/>
  <c r="O3184" i="1"/>
  <c r="O3182" i="1"/>
  <c r="O3180" i="1"/>
  <c r="O3178" i="1"/>
  <c r="O3176" i="1"/>
  <c r="O3174" i="1"/>
  <c r="O3172" i="1"/>
  <c r="O3170" i="1"/>
  <c r="O3168" i="1"/>
  <c r="O3166" i="1"/>
  <c r="O3164" i="1"/>
  <c r="O3162" i="1"/>
  <c r="O3160" i="1"/>
  <c r="O3158" i="1"/>
  <c r="O3156" i="1"/>
  <c r="O3154" i="1"/>
  <c r="O3152" i="1"/>
  <c r="O3150" i="1"/>
  <c r="O3148" i="1"/>
  <c r="O3146" i="1"/>
  <c r="O3144" i="1"/>
  <c r="O3142" i="1"/>
  <c r="O3140" i="1"/>
  <c r="O3138" i="1"/>
  <c r="O3136" i="1"/>
  <c r="O3134" i="1"/>
  <c r="O3132" i="1"/>
  <c r="O3130" i="1"/>
  <c r="O3128" i="1"/>
  <c r="O3126" i="1"/>
  <c r="O3124" i="1"/>
  <c r="O3122" i="1"/>
  <c r="O3120" i="1"/>
  <c r="O3118" i="1"/>
  <c r="O3116" i="1"/>
  <c r="O3114" i="1"/>
  <c r="O3112" i="1"/>
  <c r="O3110" i="1"/>
  <c r="O3108" i="1"/>
  <c r="O3106" i="1"/>
  <c r="O3104" i="1"/>
  <c r="O3102" i="1"/>
  <c r="O3100" i="1"/>
  <c r="O3098" i="1"/>
  <c r="O3096" i="1"/>
  <c r="O3094" i="1"/>
  <c r="O3092" i="1"/>
  <c r="O3090" i="1"/>
  <c r="O3088" i="1"/>
  <c r="O3086" i="1"/>
  <c r="O3084" i="1"/>
  <c r="O3082" i="1"/>
  <c r="O3080" i="1"/>
  <c r="O3078" i="1"/>
  <c r="O3076" i="1"/>
  <c r="O3074" i="1"/>
  <c r="O3072" i="1"/>
  <c r="O3070" i="1"/>
  <c r="O3068" i="1"/>
  <c r="O3066" i="1"/>
  <c r="O3064" i="1"/>
  <c r="O3062" i="1"/>
  <c r="O3060" i="1"/>
  <c r="O3058" i="1"/>
  <c r="O3056" i="1"/>
  <c r="O3054" i="1"/>
  <c r="O3052" i="1"/>
  <c r="O3050" i="1"/>
  <c r="O3048" i="1"/>
  <c r="O3046" i="1"/>
  <c r="O3044" i="1"/>
  <c r="O3042" i="1"/>
  <c r="O3040" i="1"/>
  <c r="O3038" i="1"/>
  <c r="O3036" i="1"/>
  <c r="O3034" i="1"/>
  <c r="O3032" i="1"/>
  <c r="O3030" i="1"/>
  <c r="O3028" i="1"/>
  <c r="O3026" i="1"/>
  <c r="O3024" i="1"/>
  <c r="O3022" i="1"/>
  <c r="O3020" i="1"/>
  <c r="O3018" i="1"/>
  <c r="O3016" i="1"/>
  <c r="O3014" i="1"/>
  <c r="O3012" i="1"/>
  <c r="O3010" i="1"/>
  <c r="O3008" i="1"/>
  <c r="O3006" i="1"/>
  <c r="O3004" i="1"/>
  <c r="O3002" i="1"/>
  <c r="O3000" i="1"/>
  <c r="O2998" i="1"/>
  <c r="O2996" i="1"/>
  <c r="O2994" i="1"/>
  <c r="O2992" i="1"/>
  <c r="O2990" i="1"/>
  <c r="O2988" i="1"/>
  <c r="O2986" i="1"/>
  <c r="O2984" i="1"/>
  <c r="O2982" i="1"/>
  <c r="O2980" i="1"/>
  <c r="O2978" i="1"/>
  <c r="O2976" i="1"/>
  <c r="O2974" i="1"/>
  <c r="O2972" i="1"/>
  <c r="O2970" i="1"/>
  <c r="O2968" i="1"/>
  <c r="O2966" i="1"/>
  <c r="O2964" i="1"/>
  <c r="O2962" i="1"/>
  <c r="O2960" i="1"/>
  <c r="O2958" i="1"/>
  <c r="O2956" i="1"/>
  <c r="O2954" i="1"/>
  <c r="O2952" i="1"/>
  <c r="O2950" i="1"/>
  <c r="O2948" i="1"/>
  <c r="O2946" i="1"/>
  <c r="O2944" i="1"/>
  <c r="O2942" i="1"/>
  <c r="O2940" i="1"/>
  <c r="O2938" i="1"/>
  <c r="O2936" i="1"/>
  <c r="O2934" i="1"/>
  <c r="O2932" i="1"/>
  <c r="O2930" i="1"/>
  <c r="O2928" i="1"/>
  <c r="O2926" i="1"/>
  <c r="O2924" i="1"/>
  <c r="O2922" i="1"/>
  <c r="O2920" i="1"/>
  <c r="O2918" i="1"/>
  <c r="O2916" i="1"/>
  <c r="O2914" i="1"/>
  <c r="O2912" i="1"/>
  <c r="O2910" i="1"/>
  <c r="O2908" i="1"/>
  <c r="O2906" i="1"/>
  <c r="O2904" i="1"/>
  <c r="O2902" i="1"/>
  <c r="O2900" i="1"/>
  <c r="O2898" i="1"/>
  <c r="O2896" i="1"/>
  <c r="O2894" i="1"/>
  <c r="O2892" i="1"/>
  <c r="O2890" i="1"/>
  <c r="O2888" i="1"/>
  <c r="O2886" i="1"/>
  <c r="O2884" i="1"/>
  <c r="O2882" i="1"/>
  <c r="O2880" i="1"/>
  <c r="O2878" i="1"/>
  <c r="O2876" i="1"/>
  <c r="O2874" i="1"/>
  <c r="O2872" i="1"/>
  <c r="O2870" i="1"/>
  <c r="O2868" i="1"/>
  <c r="O2866" i="1"/>
  <c r="O2864" i="1"/>
  <c r="O2862" i="1"/>
  <c r="O2860" i="1"/>
  <c r="O2858" i="1"/>
  <c r="O2856" i="1"/>
  <c r="O2854" i="1"/>
  <c r="O2852" i="1"/>
  <c r="O2850" i="1"/>
  <c r="O2848" i="1"/>
  <c r="O2846" i="1"/>
  <c r="O2844" i="1"/>
  <c r="O2842" i="1"/>
  <c r="O2840" i="1"/>
  <c r="O2838" i="1"/>
  <c r="O2836" i="1"/>
  <c r="O2834" i="1"/>
  <c r="O2832" i="1"/>
  <c r="O2830" i="1"/>
  <c r="O2828" i="1"/>
  <c r="O2826" i="1"/>
  <c r="O2824" i="1"/>
  <c r="O2822" i="1"/>
  <c r="O2820" i="1"/>
  <c r="O2818" i="1"/>
  <c r="O2816" i="1"/>
  <c r="O2814" i="1"/>
  <c r="O2812" i="1"/>
  <c r="O2810" i="1"/>
  <c r="O2808" i="1"/>
  <c r="O2806" i="1"/>
  <c r="O2804" i="1"/>
  <c r="O2802" i="1"/>
  <c r="O2800" i="1"/>
  <c r="O2798" i="1"/>
  <c r="O2796" i="1"/>
  <c r="O2794" i="1"/>
  <c r="O2792" i="1"/>
  <c r="O2790" i="1"/>
  <c r="O2788" i="1"/>
  <c r="O2786" i="1"/>
  <c r="O2784" i="1"/>
  <c r="O2782" i="1"/>
  <c r="O2780" i="1"/>
  <c r="O2778" i="1"/>
  <c r="O2776" i="1"/>
  <c r="O2774" i="1"/>
  <c r="O2772" i="1"/>
  <c r="O2770" i="1"/>
  <c r="O2768" i="1"/>
  <c r="O2766" i="1"/>
  <c r="O2764" i="1"/>
  <c r="O2762" i="1"/>
  <c r="O2760" i="1"/>
  <c r="O2758" i="1"/>
  <c r="O2756" i="1"/>
  <c r="O2754" i="1"/>
  <c r="O2752" i="1"/>
  <c r="O2750" i="1"/>
  <c r="O2748" i="1"/>
  <c r="O2746" i="1"/>
  <c r="O2744" i="1"/>
  <c r="O2742" i="1"/>
  <c r="O2740" i="1"/>
  <c r="O2738" i="1"/>
  <c r="O2736" i="1"/>
  <c r="O2734" i="1"/>
  <c r="O2732" i="1"/>
  <c r="O2730" i="1"/>
  <c r="O2728" i="1"/>
  <c r="O2726" i="1"/>
  <c r="O2724" i="1"/>
  <c r="O2722" i="1"/>
  <c r="O2720" i="1"/>
  <c r="O2718" i="1"/>
  <c r="O2716" i="1"/>
  <c r="O2714" i="1"/>
  <c r="O2712" i="1"/>
  <c r="O2710" i="1"/>
  <c r="O2708" i="1"/>
  <c r="O2706" i="1"/>
  <c r="O2704" i="1"/>
  <c r="O2702" i="1"/>
  <c r="O2700" i="1"/>
  <c r="O2698" i="1"/>
  <c r="O2696" i="1"/>
  <c r="O2694" i="1"/>
  <c r="O2692" i="1"/>
  <c r="O2690" i="1"/>
  <c r="O2688" i="1"/>
  <c r="O2686" i="1"/>
  <c r="O2684" i="1"/>
  <c r="O2682" i="1"/>
  <c r="O2680" i="1"/>
  <c r="O2678" i="1"/>
  <c r="O2676" i="1"/>
  <c r="O2674" i="1"/>
  <c r="O2672" i="1"/>
  <c r="O2670" i="1"/>
  <c r="O2668" i="1"/>
  <c r="O2666" i="1"/>
  <c r="O2664" i="1"/>
  <c r="O2662" i="1"/>
  <c r="O2660" i="1"/>
  <c r="O2658" i="1"/>
  <c r="O2656" i="1"/>
  <c r="O2654" i="1"/>
  <c r="O2652" i="1"/>
  <c r="O2650" i="1"/>
  <c r="O2648" i="1"/>
  <c r="O2646" i="1"/>
  <c r="O2644" i="1"/>
  <c r="O2642" i="1"/>
  <c r="O2640" i="1"/>
  <c r="O2638" i="1"/>
  <c r="O2636" i="1"/>
  <c r="O2634" i="1"/>
  <c r="O2632" i="1"/>
  <c r="O2630" i="1"/>
  <c r="O2628" i="1"/>
  <c r="O2626" i="1"/>
  <c r="O2624" i="1"/>
  <c r="O2622" i="1"/>
  <c r="O2620" i="1"/>
  <c r="O2618" i="1"/>
  <c r="O2616" i="1"/>
  <c r="O2614" i="1"/>
  <c r="O2612" i="1"/>
  <c r="O2610" i="1"/>
  <c r="O2608" i="1"/>
  <c r="O2606" i="1"/>
  <c r="O2604" i="1"/>
  <c r="O2602" i="1"/>
  <c r="O2600" i="1"/>
  <c r="O2598" i="1"/>
  <c r="O2596" i="1"/>
  <c r="O2594" i="1"/>
  <c r="O2592" i="1"/>
  <c r="O2590" i="1"/>
  <c r="O2588" i="1"/>
  <c r="O2586" i="1"/>
  <c r="O2584" i="1"/>
  <c r="O2582" i="1"/>
  <c r="O2580" i="1"/>
  <c r="O2578" i="1"/>
  <c r="O2576" i="1"/>
  <c r="O2574" i="1"/>
  <c r="O2572" i="1"/>
  <c r="O2570" i="1"/>
  <c r="O2568" i="1"/>
  <c r="O2566" i="1"/>
  <c r="O2564" i="1"/>
  <c r="O2562" i="1"/>
  <c r="O2560" i="1"/>
  <c r="O2558" i="1"/>
  <c r="O2556" i="1"/>
  <c r="O2554" i="1"/>
  <c r="O2552" i="1"/>
  <c r="O2550" i="1"/>
  <c r="O2548" i="1"/>
  <c r="O2546" i="1"/>
  <c r="O2544" i="1"/>
  <c r="O2542" i="1"/>
  <c r="O2540" i="1"/>
  <c r="O2538" i="1"/>
  <c r="O2536" i="1"/>
  <c r="O2534" i="1"/>
  <c r="O2532" i="1"/>
  <c r="O2530" i="1"/>
  <c r="O2528" i="1"/>
  <c r="O2526" i="1"/>
  <c r="O2524" i="1"/>
  <c r="O2522" i="1"/>
  <c r="O2520" i="1"/>
  <c r="O2518" i="1"/>
  <c r="O2516" i="1"/>
  <c r="O2514" i="1"/>
  <c r="O2512" i="1"/>
  <c r="O2510" i="1"/>
  <c r="O2508" i="1"/>
  <c r="O2506" i="1"/>
  <c r="O2504" i="1"/>
  <c r="O2502" i="1"/>
  <c r="O2500" i="1"/>
  <c r="O2498" i="1"/>
  <c r="O2496" i="1"/>
  <c r="O2494" i="1"/>
  <c r="O2492" i="1"/>
  <c r="O2490" i="1"/>
  <c r="O2488" i="1"/>
  <c r="O2486" i="1"/>
  <c r="O2484" i="1"/>
  <c r="O2482" i="1"/>
  <c r="O2480" i="1"/>
  <c r="O2478" i="1"/>
  <c r="O2476" i="1"/>
  <c r="O2474" i="1"/>
  <c r="O2472" i="1"/>
  <c r="O2470" i="1"/>
  <c r="O2468" i="1"/>
  <c r="O2466" i="1"/>
  <c r="O2464" i="1"/>
  <c r="O2462" i="1"/>
  <c r="O2460" i="1"/>
  <c r="O2458" i="1"/>
  <c r="O2456" i="1"/>
  <c r="O2454" i="1"/>
  <c r="O2452" i="1"/>
  <c r="O2450" i="1"/>
  <c r="O2448" i="1"/>
  <c r="O2446" i="1"/>
  <c r="O2444" i="1"/>
  <c r="O2442" i="1"/>
  <c r="O2440" i="1"/>
  <c r="O2438" i="1"/>
  <c r="O2436" i="1"/>
  <c r="O2434" i="1"/>
  <c r="O2432" i="1"/>
  <c r="O2430" i="1"/>
  <c r="O2428" i="1"/>
  <c r="O2426" i="1"/>
  <c r="O2424" i="1"/>
  <c r="O2422" i="1"/>
  <c r="O2420" i="1"/>
  <c r="O2418" i="1"/>
  <c r="O2416" i="1"/>
  <c r="O2414" i="1"/>
  <c r="O2412" i="1"/>
  <c r="O2408" i="1"/>
  <c r="O2406" i="1"/>
  <c r="O2404" i="1"/>
  <c r="O2402" i="1"/>
  <c r="O2400" i="1"/>
  <c r="O2398" i="1"/>
  <c r="O2396" i="1"/>
  <c r="O2394" i="1"/>
  <c r="O2392" i="1"/>
  <c r="O2390" i="1"/>
  <c r="O2388" i="1"/>
  <c r="O2386" i="1"/>
  <c r="O2384" i="1"/>
  <c r="O2382" i="1"/>
  <c r="O2380" i="1"/>
  <c r="O2378" i="1"/>
  <c r="O2376" i="1"/>
  <c r="O2374" i="1"/>
  <c r="O2372" i="1"/>
  <c r="O2370" i="1"/>
  <c r="O2368" i="1"/>
  <c r="O2366" i="1"/>
  <c r="O2364" i="1"/>
  <c r="O2360" i="1"/>
  <c r="O2358" i="1"/>
  <c r="O2356" i="1"/>
  <c r="O2354" i="1"/>
  <c r="O2352" i="1"/>
  <c r="O2350" i="1"/>
  <c r="O2348" i="1"/>
  <c r="O2346" i="1"/>
  <c r="O2344" i="1"/>
  <c r="O2342" i="1"/>
  <c r="O2340" i="1"/>
  <c r="O2338" i="1"/>
  <c r="O2336" i="1"/>
  <c r="O2334" i="1"/>
  <c r="O2332" i="1"/>
  <c r="O2330" i="1"/>
  <c r="O2328" i="1"/>
  <c r="O2326" i="1"/>
  <c r="O2324" i="1"/>
  <c r="O2322" i="1"/>
  <c r="O2320" i="1"/>
  <c r="O2318" i="1"/>
  <c r="O2316" i="1"/>
  <c r="O2314" i="1"/>
  <c r="O2312" i="1"/>
  <c r="O2310" i="1"/>
  <c r="O2308" i="1"/>
  <c r="O2306" i="1"/>
  <c r="O2304" i="1"/>
  <c r="O2302" i="1"/>
  <c r="O2300" i="1"/>
  <c r="O2298" i="1"/>
  <c r="O2296" i="1"/>
  <c r="O2294" i="1"/>
  <c r="O2292" i="1"/>
  <c r="O2290" i="1"/>
  <c r="O2288" i="1"/>
  <c r="O2286" i="1"/>
  <c r="O2284" i="1"/>
  <c r="O2282" i="1"/>
  <c r="O2280" i="1"/>
  <c r="O2278" i="1"/>
  <c r="O2276" i="1"/>
  <c r="O2274" i="1"/>
  <c r="O2272" i="1"/>
  <c r="O2270" i="1"/>
  <c r="O2268" i="1"/>
  <c r="O2266" i="1"/>
  <c r="O2264" i="1"/>
  <c r="O2262" i="1"/>
  <c r="O2260" i="1"/>
  <c r="O2258" i="1"/>
  <c r="O2256" i="1"/>
  <c r="O2254" i="1"/>
  <c r="O2252" i="1"/>
  <c r="O2250" i="1"/>
  <c r="O2248" i="1"/>
  <c r="O2246" i="1"/>
  <c r="O2244" i="1"/>
  <c r="O2240" i="1"/>
  <c r="O2238" i="1"/>
  <c r="O2236" i="1"/>
  <c r="O2234" i="1"/>
  <c r="O2232" i="1"/>
  <c r="O2230" i="1"/>
  <c r="O2228" i="1"/>
  <c r="O2226" i="1"/>
  <c r="O2222" i="1"/>
  <c r="O2220" i="1"/>
  <c r="O2218" i="1"/>
  <c r="O2216" i="1"/>
  <c r="O2214" i="1"/>
  <c r="O2212" i="1"/>
  <c r="O2210" i="1"/>
  <c r="O2208" i="1"/>
  <c r="O2204" i="1"/>
  <c r="O2202" i="1"/>
  <c r="O2200" i="1"/>
  <c r="O2198" i="1"/>
  <c r="O2196" i="1"/>
  <c r="O2194" i="1"/>
  <c r="O2192" i="1"/>
  <c r="O2190" i="1"/>
  <c r="O2188" i="1"/>
  <c r="O2184" i="1"/>
  <c r="O2182" i="1"/>
  <c r="O2178" i="1"/>
  <c r="O2176" i="1"/>
  <c r="O2174" i="1"/>
  <c r="O2172" i="1"/>
  <c r="O2170" i="1"/>
  <c r="O2166" i="1"/>
  <c r="O2164" i="1"/>
  <c r="O2162" i="1"/>
  <c r="O2160" i="1"/>
  <c r="O2158" i="1"/>
  <c r="O2156" i="1"/>
  <c r="O2154" i="1"/>
  <c r="O2152" i="1"/>
  <c r="O2150" i="1"/>
  <c r="O2146" i="1"/>
  <c r="O2144" i="1"/>
  <c r="O2142" i="1"/>
  <c r="O2140" i="1"/>
  <c r="O2138" i="1"/>
  <c r="O2136" i="1"/>
  <c r="O2134" i="1"/>
  <c r="O2132" i="1"/>
  <c r="O2130" i="1"/>
  <c r="O2128" i="1"/>
  <c r="O2126" i="1"/>
  <c r="O2122" i="1"/>
  <c r="O2120" i="1"/>
  <c r="O2118" i="1"/>
  <c r="O2116" i="1"/>
  <c r="O2114" i="1"/>
  <c r="O2112" i="1"/>
  <c r="O2110" i="1"/>
  <c r="O2108" i="1"/>
  <c r="O2106" i="1"/>
  <c r="O2104" i="1"/>
  <c r="O2102" i="1"/>
  <c r="O2100" i="1"/>
  <c r="O2098" i="1"/>
  <c r="O2096" i="1"/>
  <c r="O2094" i="1"/>
  <c r="O2092" i="1"/>
  <c r="O2090" i="1"/>
  <c r="O2088" i="1"/>
  <c r="O2086" i="1"/>
  <c r="O2084" i="1"/>
  <c r="O2082" i="1"/>
  <c r="O2080" i="1"/>
  <c r="O2074" i="1"/>
  <c r="O2070" i="1"/>
  <c r="O2068" i="1"/>
  <c r="O2066" i="1"/>
  <c r="O2064" i="1"/>
  <c r="O2062" i="1"/>
  <c r="O2060" i="1"/>
  <c r="O2056" i="1"/>
  <c r="O2052" i="1"/>
  <c r="O2050" i="1"/>
  <c r="O2048" i="1"/>
  <c r="O2046" i="1"/>
  <c r="O2042" i="1"/>
  <c r="O2032" i="1"/>
  <c r="O2030" i="1"/>
  <c r="O2024" i="1"/>
  <c r="O2022" i="1"/>
  <c r="O2020" i="1"/>
  <c r="O2018" i="1"/>
  <c r="O2016" i="1"/>
  <c r="O2012" i="1"/>
  <c r="O2010" i="1"/>
  <c r="O2008" i="1"/>
  <c r="O2006" i="1"/>
  <c r="O2004" i="1"/>
  <c r="O2002" i="1"/>
  <c r="O1998" i="1"/>
  <c r="O17" i="1"/>
  <c r="O65" i="1"/>
  <c r="O107" i="1"/>
  <c r="O179" i="1"/>
  <c r="O287" i="1"/>
  <c r="O307" i="1"/>
  <c r="O315" i="1"/>
  <c r="O323" i="1"/>
  <c r="O357" i="1"/>
  <c r="O377" i="1"/>
  <c r="O391" i="1"/>
  <c r="O411" i="1"/>
  <c r="O455" i="1"/>
  <c r="O471" i="1"/>
  <c r="O489" i="1"/>
  <c r="O541" i="1"/>
  <c r="O549" i="1"/>
  <c r="O557" i="1"/>
  <c r="O579" i="1"/>
  <c r="O583" i="1"/>
  <c r="O601" i="1"/>
  <c r="O603" i="1"/>
  <c r="O615" i="1"/>
  <c r="O635" i="1"/>
  <c r="O737" i="1"/>
  <c r="O791" i="1"/>
  <c r="O811" i="1"/>
  <c r="O893" i="1"/>
  <c r="O997" i="1"/>
  <c r="O1061" i="1"/>
  <c r="O1105" i="1"/>
  <c r="O1121" i="1"/>
  <c r="O1139" i="1"/>
  <c r="O1231" i="1"/>
  <c r="O1257" i="1"/>
  <c r="O1297" i="1"/>
  <c r="O1313" i="1"/>
  <c r="O1337" i="1"/>
  <c r="O1361" i="1"/>
  <c r="O1421" i="1"/>
  <c r="O1515" i="1"/>
  <c r="O1603" i="1"/>
  <c r="O1725" i="1"/>
  <c r="O1765" i="1"/>
  <c r="O1783" i="1"/>
  <c r="O1801" i="1"/>
  <c r="O1897" i="1"/>
  <c r="O1939" i="1"/>
  <c r="O40" i="1"/>
  <c r="O96" i="1"/>
  <c r="O254" i="1"/>
  <c r="O256" i="1"/>
  <c r="O264" i="1"/>
  <c r="O284" i="1"/>
  <c r="O314" i="1"/>
  <c r="O336" i="1"/>
  <c r="O414" i="1"/>
  <c r="O434" i="1"/>
  <c r="O436" i="1"/>
  <c r="O486" i="1"/>
  <c r="O612" i="1"/>
  <c r="O650" i="1"/>
  <c r="O714" i="1"/>
  <c r="O748" i="1"/>
  <c r="O964" i="1"/>
  <c r="O1034" i="1"/>
  <c r="O1064" i="1"/>
  <c r="O1078" i="1"/>
  <c r="O1094" i="1"/>
  <c r="O1186" i="1"/>
  <c r="O1230" i="1"/>
  <c r="O1290" i="1"/>
  <c r="O1330" i="1"/>
  <c r="O1346" i="1"/>
  <c r="O1348" i="1"/>
  <c r="O1388" i="1"/>
  <c r="O1418" i="1"/>
  <c r="O1454" i="1"/>
  <c r="O1478" i="1"/>
  <c r="O1556" i="1"/>
  <c r="O1776" i="1"/>
  <c r="O1872" i="1"/>
  <c r="O311" i="1"/>
  <c r="O651" i="1"/>
  <c r="O787" i="1"/>
  <c r="O793" i="1"/>
  <c r="O971" i="1"/>
  <c r="O1279" i="1"/>
  <c r="O1857" i="1"/>
  <c r="O1086" i="1"/>
  <c r="O1138" i="1"/>
  <c r="O1572" i="1"/>
  <c r="O1586" i="1"/>
  <c r="O1676" i="1"/>
  <c r="O1724" i="1"/>
  <c r="O1908" i="1"/>
  <c r="O337" i="1"/>
  <c r="O375" i="1"/>
  <c r="O633" i="1"/>
  <c r="O679" i="1"/>
  <c r="O755" i="1"/>
  <c r="O951" i="1"/>
  <c r="O1089" i="1"/>
  <c r="O1131" i="1"/>
  <c r="O1133" i="1"/>
  <c r="O1341" i="1"/>
  <c r="O1365" i="1"/>
  <c r="O1433" i="1"/>
  <c r="O1483" i="1"/>
  <c r="O1821" i="1"/>
  <c r="O1951" i="1"/>
  <c r="O570" i="1"/>
  <c r="O786" i="1"/>
  <c r="O954" i="1"/>
  <c r="O1058" i="1"/>
  <c r="O1160" i="1"/>
  <c r="O1590" i="1"/>
  <c r="O1628" i="1"/>
  <c r="O1756" i="1"/>
  <c r="O1415" i="1"/>
  <c r="O1531" i="1"/>
  <c r="O1537" i="1"/>
  <c r="O1541" i="1"/>
  <c r="O1875" i="1"/>
  <c r="O244" i="1"/>
  <c r="O466" i="1"/>
  <c r="O524" i="1"/>
  <c r="O544" i="1"/>
  <c r="O608" i="1"/>
  <c r="O820" i="1"/>
  <c r="O890" i="1"/>
  <c r="O932" i="1"/>
  <c r="O934" i="1"/>
  <c r="O944" i="1"/>
  <c r="O1046" i="1"/>
  <c r="O1088" i="1"/>
  <c r="O1192" i="1"/>
  <c r="O1680" i="1"/>
  <c r="O1714" i="1"/>
  <c r="O1796" i="1"/>
  <c r="O21" i="1"/>
  <c r="O77" i="1"/>
  <c r="O127" i="1"/>
  <c r="O153" i="1"/>
  <c r="O165" i="1"/>
  <c r="O177" i="1"/>
  <c r="O183" i="1"/>
  <c r="O187" i="1"/>
  <c r="O245" i="1"/>
  <c r="O253" i="1"/>
  <c r="O285" i="1"/>
  <c r="O303" i="1"/>
  <c r="O419" i="1"/>
  <c r="O451" i="1"/>
  <c r="O487" i="1"/>
  <c r="O543" i="1"/>
  <c r="O599" i="1"/>
  <c r="O669" i="1"/>
  <c r="O687" i="1"/>
  <c r="O689" i="1"/>
  <c r="O721" i="1"/>
  <c r="O745" i="1"/>
  <c r="O817" i="1"/>
  <c r="O835" i="1"/>
  <c r="O869" i="1"/>
  <c r="O927" i="1"/>
  <c r="O963" i="1"/>
  <c r="O1049" i="1"/>
  <c r="O1059" i="1"/>
  <c r="O1081" i="1"/>
  <c r="O1109" i="1"/>
  <c r="O1203" i="1"/>
  <c r="O1221" i="1"/>
  <c r="O1271" i="1"/>
  <c r="O1275" i="1"/>
  <c r="O1293" i="1"/>
  <c r="O1317" i="1"/>
  <c r="O1357" i="1"/>
  <c r="O1383" i="1"/>
  <c r="O1393" i="1"/>
  <c r="O1413" i="1"/>
  <c r="O1427" i="1"/>
  <c r="O1473" i="1"/>
  <c r="O1503" i="1"/>
  <c r="O1547" i="1"/>
  <c r="O1549" i="1"/>
  <c r="O1559" i="1"/>
  <c r="O1623" i="1"/>
  <c r="O1631" i="1"/>
  <c r="O1815" i="1"/>
  <c r="O1825" i="1"/>
  <c r="O1839" i="1"/>
  <c r="O1863" i="1"/>
  <c r="O1921" i="1"/>
  <c r="O1935" i="1"/>
  <c r="O1991" i="1"/>
  <c r="O38" i="1"/>
  <c r="O46" i="1"/>
  <c r="O216" i="1"/>
  <c r="O332" i="1"/>
  <c r="O358" i="1"/>
  <c r="O382" i="1"/>
  <c r="O384" i="1"/>
  <c r="O438" i="1"/>
  <c r="O448" i="1"/>
  <c r="O484" i="1"/>
  <c r="O498" i="1"/>
  <c r="O504" i="1"/>
  <c r="O630" i="1"/>
  <c r="O734" i="1"/>
  <c r="O760" i="1"/>
  <c r="O766" i="1"/>
  <c r="O772" i="1"/>
  <c r="O784" i="1"/>
  <c r="O824" i="1"/>
  <c r="O826" i="1"/>
  <c r="O884" i="1"/>
  <c r="O1018" i="1"/>
  <c r="O1036" i="1"/>
  <c r="O1204" i="1"/>
  <c r="O1218" i="1"/>
  <c r="O1232" i="1"/>
  <c r="O1258" i="1"/>
  <c r="O1292" i="1"/>
  <c r="O1338" i="1"/>
  <c r="O1510" i="1"/>
  <c r="O1516" i="1"/>
  <c r="O1542" i="1"/>
  <c r="O1604" i="1"/>
  <c r="O1644" i="1"/>
  <c r="O1746" i="1"/>
  <c r="O1792" i="1"/>
  <c r="O1852" i="1"/>
  <c r="O1858" i="1"/>
  <c r="O1964" i="1"/>
  <c r="O1976" i="1"/>
  <c r="O13" i="1"/>
  <c r="O277" i="1"/>
  <c r="O401" i="1"/>
  <c r="O407" i="1"/>
  <c r="O589" i="1"/>
  <c r="O979" i="1"/>
  <c r="O999" i="1"/>
  <c r="O1057" i="1"/>
  <c r="O1077" i="1"/>
  <c r="O1091" i="1"/>
  <c r="O1191" i="1"/>
  <c r="O1771" i="1"/>
  <c r="O220" i="1"/>
  <c r="O1026" i="1"/>
  <c r="O1224" i="1"/>
  <c r="O1750" i="1"/>
  <c r="O1758" i="1"/>
  <c r="O167" i="1"/>
  <c r="O645" i="1"/>
  <c r="O905" i="1"/>
  <c r="O1353" i="1"/>
  <c r="O1481" i="1"/>
  <c r="O1489" i="1"/>
  <c r="O76" i="1"/>
  <c r="O366" i="1"/>
  <c r="O428" i="1"/>
  <c r="O598" i="1"/>
  <c r="O1626" i="1"/>
  <c r="O1646" i="1"/>
  <c r="O1904" i="1"/>
  <c r="O111" i="1"/>
  <c r="O239" i="1"/>
  <c r="O437" i="1"/>
  <c r="O507" i="1"/>
  <c r="O531" i="1"/>
  <c r="O639" i="1"/>
  <c r="O753" i="1"/>
  <c r="O839" i="1"/>
  <c r="O943" i="1"/>
  <c r="O1041" i="1"/>
  <c r="O1197" i="1"/>
  <c r="O1459" i="1"/>
  <c r="O1475" i="1"/>
  <c r="O1497" i="1"/>
  <c r="O1511" i="1"/>
  <c r="O1761" i="1"/>
  <c r="O1981" i="1"/>
  <c r="O14" i="1"/>
  <c r="O162" i="1"/>
  <c r="O262" i="1"/>
  <c r="O374" i="1"/>
  <c r="O572" i="1"/>
  <c r="O614" i="1"/>
  <c r="O684" i="1"/>
  <c r="O698" i="1"/>
  <c r="O722" i="1"/>
  <c r="O738" i="1"/>
  <c r="O752" i="1"/>
  <c r="O762" i="1"/>
  <c r="O930" i="1"/>
  <c r="O1482" i="1"/>
  <c r="O1508" i="1"/>
  <c r="O1710" i="1"/>
  <c r="O1816" i="1"/>
  <c r="O1900" i="1"/>
  <c r="O87" i="1"/>
  <c r="O491" i="1"/>
  <c r="O697" i="1"/>
  <c r="O751" i="1"/>
  <c r="O1103" i="1"/>
  <c r="O1805" i="1"/>
  <c r="O460" i="1"/>
  <c r="O1060" i="1"/>
  <c r="O1206" i="1"/>
  <c r="O1580" i="1"/>
  <c r="O1732" i="1"/>
  <c r="O1812" i="1"/>
  <c r="O1824" i="1"/>
  <c r="O1912" i="1"/>
  <c r="O341" i="1"/>
  <c r="O587" i="1"/>
  <c r="O789" i="1"/>
  <c r="O983" i="1"/>
  <c r="O1225" i="1"/>
  <c r="O1303" i="1"/>
  <c r="O1315" i="1"/>
  <c r="O1493" i="1"/>
  <c r="O1645" i="1"/>
  <c r="O1787" i="1"/>
  <c r="O1795" i="1"/>
  <c r="O70" i="1"/>
  <c r="O130" i="1"/>
  <c r="O330" i="1"/>
  <c r="O376" i="1"/>
  <c r="O846" i="1"/>
  <c r="O912" i="1"/>
  <c r="O1014" i="1"/>
  <c r="O1600" i="1"/>
  <c r="O1616" i="1"/>
  <c r="O1672" i="1"/>
  <c r="O1726" i="1"/>
  <c r="O1926" i="1"/>
  <c r="O1970" i="1"/>
  <c r="O5" i="1"/>
  <c r="O31" i="1"/>
  <c r="O35" i="1"/>
  <c r="O93" i="1"/>
  <c r="O97" i="1"/>
  <c r="O117" i="1"/>
  <c r="O145" i="1"/>
  <c r="O219" i="1"/>
  <c r="O329" i="1"/>
  <c r="O351" i="1"/>
  <c r="O381" i="1"/>
  <c r="O395" i="1"/>
  <c r="O435" i="1"/>
  <c r="O481" i="1"/>
  <c r="O555" i="1"/>
  <c r="O591" i="1"/>
  <c r="O617" i="1"/>
  <c r="O683" i="1"/>
  <c r="O703" i="1"/>
  <c r="O711" i="1"/>
  <c r="O765" i="1"/>
  <c r="O785" i="1"/>
  <c r="O815" i="1"/>
  <c r="O1005" i="1"/>
  <c r="O1023" i="1"/>
  <c r="O1073" i="1"/>
  <c r="O1075" i="1"/>
  <c r="O1095" i="1"/>
  <c r="O1173" i="1"/>
  <c r="O1201" i="1"/>
  <c r="O1245" i="1"/>
  <c r="O1277" i="1"/>
  <c r="O1351" i="1"/>
  <c r="O1423" i="1"/>
  <c r="O1471" i="1"/>
  <c r="O1507" i="1"/>
  <c r="O1523" i="1"/>
  <c r="O1553" i="1"/>
  <c r="O1599" i="1"/>
  <c r="O1673" i="1"/>
  <c r="O1685" i="1"/>
  <c r="O1773" i="1"/>
  <c r="O1781" i="1"/>
  <c r="O1799" i="1"/>
  <c r="O1823" i="1"/>
  <c r="O1829" i="1"/>
  <c r="O1833" i="1"/>
  <c r="O1871" i="1"/>
  <c r="O1913" i="1"/>
  <c r="O1959" i="1"/>
  <c r="O1983" i="1"/>
  <c r="O22" i="1"/>
  <c r="O56" i="1"/>
  <c r="O72" i="1"/>
  <c r="O102" i="1"/>
  <c r="O166" i="1"/>
  <c r="O408" i="1"/>
  <c r="O410" i="1"/>
  <c r="O418" i="1"/>
  <c r="O424" i="1"/>
  <c r="O442" i="1"/>
  <c r="O494" i="1"/>
  <c r="O510" i="1"/>
  <c r="O708" i="1"/>
  <c r="O754" i="1"/>
  <c r="O796" i="1"/>
  <c r="O816" i="1"/>
  <c r="O836" i="1"/>
  <c r="O882" i="1"/>
  <c r="O896" i="1"/>
  <c r="O916" i="1"/>
  <c r="O980" i="1"/>
  <c r="O990" i="1"/>
  <c r="O1004" i="1"/>
  <c r="O1040" i="1"/>
  <c r="O1056" i="1"/>
  <c r="O1104" i="1"/>
  <c r="O1162" i="1"/>
  <c r="O1168" i="1"/>
  <c r="O1208" i="1"/>
  <c r="O1266" i="1"/>
  <c r="O1270" i="1"/>
  <c r="O1272" i="1"/>
  <c r="O1274" i="1"/>
  <c r="O1318" i="1"/>
  <c r="O1340" i="1"/>
  <c r="O1490" i="1"/>
  <c r="O1514" i="1"/>
  <c r="O1562" i="1"/>
  <c r="O1576" i="1"/>
  <c r="O1588" i="1"/>
  <c r="O1636" i="1"/>
  <c r="O1648" i="1"/>
  <c r="O1700" i="1"/>
  <c r="O1826" i="1"/>
  <c r="O1902" i="1"/>
  <c r="O51" i="1"/>
  <c r="O79" i="1"/>
  <c r="O109" i="1"/>
  <c r="O113" i="1"/>
  <c r="O169" i="1"/>
  <c r="O211" i="1"/>
  <c r="O251" i="1"/>
  <c r="O379" i="1"/>
  <c r="O467" i="1"/>
  <c r="O535" i="1"/>
  <c r="O571" i="1"/>
  <c r="O595" i="1"/>
  <c r="O771" i="1"/>
  <c r="O781" i="1"/>
  <c r="O851" i="1"/>
  <c r="O921" i="1"/>
  <c r="O1069" i="1"/>
  <c r="O1119" i="1"/>
  <c r="O1157" i="1"/>
  <c r="O1165" i="1"/>
  <c r="O1255" i="1"/>
  <c r="O1779" i="1"/>
  <c r="O1811" i="1"/>
  <c r="O1877" i="1"/>
  <c r="O1993" i="1"/>
  <c r="O260" i="1"/>
  <c r="O320" i="1"/>
  <c r="O342" i="1"/>
  <c r="O446" i="1"/>
  <c r="O606" i="1"/>
  <c r="O652" i="1"/>
  <c r="O686" i="1"/>
  <c r="O818" i="1"/>
  <c r="O862" i="1"/>
  <c r="O880" i="1"/>
  <c r="O1382" i="1"/>
  <c r="O1430" i="1"/>
  <c r="O1534" i="1"/>
  <c r="O1584" i="1"/>
  <c r="O1788" i="1"/>
  <c r="O1836" i="1"/>
  <c r="O1850" i="1"/>
  <c r="O1890" i="1"/>
  <c r="O119" i="1"/>
  <c r="O371" i="1"/>
  <c r="O429" i="1"/>
  <c r="O503" i="1"/>
  <c r="O513" i="1"/>
  <c r="O537" i="1"/>
  <c r="O551" i="1"/>
  <c r="O693" i="1"/>
  <c r="O783" i="1"/>
  <c r="O809" i="1"/>
  <c r="O981" i="1"/>
  <c r="O1129" i="1"/>
  <c r="O1377" i="1"/>
  <c r="O1387" i="1"/>
  <c r="O1431" i="1"/>
  <c r="O1479" i="1"/>
  <c r="O1569" i="1"/>
  <c r="O1971" i="1"/>
  <c r="O26" i="1"/>
  <c r="O306" i="1"/>
  <c r="O496" i="1"/>
  <c r="O574" i="1"/>
  <c r="O622" i="1"/>
  <c r="O948" i="1"/>
  <c r="O1102" i="1"/>
  <c r="O1136" i="1"/>
  <c r="O1386" i="1"/>
  <c r="O1432" i="1"/>
  <c r="O1818" i="1"/>
  <c r="O1960" i="1"/>
  <c r="O15" i="1"/>
  <c r="O121" i="1"/>
  <c r="O213" i="1"/>
  <c r="O265" i="1"/>
  <c r="O497" i="1"/>
  <c r="O547" i="1"/>
  <c r="O577" i="1"/>
  <c r="O747" i="1"/>
  <c r="O803" i="1"/>
  <c r="O821" i="1"/>
  <c r="O833" i="1"/>
  <c r="O865" i="1"/>
  <c r="O895" i="1"/>
  <c r="O911" i="1"/>
  <c r="O1007" i="1"/>
  <c r="O1033" i="1"/>
  <c r="O1299" i="1"/>
  <c r="O1373" i="1"/>
  <c r="O1379" i="1"/>
  <c r="O1465" i="1"/>
  <c r="O1519" i="1"/>
  <c r="O1573" i="1"/>
  <c r="O1579" i="1"/>
  <c r="O1595" i="1"/>
  <c r="O1637" i="1"/>
  <c r="O1697" i="1"/>
  <c r="O1729" i="1"/>
  <c r="O1789" i="1"/>
  <c r="O1887" i="1"/>
  <c r="O12" i="1"/>
  <c r="O60" i="1"/>
  <c r="O98" i="1"/>
  <c r="O136" i="1"/>
  <c r="O142" i="1"/>
  <c r="O242" i="1"/>
  <c r="O272" i="1"/>
  <c r="O454" i="1"/>
  <c r="O502" i="1"/>
  <c r="O522" i="1"/>
  <c r="O596" i="1"/>
  <c r="O626" i="1"/>
  <c r="O678" i="1"/>
  <c r="O688" i="1"/>
  <c r="O828" i="1"/>
  <c r="O838" i="1"/>
  <c r="O842" i="1"/>
  <c r="O926" i="1"/>
  <c r="O1244" i="1"/>
  <c r="O1302" i="1"/>
  <c r="O1306" i="1"/>
  <c r="O1370" i="1"/>
  <c r="O1460" i="1"/>
  <c r="O1468" i="1"/>
  <c r="O1472" i="1"/>
  <c r="O1488" i="1"/>
  <c r="O1492" i="1"/>
  <c r="O1502" i="1"/>
  <c r="O1582" i="1"/>
  <c r="O1694" i="1"/>
  <c r="O1766" i="1"/>
  <c r="O1784" i="1"/>
  <c r="O1848" i="1"/>
  <c r="O1864" i="1"/>
  <c r="O1910" i="1"/>
  <c r="O1984" i="1"/>
  <c r="O1994" i="1"/>
  <c r="O99" i="1"/>
  <c r="O321" i="1"/>
  <c r="O417" i="1"/>
  <c r="O611" i="1"/>
  <c r="O685" i="1"/>
  <c r="O1115" i="1"/>
  <c r="O1235" i="1"/>
  <c r="O1287" i="1"/>
  <c r="O1809" i="1"/>
  <c r="O24" i="1"/>
  <c r="O42" i="1"/>
  <c r="O126" i="1"/>
  <c r="O218" i="1"/>
  <c r="O232" i="1"/>
  <c r="O304" i="1"/>
  <c r="O536" i="1"/>
  <c r="O694" i="1"/>
  <c r="O958" i="1"/>
  <c r="O978" i="1"/>
  <c r="O1084" i="1"/>
  <c r="O1120" i="1"/>
  <c r="O1130" i="1"/>
  <c r="O1140" i="1"/>
  <c r="O1176" i="1"/>
  <c r="O1286" i="1"/>
  <c r="O1426" i="1"/>
  <c r="O1498" i="1"/>
  <c r="O1504" i="1"/>
  <c r="O1574" i="1"/>
  <c r="O1622" i="1"/>
  <c r="O1686" i="1"/>
  <c r="O181" i="1"/>
  <c r="O439" i="1"/>
  <c r="O1227" i="1"/>
  <c r="O1229" i="1"/>
  <c r="O1347" i="1"/>
  <c r="O1583" i="1"/>
  <c r="O1847" i="1"/>
  <c r="O1861" i="1"/>
  <c r="O402" i="1"/>
  <c r="O534" i="1"/>
  <c r="O779" i="1"/>
  <c r="O1015" i="1"/>
  <c r="O1035" i="1"/>
  <c r="O1385" i="1"/>
  <c r="O1649" i="1"/>
  <c r="O1953" i="1"/>
  <c r="O128" i="1"/>
  <c r="O248" i="1"/>
  <c r="O276" i="1"/>
  <c r="O294" i="1"/>
  <c r="O476" i="1"/>
  <c r="O600" i="1"/>
  <c r="O742" i="1"/>
  <c r="O1570" i="1"/>
  <c r="O1820" i="1"/>
  <c r="O41" i="1"/>
  <c r="O43" i="1"/>
  <c r="O47" i="1"/>
  <c r="O129" i="1"/>
  <c r="O133" i="1"/>
  <c r="O155" i="1"/>
  <c r="O175" i="1"/>
  <c r="O203" i="1"/>
  <c r="O207" i="1"/>
  <c r="O271" i="1"/>
  <c r="O293" i="1"/>
  <c r="O305" i="1"/>
  <c r="O345" i="1"/>
  <c r="O353" i="1"/>
  <c r="O363" i="1"/>
  <c r="O367" i="1"/>
  <c r="O425" i="1"/>
  <c r="O427" i="1"/>
  <c r="O461" i="1"/>
  <c r="O469" i="1"/>
  <c r="O483" i="1"/>
  <c r="O521" i="1"/>
  <c r="O597" i="1"/>
  <c r="O619" i="1"/>
  <c r="O643" i="1"/>
  <c r="O691" i="1"/>
  <c r="O767" i="1"/>
  <c r="O769" i="1"/>
  <c r="O807" i="1"/>
  <c r="O825" i="1"/>
  <c r="O843" i="1"/>
  <c r="O897" i="1"/>
  <c r="O901" i="1"/>
  <c r="O1013" i="1"/>
  <c r="O1143" i="1"/>
  <c r="O1163" i="1"/>
  <c r="O1237" i="1"/>
  <c r="O1273" i="1"/>
  <c r="O1285" i="1"/>
  <c r="O1323" i="1"/>
  <c r="O1327" i="1"/>
  <c r="O1369" i="1"/>
  <c r="O1395" i="1"/>
  <c r="O1407" i="1"/>
  <c r="O1487" i="1"/>
  <c r="O1551" i="1"/>
  <c r="O1625" i="1"/>
  <c r="O1679" i="1"/>
  <c r="O1693" i="1"/>
  <c r="O1713" i="1"/>
  <c r="O1717" i="1"/>
  <c r="O1841" i="1"/>
  <c r="O1869" i="1"/>
  <c r="O1957" i="1"/>
  <c r="O1967" i="1"/>
  <c r="O1987" i="1"/>
  <c r="O78" i="1"/>
  <c r="O100" i="1"/>
  <c r="O116" i="1"/>
  <c r="O122" i="1"/>
  <c r="O158" i="1"/>
  <c r="O176" i="1"/>
  <c r="O190" i="1"/>
  <c r="O280" i="1"/>
  <c r="O282" i="1"/>
  <c r="O346" i="1"/>
  <c r="O432" i="1"/>
  <c r="O568" i="1"/>
  <c r="O576" i="1"/>
  <c r="O582" i="1"/>
  <c r="O624" i="1"/>
  <c r="O658" i="1"/>
  <c r="O664" i="1"/>
  <c r="O720" i="1"/>
  <c r="O724" i="1"/>
  <c r="O744" i="1"/>
  <c r="O746" i="1"/>
  <c r="O758" i="1"/>
  <c r="O776" i="1"/>
  <c r="O780" i="1"/>
  <c r="O788" i="1"/>
  <c r="O790" i="1"/>
  <c r="O834" i="1"/>
  <c r="O848" i="1"/>
  <c r="O850" i="1"/>
  <c r="O852" i="1"/>
  <c r="O860" i="1"/>
  <c r="O864" i="1"/>
  <c r="O870" i="1"/>
  <c r="O996" i="1"/>
  <c r="O1002" i="1"/>
  <c r="O1024" i="1"/>
  <c r="O1042" i="1"/>
  <c r="O1076" i="1"/>
  <c r="O1106" i="1"/>
  <c r="O1116" i="1"/>
  <c r="O1150" i="1"/>
  <c r="O1196" i="1"/>
  <c r="O1198" i="1"/>
  <c r="O1212" i="1"/>
  <c r="O1280" i="1"/>
  <c r="O1364" i="1"/>
  <c r="O1378" i="1"/>
  <c r="O1380" i="1"/>
  <c r="O1416" i="1"/>
  <c r="O1434" i="1"/>
  <c r="O1440" i="1"/>
  <c r="O1480" i="1"/>
  <c r="O1496" i="1"/>
  <c r="O1606" i="1"/>
  <c r="O1618" i="1"/>
  <c r="O1650" i="1"/>
  <c r="O1690" i="1"/>
  <c r="O1696" i="1"/>
  <c r="O1722" i="1"/>
  <c r="O1738" i="1"/>
  <c r="O1740" i="1"/>
  <c r="O1780" i="1"/>
  <c r="O1842" i="1"/>
  <c r="O1844" i="1"/>
  <c r="O1846" i="1"/>
  <c r="O1878" i="1"/>
  <c r="O1880" i="1"/>
  <c r="O1956" i="1"/>
  <c r="O29" i="1"/>
  <c r="O45" i="1"/>
  <c r="O85" i="1"/>
  <c r="O141" i="1"/>
  <c r="O205" i="1"/>
  <c r="O255" i="1"/>
  <c r="O383" i="1"/>
  <c r="O389" i="1"/>
  <c r="O445" i="1"/>
  <c r="O563" i="1"/>
  <c r="O609" i="1"/>
  <c r="O657" i="1"/>
  <c r="O659" i="1"/>
  <c r="O667" i="1"/>
  <c r="O671" i="1"/>
  <c r="O723" i="1"/>
  <c r="O731" i="1"/>
  <c r="O773" i="1"/>
  <c r="O885" i="1"/>
  <c r="O909" i="1"/>
  <c r="O969" i="1"/>
  <c r="O995" i="1"/>
  <c r="O1003" i="1"/>
  <c r="O1025" i="1"/>
  <c r="O1027" i="1"/>
  <c r="O1031" i="1"/>
  <c r="O1053" i="1"/>
  <c r="O1083" i="1"/>
  <c r="O1099" i="1"/>
  <c r="O1137" i="1"/>
  <c r="O1155" i="1"/>
  <c r="O1207" i="1"/>
  <c r="O1267" i="1"/>
  <c r="O1381" i="1"/>
  <c r="O1439" i="1"/>
  <c r="O1467" i="1"/>
  <c r="O1495" i="1"/>
  <c r="O1505" i="1"/>
  <c r="O1517" i="1"/>
  <c r="O1589" i="1"/>
  <c r="O1615" i="1"/>
  <c r="O1647" i="1"/>
  <c r="O1661" i="1"/>
  <c r="O1663" i="1"/>
  <c r="O1709" i="1"/>
  <c r="O1737" i="1"/>
  <c r="O1873" i="1"/>
  <c r="O1893" i="1"/>
  <c r="O1895" i="1"/>
  <c r="O1927" i="1"/>
  <c r="O1929" i="1"/>
  <c r="O1945" i="1"/>
  <c r="O1977" i="1"/>
  <c r="O1979" i="1"/>
  <c r="O2" i="1"/>
  <c r="O108" i="1"/>
  <c r="O210" i="1"/>
  <c r="O224" i="1"/>
  <c r="O246" i="1"/>
  <c r="O250" i="1"/>
  <c r="O266" i="1"/>
  <c r="O278" i="1"/>
  <c r="O302" i="1"/>
  <c r="O312" i="1"/>
  <c r="O318" i="1"/>
  <c r="O328" i="1"/>
  <c r="O334" i="1"/>
  <c r="O340" i="1"/>
  <c r="O400" i="1"/>
  <c r="O406" i="1"/>
  <c r="O420" i="1"/>
  <c r="O458" i="1"/>
  <c r="O470" i="1"/>
  <c r="O554" i="1"/>
  <c r="O610" i="1"/>
  <c r="O676" i="1"/>
  <c r="O898" i="1"/>
  <c r="O952" i="1"/>
  <c r="O986" i="1"/>
  <c r="O988" i="1"/>
  <c r="O1118" i="1"/>
  <c r="O1142" i="1"/>
  <c r="O1152" i="1"/>
  <c r="O1262" i="1"/>
  <c r="O1268" i="1"/>
  <c r="O1316" i="1"/>
  <c r="O1328" i="1"/>
  <c r="O1342" i="1"/>
  <c r="O1414" i="1"/>
  <c r="O1512" i="1"/>
  <c r="O1524" i="1"/>
  <c r="O1610" i="1"/>
  <c r="O1692" i="1"/>
  <c r="O1762" i="1"/>
  <c r="O1764" i="1"/>
  <c r="O1894" i="1"/>
  <c r="O19" i="1"/>
  <c r="O55" i="1"/>
  <c r="O73" i="1"/>
  <c r="O161" i="1"/>
  <c r="O243" i="1"/>
  <c r="O291" i="1"/>
  <c r="O313" i="1"/>
  <c r="O423" i="1"/>
  <c r="O463" i="1"/>
  <c r="O627" i="1"/>
  <c r="O653" i="1"/>
  <c r="O729" i="1"/>
  <c r="O923" i="1"/>
  <c r="O1217" i="1"/>
  <c r="O1319" i="1"/>
  <c r="O1527" i="1"/>
  <c r="O1529" i="1"/>
  <c r="O1635" i="1"/>
  <c r="O1659" i="1"/>
  <c r="O1695" i="1"/>
  <c r="O104" i="1"/>
  <c r="O134" i="1"/>
  <c r="O138" i="1"/>
  <c r="O370" i="1"/>
  <c r="O412" i="1"/>
  <c r="O674" i="1"/>
  <c r="O706" i="1"/>
  <c r="O868" i="1"/>
  <c r="O970" i="1"/>
  <c r="O1030" i="1"/>
  <c r="O1202" i="1"/>
  <c r="O1662" i="1"/>
  <c r="O1682" i="1"/>
  <c r="O1688" i="1"/>
  <c r="O1954" i="1"/>
  <c r="O225" i="1"/>
  <c r="O275" i="1"/>
  <c r="O387" i="1"/>
  <c r="O397" i="1"/>
  <c r="O509" i="1"/>
  <c r="O641" i="1"/>
  <c r="O801" i="1"/>
  <c r="O823" i="1"/>
  <c r="O955" i="1"/>
  <c r="O1175" i="1"/>
  <c r="O1215" i="1"/>
  <c r="O1391" i="1"/>
  <c r="O1443" i="1"/>
  <c r="O1451" i="1"/>
  <c r="O1543" i="1"/>
  <c r="O1567" i="1"/>
  <c r="O1581" i="1"/>
  <c r="O1617" i="1"/>
  <c r="O1777" i="1"/>
  <c r="O1865" i="1"/>
  <c r="O1881" i="1"/>
  <c r="O1995" i="1"/>
  <c r="O172" i="1"/>
  <c r="O236" i="1"/>
  <c r="O556" i="1"/>
  <c r="O736" i="1"/>
  <c r="O840" i="1"/>
  <c r="O886" i="1"/>
  <c r="O992" i="1"/>
  <c r="O1092" i="1"/>
  <c r="O1144" i="1"/>
  <c r="O1278" i="1"/>
  <c r="O1294" i="1"/>
  <c r="O1298" i="1"/>
  <c r="O1400" i="1"/>
  <c r="O1436" i="1"/>
  <c r="O1438" i="1"/>
  <c r="O1594" i="1"/>
  <c r="O1718" i="1"/>
  <c r="O1748" i="1"/>
  <c r="O1918" i="1"/>
  <c r="O1940" i="1"/>
  <c r="O1980" i="1"/>
  <c r="O71" i="1"/>
  <c r="O191" i="1"/>
  <c r="O409" i="1"/>
  <c r="O797" i="1"/>
  <c r="O957" i="1"/>
  <c r="O1159" i="1"/>
  <c r="O1521" i="1"/>
  <c r="O1691" i="1"/>
  <c r="O1763" i="1"/>
  <c r="O6" i="1"/>
  <c r="O286" i="1"/>
  <c r="O348" i="1"/>
  <c r="O584" i="1"/>
  <c r="O638" i="1"/>
  <c r="O812" i="1"/>
  <c r="O854" i="1"/>
  <c r="O1172" i="1"/>
  <c r="O1248" i="1"/>
  <c r="O1256" i="1"/>
  <c r="O1526" i="1"/>
  <c r="O1614" i="1"/>
  <c r="O1948" i="1"/>
  <c r="O1972" i="1"/>
  <c r="O101" i="1"/>
  <c r="O209" i="1"/>
  <c r="O459" i="1"/>
  <c r="O519" i="1"/>
  <c r="O559" i="1"/>
  <c r="O863" i="1"/>
  <c r="O891" i="1"/>
  <c r="O947" i="1"/>
  <c r="O989" i="1"/>
  <c r="O1169" i="1"/>
  <c r="O1183" i="1"/>
  <c r="O1265" i="1"/>
  <c r="O1587" i="1"/>
  <c r="O1937" i="1"/>
  <c r="O66" i="1"/>
  <c r="O168" i="1"/>
  <c r="O252" i="1"/>
  <c r="O378" i="1"/>
  <c r="O586" i="1"/>
  <c r="O782" i="1"/>
  <c r="O874" i="1"/>
  <c r="O914" i="1"/>
  <c r="O924" i="1"/>
  <c r="O1050" i="1"/>
  <c r="O1458" i="1"/>
  <c r="O1474" i="1"/>
  <c r="O1518" i="1"/>
  <c r="O1778" i="1"/>
  <c r="O1832" i="1"/>
  <c r="O1838" i="1"/>
  <c r="O199" i="1"/>
  <c r="O355" i="1"/>
  <c r="O705" i="1"/>
  <c r="O859" i="1"/>
  <c r="O1093" i="1"/>
  <c r="O1199" i="1"/>
  <c r="O1233" i="1"/>
  <c r="O1311" i="1"/>
  <c r="O1533" i="1"/>
  <c r="O1629" i="1"/>
  <c r="O1749" i="1"/>
  <c r="O440" i="1"/>
  <c r="O632" i="1"/>
  <c r="O654" i="1"/>
  <c r="O770" i="1"/>
  <c r="O1180" i="1"/>
  <c r="O1288" i="1"/>
  <c r="O1484" i="1"/>
  <c r="O1560" i="1"/>
  <c r="O1790" i="1"/>
  <c r="O1860" i="1"/>
  <c r="O1870" i="1"/>
  <c r="P192" i="1"/>
  <c r="P296" i="1"/>
  <c r="P350" i="1"/>
  <c r="P542" i="1"/>
  <c r="P1063" i="1"/>
  <c r="P1044" i="1"/>
  <c r="P1226" i="1"/>
  <c r="P1332" i="1"/>
  <c r="P1506" i="1"/>
  <c r="P1179" i="1"/>
  <c r="P1591" i="1"/>
  <c r="P1667" i="1"/>
  <c r="P1656" i="1"/>
  <c r="P1968" i="1"/>
  <c r="P2162" i="1"/>
  <c r="P2182" i="1"/>
  <c r="P2416" i="1"/>
  <c r="P2506" i="1"/>
  <c r="P2552" i="1"/>
  <c r="P2558" i="1"/>
  <c r="P2960" i="1"/>
  <c r="P3026" i="1"/>
  <c r="P3138" i="1"/>
  <c r="P2137" i="1"/>
  <c r="P2445" i="1"/>
  <c r="P2453" i="1"/>
  <c r="P2685" i="1"/>
  <c r="P2715" i="1"/>
  <c r="P3107" i="1"/>
  <c r="P3259" i="1"/>
  <c r="P3705" i="1"/>
  <c r="P3494" i="1"/>
  <c r="P3908" i="1"/>
  <c r="P4138" i="1"/>
  <c r="P4180" i="1"/>
  <c r="P4232" i="1"/>
  <c r="P4434" i="1"/>
  <c r="P4446" i="1"/>
  <c r="P4534" i="1"/>
  <c r="P4624" i="1"/>
  <c r="P4709" i="1"/>
  <c r="P4784" i="1"/>
  <c r="P4822" i="1"/>
  <c r="P4916" i="1"/>
  <c r="P4955" i="1"/>
  <c r="P147" i="1"/>
  <c r="P64" i="1"/>
  <c r="P144" i="1"/>
  <c r="P217" i="1"/>
  <c r="P365" i="1"/>
  <c r="P525" i="1"/>
  <c r="P553" i="1"/>
  <c r="P829" i="1"/>
  <c r="P646" i="1"/>
  <c r="P1016" i="1"/>
  <c r="P1132" i="1"/>
  <c r="P1324" i="1"/>
  <c r="P1753" i="1"/>
  <c r="P1141" i="1"/>
  <c r="P1437" i="1"/>
  <c r="P1565" i="1"/>
  <c r="P1950" i="1"/>
  <c r="P2360" i="1"/>
  <c r="P2704" i="1"/>
  <c r="P2846" i="1"/>
  <c r="P3064" i="1"/>
  <c r="P2075" i="1"/>
  <c r="P2115" i="1"/>
  <c r="P2659" i="1"/>
  <c r="P2759" i="1"/>
  <c r="P3185" i="1"/>
  <c r="P3257" i="1"/>
  <c r="P3345" i="1"/>
  <c r="P3570" i="1"/>
  <c r="P3614" i="1"/>
  <c r="P4098" i="1"/>
  <c r="P4246" i="1"/>
  <c r="P4600" i="1"/>
  <c r="P4652" i="1"/>
  <c r="P4305" i="1"/>
  <c r="P4898" i="1"/>
  <c r="P3819" i="1"/>
  <c r="P4335" i="1"/>
  <c r="P4571" i="1"/>
  <c r="P4783" i="1"/>
  <c r="P4949" i="1"/>
  <c r="P37" i="1"/>
  <c r="P63" i="1"/>
  <c r="P90" i="1"/>
  <c r="P490" i="1"/>
  <c r="P215" i="1"/>
  <c r="P267" i="1"/>
  <c r="P309" i="1"/>
  <c r="P331" i="1"/>
  <c r="P359" i="1"/>
  <c r="P561" i="1"/>
  <c r="P588" i="1"/>
  <c r="P774" i="1"/>
  <c r="P888" i="1"/>
  <c r="P991" i="1"/>
  <c r="P1017" i="1"/>
  <c r="P1079" i="1"/>
  <c r="P1028" i="1"/>
  <c r="P1038" i="1"/>
  <c r="P1360" i="1"/>
  <c r="P1376" i="1"/>
  <c r="P1456" i="1"/>
  <c r="P1566" i="1"/>
  <c r="P1219" i="1"/>
  <c r="P1367" i="1"/>
  <c r="P1605" i="1"/>
  <c r="P1701" i="1"/>
  <c r="P1785" i="1"/>
  <c r="P1819" i="1"/>
  <c r="P1867" i="1"/>
  <c r="P1989" i="1"/>
  <c r="P1185" i="1"/>
  <c r="P1772" i="1"/>
  <c r="P1810" i="1"/>
  <c r="P2118" i="1"/>
  <c r="P2230" i="1"/>
  <c r="P2356" i="1"/>
  <c r="P2376" i="1"/>
  <c r="P2606" i="1"/>
  <c r="P2628" i="1"/>
  <c r="P2958" i="1"/>
  <c r="P3156" i="1"/>
  <c r="P3252" i="1"/>
  <c r="P3260" i="1"/>
  <c r="P3284" i="1"/>
  <c r="P3296" i="1"/>
  <c r="P3368" i="1"/>
  <c r="P2229" i="1"/>
  <c r="P2287" i="1"/>
  <c r="P2509" i="1"/>
  <c r="P2557" i="1"/>
  <c r="P2711" i="1"/>
  <c r="P3071" i="1"/>
  <c r="P3073" i="1"/>
  <c r="P3417" i="1"/>
  <c r="P3739" i="1"/>
  <c r="P3372" i="1"/>
  <c r="P3508" i="1"/>
  <c r="P3850" i="1"/>
  <c r="P3876" i="1"/>
  <c r="P3946" i="1"/>
  <c r="P3954" i="1"/>
  <c r="P3964" i="1"/>
  <c r="P3988" i="1"/>
  <c r="P4042" i="1"/>
  <c r="P4046" i="1"/>
  <c r="P4198" i="1"/>
  <c r="P4466" i="1"/>
  <c r="P4013" i="1"/>
  <c r="P4633" i="1"/>
  <c r="P4645" i="1"/>
  <c r="P4868" i="1"/>
  <c r="P4906" i="1"/>
  <c r="P4914" i="1"/>
  <c r="P4956" i="1"/>
  <c r="P4741" i="1"/>
  <c r="P4969" i="1"/>
  <c r="P69" i="1"/>
  <c r="P8" i="1"/>
  <c r="P178" i="1"/>
  <c r="P257" i="1"/>
  <c r="P841" i="1"/>
  <c r="P656" i="1"/>
  <c r="P1522" i="1"/>
  <c r="P1555" i="1"/>
  <c r="P1639" i="1"/>
  <c r="P1859" i="1"/>
  <c r="P1117" i="1"/>
  <c r="P1760" i="1"/>
  <c r="P1840" i="1"/>
  <c r="P2204" i="1"/>
  <c r="P2428" i="1"/>
  <c r="P2526" i="1"/>
  <c r="P2598" i="1"/>
  <c r="P2768" i="1"/>
  <c r="P2013" i="1"/>
  <c r="P2333" i="1"/>
  <c r="P2407" i="1"/>
  <c r="P2485" i="1"/>
  <c r="P2767" i="1"/>
  <c r="P3623" i="1"/>
  <c r="P3683" i="1"/>
  <c r="P3402" i="1"/>
  <c r="P3820" i="1"/>
  <c r="P3968" i="1"/>
  <c r="P4268" i="1"/>
  <c r="P4356" i="1"/>
  <c r="P4494" i="1"/>
  <c r="P4530" i="1"/>
  <c r="P4604" i="1"/>
  <c r="P4720" i="1"/>
  <c r="P479" i="1"/>
  <c r="P642" i="1"/>
  <c r="P756" i="1"/>
  <c r="P778" i="1"/>
  <c r="P1080" i="1"/>
  <c r="P1322" i="1"/>
  <c r="P1354" i="1"/>
  <c r="P1550" i="1"/>
  <c r="P1731" i="1"/>
  <c r="P1924" i="1"/>
  <c r="P2726" i="1"/>
  <c r="P2842" i="1"/>
  <c r="P2133" i="1"/>
  <c r="P2207" i="1"/>
  <c r="P2331" i="1"/>
  <c r="P2807" i="1"/>
  <c r="P3093" i="1"/>
  <c r="P3619" i="1"/>
  <c r="P3799" i="1"/>
  <c r="P3526" i="1"/>
  <c r="P4388" i="1"/>
  <c r="P4797" i="1"/>
  <c r="P4911" i="1"/>
  <c r="P103" i="1"/>
  <c r="P32" i="1"/>
  <c r="P194" i="1"/>
  <c r="P523" i="1"/>
  <c r="P713" i="1"/>
  <c r="P759" i="1"/>
  <c r="P879" i="1"/>
  <c r="P1402" i="1"/>
  <c r="P1339" i="1"/>
  <c r="P1698" i="1"/>
  <c r="P2098" i="1"/>
  <c r="P2674" i="1"/>
  <c r="P2836" i="1"/>
  <c r="P2950" i="1"/>
  <c r="P2968" i="1"/>
  <c r="P3124" i="1"/>
  <c r="P3272" i="1"/>
  <c r="P2725" i="1"/>
  <c r="P2925" i="1"/>
  <c r="P3083" i="1"/>
  <c r="P3175" i="1"/>
  <c r="P3281" i="1"/>
  <c r="P3321" i="1"/>
  <c r="P3359" i="1"/>
  <c r="P3543" i="1"/>
  <c r="P3707" i="1"/>
  <c r="P3717" i="1"/>
  <c r="P4322" i="1"/>
  <c r="P4348" i="1"/>
  <c r="P4554" i="1"/>
  <c r="P4574" i="1"/>
  <c r="P4509" i="1"/>
  <c r="P4537" i="1"/>
  <c r="P4896" i="1"/>
  <c r="P4143" i="1"/>
  <c r="P4423" i="1"/>
  <c r="P184" i="1"/>
  <c r="P426" i="1"/>
  <c r="P506" i="1"/>
  <c r="P281" i="1"/>
  <c r="P739" i="1"/>
  <c r="P590" i="1"/>
  <c r="P740" i="1"/>
  <c r="P794" i="1"/>
  <c r="P973" i="1"/>
  <c r="P1019" i="1"/>
  <c r="P1090" i="1"/>
  <c r="P1250" i="1"/>
  <c r="P1609" i="1"/>
  <c r="P1671" i="1"/>
  <c r="P1807" i="1"/>
  <c r="P1325" i="1"/>
  <c r="P1389" i="1"/>
  <c r="P1774" i="1"/>
  <c r="P1786" i="1"/>
  <c r="P1962" i="1"/>
  <c r="P2010" i="1"/>
  <c r="P2262" i="1"/>
  <c r="P2272" i="1"/>
  <c r="P2370" i="1"/>
  <c r="P2458" i="1"/>
  <c r="P2530" i="1"/>
  <c r="P2906" i="1"/>
  <c r="P2990" i="1"/>
  <c r="P3148" i="1"/>
  <c r="P3178" i="1"/>
  <c r="P2249" i="1"/>
  <c r="P2479" i="1"/>
  <c r="P2755" i="1"/>
  <c r="P2761" i="1"/>
  <c r="P3137" i="1"/>
  <c r="P3305" i="1"/>
  <c r="P3429" i="1"/>
  <c r="P3515" i="1"/>
  <c r="P3533" i="1"/>
  <c r="P3584" i="1"/>
  <c r="P3678" i="1"/>
  <c r="P3764" i="1"/>
  <c r="P4130" i="1"/>
  <c r="P4478" i="1"/>
  <c r="P4572" i="1"/>
  <c r="P4578" i="1"/>
  <c r="P4674" i="1"/>
  <c r="P3829" i="1"/>
  <c r="P4903" i="1"/>
  <c r="P4919" i="1"/>
  <c r="P4947" i="1"/>
  <c r="P4975" i="1"/>
  <c r="P83" i="1"/>
  <c r="P52" i="1"/>
  <c r="P84" i="1"/>
  <c r="P198" i="1"/>
  <c r="P268" i="1"/>
  <c r="P300" i="1"/>
  <c r="P495" i="1"/>
  <c r="P581" i="1"/>
  <c r="P655" i="1"/>
  <c r="P677" i="1"/>
  <c r="P763" i="1"/>
  <c r="P594" i="1"/>
  <c r="P899" i="1"/>
  <c r="P903" i="1"/>
  <c r="P913" i="1"/>
  <c r="P925" i="1"/>
  <c r="P949" i="1"/>
  <c r="P1021" i="1"/>
  <c r="P1062" i="1"/>
  <c r="P1134" i="1"/>
  <c r="P1164" i="1"/>
  <c r="P1408" i="1"/>
  <c r="P1546" i="1"/>
  <c r="P1223" i="1"/>
  <c r="P1375" i="1"/>
  <c r="P1949" i="1"/>
  <c r="P1638" i="1"/>
  <c r="P1730" i="1"/>
  <c r="P1804" i="1"/>
  <c r="P1966" i="1"/>
  <c r="P2020" i="1"/>
  <c r="P2402" i="1"/>
  <c r="P2680" i="1"/>
  <c r="P2806" i="1"/>
  <c r="P2976" i="1"/>
  <c r="P3040" i="1"/>
  <c r="P2169" i="1"/>
  <c r="P2309" i="1"/>
  <c r="P2393" i="1"/>
  <c r="P2535" i="1"/>
  <c r="P2671" i="1"/>
  <c r="P2675" i="1"/>
  <c r="P2699" i="1"/>
  <c r="P2789" i="1"/>
  <c r="P3067" i="1"/>
  <c r="P3127" i="1"/>
  <c r="P3289" i="1"/>
  <c r="P3443" i="1"/>
  <c r="P3479" i="1"/>
  <c r="P3497" i="1"/>
  <c r="P3505" i="1"/>
  <c r="P3585" i="1"/>
  <c r="P3685" i="1"/>
  <c r="P3721" i="1"/>
  <c r="P3550" i="1"/>
  <c r="P3922" i="1"/>
  <c r="P4448" i="1"/>
  <c r="P4500" i="1"/>
  <c r="P4550" i="1"/>
  <c r="P3965" i="1"/>
  <c r="P4005" i="1"/>
  <c r="P4393" i="1"/>
  <c r="P4601" i="1"/>
  <c r="P4924" i="1"/>
  <c r="P4990" i="1"/>
  <c r="P3939" i="1"/>
  <c r="P4695" i="1"/>
  <c r="P4885" i="1"/>
  <c r="P4959" i="1"/>
  <c r="P114" i="1"/>
  <c r="P159" i="1"/>
  <c r="P170" i="1"/>
  <c r="P230" i="1"/>
  <c r="P702" i="1"/>
  <c r="P1100" i="1"/>
  <c r="P1643" i="1"/>
  <c r="P1640" i="1"/>
  <c r="P1734" i="1"/>
  <c r="P1888" i="1"/>
  <c r="P1892" i="1"/>
  <c r="P1946" i="1"/>
  <c r="P2150" i="1"/>
  <c r="P2011" i="1"/>
  <c r="P2081" i="1"/>
  <c r="P2159" i="1"/>
  <c r="P2277" i="1"/>
  <c r="P2575" i="1"/>
  <c r="P2603" i="1"/>
  <c r="P2905" i="1"/>
  <c r="P4080" i="1"/>
  <c r="P4204" i="1"/>
  <c r="P4598" i="1"/>
  <c r="P3889" i="1"/>
  <c r="P4794" i="1"/>
  <c r="P4111" i="1"/>
  <c r="P326" i="1"/>
  <c r="P352" i="1"/>
  <c r="P390" i="1"/>
  <c r="P453" i="1"/>
  <c r="P517" i="1"/>
  <c r="P539" i="1"/>
  <c r="P649" i="1"/>
  <c r="P847" i="1"/>
  <c r="P861" i="1"/>
  <c r="P552" i="1"/>
  <c r="P628" i="1"/>
  <c r="P636" i="1"/>
  <c r="P712" i="1"/>
  <c r="P1039" i="1"/>
  <c r="P1260" i="1"/>
  <c r="P1314" i="1"/>
  <c r="P1371" i="1"/>
  <c r="P1577" i="1"/>
  <c r="P1831" i="1"/>
  <c r="P1417" i="1"/>
  <c r="P1469" i="1"/>
  <c r="P1602" i="1"/>
  <c r="P1624" i="1"/>
  <c r="P1652" i="1"/>
  <c r="P1866" i="1"/>
  <c r="P1996" i="1"/>
  <c r="P2430" i="1"/>
  <c r="P2492" i="1"/>
  <c r="P2666" i="1"/>
  <c r="P2736" i="1"/>
  <c r="P2742" i="1"/>
  <c r="P2982" i="1"/>
  <c r="P3118" i="1"/>
  <c r="P3232" i="1"/>
  <c r="P2045" i="1"/>
  <c r="P2275" i="1"/>
  <c r="P2611" i="1"/>
  <c r="P2677" i="1"/>
  <c r="P2787" i="1"/>
  <c r="P2849" i="1"/>
  <c r="P3361" i="1"/>
  <c r="P3389" i="1"/>
  <c r="P3509" i="1"/>
  <c r="P3575" i="1"/>
  <c r="P3689" i="1"/>
  <c r="P3709" i="1"/>
  <c r="P3448" i="1"/>
  <c r="P3976" i="1"/>
  <c r="P4116" i="1"/>
  <c r="P4210" i="1"/>
  <c r="P4294" i="1"/>
  <c r="P4450" i="1"/>
  <c r="P4518" i="1"/>
  <c r="P4726" i="1"/>
  <c r="P4081" i="1"/>
  <c r="P4197" i="1"/>
  <c r="P4613" i="1"/>
  <c r="P4792" i="1"/>
  <c r="P3883" i="1"/>
  <c r="P4539" i="1"/>
  <c r="P4849" i="1"/>
  <c r="P11" i="1"/>
  <c r="P67" i="1"/>
  <c r="P115" i="1"/>
  <c r="P50" i="1"/>
  <c r="P82" i="1"/>
  <c r="P86" i="1"/>
  <c r="P149" i="1"/>
  <c r="P20" i="1"/>
  <c r="P120" i="1"/>
  <c r="P132" i="1"/>
  <c r="P150" i="1"/>
  <c r="P152" i="1"/>
  <c r="P156" i="1"/>
  <c r="P160" i="1"/>
  <c r="P182" i="1"/>
  <c r="P200" i="1"/>
  <c r="P204" i="1"/>
  <c r="P258" i="1"/>
  <c r="P274" i="1"/>
  <c r="P290" i="1"/>
  <c r="P322" i="1"/>
  <c r="P364" i="1"/>
  <c r="P368" i="1"/>
  <c r="P392" i="1"/>
  <c r="P422" i="1"/>
  <c r="P478" i="1"/>
  <c r="P482" i="1"/>
  <c r="P508" i="1"/>
  <c r="P512" i="1"/>
  <c r="P530" i="1"/>
  <c r="P221" i="1"/>
  <c r="P247" i="1"/>
  <c r="P263" i="1"/>
  <c r="P369" i="1"/>
  <c r="P373" i="1"/>
  <c r="P399" i="1"/>
  <c r="P431" i="1"/>
  <c r="P433" i="1"/>
  <c r="P443" i="1"/>
  <c r="P625" i="1"/>
  <c r="P631" i="1"/>
  <c r="P665" i="1"/>
  <c r="P673" i="1"/>
  <c r="P675" i="1"/>
  <c r="P717" i="1"/>
  <c r="P725" i="1"/>
  <c r="P741" i="1"/>
  <c r="P743" i="1"/>
  <c r="P775" i="1"/>
  <c r="P777" i="1"/>
  <c r="P795" i="1"/>
  <c r="P799" i="1"/>
  <c r="P845" i="1"/>
  <c r="P855" i="1"/>
  <c r="P887" i="1"/>
  <c r="P548" i="1"/>
  <c r="P564" i="1"/>
  <c r="P566" i="1"/>
  <c r="P592" i="1"/>
  <c r="P618" i="1"/>
  <c r="P620" i="1"/>
  <c r="P644" i="1"/>
  <c r="P668" i="1"/>
  <c r="P680" i="1"/>
  <c r="P690" i="1"/>
  <c r="P704" i="1"/>
  <c r="P718" i="1"/>
  <c r="P730" i="1"/>
  <c r="P844" i="1"/>
  <c r="P917" i="1"/>
  <c r="P961" i="1"/>
  <c r="P965" i="1"/>
  <c r="P993" i="1"/>
  <c r="P894" i="1"/>
  <c r="P900" i="1"/>
  <c r="P902" i="1"/>
  <c r="P904" i="1"/>
  <c r="P920" i="1"/>
  <c r="P928" i="1"/>
  <c r="P942" i="1"/>
  <c r="P968" i="1"/>
  <c r="P976" i="1"/>
  <c r="P1012" i="1"/>
  <c r="P1020" i="1"/>
  <c r="P1032" i="1"/>
  <c r="P1070" i="1"/>
  <c r="P1082" i="1"/>
  <c r="P1110" i="1"/>
  <c r="P1128" i="1"/>
  <c r="P1156" i="1"/>
  <c r="P1222" i="1"/>
  <c r="P1238" i="1"/>
  <c r="P1350" i="1"/>
  <c r="P1358" i="1"/>
  <c r="P1374" i="1"/>
  <c r="P1396" i="1"/>
  <c r="P1398" i="1"/>
  <c r="P1412" i="1"/>
  <c r="P1420" i="1"/>
  <c r="P1448" i="1"/>
  <c r="P1564" i="1"/>
  <c r="P1568" i="1"/>
  <c r="P1167" i="1"/>
  <c r="P1263" i="1"/>
  <c r="P1283" i="1"/>
  <c r="P1291" i="1"/>
  <c r="P1419" i="1"/>
  <c r="P1491" i="1"/>
  <c r="P1535" i="1"/>
  <c r="P1633" i="1"/>
  <c r="P1653" i="1"/>
  <c r="P1675" i="1"/>
  <c r="P1703" i="1"/>
  <c r="P1707" i="1"/>
  <c r="P1735" i="1"/>
  <c r="P1745" i="1"/>
  <c r="P1751" i="1"/>
  <c r="P1769" i="1"/>
  <c r="P1775" i="1"/>
  <c r="P1843" i="1"/>
  <c r="P1849" i="1"/>
  <c r="P1911" i="1"/>
  <c r="P1915" i="1"/>
  <c r="P1947" i="1"/>
  <c r="P1969" i="1"/>
  <c r="P1125" i="1"/>
  <c r="P1189" i="1"/>
  <c r="P1281" i="1"/>
  <c r="P1329" i="1"/>
  <c r="P1477" i="1"/>
  <c r="P1545" i="1"/>
  <c r="P1557" i="1"/>
  <c r="P1654" i="1"/>
  <c r="P1670" i="1"/>
  <c r="P1684" i="1"/>
  <c r="P1768" i="1"/>
  <c r="P1808" i="1"/>
  <c r="P1822" i="1"/>
  <c r="P1834" i="1"/>
  <c r="P1896" i="1"/>
  <c r="P1898" i="1"/>
  <c r="P1944" i="1"/>
  <c r="P1978" i="1"/>
  <c r="P1982" i="1"/>
  <c r="P2134" i="1"/>
  <c r="P2184" i="1"/>
  <c r="P2236" i="1"/>
  <c r="P2240" i="1"/>
  <c r="P2252" i="1"/>
  <c r="P2296" i="1"/>
  <c r="P2306" i="1"/>
  <c r="P2318" i="1"/>
  <c r="P2346" i="1"/>
  <c r="P2394" i="1"/>
  <c r="P2408" i="1"/>
  <c r="P2426" i="1"/>
  <c r="P2436" i="1"/>
  <c r="P2456" i="1"/>
  <c r="P2468" i="1"/>
  <c r="P2550" i="1"/>
  <c r="P2564" i="1"/>
  <c r="P2568" i="1"/>
  <c r="P2572" i="1"/>
  <c r="P2614" i="1"/>
  <c r="P2654" i="1"/>
  <c r="P2676" i="1"/>
  <c r="P2764" i="1"/>
  <c r="P2770" i="1"/>
  <c r="P2854" i="1"/>
  <c r="P2868" i="1"/>
  <c r="P2876" i="1"/>
  <c r="P2882" i="1"/>
  <c r="P2890" i="1"/>
  <c r="P2908" i="1"/>
  <c r="P2918" i="1"/>
  <c r="P2924" i="1"/>
  <c r="P2956" i="1"/>
  <c r="P3054" i="1"/>
  <c r="P3088" i="1"/>
  <c r="P3094" i="1"/>
  <c r="P3144" i="1"/>
  <c r="P3160" i="1"/>
  <c r="P3230" i="1"/>
  <c r="P3320" i="1"/>
  <c r="P3346" i="1"/>
  <c r="P3350" i="1"/>
  <c r="P2039" i="1"/>
  <c r="P2047" i="1"/>
  <c r="P2059" i="1"/>
  <c r="P2073" i="1"/>
  <c r="P2077" i="1"/>
  <c r="P2167" i="1"/>
  <c r="P2183" i="1"/>
  <c r="P2289" i="1"/>
  <c r="P2293" i="1"/>
  <c r="P2295" i="1"/>
  <c r="P2351" i="1"/>
  <c r="P2373" i="1"/>
  <c r="P2399" i="1"/>
  <c r="P2427" i="1"/>
  <c r="P2441" i="1"/>
  <c r="P2443" i="1"/>
  <c r="P2449" i="1"/>
  <c r="P2463" i="1"/>
  <c r="P2561" i="1"/>
  <c r="P2585" i="1"/>
  <c r="P2593" i="1"/>
  <c r="P2601" i="1"/>
  <c r="P2605" i="1"/>
  <c r="P2619" i="1"/>
  <c r="P2649" i="1"/>
  <c r="P2655" i="1"/>
  <c r="P2709" i="1"/>
  <c r="P2731" i="1"/>
  <c r="P2745" i="1"/>
  <c r="P2749" i="1"/>
  <c r="P2751" i="1"/>
  <c r="P2795" i="1"/>
  <c r="P2825" i="1"/>
  <c r="P2901" i="1"/>
  <c r="P2911" i="1"/>
  <c r="P2923" i="1"/>
  <c r="P2929" i="1"/>
  <c r="P2973" i="1"/>
  <c r="P3015" i="1"/>
  <c r="P3027" i="1"/>
  <c r="P3055" i="1"/>
  <c r="P3085" i="1"/>
  <c r="P3109" i="1"/>
  <c r="P3165" i="1"/>
  <c r="P3177" i="1"/>
  <c r="P3181" i="1"/>
  <c r="P3189" i="1"/>
  <c r="P3233" i="1"/>
  <c r="P3283" i="1"/>
  <c r="P3285" i="1"/>
  <c r="P3325" i="1"/>
  <c r="P3339" i="1"/>
  <c r="P3393" i="1"/>
  <c r="P3403" i="1"/>
  <c r="P3415" i="1"/>
  <c r="P3493" i="1"/>
  <c r="P3535" i="1"/>
  <c r="P3557" i="1"/>
  <c r="P3561" i="1"/>
  <c r="P3571" i="1"/>
  <c r="P3587" i="1"/>
  <c r="P3607" i="1"/>
  <c r="P3669" i="1"/>
  <c r="P3687" i="1"/>
  <c r="P3737" i="1"/>
  <c r="P3775" i="1"/>
  <c r="P3785" i="1"/>
  <c r="P3795" i="1"/>
  <c r="P3434" i="1"/>
  <c r="P3502" i="1"/>
  <c r="P3518" i="1"/>
  <c r="P3580" i="1"/>
  <c r="P3594" i="1"/>
  <c r="P3604" i="1"/>
  <c r="P3608" i="1"/>
  <c r="P3638" i="1"/>
  <c r="P3646" i="1"/>
  <c r="P3648" i="1"/>
  <c r="P3702" i="1"/>
  <c r="P3722" i="1"/>
  <c r="P3754" i="1"/>
  <c r="P3776" i="1"/>
  <c r="P3810" i="1"/>
  <c r="P4000" i="1"/>
  <c r="P4016" i="1"/>
  <c r="P4028" i="1"/>
  <c r="P4060" i="1"/>
  <c r="P4078" i="1"/>
  <c r="P4104" i="1"/>
  <c r="P4128" i="1"/>
  <c r="P4188" i="1"/>
  <c r="P4208" i="1"/>
  <c r="P4320" i="1"/>
  <c r="P4324" i="1"/>
  <c r="P4366" i="1"/>
  <c r="P4384" i="1"/>
  <c r="P4396" i="1"/>
  <c r="P4414" i="1"/>
  <c r="P4428" i="1"/>
  <c r="P4430" i="1"/>
  <c r="P4456" i="1"/>
  <c r="P4476" i="1"/>
  <c r="P4482" i="1"/>
  <c r="P4502" i="1"/>
  <c r="P4526" i="1"/>
  <c r="P4570" i="1"/>
  <c r="P4586" i="1"/>
  <c r="P4632" i="1"/>
  <c r="P4688" i="1"/>
  <c r="P4690" i="1"/>
  <c r="P4696" i="1"/>
  <c r="P4728" i="1"/>
  <c r="P3837" i="1"/>
  <c r="P3925" i="1"/>
  <c r="P3977" i="1"/>
  <c r="P4149" i="1"/>
  <c r="P4205" i="1"/>
  <c r="P4265" i="1"/>
  <c r="P4269" i="1"/>
  <c r="P4277" i="1"/>
  <c r="P4353" i="1"/>
  <c r="P4377" i="1"/>
  <c r="P4557" i="1"/>
  <c r="P4577" i="1"/>
  <c r="P4669" i="1"/>
  <c r="P4685" i="1"/>
  <c r="P4697" i="1"/>
  <c r="P4748" i="1"/>
  <c r="P4754" i="1"/>
  <c r="P4846" i="1"/>
  <c r="P4876" i="1"/>
  <c r="P4920" i="1"/>
  <c r="P4992" i="1"/>
  <c r="P3879" i="1"/>
  <c r="P3923" i="1"/>
  <c r="P3931" i="1"/>
  <c r="P3979" i="1"/>
  <c r="P3991" i="1"/>
  <c r="P4023" i="1"/>
  <c r="P4043" i="1"/>
  <c r="P4051" i="1"/>
  <c r="P4059" i="1"/>
  <c r="P4075" i="1"/>
  <c r="P4167" i="1"/>
  <c r="P4175" i="1"/>
  <c r="P4191" i="1"/>
  <c r="P4247" i="1"/>
  <c r="P4303" i="1"/>
  <c r="P4311" i="1"/>
  <c r="P4339" i="1"/>
  <c r="P4451" i="1"/>
  <c r="P4591" i="1"/>
  <c r="P4651" i="1"/>
  <c r="P4745" i="1"/>
  <c r="P4749" i="1"/>
  <c r="P4779" i="1"/>
  <c r="P4785" i="1"/>
  <c r="P4795" i="1"/>
  <c r="P4805" i="1"/>
  <c r="P4837" i="1"/>
  <c r="P4867" i="1"/>
  <c r="P4901" i="1"/>
  <c r="P4921" i="1"/>
  <c r="P4927" i="1"/>
  <c r="P4931" i="1"/>
  <c r="P4937" i="1"/>
  <c r="P4983" i="1"/>
  <c r="P4993" i="1"/>
  <c r="P4999" i="1"/>
  <c r="P61" i="1"/>
  <c r="P298" i="1"/>
  <c r="P324" i="1"/>
  <c r="P327" i="1"/>
  <c r="P1067" i="1"/>
  <c r="P966" i="1"/>
  <c r="P984" i="1"/>
  <c r="P1054" i="1"/>
  <c r="P1264" i="1"/>
  <c r="P1366" i="1"/>
  <c r="P1422" i="1"/>
  <c r="P1428" i="1"/>
  <c r="P1965" i="1"/>
  <c r="P1301" i="1"/>
  <c r="P1461" i="1"/>
  <c r="P1513" i="1"/>
  <c r="P1632" i="1"/>
  <c r="P1658" i="1"/>
  <c r="P1704" i="1"/>
  <c r="P1930" i="1"/>
  <c r="P2172" i="1"/>
  <c r="P2238" i="1"/>
  <c r="P2476" i="1"/>
  <c r="P2488" i="1"/>
  <c r="P2490" i="1"/>
  <c r="P2582" i="1"/>
  <c r="P2798" i="1"/>
  <c r="P2994" i="1"/>
  <c r="P3002" i="1"/>
  <c r="P3316" i="1"/>
  <c r="P3370" i="1"/>
  <c r="P2181" i="1"/>
  <c r="P2311" i="1"/>
  <c r="P2327" i="1"/>
  <c r="P2381" i="1"/>
  <c r="P2513" i="1"/>
  <c r="P2817" i="1"/>
  <c r="P2883" i="1"/>
  <c r="P3035" i="1"/>
  <c r="P3049" i="1"/>
  <c r="P3121" i="1"/>
  <c r="P3135" i="1"/>
  <c r="P3315" i="1"/>
  <c r="P3701" i="1"/>
  <c r="P3466" i="1"/>
  <c r="P3472" i="1"/>
  <c r="P3752" i="1"/>
  <c r="P3928" i="1"/>
  <c r="P3998" i="1"/>
  <c r="P4156" i="1"/>
  <c r="P4226" i="1"/>
  <c r="P4380" i="1"/>
  <c r="P4704" i="1"/>
  <c r="P4712" i="1"/>
  <c r="P4237" i="1"/>
  <c r="P4625" i="1"/>
  <c r="P4760" i="1"/>
  <c r="P3911" i="1"/>
  <c r="P4087" i="1"/>
  <c r="P3" i="1"/>
  <c r="P39" i="1"/>
  <c r="P30" i="1"/>
  <c r="P58" i="1"/>
  <c r="P125" i="1"/>
  <c r="P135" i="1"/>
  <c r="P171" i="1"/>
  <c r="P189" i="1"/>
  <c r="P195" i="1"/>
  <c r="P16" i="1"/>
  <c r="P44" i="1"/>
  <c r="P48" i="1"/>
  <c r="P80" i="1"/>
  <c r="P140" i="1"/>
  <c r="P180" i="1"/>
  <c r="P202" i="1"/>
  <c r="P212" i="1"/>
  <c r="P214" i="1"/>
  <c r="P292" i="1"/>
  <c r="P316" i="1"/>
  <c r="P344" i="1"/>
  <c r="P362" i="1"/>
  <c r="P394" i="1"/>
  <c r="P398" i="1"/>
  <c r="P430" i="1"/>
  <c r="P474" i="1"/>
  <c r="P500" i="1"/>
  <c r="P514" i="1"/>
  <c r="P227" i="1"/>
  <c r="P231" i="1"/>
  <c r="P233" i="1"/>
  <c r="P279" i="1"/>
  <c r="P317" i="1"/>
  <c r="P339" i="1"/>
  <c r="P361" i="1"/>
  <c r="P405" i="1"/>
  <c r="P441" i="1"/>
  <c r="P447" i="1"/>
  <c r="P475" i="1"/>
  <c r="P545" i="1"/>
  <c r="P695" i="1"/>
  <c r="P701" i="1"/>
  <c r="P749" i="1"/>
  <c r="P761" i="1"/>
  <c r="P831" i="1"/>
  <c r="P849" i="1"/>
  <c r="P873" i="1"/>
  <c r="P616" i="1"/>
  <c r="P666" i="1"/>
  <c r="P710" i="1"/>
  <c r="P716" i="1"/>
  <c r="P726" i="1"/>
  <c r="P798" i="1"/>
  <c r="P822" i="1"/>
  <c r="P858" i="1"/>
  <c r="P915" i="1"/>
  <c r="P929" i="1"/>
  <c r="P937" i="1"/>
  <c r="P939" i="1"/>
  <c r="P945" i="1"/>
  <c r="P1011" i="1"/>
  <c r="P940" i="1"/>
  <c r="P960" i="1"/>
  <c r="P1008" i="1"/>
  <c r="P1048" i="1"/>
  <c r="P1074" i="1"/>
  <c r="P1114" i="1"/>
  <c r="P1154" i="1"/>
  <c r="P1200" i="1"/>
  <c r="P1326" i="1"/>
  <c r="P1334" i="1"/>
  <c r="P1368" i="1"/>
  <c r="P1424" i="1"/>
  <c r="P1446" i="1"/>
  <c r="P1450" i="1"/>
  <c r="P1476" i="1"/>
  <c r="P1536" i="1"/>
  <c r="P1538" i="1"/>
  <c r="P1544" i="1"/>
  <c r="P1552" i="1"/>
  <c r="P1251" i="1"/>
  <c r="P1403" i="1"/>
  <c r="P1601" i="1"/>
  <c r="P1669" i="1"/>
  <c r="P1677" i="1"/>
  <c r="P1683" i="1"/>
  <c r="P1723" i="1"/>
  <c r="P1747" i="1"/>
  <c r="P1755" i="1"/>
  <c r="P1757" i="1"/>
  <c r="P1803" i="1"/>
  <c r="P1813" i="1"/>
  <c r="P1835" i="1"/>
  <c r="P1851" i="1"/>
  <c r="P1853" i="1"/>
  <c r="P1933" i="1"/>
  <c r="P1113" i="1"/>
  <c r="P1269" i="1"/>
  <c r="P1349" i="1"/>
  <c r="P1401" i="1"/>
  <c r="P1409" i="1"/>
  <c r="P1429" i="1"/>
  <c r="P1445" i="1"/>
  <c r="P1578" i="1"/>
  <c r="P1598" i="1"/>
  <c r="P1620" i="1"/>
  <c r="P1752" i="1"/>
  <c r="P1958" i="1"/>
  <c r="P2060" i="1"/>
  <c r="P2064" i="1"/>
  <c r="P2140" i="1"/>
  <c r="P2174" i="1"/>
  <c r="P2190" i="1"/>
  <c r="P2194" i="1"/>
  <c r="P2232" i="1"/>
  <c r="P2246" i="1"/>
  <c r="P2250" i="1"/>
  <c r="P2290" i="1"/>
  <c r="P2300" i="1"/>
  <c r="P2440" i="1"/>
  <c r="P2576" i="1"/>
  <c r="P2658" i="1"/>
  <c r="P2694" i="1"/>
  <c r="P2738" i="1"/>
  <c r="P2746" i="1"/>
  <c r="P2762" i="1"/>
  <c r="P2808" i="1"/>
  <c r="P2830" i="1"/>
  <c r="P3180" i="1"/>
  <c r="P3186" i="1"/>
  <c r="P3204" i="1"/>
  <c r="P3212" i="1"/>
  <c r="P3222" i="1"/>
  <c r="P3224" i="1"/>
  <c r="P3358" i="1"/>
  <c r="P2015" i="1"/>
  <c r="P2025" i="1"/>
  <c r="P2049" i="1"/>
  <c r="P2069" i="1"/>
  <c r="P2135" i="1"/>
  <c r="P2143" i="1"/>
  <c r="P2179" i="1"/>
  <c r="P2201" i="1"/>
  <c r="P2239" i="1"/>
  <c r="P2245" i="1"/>
  <c r="P2269" i="1"/>
  <c r="P2281" i="1"/>
  <c r="P2303" i="1"/>
  <c r="P2391" i="1"/>
  <c r="P2487" i="1"/>
  <c r="P2493" i="1"/>
  <c r="P2589" i="1"/>
  <c r="P2629" i="1"/>
  <c r="P2665" i="1"/>
  <c r="P2693" i="1"/>
  <c r="P2769" i="1"/>
  <c r="P2811" i="1"/>
  <c r="P2813" i="1"/>
  <c r="P2917" i="1"/>
  <c r="P2931" i="1"/>
  <c r="P2935" i="1"/>
  <c r="P2967" i="1"/>
  <c r="P3005" i="1"/>
  <c r="P3023" i="1"/>
  <c r="P3029" i="1"/>
  <c r="P3075" i="1"/>
  <c r="P3139" i="1"/>
  <c r="P3173" i="1"/>
  <c r="P3309" i="1"/>
  <c r="P3319" i="1"/>
  <c r="P3333" i="1"/>
  <c r="P3343" i="1"/>
  <c r="P3485" i="1"/>
  <c r="P3525" i="1"/>
  <c r="P3589" i="1"/>
  <c r="P3677" i="1"/>
  <c r="P3703" i="1"/>
  <c r="P3719" i="1"/>
  <c r="P3378" i="1"/>
  <c r="P3394" i="1"/>
  <c r="P3530" i="1"/>
  <c r="P3554" i="1"/>
  <c r="P3564" i="1"/>
  <c r="P3698" i="1"/>
  <c r="P3710" i="1"/>
  <c r="P3718" i="1"/>
  <c r="P3726" i="1"/>
  <c r="P3748" i="1"/>
  <c r="P3824" i="1"/>
  <c r="P3828" i="1"/>
  <c r="P3856" i="1"/>
  <c r="P3858" i="1"/>
  <c r="P3892" i="1"/>
  <c r="P3932" i="1"/>
  <c r="P3938" i="1"/>
  <c r="P3974" i="1"/>
  <c r="P3978" i="1"/>
  <c r="P4002" i="1"/>
  <c r="P4066" i="1"/>
  <c r="P4120" i="1"/>
  <c r="P4142" i="1"/>
  <c r="P4174" i="1"/>
  <c r="P4206" i="1"/>
  <c r="P4252" i="1"/>
  <c r="P4272" i="1"/>
  <c r="P4382" i="1"/>
  <c r="P4410" i="1"/>
  <c r="P4510" i="1"/>
  <c r="P4542" i="1"/>
  <c r="P4590" i="1"/>
  <c r="P4614" i="1"/>
  <c r="P4634" i="1"/>
  <c r="P4666" i="1"/>
  <c r="P4678" i="1"/>
  <c r="P4698" i="1"/>
  <c r="P4716" i="1"/>
  <c r="P4718" i="1"/>
  <c r="P3841" i="1"/>
  <c r="P3981" i="1"/>
  <c r="P4029" i="1"/>
  <c r="P4049" i="1"/>
  <c r="P4061" i="1"/>
  <c r="P4125" i="1"/>
  <c r="P4245" i="1"/>
  <c r="P4253" i="1"/>
  <c r="P4373" i="1"/>
  <c r="P4469" i="1"/>
  <c r="P4649" i="1"/>
  <c r="P4713" i="1"/>
  <c r="P4721" i="1"/>
  <c r="P4774" i="1"/>
  <c r="P4782" i="1"/>
  <c r="P4798" i="1"/>
  <c r="P4832" i="1"/>
  <c r="P4866" i="1"/>
  <c r="P4942" i="1"/>
  <c r="P3903" i="1"/>
  <c r="P4123" i="1"/>
  <c r="P4159" i="1"/>
  <c r="P4275" i="1"/>
  <c r="P4383" i="1"/>
  <c r="P4407" i="1"/>
  <c r="P4455" i="1"/>
  <c r="P4471" i="1"/>
  <c r="P4479" i="1"/>
  <c r="P4483" i="1"/>
  <c r="P4619" i="1"/>
  <c r="P4627" i="1"/>
  <c r="P4643" i="1"/>
  <c r="P4663" i="1"/>
  <c r="P4675" i="1"/>
  <c r="P4793" i="1"/>
  <c r="P4817" i="1"/>
  <c r="P4851" i="1"/>
  <c r="P4967" i="1"/>
  <c r="P4985" i="1"/>
  <c r="P143" i="1"/>
  <c r="P173" i="1"/>
  <c r="P174" i="1"/>
  <c r="P186" i="1"/>
  <c r="P338" i="1"/>
  <c r="P372" i="1"/>
  <c r="P462" i="1"/>
  <c r="P472" i="1"/>
  <c r="P488" i="1"/>
  <c r="P259" i="1"/>
  <c r="P301" i="1"/>
  <c r="P699" i="1"/>
  <c r="P715" i="1"/>
  <c r="P727" i="1"/>
  <c r="P910" i="1"/>
  <c r="P1098" i="1"/>
  <c r="P1178" i="1"/>
  <c r="P1252" i="1"/>
  <c r="P1308" i="1"/>
  <c r="P1336" i="1"/>
  <c r="P1410" i="1"/>
  <c r="P1442" i="1"/>
  <c r="P1107" i="1"/>
  <c r="P1123" i="1"/>
  <c r="P1295" i="1"/>
  <c r="P1563" i="1"/>
  <c r="P1705" i="1"/>
  <c r="P1919" i="1"/>
  <c r="P1941" i="1"/>
  <c r="P1097" i="1"/>
  <c r="P1770" i="1"/>
  <c r="P1916" i="1"/>
  <c r="P2202" i="1"/>
  <c r="P2282" i="1"/>
  <c r="P2344" i="1"/>
  <c r="P2390" i="1"/>
  <c r="P2484" i="1"/>
  <c r="P2642" i="1"/>
  <c r="P2922" i="1"/>
  <c r="P2928" i="1"/>
  <c r="P3036" i="1"/>
  <c r="P3198" i="1"/>
  <c r="P3332" i="1"/>
  <c r="P3344" i="1"/>
  <c r="P2009" i="1"/>
  <c r="P2023" i="1"/>
  <c r="P2633" i="1"/>
  <c r="P2889" i="1"/>
  <c r="P2963" i="1"/>
  <c r="P3033" i="1"/>
  <c r="P3253" i="1"/>
  <c r="P3363" i="1"/>
  <c r="P3401" i="1"/>
  <c r="P3473" i="1"/>
  <c r="P3519" i="1"/>
  <c r="P3727" i="1"/>
  <c r="P3990" i="1"/>
  <c r="P4146" i="1"/>
  <c r="P4176" i="1"/>
  <c r="P4254" i="1"/>
  <c r="P4330" i="1"/>
  <c r="P4354" i="1"/>
  <c r="P4528" i="1"/>
  <c r="P4606" i="1"/>
  <c r="P4714" i="1"/>
  <c r="P4129" i="1"/>
  <c r="P4489" i="1"/>
  <c r="P4617" i="1"/>
  <c r="P4808" i="1"/>
  <c r="P3907" i="1"/>
  <c r="P4131" i="1"/>
  <c r="P4775" i="1"/>
  <c r="P4945" i="1"/>
  <c r="P193" i="1"/>
  <c r="P92" i="1"/>
  <c r="P288" i="1"/>
  <c r="P223" i="1"/>
  <c r="P567" i="1"/>
  <c r="P637" i="1"/>
  <c r="P1043" i="1"/>
  <c r="P1158" i="1"/>
  <c r="P1304" i="1"/>
  <c r="P1575" i="1"/>
  <c r="P1681" i="1"/>
  <c r="P1149" i="1"/>
  <c r="P1181" i="1"/>
  <c r="P1249" i="1"/>
  <c r="P1253" i="1"/>
  <c r="P2644" i="1"/>
  <c r="P2790" i="1"/>
  <c r="P2938" i="1"/>
  <c r="P3294" i="1"/>
  <c r="P2053" i="1"/>
  <c r="P2097" i="1"/>
  <c r="P2365" i="1"/>
  <c r="P2439" i="1"/>
  <c r="P3151" i="1"/>
  <c r="P3582" i="1"/>
  <c r="P3862" i="1"/>
  <c r="P4036" i="1"/>
  <c r="P4052" i="1"/>
  <c r="P4412" i="1"/>
  <c r="P4454" i="1"/>
  <c r="P4556" i="1"/>
  <c r="P4734" i="1"/>
  <c r="P4055" i="1"/>
  <c r="P4195" i="1"/>
  <c r="P4431" i="1"/>
  <c r="P4769" i="1"/>
  <c r="P4873" i="1"/>
  <c r="P4879" i="1"/>
  <c r="P89" i="1"/>
  <c r="P91" i="1"/>
  <c r="P164" i="1"/>
  <c r="P228" i="1"/>
  <c r="P518" i="1"/>
  <c r="P349" i="1"/>
  <c r="P733" i="1"/>
  <c r="P670" i="1"/>
  <c r="P814" i="1"/>
  <c r="P832" i="1"/>
  <c r="P856" i="1"/>
  <c r="P998" i="1"/>
  <c r="P1000" i="1"/>
  <c r="P1220" i="1"/>
  <c r="P1406" i="1"/>
  <c r="P1444" i="1"/>
  <c r="P1087" i="1"/>
  <c r="P1891" i="1"/>
  <c r="P1782" i="1"/>
  <c r="P1874" i="1"/>
  <c r="P2158" i="1"/>
  <c r="P2196" i="1"/>
  <c r="P2590" i="1"/>
  <c r="P2866" i="1"/>
  <c r="P2912" i="1"/>
  <c r="P2936" i="1"/>
  <c r="P2998" i="1"/>
  <c r="P3000" i="1"/>
  <c r="P2253" i="1"/>
  <c r="P2433" i="1"/>
  <c r="P2437" i="1"/>
  <c r="P2815" i="1"/>
  <c r="P3161" i="1"/>
  <c r="P3579" i="1"/>
  <c r="P3643" i="1"/>
  <c r="P3428" i="1"/>
  <c r="P3474" i="1"/>
  <c r="P3544" i="1"/>
  <c r="P3766" i="1"/>
  <c r="P3848" i="1"/>
  <c r="P3914" i="1"/>
  <c r="P4004" i="1"/>
  <c r="P4250" i="1"/>
  <c r="P4318" i="1"/>
  <c r="P4532" i="1"/>
  <c r="P4077" i="1"/>
  <c r="P3803" i="1"/>
  <c r="P3827" i="1"/>
  <c r="P4171" i="1"/>
  <c r="P4307" i="1"/>
  <c r="P4799" i="1"/>
  <c r="P23" i="1"/>
  <c r="P49" i="1"/>
  <c r="P53" i="1"/>
  <c r="P110" i="1"/>
  <c r="P151" i="1"/>
  <c r="P163" i="1"/>
  <c r="P197" i="1"/>
  <c r="P532" i="1"/>
  <c r="P415" i="1"/>
  <c r="P505" i="1"/>
  <c r="P511" i="1"/>
  <c r="P573" i="1"/>
  <c r="P607" i="1"/>
  <c r="P707" i="1"/>
  <c r="P881" i="1"/>
  <c r="P640" i="1"/>
  <c r="P810" i="1"/>
  <c r="P987" i="1"/>
  <c r="P1072" i="1"/>
  <c r="P1170" i="1"/>
  <c r="P1254" i="1"/>
  <c r="P1356" i="1"/>
  <c r="P1171" i="1"/>
  <c r="P1247" i="1"/>
  <c r="P1463" i="1"/>
  <c r="P1539" i="1"/>
  <c r="P1585" i="1"/>
  <c r="P1621" i="1"/>
  <c r="P1627" i="1"/>
  <c r="P1641" i="1"/>
  <c r="P1699" i="1"/>
  <c r="P1817" i="1"/>
  <c r="P1827" i="1"/>
  <c r="P1899" i="1"/>
  <c r="P1955" i="1"/>
  <c r="P1241" i="1"/>
  <c r="P1425" i="1"/>
  <c r="P1666" i="1"/>
  <c r="P1716" i="1"/>
  <c r="P1798" i="1"/>
  <c r="P1830" i="1"/>
  <c r="P1920" i="1"/>
  <c r="P1936" i="1"/>
  <c r="P1988" i="1"/>
  <c r="P2002" i="1"/>
  <c r="P2008" i="1"/>
  <c r="P2032" i="1"/>
  <c r="P2062" i="1"/>
  <c r="P2160" i="1"/>
  <c r="P2222" i="1"/>
  <c r="P2338" i="1"/>
  <c r="P2422" i="1"/>
  <c r="P2452" i="1"/>
  <c r="P2532" i="1"/>
  <c r="P2566" i="1"/>
  <c r="P2646" i="1"/>
  <c r="P2686" i="1"/>
  <c r="P2752" i="1"/>
  <c r="P2828" i="1"/>
  <c r="P3126" i="1"/>
  <c r="P3164" i="1"/>
  <c r="P3234" i="1"/>
  <c r="P2033" i="1"/>
  <c r="P2099" i="1"/>
  <c r="P2197" i="1"/>
  <c r="P2355" i="1"/>
  <c r="P2515" i="1"/>
  <c r="P2573" i="1"/>
  <c r="P2581" i="1"/>
  <c r="P2757" i="1"/>
  <c r="P2991" i="1"/>
  <c r="P3147" i="1"/>
  <c r="P3347" i="1"/>
  <c r="P3517" i="1"/>
  <c r="P3751" i="1"/>
  <c r="P3400" i="1"/>
  <c r="P3462" i="1"/>
  <c r="P3520" i="1"/>
  <c r="P3874" i="1"/>
  <c r="P3912" i="1"/>
  <c r="P4008" i="1"/>
  <c r="P4014" i="1"/>
  <c r="P4102" i="1"/>
  <c r="P4148" i="1"/>
  <c r="P4200" i="1"/>
  <c r="P4218" i="1"/>
  <c r="P4256" i="1"/>
  <c r="P4368" i="1"/>
  <c r="P4374" i="1"/>
  <c r="P4592" i="1"/>
  <c r="P3881" i="1"/>
  <c r="P4225" i="1"/>
  <c r="P4333" i="1"/>
  <c r="P4573" i="1"/>
  <c r="P4653" i="1"/>
  <c r="P4762" i="1"/>
  <c r="P4780" i="1"/>
  <c r="P3839" i="1"/>
  <c r="P3899" i="1"/>
  <c r="P4011" i="1"/>
  <c r="P4179" i="1"/>
  <c r="P4207" i="1"/>
  <c r="P4227" i="1"/>
  <c r="P4263" i="1"/>
  <c r="P4363" i="1"/>
  <c r="P4375" i="1"/>
  <c r="P4439" i="1"/>
  <c r="P4463" i="1"/>
  <c r="P4827" i="1"/>
  <c r="P7" i="1"/>
  <c r="P25" i="1"/>
  <c r="P57" i="1"/>
  <c r="P75" i="1"/>
  <c r="P10" i="1"/>
  <c r="P34" i="1"/>
  <c r="P54" i="1"/>
  <c r="P62" i="1"/>
  <c r="P106" i="1"/>
  <c r="P139" i="1"/>
  <c r="P157" i="1"/>
  <c r="P185" i="1"/>
  <c r="P4" i="1"/>
  <c r="P68" i="1"/>
  <c r="P148" i="1"/>
  <c r="P238" i="1"/>
  <c r="P240" i="1"/>
  <c r="P310" i="1"/>
  <c r="P354" i="1"/>
  <c r="P380" i="1"/>
  <c r="P388" i="1"/>
  <c r="P416" i="1"/>
  <c r="P468" i="1"/>
  <c r="P492" i="1"/>
  <c r="P528" i="1"/>
  <c r="P538" i="1"/>
  <c r="P241" i="1"/>
  <c r="P273" i="1"/>
  <c r="P283" i="1"/>
  <c r="P295" i="1"/>
  <c r="P297" i="1"/>
  <c r="P325" i="1"/>
  <c r="P333" i="1"/>
  <c r="P335" i="1"/>
  <c r="P347" i="1"/>
  <c r="P385" i="1"/>
  <c r="P403" i="1"/>
  <c r="P473" i="1"/>
  <c r="P493" i="1"/>
  <c r="P499" i="1"/>
  <c r="P533" i="1"/>
  <c r="P585" i="1"/>
  <c r="P605" i="1"/>
  <c r="P613" i="1"/>
  <c r="P621" i="1"/>
  <c r="P629" i="1"/>
  <c r="P661" i="1"/>
  <c r="P663" i="1"/>
  <c r="P735" i="1"/>
  <c r="P813" i="1"/>
  <c r="P827" i="1"/>
  <c r="P853" i="1"/>
  <c r="P867" i="1"/>
  <c r="P875" i="1"/>
  <c r="P883" i="1"/>
  <c r="P558" i="1"/>
  <c r="P560" i="1"/>
  <c r="P562" i="1"/>
  <c r="P578" i="1"/>
  <c r="P580" i="1"/>
  <c r="P602" i="1"/>
  <c r="P604" i="1"/>
  <c r="P634" i="1"/>
  <c r="P662" i="1"/>
  <c r="P728" i="1"/>
  <c r="P750" i="1"/>
  <c r="P804" i="1"/>
  <c r="P806" i="1"/>
  <c r="P830" i="1"/>
  <c r="P872" i="1"/>
  <c r="P876" i="1"/>
  <c r="P878" i="1"/>
  <c r="P931" i="1"/>
  <c r="P941" i="1"/>
  <c r="P953" i="1"/>
  <c r="P959" i="1"/>
  <c r="P967" i="1"/>
  <c r="P1001" i="1"/>
  <c r="P1045" i="1"/>
  <c r="P1051" i="1"/>
  <c r="P1055" i="1"/>
  <c r="P906" i="1"/>
  <c r="P918" i="1"/>
  <c r="P922" i="1"/>
  <c r="P938" i="1"/>
  <c r="P946" i="1"/>
  <c r="P950" i="1"/>
  <c r="P956" i="1"/>
  <c r="P974" i="1"/>
  <c r="P1006" i="1"/>
  <c r="P1022" i="1"/>
  <c r="P1066" i="1"/>
  <c r="P1108" i="1"/>
  <c r="P1126" i="1"/>
  <c r="P1146" i="1"/>
  <c r="P1148" i="1"/>
  <c r="P1188" i="1"/>
  <c r="P1194" i="1"/>
  <c r="P1214" i="1"/>
  <c r="P1216" i="1"/>
  <c r="P1228" i="1"/>
  <c r="P1234" i="1"/>
  <c r="P1236" i="1"/>
  <c r="P1240" i="1"/>
  <c r="P1242" i="1"/>
  <c r="P1246" i="1"/>
  <c r="P1296" i="1"/>
  <c r="P1300" i="1"/>
  <c r="P1310" i="1"/>
  <c r="P1312" i="1"/>
  <c r="P1320" i="1"/>
  <c r="P1344" i="1"/>
  <c r="P1390" i="1"/>
  <c r="P1392" i="1"/>
  <c r="P1462" i="1"/>
  <c r="P1464" i="1"/>
  <c r="P1466" i="1"/>
  <c r="P1494" i="1"/>
  <c r="P1500" i="1"/>
  <c r="P1528" i="1"/>
  <c r="P1532" i="1"/>
  <c r="P1554" i="1"/>
  <c r="P1558" i="1"/>
  <c r="P1127" i="1"/>
  <c r="P1147" i="1"/>
  <c r="P1195" i="1"/>
  <c r="P1239" i="1"/>
  <c r="P1259" i="1"/>
  <c r="P1307" i="1"/>
  <c r="P1331" i="1"/>
  <c r="P1355" i="1"/>
  <c r="P1359" i="1"/>
  <c r="P1399" i="1"/>
  <c r="P1411" i="1"/>
  <c r="P1435" i="1"/>
  <c r="P1447" i="1"/>
  <c r="P1499" i="1"/>
  <c r="P1593" i="1"/>
  <c r="P1619" i="1"/>
  <c r="P1651" i="1"/>
  <c r="P1657" i="1"/>
  <c r="P1689" i="1"/>
  <c r="P1715" i="1"/>
  <c r="P1719" i="1"/>
  <c r="P1721" i="1"/>
  <c r="P1727" i="1"/>
  <c r="P1767" i="1"/>
  <c r="P1791" i="1"/>
  <c r="P1797" i="1"/>
  <c r="P1837" i="1"/>
  <c r="P1855" i="1"/>
  <c r="P1879" i="1"/>
  <c r="P1885" i="1"/>
  <c r="P1889" i="1"/>
  <c r="P1901" i="1"/>
  <c r="P1903" i="1"/>
  <c r="P1925" i="1"/>
  <c r="P1943" i="1"/>
  <c r="P2003" i="1"/>
  <c r="P2005" i="1"/>
  <c r="P1085" i="1"/>
  <c r="P1101" i="1"/>
  <c r="P1153" i="1"/>
  <c r="P1161" i="1"/>
  <c r="P1177" i="1"/>
  <c r="P1209" i="1"/>
  <c r="P1305" i="1"/>
  <c r="P1309" i="1"/>
  <c r="P1345" i="1"/>
  <c r="P1397" i="1"/>
  <c r="P1405" i="1"/>
  <c r="P1453" i="1"/>
  <c r="P1457" i="1"/>
  <c r="P1485" i="1"/>
  <c r="P1561" i="1"/>
  <c r="P1608" i="1"/>
  <c r="P1630" i="1"/>
  <c r="P1660" i="1"/>
  <c r="P1664" i="1"/>
  <c r="P1674" i="1"/>
  <c r="P1708" i="1"/>
  <c r="P1712" i="1"/>
  <c r="P1728" i="1"/>
  <c r="P1742" i="1"/>
  <c r="P1744" i="1"/>
  <c r="P1794" i="1"/>
  <c r="P1814" i="1"/>
  <c r="P1828" i="1"/>
  <c r="P1862" i="1"/>
  <c r="P1868" i="1"/>
  <c r="P1876" i="1"/>
  <c r="P1882" i="1"/>
  <c r="P1886" i="1"/>
  <c r="P1928" i="1"/>
  <c r="P1932" i="1"/>
  <c r="P1934" i="1"/>
  <c r="P1952" i="1"/>
  <c r="P1974" i="1"/>
  <c r="P1986" i="1"/>
  <c r="P1990" i="1"/>
  <c r="P1998" i="1"/>
  <c r="P2006" i="1"/>
  <c r="P2012" i="1"/>
  <c r="P2016" i="1"/>
  <c r="P2018" i="1"/>
  <c r="P2022" i="1"/>
  <c r="P2024" i="1"/>
  <c r="P2048" i="1"/>
  <c r="P2050" i="1"/>
  <c r="P2080" i="1"/>
  <c r="P2096" i="1"/>
  <c r="P2108" i="1"/>
  <c r="P2128" i="1"/>
  <c r="P2142" i="1"/>
  <c r="P2152" i="1"/>
  <c r="P2200" i="1"/>
  <c r="P2274" i="1"/>
  <c r="P2284" i="1"/>
  <c r="P2294" i="1"/>
  <c r="P2322" i="1"/>
  <c r="P2324" i="1"/>
  <c r="P2382" i="1"/>
  <c r="P2386" i="1"/>
  <c r="P2396" i="1"/>
  <c r="P2414" i="1"/>
  <c r="P2448" i="1"/>
  <c r="P2466" i="1"/>
  <c r="P2470" i="1"/>
  <c r="P2480" i="1"/>
  <c r="P2486" i="1"/>
  <c r="P2496" i="1"/>
  <c r="P2510" i="1"/>
  <c r="P2514" i="1"/>
  <c r="P2540" i="1"/>
  <c r="P2544" i="1"/>
  <c r="P2562" i="1"/>
  <c r="P2580" i="1"/>
  <c r="P2592" i="1"/>
  <c r="P2602" i="1"/>
  <c r="P2604" i="1"/>
  <c r="P2622" i="1"/>
  <c r="P2636" i="1"/>
  <c r="P2638" i="1"/>
  <c r="P2668" i="1"/>
  <c r="P2690" i="1"/>
  <c r="P2700" i="1"/>
  <c r="P2702" i="1"/>
  <c r="P2714" i="1"/>
  <c r="P2732" i="1"/>
  <c r="P2758" i="1"/>
  <c r="P2774" i="1"/>
  <c r="P2782" i="1"/>
  <c r="P2794" i="1"/>
  <c r="P2802" i="1"/>
  <c r="P2804" i="1"/>
  <c r="P2816" i="1"/>
  <c r="P2820" i="1"/>
  <c r="P2834" i="1"/>
  <c r="P2850" i="1"/>
  <c r="P2872" i="1"/>
  <c r="P2878" i="1"/>
  <c r="P2892" i="1"/>
  <c r="P2970" i="1"/>
  <c r="P2972" i="1"/>
  <c r="P3018" i="1"/>
  <c r="P3028" i="1"/>
  <c r="P3030" i="1"/>
  <c r="P3032" i="1"/>
  <c r="P3046" i="1"/>
  <c r="P3056" i="1"/>
  <c r="P3058" i="1"/>
  <c r="P3068" i="1"/>
  <c r="P3102" i="1"/>
  <c r="P3104" i="1"/>
  <c r="P3122" i="1"/>
  <c r="P3182" i="1"/>
  <c r="P3194" i="1"/>
  <c r="P3210" i="1"/>
  <c r="P3220" i="1"/>
  <c r="P3250" i="1"/>
  <c r="P3262" i="1"/>
  <c r="P3278" i="1"/>
  <c r="P3280" i="1"/>
  <c r="P3288" i="1"/>
  <c r="P3298" i="1"/>
  <c r="P3300" i="1"/>
  <c r="P3302" i="1"/>
  <c r="P3322" i="1"/>
  <c r="P3338" i="1"/>
  <c r="P3354" i="1"/>
  <c r="P3356" i="1"/>
  <c r="P2021" i="1"/>
  <c r="P2043" i="1"/>
  <c r="P2057" i="1"/>
  <c r="P2103" i="1"/>
  <c r="P2109" i="1"/>
  <c r="P2125" i="1"/>
  <c r="P2171" i="1"/>
  <c r="P2193" i="1"/>
  <c r="P2199" i="1"/>
  <c r="P2217" i="1"/>
  <c r="P2221" i="1"/>
  <c r="P2237" i="1"/>
  <c r="P2337" i="1"/>
  <c r="P2349" i="1"/>
  <c r="P2377" i="1"/>
  <c r="P2401" i="1"/>
  <c r="P2417" i="1"/>
  <c r="P2421" i="1"/>
  <c r="P2451" i="1"/>
  <c r="P2507" i="1"/>
  <c r="P2517" i="1"/>
  <c r="P2539" i="1"/>
  <c r="P2543" i="1"/>
  <c r="P2555" i="1"/>
  <c r="P2569" i="1"/>
  <c r="P2631" i="1"/>
  <c r="P2657" i="1"/>
  <c r="P2681" i="1"/>
  <c r="P2737" i="1"/>
  <c r="P2763" i="1"/>
  <c r="P2781" i="1"/>
  <c r="P2785" i="1"/>
  <c r="P2797" i="1"/>
  <c r="P2805" i="1"/>
  <c r="P2841" i="1"/>
  <c r="P2851" i="1"/>
  <c r="P2855" i="1"/>
  <c r="P2863" i="1"/>
  <c r="P2873" i="1"/>
  <c r="P2909" i="1"/>
  <c r="P2919" i="1"/>
  <c r="P2937" i="1"/>
  <c r="P2947" i="1"/>
  <c r="P2953" i="1"/>
  <c r="P2993" i="1"/>
  <c r="P3025" i="1"/>
  <c r="P3053" i="1"/>
  <c r="P3069" i="1"/>
  <c r="P3097" i="1"/>
  <c r="P3099" i="1"/>
  <c r="P3113" i="1"/>
  <c r="P3117" i="1"/>
  <c r="P3187" i="1"/>
  <c r="P3219" i="1"/>
  <c r="P3225" i="1"/>
  <c r="P3227" i="1"/>
  <c r="P3231" i="1"/>
  <c r="P3235" i="1"/>
  <c r="P3251" i="1"/>
  <c r="P3275" i="1"/>
  <c r="P3313" i="1"/>
  <c r="P3337" i="1"/>
  <c r="P3391" i="1"/>
  <c r="P3413" i="1"/>
  <c r="P3423" i="1"/>
  <c r="P3469" i="1"/>
  <c r="P3491" i="1"/>
  <c r="P3563" i="1"/>
  <c r="P3581" i="1"/>
  <c r="P3627" i="1"/>
  <c r="P3641" i="1"/>
  <c r="P3653" i="1"/>
  <c r="P3657" i="1"/>
  <c r="P3675" i="1"/>
  <c r="P3695" i="1"/>
  <c r="P3735" i="1"/>
  <c r="P3759" i="1"/>
  <c r="P3424" i="1"/>
  <c r="P3430" i="1"/>
  <c r="P3482" i="1"/>
  <c r="P3490" i="1"/>
  <c r="P3498" i="1"/>
  <c r="P3540" i="1"/>
  <c r="P3556" i="1"/>
  <c r="P3558" i="1"/>
  <c r="P3560" i="1"/>
  <c r="P3562" i="1"/>
  <c r="P3598" i="1"/>
  <c r="P3602" i="1"/>
  <c r="P3606" i="1"/>
  <c r="P3612" i="1"/>
  <c r="P3642" i="1"/>
  <c r="P3740" i="1"/>
  <c r="P3742" i="1"/>
  <c r="P3780" i="1"/>
  <c r="P3798" i="1"/>
  <c r="P3834" i="1"/>
  <c r="P3882" i="1"/>
  <c r="P3890" i="1"/>
  <c r="P3894" i="1"/>
  <c r="P3898" i="1"/>
  <c r="P3910" i="1"/>
  <c r="P3952" i="1"/>
  <c r="P3956" i="1"/>
  <c r="P3992" i="1"/>
  <c r="P4018" i="1"/>
  <c r="P4062" i="1"/>
  <c r="P4084" i="1"/>
  <c r="P4126" i="1"/>
  <c r="P4164" i="1"/>
  <c r="P4186" i="1"/>
  <c r="P4192" i="1"/>
  <c r="P4242" i="1"/>
  <c r="P4244" i="1"/>
  <c r="P4258" i="1"/>
  <c r="P4260" i="1"/>
  <c r="P4262" i="1"/>
  <c r="P4266" i="1"/>
  <c r="P4298" i="1"/>
  <c r="P4304" i="1"/>
  <c r="P4316" i="1"/>
  <c r="P4336" i="1"/>
  <c r="P4372" i="1"/>
  <c r="P4404" i="1"/>
  <c r="P4426" i="1"/>
  <c r="P4462" i="1"/>
  <c r="P4508" i="1"/>
  <c r="P4562" i="1"/>
  <c r="P4616" i="1"/>
  <c r="P4644" i="1"/>
  <c r="P4656" i="1"/>
  <c r="P4662" i="1"/>
  <c r="P4682" i="1"/>
  <c r="P4700" i="1"/>
  <c r="P4732" i="1"/>
  <c r="P3817" i="1"/>
  <c r="P3877" i="1"/>
  <c r="P3885" i="1"/>
  <c r="P3917" i="1"/>
  <c r="P3941" i="1"/>
  <c r="P3953" i="1"/>
  <c r="P3989" i="1"/>
  <c r="P4057" i="1"/>
  <c r="P4109" i="1"/>
  <c r="P4133" i="1"/>
  <c r="P4137" i="1"/>
  <c r="P4153" i="1"/>
  <c r="P4173" i="1"/>
  <c r="P4177" i="1"/>
  <c r="P4213" i="1"/>
  <c r="P4281" i="1"/>
  <c r="P4337" i="1"/>
  <c r="P4405" i="1"/>
  <c r="P4429" i="1"/>
  <c r="P4449" i="1"/>
  <c r="P4457" i="1"/>
  <c r="P4481" i="1"/>
  <c r="P4485" i="1"/>
  <c r="P4493" i="1"/>
  <c r="P4521" i="1"/>
  <c r="P4549" i="1"/>
  <c r="P4569" i="1"/>
  <c r="P4581" i="1"/>
  <c r="P4589" i="1"/>
  <c r="P4637" i="1"/>
  <c r="P4729" i="1"/>
  <c r="P4744" i="1"/>
  <c r="P4752" i="1"/>
  <c r="P4756" i="1"/>
  <c r="P4796" i="1"/>
  <c r="P4828" i="1"/>
  <c r="P4830" i="1"/>
  <c r="P4842" i="1"/>
  <c r="P4854" i="1"/>
  <c r="P4882" i="1"/>
  <c r="P4902" i="1"/>
  <c r="P4904" i="1"/>
  <c r="P4922" i="1"/>
  <c r="P4928" i="1"/>
  <c r="P4940" i="1"/>
  <c r="P4958" i="1"/>
  <c r="P4982" i="1"/>
  <c r="P3823" i="1"/>
  <c r="P3843" i="1"/>
  <c r="P3863" i="1"/>
  <c r="P3887" i="1"/>
  <c r="P3975" i="1"/>
  <c r="P3995" i="1"/>
  <c r="P4027" i="1"/>
  <c r="P4067" i="1"/>
  <c r="P4071" i="1"/>
  <c r="P4095" i="1"/>
  <c r="P4099" i="1"/>
  <c r="P4151" i="1"/>
  <c r="P4211" i="1"/>
  <c r="P4219" i="1"/>
  <c r="P4259" i="1"/>
  <c r="P4299" i="1"/>
  <c r="P4323" i="1"/>
  <c r="P4327" i="1"/>
  <c r="P4331" i="1"/>
  <c r="P4347" i="1"/>
  <c r="P4391" i="1"/>
  <c r="P4503" i="1"/>
  <c r="P4523" i="1"/>
  <c r="P4567" i="1"/>
  <c r="P4727" i="1"/>
  <c r="P4735" i="1"/>
  <c r="P4759" i="1"/>
  <c r="P4765" i="1"/>
  <c r="P4807" i="1"/>
  <c r="P4813" i="1"/>
  <c r="P4815" i="1"/>
  <c r="P4819" i="1"/>
  <c r="P4831" i="1"/>
  <c r="P4859" i="1"/>
  <c r="P4863" i="1"/>
  <c r="P4887" i="1"/>
  <c r="P4889" i="1"/>
  <c r="P4907" i="1"/>
  <c r="P4923" i="1"/>
  <c r="P4941" i="1"/>
  <c r="P4957" i="1"/>
  <c r="P4961" i="1"/>
  <c r="P4981" i="1"/>
  <c r="P27" i="1"/>
  <c r="P59" i="1"/>
  <c r="P81" i="1"/>
  <c r="P105" i="1"/>
  <c r="P123" i="1"/>
  <c r="P18" i="1"/>
  <c r="P74" i="1"/>
  <c r="P118" i="1"/>
  <c r="P137" i="1"/>
  <c r="P36" i="1"/>
  <c r="P146" i="1"/>
  <c r="P154" i="1"/>
  <c r="P196" i="1"/>
  <c r="P208" i="1"/>
  <c r="P270" i="1"/>
  <c r="P356" i="1"/>
  <c r="P360" i="1"/>
  <c r="P452" i="1"/>
  <c r="P464" i="1"/>
  <c r="P480" i="1"/>
  <c r="P540" i="1"/>
  <c r="P546" i="1"/>
  <c r="P237" i="1"/>
  <c r="P249" i="1"/>
  <c r="P289" i="1"/>
  <c r="P319" i="1"/>
  <c r="P343" i="1"/>
  <c r="P413" i="1"/>
  <c r="P421" i="1"/>
  <c r="P457" i="1"/>
  <c r="P465" i="1"/>
  <c r="P477" i="1"/>
  <c r="P501" i="1"/>
  <c r="P515" i="1"/>
  <c r="P527" i="1"/>
  <c r="P529" i="1"/>
  <c r="P565" i="1"/>
  <c r="P593" i="1"/>
  <c r="P681" i="1"/>
  <c r="P709" i="1"/>
  <c r="P719" i="1"/>
  <c r="P805" i="1"/>
  <c r="P819" i="1"/>
  <c r="P837" i="1"/>
  <c r="P889" i="1"/>
  <c r="P550" i="1"/>
  <c r="P648" i="1"/>
  <c r="P672" i="1"/>
  <c r="P682" i="1"/>
  <c r="P696" i="1"/>
  <c r="P700" i="1"/>
  <c r="P768" i="1"/>
  <c r="P792" i="1"/>
  <c r="P800" i="1"/>
  <c r="P808" i="1"/>
  <c r="P866" i="1"/>
  <c r="P907" i="1"/>
  <c r="P919" i="1"/>
  <c r="P933" i="1"/>
  <c r="P935" i="1"/>
  <c r="P1029" i="1"/>
  <c r="P892" i="1"/>
  <c r="P972" i="1"/>
  <c r="P982" i="1"/>
  <c r="P1174" i="1"/>
  <c r="P1284" i="1"/>
  <c r="P1362" i="1"/>
  <c r="P1404" i="1"/>
  <c r="P1452" i="1"/>
  <c r="P1470" i="1"/>
  <c r="P1520" i="1"/>
  <c r="P1530" i="1"/>
  <c r="P1135" i="1"/>
  <c r="P1187" i="1"/>
  <c r="P1211" i="1"/>
  <c r="P1363" i="1"/>
  <c r="P1455" i="1"/>
  <c r="P1571" i="1"/>
  <c r="P1607" i="1"/>
  <c r="P1613" i="1"/>
  <c r="P1655" i="1"/>
  <c r="P1665" i="1"/>
  <c r="P1687" i="1"/>
  <c r="P1739" i="1"/>
  <c r="P1759" i="1"/>
  <c r="P1793" i="1"/>
  <c r="P1905" i="1"/>
  <c r="P1917" i="1"/>
  <c r="P1923" i="1"/>
  <c r="P1961" i="1"/>
  <c r="P1973" i="1"/>
  <c r="P1975" i="1"/>
  <c r="P1145" i="1"/>
  <c r="P1213" i="1"/>
  <c r="P1289" i="1"/>
  <c r="P1449" i="1"/>
  <c r="P1525" i="1"/>
  <c r="P1592" i="1"/>
  <c r="P1642" i="1"/>
  <c r="P1678" i="1"/>
  <c r="P1702" i="1"/>
  <c r="P1754" i="1"/>
  <c r="P1802" i="1"/>
  <c r="P1806" i="1"/>
  <c r="P1884" i="1"/>
  <c r="P1922" i="1"/>
  <c r="P1942" i="1"/>
  <c r="P1992" i="1"/>
  <c r="P2104" i="1"/>
  <c r="P2178" i="1"/>
  <c r="P2286" i="1"/>
  <c r="P2314" i="1"/>
  <c r="P2350" i="1"/>
  <c r="P2368" i="1"/>
  <c r="P2398" i="1"/>
  <c r="P2400" i="1"/>
  <c r="P2462" i="1"/>
  <c r="P2472" i="1"/>
  <c r="P2474" i="1"/>
  <c r="P2502" i="1"/>
  <c r="P2522" i="1"/>
  <c r="P2538" i="1"/>
  <c r="P2546" i="1"/>
  <c r="P2586" i="1"/>
  <c r="P2594" i="1"/>
  <c r="P2600" i="1"/>
  <c r="P2608" i="1"/>
  <c r="P2624" i="1"/>
  <c r="P2720" i="1"/>
  <c r="P2734" i="1"/>
  <c r="P2792" i="1"/>
  <c r="P2942" i="1"/>
  <c r="P3014" i="1"/>
  <c r="P3062" i="1"/>
  <c r="P3084" i="1"/>
  <c r="P3166" i="1"/>
  <c r="P3208" i="1"/>
  <c r="P3254" i="1"/>
  <c r="P3268" i="1"/>
  <c r="P3334" i="1"/>
  <c r="P3340" i="1"/>
  <c r="P2141" i="1"/>
  <c r="P2177" i="1"/>
  <c r="P2213" i="1"/>
  <c r="P2257" i="1"/>
  <c r="P2319" i="1"/>
  <c r="P2367" i="1"/>
  <c r="P2491" i="1"/>
  <c r="P2537" i="1"/>
  <c r="P2559" i="1"/>
  <c r="P2583" i="1"/>
  <c r="P2599" i="1"/>
  <c r="P2623" i="1"/>
  <c r="P2627" i="1"/>
  <c r="P2707" i="1"/>
  <c r="P2729" i="1"/>
  <c r="P2743" i="1"/>
  <c r="P2821" i="1"/>
  <c r="P2869" i="1"/>
  <c r="P2893" i="1"/>
  <c r="P2933" i="1"/>
  <c r="P2995" i="1"/>
  <c r="P3041" i="1"/>
  <c r="P3043" i="1"/>
  <c r="P3167" i="1"/>
  <c r="P3197" i="1"/>
  <c r="P3261" i="1"/>
  <c r="P3303" i="1"/>
  <c r="P3375" i="1"/>
  <c r="P3379" i="1"/>
  <c r="P3381" i="1"/>
  <c r="P3419" i="1"/>
  <c r="P3421" i="1"/>
  <c r="P3487" i="1"/>
  <c r="P3495" i="1"/>
  <c r="P3527" i="1"/>
  <c r="P3537" i="1"/>
  <c r="P3567" i="1"/>
  <c r="P3605" i="1"/>
  <c r="P3615" i="1"/>
  <c r="P3647" i="1"/>
  <c r="P3733" i="1"/>
  <c r="P3745" i="1"/>
  <c r="P3773" i="1"/>
  <c r="P3781" i="1"/>
  <c r="P3380" i="1"/>
  <c r="P3412" i="1"/>
  <c r="P3456" i="1"/>
  <c r="P3524" i="1"/>
  <c r="P3600" i="1"/>
  <c r="P3620" i="1"/>
  <c r="P3650" i="1"/>
  <c r="P3654" i="1"/>
  <c r="P3696" i="1"/>
  <c r="P3746" i="1"/>
  <c r="P3750" i="1"/>
  <c r="P3758" i="1"/>
  <c r="P3762" i="1"/>
  <c r="P3800" i="1"/>
  <c r="P3804" i="1"/>
  <c r="P3814" i="1"/>
  <c r="P3860" i="1"/>
  <c r="P3870" i="1"/>
  <c r="P3960" i="1"/>
  <c r="P4022" i="1"/>
  <c r="P4082" i="1"/>
  <c r="P4088" i="1"/>
  <c r="P4112" i="1"/>
  <c r="P4162" i="1"/>
  <c r="P4166" i="1"/>
  <c r="P4306" i="1"/>
  <c r="P4342" i="1"/>
  <c r="P4350" i="1"/>
  <c r="P4394" i="1"/>
  <c r="P4398" i="1"/>
  <c r="P4416" i="1"/>
  <c r="P4522" i="1"/>
  <c r="P4540" i="1"/>
  <c r="P4610" i="1"/>
  <c r="P4626" i="1"/>
  <c r="P4636" i="1"/>
  <c r="P4654" i="1"/>
  <c r="P4680" i="1"/>
  <c r="P4684" i="1"/>
  <c r="P4686" i="1"/>
  <c r="P4722" i="1"/>
  <c r="P3805" i="1"/>
  <c r="P3865" i="1"/>
  <c r="P3993" i="1"/>
  <c r="P4009" i="1"/>
  <c r="P4065" i="1"/>
  <c r="P4145" i="1"/>
  <c r="P4169" i="1"/>
  <c r="P4233" i="1"/>
  <c r="P4413" i="1"/>
  <c r="P4445" i="1"/>
  <c r="P4505" i="1"/>
  <c r="P4657" i="1"/>
  <c r="P4778" i="1"/>
  <c r="P4814" i="1"/>
  <c r="P4824" i="1"/>
  <c r="P4862" i="1"/>
  <c r="P4864" i="1"/>
  <c r="P4908" i="1"/>
  <c r="P4930" i="1"/>
  <c r="P4944" i="1"/>
  <c r="P4950" i="1"/>
  <c r="P4966" i="1"/>
  <c r="P4978" i="1"/>
  <c r="P3815" i="1"/>
  <c r="P3835" i="1"/>
  <c r="P4291" i="1"/>
  <c r="P4371" i="1"/>
  <c r="P4511" i="1"/>
  <c r="P4531" i="1"/>
  <c r="P4679" i="1"/>
  <c r="P4883" i="1"/>
  <c r="P4991" i="1"/>
  <c r="P9" i="1"/>
  <c r="P28" i="1"/>
  <c r="P88" i="1"/>
  <c r="P112" i="1"/>
  <c r="P308" i="1"/>
  <c r="P386" i="1"/>
  <c r="P235" i="1"/>
  <c r="P261" i="1"/>
  <c r="P269" i="1"/>
  <c r="P647" i="1"/>
  <c r="P857" i="1"/>
  <c r="P871" i="1"/>
  <c r="P975" i="1"/>
  <c r="P977" i="1"/>
  <c r="P1037" i="1"/>
  <c r="P1047" i="1"/>
  <c r="P908" i="1"/>
  <c r="P1052" i="1"/>
  <c r="P1068" i="1"/>
  <c r="P1096" i="1"/>
  <c r="P1124" i="1"/>
  <c r="P1166" i="1"/>
  <c r="P1282" i="1"/>
  <c r="P1372" i="1"/>
  <c r="P1394" i="1"/>
  <c r="P1540" i="1"/>
  <c r="P1548" i="1"/>
  <c r="P1151" i="1"/>
  <c r="P1335" i="1"/>
  <c r="P1711" i="1"/>
  <c r="P1741" i="1"/>
  <c r="P1743" i="1"/>
  <c r="P1909" i="1"/>
  <c r="P1931" i="1"/>
  <c r="P1963" i="1"/>
  <c r="P1596" i="1"/>
  <c r="P1720" i="1"/>
  <c r="P1736" i="1"/>
  <c r="P1914" i="1"/>
  <c r="P2004" i="1"/>
  <c r="P2114" i="1"/>
  <c r="P2188" i="1"/>
  <c r="P2212" i="1"/>
  <c r="P2302" i="1"/>
  <c r="P2316" i="1"/>
  <c r="P2418" i="1"/>
  <c r="P3248" i="1"/>
  <c r="P2273" i="1"/>
  <c r="P2305" i="1"/>
  <c r="P2361" i="1"/>
  <c r="P2735" i="1"/>
  <c r="P2877" i="1"/>
  <c r="P3101" i="1"/>
  <c r="P3307" i="1"/>
  <c r="P3323" i="1"/>
  <c r="P3327" i="1"/>
  <c r="P3399" i="1"/>
  <c r="P3541" i="1"/>
  <c r="P3601" i="1"/>
  <c r="P3741" i="1"/>
  <c r="P3749" i="1"/>
  <c r="P3488" i="1"/>
  <c r="P3528" i="1"/>
  <c r="P3542" i="1"/>
  <c r="P3672" i="1"/>
  <c r="P3836" i="1"/>
  <c r="P4034" i="1"/>
  <c r="P4230" i="1"/>
  <c r="P4236" i="1"/>
  <c r="P4270" i="1"/>
  <c r="P4468" i="1"/>
  <c r="P4584" i="1"/>
  <c r="P4648" i="1"/>
  <c r="P4209" i="1"/>
  <c r="P4221" i="1"/>
  <c r="P4273" i="1"/>
  <c r="P4297" i="1"/>
  <c r="P4629" i="1"/>
  <c r="P4976" i="1"/>
  <c r="P4343" i="1"/>
  <c r="P4507" i="1"/>
  <c r="P4687" i="1"/>
  <c r="P4711" i="1"/>
  <c r="P4853" i="1"/>
  <c r="P95" i="1"/>
  <c r="P94" i="1"/>
  <c r="P124" i="1"/>
  <c r="P188" i="1"/>
  <c r="P396" i="1"/>
  <c r="P526" i="1"/>
  <c r="P229" i="1"/>
  <c r="P575" i="1"/>
  <c r="P623" i="1"/>
  <c r="P660" i="1"/>
  <c r="P692" i="1"/>
  <c r="P764" i="1"/>
  <c r="P802" i="1"/>
  <c r="P936" i="1"/>
  <c r="P962" i="1"/>
  <c r="P1010" i="1"/>
  <c r="P1112" i="1"/>
  <c r="P1122" i="1"/>
  <c r="P1182" i="1"/>
  <c r="P1184" i="1"/>
  <c r="P1190" i="1"/>
  <c r="P1210" i="1"/>
  <c r="P1276" i="1"/>
  <c r="P1384" i="1"/>
  <c r="P1486" i="1"/>
  <c r="P1733" i="1"/>
  <c r="P1845" i="1"/>
  <c r="P1883" i="1"/>
  <c r="P1907" i="1"/>
  <c r="P1205" i="1"/>
  <c r="P1261" i="1"/>
  <c r="P1333" i="1"/>
  <c r="P1509" i="1"/>
  <c r="P1668" i="1"/>
  <c r="P1856" i="1"/>
  <c r="P1906" i="1"/>
  <c r="P2042" i="1"/>
  <c r="P2084" i="1"/>
  <c r="P2164" i="1"/>
  <c r="P2220" i="1"/>
  <c r="P2268" i="1"/>
  <c r="P2578" i="1"/>
  <c r="P2784" i="1"/>
  <c r="P2934" i="1"/>
  <c r="P2986" i="1"/>
  <c r="P3050" i="1"/>
  <c r="P3108" i="1"/>
  <c r="P3132" i="1"/>
  <c r="P3172" i="1"/>
  <c r="P3192" i="1"/>
  <c r="P3200" i="1"/>
  <c r="P2055" i="1"/>
  <c r="P2107" i="1"/>
  <c r="P2313" i="1"/>
  <c r="P3159" i="1"/>
  <c r="P3169" i="1"/>
  <c r="P3221" i="1"/>
  <c r="P3297" i="1"/>
  <c r="P3439" i="1"/>
  <c r="P3633" i="1"/>
  <c r="P3724" i="1"/>
  <c r="P3816" i="1"/>
  <c r="P3918" i="1"/>
  <c r="P3926" i="1"/>
  <c r="P3984" i="1"/>
  <c r="P4292" i="1"/>
  <c r="P4488" i="1"/>
  <c r="P4724" i="1"/>
  <c r="P4776" i="1"/>
  <c r="P4820" i="1"/>
  <c r="P4874" i="1"/>
  <c r="P4890" i="1"/>
  <c r="P4964" i="1"/>
  <c r="P4119" i="1"/>
  <c r="P4147" i="1"/>
  <c r="P4271" i="1"/>
  <c r="P4811" i="1"/>
  <c r="P4843" i="1"/>
  <c r="P4953" i="1"/>
  <c r="P131" i="1"/>
  <c r="P201" i="1"/>
  <c r="P456" i="1"/>
  <c r="P516" i="1"/>
  <c r="P520" i="1"/>
  <c r="P299" i="1"/>
  <c r="P449" i="1"/>
  <c r="P569" i="1"/>
  <c r="P757" i="1"/>
  <c r="P732" i="1"/>
  <c r="P985" i="1"/>
  <c r="P1009" i="1"/>
  <c r="P1071" i="1"/>
  <c r="P994" i="1"/>
  <c r="P1611" i="1"/>
  <c r="P2007" i="1"/>
  <c r="P1193" i="1"/>
  <c r="P1321" i="1"/>
  <c r="P1501" i="1"/>
  <c r="P1938" i="1"/>
  <c r="P2146" i="1"/>
  <c r="P2432" i="1"/>
  <c r="P2822" i="1"/>
  <c r="P2984" i="1"/>
  <c r="P3042" i="1"/>
  <c r="P2161" i="1"/>
  <c r="P2203" i="1"/>
  <c r="P2459" i="1"/>
  <c r="P2527" i="1"/>
  <c r="P2617" i="1"/>
  <c r="P2753" i="1"/>
  <c r="P2867" i="1"/>
  <c r="P2881" i="1"/>
  <c r="P2903" i="1"/>
  <c r="P3077" i="1"/>
  <c r="P3079" i="1"/>
  <c r="P3095" i="1"/>
  <c r="P3129" i="1"/>
  <c r="P3625" i="1"/>
  <c r="P3414" i="1"/>
  <c r="P3500" i="1"/>
  <c r="P4302" i="1"/>
  <c r="P4588" i="1"/>
  <c r="P3801" i="1"/>
  <c r="P4053" i="1"/>
  <c r="P4381" i="1"/>
  <c r="P4465" i="1"/>
  <c r="P4533" i="1"/>
  <c r="P4495" i="1"/>
  <c r="P33" i="1"/>
  <c r="P206" i="1"/>
  <c r="P222" i="1"/>
  <c r="P226" i="1"/>
  <c r="P234" i="1"/>
  <c r="P404" i="1"/>
  <c r="P444" i="1"/>
  <c r="P450" i="1"/>
  <c r="P393" i="1"/>
  <c r="P485" i="1"/>
  <c r="P877" i="1"/>
  <c r="P1065" i="1"/>
  <c r="P1352" i="1"/>
  <c r="P1111" i="1"/>
  <c r="P1243" i="1"/>
  <c r="P1343" i="1"/>
  <c r="P1597" i="1"/>
  <c r="P1985" i="1"/>
  <c r="P1441" i="1"/>
  <c r="P1612" i="1"/>
  <c r="P1634" i="1"/>
  <c r="P1706" i="1"/>
  <c r="P1800" i="1"/>
  <c r="P1854" i="1"/>
  <c r="P2056" i="1"/>
  <c r="P2120" i="1"/>
  <c r="P2144" i="1"/>
  <c r="P2328" i="1"/>
  <c r="P2524" i="1"/>
  <c r="P2536" i="1"/>
  <c r="P2894" i="1"/>
  <c r="P3276" i="1"/>
  <c r="P2259" i="1"/>
  <c r="P2499" i="1"/>
  <c r="P2587" i="1"/>
  <c r="P2695" i="1"/>
  <c r="P2823" i="1"/>
  <c r="P2971" i="1"/>
  <c r="P3089" i="1"/>
  <c r="P3331" i="1"/>
  <c r="P3349" i="1"/>
  <c r="P3649" i="1"/>
  <c r="P3691" i="1"/>
  <c r="P3670" i="1"/>
  <c r="P3916" i="1"/>
  <c r="P4248" i="1"/>
  <c r="P3933" i="1"/>
  <c r="P4117" i="1"/>
  <c r="P4189" i="1"/>
  <c r="P4421" i="1"/>
  <c r="P4892" i="1"/>
  <c r="P4900" i="1"/>
  <c r="P4063" i="1"/>
  <c r="P4079" i="1"/>
  <c r="P4475" i="1"/>
  <c r="P4499" i="1"/>
  <c r="P4543" i="1"/>
  <c r="P4909" i="1"/>
  <c r="P4989" i="1"/>
  <c r="P4997" i="1"/>
  <c r="O5001" i="1"/>
  <c r="O4999" i="1"/>
  <c r="O4997" i="1"/>
  <c r="O4995" i="1"/>
  <c r="O4993" i="1"/>
  <c r="O4991" i="1"/>
  <c r="O4989" i="1"/>
  <c r="O4987" i="1"/>
  <c r="O4985" i="1"/>
  <c r="O4983" i="1"/>
  <c r="O4981" i="1"/>
  <c r="O4979" i="1"/>
  <c r="O4977" i="1"/>
  <c r="O4975" i="1"/>
  <c r="O4973" i="1"/>
  <c r="O4971" i="1"/>
  <c r="O4969" i="1"/>
  <c r="O4967" i="1"/>
  <c r="O4965" i="1"/>
  <c r="O4963" i="1"/>
  <c r="O4961" i="1"/>
  <c r="O4959" i="1"/>
  <c r="O4957" i="1"/>
  <c r="O4955" i="1"/>
  <c r="O4953" i="1"/>
  <c r="O4951" i="1"/>
  <c r="O4949" i="1"/>
  <c r="O4947" i="1"/>
  <c r="O4945" i="1"/>
  <c r="O4943" i="1"/>
  <c r="O4941" i="1"/>
  <c r="O4939" i="1"/>
  <c r="O4937" i="1"/>
  <c r="O4935" i="1"/>
  <c r="O4933" i="1"/>
  <c r="O4931" i="1"/>
  <c r="O4929" i="1"/>
  <c r="O4927" i="1"/>
  <c r="O4925" i="1"/>
  <c r="O4923" i="1"/>
  <c r="O4921" i="1"/>
  <c r="O4919" i="1"/>
  <c r="O4917" i="1"/>
  <c r="O4915" i="1"/>
  <c r="O4913" i="1"/>
  <c r="O4911" i="1"/>
  <c r="O4909" i="1"/>
  <c r="O4907" i="1"/>
  <c r="O4905" i="1"/>
  <c r="O4903" i="1"/>
  <c r="O4901" i="1"/>
  <c r="O4899" i="1"/>
  <c r="O4897" i="1"/>
  <c r="O4895" i="1"/>
  <c r="O4893" i="1"/>
  <c r="O4891" i="1"/>
  <c r="O4889" i="1"/>
  <c r="O4887" i="1"/>
  <c r="O4885" i="1"/>
  <c r="O4883" i="1"/>
  <c r="O4881" i="1"/>
  <c r="O4879" i="1"/>
  <c r="O4877" i="1"/>
  <c r="O4875" i="1"/>
  <c r="O4873" i="1"/>
  <c r="O4871" i="1"/>
  <c r="O4869" i="1"/>
  <c r="O4867" i="1"/>
  <c r="O4865" i="1"/>
  <c r="O4863" i="1"/>
  <c r="O4861" i="1"/>
  <c r="O4859" i="1"/>
  <c r="O4857" i="1"/>
  <c r="O4855" i="1"/>
  <c r="O4853" i="1"/>
  <c r="O4851" i="1"/>
  <c r="O4849" i="1"/>
  <c r="O4847" i="1"/>
  <c r="O4845" i="1"/>
  <c r="O4843" i="1"/>
  <c r="O4841" i="1"/>
  <c r="O4839" i="1"/>
  <c r="O4837" i="1"/>
  <c r="O4835" i="1"/>
  <c r="O4833" i="1"/>
  <c r="O4831" i="1"/>
  <c r="O4829" i="1"/>
  <c r="O4827" i="1"/>
  <c r="O4825" i="1"/>
  <c r="O4823" i="1"/>
  <c r="O4821" i="1"/>
  <c r="O4819" i="1"/>
  <c r="O4817" i="1"/>
  <c r="O4815" i="1"/>
  <c r="O4813" i="1"/>
  <c r="O4811" i="1"/>
  <c r="O4809" i="1"/>
  <c r="O4807" i="1"/>
  <c r="O4805" i="1"/>
  <c r="O4803" i="1"/>
  <c r="O4801" i="1"/>
  <c r="O4799" i="1"/>
  <c r="O4797" i="1"/>
  <c r="O4795" i="1"/>
  <c r="O4793" i="1"/>
  <c r="O4791" i="1"/>
  <c r="O4789" i="1"/>
  <c r="O4787" i="1"/>
  <c r="O4785" i="1"/>
  <c r="O4783" i="1"/>
  <c r="O4781" i="1"/>
  <c r="O4779" i="1"/>
  <c r="O4777" i="1"/>
  <c r="O4775" i="1"/>
  <c r="O4773" i="1"/>
  <c r="O4771" i="1"/>
  <c r="O4769" i="1"/>
  <c r="O4767" i="1"/>
  <c r="O4765" i="1"/>
  <c r="O4763" i="1"/>
  <c r="O4761" i="1"/>
  <c r="O4759" i="1"/>
  <c r="O4757" i="1"/>
  <c r="O4755" i="1"/>
  <c r="O4753" i="1"/>
  <c r="O4751" i="1"/>
  <c r="O4749" i="1"/>
  <c r="O4747" i="1"/>
  <c r="O4745" i="1"/>
  <c r="O4743" i="1"/>
  <c r="O4741" i="1"/>
  <c r="O4739" i="1"/>
  <c r="O4737" i="1"/>
  <c r="O4735" i="1"/>
  <c r="O4733" i="1"/>
  <c r="O4731" i="1"/>
  <c r="O4729" i="1"/>
  <c r="O4727" i="1"/>
  <c r="O4725" i="1"/>
  <c r="O4723" i="1"/>
  <c r="O4721" i="1"/>
  <c r="O4719" i="1"/>
  <c r="O4717" i="1"/>
  <c r="O4715" i="1"/>
  <c r="O4713" i="1"/>
  <c r="O4711" i="1"/>
  <c r="O4709" i="1"/>
  <c r="O4707" i="1"/>
  <c r="O4705" i="1"/>
  <c r="O4703" i="1"/>
  <c r="O4701" i="1"/>
  <c r="O4699" i="1"/>
  <c r="O4697" i="1"/>
  <c r="O4695" i="1"/>
  <c r="O4693" i="1"/>
  <c r="O4691" i="1"/>
  <c r="O4689" i="1"/>
  <c r="O4687" i="1"/>
  <c r="O4685" i="1"/>
  <c r="O4683" i="1"/>
  <c r="O4681" i="1"/>
  <c r="O4679" i="1"/>
  <c r="O4677" i="1"/>
  <c r="O4675" i="1"/>
  <c r="O4673" i="1"/>
  <c r="O4671" i="1"/>
  <c r="O4669" i="1"/>
  <c r="O4667" i="1"/>
  <c r="O4665" i="1"/>
  <c r="O4663" i="1"/>
  <c r="O4661" i="1"/>
  <c r="O4659" i="1"/>
  <c r="O4657" i="1"/>
  <c r="O4655" i="1"/>
  <c r="O4653" i="1"/>
  <c r="O4651" i="1"/>
  <c r="O4649" i="1"/>
  <c r="O4647" i="1"/>
  <c r="O4645" i="1"/>
  <c r="O4643" i="1"/>
  <c r="O4641" i="1"/>
  <c r="O4639" i="1"/>
  <c r="O4637" i="1"/>
  <c r="O4635" i="1"/>
  <c r="O4633" i="1"/>
  <c r="O4631" i="1"/>
  <c r="O4629" i="1"/>
  <c r="O4627" i="1"/>
  <c r="O4625" i="1"/>
  <c r="O4623" i="1"/>
  <c r="O4621" i="1"/>
  <c r="O4619" i="1"/>
  <c r="O4617" i="1"/>
  <c r="O4615" i="1"/>
  <c r="O4613" i="1"/>
  <c r="O4611" i="1"/>
  <c r="O4609" i="1"/>
  <c r="O4607" i="1"/>
  <c r="O4605" i="1"/>
  <c r="O4603" i="1"/>
  <c r="O4601" i="1"/>
  <c r="O4599" i="1"/>
  <c r="O4597" i="1"/>
  <c r="O4595" i="1"/>
  <c r="O4593" i="1"/>
  <c r="O4591" i="1"/>
  <c r="O4589" i="1"/>
  <c r="O4587" i="1"/>
  <c r="O4585" i="1"/>
  <c r="O4583" i="1"/>
  <c r="O4581" i="1"/>
  <c r="O4579" i="1"/>
  <c r="O4577" i="1"/>
  <c r="O4575" i="1"/>
  <c r="O4573" i="1"/>
  <c r="O4571" i="1"/>
  <c r="O4569" i="1"/>
  <c r="O4567" i="1"/>
  <c r="O4565" i="1"/>
  <c r="O4563" i="1"/>
  <c r="O4561" i="1"/>
  <c r="O4559" i="1"/>
  <c r="O4557" i="1"/>
  <c r="O4555" i="1"/>
  <c r="O4553" i="1"/>
  <c r="O4551" i="1"/>
  <c r="O4549" i="1"/>
  <c r="O4547" i="1"/>
  <c r="O4545" i="1"/>
  <c r="O4543" i="1"/>
  <c r="O4541" i="1"/>
  <c r="O4539" i="1"/>
  <c r="O4537" i="1"/>
  <c r="O4535" i="1"/>
  <c r="O4533" i="1"/>
  <c r="O4531" i="1"/>
  <c r="O4529" i="1"/>
  <c r="O4527" i="1"/>
  <c r="O4525" i="1"/>
  <c r="O4523" i="1"/>
  <c r="O4521" i="1"/>
  <c r="O4519" i="1"/>
  <c r="O4517" i="1"/>
  <c r="O4515" i="1"/>
  <c r="O4513" i="1"/>
  <c r="O4511" i="1"/>
  <c r="O4509" i="1"/>
  <c r="O4507" i="1"/>
  <c r="O4505" i="1"/>
  <c r="O4503" i="1"/>
  <c r="O4501" i="1"/>
  <c r="O4499" i="1"/>
  <c r="O4497" i="1"/>
  <c r="O4495" i="1"/>
  <c r="O4493" i="1"/>
  <c r="O4491" i="1"/>
  <c r="O4489" i="1"/>
  <c r="O4487" i="1"/>
  <c r="O4485" i="1"/>
  <c r="O4483" i="1"/>
  <c r="O4481" i="1"/>
  <c r="O4479" i="1"/>
  <c r="O4477" i="1"/>
  <c r="O4475" i="1"/>
  <c r="O4473" i="1"/>
  <c r="O4471" i="1"/>
  <c r="O4469" i="1"/>
  <c r="O4467" i="1"/>
  <c r="O4465" i="1"/>
  <c r="O4463" i="1"/>
  <c r="O4461" i="1"/>
  <c r="O4459" i="1"/>
  <c r="O4457" i="1"/>
  <c r="O4455" i="1"/>
  <c r="O4453" i="1"/>
  <c r="O4451" i="1"/>
  <c r="O4449" i="1"/>
  <c r="O4447" i="1"/>
  <c r="O4445" i="1"/>
  <c r="O4443" i="1"/>
  <c r="O4441" i="1"/>
  <c r="O4439" i="1"/>
  <c r="O4437" i="1"/>
  <c r="O4435" i="1"/>
  <c r="O4433" i="1"/>
  <c r="O4431" i="1"/>
  <c r="O4429" i="1"/>
  <c r="O4427" i="1"/>
  <c r="O4425" i="1"/>
  <c r="O4423" i="1"/>
  <c r="O4421" i="1"/>
  <c r="O4419" i="1"/>
  <c r="O4417" i="1"/>
  <c r="O4415" i="1"/>
  <c r="O4413" i="1"/>
  <c r="O4411" i="1"/>
  <c r="O4409" i="1"/>
  <c r="O4407" i="1"/>
  <c r="O4405" i="1"/>
  <c r="O4403" i="1"/>
  <c r="O4401" i="1"/>
  <c r="O4399" i="1"/>
  <c r="O4397" i="1"/>
  <c r="O4395" i="1"/>
  <c r="O4393" i="1"/>
  <c r="O4391" i="1"/>
  <c r="O4389" i="1"/>
  <c r="O4387" i="1"/>
  <c r="O4385" i="1"/>
  <c r="O4383" i="1"/>
  <c r="O4381" i="1"/>
  <c r="O4379" i="1"/>
  <c r="O4377" i="1"/>
  <c r="O4375" i="1"/>
  <c r="O4373" i="1"/>
  <c r="O4371" i="1"/>
  <c r="O4369" i="1"/>
  <c r="O4367" i="1"/>
  <c r="O4365" i="1"/>
  <c r="O4363" i="1"/>
  <c r="O4361" i="1"/>
  <c r="O4359" i="1"/>
  <c r="O4357" i="1"/>
  <c r="O4355" i="1"/>
  <c r="O4353" i="1"/>
  <c r="O4351" i="1"/>
  <c r="O4349" i="1"/>
  <c r="O4347" i="1"/>
  <c r="O4345" i="1"/>
  <c r="O4343" i="1"/>
  <c r="O4341" i="1"/>
  <c r="O4339" i="1"/>
  <c r="O4337" i="1"/>
  <c r="O4335" i="1"/>
  <c r="O4333" i="1"/>
  <c r="O4331" i="1"/>
  <c r="O4329" i="1"/>
  <c r="O4327" i="1"/>
  <c r="O4325" i="1"/>
  <c r="O4323" i="1"/>
  <c r="O4321" i="1"/>
  <c r="O4319" i="1"/>
  <c r="O4317" i="1"/>
  <c r="O4315" i="1"/>
  <c r="O4313" i="1"/>
  <c r="O4311" i="1"/>
  <c r="O4309" i="1"/>
  <c r="O4307" i="1"/>
  <c r="O4305" i="1"/>
  <c r="O4303" i="1"/>
  <c r="O4301" i="1"/>
  <c r="O4299" i="1"/>
  <c r="O4297" i="1"/>
  <c r="O4295" i="1"/>
  <c r="O4293" i="1"/>
  <c r="O4291" i="1"/>
  <c r="O4289" i="1"/>
  <c r="O4287" i="1"/>
  <c r="O4285" i="1"/>
  <c r="O4283" i="1"/>
  <c r="O4281" i="1"/>
  <c r="O4279" i="1"/>
  <c r="O4277" i="1"/>
  <c r="O4275" i="1"/>
  <c r="O4273" i="1"/>
  <c r="O4271" i="1"/>
  <c r="O4269" i="1"/>
  <c r="O4267" i="1"/>
  <c r="O4265" i="1"/>
  <c r="O4263" i="1"/>
  <c r="O4261" i="1"/>
  <c r="O4259" i="1"/>
  <c r="O4257" i="1"/>
  <c r="O4255" i="1"/>
  <c r="O4253" i="1"/>
  <c r="O4251" i="1"/>
  <c r="O4249" i="1"/>
  <c r="O4247" i="1"/>
  <c r="O4245" i="1"/>
  <c r="O4243" i="1"/>
  <c r="O4241" i="1"/>
  <c r="O4239" i="1"/>
  <c r="O4237" i="1"/>
  <c r="O4235" i="1"/>
  <c r="O4233" i="1"/>
  <c r="O4231" i="1"/>
  <c r="O4229" i="1"/>
  <c r="O4227" i="1"/>
  <c r="O4225" i="1"/>
  <c r="O4223" i="1"/>
  <c r="O4221" i="1"/>
  <c r="O4219" i="1"/>
  <c r="O4217" i="1"/>
  <c r="O4215" i="1"/>
  <c r="O4213" i="1"/>
  <c r="O4211" i="1"/>
  <c r="O4209" i="1"/>
  <c r="O4207" i="1"/>
  <c r="O4205" i="1"/>
  <c r="O4203" i="1"/>
  <c r="O4201" i="1"/>
  <c r="O4199" i="1"/>
  <c r="O4197" i="1"/>
  <c r="O4195" i="1"/>
  <c r="O4193" i="1"/>
  <c r="O4191" i="1"/>
  <c r="O4189" i="1"/>
  <c r="O4187" i="1"/>
  <c r="O4185" i="1"/>
  <c r="O4183" i="1"/>
  <c r="O4181" i="1"/>
  <c r="O4179" i="1"/>
  <c r="O4177" i="1"/>
  <c r="O4175" i="1"/>
  <c r="O4173" i="1"/>
  <c r="O4171" i="1"/>
  <c r="O4169" i="1"/>
  <c r="O4167" i="1"/>
  <c r="O4165" i="1"/>
  <c r="O4163" i="1"/>
  <c r="O4161" i="1"/>
  <c r="O4159" i="1"/>
  <c r="O4157" i="1"/>
  <c r="O4155" i="1"/>
  <c r="O4153" i="1"/>
  <c r="O4151" i="1"/>
  <c r="O4149" i="1"/>
  <c r="O4147" i="1"/>
  <c r="O4145" i="1"/>
  <c r="O4143" i="1"/>
  <c r="O4141" i="1"/>
  <c r="O4139" i="1"/>
  <c r="O4137" i="1"/>
  <c r="O4135" i="1"/>
  <c r="O4133" i="1"/>
  <c r="O4131" i="1"/>
  <c r="O4129" i="1"/>
  <c r="O4127" i="1"/>
  <c r="O4125" i="1"/>
  <c r="O4123" i="1"/>
  <c r="O4121" i="1"/>
  <c r="O4119" i="1"/>
  <c r="O4117" i="1"/>
  <c r="O4115" i="1"/>
  <c r="O4113" i="1"/>
  <c r="O4111" i="1"/>
  <c r="O4109" i="1"/>
  <c r="O4107" i="1"/>
  <c r="O4105" i="1"/>
  <c r="O4103" i="1"/>
  <c r="O4101" i="1"/>
  <c r="O4099" i="1"/>
  <c r="O4097" i="1"/>
  <c r="O4095" i="1"/>
  <c r="O4093" i="1"/>
  <c r="O4091" i="1"/>
  <c r="O4089" i="1"/>
  <c r="O4087" i="1"/>
  <c r="O4085" i="1"/>
  <c r="O4083" i="1"/>
  <c r="O4081" i="1"/>
  <c r="O4079" i="1"/>
  <c r="O4077" i="1"/>
  <c r="O4075" i="1"/>
  <c r="O4073" i="1"/>
  <c r="O4071" i="1"/>
  <c r="O4069" i="1"/>
  <c r="O4067" i="1"/>
  <c r="O4065" i="1"/>
  <c r="O4063" i="1"/>
  <c r="O4061" i="1"/>
  <c r="O4059" i="1"/>
  <c r="O4057" i="1"/>
  <c r="O4055" i="1"/>
  <c r="O4053" i="1"/>
  <c r="O4051" i="1"/>
  <c r="O4049" i="1"/>
  <c r="O4047" i="1"/>
  <c r="O4045" i="1"/>
  <c r="O4043" i="1"/>
  <c r="O4041" i="1"/>
  <c r="O4039" i="1"/>
  <c r="O4037" i="1"/>
  <c r="O4035" i="1"/>
  <c r="O4033" i="1"/>
  <c r="O4031" i="1"/>
  <c r="O4029" i="1"/>
  <c r="O4027" i="1"/>
  <c r="O4025" i="1"/>
  <c r="O4023" i="1"/>
  <c r="O4021" i="1"/>
  <c r="O4019" i="1"/>
  <c r="O4017" i="1"/>
  <c r="O4015" i="1"/>
  <c r="O4013" i="1"/>
  <c r="O4011" i="1"/>
  <c r="O4009" i="1"/>
  <c r="O4007" i="1"/>
  <c r="O4005" i="1"/>
  <c r="O4003" i="1"/>
  <c r="O4001" i="1"/>
  <c r="O3999" i="1"/>
  <c r="O3997" i="1"/>
  <c r="O3995" i="1"/>
  <c r="O3993" i="1"/>
  <c r="O3991" i="1"/>
  <c r="O3989" i="1"/>
  <c r="O3987" i="1"/>
  <c r="O3985" i="1"/>
  <c r="O3983" i="1"/>
  <c r="O3981" i="1"/>
  <c r="O3979" i="1"/>
  <c r="O3977" i="1"/>
  <c r="O3975" i="1"/>
  <c r="O3973" i="1"/>
  <c r="O3971" i="1"/>
  <c r="O3969" i="1"/>
  <c r="O3967" i="1"/>
  <c r="O3965" i="1"/>
  <c r="O3963" i="1"/>
  <c r="O3961" i="1"/>
  <c r="O3959" i="1"/>
  <c r="O3957" i="1"/>
  <c r="O3955" i="1"/>
  <c r="O3953" i="1"/>
  <c r="O3951" i="1"/>
  <c r="O3949" i="1"/>
  <c r="O3947" i="1"/>
  <c r="O3945" i="1"/>
  <c r="O3943" i="1"/>
  <c r="O3941" i="1"/>
  <c r="O3939" i="1"/>
  <c r="O3937" i="1"/>
  <c r="O3935" i="1"/>
  <c r="O3933" i="1"/>
  <c r="O3931" i="1"/>
  <c r="O3929" i="1"/>
  <c r="O3927" i="1"/>
  <c r="O3925" i="1"/>
  <c r="O3923" i="1"/>
  <c r="O3921" i="1"/>
  <c r="O3919" i="1"/>
  <c r="O3917" i="1"/>
  <c r="O3915" i="1"/>
  <c r="O3913" i="1"/>
  <c r="O3911" i="1"/>
  <c r="O3909" i="1"/>
  <c r="O3907" i="1"/>
  <c r="O3905" i="1"/>
  <c r="O3903" i="1"/>
  <c r="O3901" i="1"/>
  <c r="O3899" i="1"/>
  <c r="O3897" i="1"/>
  <c r="O3895" i="1"/>
  <c r="O3893" i="1"/>
  <c r="O3891" i="1"/>
  <c r="O3889" i="1"/>
  <c r="O3887" i="1"/>
  <c r="O3885" i="1"/>
  <c r="O3883" i="1"/>
  <c r="O3881" i="1"/>
  <c r="O3879" i="1"/>
  <c r="O3877" i="1"/>
  <c r="O3875" i="1"/>
  <c r="O3873" i="1"/>
  <c r="O3871" i="1"/>
  <c r="O3869" i="1"/>
  <c r="O3867" i="1"/>
  <c r="O3865" i="1"/>
  <c r="O3863" i="1"/>
  <c r="O3861" i="1"/>
  <c r="O3859" i="1"/>
  <c r="O3857" i="1"/>
  <c r="O3855" i="1"/>
  <c r="O3853" i="1"/>
  <c r="O3851" i="1"/>
  <c r="O3849" i="1"/>
  <c r="O3847" i="1"/>
  <c r="O3845" i="1"/>
  <c r="O3843" i="1"/>
  <c r="O3841" i="1"/>
  <c r="O3839" i="1"/>
  <c r="O3837" i="1"/>
  <c r="O3835" i="1"/>
  <c r="O3833" i="1"/>
  <c r="O3831" i="1"/>
  <c r="O3829" i="1"/>
  <c r="O3827" i="1"/>
  <c r="O3825" i="1"/>
  <c r="O3823" i="1"/>
  <c r="O3821" i="1"/>
  <c r="O3819" i="1"/>
  <c r="O3817" i="1"/>
  <c r="O3815" i="1"/>
  <c r="O3813" i="1"/>
  <c r="O3811" i="1"/>
  <c r="O3809" i="1"/>
  <c r="O3807" i="1"/>
  <c r="O3805" i="1"/>
  <c r="O3803" i="1"/>
  <c r="O3801" i="1"/>
  <c r="O3799" i="1"/>
  <c r="O3797" i="1"/>
  <c r="O3795" i="1"/>
  <c r="O3793" i="1"/>
  <c r="O3791" i="1"/>
  <c r="O3789" i="1"/>
  <c r="O3787" i="1"/>
  <c r="O3785" i="1"/>
  <c r="O3783" i="1"/>
  <c r="O3781" i="1"/>
  <c r="O3779" i="1"/>
  <c r="O3777" i="1"/>
  <c r="O3775" i="1"/>
  <c r="O3773" i="1"/>
  <c r="O3771" i="1"/>
  <c r="O3769" i="1"/>
  <c r="O3767" i="1"/>
  <c r="O3765" i="1"/>
  <c r="O3763" i="1"/>
  <c r="O3761" i="1"/>
  <c r="O3759" i="1"/>
  <c r="O3757" i="1"/>
  <c r="O3755" i="1"/>
  <c r="O3753" i="1"/>
  <c r="O3751" i="1"/>
  <c r="O3749" i="1"/>
  <c r="O3747" i="1"/>
  <c r="O3745" i="1"/>
  <c r="O3743" i="1"/>
  <c r="O3741" i="1"/>
  <c r="O3739" i="1"/>
  <c r="O3737" i="1"/>
  <c r="O3735" i="1"/>
  <c r="O3733" i="1"/>
  <c r="O3731" i="1"/>
  <c r="O3729" i="1"/>
  <c r="O3727" i="1"/>
  <c r="O3725" i="1"/>
  <c r="O3723" i="1"/>
  <c r="O3721" i="1"/>
  <c r="O3719" i="1"/>
  <c r="O3717" i="1"/>
  <c r="O3715" i="1"/>
  <c r="O3713" i="1"/>
  <c r="O3711" i="1"/>
  <c r="O3709" i="1"/>
  <c r="O3707" i="1"/>
  <c r="O3705" i="1"/>
  <c r="O3703" i="1"/>
  <c r="O3701" i="1"/>
  <c r="O3699" i="1"/>
  <c r="O3697" i="1"/>
  <c r="O3695" i="1"/>
  <c r="O3693" i="1"/>
  <c r="O3691" i="1"/>
  <c r="O3689" i="1"/>
  <c r="O3687" i="1"/>
  <c r="O3685" i="1"/>
  <c r="O3683" i="1"/>
  <c r="O3681" i="1"/>
  <c r="O3679" i="1"/>
  <c r="O3677" i="1"/>
  <c r="O3675" i="1"/>
  <c r="O3673" i="1"/>
  <c r="O3671" i="1"/>
  <c r="O3669" i="1"/>
  <c r="O3667" i="1"/>
  <c r="O3665" i="1"/>
  <c r="O3663" i="1"/>
  <c r="O3661" i="1"/>
  <c r="O3659" i="1"/>
  <c r="O3657" i="1"/>
  <c r="O3655" i="1"/>
  <c r="O3653" i="1"/>
  <c r="O3651" i="1"/>
  <c r="O3649" i="1"/>
  <c r="O3647" i="1"/>
  <c r="O3645" i="1"/>
  <c r="O3643" i="1"/>
  <c r="O3641" i="1"/>
  <c r="O3639" i="1"/>
  <c r="O3637" i="1"/>
  <c r="O3635" i="1"/>
  <c r="O3633" i="1"/>
  <c r="O3631" i="1"/>
  <c r="O3629" i="1"/>
  <c r="O3627" i="1"/>
  <c r="O3625" i="1"/>
  <c r="O3623" i="1"/>
  <c r="O3621" i="1"/>
  <c r="O3619" i="1"/>
  <c r="O3617" i="1"/>
  <c r="O3615" i="1"/>
  <c r="O3613" i="1"/>
  <c r="O3611" i="1"/>
  <c r="O3609" i="1"/>
  <c r="O3607" i="1"/>
  <c r="O3605" i="1"/>
  <c r="O3603" i="1"/>
  <c r="O3601" i="1"/>
  <c r="O3599" i="1"/>
  <c r="O3597" i="1"/>
  <c r="O3595" i="1"/>
  <c r="O3593" i="1"/>
  <c r="O3591" i="1"/>
  <c r="O3589" i="1"/>
  <c r="O3587" i="1"/>
  <c r="O3585" i="1"/>
  <c r="O3583" i="1"/>
  <c r="O3581" i="1"/>
  <c r="O3579" i="1"/>
  <c r="O3577" i="1"/>
  <c r="O3575" i="1"/>
  <c r="O3573" i="1"/>
  <c r="O3571" i="1"/>
  <c r="O3569" i="1"/>
  <c r="O3567" i="1"/>
  <c r="O3565" i="1"/>
  <c r="O3563" i="1"/>
  <c r="O3561" i="1"/>
  <c r="O3559" i="1"/>
  <c r="O3557" i="1"/>
  <c r="O3555" i="1"/>
  <c r="O3553" i="1"/>
  <c r="O3551" i="1"/>
  <c r="O3549" i="1"/>
  <c r="O3547" i="1"/>
  <c r="O3545" i="1"/>
  <c r="O3543" i="1"/>
  <c r="O3541" i="1"/>
  <c r="O3539" i="1"/>
  <c r="O3537" i="1"/>
  <c r="O3535" i="1"/>
  <c r="O3533" i="1"/>
  <c r="O3531" i="1"/>
  <c r="O3529" i="1"/>
  <c r="O3527" i="1"/>
  <c r="O3525" i="1"/>
  <c r="O3523" i="1"/>
  <c r="O3521" i="1"/>
  <c r="O3519" i="1"/>
  <c r="O3517" i="1"/>
  <c r="O3515" i="1"/>
  <c r="O3513" i="1"/>
  <c r="O3511" i="1"/>
  <c r="O3509" i="1"/>
  <c r="O3507" i="1"/>
  <c r="O3505" i="1"/>
  <c r="O3503" i="1"/>
  <c r="O3501" i="1"/>
  <c r="O3499" i="1"/>
  <c r="O3497" i="1"/>
  <c r="O3495" i="1"/>
  <c r="O3493" i="1"/>
  <c r="O3491" i="1"/>
  <c r="O3489" i="1"/>
  <c r="O3487" i="1"/>
  <c r="O3485" i="1"/>
  <c r="O3483" i="1"/>
  <c r="O3481" i="1"/>
  <c r="O3479" i="1"/>
  <c r="O3477" i="1"/>
  <c r="O3475" i="1"/>
  <c r="O3473" i="1"/>
  <c r="O3471" i="1"/>
  <c r="O3469" i="1"/>
  <c r="O3467" i="1"/>
  <c r="O3465" i="1"/>
  <c r="O3463" i="1"/>
  <c r="O3461" i="1"/>
  <c r="O3459" i="1"/>
  <c r="O3457" i="1"/>
  <c r="O3455" i="1"/>
  <c r="O3453" i="1"/>
  <c r="O3451" i="1"/>
  <c r="O3449" i="1"/>
  <c r="O3447" i="1"/>
  <c r="O3445" i="1"/>
  <c r="O3443" i="1"/>
  <c r="O3441" i="1"/>
  <c r="O3439" i="1"/>
  <c r="O3437" i="1"/>
  <c r="O3435" i="1"/>
  <c r="O3433" i="1"/>
  <c r="O3431" i="1"/>
  <c r="O3429" i="1"/>
  <c r="O3427" i="1"/>
  <c r="O3425" i="1"/>
  <c r="O3423" i="1"/>
  <c r="O3421" i="1"/>
  <c r="O3419" i="1"/>
  <c r="O3417" i="1"/>
  <c r="O3415" i="1"/>
  <c r="O3413" i="1"/>
  <c r="O3411" i="1"/>
  <c r="O3409" i="1"/>
  <c r="O3407" i="1"/>
  <c r="O3405" i="1"/>
  <c r="O3403" i="1"/>
  <c r="O3401" i="1"/>
  <c r="O3399" i="1"/>
  <c r="O3397" i="1"/>
  <c r="O3395" i="1"/>
  <c r="O3393" i="1"/>
  <c r="O3391" i="1"/>
  <c r="O3389" i="1"/>
  <c r="O3387" i="1"/>
  <c r="O3385" i="1"/>
  <c r="O3383" i="1"/>
  <c r="O3381" i="1"/>
  <c r="O3379" i="1"/>
  <c r="O3377" i="1"/>
  <c r="O3375" i="1"/>
  <c r="O3373" i="1"/>
  <c r="O3371" i="1"/>
  <c r="O3369" i="1"/>
  <c r="O3367" i="1"/>
  <c r="O3365" i="1"/>
  <c r="O3363" i="1"/>
  <c r="O3361" i="1"/>
  <c r="O3359" i="1"/>
  <c r="O3357" i="1"/>
  <c r="O3355" i="1"/>
  <c r="O3353" i="1"/>
  <c r="O3351" i="1"/>
  <c r="O3349" i="1"/>
  <c r="O3347" i="1"/>
  <c r="O3345" i="1"/>
  <c r="O3343" i="1"/>
  <c r="O3341" i="1"/>
  <c r="O3339" i="1"/>
  <c r="O3337" i="1"/>
  <c r="O3335" i="1"/>
  <c r="O3333" i="1"/>
  <c r="O3331" i="1"/>
  <c r="O3329" i="1"/>
  <c r="O3327" i="1"/>
  <c r="O3325" i="1"/>
  <c r="O3323" i="1"/>
  <c r="O3321" i="1"/>
  <c r="O3319" i="1"/>
  <c r="O3317" i="1"/>
  <c r="O3315" i="1"/>
  <c r="O3313" i="1"/>
  <c r="O3311" i="1"/>
  <c r="O3309" i="1"/>
  <c r="O3307" i="1"/>
  <c r="O3305" i="1"/>
  <c r="O3303" i="1"/>
  <c r="O3301" i="1"/>
  <c r="O3299" i="1"/>
  <c r="O3297" i="1"/>
  <c r="O3295" i="1"/>
  <c r="O3293" i="1"/>
  <c r="O3291" i="1"/>
  <c r="O3289" i="1"/>
  <c r="O3287" i="1"/>
  <c r="O3285" i="1"/>
  <c r="O3283" i="1"/>
  <c r="O3281" i="1"/>
  <c r="O3279" i="1"/>
  <c r="O3277" i="1"/>
  <c r="O3275" i="1"/>
  <c r="O3273" i="1"/>
  <c r="O3271" i="1"/>
  <c r="O3269" i="1"/>
  <c r="O3267" i="1"/>
  <c r="O3265" i="1"/>
  <c r="O3263" i="1"/>
  <c r="O3261" i="1"/>
  <c r="O3259" i="1"/>
  <c r="O3257" i="1"/>
  <c r="O3255" i="1"/>
  <c r="O3253" i="1"/>
  <c r="O3251" i="1"/>
  <c r="O3249" i="1"/>
  <c r="O3247" i="1"/>
  <c r="O3245" i="1"/>
  <c r="O3243" i="1"/>
  <c r="O3241" i="1"/>
  <c r="O3239" i="1"/>
  <c r="O3237" i="1"/>
  <c r="O3235" i="1"/>
  <c r="O3233" i="1"/>
  <c r="O3231" i="1"/>
  <c r="O3229" i="1"/>
  <c r="O3227" i="1"/>
  <c r="O3225" i="1"/>
  <c r="O3223" i="1"/>
  <c r="O3221" i="1"/>
  <c r="O3219" i="1"/>
  <c r="O3217" i="1"/>
  <c r="O3215" i="1"/>
  <c r="O3213" i="1"/>
  <c r="O3211" i="1"/>
  <c r="O3209" i="1"/>
  <c r="O3207" i="1"/>
  <c r="O3205" i="1"/>
  <c r="O3203" i="1"/>
  <c r="O3201" i="1"/>
  <c r="O3199" i="1"/>
  <c r="O3197" i="1"/>
  <c r="O3195" i="1"/>
  <c r="O3193" i="1"/>
  <c r="O3191" i="1"/>
  <c r="O3189" i="1"/>
  <c r="O3187" i="1"/>
  <c r="O3185" i="1"/>
  <c r="O3183" i="1"/>
  <c r="O3181" i="1"/>
  <c r="O3179" i="1"/>
  <c r="O3177" i="1"/>
  <c r="O3175" i="1"/>
  <c r="O3173" i="1"/>
  <c r="O3171" i="1"/>
  <c r="O3169" i="1"/>
  <c r="O3167" i="1"/>
  <c r="O3165" i="1"/>
  <c r="O3163" i="1"/>
  <c r="O3161" i="1"/>
  <c r="O3159" i="1"/>
  <c r="O3157" i="1"/>
  <c r="O3155" i="1"/>
  <c r="O3153" i="1"/>
  <c r="O3151" i="1"/>
  <c r="O3149" i="1"/>
  <c r="O3147" i="1"/>
  <c r="O3145" i="1"/>
  <c r="O3143" i="1"/>
  <c r="O3141" i="1"/>
  <c r="O3139" i="1"/>
  <c r="O3137" i="1"/>
  <c r="O3135" i="1"/>
  <c r="O3133" i="1"/>
  <c r="O3131" i="1"/>
  <c r="O3129" i="1"/>
  <c r="O3127" i="1"/>
  <c r="O3125" i="1"/>
  <c r="O3123" i="1"/>
  <c r="O3121" i="1"/>
  <c r="O3119" i="1"/>
  <c r="O3117" i="1"/>
  <c r="O3115" i="1"/>
  <c r="O3113" i="1"/>
  <c r="O3111" i="1"/>
  <c r="O3109" i="1"/>
  <c r="O3107" i="1"/>
  <c r="O3105" i="1"/>
  <c r="O3103" i="1"/>
  <c r="O3101" i="1"/>
  <c r="O3099" i="1"/>
  <c r="O3097" i="1"/>
  <c r="O3095" i="1"/>
  <c r="O3093" i="1"/>
  <c r="O3091" i="1"/>
  <c r="O3089" i="1"/>
  <c r="O3087" i="1"/>
  <c r="O3085" i="1"/>
  <c r="O3083" i="1"/>
  <c r="O3081" i="1"/>
  <c r="O3079" i="1"/>
  <c r="O3077" i="1"/>
  <c r="O3075" i="1"/>
  <c r="O3073" i="1"/>
  <c r="O3071" i="1"/>
  <c r="O3069" i="1"/>
  <c r="O3067" i="1"/>
  <c r="O3065" i="1"/>
  <c r="O3063" i="1"/>
  <c r="O3061" i="1"/>
  <c r="O3059" i="1"/>
  <c r="O3057" i="1"/>
  <c r="O3055" i="1"/>
  <c r="O3053" i="1"/>
  <c r="O3051" i="1"/>
  <c r="O3049" i="1"/>
  <c r="O3047" i="1"/>
  <c r="O3045" i="1"/>
  <c r="O3043" i="1"/>
  <c r="O3041" i="1"/>
  <c r="O3039" i="1"/>
  <c r="O3037" i="1"/>
  <c r="O3035" i="1"/>
  <c r="O3033" i="1"/>
  <c r="O3031" i="1"/>
  <c r="O3029" i="1"/>
  <c r="O3027" i="1"/>
  <c r="O3025" i="1"/>
  <c r="O3023" i="1"/>
  <c r="O3021" i="1"/>
  <c r="O3019" i="1"/>
  <c r="O3017" i="1"/>
  <c r="O3015" i="1"/>
  <c r="O3013" i="1"/>
  <c r="O3011" i="1"/>
  <c r="O3009" i="1"/>
  <c r="O3007" i="1"/>
  <c r="O3005" i="1"/>
  <c r="O3003" i="1"/>
  <c r="O3001" i="1"/>
  <c r="O2999" i="1"/>
  <c r="O2997" i="1"/>
  <c r="O2995" i="1"/>
  <c r="O2993" i="1"/>
  <c r="O2991" i="1"/>
  <c r="O2989" i="1"/>
  <c r="O2987" i="1"/>
  <c r="O2985" i="1"/>
  <c r="O2983" i="1"/>
  <c r="O2981" i="1"/>
  <c r="O2979" i="1"/>
  <c r="O2977" i="1"/>
  <c r="O2975" i="1"/>
  <c r="O2973" i="1"/>
  <c r="O2971" i="1"/>
  <c r="O2969" i="1"/>
  <c r="O2967" i="1"/>
  <c r="O2965" i="1"/>
  <c r="O2963" i="1"/>
  <c r="O2961" i="1"/>
  <c r="O2959" i="1"/>
  <c r="O2957" i="1"/>
  <c r="O2955" i="1"/>
  <c r="O2953" i="1"/>
  <c r="O2951" i="1"/>
  <c r="O2949" i="1"/>
  <c r="O2947" i="1"/>
  <c r="O2945" i="1"/>
  <c r="O2943" i="1"/>
  <c r="O2941" i="1"/>
  <c r="O2939" i="1"/>
  <c r="O2937" i="1"/>
  <c r="O2935" i="1"/>
  <c r="O2933" i="1"/>
  <c r="O2931" i="1"/>
  <c r="O2929" i="1"/>
  <c r="O2927" i="1"/>
  <c r="O2925" i="1"/>
  <c r="O2923" i="1"/>
  <c r="O2921" i="1"/>
  <c r="O2919" i="1"/>
  <c r="O2917" i="1"/>
  <c r="O2915" i="1"/>
  <c r="O2913" i="1"/>
  <c r="O2911" i="1"/>
  <c r="O2909" i="1"/>
  <c r="O2907" i="1"/>
  <c r="O2905" i="1"/>
  <c r="O2903" i="1"/>
  <c r="O2901" i="1"/>
  <c r="O2899" i="1"/>
  <c r="O2897" i="1"/>
  <c r="O2895" i="1"/>
  <c r="O2893" i="1"/>
  <c r="O2891" i="1"/>
  <c r="O2889" i="1"/>
  <c r="O2887" i="1"/>
  <c r="O2885" i="1"/>
  <c r="O2883" i="1"/>
  <c r="O2881" i="1"/>
  <c r="O2879" i="1"/>
  <c r="O2877" i="1"/>
  <c r="O2875" i="1"/>
  <c r="O2873" i="1"/>
  <c r="O2871" i="1"/>
  <c r="O2869" i="1"/>
  <c r="O2867" i="1"/>
  <c r="O2865" i="1"/>
  <c r="O2863" i="1"/>
  <c r="O2861" i="1"/>
  <c r="O2859" i="1"/>
  <c r="O2857" i="1"/>
  <c r="O2855" i="1"/>
  <c r="O2853" i="1"/>
  <c r="O2851" i="1"/>
  <c r="O2849" i="1"/>
  <c r="O2847" i="1"/>
  <c r="O2845" i="1"/>
  <c r="O2843" i="1"/>
  <c r="O2841" i="1"/>
  <c r="O2839" i="1"/>
  <c r="O2837" i="1"/>
  <c r="O2835" i="1"/>
  <c r="O2833" i="1"/>
  <c r="O2831" i="1"/>
  <c r="O2829" i="1"/>
  <c r="O2827" i="1"/>
  <c r="O2825" i="1"/>
  <c r="O2823" i="1"/>
  <c r="O2821" i="1"/>
  <c r="O2819" i="1"/>
  <c r="O2817" i="1"/>
  <c r="O2815" i="1"/>
  <c r="O2813" i="1"/>
  <c r="O2811" i="1"/>
  <c r="O2809" i="1"/>
  <c r="O2807" i="1"/>
  <c r="O2805" i="1"/>
  <c r="O2803" i="1"/>
  <c r="O2801" i="1"/>
  <c r="O2799" i="1"/>
  <c r="O2797" i="1"/>
  <c r="O2795" i="1"/>
  <c r="O2793" i="1"/>
  <c r="O2791" i="1"/>
  <c r="O2789" i="1"/>
  <c r="O2787" i="1"/>
  <c r="O2785" i="1"/>
  <c r="O2783" i="1"/>
  <c r="O2781" i="1"/>
  <c r="O2779" i="1"/>
  <c r="O2777" i="1"/>
  <c r="O2775" i="1"/>
  <c r="O2773" i="1"/>
  <c r="O2771" i="1"/>
  <c r="O2769" i="1"/>
  <c r="O2767" i="1"/>
  <c r="O2765" i="1"/>
  <c r="O2763" i="1"/>
  <c r="O2761" i="1"/>
  <c r="O2759" i="1"/>
  <c r="O2757" i="1"/>
  <c r="O2755" i="1"/>
  <c r="O2753" i="1"/>
  <c r="O2751" i="1"/>
  <c r="O2749" i="1"/>
  <c r="O2747" i="1"/>
  <c r="O2745" i="1"/>
  <c r="O2743" i="1"/>
  <c r="O2741" i="1"/>
  <c r="O2739" i="1"/>
  <c r="O2737" i="1"/>
  <c r="O2735" i="1"/>
  <c r="O2733" i="1"/>
  <c r="O2731" i="1"/>
  <c r="O2729" i="1"/>
  <c r="O2727" i="1"/>
  <c r="O2725" i="1"/>
  <c r="O2723" i="1"/>
  <c r="O2721" i="1"/>
  <c r="O2719" i="1"/>
  <c r="O2717" i="1"/>
  <c r="O2715" i="1"/>
  <c r="O2713" i="1"/>
  <c r="O2711" i="1"/>
  <c r="O2709" i="1"/>
  <c r="O2707" i="1"/>
  <c r="O2705" i="1"/>
  <c r="O2703" i="1"/>
  <c r="O2701" i="1"/>
  <c r="O2699" i="1"/>
  <c r="O2697" i="1"/>
  <c r="O2695" i="1"/>
  <c r="O2693" i="1"/>
  <c r="O2691" i="1"/>
  <c r="O2689" i="1"/>
  <c r="O2687" i="1"/>
  <c r="O2685" i="1"/>
  <c r="O2683" i="1"/>
  <c r="O2681" i="1"/>
  <c r="O2679" i="1"/>
  <c r="O2677" i="1"/>
  <c r="O2675" i="1"/>
  <c r="O2673" i="1"/>
  <c r="O2671" i="1"/>
  <c r="O2669" i="1"/>
  <c r="O2667" i="1"/>
  <c r="O2665" i="1"/>
  <c r="O2663" i="1"/>
  <c r="O2661" i="1"/>
  <c r="O2659" i="1"/>
  <c r="O2657" i="1"/>
  <c r="O2655" i="1"/>
  <c r="O2653" i="1"/>
  <c r="O2651" i="1"/>
  <c r="O2649" i="1"/>
  <c r="O2647" i="1"/>
  <c r="O2645" i="1"/>
  <c r="O2643" i="1"/>
  <c r="O2641" i="1"/>
  <c r="O2639" i="1"/>
  <c r="O2637" i="1"/>
  <c r="O2635" i="1"/>
  <c r="O2633" i="1"/>
  <c r="O2631" i="1"/>
  <c r="O2629" i="1"/>
  <c r="O2627" i="1"/>
  <c r="O2625" i="1"/>
  <c r="O2623" i="1"/>
  <c r="O2621" i="1"/>
  <c r="O2619" i="1"/>
  <c r="O2617" i="1"/>
  <c r="O2615" i="1"/>
  <c r="O2613" i="1"/>
  <c r="O2611" i="1"/>
  <c r="O2609" i="1"/>
  <c r="O2607" i="1"/>
  <c r="O2605" i="1"/>
  <c r="O2603" i="1"/>
  <c r="O2601" i="1"/>
  <c r="O2599" i="1"/>
  <c r="O2597" i="1"/>
  <c r="O2595" i="1"/>
  <c r="O2593" i="1"/>
  <c r="O2591" i="1"/>
  <c r="O2589" i="1"/>
  <c r="O2587" i="1"/>
  <c r="O2585" i="1"/>
  <c r="O2583" i="1"/>
  <c r="O2581" i="1"/>
  <c r="O2579" i="1"/>
  <c r="O2577" i="1"/>
  <c r="O2575" i="1"/>
  <c r="O2573" i="1"/>
  <c r="O2571" i="1"/>
  <c r="O2569" i="1"/>
  <c r="O2567" i="1"/>
  <c r="O2565" i="1"/>
  <c r="O2563" i="1"/>
  <c r="O2561" i="1"/>
  <c r="O2559" i="1"/>
  <c r="O2557" i="1"/>
  <c r="O2555" i="1"/>
  <c r="O2553" i="1"/>
  <c r="O2551" i="1"/>
  <c r="O2549" i="1"/>
  <c r="O2547" i="1"/>
  <c r="O2545" i="1"/>
  <c r="O2543" i="1"/>
  <c r="O2541" i="1"/>
  <c r="O2539" i="1"/>
  <c r="O2537" i="1"/>
  <c r="O2535" i="1"/>
  <c r="O2533" i="1"/>
  <c r="O2531" i="1"/>
  <c r="O2529" i="1"/>
  <c r="O2527" i="1"/>
  <c r="O2525" i="1"/>
  <c r="O2523" i="1"/>
  <c r="O2521" i="1"/>
  <c r="O2519" i="1"/>
  <c r="O2517" i="1"/>
  <c r="O2515" i="1"/>
  <c r="O2513" i="1"/>
  <c r="O2511" i="1"/>
  <c r="O2509" i="1"/>
  <c r="O2507" i="1"/>
  <c r="O2505" i="1"/>
  <c r="O2503" i="1"/>
  <c r="O2501" i="1"/>
  <c r="O2499" i="1"/>
  <c r="O2497" i="1"/>
  <c r="O2495" i="1"/>
  <c r="O2493" i="1"/>
  <c r="O2491" i="1"/>
  <c r="O2489" i="1"/>
  <c r="O2487" i="1"/>
  <c r="O2485" i="1"/>
  <c r="O2483" i="1"/>
  <c r="O2481" i="1"/>
  <c r="O2479" i="1"/>
  <c r="O2477" i="1"/>
  <c r="O2475" i="1"/>
  <c r="O2473" i="1"/>
  <c r="O2471" i="1"/>
  <c r="O2469" i="1"/>
  <c r="O2467" i="1"/>
  <c r="O2465" i="1"/>
  <c r="O2463" i="1"/>
  <c r="O2461" i="1"/>
  <c r="O2459" i="1"/>
  <c r="O2457" i="1"/>
  <c r="O2455" i="1"/>
  <c r="O2453" i="1"/>
  <c r="O2451" i="1"/>
  <c r="O2449" i="1"/>
  <c r="O2447" i="1"/>
  <c r="O2445" i="1"/>
  <c r="O2443" i="1"/>
  <c r="O2441" i="1"/>
  <c r="O2439" i="1"/>
  <c r="O2437" i="1"/>
  <c r="O2435" i="1"/>
  <c r="O2433" i="1"/>
  <c r="O2431" i="1"/>
  <c r="O2429" i="1"/>
  <c r="O2427" i="1"/>
  <c r="O2425" i="1"/>
  <c r="O2423" i="1"/>
  <c r="O2421" i="1"/>
  <c r="O2419" i="1"/>
  <c r="O2417" i="1"/>
  <c r="O2415" i="1"/>
  <c r="O2413" i="1"/>
  <c r="O2411" i="1"/>
  <c r="O2409" i="1"/>
  <c r="O2407" i="1"/>
  <c r="O2405" i="1"/>
  <c r="O2403" i="1"/>
  <c r="O2401" i="1"/>
  <c r="O2399" i="1"/>
  <c r="O2397" i="1"/>
  <c r="O2395" i="1"/>
  <c r="O2393" i="1"/>
  <c r="O2391" i="1"/>
  <c r="O2389" i="1"/>
  <c r="O2387" i="1"/>
  <c r="O2385" i="1"/>
  <c r="O2383" i="1"/>
  <c r="O2381" i="1"/>
  <c r="O2379" i="1"/>
  <c r="O2377" i="1"/>
  <c r="O2375" i="1"/>
  <c r="O2373" i="1"/>
  <c r="O2371" i="1"/>
  <c r="O2369" i="1"/>
  <c r="O2367" i="1"/>
  <c r="O2365" i="1"/>
  <c r="O2363" i="1"/>
  <c r="O2361" i="1"/>
  <c r="O2359" i="1"/>
  <c r="O2357" i="1"/>
  <c r="O2355" i="1"/>
  <c r="O2353" i="1"/>
  <c r="O2351" i="1"/>
  <c r="O2349" i="1"/>
  <c r="O2347" i="1"/>
  <c r="O2345" i="1"/>
  <c r="O2343" i="1"/>
  <c r="O2341" i="1"/>
  <c r="O2339" i="1"/>
  <c r="O2337" i="1"/>
  <c r="O2335" i="1"/>
  <c r="O2333" i="1"/>
  <c r="O2331" i="1"/>
  <c r="O2329" i="1"/>
  <c r="O2327" i="1"/>
  <c r="O2325" i="1"/>
  <c r="O2323" i="1"/>
  <c r="O2321" i="1"/>
  <c r="O2319" i="1"/>
  <c r="O2317" i="1"/>
  <c r="O2315" i="1"/>
  <c r="O2313" i="1"/>
  <c r="O2311" i="1"/>
  <c r="O2309" i="1"/>
  <c r="O2307" i="1"/>
  <c r="O2305" i="1"/>
  <c r="O2303" i="1"/>
  <c r="O2301" i="1"/>
  <c r="O2299" i="1"/>
  <c r="O2297" i="1"/>
  <c r="O2295" i="1"/>
  <c r="O2293" i="1"/>
  <c r="O2291" i="1"/>
  <c r="O2289" i="1"/>
  <c r="O2287" i="1"/>
  <c r="O2285" i="1"/>
  <c r="O2283" i="1"/>
  <c r="O2281" i="1"/>
  <c r="O2279" i="1"/>
  <c r="O2277" i="1"/>
  <c r="O2275" i="1"/>
  <c r="O2273" i="1"/>
  <c r="O2271" i="1"/>
  <c r="O2269" i="1"/>
  <c r="O2267" i="1"/>
  <c r="O2265" i="1"/>
  <c r="O2263" i="1"/>
  <c r="O2261" i="1"/>
  <c r="O2259" i="1"/>
  <c r="O2257" i="1"/>
  <c r="O2255" i="1"/>
  <c r="O2253" i="1"/>
  <c r="O2251" i="1"/>
  <c r="O2249" i="1"/>
  <c r="O2247" i="1"/>
  <c r="O2245" i="1"/>
  <c r="O2243" i="1"/>
  <c r="O2241" i="1"/>
  <c r="O2239" i="1"/>
  <c r="O2237" i="1"/>
  <c r="O2235" i="1"/>
  <c r="O2233" i="1"/>
  <c r="O2231" i="1"/>
  <c r="O2229" i="1"/>
  <c r="O2227" i="1"/>
  <c r="O2225" i="1"/>
  <c r="O2223" i="1"/>
  <c r="O2221" i="1"/>
  <c r="O2219" i="1"/>
  <c r="O2217" i="1"/>
  <c r="O2215" i="1"/>
  <c r="O2213" i="1"/>
  <c r="O2211" i="1"/>
  <c r="O2209" i="1"/>
  <c r="O2207" i="1"/>
  <c r="O2205" i="1"/>
  <c r="O2203" i="1"/>
  <c r="O2201" i="1"/>
  <c r="O2199" i="1"/>
  <c r="O2197" i="1"/>
  <c r="O2195" i="1"/>
  <c r="O2193" i="1"/>
  <c r="O2191" i="1"/>
  <c r="O2189" i="1"/>
  <c r="O2187" i="1"/>
  <c r="O2185" i="1"/>
  <c r="O2183" i="1"/>
  <c r="O2181" i="1"/>
  <c r="O2179" i="1"/>
  <c r="O2177" i="1"/>
  <c r="O2175" i="1"/>
  <c r="O2173" i="1"/>
  <c r="O2171" i="1"/>
  <c r="O2169" i="1"/>
  <c r="O2167" i="1"/>
  <c r="O2165" i="1"/>
  <c r="O2163" i="1"/>
  <c r="O2161" i="1"/>
  <c r="O2159" i="1"/>
  <c r="O2157" i="1"/>
  <c r="O2155" i="1"/>
  <c r="O2153" i="1"/>
  <c r="O2151" i="1"/>
  <c r="O2149" i="1"/>
  <c r="O2147" i="1"/>
  <c r="O2145" i="1"/>
  <c r="O2143" i="1"/>
  <c r="O2141" i="1"/>
  <c r="O2139" i="1"/>
  <c r="O2137" i="1"/>
  <c r="O2135" i="1"/>
  <c r="O2133" i="1"/>
  <c r="O2131" i="1"/>
  <c r="O2129" i="1"/>
  <c r="O2127" i="1"/>
  <c r="O2125" i="1"/>
  <c r="O2123" i="1"/>
  <c r="O2121" i="1"/>
  <c r="O2119" i="1"/>
  <c r="O2117" i="1"/>
  <c r="O2115" i="1"/>
  <c r="O2113" i="1"/>
  <c r="O2111" i="1"/>
  <c r="O2109" i="1"/>
  <c r="O2107" i="1"/>
  <c r="O2105" i="1"/>
  <c r="O2103" i="1"/>
  <c r="O2101" i="1"/>
  <c r="O2099" i="1"/>
  <c r="O2097" i="1"/>
  <c r="O2095" i="1"/>
  <c r="O2093" i="1"/>
  <c r="O2091" i="1"/>
  <c r="O2089" i="1"/>
  <c r="O2087" i="1"/>
  <c r="O2085" i="1"/>
  <c r="O2083" i="1"/>
  <c r="O2081" i="1"/>
  <c r="O2079" i="1"/>
  <c r="O2077" i="1"/>
  <c r="O2075" i="1"/>
  <c r="O2073" i="1"/>
  <c r="O2071" i="1"/>
  <c r="O2069" i="1"/>
  <c r="O2067" i="1"/>
  <c r="O2065" i="1"/>
  <c r="O2063" i="1"/>
  <c r="O2061" i="1"/>
  <c r="O2059" i="1"/>
  <c r="O2057" i="1"/>
  <c r="O2055" i="1"/>
  <c r="O2053" i="1"/>
  <c r="O2051" i="1"/>
  <c r="O2049" i="1"/>
  <c r="O2047" i="1"/>
  <c r="O2045" i="1"/>
  <c r="O2043" i="1"/>
  <c r="O2041" i="1"/>
  <c r="O2039" i="1"/>
  <c r="O2037" i="1"/>
  <c r="O2035" i="1"/>
  <c r="O2033" i="1"/>
  <c r="O2031" i="1"/>
  <c r="O2029" i="1"/>
  <c r="O2027" i="1"/>
  <c r="O2025" i="1"/>
  <c r="O2023" i="1"/>
  <c r="O2021" i="1"/>
  <c r="O2019" i="1"/>
  <c r="O2017" i="1"/>
  <c r="O2015" i="1"/>
  <c r="O2013" i="1"/>
  <c r="O2011" i="1"/>
  <c r="O2009" i="1"/>
  <c r="O2007" i="1"/>
  <c r="O2005" i="1"/>
  <c r="O2003" i="1"/>
  <c r="O2001" i="1"/>
  <c r="O1999" i="1"/>
  <c r="O1997" i="1"/>
  <c r="F50" i="17" l="1"/>
  <c r="E3" i="17"/>
  <c r="D47" i="17"/>
  <c r="D48" i="17"/>
  <c r="D49" i="17"/>
  <c r="C52" i="17"/>
  <c r="E48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3" i="17"/>
  <c r="E47" i="17"/>
  <c r="E49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C5" i="17"/>
  <c r="C7" i="17"/>
  <c r="C9" i="17"/>
  <c r="C11" i="17"/>
  <c r="C13" i="17"/>
  <c r="C15" i="17"/>
  <c r="C17" i="17"/>
  <c r="C19" i="17"/>
  <c r="C21" i="17"/>
  <c r="C23" i="17"/>
  <c r="C25" i="17"/>
  <c r="C27" i="17"/>
  <c r="C29" i="17"/>
  <c r="C31" i="17"/>
  <c r="C33" i="17"/>
  <c r="C35" i="17"/>
  <c r="C37" i="17"/>
  <c r="C39" i="17"/>
  <c r="C41" i="17"/>
  <c r="C43" i="17"/>
  <c r="C45" i="17"/>
  <c r="C47" i="17"/>
  <c r="C49" i="17"/>
  <c r="C6" i="17"/>
  <c r="C10" i="17"/>
  <c r="C14" i="17"/>
  <c r="C18" i="17"/>
  <c r="C22" i="17"/>
  <c r="C26" i="17"/>
  <c r="C30" i="17"/>
  <c r="C34" i="17"/>
  <c r="C38" i="17"/>
  <c r="C42" i="17"/>
  <c r="C46" i="17"/>
  <c r="C3" i="17"/>
  <c r="C4" i="17"/>
  <c r="C8" i="17"/>
  <c r="C12" i="17"/>
  <c r="C16" i="17"/>
  <c r="C20" i="17"/>
  <c r="C24" i="17"/>
  <c r="C28" i="17"/>
  <c r="C32" i="17"/>
  <c r="C36" i="17"/>
  <c r="C40" i="17"/>
  <c r="C44" i="17"/>
  <c r="C48" i="17"/>
  <c r="D50" i="17" l="1"/>
  <c r="G50" i="17"/>
  <c r="E50" i="17"/>
  <c r="C50" i="17"/>
  <c r="C51" i="17" s="1"/>
  <c r="A3085" i="1" l="1"/>
  <c r="A1590" i="1"/>
  <c r="A1643" i="1"/>
  <c r="A3532" i="1"/>
  <c r="A3114" i="1"/>
  <c r="A3061" i="1"/>
  <c r="A3189" i="1"/>
  <c r="A2174" i="1"/>
  <c r="A741" i="1"/>
  <c r="A3101" i="1"/>
  <c r="A3065" i="1"/>
  <c r="A3524" i="1"/>
  <c r="A2831" i="1"/>
  <c r="A2161" i="1"/>
  <c r="A3541" i="1"/>
  <c r="A2885" i="1"/>
  <c r="A3395" i="1"/>
  <c r="A3005" i="1"/>
  <c r="A4445" i="1"/>
  <c r="A783" i="1"/>
  <c r="A4362" i="1"/>
  <c r="A2950" i="1"/>
  <c r="A597" i="1"/>
  <c r="A4848" i="1"/>
  <c r="A3164" i="1"/>
  <c r="A3718" i="1"/>
  <c r="A3040" i="1"/>
  <c r="A2381" i="1"/>
  <c r="A1268" i="1"/>
  <c r="A4571" i="1"/>
  <c r="A4713" i="1"/>
  <c r="A4387" i="1"/>
  <c r="A3508" i="1"/>
  <c r="A3033" i="1"/>
  <c r="A200" i="1"/>
  <c r="A3071" i="1"/>
  <c r="A525" i="1"/>
  <c r="A3001" i="1"/>
  <c r="A4346" i="1"/>
  <c r="A2872" i="1"/>
  <c r="A2680" i="1"/>
  <c r="A1992" i="1"/>
  <c r="A4562" i="1"/>
  <c r="A2659" i="1"/>
  <c r="A4676" i="1"/>
  <c r="A2861" i="1"/>
  <c r="A790" i="1"/>
  <c r="A3055" i="1"/>
  <c r="A2836" i="1"/>
  <c r="A3516" i="1"/>
  <c r="A3025" i="1"/>
  <c r="A3045" i="1"/>
  <c r="A4397" i="1"/>
  <c r="A3081" i="1"/>
  <c r="A1077" i="1"/>
  <c r="A3403" i="1"/>
  <c r="A3416" i="1"/>
  <c r="A3116" i="1"/>
  <c r="A3128" i="1"/>
  <c r="A3010" i="1"/>
  <c r="A3139" i="1"/>
  <c r="A275" i="1"/>
  <c r="A2762" i="1"/>
  <c r="A2422" i="1"/>
  <c r="A2625" i="1"/>
  <c r="A1665" i="1"/>
  <c r="A2744" i="1"/>
  <c r="A800" i="1"/>
  <c r="A4057" i="1"/>
  <c r="A2876" i="1"/>
  <c r="A923" i="1"/>
  <c r="A4475" i="1"/>
  <c r="A3157" i="1"/>
  <c r="A3907" i="1"/>
  <c r="A1446" i="1"/>
  <c r="A905" i="1"/>
  <c r="A4414" i="1"/>
  <c r="A3003" i="1"/>
  <c r="A3014" i="1"/>
  <c r="A3026" i="1"/>
  <c r="A3037" i="1"/>
  <c r="A3673" i="1"/>
  <c r="A1940" i="1"/>
  <c r="A2528" i="1"/>
  <c r="A4995" i="1"/>
  <c r="A3798" i="1"/>
  <c r="A2485" i="1"/>
  <c r="A3795" i="1"/>
  <c r="A3339" i="1"/>
  <c r="A2154" i="1"/>
  <c r="A1782" i="1"/>
  <c r="A2455" i="1"/>
  <c r="A1166" i="1"/>
  <c r="A3627" i="1"/>
  <c r="A3075" i="1"/>
  <c r="A4795" i="1"/>
  <c r="A4315" i="1"/>
  <c r="A4518" i="1"/>
  <c r="A308" i="1"/>
  <c r="A3212" i="1"/>
  <c r="A4248" i="1"/>
  <c r="A3830" i="1"/>
  <c r="A3690" i="1"/>
  <c r="A555" i="1"/>
  <c r="A2511" i="1"/>
  <c r="A2604" i="1"/>
  <c r="A3570" i="1"/>
  <c r="A1331" i="1"/>
  <c r="A2778" i="1"/>
  <c r="A2820" i="1"/>
  <c r="A2868" i="1"/>
  <c r="A2898" i="1"/>
  <c r="A2935" i="1"/>
  <c r="A2955" i="1"/>
  <c r="A743" i="1"/>
  <c r="A2975" i="1"/>
  <c r="A4374" i="1"/>
  <c r="A1196" i="1"/>
  <c r="A4129" i="1"/>
  <c r="A3008" i="1"/>
  <c r="A4972" i="1"/>
  <c r="A4958" i="1"/>
  <c r="A3048" i="1"/>
  <c r="A3333" i="1"/>
  <c r="A218" i="1"/>
  <c r="A4944" i="1"/>
  <c r="A2383" i="1"/>
  <c r="A2464" i="1"/>
  <c r="A1199" i="1"/>
  <c r="A687" i="1"/>
  <c r="A1688" i="1"/>
  <c r="A4688" i="1"/>
  <c r="A4112" i="1"/>
  <c r="A3686" i="1"/>
  <c r="A3489" i="1"/>
  <c r="A2763" i="1"/>
  <c r="A2672" i="1"/>
  <c r="A3042" i="1"/>
  <c r="A1475" i="1"/>
  <c r="A4104" i="1"/>
  <c r="A2859" i="1"/>
  <c r="A223" i="1"/>
  <c r="A4432" i="1"/>
  <c r="A2904" i="1"/>
  <c r="A705" i="1"/>
  <c r="A50" i="1"/>
  <c r="A1979" i="1"/>
  <c r="A2070" i="1"/>
  <c r="A2155" i="1"/>
  <c r="A2222" i="1"/>
  <c r="A4489" i="1"/>
  <c r="A2773" i="1"/>
  <c r="A3133" i="1"/>
  <c r="A2449" i="1"/>
  <c r="A1586" i="1"/>
  <c r="A2555" i="1"/>
  <c r="A2559" i="1"/>
  <c r="A607" i="1"/>
  <c r="A2458" i="1"/>
  <c r="A2610" i="1"/>
  <c r="A2630" i="1"/>
  <c r="A2644" i="1"/>
  <c r="A2656" i="1"/>
  <c r="A2677" i="1"/>
  <c r="A4141" i="1"/>
  <c r="A4747" i="1"/>
  <c r="A141" i="1"/>
  <c r="A1745" i="1"/>
  <c r="A4809" i="1"/>
  <c r="A4228" i="1"/>
  <c r="A2067" i="1"/>
  <c r="A3762" i="1"/>
  <c r="A2150" i="1"/>
  <c r="A2186" i="1"/>
  <c r="A4594" i="1"/>
  <c r="A1599" i="1"/>
  <c r="A4117" i="1"/>
  <c r="A1286" i="1"/>
  <c r="A2364" i="1"/>
  <c r="A1215" i="1"/>
  <c r="A4949" i="1"/>
  <c r="A2426" i="1"/>
  <c r="A3490" i="1"/>
  <c r="A2607" i="1"/>
  <c r="A3256" i="1"/>
  <c r="A4785" i="1"/>
  <c r="A2520" i="1"/>
  <c r="A2542" i="1"/>
  <c r="A3107" i="1"/>
  <c r="A2508" i="1"/>
  <c r="A1514" i="1"/>
  <c r="A4988" i="1"/>
  <c r="A4918" i="1"/>
  <c r="A4693" i="1"/>
  <c r="A1558" i="1"/>
  <c r="A2277" i="1"/>
  <c r="A1610" i="1"/>
  <c r="A3761" i="1"/>
  <c r="A1668" i="1"/>
  <c r="A1808" i="1"/>
  <c r="A3630" i="1"/>
  <c r="A1693" i="1"/>
  <c r="A4723" i="1"/>
  <c r="A1704" i="1"/>
  <c r="A3100" i="1"/>
  <c r="A1724" i="1"/>
  <c r="A1739" i="1"/>
  <c r="A2042" i="1"/>
  <c r="A3945" i="1"/>
  <c r="A1221" i="1"/>
  <c r="A1432" i="1"/>
  <c r="A1511" i="1"/>
  <c r="A1563" i="1"/>
  <c r="A4596" i="1"/>
  <c r="A1670" i="1"/>
  <c r="A113" i="1"/>
  <c r="A4646" i="1"/>
  <c r="A2661" i="1"/>
  <c r="A4808" i="1"/>
  <c r="A2541" i="1"/>
  <c r="A1771" i="1"/>
  <c r="A2770" i="1"/>
  <c r="A2794" i="1"/>
  <c r="A2817" i="1"/>
  <c r="A3971" i="1"/>
  <c r="A4286" i="1"/>
  <c r="A3452" i="1"/>
  <c r="A2695" i="1"/>
  <c r="A2913" i="1"/>
  <c r="A2931" i="1"/>
  <c r="A1708" i="1"/>
  <c r="A2011" i="1"/>
  <c r="A2083" i="1"/>
  <c r="A1425" i="1"/>
  <c r="A4329" i="1"/>
  <c r="A4722" i="1"/>
  <c r="A2374" i="1"/>
  <c r="A2417" i="1"/>
  <c r="A2459" i="1"/>
  <c r="A2497" i="1"/>
  <c r="A2536" i="1"/>
  <c r="A138" i="1"/>
  <c r="A1282" i="1"/>
  <c r="A4528" i="1"/>
  <c r="A3878" i="1"/>
  <c r="A2932" i="1"/>
  <c r="A2844" i="1"/>
  <c r="A4331" i="1"/>
  <c r="A2683" i="1"/>
  <c r="A2702" i="1"/>
  <c r="A4622" i="1"/>
  <c r="A3234" i="1"/>
  <c r="A1828" i="1"/>
  <c r="A1987" i="1"/>
  <c r="A2302" i="1"/>
  <c r="A4317" i="1"/>
  <c r="A1964" i="1"/>
  <c r="A2157" i="1"/>
  <c r="A2802" i="1"/>
  <c r="A2225" i="1"/>
  <c r="A793" i="1"/>
  <c r="A2309" i="1"/>
  <c r="A3963" i="1"/>
  <c r="A3638" i="1"/>
  <c r="A3760" i="1"/>
  <c r="A2410" i="1"/>
  <c r="A3685" i="1"/>
  <c r="A2452" i="1"/>
  <c r="A2473" i="1"/>
  <c r="A2035" i="1"/>
  <c r="A963" i="1"/>
  <c r="A2082" i="1"/>
  <c r="A1207" i="1"/>
  <c r="A3597" i="1"/>
  <c r="A2612" i="1"/>
  <c r="A1438" i="1"/>
  <c r="A1742" i="1"/>
  <c r="A1517" i="1"/>
  <c r="A2336" i="1"/>
  <c r="A1755" i="1"/>
  <c r="A1927" i="1"/>
  <c r="A4838" i="1"/>
  <c r="A1210" i="1"/>
  <c r="A4396" i="1"/>
  <c r="A1678" i="1"/>
  <c r="A3376" i="1"/>
  <c r="A3791" i="1"/>
  <c r="A4235" i="1"/>
  <c r="A4569" i="1"/>
  <c r="A1715" i="1"/>
  <c r="A486" i="1"/>
  <c r="A136" i="1"/>
  <c r="A811" i="1"/>
  <c r="A4268" i="1"/>
  <c r="A4015" i="1"/>
  <c r="A4363" i="1"/>
  <c r="A2418" i="1"/>
  <c r="A1580" i="1"/>
  <c r="A1626" i="1"/>
  <c r="A1672" i="1"/>
  <c r="A547" i="1"/>
  <c r="A3211" i="1"/>
  <c r="A4997" i="1"/>
  <c r="A2124" i="1"/>
  <c r="A3818" i="1"/>
  <c r="A1777" i="1"/>
  <c r="A1785" i="1"/>
  <c r="A1792" i="1"/>
  <c r="A1801" i="1"/>
  <c r="A281" i="1"/>
  <c r="A4548" i="1"/>
  <c r="A1830" i="1"/>
  <c r="A3730" i="1"/>
  <c r="A3577" i="1"/>
  <c r="A1341" i="1"/>
  <c r="A1880" i="1"/>
  <c r="A1890" i="1"/>
  <c r="A3257" i="1"/>
  <c r="A2043" i="1"/>
  <c r="A1923" i="1"/>
  <c r="A824" i="1"/>
  <c r="A1709" i="1"/>
  <c r="A1946" i="1"/>
  <c r="A1261" i="1"/>
  <c r="A4206" i="1"/>
  <c r="A1980" i="1"/>
  <c r="A1985" i="1"/>
  <c r="A1988" i="1"/>
  <c r="A3835" i="1"/>
  <c r="A1993" i="1"/>
  <c r="A3400" i="1"/>
  <c r="A1838" i="1"/>
  <c r="A2335" i="1"/>
  <c r="A3022" i="1"/>
  <c r="A3233" i="1"/>
  <c r="A2018" i="1"/>
  <c r="A4992" i="1"/>
  <c r="A1553" i="1"/>
  <c r="A4645" i="1"/>
  <c r="A1699" i="1"/>
  <c r="A1480" i="1"/>
  <c r="A1770" i="1"/>
  <c r="A3951" i="1"/>
  <c r="A4907" i="1"/>
  <c r="A1821" i="1"/>
  <c r="A1842" i="1"/>
  <c r="A1869" i="1"/>
  <c r="A4879" i="1"/>
  <c r="A348" i="1"/>
  <c r="A1935" i="1"/>
  <c r="A3305" i="1"/>
  <c r="A861" i="1"/>
  <c r="A1986" i="1"/>
  <c r="A1126" i="1"/>
  <c r="A4670" i="1"/>
  <c r="A3911" i="1"/>
  <c r="A2013" i="1"/>
  <c r="A3185" i="1"/>
  <c r="A3862" i="1"/>
  <c r="A2519" i="1"/>
  <c r="A3117" i="1"/>
  <c r="A1004" i="1"/>
  <c r="A3347" i="1"/>
  <c r="A2050" i="1"/>
  <c r="A720" i="1"/>
  <c r="A2060" i="1"/>
  <c r="A2063" i="1"/>
  <c r="A2069" i="1"/>
  <c r="A4828" i="1"/>
  <c r="A2076" i="1"/>
  <c r="A2080" i="1"/>
  <c r="A2081" i="1"/>
  <c r="A321" i="1"/>
  <c r="A3429" i="1"/>
  <c r="A4280" i="1"/>
  <c r="A2034" i="1"/>
  <c r="A3855" i="1"/>
  <c r="A2113" i="1"/>
  <c r="A4405" i="1"/>
  <c r="A4045" i="1"/>
  <c r="A4658" i="1"/>
  <c r="A2137" i="1"/>
  <c r="A2146" i="1"/>
  <c r="A2153" i="1"/>
  <c r="A4965" i="1"/>
  <c r="A702" i="1"/>
  <c r="A2165" i="1"/>
  <c r="A3972" i="1"/>
  <c r="A3846" i="1"/>
  <c r="A2178" i="1"/>
  <c r="A2185" i="1"/>
  <c r="A2190" i="1"/>
  <c r="A2998" i="1"/>
  <c r="A2110" i="1"/>
  <c r="A2414" i="1"/>
  <c r="A2527" i="1"/>
  <c r="A2209" i="1"/>
  <c r="A2212" i="1"/>
  <c r="A1529" i="1"/>
  <c r="A653" i="1"/>
  <c r="A4422" i="1"/>
  <c r="A2230" i="1"/>
  <c r="A2236" i="1"/>
  <c r="A2240" i="1"/>
  <c r="A3198" i="1"/>
  <c r="A2204" i="1"/>
  <c r="A2251" i="1"/>
  <c r="A3214" i="1"/>
  <c r="A3737" i="1"/>
  <c r="A2268" i="1"/>
  <c r="A2276" i="1"/>
  <c r="A3667" i="1"/>
  <c r="A2285" i="1"/>
  <c r="A2380" i="1"/>
  <c r="A727" i="1"/>
  <c r="A332" i="1"/>
  <c r="A1804" i="1"/>
  <c r="A1812" i="1"/>
  <c r="A2356" i="1"/>
  <c r="A1835" i="1"/>
  <c r="A1844" i="1"/>
  <c r="A1856" i="1"/>
  <c r="A1871" i="1"/>
  <c r="A1886" i="1"/>
  <c r="A1893" i="1"/>
  <c r="A1060" i="1"/>
  <c r="A3722" i="1"/>
  <c r="A996" i="1"/>
  <c r="A542" i="1"/>
  <c r="A529" i="1"/>
  <c r="A1947" i="1"/>
  <c r="A1962" i="1"/>
  <c r="A1974" i="1"/>
  <c r="A2712" i="1"/>
  <c r="A4090" i="1"/>
  <c r="A3154" i="1"/>
  <c r="A2795" i="1"/>
  <c r="A1995" i="1"/>
  <c r="A3940" i="1"/>
  <c r="A3525" i="1"/>
  <c r="A3261" i="1"/>
  <c r="A2012" i="1"/>
  <c r="A1664" i="1"/>
  <c r="A2908" i="1"/>
  <c r="A1468" i="1"/>
  <c r="A388" i="1"/>
  <c r="A4151" i="1"/>
  <c r="A4447" i="1"/>
  <c r="A367" i="1"/>
  <c r="A1775" i="1"/>
  <c r="A1790" i="1"/>
  <c r="A3176" i="1"/>
  <c r="A4953" i="1"/>
  <c r="A1850" i="1"/>
  <c r="A2843" i="1"/>
  <c r="A1901" i="1"/>
  <c r="A1920" i="1"/>
  <c r="A4269" i="1"/>
  <c r="A1953" i="1"/>
  <c r="A1976" i="1"/>
  <c r="A2728" i="1"/>
  <c r="A4765" i="1"/>
  <c r="A2002" i="1"/>
  <c r="A2010" i="1"/>
  <c r="A2016" i="1"/>
  <c r="A3947" i="1"/>
  <c r="A2026" i="1"/>
  <c r="A1187" i="1"/>
  <c r="A773" i="1"/>
  <c r="A4067" i="1"/>
  <c r="A2045" i="1"/>
  <c r="A644" i="1"/>
  <c r="A2057" i="1"/>
  <c r="A2323" i="1"/>
  <c r="A690" i="1"/>
  <c r="A3288" i="1"/>
  <c r="A2655" i="1"/>
  <c r="A631" i="1"/>
  <c r="A2036" i="1"/>
  <c r="A3300" i="1"/>
  <c r="A2748" i="1"/>
  <c r="A4980" i="1"/>
  <c r="A3226" i="1"/>
  <c r="A2103" i="1"/>
  <c r="A2968" i="1"/>
  <c r="A2115" i="1"/>
  <c r="A2120" i="1"/>
  <c r="A2128" i="1"/>
  <c r="A4006" i="1"/>
  <c r="A2141" i="1"/>
  <c r="A4233" i="1"/>
  <c r="A3669" i="1"/>
  <c r="A4494" i="1"/>
  <c r="A2160" i="1"/>
  <c r="A2167" i="1"/>
  <c r="A2170" i="1"/>
  <c r="A2478" i="1"/>
  <c r="A2181" i="1"/>
  <c r="A3857" i="1"/>
  <c r="A1250" i="1"/>
  <c r="A725" i="1"/>
  <c r="A3297" i="1"/>
  <c r="A2219" i="1"/>
  <c r="A4255" i="1"/>
  <c r="A3994" i="1"/>
  <c r="A2247" i="1"/>
  <c r="A2258" i="1"/>
  <c r="A2266" i="1"/>
  <c r="A4433" i="1"/>
  <c r="A4221" i="1"/>
  <c r="A2292" i="1"/>
  <c r="A2164" i="1"/>
  <c r="A3377" i="1"/>
  <c r="A2310" i="1"/>
  <c r="A4916" i="1"/>
  <c r="A4066" i="1"/>
  <c r="A4917" i="1"/>
  <c r="A3215" i="1"/>
  <c r="A1570" i="1"/>
  <c r="A836" i="1"/>
  <c r="A3219" i="1"/>
  <c r="A4759" i="1"/>
  <c r="A1440" i="1"/>
  <c r="A4772" i="1"/>
  <c r="A1848" i="1"/>
  <c r="A4635" i="1"/>
  <c r="A4115" i="1"/>
  <c r="A2008" i="1"/>
  <c r="A1725" i="1"/>
  <c r="A4210" i="1"/>
  <c r="A3366" i="1"/>
  <c r="A4641" i="1"/>
  <c r="A1967" i="1"/>
  <c r="A18" i="1"/>
  <c r="A3709" i="1"/>
  <c r="A1538" i="1"/>
  <c r="A4333" i="1"/>
  <c r="A557" i="1"/>
  <c r="A2114" i="1"/>
  <c r="A2863" i="1"/>
  <c r="A2140" i="1"/>
  <c r="A2400" i="1"/>
  <c r="A4152" i="1"/>
  <c r="A2169" i="1"/>
  <c r="A4857" i="1"/>
  <c r="A2191" i="1"/>
  <c r="A4279" i="1"/>
  <c r="A3052" i="1"/>
  <c r="A2213" i="1"/>
  <c r="A2395" i="1"/>
  <c r="A709" i="1"/>
  <c r="A2241" i="1"/>
  <c r="A3726" i="1"/>
  <c r="A3329" i="1"/>
  <c r="A4436" i="1"/>
  <c r="A3431" i="1"/>
  <c r="A377" i="1"/>
  <c r="A4196" i="1"/>
  <c r="A179" i="1"/>
  <c r="A2837" i="1"/>
  <c r="A1600" i="1"/>
  <c r="A2332" i="1"/>
  <c r="A3746" i="1"/>
  <c r="A2352" i="1"/>
  <c r="A4864" i="1"/>
  <c r="A2365" i="1"/>
  <c r="A1082" i="1"/>
  <c r="A2373" i="1"/>
  <c r="A2382" i="1"/>
  <c r="A2392" i="1"/>
  <c r="A124" i="1"/>
  <c r="A3551" i="1"/>
  <c r="A2405" i="1"/>
  <c r="A2407" i="1"/>
  <c r="A3751" i="1"/>
  <c r="A3769" i="1"/>
  <c r="A2389" i="1"/>
  <c r="A2429" i="1"/>
  <c r="A2436" i="1"/>
  <c r="A4911" i="1"/>
  <c r="A2444" i="1"/>
  <c r="A1259" i="1"/>
  <c r="A2420" i="1"/>
  <c r="A2825" i="1"/>
  <c r="A3797" i="1"/>
  <c r="A3683" i="1"/>
  <c r="A860" i="1"/>
  <c r="A4731" i="1"/>
  <c r="A1428" i="1"/>
  <c r="A4438" i="1"/>
  <c r="A2492" i="1"/>
  <c r="A2496" i="1"/>
  <c r="A2095" i="1"/>
  <c r="A4930" i="1"/>
  <c r="A1823" i="1"/>
  <c r="A3538" i="1"/>
  <c r="A4951" i="1"/>
  <c r="A2090" i="1"/>
  <c r="A2532" i="1"/>
  <c r="A3251" i="1"/>
  <c r="A2703" i="1"/>
  <c r="A4131" i="1"/>
  <c r="A920" i="1"/>
  <c r="A3681" i="1"/>
  <c r="A4290" i="1"/>
  <c r="A2564" i="1"/>
  <c r="A3587" i="1"/>
  <c r="A1262" i="1"/>
  <c r="A2571" i="1"/>
  <c r="A2118" i="1"/>
  <c r="A2578" i="1"/>
  <c r="A2092" i="1"/>
  <c r="A2900" i="1"/>
  <c r="A4434" i="1"/>
  <c r="A2603" i="1"/>
  <c r="A2525" i="1"/>
  <c r="A3968" i="1"/>
  <c r="A728" i="1"/>
  <c r="A4850" i="1"/>
  <c r="A507" i="1"/>
  <c r="A2631" i="1"/>
  <c r="A4028" i="1"/>
  <c r="A2637" i="1"/>
  <c r="A2641" i="1"/>
  <c r="A2139" i="1"/>
  <c r="A2648" i="1"/>
  <c r="A513" i="1"/>
  <c r="A4485" i="1"/>
  <c r="A2658" i="1"/>
  <c r="A2159" i="1"/>
  <c r="A2715" i="1"/>
  <c r="A2823" i="1"/>
  <c r="A2679" i="1"/>
  <c r="A3565" i="1"/>
  <c r="A3588" i="1"/>
  <c r="A2384" i="1"/>
  <c r="A4673" i="1"/>
  <c r="A3639" i="1"/>
  <c r="A1910" i="1"/>
  <c r="A4281" i="1"/>
  <c r="A3167" i="1"/>
  <c r="A3546" i="1"/>
  <c r="A4156" i="1"/>
  <c r="A2722" i="1"/>
  <c r="A2727" i="1"/>
  <c r="A3620" i="1"/>
  <c r="A3420" i="1"/>
  <c r="A533" i="1"/>
  <c r="A2749" i="1"/>
  <c r="A2759" i="1"/>
  <c r="A4170" i="1"/>
  <c r="A2764" i="1"/>
  <c r="A4180" i="1"/>
  <c r="A2777" i="1"/>
  <c r="A2785" i="1"/>
  <c r="A2736" i="1"/>
  <c r="A2149" i="1"/>
  <c r="A4729" i="1"/>
  <c r="A3017" i="1"/>
  <c r="A166" i="1"/>
  <c r="A1904" i="1"/>
  <c r="A2819" i="1"/>
  <c r="A2830" i="1"/>
  <c r="A2697" i="1"/>
  <c r="A2839" i="1"/>
  <c r="A46" i="1"/>
  <c r="A2850" i="1"/>
  <c r="A4187" i="1"/>
  <c r="A4142" i="1"/>
  <c r="A2320" i="1"/>
  <c r="A4082" i="1"/>
  <c r="A3944" i="1"/>
  <c r="A3190" i="1"/>
  <c r="A2231" i="1"/>
  <c r="A2242" i="1"/>
  <c r="A3663" i="1"/>
  <c r="A2261" i="1"/>
  <c r="A2271" i="1"/>
  <c r="A4507" i="1"/>
  <c r="A4861" i="1"/>
  <c r="A1738" i="1"/>
  <c r="A2298" i="1"/>
  <c r="A3242" i="1"/>
  <c r="A2197" i="1"/>
  <c r="A502" i="1"/>
  <c r="A4969" i="1"/>
  <c r="A2321" i="1"/>
  <c r="A1251" i="1"/>
  <c r="A1617" i="1"/>
  <c r="A3861" i="1"/>
  <c r="A1781" i="1"/>
  <c r="A2099" i="1"/>
  <c r="A1859" i="1"/>
  <c r="A1908" i="1"/>
  <c r="A1942" i="1"/>
  <c r="A1982" i="1"/>
  <c r="A1996" i="1"/>
  <c r="A4872" i="1"/>
  <c r="A2024" i="1"/>
  <c r="A2031" i="1"/>
  <c r="A4770" i="1"/>
  <c r="A2053" i="1"/>
  <c r="A2061" i="1"/>
  <c r="A2071" i="1"/>
  <c r="A469" i="1"/>
  <c r="A4979" i="1"/>
  <c r="A2097" i="1"/>
  <c r="A4463" i="1"/>
  <c r="A2116" i="1"/>
  <c r="A1449" i="1"/>
  <c r="A2145" i="1"/>
  <c r="A4926" i="1"/>
  <c r="A2162" i="1"/>
  <c r="A3731" i="1"/>
  <c r="A4088" i="1"/>
  <c r="A4827" i="1"/>
  <c r="A2202" i="1"/>
  <c r="A2208" i="1"/>
  <c r="A2686" i="1"/>
  <c r="A2224" i="1"/>
  <c r="A1603" i="1"/>
  <c r="A1487" i="1"/>
  <c r="A2249" i="1"/>
  <c r="A4" i="1"/>
  <c r="A2583" i="1"/>
  <c r="A1195" i="1"/>
  <c r="A2293" i="1"/>
  <c r="A2305" i="1"/>
  <c r="A2313" i="1"/>
  <c r="A4768" i="1"/>
  <c r="A2330" i="1"/>
  <c r="A2338" i="1"/>
  <c r="A2346" i="1"/>
  <c r="A3957" i="1"/>
  <c r="A2360" i="1"/>
  <c r="A4254" i="1"/>
  <c r="A3576" i="1"/>
  <c r="A2375" i="1"/>
  <c r="A4080" i="1"/>
  <c r="A4381" i="1"/>
  <c r="A2398" i="1"/>
  <c r="A2402" i="1"/>
  <c r="A4073" i="1"/>
  <c r="A2408" i="1"/>
  <c r="A2942" i="1"/>
  <c r="A2419" i="1"/>
  <c r="A2425" i="1"/>
  <c r="A2431" i="1"/>
  <c r="A2437" i="1"/>
  <c r="A3267" i="1"/>
  <c r="A2446" i="1"/>
  <c r="A3692" i="1"/>
  <c r="A3380" i="1"/>
  <c r="A4517" i="1"/>
  <c r="A88" i="1"/>
  <c r="A2611" i="1"/>
  <c r="A2184" i="1"/>
  <c r="A3000" i="1"/>
  <c r="A4375" i="1"/>
  <c r="A2307" i="1"/>
  <c r="A939" i="1"/>
  <c r="A2743" i="1"/>
  <c r="A4323" i="1"/>
  <c r="A2507" i="1"/>
  <c r="A2512" i="1"/>
  <c r="A2353" i="1"/>
  <c r="A1705" i="1"/>
  <c r="A3763" i="1"/>
  <c r="A4939" i="1"/>
  <c r="A86" i="1"/>
  <c r="A3767" i="1"/>
  <c r="A4642" i="1"/>
  <c r="A2552" i="1"/>
  <c r="A2523" i="1"/>
  <c r="A2560" i="1"/>
  <c r="A4637" i="1"/>
  <c r="A4050" i="1"/>
  <c r="A4224" i="1"/>
  <c r="A4250" i="1"/>
  <c r="A4361" i="1"/>
  <c r="A2580" i="1"/>
  <c r="A2586" i="1"/>
  <c r="A2591" i="1"/>
  <c r="A2597" i="1"/>
  <c r="A3454" i="1"/>
  <c r="A300" i="1"/>
  <c r="A2615" i="1"/>
  <c r="A2622" i="1"/>
  <c r="A4982" i="1"/>
  <c r="A3909" i="1"/>
  <c r="A1212" i="1"/>
  <c r="A2633" i="1"/>
  <c r="A1906" i="1"/>
  <c r="A2642" i="1"/>
  <c r="A4173" i="1"/>
  <c r="A3848" i="1"/>
  <c r="A4237" i="1"/>
  <c r="A4109" i="1"/>
  <c r="A1460" i="1"/>
  <c r="A4227" i="1"/>
  <c r="A3379" i="1"/>
  <c r="A4793" i="1"/>
  <c r="A4393" i="1"/>
  <c r="A4826" i="1"/>
  <c r="A4232" i="1"/>
  <c r="A2694" i="1"/>
  <c r="A2700" i="1"/>
  <c r="A2706" i="1"/>
  <c r="A431" i="1"/>
  <c r="A4282" i="1"/>
  <c r="A2713" i="1"/>
  <c r="A4780" i="1"/>
  <c r="A4039" i="1"/>
  <c r="A1861" i="1"/>
  <c r="A2730" i="1"/>
  <c r="A2719" i="1"/>
  <c r="A2741" i="1"/>
  <c r="A2745" i="1"/>
  <c r="A2751" i="1"/>
  <c r="A2761" i="1"/>
  <c r="A4161" i="1"/>
  <c r="A4471" i="1"/>
  <c r="A2775" i="1"/>
  <c r="A2781" i="1"/>
  <c r="A4748" i="1"/>
  <c r="A2788" i="1"/>
  <c r="A2796" i="1"/>
  <c r="A2803" i="1"/>
  <c r="A2807" i="1"/>
  <c r="A2810" i="1"/>
  <c r="A2818" i="1"/>
  <c r="A2826" i="1"/>
  <c r="A2832" i="1"/>
  <c r="A3426" i="1"/>
  <c r="A2441" i="1"/>
  <c r="A2848" i="1"/>
  <c r="A2855" i="1"/>
  <c r="A3794" i="1"/>
  <c r="A4919" i="1"/>
  <c r="A4449" i="1"/>
  <c r="A3178" i="1"/>
  <c r="A1545" i="1"/>
  <c r="A2246" i="1"/>
  <c r="A2265" i="1"/>
  <c r="A3250" i="1"/>
  <c r="A3373" i="1"/>
  <c r="A2328" i="1"/>
  <c r="A2342" i="1"/>
  <c r="A2357" i="1"/>
  <c r="A3671" i="1"/>
  <c r="A3853" i="1"/>
  <c r="A3289" i="1"/>
  <c r="A2600" i="1"/>
  <c r="A2411" i="1"/>
  <c r="A1562" i="1"/>
  <c r="A2434" i="1"/>
  <c r="A4342" i="1"/>
  <c r="A2457" i="1"/>
  <c r="A2468" i="1"/>
  <c r="A3262" i="1"/>
  <c r="A1834" i="1"/>
  <c r="A2498" i="1"/>
  <c r="A3348" i="1"/>
  <c r="A2518" i="1"/>
  <c r="A2530" i="1"/>
  <c r="A2196" i="1"/>
  <c r="A2546" i="1"/>
  <c r="A2756" i="1"/>
  <c r="A4757" i="1"/>
  <c r="A3422" i="1"/>
  <c r="A2301" i="1"/>
  <c r="A1712" i="1"/>
  <c r="A3618" i="1"/>
  <c r="A2618" i="1"/>
  <c r="A2522" i="1"/>
  <c r="A3471" i="1"/>
  <c r="A2645" i="1"/>
  <c r="A2650" i="1"/>
  <c r="A3202" i="1"/>
  <c r="A2674" i="1"/>
  <c r="A2440" i="1"/>
  <c r="A2593" i="1"/>
  <c r="A2704" i="1"/>
  <c r="A3372" i="1"/>
  <c r="A3976" i="1"/>
  <c r="A2720" i="1"/>
  <c r="A2735" i="1"/>
  <c r="A3776" i="1"/>
  <c r="A2757" i="1"/>
  <c r="A2767" i="1"/>
  <c r="A2779" i="1"/>
  <c r="A1535" i="1"/>
  <c r="A2800" i="1"/>
  <c r="A2809" i="1"/>
  <c r="A2821" i="1"/>
  <c r="A2833" i="1"/>
  <c r="A4200" i="1"/>
  <c r="A2857" i="1"/>
  <c r="A1489" i="1"/>
  <c r="A1473" i="1"/>
  <c r="A4439" i="1"/>
  <c r="A2326" i="1"/>
  <c r="A4583" i="1"/>
  <c r="A1242" i="1"/>
  <c r="A3249" i="1"/>
  <c r="A4328" i="1"/>
  <c r="A4968" i="1"/>
  <c r="A3113" i="1"/>
  <c r="A4725" i="1"/>
  <c r="A1364" i="1"/>
  <c r="A3920" i="1"/>
  <c r="A2673" i="1"/>
  <c r="A2992" i="1" l="1"/>
  <c r="A4077" i="1"/>
  <c r="A1523" i="1"/>
  <c r="A1539" i="1"/>
  <c r="A3370" i="1"/>
  <c r="A1557" i="1"/>
  <c r="A1573" i="1"/>
  <c r="A1587" i="1"/>
  <c r="A4415" i="1"/>
  <c r="A4836" i="1"/>
  <c r="A1360" i="1"/>
  <c r="A4608" i="1"/>
  <c r="A1415" i="1"/>
  <c r="A3973" i="1"/>
  <c r="A3266" i="1"/>
  <c r="A1260" i="1"/>
  <c r="A1421" i="1"/>
  <c r="A3699" i="1"/>
  <c r="A491" i="1"/>
  <c r="A1451" i="1"/>
  <c r="A2991" i="1"/>
  <c r="A3444" i="1"/>
  <c r="A1503" i="1"/>
  <c r="A1521" i="1"/>
  <c r="A1536" i="1"/>
  <c r="A1548" i="1"/>
  <c r="A1554" i="1"/>
  <c r="A1571" i="1"/>
  <c r="A4945" i="1"/>
  <c r="A3871" i="1"/>
  <c r="A1623" i="1"/>
  <c r="A1619" i="1"/>
  <c r="A1637" i="1"/>
  <c r="A1649" i="1"/>
  <c r="A1663" i="1"/>
  <c r="A1228" i="1"/>
  <c r="A1350" i="1"/>
  <c r="A1435" i="1"/>
  <c r="A2088" i="1"/>
  <c r="A3268" i="1"/>
  <c r="A4032" i="1"/>
  <c r="A3518" i="1"/>
  <c r="A976" i="1"/>
  <c r="A825" i="1"/>
  <c r="A3435" i="1"/>
  <c r="A2214" i="1"/>
  <c r="A1677" i="1"/>
  <c r="A1921" i="1"/>
  <c r="A1651" i="1"/>
  <c r="A3304" i="1"/>
  <c r="A4318" i="1"/>
  <c r="A1714" i="1"/>
  <c r="A1612" i="1"/>
  <c r="A1630" i="1"/>
  <c r="A4386" i="1"/>
  <c r="A4394" i="1"/>
  <c r="A1131" i="1"/>
  <c r="A1314" i="1"/>
  <c r="A1417" i="1"/>
  <c r="A2671" i="1"/>
  <c r="A3450" i="1"/>
  <c r="A3521" i="1"/>
  <c r="A1567" i="1"/>
  <c r="A1615" i="1"/>
  <c r="A1671" i="1"/>
  <c r="A3842" i="1"/>
  <c r="A4380" i="1"/>
  <c r="A1883" i="1"/>
  <c r="A1733" i="1"/>
  <c r="A1052" i="1"/>
  <c r="A3036" i="1"/>
  <c r="A4355" i="1"/>
  <c r="A3172" i="1"/>
  <c r="A1780" i="1"/>
  <c r="A1787" i="1"/>
  <c r="A1045" i="1"/>
  <c r="A1805" i="1"/>
  <c r="A1655" i="1"/>
  <c r="A3405" i="1"/>
  <c r="A3893" i="1"/>
  <c r="A1845" i="1"/>
  <c r="A1857" i="1"/>
  <c r="A1872" i="1"/>
  <c r="A3590" i="1"/>
  <c r="A1894" i="1"/>
  <c r="A4136" i="1"/>
  <c r="A1791" i="1"/>
  <c r="A1926" i="1"/>
  <c r="A3330" i="1"/>
  <c r="A3510" i="1"/>
  <c r="A1948" i="1"/>
  <c r="A1965" i="1"/>
  <c r="A1631" i="1"/>
  <c r="A808" i="1"/>
  <c r="A4441" i="1"/>
  <c r="A1073" i="1"/>
  <c r="A4038" i="1"/>
  <c r="A2489" i="1"/>
  <c r="A2696" i="1"/>
  <c r="A2884" i="1"/>
  <c r="A1405" i="1"/>
  <c r="A3438" i="1"/>
  <c r="A4041" i="1"/>
  <c r="A1008" i="1"/>
  <c r="A4199" i="1"/>
  <c r="A2531" i="1"/>
  <c r="A1669" i="1"/>
  <c r="A2551" i="1"/>
  <c r="A3385" i="1"/>
  <c r="A1713" i="1"/>
  <c r="A1730" i="1"/>
  <c r="A1606" i="1"/>
  <c r="A1751" i="1"/>
  <c r="A1763" i="1"/>
  <c r="A3369" i="1"/>
  <c r="A1917" i="1"/>
  <c r="A4435" i="1"/>
  <c r="A1794" i="1"/>
  <c r="A1802" i="1"/>
  <c r="A3782" i="1"/>
  <c r="A4480" i="1"/>
  <c r="A1833" i="1"/>
  <c r="A1843" i="1"/>
  <c r="A4591" i="1"/>
  <c r="A1870" i="1"/>
  <c r="A1884" i="1"/>
  <c r="A3401" i="1"/>
  <c r="A3656" i="1"/>
  <c r="A4839" i="1"/>
  <c r="A3850" i="1"/>
  <c r="A3168" i="1"/>
  <c r="A1203" i="1"/>
  <c r="A3465" i="1"/>
  <c r="A1961" i="1"/>
  <c r="A1973" i="1"/>
  <c r="A778" i="1"/>
  <c r="A4175" i="1"/>
  <c r="A4584" i="1"/>
  <c r="A1119" i="1"/>
  <c r="A4597" i="1"/>
  <c r="A792" i="1"/>
  <c r="A183" i="1"/>
  <c r="A2469" i="1"/>
  <c r="A1265" i="1"/>
  <c r="A1311" i="1"/>
  <c r="A1300" i="1"/>
  <c r="A1895" i="1"/>
  <c r="A4420" i="1"/>
  <c r="A780" i="1"/>
  <c r="A4188" i="1"/>
  <c r="A3904" i="1"/>
  <c r="A888" i="1"/>
  <c r="A910" i="1"/>
  <c r="A830" i="1"/>
  <c r="A960" i="1"/>
  <c r="A4128" i="1"/>
  <c r="A3196" i="1"/>
  <c r="A4831" i="1"/>
  <c r="A827" i="1"/>
  <c r="A4654" i="1"/>
  <c r="A942" i="1"/>
  <c r="A739" i="1"/>
  <c r="A390" i="1"/>
  <c r="A3714" i="1"/>
  <c r="A1896" i="1"/>
  <c r="A4837" i="1"/>
  <c r="A4126" i="1"/>
  <c r="A3890" i="1"/>
  <c r="A959" i="1"/>
  <c r="A4706" i="1"/>
  <c r="A1130" i="1"/>
  <c r="A4514" i="1"/>
  <c r="A1151" i="1"/>
  <c r="A3682" i="1"/>
  <c r="A4214" i="1"/>
  <c r="A1177" i="1"/>
  <c r="A3301" i="1"/>
  <c r="A1201" i="1"/>
  <c r="A4503" i="1"/>
  <c r="A914" i="1"/>
  <c r="A751" i="1"/>
  <c r="A1029" i="1"/>
  <c r="A1070" i="1"/>
  <c r="A1099" i="1"/>
  <c r="A1121" i="1"/>
  <c r="A1083" i="1"/>
  <c r="A1162" i="1"/>
  <c r="A4954" i="1"/>
  <c r="A1206" i="1"/>
  <c r="A3253" i="1"/>
  <c r="A752" i="1"/>
  <c r="A3807" i="1"/>
  <c r="A4829" i="1"/>
  <c r="A2072" i="1"/>
  <c r="A896" i="1"/>
  <c r="A521" i="1"/>
  <c r="A1829" i="1"/>
  <c r="A965" i="1"/>
  <c r="A978" i="1"/>
  <c r="A3229" i="1"/>
  <c r="A4974" i="1"/>
  <c r="A856" i="1"/>
  <c r="A4677" i="1"/>
  <c r="A1153" i="1"/>
  <c r="A992" i="1"/>
  <c r="A1564" i="1"/>
  <c r="A3290" i="1"/>
  <c r="A984" i="1"/>
  <c r="A848" i="1"/>
  <c r="A429" i="1"/>
  <c r="A4870" i="1"/>
  <c r="A520" i="1"/>
  <c r="A1120" i="1"/>
  <c r="A2923" i="1"/>
  <c r="A1143" i="1"/>
  <c r="A1155" i="1"/>
  <c r="A3486" i="1"/>
  <c r="A1173" i="1"/>
  <c r="A1873" i="1"/>
  <c r="A1191" i="1"/>
  <c r="A422" i="1"/>
  <c r="A839" i="1"/>
  <c r="A4376" i="1"/>
  <c r="A2270" i="1"/>
  <c r="A3346" i="1"/>
  <c r="A1078" i="1"/>
  <c r="A3989" i="1"/>
  <c r="A4349" i="1"/>
  <c r="A1154" i="1"/>
  <c r="A4298" i="1"/>
  <c r="A1189" i="1"/>
  <c r="A3358" i="1"/>
  <c r="A2981" i="1"/>
  <c r="A4165" i="1"/>
  <c r="A116" i="1"/>
  <c r="A4421" i="1"/>
  <c r="A4244" i="1"/>
  <c r="A3470" i="1"/>
  <c r="A4307" i="1"/>
  <c r="A1285" i="1"/>
  <c r="A1296" i="1"/>
  <c r="A3134" i="1"/>
  <c r="A316" i="1"/>
  <c r="A1329" i="1"/>
  <c r="A2094" i="1"/>
  <c r="A2692" i="1"/>
  <c r="A4526" i="1"/>
  <c r="A1379" i="1"/>
  <c r="A4603" i="1"/>
  <c r="A1403" i="1"/>
  <c r="A1419" i="1"/>
  <c r="A3276" i="1"/>
  <c r="A4429" i="1"/>
  <c r="A2918" i="1"/>
  <c r="A3637" i="1"/>
  <c r="A1279" i="1"/>
  <c r="A1479" i="1"/>
  <c r="A1488" i="1"/>
  <c r="A1493" i="1"/>
  <c r="A3806" i="1"/>
  <c r="A3579" i="1"/>
  <c r="A4352" i="1"/>
  <c r="A1527" i="1"/>
  <c r="A283" i="1"/>
  <c r="A3363" i="1"/>
  <c r="A3238" i="1"/>
  <c r="A548" i="1"/>
  <c r="A2341" i="1"/>
  <c r="A621" i="1"/>
  <c r="A2617" i="1"/>
  <c r="A4026" i="1"/>
  <c r="A682" i="1"/>
  <c r="A4411" i="1"/>
  <c r="A4942" i="1"/>
  <c r="A464" i="1"/>
  <c r="A571" i="1"/>
  <c r="A630" i="1"/>
  <c r="A3218" i="1"/>
  <c r="A4561" i="1"/>
  <c r="A3327" i="1"/>
  <c r="A738" i="1"/>
  <c r="A758" i="1"/>
  <c r="A4277" i="1"/>
  <c r="A4888" i="1"/>
  <c r="A788" i="1"/>
  <c r="A3786" i="1"/>
  <c r="A801" i="1"/>
  <c r="A4371" i="1"/>
  <c r="A823" i="1"/>
  <c r="A3868" i="1"/>
  <c r="A599" i="1"/>
  <c r="A4859" i="1"/>
  <c r="A864" i="1"/>
  <c r="A2566" i="1"/>
  <c r="A4794" i="1"/>
  <c r="A3479" i="1"/>
  <c r="A1088" i="1"/>
  <c r="A4271" i="1"/>
  <c r="A1071" i="1"/>
  <c r="A4660" i="1"/>
  <c r="A4515" i="1"/>
  <c r="A3382" i="1"/>
  <c r="A1031" i="1"/>
  <c r="A4089" i="1"/>
  <c r="A4587" i="1"/>
  <c r="A3870" i="1"/>
  <c r="A4358" i="1"/>
  <c r="A2047" i="1"/>
  <c r="A4779" i="1"/>
  <c r="A786" i="1"/>
  <c r="A1577" i="1"/>
  <c r="A4702" i="1"/>
  <c r="A4783" i="1"/>
  <c r="A3449" i="1"/>
  <c r="A915" i="1"/>
  <c r="A1928" i="1"/>
  <c r="A3958" i="1"/>
  <c r="A1063" i="1"/>
  <c r="A405" i="1"/>
  <c r="A3412" i="1"/>
  <c r="A1407" i="1"/>
  <c r="A1252" i="1"/>
  <c r="A4383" i="1"/>
  <c r="A1273" i="1"/>
  <c r="A239" i="1"/>
  <c r="A3708" i="1"/>
  <c r="A2291" i="1"/>
  <c r="A2074" i="1"/>
  <c r="A1325" i="1"/>
  <c r="A4231" i="1"/>
  <c r="A1373" i="1"/>
  <c r="A769" i="1"/>
  <c r="A1420" i="1"/>
  <c r="A1020" i="1"/>
  <c r="A1811" i="1"/>
  <c r="A1287" i="1"/>
  <c r="A3734" i="1"/>
  <c r="A1393" i="1"/>
  <c r="A1430" i="1"/>
  <c r="A677" i="1"/>
  <c r="A268" i="1"/>
  <c r="A1827" i="1"/>
  <c r="A2028" i="1"/>
  <c r="A2754" i="1"/>
  <c r="A1542" i="1"/>
  <c r="A3839" i="1"/>
  <c r="A737" i="1"/>
  <c r="A1579" i="1"/>
  <c r="A4011" i="1"/>
  <c r="A943" i="1"/>
  <c r="A1338" i="1"/>
  <c r="A3255" i="1"/>
  <c r="A1394" i="1"/>
  <c r="A4025" i="1"/>
  <c r="A980" i="1"/>
  <c r="A1202" i="1"/>
  <c r="A1278" i="1"/>
  <c r="A3748" i="1"/>
  <c r="A1294" i="1"/>
  <c r="A688" i="1"/>
  <c r="A3724" i="1"/>
  <c r="A3961" i="1"/>
  <c r="A4251" i="1"/>
  <c r="A2535" i="1"/>
  <c r="A1036" i="1"/>
  <c r="A1629" i="1"/>
  <c r="A4353" i="1"/>
  <c r="A1559" i="1"/>
  <c r="A1575" i="1"/>
  <c r="A1108" i="1"/>
  <c r="A1594" i="1"/>
  <c r="A1611" i="1"/>
  <c r="A1622" i="1"/>
  <c r="A4264" i="1"/>
  <c r="A3210" i="1"/>
  <c r="A2361" i="1"/>
  <c r="A1266" i="1"/>
  <c r="A3484" i="1"/>
  <c r="A1386" i="1"/>
  <c r="A3543" i="1"/>
  <c r="A4260" i="1"/>
  <c r="A3365" i="1"/>
  <c r="A1572" i="1"/>
  <c r="A3900" i="1"/>
  <c r="A1620" i="1"/>
  <c r="A3863" i="1"/>
  <c r="A1247" i="1"/>
  <c r="A4877" i="1"/>
  <c r="A1601" i="1"/>
  <c r="A4368" i="1"/>
  <c r="A1701" i="1"/>
  <c r="A1710" i="1"/>
  <c r="A1717" i="1"/>
  <c r="A1616" i="1"/>
  <c r="A1636" i="1"/>
  <c r="A4116" i="1"/>
  <c r="A1662" i="1"/>
  <c r="A1208" i="1"/>
  <c r="A1335" i="1"/>
  <c r="A4162" i="1"/>
  <c r="A473" i="1"/>
  <c r="A1508" i="1"/>
  <c r="A1540" i="1"/>
  <c r="A4111" i="1"/>
  <c r="A1633" i="1"/>
  <c r="A1353" i="1"/>
  <c r="A1691" i="1"/>
  <c r="A1703" i="1"/>
  <c r="A1719" i="1"/>
  <c r="A1734" i="1"/>
  <c r="A3281" i="1"/>
  <c r="A1038" i="1"/>
  <c r="A3555" i="1"/>
  <c r="A3317" i="1"/>
  <c r="A1783" i="1"/>
  <c r="A1789" i="1"/>
  <c r="A1795" i="1"/>
  <c r="A3740" i="1"/>
  <c r="A1816" i="1"/>
  <c r="A4065" i="1"/>
  <c r="A3177" i="1"/>
  <c r="A1849" i="1"/>
  <c r="A4700" i="1"/>
  <c r="A1877" i="1"/>
  <c r="A4413" i="1"/>
  <c r="A1899" i="1"/>
  <c r="A1909" i="1"/>
  <c r="A1919" i="1"/>
  <c r="A1595" i="1"/>
  <c r="A4567" i="1"/>
  <c r="A3598" i="1"/>
  <c r="A3203" i="1"/>
  <c r="A1969" i="1"/>
  <c r="A2303" i="1"/>
  <c r="A4302" i="1"/>
  <c r="A2158" i="1"/>
  <c r="A4253" i="1"/>
  <c r="A3155" i="1"/>
  <c r="A4895" i="1"/>
  <c r="A1217" i="1"/>
  <c r="A466" i="1"/>
  <c r="A4769" i="1"/>
  <c r="A1178" i="1"/>
  <c r="A1284" i="1"/>
  <c r="A232" i="1"/>
  <c r="A4542" i="1"/>
  <c r="A1624" i="1"/>
  <c r="A2269" i="1"/>
  <c r="A1847" i="1"/>
  <c r="A3494" i="1"/>
  <c r="A3582" i="1"/>
  <c r="A4484" i="1"/>
  <c r="A2734" i="1"/>
  <c r="A2729" i="1"/>
  <c r="A3910" i="1"/>
  <c r="A1772" i="1"/>
  <c r="A3728" i="1"/>
  <c r="A4261" i="1"/>
  <c r="A3513" i="1"/>
  <c r="A2096" i="1"/>
  <c r="A1814" i="1"/>
  <c r="A4209" i="1"/>
  <c r="A1836" i="1"/>
  <c r="A3702" i="1"/>
  <c r="A1860" i="1"/>
  <c r="A1874" i="1"/>
  <c r="A1767" i="1"/>
  <c r="A1897" i="1"/>
  <c r="A3182" i="1"/>
  <c r="A4520" i="1"/>
  <c r="A4994" i="1"/>
  <c r="A4037" i="1"/>
  <c r="A1943" i="1"/>
  <c r="A3635" i="1"/>
  <c r="A1343" i="1"/>
  <c r="A1975" i="1"/>
  <c r="A1991" i="1"/>
  <c r="A1007" i="1"/>
  <c r="A4122" i="1"/>
  <c r="A198" i="1"/>
  <c r="A1172" i="1"/>
  <c r="A2421" i="1"/>
  <c r="A165" i="1"/>
  <c r="A4679" i="1"/>
  <c r="A1222" i="1"/>
  <c r="A1645" i="1"/>
  <c r="A3595" i="1"/>
  <c r="A635" i="1"/>
  <c r="A4276" i="1"/>
  <c r="A4674" i="1"/>
  <c r="A4145" i="1"/>
  <c r="A865" i="1"/>
  <c r="A894" i="1"/>
  <c r="A916" i="1"/>
  <c r="A1133" i="1"/>
  <c r="A1657" i="1"/>
  <c r="A4586" i="1"/>
  <c r="A500" i="1"/>
  <c r="A772" i="1"/>
  <c r="A3335" i="1"/>
  <c r="A2660" i="1"/>
  <c r="A953" i="1"/>
  <c r="A989" i="1"/>
  <c r="A1005" i="1"/>
  <c r="A642" i="1"/>
  <c r="A1313" i="1"/>
  <c r="A1064" i="1"/>
  <c r="A1081" i="1"/>
  <c r="A1097" i="1"/>
  <c r="A3563" i="1"/>
  <c r="A1118" i="1"/>
  <c r="A2354" i="1"/>
  <c r="A1142" i="1"/>
  <c r="A2813" i="1"/>
  <c r="A3526" i="1"/>
  <c r="A1170" i="1"/>
  <c r="A4278" i="1"/>
  <c r="A1190" i="1"/>
  <c r="A4018" i="1"/>
  <c r="A1046" i="1"/>
  <c r="A1100" i="1"/>
  <c r="A4171" i="1"/>
  <c r="A1037" i="1"/>
  <c r="A4816" i="1"/>
  <c r="A4270" i="1"/>
  <c r="A1129" i="1"/>
  <c r="A3696" i="1"/>
  <c r="A1168" i="1"/>
  <c r="A3715" i="1"/>
  <c r="A3316" i="1"/>
  <c r="A699" i="1"/>
  <c r="A3394" i="1"/>
  <c r="A2570" i="1"/>
  <c r="A837" i="1"/>
  <c r="A3568" i="1"/>
  <c r="A906" i="1"/>
  <c r="A927" i="1"/>
  <c r="A3318" i="1"/>
  <c r="A4648" i="1"/>
  <c r="A3224" i="1"/>
  <c r="A3887" i="1"/>
  <c r="A796" i="1"/>
  <c r="A4100" i="1"/>
  <c r="A3950" i="1"/>
  <c r="A4072" i="1"/>
  <c r="A3547" i="1"/>
  <c r="A4499" i="1"/>
  <c r="A4544" i="1"/>
  <c r="A3823" i="1"/>
  <c r="A2435" i="1"/>
  <c r="A3984" i="1"/>
  <c r="A1102" i="1"/>
  <c r="A1110" i="1"/>
  <c r="A1125" i="1"/>
  <c r="A1444" i="1"/>
  <c r="A1056" i="1"/>
  <c r="A1157" i="1"/>
  <c r="A1165" i="1"/>
  <c r="A2758" i="1"/>
  <c r="A4062" i="1"/>
  <c r="A3985" i="1"/>
  <c r="A3404" i="1"/>
  <c r="A880" i="1"/>
  <c r="A3983" i="1"/>
  <c r="A1013" i="1"/>
  <c r="A1053" i="1"/>
  <c r="A1089" i="1"/>
  <c r="A2760" i="1"/>
  <c r="A1137" i="1"/>
  <c r="A3512" i="1"/>
  <c r="A4160" i="1"/>
  <c r="A1197" i="1"/>
  <c r="A3684" i="1"/>
  <c r="A1225" i="1"/>
  <c r="A3816" i="1"/>
  <c r="A4070" i="1"/>
  <c r="A1248" i="1"/>
  <c r="A4638" i="1"/>
  <c r="A4563" i="1"/>
  <c r="A3481" i="1"/>
  <c r="A1472" i="1"/>
  <c r="A1303" i="1"/>
  <c r="A1310" i="1"/>
  <c r="A3441" i="1"/>
  <c r="A4118" i="1"/>
  <c r="A627" i="1"/>
  <c r="A4284" i="1"/>
  <c r="A1372" i="1"/>
  <c r="A1384" i="1"/>
  <c r="A3680" i="1"/>
  <c r="A4784" i="1"/>
  <c r="A3550" i="1"/>
  <c r="A2829" i="1"/>
  <c r="A3631" i="1"/>
  <c r="A4229" i="1"/>
  <c r="A3844" i="1"/>
  <c r="A4301" i="1"/>
  <c r="A3923" i="1"/>
  <c r="A1490" i="1"/>
  <c r="A1495" i="1"/>
  <c r="A807" i="1"/>
  <c r="A1515" i="1"/>
  <c r="A1461" i="1"/>
  <c r="A94" i="1"/>
  <c r="A325" i="1"/>
  <c r="A3193" i="1"/>
  <c r="A4819" i="1"/>
  <c r="A563" i="1"/>
  <c r="A3706" i="1"/>
  <c r="A4029" i="1"/>
  <c r="A643" i="1"/>
  <c r="A666" i="1"/>
  <c r="A4876" i="1"/>
  <c r="A710" i="1"/>
  <c r="A4851" i="1"/>
  <c r="A4168" i="1"/>
  <c r="A427" i="1"/>
  <c r="A754" i="1"/>
  <c r="A684" i="1"/>
  <c r="A4389" i="1"/>
  <c r="A3922" i="1"/>
  <c r="A742" i="1"/>
  <c r="A760" i="1"/>
  <c r="A768" i="1"/>
  <c r="A4806" i="1"/>
  <c r="A3463" i="1"/>
  <c r="A2369" i="1"/>
  <c r="A3263" i="1"/>
  <c r="A812" i="1"/>
  <c r="A1298" i="1"/>
  <c r="A415" i="1"/>
  <c r="A2432" i="1"/>
  <c r="A3396" i="1"/>
  <c r="A2563" i="1"/>
  <c r="A92" i="1"/>
  <c r="A1098" i="1"/>
  <c r="A1090" i="1"/>
  <c r="A4369" i="1"/>
  <c r="A2549" i="1"/>
  <c r="A1069" i="1"/>
  <c r="A1055" i="1"/>
  <c r="A1048" i="1"/>
  <c r="A2086" i="1"/>
  <c r="A3650" i="1"/>
  <c r="A3628" i="1"/>
  <c r="A3745" i="1"/>
  <c r="A1001" i="1"/>
  <c r="A993" i="1"/>
  <c r="A987" i="1"/>
  <c r="A3522" i="1"/>
  <c r="A952" i="1"/>
  <c r="A961" i="1"/>
  <c r="A4534" i="1"/>
  <c r="A936" i="1"/>
  <c r="A4950" i="1"/>
  <c r="A912" i="1"/>
  <c r="A904" i="1"/>
  <c r="A4545" i="1"/>
  <c r="A1561" i="1"/>
  <c r="A1231" i="1"/>
  <c r="A1237" i="1"/>
  <c r="A1244" i="1"/>
  <c r="A1256" i="1"/>
  <c r="A1841" i="1"/>
  <c r="A1277" i="1"/>
  <c r="A1283" i="1"/>
  <c r="A4060" i="1"/>
  <c r="A1305" i="1"/>
  <c r="A1318" i="1"/>
  <c r="A1334" i="1"/>
  <c r="A1349" i="1"/>
  <c r="A1361" i="1"/>
  <c r="A4326" i="1"/>
  <c r="A1389" i="1"/>
  <c r="A1399" i="1"/>
  <c r="A1416" i="1"/>
  <c r="A3323" i="1"/>
  <c r="A1429" i="1"/>
  <c r="A1442" i="1"/>
  <c r="A4033" i="1"/>
  <c r="A1466" i="1"/>
  <c r="A1476" i="1"/>
  <c r="A4615" i="1"/>
  <c r="A3425" i="1"/>
  <c r="A1498" i="1"/>
  <c r="A3599" i="1"/>
  <c r="A1520" i="1"/>
  <c r="A4606" i="1"/>
  <c r="A3077" i="1"/>
  <c r="A374" i="1"/>
  <c r="A468" i="1"/>
  <c r="A4709" i="1"/>
  <c r="A574" i="1"/>
  <c r="A613" i="1"/>
  <c r="A632" i="1"/>
  <c r="A404" i="1"/>
  <c r="A4573" i="1"/>
  <c r="A4790" i="1"/>
  <c r="A3753" i="1"/>
  <c r="A3942" i="1"/>
  <c r="A535" i="1"/>
  <c r="A329" i="1"/>
  <c r="A2978" i="1"/>
  <c r="A4215" i="1"/>
  <c r="A4134" i="1"/>
  <c r="A4330" i="1"/>
  <c r="A755" i="1"/>
  <c r="A1659" i="1"/>
  <c r="A775" i="1"/>
  <c r="A3548" i="1"/>
  <c r="A698" i="1"/>
  <c r="A798" i="1"/>
  <c r="A806" i="1"/>
  <c r="A818" i="1"/>
  <c r="A4020" i="1"/>
  <c r="A838" i="1"/>
  <c r="A3856" i="1"/>
  <c r="A2526" i="1"/>
  <c r="A4242" i="1"/>
  <c r="A3188" i="1"/>
  <c r="A1096" i="1"/>
  <c r="A2132" i="1"/>
  <c r="A1079" i="1"/>
  <c r="A3359" i="1"/>
  <c r="A3527" i="1"/>
  <c r="A1054" i="1"/>
  <c r="A1043" i="1"/>
  <c r="A3822" i="1"/>
  <c r="A3495" i="1"/>
  <c r="A1014" i="1"/>
  <c r="A4316" i="1"/>
  <c r="A3562" i="1"/>
  <c r="A744" i="1"/>
  <c r="A979" i="1"/>
  <c r="A972" i="1"/>
  <c r="A966" i="1"/>
  <c r="A955" i="1"/>
  <c r="A1549" i="1"/>
  <c r="A933" i="1"/>
  <c r="A667" i="1"/>
  <c r="A893" i="1"/>
  <c r="A4123" i="1"/>
  <c r="A863" i="1"/>
  <c r="A841" i="1"/>
  <c r="A822" i="1"/>
  <c r="A1945" i="1"/>
  <c r="A3741" i="1"/>
  <c r="A4504" i="1"/>
  <c r="A1264" i="1"/>
  <c r="A713" i="1"/>
  <c r="A3980" i="1"/>
  <c r="A450" i="1"/>
  <c r="A3632" i="1"/>
  <c r="A4847" i="1"/>
  <c r="A336" i="1"/>
  <c r="A1257" i="1"/>
  <c r="A442" i="1"/>
  <c r="A4801" i="1"/>
  <c r="A4403" i="1"/>
  <c r="A537" i="1"/>
  <c r="A2055" i="1"/>
  <c r="A583" i="1"/>
  <c r="A602" i="1"/>
  <c r="A3845" i="1"/>
  <c r="A211" i="1"/>
  <c r="A253" i="1"/>
  <c r="A295" i="1"/>
  <c r="A3397" i="1"/>
  <c r="A1924" i="1"/>
  <c r="A389" i="1"/>
  <c r="A413" i="1"/>
  <c r="A4054" i="1"/>
  <c r="A4547" i="1"/>
  <c r="A3" i="1"/>
  <c r="A30" i="1"/>
  <c r="A4535" i="1"/>
  <c r="A4625" i="1"/>
  <c r="A97" i="1"/>
  <c r="A4741" i="1"/>
  <c r="A504" i="1"/>
  <c r="A146" i="1"/>
  <c r="A162" i="1"/>
  <c r="A173" i="1"/>
  <c r="A186" i="1"/>
  <c r="A4294" i="1"/>
  <c r="A74" i="1"/>
  <c r="A128" i="1"/>
  <c r="A145" i="1"/>
  <c r="A2699" i="1"/>
  <c r="A190" i="1"/>
  <c r="A3583" i="1"/>
  <c r="A216" i="1"/>
  <c r="A229" i="1"/>
  <c r="A4963" i="1"/>
  <c r="A248" i="1"/>
  <c r="A4267" i="1"/>
  <c r="A4572" i="1"/>
  <c r="A277" i="1"/>
  <c r="A4513" i="1"/>
  <c r="A298" i="1"/>
  <c r="A310" i="1"/>
  <c r="A3459" i="1"/>
  <c r="A4810" i="1"/>
  <c r="A337" i="1"/>
  <c r="A4454" i="1"/>
  <c r="A32" i="1"/>
  <c r="A1344" i="1"/>
  <c r="A175" i="1"/>
  <c r="A4113" i="1"/>
  <c r="A3965" i="1"/>
  <c r="A4558" i="1"/>
  <c r="A3265" i="1"/>
  <c r="A4682" i="1"/>
  <c r="A217" i="1"/>
  <c r="A929" i="1"/>
  <c r="A350" i="1"/>
  <c r="A364" i="1"/>
  <c r="A379" i="1"/>
  <c r="A4875" i="1"/>
  <c r="A4195" i="1"/>
  <c r="A410" i="1"/>
  <c r="A3805" i="1"/>
  <c r="A434" i="1"/>
  <c r="A447" i="1"/>
  <c r="A459" i="1"/>
  <c r="A475" i="1"/>
  <c r="A3936" i="1"/>
  <c r="A889" i="1"/>
  <c r="A876" i="1"/>
  <c r="A855" i="1"/>
  <c r="A833" i="1"/>
  <c r="A1391" i="1"/>
  <c r="A3557" i="1"/>
  <c r="A4036" i="1"/>
  <c r="A514" i="1"/>
  <c r="A4360" i="1"/>
  <c r="A510" i="1"/>
  <c r="A3591" i="1"/>
  <c r="A443" i="1"/>
  <c r="A203" i="1"/>
  <c r="A4956" i="1"/>
  <c r="A363" i="1"/>
  <c r="A408" i="1"/>
  <c r="A458" i="1"/>
  <c r="A4796" i="1"/>
  <c r="A518" i="1"/>
  <c r="A3790" i="1"/>
  <c r="A3689" i="1"/>
  <c r="A2447" i="1"/>
  <c r="A3646" i="1"/>
  <c r="A177" i="1"/>
  <c r="A231" i="1"/>
  <c r="A3517" i="1"/>
  <c r="A3402" i="1"/>
  <c r="A352" i="1"/>
  <c r="A4275" i="1"/>
  <c r="A3774" i="1"/>
  <c r="A3542" i="1"/>
  <c r="A448" i="1"/>
  <c r="A476" i="1"/>
  <c r="A13" i="1"/>
  <c r="A4797" i="1"/>
  <c r="A4575" i="1"/>
  <c r="A3659" i="1"/>
  <c r="A4664" i="1"/>
  <c r="A2647" i="1"/>
  <c r="A4063" i="1"/>
  <c r="A4736" i="1"/>
  <c r="A167" i="1"/>
  <c r="A178" i="1"/>
  <c r="A3880" i="1"/>
  <c r="A45" i="1"/>
  <c r="A4821" i="1"/>
  <c r="A137" i="1"/>
  <c r="A157" i="1"/>
  <c r="A3964" i="1"/>
  <c r="A193" i="1"/>
  <c r="A209" i="1"/>
  <c r="A4975" i="1"/>
  <c r="A1810" i="1"/>
  <c r="A3966" i="1"/>
  <c r="A251" i="1"/>
  <c r="A261" i="1"/>
  <c r="A271" i="1"/>
  <c r="A282" i="1"/>
  <c r="A292" i="1"/>
  <c r="A303" i="1"/>
  <c r="A313" i="1"/>
  <c r="A324" i="1"/>
  <c r="A330" i="1"/>
  <c r="A340" i="1"/>
  <c r="A355" i="1"/>
  <c r="A69" i="1"/>
  <c r="A4047" i="1"/>
  <c r="A4948" i="1"/>
  <c r="A4902" i="1"/>
  <c r="A236" i="1"/>
  <c r="A255" i="1"/>
  <c r="A4476" i="1"/>
  <c r="A4146" i="1"/>
  <c r="A320" i="1"/>
  <c r="A334" i="1"/>
  <c r="A358" i="1"/>
  <c r="A369" i="1"/>
  <c r="A383" i="1"/>
  <c r="A945" i="1"/>
  <c r="A401" i="1"/>
  <c r="A3815" i="1"/>
  <c r="A4299" i="1"/>
  <c r="A441" i="1"/>
  <c r="A3836" i="1"/>
  <c r="A35" i="1"/>
  <c r="A3885" i="1"/>
  <c r="A3571" i="1"/>
  <c r="A4774" i="1"/>
  <c r="A519" i="1"/>
  <c r="A536" i="1"/>
  <c r="A552" i="1"/>
  <c r="A4898" i="1"/>
  <c r="A3201" i="1"/>
  <c r="A582" i="1"/>
  <c r="A594" i="1"/>
  <c r="A4745" i="1"/>
  <c r="A3225" i="1"/>
  <c r="A626" i="1"/>
  <c r="A636" i="1"/>
  <c r="A4249" i="1"/>
  <c r="A3389" i="1"/>
  <c r="A664" i="1"/>
  <c r="A4181" i="1"/>
  <c r="A689" i="1"/>
  <c r="A700" i="1"/>
  <c r="A4833" i="1"/>
  <c r="A715" i="1"/>
  <c r="A8" i="1"/>
  <c r="A25" i="1"/>
  <c r="A3493" i="1"/>
  <c r="A47" i="1"/>
  <c r="A3213" i="1"/>
  <c r="A409" i="1"/>
  <c r="A3793" i="1"/>
  <c r="A3621" i="1"/>
  <c r="A103" i="1"/>
  <c r="A4404" i="1"/>
  <c r="A110" i="1"/>
  <c r="A2461" i="1"/>
  <c r="A483" i="1"/>
  <c r="A1774" i="1"/>
  <c r="A501" i="1"/>
  <c r="A3504" i="1"/>
  <c r="A530" i="1"/>
  <c r="A546" i="1"/>
  <c r="A561" i="1"/>
  <c r="A4137" i="1"/>
  <c r="A577" i="1"/>
  <c r="A4184" i="1"/>
  <c r="A4012" i="1"/>
  <c r="A610" i="1"/>
  <c r="A622" i="1"/>
  <c r="A3138" i="1"/>
  <c r="A640" i="1"/>
  <c r="A651" i="1"/>
  <c r="A660" i="1"/>
  <c r="A672" i="1"/>
  <c r="A683" i="1"/>
  <c r="A4964" i="1"/>
  <c r="A3529" i="1"/>
  <c r="A714" i="1"/>
  <c r="A5" i="1"/>
  <c r="A17" i="1"/>
  <c r="A31" i="1"/>
  <c r="A43" i="1"/>
  <c r="A56" i="1"/>
  <c r="A65" i="1"/>
  <c r="A3199" i="1"/>
  <c r="A85" i="1"/>
  <c r="A98" i="1"/>
  <c r="A115" i="1"/>
  <c r="A2867" i="1"/>
  <c r="A4814" i="1"/>
  <c r="A2592" i="1"/>
  <c r="A2891" i="1"/>
  <c r="A4058" i="1"/>
  <c r="A2903" i="1"/>
  <c r="A4218" i="1"/>
  <c r="A2218" i="1"/>
  <c r="A2934" i="1"/>
  <c r="A4601" i="1"/>
  <c r="A4074" i="1"/>
  <c r="A1388" i="1"/>
  <c r="A3145" i="1"/>
  <c r="A2058" i="1"/>
  <c r="A1161" i="1"/>
  <c r="A3523" i="1"/>
  <c r="A4482" i="1"/>
  <c r="A3011" i="1"/>
  <c r="A3864" i="1"/>
  <c r="A3093" i="1"/>
  <c r="A3089" i="1"/>
  <c r="A2862" i="1"/>
  <c r="A4855" i="1"/>
  <c r="A4309" i="1"/>
  <c r="A2886" i="1"/>
  <c r="A2896" i="1"/>
  <c r="A545" i="1"/>
  <c r="A474" i="1"/>
  <c r="A2920" i="1"/>
  <c r="A4616" i="1"/>
  <c r="A1621" i="1"/>
  <c r="A3929" i="1"/>
  <c r="A1322" i="1"/>
  <c r="A1337" i="1"/>
  <c r="A2979" i="1"/>
  <c r="A1365" i="1"/>
  <c r="A4834" i="1"/>
  <c r="A3530" i="1"/>
  <c r="A1401" i="1"/>
  <c r="A2200" i="1"/>
  <c r="A1423" i="1"/>
  <c r="A1434" i="1"/>
  <c r="A1450" i="1"/>
  <c r="A4202" i="1"/>
  <c r="A1469" i="1"/>
  <c r="A3341" i="1"/>
  <c r="A3787" i="1"/>
  <c r="A4486" i="1"/>
  <c r="A1502" i="1"/>
  <c r="A1512" i="1"/>
  <c r="A4444" i="1"/>
  <c r="A3569" i="1"/>
  <c r="A3819" i="1"/>
  <c r="A3554" i="1"/>
  <c r="A2684" i="1"/>
  <c r="A1135" i="1"/>
  <c r="A585" i="1"/>
  <c r="A3852" i="1"/>
  <c r="A3445" i="1"/>
  <c r="A657" i="1"/>
  <c r="A4981" i="1"/>
  <c r="A703" i="1"/>
  <c r="A3657" i="1"/>
  <c r="A438" i="1"/>
  <c r="A567" i="1"/>
  <c r="A628" i="1"/>
  <c r="A668" i="1"/>
  <c r="A712" i="1"/>
  <c r="A4320" i="1"/>
  <c r="A4159" i="1"/>
  <c r="A4262" i="1"/>
  <c r="A765" i="1"/>
  <c r="A4800" i="1"/>
  <c r="A2004" i="1"/>
  <c r="A3849" i="1"/>
  <c r="A3901" i="1"/>
  <c r="A809" i="1"/>
  <c r="A820" i="1"/>
  <c r="A2790" i="1"/>
  <c r="A840" i="1"/>
  <c r="A853" i="1"/>
  <c r="A862" i="1"/>
  <c r="A869" i="1"/>
  <c r="A882" i="1"/>
  <c r="A1093" i="1"/>
  <c r="A1144" i="1"/>
  <c r="A1584" i="1"/>
  <c r="A4730" i="1"/>
  <c r="A4408" i="1"/>
  <c r="A1050" i="1"/>
  <c r="A1040" i="1"/>
  <c r="A854" i="1"/>
  <c r="A1021" i="1"/>
  <c r="A1010" i="1"/>
  <c r="A1002" i="1"/>
  <c r="A3975" i="1"/>
  <c r="A679" i="1"/>
  <c r="A4075" i="1"/>
  <c r="A969" i="1"/>
  <c r="A964" i="1"/>
  <c r="A951" i="1"/>
  <c r="A941" i="1"/>
  <c r="A931" i="1"/>
  <c r="A3291" i="1"/>
  <c r="A890" i="1"/>
  <c r="A877" i="1"/>
  <c r="A2539" i="1"/>
  <c r="A2463" i="1"/>
  <c r="A4566" i="1"/>
  <c r="A1824" i="1"/>
  <c r="A1588" i="1"/>
  <c r="A3981" i="1"/>
  <c r="A733" i="1"/>
  <c r="A4869" i="1"/>
  <c r="A444" i="1"/>
  <c r="A356" i="1"/>
  <c r="A3654" i="1"/>
  <c r="A276" i="1"/>
  <c r="A359" i="1"/>
  <c r="A402" i="1"/>
  <c r="A3367" i="1"/>
  <c r="A488" i="1"/>
  <c r="A4906" i="1"/>
  <c r="A4703" i="1"/>
  <c r="A3821" i="1"/>
  <c r="A591" i="1"/>
  <c r="A11" i="1"/>
  <c r="A2501" i="1"/>
  <c r="A4291" i="1"/>
  <c r="A2377" i="1"/>
  <c r="A2198" i="1"/>
  <c r="A3564" i="1"/>
  <c r="A3421" i="1"/>
  <c r="A314" i="1"/>
  <c r="A3615" i="1"/>
  <c r="A445" i="1"/>
  <c r="A3352" i="1"/>
  <c r="A9" i="1"/>
  <c r="A4936" i="1"/>
  <c r="A4971" i="1"/>
  <c r="A4425" i="1"/>
  <c r="A104" i="1"/>
  <c r="A132" i="1"/>
  <c r="A140" i="1"/>
  <c r="A151" i="1"/>
  <c r="A164" i="1"/>
  <c r="A176" i="1"/>
  <c r="A187" i="1"/>
  <c r="A41" i="1"/>
  <c r="A3854" i="1"/>
  <c r="A3458" i="1"/>
  <c r="A152" i="1"/>
  <c r="A180" i="1"/>
  <c r="A191" i="1"/>
  <c r="A206" i="1"/>
  <c r="A224" i="1"/>
  <c r="A3712" i="1"/>
  <c r="A4891" i="1"/>
  <c r="A4766" i="1"/>
  <c r="A259" i="1"/>
  <c r="A4479" i="1"/>
  <c r="A3540" i="1"/>
  <c r="A4031" i="1"/>
  <c r="A3383" i="1"/>
  <c r="A4788" i="1"/>
  <c r="A322" i="1"/>
  <c r="A4348" i="1"/>
  <c r="A4458" i="1"/>
  <c r="A353" i="1"/>
  <c r="A57" i="1"/>
  <c r="A3847" i="1"/>
  <c r="A4665" i="1"/>
  <c r="A4883" i="1"/>
  <c r="A4874" i="1"/>
  <c r="A4967" i="1"/>
  <c r="A273" i="1"/>
  <c r="A4684" i="1"/>
  <c r="A4216" i="1"/>
  <c r="A333" i="1"/>
  <c r="A1169" i="1"/>
  <c r="A4004" i="1"/>
  <c r="A381" i="1"/>
  <c r="A3502" i="1"/>
  <c r="A399" i="1"/>
  <c r="A412" i="1"/>
  <c r="A423" i="1"/>
  <c r="A439" i="1"/>
  <c r="A207" i="1"/>
  <c r="A4717" i="1"/>
  <c r="A4155" i="1"/>
  <c r="A901" i="1"/>
  <c r="A886" i="1"/>
  <c r="A2693" i="1"/>
  <c r="A3223" i="1"/>
  <c r="A3410" i="1"/>
  <c r="A3183" i="1"/>
  <c r="A795" i="1"/>
  <c r="A776" i="1"/>
  <c r="A756" i="1"/>
  <c r="A3899" i="1"/>
  <c r="A659" i="1"/>
  <c r="A543" i="1"/>
  <c r="A28" i="1"/>
  <c r="A228" i="1"/>
  <c r="A307" i="1"/>
  <c r="A378" i="1"/>
  <c r="A421" i="1"/>
  <c r="A3829" i="1"/>
  <c r="A496" i="1"/>
  <c r="A365" i="1"/>
  <c r="A4714" i="1"/>
  <c r="A3768" i="1"/>
  <c r="A3175" i="1"/>
  <c r="A3626" i="1"/>
  <c r="A2111" i="1"/>
  <c r="A3879" i="1"/>
  <c r="A280" i="1"/>
  <c r="A3600" i="1"/>
  <c r="A4373" i="1"/>
  <c r="A386" i="1"/>
  <c r="A4662" i="1"/>
  <c r="A4399" i="1"/>
  <c r="A452" i="1"/>
  <c r="A479" i="1"/>
  <c r="A20" i="1"/>
  <c r="A3674" i="1"/>
  <c r="A68" i="1"/>
  <c r="A90" i="1"/>
  <c r="A114" i="1"/>
  <c r="A2941" i="1"/>
  <c r="A3611" i="1"/>
  <c r="A156" i="1"/>
  <c r="A170" i="1"/>
  <c r="A4370" i="1"/>
  <c r="A7" i="1"/>
  <c r="A2585" i="1"/>
  <c r="A102" i="1"/>
  <c r="A139" i="1"/>
  <c r="A4878" i="1"/>
  <c r="A4483" i="1"/>
  <c r="A362" i="1"/>
  <c r="A4849" i="1"/>
  <c r="A4984" i="1"/>
  <c r="A234" i="1"/>
  <c r="A243" i="1"/>
  <c r="A3050" i="1"/>
  <c r="A263" i="1"/>
  <c r="A274" i="1"/>
  <c r="A3187" i="1"/>
  <c r="A4417" i="1"/>
  <c r="A4512" i="1"/>
  <c r="A317" i="1"/>
  <c r="A3292" i="1"/>
  <c r="A2601" i="1"/>
  <c r="A4385" i="1"/>
  <c r="A270" i="1"/>
  <c r="A87" i="1"/>
  <c r="A155" i="1"/>
  <c r="A192" i="1"/>
  <c r="A225" i="1"/>
  <c r="A4699" i="1"/>
  <c r="A260" i="1"/>
  <c r="A4225" i="1"/>
  <c r="A302" i="1"/>
  <c r="A323" i="1"/>
  <c r="A4764" i="1"/>
  <c r="A1085" i="1"/>
  <c r="A373" i="1"/>
  <c r="A387" i="1"/>
  <c r="A550" i="1"/>
  <c r="A4830" i="1"/>
  <c r="A417" i="1"/>
  <c r="A3174" i="1"/>
  <c r="A1822" i="1"/>
  <c r="A453" i="1"/>
  <c r="A4071" i="1"/>
  <c r="A4243" i="1"/>
  <c r="A4867" i="1"/>
  <c r="A509" i="1"/>
  <c r="A430" i="1"/>
  <c r="A539" i="1"/>
  <c r="A3537" i="1"/>
  <c r="A4055" i="1"/>
  <c r="A553" i="1"/>
  <c r="A587" i="1"/>
  <c r="A4478" i="1"/>
  <c r="A4846" i="1"/>
  <c r="A615" i="1"/>
  <c r="A629" i="1"/>
  <c r="A3227" i="1"/>
  <c r="A3566" i="1"/>
  <c r="A3607" i="1"/>
  <c r="A4915" i="1"/>
  <c r="A676" i="1"/>
  <c r="A692" i="1"/>
  <c r="A4726" i="1"/>
  <c r="A403" i="1"/>
  <c r="A732" i="1"/>
  <c r="A12" i="1"/>
  <c r="A4756" i="1"/>
  <c r="A4727" i="1"/>
  <c r="A3777" i="1"/>
  <c r="A4204" i="1"/>
  <c r="A78" i="1"/>
  <c r="A3688" i="1"/>
  <c r="A3533" i="1"/>
  <c r="A2467" i="1"/>
  <c r="A123" i="1"/>
  <c r="A122" i="1"/>
  <c r="A470" i="1"/>
  <c r="A4640" i="1"/>
  <c r="A493" i="1"/>
  <c r="A2179" i="1"/>
  <c r="A3987" i="1"/>
  <c r="A2234" i="1"/>
  <c r="A4610" i="1"/>
  <c r="A566" i="1"/>
  <c r="A570" i="1"/>
  <c r="A580" i="1"/>
  <c r="A3232" i="1"/>
  <c r="A601" i="1"/>
  <c r="A3908" i="1"/>
  <c r="A527" i="1"/>
  <c r="A634" i="1"/>
  <c r="A3660" i="1"/>
  <c r="A4599" i="1"/>
  <c r="A662" i="1"/>
  <c r="A673" i="1"/>
  <c r="A407" i="1"/>
  <c r="A697" i="1"/>
  <c r="A4338" i="1"/>
  <c r="A3703" i="1"/>
  <c r="A6" i="1"/>
  <c r="A22" i="1"/>
  <c r="A3572" i="1"/>
  <c r="A3969" i="1"/>
  <c r="A58" i="1"/>
  <c r="A3665" i="1"/>
  <c r="A80" i="1"/>
  <c r="A91" i="1"/>
  <c r="A1019" i="1"/>
  <c r="A126" i="1"/>
  <c r="A2860" i="1"/>
  <c r="A4744" i="1"/>
  <c r="A3892" i="1"/>
  <c r="A2893" i="1"/>
  <c r="A3194" i="1"/>
  <c r="A3240" i="1"/>
  <c r="A2916" i="1"/>
  <c r="A2927" i="1"/>
  <c r="A3704" i="1"/>
  <c r="A4008" i="1"/>
  <c r="A4223" i="1"/>
  <c r="A3342" i="1"/>
  <c r="A3469" i="1"/>
  <c r="A1694" i="1"/>
  <c r="A3497" i="1"/>
  <c r="A3123" i="1"/>
  <c r="A4782" i="1"/>
  <c r="A3108" i="1"/>
  <c r="A107" i="1"/>
  <c r="A4157" i="1"/>
  <c r="A4820" i="1"/>
  <c r="A2866" i="1"/>
  <c r="A2623" i="1"/>
  <c r="A4922" i="1"/>
  <c r="A4978" i="1"/>
  <c r="A2477" i="1"/>
  <c r="A2902" i="1"/>
  <c r="A2879" i="1"/>
  <c r="A1352" i="1"/>
  <c r="A1317" i="1"/>
  <c r="A3891" i="1"/>
  <c r="A1422" i="1"/>
  <c r="A3841" i="1"/>
  <c r="A1232" i="1"/>
  <c r="A1306" i="1"/>
  <c r="A4258" i="1"/>
  <c r="A1402" i="1"/>
  <c r="A774" i="1"/>
  <c r="A1462" i="1"/>
  <c r="A4525" i="1"/>
  <c r="A4881" i="1"/>
  <c r="A4541" i="1"/>
  <c r="A3604" i="1"/>
  <c r="A4217" i="1"/>
  <c r="A1552" i="1"/>
  <c r="A3979" i="1"/>
  <c r="A1583" i="1"/>
  <c r="A1747" i="1"/>
  <c r="A1602" i="1"/>
  <c r="A1348" i="1"/>
  <c r="A1376" i="1"/>
  <c r="A1398" i="1"/>
  <c r="A3192" i="1"/>
  <c r="A3539" i="1"/>
  <c r="A1578" i="1"/>
  <c r="A661" i="1"/>
  <c r="A1346" i="1"/>
  <c r="A1396" i="1"/>
  <c r="A4339" i="1"/>
  <c r="A269" i="1"/>
  <c r="A3053" i="1"/>
  <c r="A1492" i="1"/>
  <c r="A1513" i="1"/>
  <c r="A1526" i="1"/>
  <c r="A1544" i="1"/>
  <c r="A425" i="1"/>
  <c r="A1565" i="1"/>
  <c r="A1581" i="1"/>
  <c r="A3312" i="1"/>
  <c r="A4497" i="1"/>
  <c r="A3313" i="1"/>
  <c r="A1627" i="1"/>
  <c r="A3126" i="1"/>
  <c r="A4423" i="1"/>
  <c r="A1075" i="1"/>
  <c r="A4593" i="1"/>
  <c r="A1400" i="1"/>
  <c r="A3993" i="1"/>
  <c r="A1113" i="1"/>
  <c r="A1528" i="1"/>
  <c r="A4306" i="1"/>
  <c r="A1582" i="1"/>
  <c r="A490" i="1"/>
  <c r="A1628" i="1"/>
  <c r="A3653" i="1"/>
  <c r="A1673" i="1"/>
  <c r="A1687" i="1"/>
  <c r="A1690" i="1"/>
  <c r="A1697" i="1"/>
  <c r="A4138" i="1"/>
  <c r="A3633" i="1"/>
  <c r="A4651" i="1"/>
  <c r="A3580" i="1"/>
  <c r="A1640" i="1"/>
  <c r="A1650" i="1"/>
  <c r="A1667" i="1"/>
  <c r="A4219" i="1"/>
  <c r="A1362" i="1"/>
  <c r="A1441" i="1"/>
  <c r="A4437" i="1"/>
  <c r="A1519" i="1"/>
  <c r="A1546" i="1"/>
  <c r="A4201" i="1"/>
  <c r="A4189" i="1"/>
  <c r="A1679" i="1"/>
  <c r="A1696" i="1"/>
  <c r="A1707" i="1"/>
  <c r="A1723" i="1"/>
  <c r="A883" i="1"/>
  <c r="A1748" i="1"/>
  <c r="A1759" i="1"/>
  <c r="A1721" i="1"/>
  <c r="A3181" i="1"/>
  <c r="A4379" i="1"/>
  <c r="A4153" i="1"/>
  <c r="A1799" i="1"/>
  <c r="A1809" i="1"/>
  <c r="A3507" i="1"/>
  <c r="A4799" i="1"/>
  <c r="A2068" i="1"/>
  <c r="A1853" i="1"/>
  <c r="A1865" i="1"/>
  <c r="A3424" i="1"/>
  <c r="A4973" i="1"/>
  <c r="A93" i="1"/>
  <c r="A3651" i="1"/>
  <c r="A1922" i="1"/>
  <c r="A1933" i="1"/>
  <c r="A1939" i="1"/>
  <c r="A4962" i="1"/>
  <c r="A1956" i="1"/>
  <c r="A4767" i="1"/>
  <c r="A1978" i="1"/>
  <c r="A753" i="1"/>
  <c r="A1033" i="1"/>
  <c r="A1106" i="1"/>
  <c r="A1149" i="1"/>
  <c r="A1186" i="1"/>
  <c r="A3191" i="1"/>
  <c r="A4017" i="1"/>
  <c r="A1326" i="1"/>
  <c r="A3589" i="1"/>
  <c r="A1288" i="1"/>
  <c r="A3272" i="1"/>
  <c r="A4749" i="1"/>
  <c r="A1641" i="1"/>
  <c r="A1676" i="1"/>
  <c r="A4976" i="1"/>
  <c r="A1706" i="1"/>
  <c r="A4740" i="1"/>
  <c r="A1736" i="1"/>
  <c r="A1746" i="1"/>
  <c r="A1757" i="1"/>
  <c r="A4943" i="1"/>
  <c r="A1776" i="1"/>
  <c r="A3437" i="1"/>
  <c r="A1482" i="1"/>
  <c r="A1797" i="1"/>
  <c r="A4505" i="1"/>
  <c r="A3978" i="1"/>
  <c r="A2203" i="1"/>
  <c r="A4607" i="1"/>
  <c r="A1851" i="1"/>
  <c r="A1863" i="1"/>
  <c r="A4509" i="1"/>
  <c r="A1889" i="1"/>
  <c r="A1902" i="1"/>
  <c r="A1506" i="1"/>
  <c r="A1614" i="1"/>
  <c r="A1931" i="1"/>
  <c r="A1938" i="1"/>
  <c r="A1944" i="1"/>
  <c r="A1954" i="1"/>
  <c r="A3245" i="1"/>
  <c r="A3707" i="1"/>
  <c r="A2960" i="1"/>
  <c r="A1027" i="1"/>
  <c r="A1369" i="1"/>
  <c r="A2587" i="1"/>
  <c r="A3236" i="1"/>
  <c r="A4550" i="1"/>
  <c r="A3896" i="1"/>
  <c r="A117" i="1"/>
  <c r="A1180" i="1"/>
  <c r="A3207" i="1"/>
  <c r="A380" i="1"/>
  <c r="A675" i="1"/>
  <c r="A3831" i="1"/>
  <c r="A4212" i="1"/>
  <c r="A832" i="1"/>
  <c r="A873" i="1"/>
  <c r="A899" i="1"/>
  <c r="A3609" i="1"/>
  <c r="A949" i="1"/>
  <c r="A2873" i="1"/>
  <c r="A983" i="1"/>
  <c r="A4440" i="1"/>
  <c r="A791" i="1"/>
  <c r="A3545" i="1"/>
  <c r="A919" i="1"/>
  <c r="A3407" i="1"/>
  <c r="A3735" i="1"/>
  <c r="A846" i="1"/>
  <c r="A1030" i="1"/>
  <c r="A4081" i="1"/>
  <c r="A2274" i="1"/>
  <c r="A1087" i="1"/>
  <c r="A3622" i="1"/>
  <c r="A1387" i="1"/>
  <c r="A1123" i="1"/>
  <c r="A2723" i="1"/>
  <c r="A1145" i="1"/>
  <c r="A3747" i="1"/>
  <c r="A1163" i="1"/>
  <c r="A2515" i="1"/>
  <c r="A1182" i="1"/>
  <c r="A4825" i="1"/>
  <c r="A4841" i="1"/>
  <c r="A859" i="1"/>
  <c r="A962" i="1"/>
  <c r="A3384" i="1"/>
  <c r="A3371" i="1"/>
  <c r="A3997" i="1"/>
  <c r="A3693" i="1"/>
  <c r="A1134" i="1"/>
  <c r="A4407" i="1"/>
  <c r="A3670" i="1"/>
  <c r="A1193" i="1"/>
  <c r="A2337" i="1"/>
  <c r="A881" i="1"/>
  <c r="A1437" i="1"/>
  <c r="A805" i="1"/>
  <c r="A849" i="1"/>
  <c r="A885" i="1"/>
  <c r="A4858" i="1"/>
  <c r="A3640" i="1"/>
  <c r="A4613" i="1"/>
  <c r="A971" i="1"/>
  <c r="A213" i="1"/>
  <c r="A729" i="1"/>
  <c r="A749" i="1"/>
  <c r="A4456" i="1"/>
  <c r="A935" i="1"/>
  <c r="A1406" i="1"/>
  <c r="A2228" i="1"/>
  <c r="A1017" i="1"/>
  <c r="A1035" i="1"/>
  <c r="A2001" i="1"/>
  <c r="A4176" i="1"/>
  <c r="A988" i="1"/>
  <c r="A1107" i="1"/>
  <c r="A4418" i="1"/>
  <c r="A4633" i="1"/>
  <c r="A1139" i="1"/>
  <c r="A1150" i="1"/>
  <c r="A1159" i="1"/>
  <c r="A4084" i="1"/>
  <c r="A4427" i="1"/>
  <c r="A4771" i="1"/>
  <c r="A1198" i="1"/>
  <c r="A764" i="1"/>
  <c r="A4203" i="1"/>
  <c r="A3378" i="1"/>
  <c r="A4114" i="1"/>
  <c r="A3390" i="1"/>
  <c r="A3727" i="1"/>
  <c r="A1117" i="1"/>
  <c r="A1141" i="1"/>
  <c r="A3362" i="1"/>
  <c r="A1332" i="1"/>
  <c r="A1204" i="1"/>
  <c r="A1220" i="1"/>
  <c r="A4694" i="1"/>
  <c r="A2996" i="1"/>
  <c r="A4546" i="1"/>
  <c r="A2394" i="1"/>
  <c r="A4696" i="1"/>
  <c r="A1272" i="1"/>
  <c r="A3097" i="1"/>
  <c r="A1291" i="1"/>
  <c r="A4022" i="1"/>
  <c r="A1315" i="1"/>
  <c r="A1323" i="1"/>
  <c r="A478" i="1"/>
  <c r="A1347" i="1"/>
  <c r="A1359" i="1"/>
  <c r="A3919" i="1"/>
  <c r="A2665" i="1"/>
  <c r="A1397" i="1"/>
  <c r="A1414" i="1"/>
  <c r="A1825" i="1"/>
  <c r="A1342" i="1"/>
  <c r="A1439" i="1"/>
  <c r="A3954" i="1"/>
  <c r="A1464" i="1"/>
  <c r="A1634" i="1"/>
  <c r="A4543" i="1"/>
  <c r="A1737" i="1"/>
  <c r="A3332" i="1"/>
  <c r="A4283" i="1"/>
  <c r="A1518" i="1"/>
  <c r="A4511" i="1"/>
  <c r="A194" i="1"/>
  <c r="A4559" i="1"/>
  <c r="A454" i="1"/>
  <c r="A2029" i="1"/>
  <c r="A4565" i="1"/>
  <c r="A609" i="1"/>
  <c r="A3480" i="1"/>
  <c r="A650" i="1"/>
  <c r="A671" i="1"/>
  <c r="A4925" i="1"/>
  <c r="A887" i="1"/>
  <c r="A4001" i="1"/>
  <c r="A4464" i="1"/>
  <c r="A611" i="1"/>
  <c r="A3881" i="1"/>
  <c r="A695" i="1"/>
  <c r="A723" i="1"/>
  <c r="A734" i="1"/>
  <c r="A750" i="1"/>
  <c r="A3796" i="1"/>
  <c r="A3357" i="1"/>
  <c r="A782" i="1"/>
  <c r="A4580" i="1"/>
  <c r="A1682" i="1"/>
  <c r="A804" i="1"/>
  <c r="A4672" i="1"/>
  <c r="A828" i="1"/>
  <c r="A835" i="1"/>
  <c r="A847" i="1"/>
  <c r="A2529" i="1"/>
  <c r="A4296" i="1"/>
  <c r="A878" i="1"/>
  <c r="A2553" i="1"/>
  <c r="A1470" i="1"/>
  <c r="A4263" i="1"/>
  <c r="A4733" i="1"/>
  <c r="A1065" i="1"/>
  <c r="A3046" i="1"/>
  <c r="A3505" i="1"/>
  <c r="A1032" i="1"/>
  <c r="A4724" i="1"/>
  <c r="A4452" i="1"/>
  <c r="A1006" i="1"/>
  <c r="A4359" i="1"/>
  <c r="A991" i="1"/>
  <c r="A981" i="1"/>
  <c r="A3514" i="1"/>
  <c r="A3433" i="1"/>
  <c r="A957" i="1"/>
  <c r="A948" i="1"/>
  <c r="A3054" i="1"/>
  <c r="A925" i="1"/>
  <c r="A909" i="1"/>
  <c r="A897" i="1"/>
  <c r="A1357" i="1"/>
  <c r="A3460" i="1"/>
  <c r="A1233" i="1"/>
  <c r="A4099" i="1"/>
  <c r="A1246" i="1"/>
  <c r="A1263" i="1"/>
  <c r="A1179" i="1"/>
  <c r="A4325" i="1"/>
  <c r="A937" i="1"/>
  <c r="A1299" i="1"/>
  <c r="A1308" i="1"/>
  <c r="A1320" i="1"/>
  <c r="A4551" i="1"/>
  <c r="A2635" i="1"/>
  <c r="A1385" i="1"/>
  <c r="A1411" i="1"/>
  <c r="A1426" i="1"/>
  <c r="A1140" i="1"/>
  <c r="A1245" i="1"/>
  <c r="A1319" i="1"/>
  <c r="A1366" i="1"/>
  <c r="A1494" i="1"/>
  <c r="A1443" i="1"/>
  <c r="A4639" i="1"/>
  <c r="A1483" i="1"/>
  <c r="A1499" i="1"/>
  <c r="A1456" i="1"/>
  <c r="A3719" i="1"/>
  <c r="A1547" i="1"/>
  <c r="A3843" i="1"/>
  <c r="A1568" i="1"/>
  <c r="A3784" i="1"/>
  <c r="A2905" i="1"/>
  <c r="A1608" i="1"/>
  <c r="A4592" i="1"/>
  <c r="A1380" i="1"/>
  <c r="A1404" i="1"/>
  <c r="A3099" i="1"/>
  <c r="A1114" i="1"/>
  <c r="A4035" i="1"/>
  <c r="A1750" i="1"/>
  <c r="A1358" i="1"/>
  <c r="A1413" i="1"/>
  <c r="A1531" i="1"/>
  <c r="A4689" i="1"/>
  <c r="A3612" i="1"/>
  <c r="A1486" i="1"/>
  <c r="A3009" i="1"/>
  <c r="A2545" i="1"/>
  <c r="A1604" i="1"/>
  <c r="A3418" i="1"/>
  <c r="A1566" i="1"/>
  <c r="A1585" i="1"/>
  <c r="A4085" i="1"/>
  <c r="A1607" i="1"/>
  <c r="A1613" i="1"/>
  <c r="A4695" i="1"/>
  <c r="A1647" i="1"/>
  <c r="A3343" i="1"/>
  <c r="A3903" i="1"/>
  <c r="A4158" i="1"/>
  <c r="A3478" i="1"/>
  <c r="A3151" i="1"/>
  <c r="A4273" i="1"/>
  <c r="A1537" i="1"/>
  <c r="A1555" i="1"/>
  <c r="A4865" i="1"/>
  <c r="A1728" i="1"/>
  <c r="A1639" i="1"/>
  <c r="A1666" i="1"/>
  <c r="A1756" i="1"/>
  <c r="A1598" i="1"/>
  <c r="A1484" i="1"/>
  <c r="A1700" i="1"/>
  <c r="A3802" i="1"/>
  <c r="A3559" i="1"/>
  <c r="A481" i="1"/>
  <c r="A1625" i="1"/>
  <c r="A1644" i="1"/>
  <c r="A3750" i="1"/>
  <c r="A3858" i="1"/>
  <c r="A4257" i="1"/>
  <c r="A1390" i="1"/>
  <c r="A1458" i="1"/>
  <c r="A226" i="1"/>
  <c r="A3337" i="1"/>
  <c r="A3499" i="1"/>
  <c r="A1271" i="1"/>
  <c r="A1658" i="1"/>
  <c r="A1593" i="1"/>
  <c r="A1698" i="1"/>
  <c r="A2121" i="1"/>
  <c r="A4519" i="1"/>
  <c r="A1741" i="1"/>
  <c r="A3970" i="1"/>
  <c r="A2565" i="1"/>
  <c r="A1769" i="1"/>
  <c r="A1779" i="1"/>
  <c r="A1786" i="1"/>
  <c r="A2260" i="1"/>
  <c r="A3705" i="1"/>
  <c r="A4091" i="1"/>
  <c r="A2738" i="1"/>
  <c r="A1831" i="1"/>
  <c r="A1900" i="1"/>
  <c r="A3952" i="1"/>
  <c r="A1866" i="1"/>
  <c r="A1881" i="1"/>
  <c r="A1892" i="1"/>
  <c r="A3436" i="1"/>
  <c r="A4940" i="1"/>
  <c r="A2799" i="1"/>
  <c r="A1934" i="1"/>
  <c r="A3355" i="1"/>
  <c r="A4698" i="1"/>
  <c r="A1959" i="1"/>
  <c r="A3645" i="1"/>
  <c r="A1758" i="1"/>
  <c r="A973" i="1"/>
  <c r="A3482" i="1"/>
  <c r="A60" i="1"/>
  <c r="A1158" i="1"/>
  <c r="A309" i="1"/>
  <c r="A4121" i="1"/>
  <c r="A1239" i="1"/>
  <c r="A1258" i="1"/>
  <c r="A4843" i="1"/>
  <c r="A1295" i="1"/>
  <c r="A1550" i="1"/>
  <c r="A4344" i="1"/>
  <c r="A3736" i="1"/>
  <c r="A1684" i="1"/>
  <c r="A3889" i="1"/>
  <c r="A1711" i="1"/>
  <c r="A1726" i="1"/>
  <c r="A1740" i="1"/>
  <c r="A4300" i="1"/>
  <c r="A1761" i="1"/>
  <c r="A2023" i="1"/>
  <c r="A3474" i="1"/>
  <c r="A1784" i="1"/>
  <c r="A4332" i="1"/>
  <c r="A497" i="1"/>
  <c r="A4716" i="1"/>
  <c r="A1819" i="1"/>
  <c r="A3456" i="1"/>
  <c r="A1840" i="1"/>
  <c r="A4852" i="1"/>
  <c r="A2599" i="1"/>
  <c r="A1879" i="1"/>
  <c r="A3941" i="1"/>
  <c r="A3866" i="1"/>
  <c r="A538" i="1"/>
  <c r="A4549" i="1"/>
  <c r="A4537" i="1"/>
  <c r="A1941" i="1"/>
  <c r="A4207" i="1"/>
  <c r="A1957" i="1"/>
  <c r="A2782" i="1"/>
  <c r="A558" i="1"/>
  <c r="A956" i="1"/>
  <c r="A4108" i="1"/>
  <c r="A1109" i="1"/>
  <c r="A3933" i="1"/>
  <c r="A4182" i="1"/>
  <c r="A2797" i="1"/>
  <c r="A1235" i="1"/>
  <c r="A1253" i="1"/>
  <c r="A1274" i="1"/>
  <c r="A1292" i="1"/>
  <c r="A3661" i="1"/>
  <c r="A4560" i="1"/>
  <c r="A3217" i="1"/>
  <c r="A802" i="1"/>
  <c r="A70" i="1"/>
  <c r="A884" i="1"/>
  <c r="A4862" i="1"/>
  <c r="A930" i="1"/>
  <c r="A2691" i="1"/>
  <c r="A4923" i="1"/>
  <c r="A3617" i="1"/>
  <c r="A721" i="1"/>
  <c r="A3375" i="1"/>
  <c r="A169" i="1"/>
  <c r="A4871" i="1"/>
  <c r="A4786" i="1"/>
  <c r="A3938" i="1"/>
  <c r="A3200" i="1"/>
  <c r="A3931" i="1"/>
  <c r="A994" i="1"/>
  <c r="A3956" i="1"/>
  <c r="A1752" i="1"/>
  <c r="A1105" i="1"/>
  <c r="A4426" i="1"/>
  <c r="A1128" i="1"/>
  <c r="A1138" i="1"/>
  <c r="A1148" i="1"/>
  <c r="A1820" i="1"/>
  <c r="A4863" i="1"/>
  <c r="A4190" i="1"/>
  <c r="A1184" i="1"/>
  <c r="A3399" i="1"/>
  <c r="A1214" i="1"/>
  <c r="A4880" i="1"/>
  <c r="A975" i="1"/>
  <c r="A4490" i="1"/>
  <c r="A1057" i="1"/>
  <c r="A1091" i="1"/>
  <c r="A1112" i="1"/>
  <c r="A4049" i="1"/>
  <c r="A1160" i="1"/>
  <c r="A4574" i="1"/>
  <c r="A1200" i="1"/>
  <c r="A1885" i="1"/>
  <c r="A4234" i="1"/>
  <c r="A785" i="1"/>
  <c r="A816" i="1"/>
  <c r="A3755" i="1"/>
  <c r="A891" i="1"/>
  <c r="A913" i="1"/>
  <c r="A938" i="1"/>
  <c r="A3928" i="1"/>
  <c r="A3453" i="1"/>
  <c r="A2221" i="1"/>
  <c r="A761" i="1"/>
  <c r="A3286" i="1"/>
  <c r="A902" i="1"/>
  <c r="A4293" i="1"/>
  <c r="A986" i="1"/>
  <c r="A1003" i="1"/>
  <c r="A1023" i="1"/>
  <c r="A1041" i="1"/>
  <c r="A1061" i="1"/>
  <c r="A4009" i="1"/>
  <c r="A1094" i="1"/>
  <c r="A1015" i="1"/>
  <c r="A1115" i="1"/>
  <c r="A1132" i="1"/>
  <c r="A4653" i="1"/>
  <c r="A1152" i="1"/>
  <c r="A4130" i="1"/>
  <c r="A3711" i="1"/>
  <c r="A3817" i="1"/>
  <c r="A1188" i="1"/>
  <c r="A2804" i="1"/>
  <c r="A799" i="1"/>
  <c r="A2193" i="1"/>
  <c r="A998" i="1"/>
  <c r="A4305" i="1"/>
  <c r="A3876" i="1"/>
  <c r="A1103" i="1"/>
  <c r="A1127" i="1"/>
  <c r="A1147" i="1"/>
  <c r="A4491" i="1"/>
  <c r="A1183" i="1"/>
  <c r="A1209" i="1"/>
  <c r="A4617" i="1"/>
  <c r="A1229" i="1"/>
  <c r="A1236" i="1"/>
  <c r="A4059" i="1"/>
  <c r="A1254" i="1"/>
  <c r="A1270" i="1"/>
  <c r="A1275" i="1"/>
  <c r="A150" i="1"/>
  <c r="A4570" i="1"/>
  <c r="A4701" i="1"/>
  <c r="A1316" i="1"/>
  <c r="A4341" i="1"/>
  <c r="A1507" i="1"/>
  <c r="A1351" i="1"/>
  <c r="A1363" i="1"/>
  <c r="A1378" i="1"/>
  <c r="A1392" i="1"/>
  <c r="A4125" i="1"/>
  <c r="A1418" i="1"/>
  <c r="A2033" i="1"/>
  <c r="A1431" i="1"/>
  <c r="A1445" i="1"/>
  <c r="A4501" i="1"/>
  <c r="A1467" i="1"/>
  <c r="A3248" i="1"/>
  <c r="A1485" i="1"/>
  <c r="A1194" i="1"/>
  <c r="A1500" i="1"/>
  <c r="A1509" i="1"/>
  <c r="A4409" i="1"/>
  <c r="A1525" i="1"/>
  <c r="A3386" i="1"/>
  <c r="A2765" i="1"/>
  <c r="A4046" i="1"/>
  <c r="A532" i="1"/>
  <c r="A578" i="1"/>
  <c r="A3721" i="1"/>
  <c r="A637" i="1"/>
  <c r="A654" i="1"/>
  <c r="A1876" i="1"/>
  <c r="A701" i="1"/>
  <c r="A716" i="1"/>
  <c r="A4738" i="1"/>
  <c r="A551" i="1"/>
  <c r="A624" i="1"/>
  <c r="A4147" i="1"/>
  <c r="A706" i="1"/>
  <c r="A724" i="1"/>
  <c r="A736" i="1"/>
  <c r="A4602" i="1"/>
  <c r="A763" i="1"/>
  <c r="A777" i="1"/>
  <c r="A787" i="1"/>
  <c r="A4552" i="1"/>
  <c r="A2840" i="1"/>
  <c r="A4174" i="1"/>
  <c r="A4068" i="1"/>
  <c r="A831" i="1"/>
  <c r="A850" i="1"/>
  <c r="A4711" i="1"/>
  <c r="A858" i="1"/>
  <c r="A1355" i="1"/>
  <c r="A814" i="1"/>
  <c r="A1095" i="1"/>
  <c r="A1646" i="1"/>
  <c r="A2390" i="1"/>
  <c r="A1433" i="1"/>
  <c r="A1062" i="1"/>
  <c r="A3827" i="1"/>
  <c r="A1042" i="1"/>
  <c r="A1551" i="1"/>
  <c r="A1024" i="1"/>
  <c r="A4538" i="1"/>
  <c r="A4453" i="1"/>
  <c r="A997" i="1"/>
  <c r="A990" i="1"/>
  <c r="A1914" i="1"/>
  <c r="A970" i="1"/>
  <c r="A2664" i="1"/>
  <c r="A954" i="1"/>
  <c r="A944" i="1"/>
  <c r="A4595" i="1"/>
  <c r="A922" i="1"/>
  <c r="A1465" i="1"/>
  <c r="A311" i="1"/>
  <c r="A1504" i="1"/>
  <c r="A4655" i="1"/>
  <c r="A3328" i="1"/>
  <c r="A1240" i="1"/>
  <c r="A1205" i="1"/>
  <c r="A1116" i="1"/>
  <c r="A3338" i="1"/>
  <c r="A1280" i="1"/>
  <c r="A1289" i="1"/>
  <c r="A1302" i="1"/>
  <c r="A1312" i="1"/>
  <c r="A852" i="1"/>
  <c r="A4579" i="1"/>
  <c r="A1354" i="1"/>
  <c r="A1370" i="1"/>
  <c r="A1382" i="1"/>
  <c r="A1395" i="1"/>
  <c r="A3788" i="1"/>
  <c r="A4934" i="1"/>
  <c r="A1424" i="1"/>
  <c r="A1436" i="1"/>
  <c r="A1453" i="1"/>
  <c r="A1459" i="1"/>
  <c r="A1471" i="1"/>
  <c r="A903" i="1"/>
  <c r="A3623" i="1"/>
  <c r="A4377" i="1"/>
  <c r="A4287" i="1"/>
  <c r="A4014" i="1"/>
  <c r="A1522" i="1"/>
  <c r="A1530" i="1"/>
  <c r="A304" i="1"/>
  <c r="A418" i="1"/>
  <c r="A495" i="1"/>
  <c r="A554" i="1"/>
  <c r="A595" i="1"/>
  <c r="A625" i="1"/>
  <c r="A4999" i="1"/>
  <c r="A646" i="1"/>
  <c r="A686" i="1"/>
  <c r="A708" i="1"/>
  <c r="A4632" i="1"/>
  <c r="A3998" i="1"/>
  <c r="A581" i="1"/>
  <c r="A1333" i="1"/>
  <c r="A3440" i="1"/>
  <c r="A718" i="1"/>
  <c r="A3205" i="1"/>
  <c r="A3235" i="1"/>
  <c r="A4144" i="1"/>
  <c r="A482" i="1"/>
  <c r="A781" i="1"/>
  <c r="A789" i="1"/>
  <c r="A3361" i="1"/>
  <c r="A803" i="1"/>
  <c r="A3274" i="1"/>
  <c r="A4148" i="1"/>
  <c r="A1241" i="1"/>
  <c r="A842" i="1"/>
  <c r="A4236" i="1"/>
  <c r="A866" i="1"/>
  <c r="A875" i="1"/>
  <c r="A3197" i="1"/>
  <c r="A3865" i="1"/>
  <c r="A4909" i="1"/>
  <c r="A1074" i="1"/>
  <c r="A4762" i="1"/>
  <c r="A1058" i="1"/>
  <c r="A4761" i="1"/>
  <c r="A1039" i="1"/>
  <c r="A4832" i="1"/>
  <c r="A3996" i="1"/>
  <c r="A3758" i="1"/>
  <c r="A2117" i="1"/>
  <c r="A995" i="1"/>
  <c r="A4027" i="1"/>
  <c r="A974" i="1"/>
  <c r="A3701" i="1"/>
  <c r="A3610" i="1"/>
  <c r="A3220" i="1"/>
  <c r="A1642" i="1"/>
  <c r="A928" i="1"/>
  <c r="A907" i="1"/>
  <c r="A3561" i="1"/>
  <c r="A870" i="1"/>
  <c r="A2143" i="1"/>
  <c r="A1213" i="1"/>
  <c r="A810" i="1"/>
  <c r="A872" i="1"/>
  <c r="A4340" i="1"/>
  <c r="A757" i="1"/>
  <c r="A726" i="1"/>
  <c r="A669" i="1"/>
  <c r="A4960" i="1"/>
  <c r="A4787" i="1"/>
  <c r="A215" i="1"/>
  <c r="A297" i="1"/>
  <c r="A370" i="1"/>
  <c r="A1216" i="1"/>
  <c r="A465" i="1"/>
  <c r="A4472" i="1"/>
  <c r="A523" i="1"/>
  <c r="A3324" i="1"/>
  <c r="A3408" i="1"/>
  <c r="A4913" i="1"/>
  <c r="A3608" i="1"/>
  <c r="A188" i="1"/>
  <c r="A4710" i="1"/>
  <c r="A3934" i="1"/>
  <c r="A318" i="1"/>
  <c r="A357" i="1"/>
  <c r="A382" i="1"/>
  <c r="A400" i="1"/>
  <c r="A424" i="1"/>
  <c r="A3939" i="1"/>
  <c r="A477" i="1"/>
  <c r="A4230" i="1"/>
  <c r="A42" i="1"/>
  <c r="A64" i="1"/>
  <c r="A4506" i="1"/>
  <c r="A1925" i="1"/>
  <c r="A134" i="1"/>
  <c r="A4647" i="1"/>
  <c r="A153" i="1"/>
  <c r="A3757" i="1"/>
  <c r="A181" i="1"/>
  <c r="A2098" i="1"/>
  <c r="A53" i="1"/>
  <c r="A1937" i="1"/>
  <c r="A4734" i="1"/>
  <c r="A161" i="1"/>
  <c r="A185" i="1"/>
  <c r="A195" i="1"/>
  <c r="A210" i="1"/>
  <c r="A2510" i="1"/>
  <c r="A3496" i="1"/>
  <c r="A240" i="1"/>
  <c r="A252" i="1"/>
  <c r="A2654" i="1"/>
  <c r="A272" i="1"/>
  <c r="A284" i="1"/>
  <c r="A294" i="1"/>
  <c r="A3860" i="1"/>
  <c r="A315" i="1"/>
  <c r="A326" i="1"/>
  <c r="A3368" i="1"/>
  <c r="A4707" i="1"/>
  <c r="A208" i="1"/>
  <c r="A76" i="1"/>
  <c r="A147" i="1"/>
  <c r="A4527" i="1"/>
  <c r="A3120" i="1"/>
  <c r="A1012" i="1"/>
  <c r="A3962" i="1"/>
  <c r="A278" i="1"/>
  <c r="A299" i="1"/>
  <c r="A83" i="1"/>
  <c r="A339" i="1"/>
  <c r="A360" i="1"/>
  <c r="A371" i="1"/>
  <c r="A385" i="1"/>
  <c r="A391" i="1"/>
  <c r="A4179" i="1"/>
  <c r="A4941" i="1"/>
  <c r="A4192" i="1"/>
  <c r="A4382" i="1"/>
  <c r="A451" i="1"/>
  <c r="A467" i="1"/>
  <c r="A999" i="1"/>
  <c r="A1136" i="1"/>
  <c r="A4092" i="1"/>
  <c r="A1638" i="1"/>
  <c r="A843" i="1"/>
  <c r="A575" i="1"/>
  <c r="A1913" i="1"/>
  <c r="A3430" i="1"/>
  <c r="A766" i="1"/>
  <c r="A4805" i="1"/>
  <c r="A3897" i="1"/>
  <c r="A638" i="1"/>
  <c r="A4892" i="1"/>
  <c r="A4840" i="1"/>
  <c r="A3808" i="1"/>
  <c r="A4760" i="1"/>
  <c r="A4498" i="1"/>
  <c r="A433" i="1"/>
  <c r="A3406" i="1"/>
  <c r="A505" i="1"/>
  <c r="A4516" i="1"/>
  <c r="A565" i="1"/>
  <c r="A579" i="1"/>
  <c r="A600" i="1"/>
  <c r="A133" i="1"/>
  <c r="A205" i="1"/>
  <c r="A249" i="1"/>
  <c r="A4163" i="1"/>
  <c r="A328" i="1"/>
  <c r="A366" i="1"/>
  <c r="A4303" i="1"/>
  <c r="A411" i="1"/>
  <c r="A4657" i="1"/>
  <c r="A461" i="1"/>
  <c r="A2385" i="1"/>
  <c r="A29" i="1"/>
  <c r="A3308" i="1"/>
  <c r="A3773" i="1"/>
  <c r="A3222" i="1"/>
  <c r="A125" i="1"/>
  <c r="A4604" i="1"/>
  <c r="A144" i="1"/>
  <c r="A4935" i="1"/>
  <c r="A3697" i="1"/>
  <c r="A184" i="1"/>
  <c r="A23" i="1"/>
  <c r="A3354" i="1"/>
  <c r="A118" i="1"/>
  <c r="A3277" i="1"/>
  <c r="A4755" i="1"/>
  <c r="A4477" i="1"/>
  <c r="A202" i="1"/>
  <c r="A214" i="1"/>
  <c r="A3789" i="1"/>
  <c r="A237" i="1"/>
  <c r="A4304" i="1"/>
  <c r="A256" i="1"/>
  <c r="A266" i="1"/>
  <c r="A4430" i="1"/>
  <c r="A288" i="1"/>
  <c r="A3764" i="1"/>
  <c r="A306" i="1"/>
  <c r="A4178" i="1"/>
  <c r="A327" i="1"/>
  <c r="A492" i="1"/>
  <c r="A347" i="1"/>
  <c r="A2331" i="1"/>
  <c r="A111" i="1"/>
  <c r="A3381" i="1"/>
  <c r="A4614" i="1"/>
  <c r="A227" i="1"/>
  <c r="A246" i="1"/>
  <c r="A265" i="1"/>
  <c r="A287" i="1"/>
  <c r="A305" i="1"/>
  <c r="A4064" i="1"/>
  <c r="A346" i="1"/>
  <c r="A4811" i="1"/>
  <c r="A4890" i="1"/>
  <c r="A1963" i="1"/>
  <c r="A395" i="1"/>
  <c r="A406" i="1"/>
  <c r="A420" i="1"/>
  <c r="A3171" i="1"/>
  <c r="A446" i="1"/>
  <c r="A463" i="1"/>
  <c r="A3411" i="1"/>
  <c r="A487" i="1"/>
  <c r="A3932" i="1"/>
  <c r="A512" i="1"/>
  <c r="A4166" i="1"/>
  <c r="A4576" i="1"/>
  <c r="A559" i="1"/>
  <c r="A569" i="1"/>
  <c r="A3535" i="1"/>
  <c r="A590" i="1"/>
  <c r="A598" i="1"/>
  <c r="A4621" i="1"/>
  <c r="A619" i="1"/>
  <c r="A1729" i="1"/>
  <c r="A639" i="1"/>
  <c r="A4728" i="1"/>
  <c r="A2626" i="1"/>
  <c r="A670" i="1"/>
  <c r="A681" i="1"/>
  <c r="A3955" i="1"/>
  <c r="A4735" i="1"/>
  <c r="A4502" i="1"/>
  <c r="A3491" i="1"/>
  <c r="A16" i="1"/>
  <c r="A3912" i="1"/>
  <c r="A3475" i="1"/>
  <c r="A55" i="1"/>
  <c r="A63" i="1"/>
  <c r="A75" i="1"/>
  <c r="A84" i="1"/>
  <c r="A96" i="1"/>
  <c r="A3873" i="1"/>
  <c r="A129" i="1"/>
  <c r="A4652" i="1"/>
  <c r="A3949" i="1"/>
  <c r="A484" i="1"/>
  <c r="A494" i="1"/>
  <c r="A4056" i="1"/>
  <c r="A524" i="1"/>
  <c r="A394" i="1"/>
  <c r="A3801" i="1"/>
  <c r="A3926" i="1"/>
  <c r="A572" i="1"/>
  <c r="A584" i="1"/>
  <c r="A3560" i="1"/>
  <c r="A604" i="1"/>
  <c r="A614" i="1"/>
  <c r="A3867" i="1"/>
  <c r="A3552" i="1"/>
  <c r="A645" i="1"/>
  <c r="A655" i="1"/>
  <c r="A4910" i="1"/>
  <c r="A3662" i="1"/>
  <c r="A4428" i="1"/>
  <c r="A606" i="1"/>
  <c r="A711" i="1"/>
  <c r="A717" i="1"/>
  <c r="A4932" i="1"/>
  <c r="A27" i="1"/>
  <c r="A4789" i="1"/>
  <c r="A49" i="1"/>
  <c r="A1025" i="1"/>
  <c r="A4938" i="1"/>
  <c r="A4523" i="1"/>
  <c r="A4904" i="1"/>
  <c r="A4897" i="1"/>
  <c r="A4172" i="1"/>
  <c r="A4102" i="1"/>
  <c r="A1977" i="1"/>
  <c r="A3700" i="1"/>
  <c r="A2895" i="1"/>
  <c r="A4578" i="1"/>
  <c r="A2909" i="1"/>
  <c r="A2263" i="1"/>
  <c r="A4924" i="1"/>
  <c r="A2290" i="1"/>
  <c r="A2107" i="1"/>
  <c r="A2187" i="1"/>
  <c r="A3150" i="1"/>
  <c r="A4462" i="1"/>
  <c r="A3664" i="1"/>
  <c r="A1111" i="1"/>
  <c r="A3809" i="1"/>
  <c r="A4754" i="1"/>
  <c r="A3105" i="1"/>
  <c r="A1692" i="1"/>
  <c r="A3296" i="1"/>
  <c r="A4776" i="1"/>
  <c r="A2869" i="1"/>
  <c r="A4335" i="1"/>
  <c r="A4704" i="1"/>
  <c r="A3765" i="1"/>
  <c r="A2899" i="1"/>
  <c r="A3434" i="1"/>
  <c r="A2914" i="1"/>
  <c r="A4078" i="1"/>
  <c r="A2936" i="1"/>
  <c r="A2945" i="1"/>
  <c r="A3163" i="1"/>
  <c r="A4532" i="1"/>
  <c r="A1345" i="1"/>
  <c r="A4119" i="1"/>
  <c r="A1375" i="1"/>
  <c r="A1293" i="1"/>
  <c r="A2972" i="1"/>
  <c r="A1412" i="1"/>
  <c r="A130" i="1"/>
  <c r="A82" i="1"/>
  <c r="A730" i="1"/>
  <c r="A1455" i="1"/>
  <c r="A1463" i="1"/>
  <c r="A1474" i="1"/>
  <c r="A4308" i="1"/>
  <c r="A3943" i="1"/>
  <c r="A1497" i="1"/>
  <c r="A1505" i="1"/>
  <c r="A2653" i="1"/>
  <c r="A932" i="1"/>
  <c r="A159" i="1"/>
  <c r="A341" i="1"/>
  <c r="A3990" i="1"/>
  <c r="A508" i="1"/>
  <c r="A4247" i="1"/>
  <c r="A4666" i="1"/>
  <c r="A3902" i="1"/>
  <c r="A647" i="1"/>
  <c r="A3315" i="1"/>
  <c r="A693" i="1"/>
  <c r="A4966" i="1"/>
  <c r="A331" i="1"/>
  <c r="A4460" i="1"/>
  <c r="A3244" i="1"/>
  <c r="A3616" i="1"/>
  <c r="A4266" i="1"/>
  <c r="A656" i="1"/>
  <c r="A731" i="1"/>
  <c r="A745" i="1"/>
  <c r="A762" i="1"/>
  <c r="A135" i="1"/>
  <c r="A4842" i="1"/>
  <c r="A4803" i="1"/>
  <c r="A66" i="1"/>
  <c r="A3986" i="1"/>
  <c r="A813" i="1"/>
  <c r="A95" i="1"/>
  <c r="A834" i="1"/>
  <c r="A844" i="1"/>
  <c r="A3924" i="1"/>
  <c r="A3466" i="1"/>
  <c r="A4401" i="1"/>
  <c r="A4446" i="1"/>
  <c r="A4048" i="1"/>
  <c r="A1084" i="1"/>
  <c r="A784" i="1"/>
  <c r="A1068" i="1"/>
  <c r="A2428" i="1"/>
  <c r="A3391" i="1"/>
  <c r="A1034" i="1"/>
  <c r="A1011" i="1"/>
  <c r="A1016" i="1"/>
  <c r="A3423" i="1"/>
  <c r="A1000" i="1"/>
  <c r="A3334" i="1"/>
  <c r="A985" i="1"/>
  <c r="A3872" i="1"/>
  <c r="A968" i="1"/>
  <c r="A3672" i="1"/>
  <c r="A950" i="1"/>
  <c r="A934" i="1"/>
  <c r="A3937" i="1"/>
  <c r="A3804" i="1"/>
  <c r="A821" i="1"/>
  <c r="A3828" i="1"/>
  <c r="A845" i="1"/>
  <c r="A4959" i="1"/>
  <c r="A3351" i="1"/>
  <c r="A4395" i="1"/>
  <c r="A4297" i="1"/>
  <c r="A746" i="1"/>
  <c r="A722" i="1"/>
  <c r="A649" i="1"/>
  <c r="A3575" i="1"/>
  <c r="A4343" i="1"/>
  <c r="A238" i="1"/>
  <c r="A3553" i="1"/>
  <c r="A384" i="1"/>
  <c r="A4124" i="1"/>
  <c r="A2494" i="1"/>
  <c r="A3586" i="1"/>
  <c r="A528" i="1"/>
  <c r="A560" i="1"/>
  <c r="A576" i="1"/>
  <c r="A4946" i="1"/>
  <c r="A105" i="1"/>
  <c r="A691" i="1"/>
  <c r="A244" i="1"/>
  <c r="A3173" i="1"/>
  <c r="A3679" i="1"/>
  <c r="A361" i="1"/>
  <c r="A3419" i="1"/>
  <c r="A4812" i="1"/>
  <c r="A335" i="1"/>
  <c r="A456" i="1"/>
  <c r="A4866" i="1"/>
  <c r="A26" i="1"/>
  <c r="A48" i="1"/>
  <c r="A71" i="1"/>
  <c r="A4804" i="1"/>
  <c r="A120" i="1"/>
  <c r="A3280" i="1"/>
  <c r="A3752" i="1"/>
  <c r="A158" i="1"/>
  <c r="A171" i="1"/>
  <c r="A182" i="1"/>
  <c r="A15" i="1"/>
  <c r="A534" i="1"/>
  <c r="A108" i="1"/>
  <c r="A142" i="1"/>
  <c r="A168" i="1"/>
  <c r="A2066" i="1"/>
  <c r="A201" i="1"/>
  <c r="A3641" i="1"/>
  <c r="A3259" i="1"/>
  <c r="A235" i="1"/>
  <c r="A245" i="1"/>
  <c r="A254" i="1"/>
  <c r="A4177" i="1"/>
  <c r="A4758" i="1"/>
  <c r="A286" i="1"/>
  <c r="A296" i="1"/>
  <c r="A3800" i="1"/>
  <c r="A319" i="1"/>
  <c r="A779" i="1"/>
  <c r="A4817" i="1"/>
  <c r="A345" i="1"/>
  <c r="A4564" i="1"/>
  <c r="A99" i="1"/>
  <c r="A573" i="1"/>
  <c r="A354" i="1"/>
  <c r="A3606" i="1"/>
  <c r="A242" i="1"/>
  <c r="A262" i="1"/>
  <c r="A4133" i="1"/>
  <c r="A3720" i="1"/>
  <c r="A4465" i="1"/>
  <c r="A342" i="1"/>
  <c r="A3813" i="1"/>
  <c r="A375" i="1"/>
  <c r="A4345" i="1"/>
  <c r="A393" i="1"/>
  <c r="A4238" i="1"/>
  <c r="A419" i="1"/>
  <c r="A1916" i="1"/>
  <c r="A3814" i="1"/>
  <c r="A455" i="1"/>
  <c r="A4627" i="1"/>
  <c r="A911" i="1"/>
  <c r="A1022" i="1"/>
  <c r="A879" i="1"/>
  <c r="A857" i="1"/>
  <c r="A3770" i="1"/>
  <c r="A3834" i="1"/>
  <c r="A3353" i="1"/>
  <c r="A1238" i="1"/>
  <c r="A4889" i="1"/>
  <c r="A3498" i="1"/>
  <c r="A4791" i="1"/>
  <c r="A617" i="1"/>
  <c r="A398" i="1"/>
  <c r="A172" i="1"/>
  <c r="A267" i="1"/>
  <c r="A3742" i="1"/>
  <c r="A396" i="1"/>
  <c r="A3921" i="1"/>
  <c r="A3303" i="1"/>
  <c r="A4400" i="1"/>
  <c r="A540" i="1"/>
  <c r="A3239" i="1"/>
  <c r="A588" i="1"/>
  <c r="A759" i="1"/>
  <c r="A3462" i="1"/>
  <c r="A222" i="1"/>
  <c r="A258" i="1"/>
  <c r="A2243" i="1"/>
  <c r="A4590" i="1"/>
  <c r="A372" i="1"/>
  <c r="A392" i="1"/>
  <c r="A416" i="1"/>
  <c r="A1026" i="1"/>
  <c r="A3781" i="1"/>
  <c r="A1695" i="1"/>
  <c r="A36" i="1"/>
  <c r="A3832" i="1"/>
  <c r="A79" i="1"/>
  <c r="A100" i="1"/>
  <c r="A898" i="1"/>
  <c r="A4568" i="1"/>
  <c r="A148" i="1"/>
  <c r="A241" i="1"/>
  <c r="A4043" i="1"/>
  <c r="A4365" i="1"/>
  <c r="A37" i="1"/>
  <c r="A81" i="1"/>
  <c r="A131" i="1"/>
  <c r="A149" i="1"/>
  <c r="A3691" i="1"/>
  <c r="A4044" i="1"/>
  <c r="A204" i="1"/>
  <c r="A221" i="1"/>
  <c r="A230" i="1"/>
  <c r="A4205" i="1"/>
  <c r="A3208" i="1"/>
  <c r="A257" i="1"/>
  <c r="A4310" i="1"/>
  <c r="A279" i="1"/>
  <c r="A290" i="1"/>
  <c r="A301" i="1"/>
  <c r="A4140" i="1"/>
  <c r="A4896" i="1"/>
  <c r="A3320" i="1"/>
  <c r="A4619" i="1"/>
  <c r="A351" i="1"/>
  <c r="A3409" i="1"/>
  <c r="A4937" i="1"/>
  <c r="A1340" i="1"/>
  <c r="A4356" i="1"/>
  <c r="A4854" i="1"/>
  <c r="A4095" i="1"/>
  <c r="A3294" i="1"/>
  <c r="A196" i="1"/>
  <c r="A312" i="1"/>
  <c r="A4354" i="1"/>
  <c r="A2576" i="1"/>
  <c r="A368" i="1"/>
  <c r="A4763" i="1"/>
  <c r="A4021" i="1"/>
  <c r="A397" i="1"/>
  <c r="A4656" i="1"/>
  <c r="A3744" i="1"/>
  <c r="A436" i="1"/>
  <c r="A449" i="1"/>
  <c r="A4818" i="1"/>
  <c r="A4798" i="1"/>
  <c r="A4378" i="1"/>
  <c r="A503" i="1"/>
  <c r="A517" i="1"/>
  <c r="A4533" i="1"/>
  <c r="A549" i="1"/>
  <c r="A564" i="1"/>
  <c r="A3477" i="1"/>
  <c r="A4624" i="1"/>
  <c r="A592" i="1"/>
  <c r="A4623" i="1"/>
  <c r="A612" i="1"/>
  <c r="A1174" i="1"/>
  <c r="A4577" i="1"/>
  <c r="A641" i="1"/>
  <c r="A1171" i="1"/>
  <c r="A291" i="1"/>
  <c r="A3625" i="1"/>
  <c r="A685" i="1"/>
  <c r="A696" i="1"/>
  <c r="A707" i="1"/>
  <c r="A2250" i="1"/>
  <c r="A3581" i="1"/>
  <c r="A19" i="1"/>
  <c r="A34" i="1"/>
  <c r="A3644" i="1"/>
  <c r="A3649" i="1"/>
  <c r="A67" i="1"/>
  <c r="A4598" i="1"/>
  <c r="A89" i="1"/>
  <c r="A4197" i="1"/>
  <c r="A112" i="1"/>
  <c r="A4678" i="1"/>
  <c r="A457" i="1"/>
  <c r="A3556" i="1"/>
  <c r="A485" i="1"/>
  <c r="A498" i="1"/>
  <c r="A4600" i="1"/>
  <c r="A4792" i="1"/>
  <c r="A541" i="1"/>
  <c r="A556" i="1"/>
  <c r="A4720" i="1"/>
  <c r="A1576" i="1"/>
  <c r="A589" i="1"/>
  <c r="A4034" i="1"/>
  <c r="A608" i="1"/>
  <c r="A616" i="1"/>
  <c r="A2689" i="1"/>
  <c r="A4985" i="1"/>
  <c r="A648" i="1"/>
  <c r="A658" i="1"/>
  <c r="A3446" i="1"/>
  <c r="A680" i="1"/>
  <c r="A694" i="1"/>
  <c r="A704" i="1"/>
  <c r="A3447" i="1"/>
  <c r="A3534" i="1"/>
  <c r="A14" i="1"/>
  <c r="A4051" i="1"/>
  <c r="A40" i="1"/>
  <c r="A52" i="1"/>
  <c r="A61" i="1"/>
  <c r="A73" i="1"/>
  <c r="A3930" i="1"/>
  <c r="A3254" i="1"/>
  <c r="A106" i="1"/>
  <c r="A2871" i="1"/>
  <c r="A2534" i="1"/>
  <c r="A2881" i="1"/>
  <c r="A2887" i="1"/>
  <c r="A2668" i="1"/>
  <c r="A2901" i="1"/>
  <c r="A2912" i="1"/>
  <c r="A2922" i="1"/>
  <c r="A2930" i="1"/>
  <c r="A1086" i="1"/>
  <c r="A3166" i="1"/>
  <c r="A4721" i="1"/>
  <c r="A2344" i="1"/>
  <c r="A3049" i="1"/>
  <c r="A1368" i="1"/>
  <c r="A3019" i="1"/>
  <c r="A977" i="1"/>
  <c r="A4336" i="1"/>
  <c r="A3103" i="1"/>
  <c r="A3578" i="1"/>
  <c r="A4901" i="1"/>
  <c r="A3916" i="1"/>
  <c r="A4705" i="1"/>
  <c r="A2877" i="1"/>
  <c r="A2500" i="1"/>
  <c r="A2894" i="1"/>
  <c r="A4529" i="1"/>
  <c r="A2906" i="1"/>
  <c r="A2917" i="1"/>
  <c r="A4079" i="1"/>
  <c r="A2939" i="1"/>
  <c r="A3170" i="1"/>
  <c r="A2287" i="1"/>
  <c r="A4314" i="1"/>
  <c r="A2933" i="1"/>
  <c r="A1324" i="1"/>
  <c r="A4040" i="1"/>
  <c r="A1226" i="1"/>
  <c r="A1164" i="1"/>
  <c r="A1072" i="1"/>
  <c r="A5001" i="1"/>
  <c r="A1122" i="1"/>
  <c r="A620" i="1"/>
  <c r="A3414" i="1"/>
  <c r="A2062" i="1"/>
  <c r="A4521" i="1"/>
  <c r="A3851" i="1"/>
  <c r="A4737" i="1"/>
  <c r="A2216" i="1"/>
  <c r="A3195" i="1"/>
  <c r="A2295" i="1"/>
  <c r="A163" i="1"/>
  <c r="A2362" i="1"/>
  <c r="A2386" i="1"/>
  <c r="A2406" i="1"/>
  <c r="A4474" i="1"/>
  <c r="A4908" i="1"/>
  <c r="A3677" i="1"/>
  <c r="A3415" i="1"/>
  <c r="A940" i="1"/>
  <c r="A4492" i="1"/>
  <c r="A2538" i="1"/>
  <c r="A2304" i="1"/>
  <c r="A3778" i="1"/>
  <c r="A119" i="1"/>
  <c r="A2616" i="1"/>
  <c r="A1044" i="1"/>
  <c r="A2646" i="1"/>
  <c r="A4007" i="1"/>
  <c r="A2746" i="1"/>
  <c r="A3443" i="1"/>
  <c r="A874" i="1"/>
  <c r="A2737" i="1"/>
  <c r="A2667" i="1"/>
  <c r="A4183" i="1"/>
  <c r="A4868" i="1"/>
  <c r="A1685" i="1"/>
  <c r="A4675" i="1"/>
  <c r="A1276" i="1"/>
  <c r="A293" i="1"/>
  <c r="A4553" i="1"/>
  <c r="A3647" i="1"/>
  <c r="A967" i="1"/>
  <c r="A499" i="1"/>
  <c r="A3678" i="1"/>
  <c r="A4903" i="1"/>
  <c r="A2049" i="1"/>
  <c r="A3306" i="1"/>
  <c r="A2127" i="1"/>
  <c r="A4750" i="1"/>
  <c r="A3948" i="1"/>
  <c r="A4612" i="1"/>
  <c r="A3824" i="1"/>
  <c r="A3915" i="1"/>
  <c r="A2351" i="1"/>
  <c r="A3771" i="1"/>
  <c r="A4524" i="1"/>
  <c r="A3483" i="1"/>
  <c r="A3643" i="1"/>
  <c r="A1990" i="1"/>
  <c r="A2476" i="1"/>
  <c r="A3838" i="1"/>
  <c r="A2517" i="1"/>
  <c r="A4406" i="1"/>
  <c r="A338" i="1"/>
  <c r="A2569" i="1"/>
  <c r="A3515" i="1"/>
  <c r="A2608" i="1"/>
  <c r="A3825" i="1"/>
  <c r="A3455" i="1"/>
  <c r="A4751" i="1"/>
  <c r="A2676" i="1"/>
  <c r="A2264" i="1"/>
  <c r="A2401" i="1"/>
  <c r="A2721" i="1"/>
  <c r="A3905" i="1"/>
  <c r="A2051" i="1"/>
  <c r="A4807" i="1"/>
  <c r="A2808" i="1"/>
  <c r="A4096" i="1"/>
  <c r="A2864" i="1"/>
  <c r="A2880" i="1"/>
  <c r="A2897" i="1"/>
  <c r="A2911" i="1"/>
  <c r="A2929" i="1"/>
  <c r="A2949" i="1"/>
  <c r="A3888" i="1"/>
  <c r="A5000" i="1"/>
  <c r="A4845" i="1"/>
  <c r="A4775" i="1"/>
  <c r="A2841" i="1"/>
  <c r="A3007" i="1"/>
  <c r="A3020" i="1"/>
  <c r="A1092" i="1"/>
  <c r="A4697" i="1"/>
  <c r="A4609" i="1"/>
  <c r="A3186" i="1"/>
  <c r="A3072" i="1"/>
  <c r="A3086" i="1"/>
  <c r="A3988" i="1"/>
  <c r="A2827" i="1"/>
  <c r="A2849" i="1"/>
  <c r="A4402" i="1"/>
  <c r="A3432" i="1"/>
  <c r="A3558" i="1"/>
  <c r="A2919" i="1"/>
  <c r="A2940" i="1"/>
  <c r="A2954" i="1"/>
  <c r="A2989" i="1"/>
  <c r="A2974" i="1"/>
  <c r="A1661" i="1"/>
  <c r="A3260" i="1"/>
  <c r="A2997" i="1"/>
  <c r="A4667" i="1"/>
  <c r="A4388" i="1"/>
  <c r="A3034" i="1"/>
  <c r="A3047" i="1"/>
  <c r="A3057" i="1"/>
  <c r="A4921" i="1"/>
  <c r="A3076" i="1"/>
  <c r="A285" i="1"/>
  <c r="A3106" i="1"/>
  <c r="A1950" i="1"/>
  <c r="A3121" i="1"/>
  <c r="A3130" i="1"/>
  <c r="A2041" i="1"/>
  <c r="A4010" i="1"/>
  <c r="A3779" i="1"/>
  <c r="A3241" i="1"/>
  <c r="A2471" i="1"/>
  <c r="A2488" i="1"/>
  <c r="A3118" i="1"/>
  <c r="A3906" i="1"/>
  <c r="A3636" i="1"/>
  <c r="A4481" i="1"/>
  <c r="A2574" i="1"/>
  <c r="A2598" i="1"/>
  <c r="A2624" i="1"/>
  <c r="A2946" i="1"/>
  <c r="A4357" i="1"/>
  <c r="A3472" i="1"/>
  <c r="A2189" i="1"/>
  <c r="A3088" i="1"/>
  <c r="A2717" i="1"/>
  <c r="A4289" i="1"/>
  <c r="A2486" i="1"/>
  <c r="A1219" i="1"/>
  <c r="A4106" i="1"/>
  <c r="A1328" i="1"/>
  <c r="A1304" i="1"/>
  <c r="A3710" i="1"/>
  <c r="A1230" i="1"/>
  <c r="A1175" i="1"/>
  <c r="A3927" i="1"/>
  <c r="A868" i="1"/>
  <c r="A1768" i="1"/>
  <c r="A2416" i="1"/>
  <c r="A2021" i="1"/>
  <c r="A3487" i="1"/>
  <c r="A1807" i="1"/>
  <c r="A2136" i="1"/>
  <c r="A4391" i="1"/>
  <c r="A2318" i="1"/>
  <c r="A1176" i="1"/>
  <c r="A4288" i="1"/>
  <c r="A2325" i="1"/>
  <c r="A2358" i="1"/>
  <c r="A2752" i="1"/>
  <c r="A462" i="1"/>
  <c r="A1958" i="1"/>
  <c r="A2443" i="1"/>
  <c r="A2462" i="1"/>
  <c r="A2484" i="1"/>
  <c r="A3287" i="1"/>
  <c r="A4773" i="1"/>
  <c r="A4135" i="1"/>
  <c r="A4636" i="1"/>
  <c r="A3594" i="1"/>
  <c r="A2589" i="1"/>
  <c r="A2681" i="1"/>
  <c r="A3974" i="1"/>
  <c r="A2606" i="1"/>
  <c r="A2657" i="1"/>
  <c r="A2828" i="1"/>
  <c r="A895" i="1"/>
  <c r="A2711" i="1"/>
  <c r="A3461" i="1"/>
  <c r="A4239" i="1"/>
  <c r="A2367" i="1"/>
  <c r="A2789" i="1"/>
  <c r="A2815" i="1"/>
  <c r="A1181" i="1"/>
  <c r="A3295" i="1"/>
  <c r="A2883" i="1"/>
  <c r="A4987" i="1"/>
  <c r="A2915" i="1"/>
  <c r="A2937" i="1"/>
  <c r="A4712" i="1"/>
  <c r="A349" i="1"/>
  <c r="A2971" i="1"/>
  <c r="A829" i="1"/>
  <c r="A3503" i="1"/>
  <c r="A2125" i="1"/>
  <c r="A562" i="1"/>
  <c r="A3024" i="1"/>
  <c r="A3032" i="1"/>
  <c r="A3044" i="1"/>
  <c r="A1381" i="1"/>
  <c r="A3064" i="1"/>
  <c r="A3756" i="1"/>
  <c r="A3091" i="1"/>
  <c r="A2687" i="1"/>
  <c r="A3875" i="1"/>
  <c r="A3999" i="1"/>
  <c r="A3694" i="1"/>
  <c r="A3738" i="1"/>
  <c r="A892" i="1"/>
  <c r="A3775" i="1"/>
  <c r="A2944" i="1"/>
  <c r="A2957" i="1"/>
  <c r="A3840" i="1"/>
  <c r="A2977" i="1"/>
  <c r="A2988" i="1"/>
  <c r="A3717" i="1"/>
  <c r="A3002" i="1"/>
  <c r="A748" i="1"/>
  <c r="A121" i="1"/>
  <c r="A4473" i="1"/>
  <c r="A4715" i="1"/>
  <c r="A3060" i="1"/>
  <c r="A3068" i="1"/>
  <c r="A3078" i="1"/>
  <c r="A4961" i="1"/>
  <c r="A3246" i="1"/>
  <c r="A3803" i="1"/>
  <c r="A3125" i="1"/>
  <c r="A1815" i="1"/>
  <c r="A4312" i="1"/>
  <c r="A4086" i="1"/>
  <c r="A3152" i="1"/>
  <c r="A3165" i="1"/>
  <c r="A3051" i="1"/>
  <c r="A3074" i="1"/>
  <c r="A3102" i="1"/>
  <c r="A3119" i="1"/>
  <c r="A3136" i="1"/>
  <c r="A3148" i="1"/>
  <c r="A4680" i="1"/>
  <c r="A3624" i="1"/>
  <c r="A4691" i="1"/>
  <c r="A2460" i="1"/>
  <c r="A826" i="1"/>
  <c r="A1124" i="1"/>
  <c r="A4989" i="1"/>
  <c r="A4649" i="1"/>
  <c r="A3273" i="1"/>
  <c r="A3820" i="1"/>
  <c r="A4149" i="1"/>
  <c r="A2079" i="1"/>
  <c r="A2315" i="1"/>
  <c r="A2135" i="1"/>
  <c r="A3073" i="1"/>
  <c r="A2235" i="1"/>
  <c r="A4781" i="1"/>
  <c r="A1683" i="1"/>
  <c r="A2347" i="1"/>
  <c r="A2370" i="1"/>
  <c r="A4824" i="1"/>
  <c r="A3544" i="1"/>
  <c r="A2925" i="1"/>
  <c r="A947" i="1"/>
  <c r="A3345" i="1"/>
  <c r="A4927" i="1"/>
  <c r="A2513" i="1"/>
  <c r="A4220" i="1"/>
  <c r="A2554" i="1"/>
  <c r="A593" i="1"/>
  <c r="A3613" i="1"/>
  <c r="A3350" i="1"/>
  <c r="A4274" i="1"/>
  <c r="A2638" i="1"/>
  <c r="A2652" i="1"/>
  <c r="A4094" i="1"/>
  <c r="A2910" i="1"/>
  <c r="A1516" i="1"/>
  <c r="A2725" i="1"/>
  <c r="A4412" i="1"/>
  <c r="A1727" i="1"/>
  <c r="A515" i="1"/>
  <c r="A4226" i="1"/>
  <c r="A1321" i="1"/>
  <c r="A4324" i="1"/>
  <c r="A1255" i="1"/>
  <c r="A1066" i="1"/>
  <c r="A1156" i="1"/>
  <c r="A1049" i="1"/>
  <c r="A160" i="1"/>
  <c r="A1800" i="1"/>
  <c r="A1972" i="1"/>
  <c r="A3883" i="1"/>
  <c r="A4644" i="1"/>
  <c r="A2102" i="1"/>
  <c r="A4650" i="1"/>
  <c r="A1648" i="1"/>
  <c r="A77" i="1"/>
  <c r="A2259" i="1"/>
  <c r="A2299" i="1"/>
  <c r="A3209" i="1"/>
  <c r="A1076" i="1"/>
  <c r="A740" i="1"/>
  <c r="A4822" i="1"/>
  <c r="A264" i="1"/>
  <c r="A2448" i="1"/>
  <c r="A2227" i="1"/>
  <c r="A3511" i="1"/>
  <c r="A2504" i="1"/>
  <c r="A2524" i="1"/>
  <c r="A3464" i="1"/>
  <c r="A2562" i="1"/>
  <c r="A2573" i="1"/>
  <c r="A2596" i="1"/>
  <c r="A2621" i="1"/>
  <c r="A2889" i="1"/>
  <c r="A3605" i="1"/>
  <c r="A2662" i="1"/>
  <c r="A2865" i="1"/>
  <c r="A2705" i="1"/>
  <c r="A1532" i="1"/>
  <c r="A4448" i="1"/>
  <c r="A2595" i="1"/>
  <c r="A2776" i="1"/>
  <c r="A2708" i="1"/>
  <c r="A1297" i="1"/>
  <c r="A2853" i="1"/>
  <c r="A2875" i="1"/>
  <c r="A1051" i="1"/>
  <c r="A489" i="1"/>
  <c r="A2921" i="1"/>
  <c r="A2943" i="1"/>
  <c r="A2956" i="1"/>
  <c r="A2966" i="1"/>
  <c r="A2976" i="1"/>
  <c r="A343" i="1"/>
  <c r="A2993" i="1"/>
  <c r="A2999" i="1"/>
  <c r="A3013" i="1"/>
  <c r="A1951" i="1"/>
  <c r="A4097" i="1"/>
  <c r="A2388" i="1"/>
  <c r="A4778" i="1"/>
  <c r="A3066" i="1"/>
  <c r="A233" i="1"/>
  <c r="A3092" i="1"/>
  <c r="A2812" i="1"/>
  <c r="A2838" i="1"/>
  <c r="A3675" i="1"/>
  <c r="A2878" i="1"/>
  <c r="A4663" i="1"/>
  <c r="A2907" i="1"/>
  <c r="A2928" i="1"/>
  <c r="A2947" i="1"/>
  <c r="A2959" i="1"/>
  <c r="A2969" i="1"/>
  <c r="A3982" i="1"/>
  <c r="A3810" i="1"/>
  <c r="A4053" i="1"/>
  <c r="A3006" i="1"/>
  <c r="A3016" i="1"/>
  <c r="A3027" i="1"/>
  <c r="A3039" i="1"/>
  <c r="A4002" i="1"/>
  <c r="A3062" i="1"/>
  <c r="A4620" i="1"/>
  <c r="A3083" i="1"/>
  <c r="A3096" i="1"/>
  <c r="A3015" i="1"/>
  <c r="A3115" i="1"/>
  <c r="A3127" i="1"/>
  <c r="A4191" i="1"/>
  <c r="A3137" i="1"/>
  <c r="A3146" i="1"/>
  <c r="A3156" i="1"/>
  <c r="A127" i="1"/>
  <c r="A4508" i="1"/>
  <c r="A4367" i="1"/>
  <c r="A665" i="1"/>
  <c r="A1374" i="1"/>
  <c r="A2557" i="1"/>
  <c r="A3991" i="1"/>
  <c r="A3284" i="1"/>
  <c r="A2609" i="1"/>
  <c r="A2628" i="1"/>
  <c r="A1912" i="1"/>
  <c r="A4687" i="1"/>
  <c r="A101" i="1"/>
  <c r="A4900" i="1"/>
  <c r="A2714" i="1"/>
  <c r="A2731" i="1"/>
  <c r="A2753" i="1"/>
  <c r="A2772" i="1"/>
  <c r="A2792" i="1"/>
  <c r="A2822" i="1"/>
  <c r="A4539" i="1"/>
  <c r="A1281" i="1"/>
  <c r="A1243" i="1"/>
  <c r="A1211" i="1"/>
  <c r="A3658" i="1"/>
  <c r="A1009" i="1"/>
  <c r="A4540" i="1"/>
  <c r="A1839" i="1"/>
  <c r="A1989" i="1"/>
  <c r="A3264" i="1"/>
  <c r="A2345" i="1"/>
  <c r="A3648" i="1"/>
  <c r="A4986" i="1"/>
  <c r="A3783" i="1"/>
  <c r="A2229" i="1"/>
  <c r="A2267" i="1"/>
  <c r="A1846" i="1"/>
  <c r="A2343" i="1"/>
  <c r="A3269" i="1"/>
  <c r="A2397" i="1"/>
  <c r="A2412" i="1"/>
  <c r="A4083" i="1"/>
  <c r="A2454" i="1"/>
  <c r="A3977" i="1"/>
  <c r="A2491" i="1"/>
  <c r="A1491" i="1"/>
  <c r="A3309" i="1"/>
  <c r="A2548" i="1"/>
  <c r="A2567" i="1"/>
  <c r="A1754" i="1"/>
  <c r="A3754" i="1"/>
  <c r="A4410" i="1"/>
  <c r="A2636" i="1"/>
  <c r="A4582" i="1"/>
  <c r="A867" i="1"/>
  <c r="A2690" i="1"/>
  <c r="A871" i="1"/>
  <c r="A2716" i="1"/>
  <c r="A4107" i="1"/>
  <c r="A4605" i="1"/>
  <c r="A2784" i="1"/>
  <c r="A4252" i="1"/>
  <c r="A2834" i="1"/>
  <c r="A2858" i="1"/>
  <c r="A4024" i="1"/>
  <c r="A3584" i="1"/>
  <c r="A3509" i="1"/>
  <c r="A2926" i="1"/>
  <c r="A3349" i="1"/>
  <c r="A3826" i="1"/>
  <c r="A3279" i="1"/>
  <c r="A2747" i="1"/>
  <c r="A2273" i="1"/>
  <c r="A3314" i="1"/>
  <c r="A3004" i="1"/>
  <c r="A1592" i="1"/>
  <c r="A4933" i="1"/>
  <c r="A3038" i="1"/>
  <c r="A4661" i="1"/>
  <c r="A3733" i="1"/>
  <c r="A3070" i="1"/>
  <c r="A3080" i="1"/>
  <c r="A1290" i="1"/>
  <c r="A2182" i="1"/>
  <c r="A3356" i="1"/>
  <c r="A197" i="1"/>
  <c r="A2882" i="1"/>
  <c r="A1409" i="1"/>
  <c r="A2613" i="1"/>
  <c r="A900" i="1"/>
  <c r="A2951" i="1"/>
  <c r="A2963" i="1"/>
  <c r="A4292" i="1"/>
  <c r="A2983" i="1"/>
  <c r="A3725" i="1"/>
  <c r="A506" i="1"/>
  <c r="A4334" i="1"/>
  <c r="A1269" i="1"/>
  <c r="A3030" i="1"/>
  <c r="A3041" i="1"/>
  <c r="A4213" i="1"/>
  <c r="A4150" i="1"/>
  <c r="A3111" i="1"/>
  <c r="A3129" i="1"/>
  <c r="A4103" i="1"/>
  <c r="A3159" i="1"/>
  <c r="A3953" i="1"/>
  <c r="A2814" i="1"/>
  <c r="A2791" i="1"/>
  <c r="A2771" i="1"/>
  <c r="A4416" i="1"/>
  <c r="A4069" i="1"/>
  <c r="A2710" i="1"/>
  <c r="A3743" i="1"/>
  <c r="A2678" i="1"/>
  <c r="A3374" i="1"/>
  <c r="A1167" i="1"/>
  <c r="A3500" i="1"/>
  <c r="A4076" i="1"/>
  <c r="A596" i="1"/>
  <c r="A2577" i="1"/>
  <c r="A4885" i="1"/>
  <c r="A2556" i="1"/>
  <c r="A652" i="1"/>
  <c r="A2005" i="1"/>
  <c r="A851" i="1"/>
  <c r="A2482" i="1"/>
  <c r="A2112" i="1"/>
  <c r="A4990" i="1"/>
  <c r="A3506" i="1"/>
  <c r="A1760" i="1"/>
  <c r="A3230" i="1"/>
  <c r="A1656" i="1"/>
  <c r="A4991" i="1"/>
  <c r="A2297" i="1"/>
  <c r="A2257" i="1"/>
  <c r="A4030" i="1"/>
  <c r="A2176" i="1"/>
  <c r="A3593" i="1"/>
  <c r="A4856" i="1"/>
  <c r="A2108" i="1"/>
  <c r="A2465" i="1"/>
  <c r="A2073" i="1"/>
  <c r="A2059" i="1"/>
  <c r="A2724" i="1"/>
  <c r="A2019" i="1"/>
  <c r="A1541" i="1"/>
  <c r="A4683" i="1"/>
  <c r="A3519" i="1"/>
  <c r="A1764" i="1"/>
  <c r="A54" i="1"/>
  <c r="A2319" i="1"/>
  <c r="A4098" i="1"/>
  <c r="A3442" i="1"/>
  <c r="A3960" i="1"/>
  <c r="A2783" i="1"/>
  <c r="A2253" i="1"/>
  <c r="A4469" i="1"/>
  <c r="A2217" i="1"/>
  <c r="A1080" i="1"/>
  <c r="A3180" i="1"/>
  <c r="A2846" i="1"/>
  <c r="A2835" i="1"/>
  <c r="A2824" i="1"/>
  <c r="A3473" i="1"/>
  <c r="A3935" i="1"/>
  <c r="A4467" i="1"/>
  <c r="A21" i="1"/>
  <c r="A4899" i="1"/>
  <c r="A2669" i="1"/>
  <c r="A3995" i="1"/>
  <c r="A472" i="1"/>
  <c r="A2726" i="1"/>
  <c r="A3913" i="1"/>
  <c r="A2709" i="1"/>
  <c r="A4351" i="1"/>
  <c r="A568" i="1"/>
  <c r="A2688" i="1"/>
  <c r="A3282" i="1"/>
  <c r="A2666" i="1"/>
  <c r="A4105" i="1"/>
  <c r="A2499" i="1"/>
  <c r="A2643" i="1"/>
  <c r="A1716" i="1"/>
  <c r="A2629" i="1"/>
  <c r="A3668" i="1"/>
  <c r="A2547" i="1"/>
  <c r="A1104" i="1"/>
  <c r="A511" i="1"/>
  <c r="A2575" i="1"/>
  <c r="A2987" i="1"/>
  <c r="A4496" i="1"/>
  <c r="A2558" i="1"/>
  <c r="A1968" i="1"/>
  <c r="A44" i="1"/>
  <c r="A4398" i="1"/>
  <c r="A2768" i="1"/>
  <c r="A2509" i="1"/>
  <c r="A4186" i="1"/>
  <c r="A2490" i="1"/>
  <c r="A4185" i="1"/>
  <c r="A2472" i="1"/>
  <c r="A4914" i="1"/>
  <c r="A2451" i="1"/>
  <c r="A2442" i="1"/>
  <c r="A1675" i="1"/>
  <c r="A3299" i="1"/>
  <c r="A4681" i="1"/>
  <c r="A2403" i="1"/>
  <c r="A2639" i="1"/>
  <c r="A2378" i="1"/>
  <c r="A3676" i="1"/>
  <c r="A605" i="1"/>
  <c r="A2288" i="1"/>
  <c r="A1533" i="1"/>
  <c r="A2306" i="1"/>
  <c r="A2286" i="1"/>
  <c r="A3228" i="1"/>
  <c r="A516" i="1"/>
  <c r="A4669" i="1"/>
  <c r="A3729" i="1"/>
  <c r="A2194" i="1"/>
  <c r="A2173" i="1"/>
  <c r="A2594" i="1"/>
  <c r="A2133" i="1"/>
  <c r="A1907" i="1"/>
  <c r="A2089" i="1"/>
  <c r="A3567" i="1"/>
  <c r="A2056" i="1"/>
  <c r="A2038" i="1"/>
  <c r="A2014" i="1"/>
  <c r="A4668" i="1"/>
  <c r="A1915" i="1"/>
  <c r="A1427" i="1"/>
  <c r="A1743" i="1"/>
  <c r="A1448" i="1"/>
  <c r="A4686" i="1"/>
  <c r="A3216" i="1"/>
  <c r="A2300" i="1"/>
  <c r="A4392" i="1"/>
  <c r="A2275" i="1"/>
  <c r="A4894" i="1"/>
  <c r="A4743" i="1"/>
  <c r="A2215" i="1"/>
  <c r="A1813" i="1"/>
  <c r="A767" i="1"/>
  <c r="A2171" i="1"/>
  <c r="A2163" i="1"/>
  <c r="A3812" i="1"/>
  <c r="A2620" i="1"/>
  <c r="A2040" i="1"/>
  <c r="A3319" i="1"/>
  <c r="A3634" i="1"/>
  <c r="A3398" i="1"/>
  <c r="A2085" i="1"/>
  <c r="A2078" i="1"/>
  <c r="A4470" i="1"/>
  <c r="A1970" i="1"/>
  <c r="A2054" i="1"/>
  <c r="A1146" i="1"/>
  <c r="A2032" i="1"/>
  <c r="A1591" i="1"/>
  <c r="A2327" i="1"/>
  <c r="A1999" i="1"/>
  <c r="A4198" i="1"/>
  <c r="A4424" i="1"/>
  <c r="A3549" i="1"/>
  <c r="A3179" i="1"/>
  <c r="A2870" i="1"/>
  <c r="A3629" i="1"/>
  <c r="A1722" i="1"/>
  <c r="A4585" i="1"/>
  <c r="A2192" i="1"/>
  <c r="A4013" i="1"/>
  <c r="A2707" i="1"/>
  <c r="A4390" i="1"/>
  <c r="A4630" i="1"/>
  <c r="A1410" i="1"/>
  <c r="A1998" i="1"/>
  <c r="A3585" i="1"/>
  <c r="A1932" i="1"/>
  <c r="A3393" i="1"/>
  <c r="A1336" i="1"/>
  <c r="A1864" i="1"/>
  <c r="A2348" i="1"/>
  <c r="A4522" i="1"/>
  <c r="A1798" i="1"/>
  <c r="A3759" i="1"/>
  <c r="A2456" i="1"/>
  <c r="A4685" i="1"/>
  <c r="A1762" i="1"/>
  <c r="A2248" i="1"/>
  <c r="A3833" i="1"/>
  <c r="A3780" i="1"/>
  <c r="A2223" i="1"/>
  <c r="A3592" i="1"/>
  <c r="A2207" i="1"/>
  <c r="A4240" i="1"/>
  <c r="A212" i="1"/>
  <c r="A2183" i="1"/>
  <c r="A3360" i="1"/>
  <c r="A2316" i="1"/>
  <c r="A2156" i="1"/>
  <c r="A2144" i="1"/>
  <c r="A2129" i="1"/>
  <c r="A3837" i="1"/>
  <c r="A3387" i="1"/>
  <c r="A4920" i="1"/>
  <c r="A2084" i="1"/>
  <c r="A2077" i="1"/>
  <c r="A4634" i="1"/>
  <c r="A3322" i="1"/>
  <c r="A4487" i="1"/>
  <c r="A3162" i="1"/>
  <c r="A2030" i="1"/>
  <c r="A2022" i="1"/>
  <c r="A4442" i="1"/>
  <c r="A1994" i="1"/>
  <c r="A1981" i="1"/>
  <c r="A3666" i="1"/>
  <c r="A1556" i="1"/>
  <c r="A1855" i="1"/>
  <c r="A4093" i="1"/>
  <c r="A4193" i="1"/>
  <c r="A3619" i="1"/>
  <c r="A1609" i="1"/>
  <c r="A2938" i="1"/>
  <c r="A4860" i="1"/>
  <c r="A1858" i="1"/>
  <c r="A1997" i="1"/>
  <c r="A3110" i="1"/>
  <c r="A794" i="1"/>
  <c r="A3884" i="1"/>
  <c r="A4588" i="1"/>
  <c r="A2427" i="1"/>
  <c r="A3713" i="1"/>
  <c r="A10" i="1"/>
  <c r="A1862" i="1"/>
  <c r="A1837" i="1"/>
  <c r="A2561" i="1"/>
  <c r="A3143" i="1"/>
  <c r="A1367" i="1"/>
  <c r="A4753" i="1"/>
  <c r="A2201" i="1"/>
  <c r="A1686" i="1"/>
  <c r="A1597" i="1"/>
  <c r="A1534" i="1"/>
  <c r="A4554" i="1"/>
  <c r="A4016" i="1"/>
  <c r="A1720" i="1"/>
  <c r="A3596" i="1"/>
  <c r="A1635" i="1"/>
  <c r="A1674" i="1"/>
  <c r="A1632" i="1"/>
  <c r="A3603" i="1"/>
  <c r="A2037" i="1"/>
  <c r="A4618" i="1"/>
  <c r="A1309" i="1"/>
  <c r="A4746" i="1"/>
  <c r="A247" i="1"/>
  <c r="A2505" i="1"/>
  <c r="A1952" i="1"/>
  <c r="A2379" i="1"/>
  <c r="A4589" i="1"/>
  <c r="A2245" i="1"/>
  <c r="A2220" i="1"/>
  <c r="A4431" i="1"/>
  <c r="A2017" i="1"/>
  <c r="A1192" i="1"/>
  <c r="A2514" i="1"/>
  <c r="A1267" i="1"/>
  <c r="A2142" i="1"/>
  <c r="A2180" i="1"/>
  <c r="A2685" i="1"/>
  <c r="A3326" i="1"/>
  <c r="A4450" i="1"/>
  <c r="A3258" i="1"/>
  <c r="A2206" i="1"/>
  <c r="A4167" i="1"/>
  <c r="A2588" i="1"/>
  <c r="A2239" i="1"/>
  <c r="A39" i="1"/>
  <c r="A815" i="1"/>
  <c r="A2787" i="1"/>
  <c r="A1766" i="1"/>
  <c r="A1652" i="1"/>
  <c r="A2281" i="1"/>
  <c r="A4322" i="1"/>
  <c r="A1543" i="1"/>
  <c r="A1339" i="1"/>
  <c r="A1753" i="1"/>
  <c r="A2340" i="1"/>
  <c r="A4802" i="1"/>
  <c r="A289" i="1"/>
  <c r="A1681" i="1"/>
  <c r="A1653" i="1"/>
  <c r="A1330" i="1"/>
  <c r="A2769" i="1"/>
  <c r="A1457" i="1"/>
  <c r="A1383" i="1"/>
  <c r="A946" i="1"/>
  <c r="A2516" i="1"/>
  <c r="A2475" i="1"/>
  <c r="A2439" i="1"/>
  <c r="A2399" i="1"/>
  <c r="A2349" i="1"/>
  <c r="A2280" i="1"/>
  <c r="A4455" i="1"/>
  <c r="A2123" i="1"/>
  <c r="A2046" i="1"/>
  <c r="A3914" i="1"/>
  <c r="A1618" i="1"/>
  <c r="A4882" i="1"/>
  <c r="A2649" i="1"/>
  <c r="A4893" i="1"/>
  <c r="A3247" i="1"/>
  <c r="A2544" i="1"/>
  <c r="A2470" i="1"/>
  <c r="A2393" i="1"/>
  <c r="A2262" i="1"/>
  <c r="A2104" i="1"/>
  <c r="A3652" i="1"/>
  <c r="A4690" i="1"/>
  <c r="A3536" i="1"/>
  <c r="A2847" i="1"/>
  <c r="A2801" i="1"/>
  <c r="A2774" i="1"/>
  <c r="A2733" i="1"/>
  <c r="A3336" i="1"/>
  <c r="A3877" i="1"/>
  <c r="A2502" i="1"/>
  <c r="A2329" i="1"/>
  <c r="A2619" i="1"/>
  <c r="A1481" i="1"/>
  <c r="A3018" i="1"/>
  <c r="A2994" i="1"/>
  <c r="A4853" i="1"/>
  <c r="A3869" i="1"/>
  <c r="A3476" i="1"/>
  <c r="A3695" i="1"/>
  <c r="A3925" i="1"/>
  <c r="A603" i="1"/>
  <c r="A2438" i="1"/>
  <c r="A2065" i="1"/>
  <c r="A1806" i="1"/>
  <c r="A4265" i="1"/>
  <c r="A3095" i="1"/>
  <c r="A3344" i="1"/>
  <c r="A4110" i="1"/>
  <c r="A2007" i="1"/>
  <c r="A1067" i="1"/>
  <c r="A2445" i="1"/>
  <c r="A4384" i="1"/>
  <c r="A3918" i="1"/>
  <c r="A3031" i="1"/>
  <c r="A4468" i="1"/>
  <c r="A633" i="1"/>
  <c r="A2970" i="1"/>
  <c r="A2952" i="1"/>
  <c r="A2892" i="1"/>
  <c r="A3601" i="1"/>
  <c r="A4461" i="1"/>
  <c r="A2579" i="1"/>
  <c r="A2272" i="1"/>
  <c r="A526" i="1"/>
  <c r="A3122" i="1"/>
  <c r="A3109" i="1"/>
  <c r="A435" i="1"/>
  <c r="A3056" i="1"/>
  <c r="A428" i="1"/>
  <c r="A2973" i="1"/>
  <c r="A2172" i="1"/>
  <c r="A3772" i="1"/>
  <c r="A2312" i="1"/>
  <c r="A2663" i="1"/>
  <c r="A2986" i="1"/>
  <c r="A3063" i="1"/>
  <c r="A3492" i="1"/>
  <c r="A1817" i="1"/>
  <c r="A4970" i="1"/>
  <c r="A3169" i="1"/>
  <c r="A2995" i="1"/>
  <c r="A4815" i="1"/>
  <c r="A3153" i="1"/>
  <c r="A4139" i="1"/>
  <c r="A3307" i="1"/>
  <c r="A154" i="1"/>
  <c r="A3959" i="1"/>
  <c r="A3528" i="1"/>
  <c r="A3059" i="1"/>
  <c r="A1478" i="1"/>
  <c r="A3237" i="1"/>
  <c r="A4777" i="1"/>
  <c r="A2750" i="1"/>
  <c r="A4493" i="1"/>
  <c r="A2740" i="1"/>
  <c r="A4977" i="1"/>
  <c r="A3058" i="1"/>
  <c r="A3094" i="1"/>
  <c r="A908" i="1"/>
  <c r="A3147" i="1"/>
  <c r="A3283" i="1"/>
  <c r="A3021" i="1"/>
  <c r="A2845" i="1"/>
  <c r="A3160" i="1"/>
  <c r="A4931" i="1"/>
  <c r="A2233" i="1"/>
  <c r="A4659" i="1"/>
  <c r="A2279" i="1"/>
  <c r="A1307" i="1"/>
  <c r="A4295" i="1"/>
  <c r="A1234" i="1"/>
  <c r="A1223" i="1"/>
  <c r="A1101" i="1"/>
  <c r="A924" i="1"/>
  <c r="A1731" i="1"/>
  <c r="A1911" i="1"/>
  <c r="A2391" i="1"/>
  <c r="A471" i="1"/>
  <c r="A2087" i="1"/>
  <c r="A2131" i="1"/>
  <c r="A1929" i="1"/>
  <c r="A2148" i="1"/>
  <c r="A4272" i="1"/>
  <c r="A2284" i="1"/>
  <c r="A1983" i="1"/>
  <c r="A2355" i="1"/>
  <c r="A2376" i="1"/>
  <c r="A4929" i="1"/>
  <c r="A2423" i="1"/>
  <c r="A4457" i="1"/>
  <c r="A2962" i="1"/>
  <c r="A3090" i="1"/>
  <c r="A3144" i="1"/>
  <c r="A735" i="1"/>
  <c r="A3124" i="1"/>
  <c r="A4132" i="1"/>
  <c r="A4366" i="1"/>
  <c r="A3084" i="1"/>
  <c r="A4052" i="1"/>
  <c r="A109" i="1"/>
  <c r="A2990" i="1"/>
  <c r="A4884" i="1"/>
  <c r="A3723" i="1"/>
  <c r="A3811" i="1"/>
  <c r="A2614" i="1"/>
  <c r="A4000" i="1"/>
  <c r="A3035" i="1"/>
  <c r="A440" i="1"/>
  <c r="A4952" i="1"/>
  <c r="A586" i="1"/>
  <c r="A62" i="1"/>
  <c r="A2982" i="1"/>
  <c r="A2602" i="1"/>
  <c r="A3149" i="1"/>
  <c r="A4419" i="1"/>
  <c r="A3221" i="1"/>
  <c r="A3917" i="1"/>
  <c r="A3029" i="1"/>
  <c r="A2852" i="1"/>
  <c r="A59" i="1"/>
  <c r="A3687" i="1"/>
  <c r="A4488" i="1"/>
  <c r="A2967" i="1"/>
  <c r="A1224" i="1"/>
  <c r="A4194" i="1"/>
  <c r="A3417" i="1"/>
  <c r="A2961" i="1"/>
  <c r="A3716" i="1"/>
  <c r="A4752" i="1"/>
  <c r="A3573" i="1"/>
  <c r="A4928" i="1"/>
  <c r="A4671" i="1"/>
  <c r="A3392" i="1"/>
  <c r="A4955" i="1"/>
  <c r="A4222" i="1"/>
  <c r="A2543" i="1"/>
  <c r="A2521" i="1"/>
  <c r="A2503" i="1"/>
  <c r="A4536" i="1"/>
  <c r="A2474" i="1"/>
  <c r="A2453" i="1"/>
  <c r="A72" i="1"/>
  <c r="A2415" i="1"/>
  <c r="A2396" i="1"/>
  <c r="A3574" i="1"/>
  <c r="A2350" i="1"/>
  <c r="A1867" i="1"/>
  <c r="A2282" i="1"/>
  <c r="A4042" i="1"/>
  <c r="A2205" i="1"/>
  <c r="A3321" i="1"/>
  <c r="A2152" i="1"/>
  <c r="A3184" i="1"/>
  <c r="A2100" i="1"/>
  <c r="A426" i="1"/>
  <c r="A2480" i="1"/>
  <c r="A2048" i="1"/>
  <c r="A432" i="1"/>
  <c r="A4692" i="1"/>
  <c r="A1966" i="1"/>
  <c r="A4208" i="1"/>
  <c r="A4631" i="1"/>
  <c r="A4628" i="1"/>
  <c r="A2324" i="1"/>
  <c r="A3749" i="1"/>
  <c r="A2308" i="1"/>
  <c r="A1803" i="1"/>
  <c r="A33" i="1"/>
  <c r="A3946" i="1"/>
  <c r="A2244" i="1"/>
  <c r="A4003" i="1"/>
  <c r="A2210" i="1"/>
  <c r="A982" i="1"/>
  <c r="A2854" i="1"/>
  <c r="A3655" i="1"/>
  <c r="A3340" i="1"/>
  <c r="A2816" i="1"/>
  <c r="A2255" i="1"/>
  <c r="A2793" i="1"/>
  <c r="A2786" i="1"/>
  <c r="A1018" i="1"/>
  <c r="A3204" i="1"/>
  <c r="A4742" i="1"/>
  <c r="A2742" i="1"/>
  <c r="A2732" i="1"/>
  <c r="A2718" i="1"/>
  <c r="A4947" i="1"/>
  <c r="A1887" i="1"/>
  <c r="A2701" i="1"/>
  <c r="A623" i="1"/>
  <c r="A2682" i="1"/>
  <c r="A2670" i="1"/>
  <c r="A3614" i="1"/>
  <c r="A4101" i="1"/>
  <c r="A958" i="1"/>
  <c r="A2640" i="1"/>
  <c r="A2550" i="1"/>
  <c r="A3310" i="1"/>
  <c r="A3252" i="1"/>
  <c r="A2605" i="1"/>
  <c r="A3602" i="1"/>
  <c r="A2582" i="1"/>
  <c r="A2572" i="1"/>
  <c r="A2568" i="1"/>
  <c r="A2311" i="1"/>
  <c r="A817" i="1"/>
  <c r="A2540" i="1"/>
  <c r="A2052" i="1"/>
  <c r="A4019" i="1"/>
  <c r="A4835" i="1"/>
  <c r="A1660" i="1"/>
  <c r="A2874" i="1"/>
  <c r="A2487" i="1"/>
  <c r="A1778" i="1"/>
  <c r="A3451" i="1"/>
  <c r="A3364" i="1"/>
  <c r="A4555" i="1"/>
  <c r="A3894" i="1"/>
  <c r="A4581" i="1"/>
  <c r="A2413" i="1"/>
  <c r="A4337" i="1"/>
  <c r="A1059" i="1"/>
  <c r="A2387" i="1"/>
  <c r="A2371" i="1"/>
  <c r="A2363" i="1"/>
  <c r="A4347" i="1"/>
  <c r="A4164" i="1"/>
  <c r="A4005" i="1"/>
  <c r="A220" i="1"/>
  <c r="A2278" i="1"/>
  <c r="A2252" i="1"/>
  <c r="A2237" i="1"/>
  <c r="A4321" i="1"/>
  <c r="A3325" i="1"/>
  <c r="A918" i="1"/>
  <c r="A2166" i="1"/>
  <c r="A2147" i="1"/>
  <c r="A2119" i="1"/>
  <c r="A1047" i="1"/>
  <c r="A926" i="1"/>
  <c r="A2064" i="1"/>
  <c r="A2044" i="1"/>
  <c r="A2025" i="1"/>
  <c r="A2000" i="1"/>
  <c r="A1949" i="1"/>
  <c r="A1875" i="1"/>
  <c r="A1788" i="1"/>
  <c r="A4957" i="1"/>
  <c r="A2322" i="1"/>
  <c r="A2314" i="1"/>
  <c r="A1327" i="1"/>
  <c r="A2296" i="1"/>
  <c r="A2283" i="1"/>
  <c r="A4557" i="1"/>
  <c r="A4732" i="1"/>
  <c r="A189" i="1"/>
  <c r="A3302" i="1"/>
  <c r="A4510" i="1"/>
  <c r="A2177" i="1"/>
  <c r="A2294" i="1"/>
  <c r="A4311" i="1"/>
  <c r="A4245" i="1"/>
  <c r="A1510" i="1"/>
  <c r="A2126" i="1"/>
  <c r="A2109" i="1"/>
  <c r="A2101" i="1"/>
  <c r="A2091" i="1"/>
  <c r="A3243" i="1"/>
  <c r="A2075" i="1"/>
  <c r="A2698" i="1"/>
  <c r="A143" i="1"/>
  <c r="A1028" i="1"/>
  <c r="A2537" i="1"/>
  <c r="A2027" i="1"/>
  <c r="A2020" i="1"/>
  <c r="A1569" i="1"/>
  <c r="A3141" i="1"/>
  <c r="A1971" i="1"/>
  <c r="A1930" i="1"/>
  <c r="A1888" i="1"/>
  <c r="A3275" i="1"/>
  <c r="A1796" i="1"/>
  <c r="A1765" i="1"/>
  <c r="A4350" i="1"/>
  <c r="A1452" i="1"/>
  <c r="A4451" i="1"/>
  <c r="A3457" i="1"/>
  <c r="A4531" i="1"/>
  <c r="A4495" i="1"/>
  <c r="A4169" i="1"/>
  <c r="A4023" i="1"/>
  <c r="A1955" i="1"/>
  <c r="A4256" i="1"/>
  <c r="A819" i="1"/>
  <c r="A544" i="1"/>
  <c r="A1878" i="1"/>
  <c r="A1852" i="1"/>
  <c r="A1826" i="1"/>
  <c r="A2495" i="1"/>
  <c r="A3285" i="1"/>
  <c r="A1773" i="1"/>
  <c r="A2739" i="1"/>
  <c r="A3206" i="1"/>
  <c r="A2256" i="1"/>
  <c r="A3428" i="1"/>
  <c r="A199" i="1"/>
  <c r="A2226" i="1"/>
  <c r="A4500" i="1"/>
  <c r="A4813" i="1"/>
  <c r="A3859" i="1"/>
  <c r="A4556" i="1"/>
  <c r="A3278" i="1"/>
  <c r="A2175" i="1"/>
  <c r="A24" i="1"/>
  <c r="A2093" i="1"/>
  <c r="A2151" i="1"/>
  <c r="A2985" i="1"/>
  <c r="A4364" i="1"/>
  <c r="A2106" i="1"/>
  <c r="A3898" i="1"/>
  <c r="A4143" i="1"/>
  <c r="A3468" i="1"/>
  <c r="A460" i="1"/>
  <c r="A674" i="1"/>
  <c r="A3732" i="1"/>
  <c r="A3531" i="1"/>
  <c r="A2039" i="1"/>
  <c r="A4327" i="1"/>
  <c r="A3501" i="1"/>
  <c r="A1905" i="1"/>
  <c r="A678" i="1"/>
  <c r="A1960" i="1"/>
  <c r="A3270" i="1"/>
  <c r="A1882" i="1"/>
  <c r="A1832" i="1"/>
  <c r="A1793" i="1"/>
  <c r="A1227" i="1"/>
  <c r="A1596" i="1"/>
  <c r="A1501" i="1"/>
  <c r="A2015" i="1"/>
  <c r="A2009" i="1"/>
  <c r="A2003" i="1"/>
  <c r="A3231" i="1"/>
  <c r="A4887" i="1"/>
  <c r="A3886" i="1"/>
  <c r="A4708" i="1"/>
  <c r="A414" i="1"/>
  <c r="A1918" i="1"/>
  <c r="A1898" i="1"/>
  <c r="A3131" i="1"/>
  <c r="A480" i="1"/>
  <c r="A1447" i="1"/>
  <c r="A4087" i="1"/>
  <c r="A2199" i="1"/>
  <c r="A1356" i="1"/>
  <c r="A3792" i="1"/>
  <c r="A3467" i="1"/>
  <c r="A1654" i="1"/>
  <c r="A4912" i="1"/>
  <c r="A2466" i="1"/>
  <c r="A531" i="1"/>
  <c r="A1735" i="1"/>
  <c r="A4873" i="1"/>
  <c r="A4823" i="1"/>
  <c r="A1589" i="1"/>
  <c r="A2627" i="1"/>
  <c r="A1605" i="1"/>
  <c r="A4319" i="1"/>
  <c r="A1496" i="1"/>
  <c r="A1408" i="1"/>
  <c r="A719" i="1"/>
  <c r="A1868" i="1"/>
  <c r="A2481" i="1"/>
  <c r="A4459" i="1"/>
  <c r="A2404" i="1"/>
  <c r="A4127" i="1"/>
  <c r="A2289" i="1"/>
  <c r="A2211" i="1"/>
  <c r="A2134" i="1"/>
  <c r="A2483" i="1"/>
  <c r="A2238" i="1"/>
  <c r="A4739" i="1"/>
  <c r="A3799" i="1"/>
  <c r="A3298" i="1"/>
  <c r="A51" i="1"/>
  <c r="A2584" i="1"/>
  <c r="A2888" i="1"/>
  <c r="A2479" i="1"/>
  <c r="A3739" i="1"/>
  <c r="A3413" i="1"/>
  <c r="A4998" i="1"/>
  <c r="A1903" i="1"/>
  <c r="A2924" i="1"/>
  <c r="A2890" i="1"/>
  <c r="A4259" i="1"/>
  <c r="A2806" i="1"/>
  <c r="A3488" i="1"/>
  <c r="A1936" i="1"/>
  <c r="A917" i="1"/>
  <c r="A4372" i="1"/>
  <c r="A2130" i="1"/>
  <c r="A1477" i="1"/>
  <c r="A2195" i="1"/>
  <c r="A1744" i="1"/>
  <c r="A1718" i="1"/>
  <c r="A1702" i="1"/>
  <c r="A1689" i="1"/>
  <c r="A2122" i="1"/>
  <c r="A3766" i="1"/>
  <c r="A1574" i="1"/>
  <c r="A1524" i="1"/>
  <c r="A1454" i="1"/>
  <c r="A1185" i="1"/>
  <c r="A174" i="1"/>
  <c r="A2493" i="1"/>
  <c r="A3485" i="1"/>
  <c r="A771" i="1"/>
  <c r="A2372" i="1"/>
  <c r="A2317" i="1"/>
  <c r="A3882" i="1"/>
  <c r="A2168" i="1"/>
  <c r="A3439" i="1"/>
  <c r="A2006" i="1"/>
  <c r="A1680" i="1"/>
  <c r="A3448" i="1"/>
  <c r="A4611" i="1"/>
  <c r="A2634" i="1"/>
  <c r="A2965" i="1"/>
  <c r="A38" i="1"/>
  <c r="A2506" i="1"/>
  <c r="A2430" i="1"/>
  <c r="A2333" i="1"/>
  <c r="A3520" i="1"/>
  <c r="A4905" i="1"/>
  <c r="A1560" i="1"/>
  <c r="A2334" i="1"/>
  <c r="A4643" i="1"/>
  <c r="A3967" i="1"/>
  <c r="A2780" i="1"/>
  <c r="A2755" i="1"/>
  <c r="A4443" i="1"/>
  <c r="A4886" i="1"/>
  <c r="A2188" i="1"/>
  <c r="A2424" i="1"/>
  <c r="A2581" i="1"/>
  <c r="A3874" i="1"/>
  <c r="A3028" i="1"/>
  <c r="A3104" i="1"/>
  <c r="A4466" i="1"/>
  <c r="A4313" i="1"/>
  <c r="A2948" i="1"/>
  <c r="A4120" i="1"/>
  <c r="A2798" i="1"/>
  <c r="A3331" i="1"/>
  <c r="A4629" i="1"/>
  <c r="A618" i="1"/>
  <c r="A4246" i="1"/>
  <c r="A3785" i="1"/>
  <c r="A2980" i="1"/>
  <c r="A3087" i="1"/>
  <c r="A797" i="1"/>
  <c r="A747" i="1"/>
  <c r="A3427" i="1"/>
  <c r="A4626" i="1"/>
  <c r="A2359" i="1"/>
  <c r="A344" i="1"/>
  <c r="A3043" i="1"/>
  <c r="A3023" i="1"/>
  <c r="A4718" i="1"/>
  <c r="A2984" i="1"/>
  <c r="A2964" i="1"/>
  <c r="A2811" i="1"/>
  <c r="A2856" i="1"/>
  <c r="A2766" i="1"/>
  <c r="A2651" i="1"/>
  <c r="A663" i="1"/>
  <c r="A1854" i="1"/>
  <c r="A3132" i="1"/>
  <c r="A3112" i="1"/>
  <c r="A3098" i="1"/>
  <c r="A250" i="1"/>
  <c r="A3992" i="1"/>
  <c r="A437" i="1"/>
  <c r="A2953" i="1"/>
  <c r="A4241" i="1"/>
  <c r="A2590" i="1"/>
  <c r="A2533" i="1"/>
  <c r="A921" i="1"/>
  <c r="A4983" i="1"/>
  <c r="A3082" i="1"/>
  <c r="A522" i="1"/>
  <c r="A3140" i="1"/>
  <c r="A3161" i="1"/>
  <c r="A2851" i="1"/>
  <c r="A3069" i="1"/>
  <c r="A3135" i="1"/>
  <c r="A4993" i="1"/>
  <c r="A4530" i="1"/>
  <c r="A219" i="1"/>
  <c r="A3142" i="1"/>
  <c r="A3895" i="1"/>
  <c r="A3067" i="1"/>
  <c r="A4211" i="1"/>
  <c r="A4154" i="1"/>
  <c r="A2958" i="1"/>
  <c r="A2842" i="1"/>
  <c r="A2632" i="1"/>
  <c r="A2368" i="1"/>
  <c r="A1301" i="1"/>
  <c r="A2254" i="1"/>
  <c r="A4844" i="1"/>
  <c r="A3012" i="1"/>
  <c r="A3698" i="1"/>
  <c r="A3158" i="1"/>
  <c r="A1749" i="1"/>
  <c r="A3079" i="1"/>
  <c r="A1732" i="1"/>
  <c r="A2232" i="1"/>
  <c r="A4285" i="1"/>
  <c r="A3311" i="1"/>
  <c r="A2805" i="1"/>
  <c r="A2675" i="1"/>
  <c r="A376" i="1"/>
  <c r="A3271" i="1"/>
  <c r="A1249" i="1"/>
  <c r="A1218" i="1"/>
  <c r="A1377" i="1"/>
  <c r="A4061" i="1"/>
  <c r="A1371" i="1"/>
  <c r="A1818" i="1"/>
  <c r="A1984" i="1"/>
  <c r="A4719" i="1"/>
  <c r="A4996" i="1"/>
  <c r="A2105" i="1"/>
  <c r="A1891" i="1"/>
  <c r="A3293" i="1"/>
  <c r="A3388" i="1"/>
  <c r="A770" i="1"/>
  <c r="A3642" i="1"/>
  <c r="A2339" i="1"/>
  <c r="A2366" i="1"/>
  <c r="A2138" i="1"/>
  <c r="A2409" i="1"/>
  <c r="A2433" i="1"/>
  <c r="A2450" i="1"/>
</calcChain>
</file>

<file path=xl/sharedStrings.xml><?xml version="1.0" encoding="utf-8"?>
<sst xmlns="http://purl.oclc.org/ooxml/spreadsheetml/main" count="55192" uniqueCount="25081">
  <si>
    <t>名前</t>
  </si>
  <si>
    <t>ふりがな</t>
  </si>
  <si>
    <t>アドレス</t>
  </si>
  <si>
    <t>性別</t>
  </si>
  <si>
    <t>婚姻</t>
  </si>
  <si>
    <t>血液型</t>
  </si>
  <si>
    <t>都道府県</t>
  </si>
  <si>
    <t>都道府県コード</t>
  </si>
  <si>
    <t>電話番号</t>
  </si>
  <si>
    <t>携帯</t>
  </si>
  <si>
    <t>男</t>
  </si>
  <si>
    <t>既婚</t>
  </si>
  <si>
    <t>A型</t>
  </si>
  <si>
    <t>青森県</t>
  </si>
  <si>
    <t>女</t>
  </si>
  <si>
    <t>B型</t>
  </si>
  <si>
    <t>山梨県</t>
  </si>
  <si>
    <t>岐阜県</t>
  </si>
  <si>
    <t>未婚</t>
  </si>
  <si>
    <t>O型</t>
  </si>
  <si>
    <t>徳島県</t>
  </si>
  <si>
    <t>埼玉県</t>
  </si>
  <si>
    <t>神奈川県</t>
  </si>
  <si>
    <t>愛知県</t>
  </si>
  <si>
    <t>宮城県</t>
  </si>
  <si>
    <t>大阪府</t>
  </si>
  <si>
    <t>長野県</t>
  </si>
  <si>
    <t>秋田県</t>
  </si>
  <si>
    <t>千葉県</t>
  </si>
  <si>
    <t>京都府</t>
  </si>
  <si>
    <t>東京都</t>
  </si>
  <si>
    <t>静岡県</t>
  </si>
  <si>
    <t>富山県</t>
  </si>
  <si>
    <t>福岡県</t>
  </si>
  <si>
    <t>AB型</t>
  </si>
  <si>
    <t>山形県</t>
  </si>
  <si>
    <t>栃木県</t>
  </si>
  <si>
    <t>山口県</t>
  </si>
  <si>
    <t>新潟県</t>
  </si>
  <si>
    <t>宮崎県</t>
  </si>
  <si>
    <t>ほとはら あい</t>
  </si>
  <si>
    <t>hotohara_ai@example.com</t>
  </si>
  <si>
    <t>北海道</t>
  </si>
  <si>
    <t>広島県</t>
  </si>
  <si>
    <t>長崎県</t>
  </si>
  <si>
    <t>あいだ たくろう</t>
  </si>
  <si>
    <t>aida_takurou@example.com</t>
  </si>
  <si>
    <t>村山 幸子</t>
  </si>
  <si>
    <t>むらやま さちこ</t>
  </si>
  <si>
    <t>murayama_sachiko@example.com</t>
  </si>
  <si>
    <t>032-397-4578</t>
  </si>
  <si>
    <t>080-5587-1010</t>
  </si>
  <si>
    <t>大沢 奈々</t>
  </si>
  <si>
    <t>おおさわ なな</t>
  </si>
  <si>
    <t>oosawa_nana@example.com</t>
  </si>
  <si>
    <t>兵庫県</t>
  </si>
  <si>
    <t>0 5-918-9936</t>
  </si>
  <si>
    <t>090-6106-7367</t>
  </si>
  <si>
    <t>北川 翔太</t>
  </si>
  <si>
    <t>きたかわ しょうた</t>
  </si>
  <si>
    <t>kitakawa_shouta@example.com</t>
  </si>
  <si>
    <t>076-203-8514</t>
  </si>
  <si>
    <t>080-3081-6291</t>
  </si>
  <si>
    <t>篠原 礼子</t>
  </si>
  <si>
    <t>しのはら れいこ</t>
  </si>
  <si>
    <t>shinohara_reiko@example.com</t>
  </si>
  <si>
    <t>050-164-7807</t>
  </si>
  <si>
    <t>090-9248-9039</t>
  </si>
  <si>
    <t>猪股 禄郎</t>
  </si>
  <si>
    <t>いのまた ろくろう</t>
  </si>
  <si>
    <t>inomata_rokurou@example.com</t>
  </si>
  <si>
    <t>021-307-9258</t>
  </si>
  <si>
    <t>080-9014- 934</t>
  </si>
  <si>
    <t>深井 ノブヒコ</t>
  </si>
  <si>
    <t>ふかい のぶひこ</t>
  </si>
  <si>
    <t>fukai_nobuhiko@example.com</t>
  </si>
  <si>
    <t>037-827-7436</t>
  </si>
  <si>
    <t>090-7312-5054</t>
  </si>
  <si>
    <t>中川 弘也</t>
  </si>
  <si>
    <t>なかがわ ひろなり</t>
  </si>
  <si>
    <t>nakagawa_hironari@example.com</t>
  </si>
  <si>
    <t>092-204- 173</t>
  </si>
  <si>
    <t>080-8044-9554</t>
  </si>
  <si>
    <t>木田 ジョージ</t>
  </si>
  <si>
    <t>きだ じょーじ</t>
  </si>
  <si>
    <t>kida_george@example.com</t>
  </si>
  <si>
    <t>016-499-8132</t>
  </si>
  <si>
    <t>080-1626-6085</t>
  </si>
  <si>
    <t>上原 俊二</t>
  </si>
  <si>
    <t>うえはら しゅんじ</t>
  </si>
  <si>
    <t>uehara_shunji@example.com</t>
  </si>
  <si>
    <t>佐賀県</t>
  </si>
  <si>
    <t>070-526-5273</t>
  </si>
  <si>
    <t>080-3147-2478</t>
  </si>
  <si>
    <t>安倍 みあ</t>
  </si>
  <si>
    <t>あべ みあ</t>
  </si>
  <si>
    <t>abe_mia@example.com</t>
  </si>
  <si>
    <t>098- 32-8841</t>
  </si>
  <si>
    <t>090-9255- 611</t>
  </si>
  <si>
    <t>山田 沙耶</t>
  </si>
  <si>
    <t>やまだ さや</t>
  </si>
  <si>
    <t>yamada_saya@example.com</t>
  </si>
  <si>
    <t>025-405- 825</t>
  </si>
  <si>
    <t>090-8556-6510</t>
  </si>
  <si>
    <t>松野 誠一</t>
  </si>
  <si>
    <t>まつの せいいち</t>
  </si>
  <si>
    <t>matsuno_seiichi@example.com</t>
  </si>
  <si>
    <t>083-702-5190</t>
  </si>
  <si>
    <t>090-4610- 832</t>
  </si>
  <si>
    <t>寺本 莉央</t>
  </si>
  <si>
    <t>てらもと りお</t>
  </si>
  <si>
    <t>teramoto_rio@example.com</t>
  </si>
  <si>
    <t>070-412-1718</t>
  </si>
  <si>
    <t>090-5197-5242</t>
  </si>
  <si>
    <t>玉山 六郎</t>
  </si>
  <si>
    <t>たまやま ろくろう</t>
  </si>
  <si>
    <t>tamayama_rokurou@example.com</t>
  </si>
  <si>
    <t>066-570-7604</t>
  </si>
  <si>
    <t>090-6205-3556</t>
  </si>
  <si>
    <t>富田 仁</t>
  </si>
  <si>
    <t>とみた じん</t>
  </si>
  <si>
    <t>tomita_jin@example.com</t>
  </si>
  <si>
    <t>047-751-5442</t>
  </si>
  <si>
    <t>080-2947-3159</t>
  </si>
  <si>
    <t>赤羽 陽子</t>
  </si>
  <si>
    <t>あかばね ようこ</t>
  </si>
  <si>
    <t>akabane_youko@example.com</t>
  </si>
  <si>
    <t>群馬県</t>
  </si>
  <si>
    <t>088-587-9332</t>
  </si>
  <si>
    <t>080-7594-6613</t>
  </si>
  <si>
    <t>松野 大樹</t>
  </si>
  <si>
    <t>まつの ひろき</t>
  </si>
  <si>
    <t>matsuno_hiroki@example.com</t>
  </si>
  <si>
    <t>060-638-4460</t>
  </si>
  <si>
    <t>080- 773-1663</t>
  </si>
  <si>
    <t>根本 宏行</t>
  </si>
  <si>
    <t>ねもと ひろゆき</t>
  </si>
  <si>
    <t>nemoto_hiroyuki@example.com</t>
  </si>
  <si>
    <t>057-977-4948</t>
  </si>
  <si>
    <t>090-7027-6900</t>
  </si>
  <si>
    <t>川瀬 亜希</t>
  </si>
  <si>
    <t>かわせ あき</t>
  </si>
  <si>
    <t>kawase_aki@example.com</t>
  </si>
  <si>
    <t>098-258-1283</t>
  </si>
  <si>
    <t>080-1131-5321</t>
  </si>
  <si>
    <t>野中 路子</t>
  </si>
  <si>
    <t>のなか みちこ</t>
  </si>
  <si>
    <t>nonaka_michiko@example.com</t>
  </si>
  <si>
    <t>074-113-6578</t>
  </si>
  <si>
    <t>090-5354-2443</t>
  </si>
  <si>
    <t>安永 和久</t>
  </si>
  <si>
    <t>やすなが かずひさ</t>
  </si>
  <si>
    <t>yasunaga_kazuhisa@example.com</t>
  </si>
  <si>
    <t>0 7-906-7054</t>
  </si>
  <si>
    <t>090-1783-6851</t>
  </si>
  <si>
    <t>寺田 晃司</t>
  </si>
  <si>
    <t>てらだ こうじ</t>
  </si>
  <si>
    <t>terada_kouji@example.com</t>
  </si>
  <si>
    <t>011-599-4412</t>
  </si>
  <si>
    <t>080-6672- 696</t>
  </si>
  <si>
    <t>楠 早紀</t>
  </si>
  <si>
    <t>くすのき さき</t>
  </si>
  <si>
    <t>kusunoki_saki@example.com</t>
  </si>
  <si>
    <t>三重県</t>
  </si>
  <si>
    <t>067-140-5424</t>
  </si>
  <si>
    <t>090-2577-7320</t>
  </si>
  <si>
    <t>有賀 しほり</t>
  </si>
  <si>
    <t>ありが しほり</t>
  </si>
  <si>
    <t>ariga_shihori@example.com</t>
  </si>
  <si>
    <t>072-990-3467</t>
  </si>
  <si>
    <t>090-5711-1497</t>
  </si>
  <si>
    <t>野本 貴美子</t>
  </si>
  <si>
    <t>のもと きみこ</t>
  </si>
  <si>
    <t>nomoto_kimiko@example.com</t>
  </si>
  <si>
    <t>088- 95-7180</t>
  </si>
  <si>
    <t>080-8023-7133</t>
  </si>
  <si>
    <t>大倉 薫</t>
  </si>
  <si>
    <t>おおくら かおる</t>
  </si>
  <si>
    <t>ookura_kaoru@example.com</t>
  </si>
  <si>
    <t>0  -359-1329</t>
  </si>
  <si>
    <t>090-1501- 733</t>
  </si>
  <si>
    <t>池田 春樹</t>
  </si>
  <si>
    <t>いけだ はるき</t>
  </si>
  <si>
    <t>ikeda_haruki@example.com</t>
  </si>
  <si>
    <t>042-754-5030</t>
  </si>
  <si>
    <t>080-8214-6012</t>
  </si>
  <si>
    <t>海音寺 敏也</t>
  </si>
  <si>
    <t>かいおんじ としや</t>
  </si>
  <si>
    <t>kaionji_toshiya@example.com</t>
  </si>
  <si>
    <t>024-438-3422</t>
  </si>
  <si>
    <t>080-8912-9707</t>
  </si>
  <si>
    <t>山岡 千夏</t>
  </si>
  <si>
    <t>やまおか ちなつ</t>
  </si>
  <si>
    <t>yamaoka_chinatsu@example.com</t>
  </si>
  <si>
    <t>025-447-1193</t>
  </si>
  <si>
    <t>090- 681-9469</t>
  </si>
  <si>
    <t>谷村 サンタマリア</t>
  </si>
  <si>
    <t>たにむら さんたまりあ</t>
  </si>
  <si>
    <t>tanimura_stmaria@example.com</t>
  </si>
  <si>
    <t>027-752-8085</t>
  </si>
  <si>
    <t>080- 643-2837</t>
  </si>
  <si>
    <t>土田 昌代</t>
  </si>
  <si>
    <t>つちだ まさよ</t>
  </si>
  <si>
    <t>tsuchida_masayo@example.com</t>
  </si>
  <si>
    <t>茨城県</t>
  </si>
  <si>
    <t>049-413-6582</t>
  </si>
  <si>
    <t>080-6903-2233</t>
  </si>
  <si>
    <t>黒沢 大樹</t>
  </si>
  <si>
    <t>くろさわ ひろき</t>
  </si>
  <si>
    <t>kurosawa_hiroki@example.com</t>
  </si>
  <si>
    <t>岩手県</t>
  </si>
  <si>
    <t>014- 75-3475</t>
  </si>
  <si>
    <t>090-8600-9661</t>
  </si>
  <si>
    <t>平塚 康文</t>
  </si>
  <si>
    <t>ひらつか やすふみ</t>
  </si>
  <si>
    <t>hiratsuka_yasufumi@example.com</t>
  </si>
  <si>
    <t>068-877-9363</t>
  </si>
  <si>
    <t>090-7865-8608</t>
  </si>
  <si>
    <t>下川 六郎</t>
  </si>
  <si>
    <t>しもかわ ろくろう</t>
  </si>
  <si>
    <t>shimokawa_rokurou@example.com</t>
  </si>
  <si>
    <t>051-700- 317</t>
  </si>
  <si>
    <t>080-8670-5689</t>
  </si>
  <si>
    <t>岩崎 芳正</t>
  </si>
  <si>
    <t>いわさき よしまさ</t>
  </si>
  <si>
    <t>iwasaki_yoshimasa@example.com</t>
  </si>
  <si>
    <t>063-906-1970</t>
  </si>
  <si>
    <t>080-9475-7486</t>
  </si>
  <si>
    <t>沢村 宏行</t>
  </si>
  <si>
    <t>さわむら ひろゆき</t>
  </si>
  <si>
    <t>sawamura_hiroyuki@example.com</t>
  </si>
  <si>
    <t>奈良県</t>
  </si>
  <si>
    <t>050-765-7379</t>
  </si>
  <si>
    <t>090-9058-4745</t>
  </si>
  <si>
    <t>西浦 貴嶺</t>
  </si>
  <si>
    <t>にしうら たかね</t>
  </si>
  <si>
    <t>nishiura_takane@example.com</t>
  </si>
  <si>
    <t>096-889- 293</t>
  </si>
  <si>
    <t>080-7657-8211</t>
  </si>
  <si>
    <t>吉村 守</t>
  </si>
  <si>
    <t>よしむら まもる</t>
  </si>
  <si>
    <t>yoshimura_mamoru@example.com</t>
  </si>
  <si>
    <t>滋賀県</t>
  </si>
  <si>
    <t>0 6-951-1867</t>
  </si>
  <si>
    <t>080-3913-4699</t>
  </si>
  <si>
    <t>藤井 玲那</t>
  </si>
  <si>
    <t>ふじい れな</t>
  </si>
  <si>
    <t>fujii_rena@example.com</t>
  </si>
  <si>
    <t>052-853-2002</t>
  </si>
  <si>
    <t>080-4166-9205</t>
  </si>
  <si>
    <t>本上 一代</t>
  </si>
  <si>
    <t>ほんじょう かずよ</t>
  </si>
  <si>
    <t>honjo_kazuyo@example.com</t>
  </si>
  <si>
    <t>051-781-1872</t>
  </si>
  <si>
    <t>080-9172- 426</t>
  </si>
  <si>
    <t>浜田 達士</t>
  </si>
  <si>
    <t>はまだ たつひと</t>
  </si>
  <si>
    <t>hamada_tatsuhito@example.com</t>
  </si>
  <si>
    <t>023-978-4836</t>
  </si>
  <si>
    <t>080-2989-6277</t>
  </si>
  <si>
    <t>生田 俊二</t>
  </si>
  <si>
    <t>なまた しゅんじ</t>
  </si>
  <si>
    <t>namata_shunji@example.com</t>
  </si>
  <si>
    <t>035- 16-7494</t>
  </si>
  <si>
    <t>090-1717-6247</t>
  </si>
  <si>
    <t>落合 晃司</t>
  </si>
  <si>
    <t>おちあい こうじ</t>
  </si>
  <si>
    <t>ochiai_kouji@example.com</t>
  </si>
  <si>
    <t>0 9-786-1417</t>
  </si>
  <si>
    <t>080-6565-3066</t>
  </si>
  <si>
    <t>阪口 季衣</t>
  </si>
  <si>
    <t>さかぐち としえ</t>
  </si>
  <si>
    <t>sakaguchi_toshie@example.com</t>
  </si>
  <si>
    <t>045-960-6907</t>
  </si>
  <si>
    <t>090- 242-3742</t>
  </si>
  <si>
    <t>豊原 基祐</t>
  </si>
  <si>
    <t>とよはら きすけ</t>
  </si>
  <si>
    <t>toyohara_kisuke@example.com</t>
  </si>
  <si>
    <t>088-774-7623</t>
  </si>
  <si>
    <t>080-4852-3942</t>
  </si>
  <si>
    <t>園田 瞬</t>
  </si>
  <si>
    <t>そのだ しゅん</t>
  </si>
  <si>
    <t>sonoda_shun@example.com</t>
  </si>
  <si>
    <t>石川県</t>
  </si>
  <si>
    <t>022-123-1902</t>
  </si>
  <si>
    <t>080-2825-5639</t>
  </si>
  <si>
    <t>早川 明日</t>
  </si>
  <si>
    <t>はやかわ めいび</t>
  </si>
  <si>
    <t>hayakawa_meibi@example.com</t>
  </si>
  <si>
    <t>084- 47-4015</t>
  </si>
  <si>
    <t>080-4871-5701</t>
  </si>
  <si>
    <t>沼田 文世</t>
  </si>
  <si>
    <t>ぬまた ふみよ</t>
  </si>
  <si>
    <t>numata_fumiyo@example.com</t>
  </si>
  <si>
    <t>076-456-8262</t>
  </si>
  <si>
    <t>080-2394-8393</t>
  </si>
  <si>
    <t>日比野 法嗣</t>
  </si>
  <si>
    <t>ひびの ほうし</t>
  </si>
  <si>
    <t>hibino_houshi@example.com</t>
  </si>
  <si>
    <t>066-490-8041</t>
  </si>
  <si>
    <t>080-6058- 165</t>
  </si>
  <si>
    <t>手塚 大樹</t>
  </si>
  <si>
    <t>てづか ひろき</t>
  </si>
  <si>
    <t>teduka_hiroki@example.com</t>
  </si>
  <si>
    <t>099-433-1650</t>
  </si>
  <si>
    <t>090-3946-3278</t>
  </si>
  <si>
    <t>深沢 花緑</t>
  </si>
  <si>
    <t>ふかざわ かろく</t>
  </si>
  <si>
    <t>fukazawa_karoku@example.com</t>
  </si>
  <si>
    <t>0 7-285-1943</t>
  </si>
  <si>
    <t>080-7427-5678</t>
  </si>
  <si>
    <t>原 南朋</t>
  </si>
  <si>
    <t>はら なお</t>
  </si>
  <si>
    <t>hara_nao@example.com</t>
  </si>
  <si>
    <t>089-488-1892</t>
  </si>
  <si>
    <t>080-2922-1346</t>
  </si>
  <si>
    <t>川上 知世</t>
  </si>
  <si>
    <t>かわかみ ちせ</t>
  </si>
  <si>
    <t>kawakami_chise@example.com</t>
  </si>
  <si>
    <t>042-558-2140</t>
  </si>
  <si>
    <t>090-6847-2979</t>
  </si>
  <si>
    <t>水川 鉄洋</t>
  </si>
  <si>
    <t>みずかわ てつひろ</t>
  </si>
  <si>
    <t>mizukawa_tetsuhiro@example.com</t>
  </si>
  <si>
    <t>039-656-3004</t>
  </si>
  <si>
    <t>090- 340-1923</t>
  </si>
  <si>
    <t>五十嵐 薫</t>
  </si>
  <si>
    <t>いがらし かおる</t>
  </si>
  <si>
    <t>igarashi_kaoru@example.com</t>
  </si>
  <si>
    <t>093-521-9564</t>
  </si>
  <si>
    <t>080-4037-4871</t>
  </si>
  <si>
    <t>磯部 菜摘</t>
  </si>
  <si>
    <t>いそべ なつみ</t>
  </si>
  <si>
    <t>isobe_natsumi@example.com</t>
  </si>
  <si>
    <t>083-826-3839</t>
  </si>
  <si>
    <t>090-9375-7591</t>
  </si>
  <si>
    <t>市川 みき</t>
  </si>
  <si>
    <t>いちかわ みき</t>
  </si>
  <si>
    <t>ichikawa_miki@example.com</t>
  </si>
  <si>
    <t>030-570-2564</t>
  </si>
  <si>
    <t>090-6219- 774</t>
  </si>
  <si>
    <t>村瀬 涼</t>
  </si>
  <si>
    <t>むらせ りょう</t>
  </si>
  <si>
    <t>murase_ryou@example.com</t>
  </si>
  <si>
    <t>010-424-3641</t>
  </si>
  <si>
    <t>080-8961-3481</t>
  </si>
  <si>
    <t>白井 涼</t>
  </si>
  <si>
    <t>しらい りょう</t>
  </si>
  <si>
    <t>shirai_ryou@example.com</t>
  </si>
  <si>
    <t>087-325-9640</t>
  </si>
  <si>
    <t>090-5650-6238</t>
  </si>
  <si>
    <t>尾崎 小百合</t>
  </si>
  <si>
    <t>おざき さゆり</t>
  </si>
  <si>
    <t>ozaki_sayuri@example.com</t>
  </si>
  <si>
    <t>024-979-7354</t>
  </si>
  <si>
    <t>080- 652-2591</t>
  </si>
  <si>
    <t>長井 恵梨香</t>
  </si>
  <si>
    <t>ながい えりか</t>
  </si>
  <si>
    <t>nagai_erika@example.com</t>
  </si>
  <si>
    <t>027-920-5125</t>
  </si>
  <si>
    <t>090-8819-4602</t>
  </si>
  <si>
    <t>今川 朝陽</t>
  </si>
  <si>
    <t>いまがわ あさひ</t>
  </si>
  <si>
    <t>imagawa_asahi@example.com</t>
  </si>
  <si>
    <t>089-121-9467</t>
  </si>
  <si>
    <t>080-5374-6509</t>
  </si>
  <si>
    <t>澤田 花</t>
  </si>
  <si>
    <t>さわだ はな</t>
  </si>
  <si>
    <t>sawada_hana@example.com</t>
  </si>
  <si>
    <t>064-792-7809</t>
  </si>
  <si>
    <t>080-8379-7640</t>
  </si>
  <si>
    <t>岡島 えみ</t>
  </si>
  <si>
    <t>おかじま えみ</t>
  </si>
  <si>
    <t>okajima_emi@example.com</t>
  </si>
  <si>
    <t>020-877- 195</t>
  </si>
  <si>
    <t>090- 756-7026</t>
  </si>
  <si>
    <t>丸山 優</t>
  </si>
  <si>
    <t>まるやま ゆう</t>
  </si>
  <si>
    <t>maruyama_yuu@example.com</t>
  </si>
  <si>
    <t>033-709-8102</t>
  </si>
  <si>
    <t>090-6667-4708</t>
  </si>
  <si>
    <t>落合 仁</t>
  </si>
  <si>
    <t>おちあい じん</t>
  </si>
  <si>
    <t>ochiai_jin@example.com</t>
  </si>
  <si>
    <t>0 7-497-9582</t>
  </si>
  <si>
    <t>080-8246-5527</t>
  </si>
  <si>
    <t>藤木 敏也</t>
  </si>
  <si>
    <t>ふじき としや</t>
  </si>
  <si>
    <t>fujiki_toshiya@example.com</t>
  </si>
  <si>
    <t>048-536- 554</t>
  </si>
  <si>
    <t>080-7781-4605</t>
  </si>
  <si>
    <t>美輪 圭</t>
  </si>
  <si>
    <t>みわ けい</t>
  </si>
  <si>
    <t>miwa_kei@example.com</t>
  </si>
  <si>
    <t>095-434-9802</t>
  </si>
  <si>
    <t>090-2144-5749</t>
  </si>
  <si>
    <t>川辺 早紀</t>
  </si>
  <si>
    <t>かわべ さき</t>
  </si>
  <si>
    <t>kawabe_saki@example.com</t>
  </si>
  <si>
    <t>018-672-3765</t>
  </si>
  <si>
    <t>090-7842-1338</t>
  </si>
  <si>
    <t>柳原 美嘉</t>
  </si>
  <si>
    <t>やなぎはら みか</t>
  </si>
  <si>
    <t>yanagihara_mika@example.com</t>
  </si>
  <si>
    <t>078-207-2612</t>
  </si>
  <si>
    <t>080-1756- 380</t>
  </si>
  <si>
    <t>金山 克実</t>
  </si>
  <si>
    <t>かなやま かつみ</t>
  </si>
  <si>
    <t>kanayama_katsumi@example.com</t>
  </si>
  <si>
    <t>027-971-1946</t>
  </si>
  <si>
    <t>090-7606-7964</t>
  </si>
  <si>
    <t>相馬 遥</t>
  </si>
  <si>
    <t>あいば はるか</t>
  </si>
  <si>
    <t>aiba_haruka@example.com</t>
  </si>
  <si>
    <t>048-688-2225</t>
  </si>
  <si>
    <t>080-8895-2301</t>
  </si>
  <si>
    <t>藤崎 隆之介</t>
  </si>
  <si>
    <t>ふじさき りゅうのすけ</t>
  </si>
  <si>
    <t>fujisaki_ryuunosuke@example.com</t>
  </si>
  <si>
    <t>076-  5- 982</t>
  </si>
  <si>
    <t>090- 574-1486</t>
  </si>
  <si>
    <t>湯浅 なつみ</t>
  </si>
  <si>
    <t>ゆあさ なつみ</t>
  </si>
  <si>
    <t>yuasa_natsumi@example.com</t>
  </si>
  <si>
    <t>021-441-6291</t>
  </si>
  <si>
    <t>080-8724-8191</t>
  </si>
  <si>
    <t>近藤 光</t>
  </si>
  <si>
    <t>こんどう ひかる</t>
  </si>
  <si>
    <t>konndou_hikaru@example.com</t>
  </si>
  <si>
    <t>058-634-5534</t>
  </si>
  <si>
    <t>080-4023-4899</t>
  </si>
  <si>
    <t>岩永 栄一</t>
  </si>
  <si>
    <t>いわなが えいいち</t>
  </si>
  <si>
    <t>iwanaga_eiichi@example.com</t>
  </si>
  <si>
    <t>093-241-2274</t>
  </si>
  <si>
    <t>080-4076-1998</t>
  </si>
  <si>
    <t>藤村 咲</t>
  </si>
  <si>
    <t>ふじむら さき</t>
  </si>
  <si>
    <t>fujimura_saki@example.com</t>
  </si>
  <si>
    <t>048-114-3013</t>
  </si>
  <si>
    <t>090- 892-9481</t>
  </si>
  <si>
    <t>杉村 愛梨</t>
  </si>
  <si>
    <t>すぎむら あいり</t>
  </si>
  <si>
    <t>sugimura_airi@example.com</t>
  </si>
  <si>
    <t>084-106-9241</t>
  </si>
  <si>
    <t>090-5683-1921</t>
  </si>
  <si>
    <t>星野 草太</t>
  </si>
  <si>
    <t>ほしの そうた</t>
  </si>
  <si>
    <t>hoshino_souta@example.com</t>
  </si>
  <si>
    <t>051-291-9764</t>
  </si>
  <si>
    <t>090-1512-4321</t>
  </si>
  <si>
    <t>荒川 昌代</t>
  </si>
  <si>
    <t>あらかわ まさよ</t>
  </si>
  <si>
    <t>arakawa_masayo@example.com</t>
  </si>
  <si>
    <t>089-465-7446</t>
  </si>
  <si>
    <t>090- 843- 442</t>
  </si>
  <si>
    <t>紺野 秀樹</t>
  </si>
  <si>
    <t>こんの ひでき</t>
  </si>
  <si>
    <t>konnno_hideki@example.com</t>
  </si>
  <si>
    <t>010-349-5856</t>
  </si>
  <si>
    <t>090-5184- 258</t>
  </si>
  <si>
    <t>峰 そら</t>
  </si>
  <si>
    <t>みね そら</t>
  </si>
  <si>
    <t>mine_sora@example.com</t>
  </si>
  <si>
    <t>094-456-9424</t>
  </si>
  <si>
    <t>080-5448-8256</t>
  </si>
  <si>
    <t>栗原 真奈美</t>
  </si>
  <si>
    <t>くりはら まなみ</t>
  </si>
  <si>
    <t>kurihara_manami@example.com</t>
  </si>
  <si>
    <t>099-995-8222</t>
  </si>
  <si>
    <t>090- 267-9561</t>
  </si>
  <si>
    <t>藤 真一</t>
  </si>
  <si>
    <t>ふじ しんいち</t>
  </si>
  <si>
    <t>fuji_shinichi@example.com</t>
  </si>
  <si>
    <t>068-381-6629</t>
  </si>
  <si>
    <t>080-2856- 317</t>
  </si>
  <si>
    <t>藤木 聡</t>
  </si>
  <si>
    <t>ふじき さとし</t>
  </si>
  <si>
    <t>fujiki_satoshi@example.com</t>
  </si>
  <si>
    <t>049-863-9638</t>
  </si>
  <si>
    <t>080-5611-9813</t>
  </si>
  <si>
    <t>斉藤 徹</t>
  </si>
  <si>
    <t>さいとう とおる</t>
  </si>
  <si>
    <t>saitou_tooru@example.com</t>
  </si>
  <si>
    <t>029-793-7689</t>
  </si>
  <si>
    <t>080-3037-3404</t>
  </si>
  <si>
    <t>小野 優一</t>
  </si>
  <si>
    <t>おの ゆういち</t>
  </si>
  <si>
    <t>ono_yuuichi@example.com</t>
  </si>
  <si>
    <t>074-170-9896</t>
  </si>
  <si>
    <t>090-7041-3026</t>
  </si>
  <si>
    <t>亀山 サンタマリア</t>
  </si>
  <si>
    <t>かめやま さんたまりあ</t>
  </si>
  <si>
    <t>kameyama_stmaria@example.com</t>
  </si>
  <si>
    <t>0 5-339-6533</t>
  </si>
  <si>
    <t>080-6598-7576</t>
  </si>
  <si>
    <t>三好 璃奈子</t>
  </si>
  <si>
    <t>みよし りなこ</t>
  </si>
  <si>
    <t>miyoshi_rinako@example.com</t>
  </si>
  <si>
    <t>021-734-8671</t>
  </si>
  <si>
    <t>090-6381-7639</t>
  </si>
  <si>
    <t>長井 さやか</t>
  </si>
  <si>
    <t>ながい さやか</t>
  </si>
  <si>
    <t>nagai_sayaka@example.com</t>
  </si>
  <si>
    <t>岡山県</t>
  </si>
  <si>
    <t>054-765-7235</t>
  </si>
  <si>
    <t>090-7008-8437</t>
  </si>
  <si>
    <t>関根 博之</t>
  </si>
  <si>
    <t>せきね ひろゆき</t>
  </si>
  <si>
    <t>sekine_hiroyuki@example.com</t>
  </si>
  <si>
    <t>083-181-9451</t>
  </si>
  <si>
    <t>080-1860-8954</t>
  </si>
  <si>
    <t>菅澤 早織</t>
  </si>
  <si>
    <t>すがさわ さおり</t>
  </si>
  <si>
    <t>sugasawa_saori@example.com</t>
  </si>
  <si>
    <t>0 8-489-4152</t>
  </si>
  <si>
    <t>090-6122-8488</t>
  </si>
  <si>
    <t>関根 さんま</t>
  </si>
  <si>
    <t>せきね さんま</t>
  </si>
  <si>
    <t>sekine_sanma@example.com</t>
  </si>
  <si>
    <t>080-487-4784</t>
  </si>
  <si>
    <t>080-2377- 972</t>
  </si>
  <si>
    <t>羽田 雅之</t>
  </si>
  <si>
    <t>はた まさゆき</t>
  </si>
  <si>
    <t>hata_masayuki@example.com</t>
  </si>
  <si>
    <t>077-923- 640</t>
  </si>
  <si>
    <t>090- 427-6060</t>
  </si>
  <si>
    <t>神戸 慎之介</t>
  </si>
  <si>
    <t>こうべ しんのすけ</t>
  </si>
  <si>
    <t>koube_shinnosuke@example.com</t>
  </si>
  <si>
    <t>073-689-3282</t>
  </si>
  <si>
    <t>090-2007-1461</t>
  </si>
  <si>
    <t>結城 サンタマリア</t>
  </si>
  <si>
    <t>ゆうき さんたまりあ</t>
  </si>
  <si>
    <t>yuuki_stmaria@example.com</t>
  </si>
  <si>
    <t>045-670-2365</t>
  </si>
  <si>
    <t>090-9642-1623</t>
  </si>
  <si>
    <t>細川 明</t>
  </si>
  <si>
    <t>ほそかわ あきら</t>
  </si>
  <si>
    <t>hosokawa_akira@example.com</t>
  </si>
  <si>
    <t>015- 99-3557</t>
  </si>
  <si>
    <t>090-8532- 360</t>
  </si>
  <si>
    <t>宮地 碧海</t>
  </si>
  <si>
    <t>みやじ おうが</t>
  </si>
  <si>
    <t>miyaji_ouga@example.com</t>
  </si>
  <si>
    <t>025-544-5371</t>
  </si>
  <si>
    <t>080-3805-8122</t>
  </si>
  <si>
    <t>金城 朝香</t>
  </si>
  <si>
    <t>かなしろ あさか</t>
  </si>
  <si>
    <t>kanashiro_asaka@example.com</t>
  </si>
  <si>
    <t>018-399-3771</t>
  </si>
  <si>
    <t>080-2068-5867</t>
  </si>
  <si>
    <t>田村 フミヤ</t>
  </si>
  <si>
    <t>たむら ふみや</t>
  </si>
  <si>
    <t>tamura_fumiya@example.com</t>
  </si>
  <si>
    <t>080-678-8001</t>
  </si>
  <si>
    <t>080-7177-3633</t>
  </si>
  <si>
    <t>浅倉 綾女</t>
  </si>
  <si>
    <t>あさくら あやめ</t>
  </si>
  <si>
    <t>asakura_ayame@example.com</t>
  </si>
  <si>
    <t>091-489-3953</t>
  </si>
  <si>
    <t>090-8748- 447</t>
  </si>
  <si>
    <t>相田 佳乃</t>
  </si>
  <si>
    <t>あいだ よしの</t>
  </si>
  <si>
    <t>aida_yoshino@example.com</t>
  </si>
  <si>
    <t>066-317-6395</t>
  </si>
  <si>
    <t>090-6334-7800</t>
  </si>
  <si>
    <t>山崎 真帆</t>
  </si>
  <si>
    <t>やまざき まほ</t>
  </si>
  <si>
    <t>yamazaki_maho@example.com</t>
  </si>
  <si>
    <t>012-603-1828</t>
  </si>
  <si>
    <t>090-4645-1809</t>
  </si>
  <si>
    <t>伊丹 美幸</t>
  </si>
  <si>
    <t>いたみ みゆき</t>
  </si>
  <si>
    <t>itami_miyuki@example.com</t>
  </si>
  <si>
    <t>049-919-7401</t>
  </si>
  <si>
    <t>090-9227-4633</t>
  </si>
  <si>
    <t>津田 小百合</t>
  </si>
  <si>
    <t>つだ さゆり</t>
  </si>
  <si>
    <t>tsuda_sayuri@example.com</t>
  </si>
  <si>
    <t>0 6-406-8728</t>
  </si>
  <si>
    <t>090-6911-8965</t>
  </si>
  <si>
    <t>藤島 秀隆</t>
  </si>
  <si>
    <t>ふじしま ひでたか</t>
  </si>
  <si>
    <t>fujishima_hidetaka@example.com</t>
  </si>
  <si>
    <t>087-259- 658</t>
  </si>
  <si>
    <t>080-1776-2195</t>
  </si>
  <si>
    <t>長岡 勤</t>
  </si>
  <si>
    <t>ながおか つとむ</t>
  </si>
  <si>
    <t>nagaoka_tsutomu@example.com</t>
  </si>
  <si>
    <t>083-156-6355</t>
  </si>
  <si>
    <t>080- 639-6743</t>
  </si>
  <si>
    <t>中井 由樹</t>
  </si>
  <si>
    <t>なかい ゆき</t>
  </si>
  <si>
    <t>nakai_yuki@example.com</t>
  </si>
  <si>
    <t>089-260-3581</t>
  </si>
  <si>
    <t>080-8138-8148</t>
  </si>
  <si>
    <t>海音寺 隆之介</t>
  </si>
  <si>
    <t>かいおんじ りゅうのすけ</t>
  </si>
  <si>
    <t>kaionji_ryuunosuke@example.com</t>
  </si>
  <si>
    <t>095-457-5736</t>
  </si>
  <si>
    <t>080-9821- 646</t>
  </si>
  <si>
    <t>吉田 えみ</t>
  </si>
  <si>
    <t>よしだ えみ</t>
  </si>
  <si>
    <t>yoshida_emi@example.com</t>
  </si>
  <si>
    <t>和歌山県</t>
  </si>
  <si>
    <t>070-241-2773</t>
  </si>
  <si>
    <t>090-1208-  81</t>
  </si>
  <si>
    <t>田村 薫</t>
  </si>
  <si>
    <t>たむら かおる</t>
  </si>
  <si>
    <t>tamura_kaoru@example.com</t>
  </si>
  <si>
    <t>089-257-8746</t>
  </si>
  <si>
    <t>090- 674-8366</t>
  </si>
  <si>
    <t>滝田 隼士</t>
  </si>
  <si>
    <t>たきた しゅんじ</t>
  </si>
  <si>
    <t>takita_shunji@example.com</t>
  </si>
  <si>
    <t>096-330-1684</t>
  </si>
  <si>
    <t>080-6440-1930</t>
  </si>
  <si>
    <t>岩井 光博</t>
  </si>
  <si>
    <t>いわい みつひろ</t>
  </si>
  <si>
    <t>iwai_mitsuhiro@example.com</t>
  </si>
  <si>
    <t>034-878-9022</t>
  </si>
  <si>
    <t>090-2513-1248</t>
  </si>
  <si>
    <t>菅井 ひとり</t>
  </si>
  <si>
    <t>すがい ひとり</t>
  </si>
  <si>
    <t>sugai_hitori@example.com</t>
  </si>
  <si>
    <t>010-753-4284</t>
  </si>
  <si>
    <t>080-6718-5710</t>
  </si>
  <si>
    <t>氏家 真希</t>
  </si>
  <si>
    <t>うじいえ まき</t>
  </si>
  <si>
    <t>ujiie_maki@example.com</t>
  </si>
  <si>
    <t>051-590-1029</t>
  </si>
  <si>
    <t>090- 412-3973</t>
  </si>
  <si>
    <t>橘 優</t>
  </si>
  <si>
    <t>たちばな ゆう</t>
  </si>
  <si>
    <t>tachibana_yuu@example.com</t>
  </si>
  <si>
    <t>香川県</t>
  </si>
  <si>
    <t>0 3-788-5377</t>
  </si>
  <si>
    <t>080-  24-9464</t>
  </si>
  <si>
    <t>片瀬 竜也</t>
  </si>
  <si>
    <t>かたせ たつや</t>
  </si>
  <si>
    <t>katase_tatsuya@example.com</t>
  </si>
  <si>
    <t>024-431-3192</t>
  </si>
  <si>
    <t>090- 569-   6</t>
  </si>
  <si>
    <t>平松 千佳子</t>
  </si>
  <si>
    <t>ひらまつ ちかこ</t>
  </si>
  <si>
    <t>hiramatsu_chikako@example.com</t>
  </si>
  <si>
    <t>島根県</t>
  </si>
  <si>
    <t>076-945- 318</t>
  </si>
  <si>
    <t>090-7909-2962</t>
  </si>
  <si>
    <t>榊原 努</t>
  </si>
  <si>
    <t>さかきばら つとむ</t>
  </si>
  <si>
    <t>sakakibara_tsutomu@example.com</t>
  </si>
  <si>
    <t>福島県</t>
  </si>
  <si>
    <t>078- 27-7578</t>
  </si>
  <si>
    <t>090-2058-4023</t>
  </si>
  <si>
    <t>三枝 遥</t>
  </si>
  <si>
    <t>さんし はるか</t>
  </si>
  <si>
    <t>sannshi_haruka@example.com</t>
  </si>
  <si>
    <t>038-979-6271</t>
  </si>
  <si>
    <t>090-8498-7710</t>
  </si>
  <si>
    <t>宇田川 美希</t>
  </si>
  <si>
    <t>うだがわ みき</t>
  </si>
  <si>
    <t>udagawa_miki@example.com</t>
  </si>
  <si>
    <t>078-576-5204</t>
  </si>
  <si>
    <t>080-1552-6645</t>
  </si>
  <si>
    <t>早美 隆博</t>
  </si>
  <si>
    <t>はやみ たかひろ</t>
  </si>
  <si>
    <t>hayami_takahiro@example.com</t>
  </si>
  <si>
    <t>029-676-7329</t>
  </si>
  <si>
    <t>080-6797-4695</t>
  </si>
  <si>
    <t>丹羽 祐一</t>
  </si>
  <si>
    <t>たんば ゆういち</t>
  </si>
  <si>
    <t>tannba_yuuichi@example.com</t>
  </si>
  <si>
    <t>077-239-2667</t>
  </si>
  <si>
    <t>090-2395-6094</t>
  </si>
  <si>
    <t>長澤 慶二</t>
  </si>
  <si>
    <t>ながさわ けいじ</t>
  </si>
  <si>
    <t>nagasawa_keiji@example.com</t>
  </si>
  <si>
    <t>056- 47-1318</t>
  </si>
  <si>
    <t>080- 522-4516</t>
  </si>
  <si>
    <t>赤松 晃司</t>
  </si>
  <si>
    <t>あかまつ こうじ</t>
  </si>
  <si>
    <t>akamatsu_kouji@example.com</t>
  </si>
  <si>
    <t>0 8-809-4220</t>
  </si>
  <si>
    <t>090-8706-1603</t>
  </si>
  <si>
    <t>小田 米蔵</t>
  </si>
  <si>
    <t>おだ よねぞう</t>
  </si>
  <si>
    <t>oda_yonezou@example.com</t>
  </si>
  <si>
    <t>096-186-3996</t>
  </si>
  <si>
    <t>090-6332-9850</t>
  </si>
  <si>
    <t>水田 勇一</t>
  </si>
  <si>
    <t>みずた ゆういち</t>
  </si>
  <si>
    <t>mizuta_yuuichi@example.com</t>
  </si>
  <si>
    <t>058-153-9397</t>
  </si>
  <si>
    <t>090-4131-4010</t>
  </si>
  <si>
    <t>乾 博之</t>
  </si>
  <si>
    <t>いぬい ひろゆき</t>
  </si>
  <si>
    <t>inui_hiroyuki@example.com</t>
  </si>
  <si>
    <t>059-952-9414</t>
  </si>
  <si>
    <t>090-8299-9231</t>
  </si>
  <si>
    <t>柳家 さやか</t>
  </si>
  <si>
    <t>やなぎや さやか</t>
  </si>
  <si>
    <t>yanagiya_sayaka@example.com</t>
  </si>
  <si>
    <t>024-763-2633</t>
  </si>
  <si>
    <t>080-4457-5306</t>
  </si>
  <si>
    <t>桜井 健</t>
  </si>
  <si>
    <t>さくらい けん</t>
  </si>
  <si>
    <t>sakurai_ken@example.com</t>
  </si>
  <si>
    <t>027- 83-4049</t>
  </si>
  <si>
    <t>080-3392-5860</t>
  </si>
  <si>
    <t>笹川 芳正</t>
  </si>
  <si>
    <t>ささがわ よしまさ</t>
  </si>
  <si>
    <t>sasagawa_yoshimasa@example.com</t>
  </si>
  <si>
    <t>013-227-9685</t>
  </si>
  <si>
    <t>080-2237-5220</t>
  </si>
  <si>
    <t>遠藤 竜也</t>
  </si>
  <si>
    <t>えんどう たつや</t>
  </si>
  <si>
    <t>enndou_tatsuya@example.com</t>
  </si>
  <si>
    <t>010-925-8210</t>
  </si>
  <si>
    <t>090-2687-2322</t>
  </si>
  <si>
    <t>堀北 太朗</t>
  </si>
  <si>
    <t>ほりきた たろう</t>
  </si>
  <si>
    <t>horikita_tarou@example.com</t>
  </si>
  <si>
    <t>097-331-9810</t>
  </si>
  <si>
    <t>090-9143-4226</t>
  </si>
  <si>
    <t>須田 ヒカル</t>
  </si>
  <si>
    <t>すだ ひかる</t>
  </si>
  <si>
    <t>suda_hikaru@example.com</t>
  </si>
  <si>
    <t>058-688-5065</t>
  </si>
  <si>
    <t>080-8607-5980</t>
  </si>
  <si>
    <t>志村 まみ</t>
  </si>
  <si>
    <t>しむら まみ</t>
  </si>
  <si>
    <t>shimura_mami@example.com</t>
  </si>
  <si>
    <t>041-101- 163</t>
  </si>
  <si>
    <t>090- 280-7479</t>
  </si>
  <si>
    <t>岡田 薫</t>
  </si>
  <si>
    <t>おかだ かおる</t>
  </si>
  <si>
    <t>okada_kaoru@example.com</t>
  </si>
  <si>
    <t>041-684-5264</t>
  </si>
  <si>
    <t>090-8702-4257</t>
  </si>
  <si>
    <t>片山 理紗</t>
  </si>
  <si>
    <t>かたやま りさ</t>
  </si>
  <si>
    <t>katayama_risa@example.com</t>
  </si>
  <si>
    <t>017-723-4424</t>
  </si>
  <si>
    <t>080-1674-8030</t>
  </si>
  <si>
    <t>重田 たかお</t>
  </si>
  <si>
    <t>しげた たかお</t>
  </si>
  <si>
    <t>shigeta_takao@example.com</t>
  </si>
  <si>
    <t>056-307- 869</t>
  </si>
  <si>
    <t>080-2862- 480</t>
  </si>
  <si>
    <t>大路 光洋</t>
  </si>
  <si>
    <t>おおじ みつひろ</t>
  </si>
  <si>
    <t>ooji_mitsuhiro@example.com</t>
  </si>
  <si>
    <t>045-129-4885</t>
  </si>
  <si>
    <t>080-3538-3550</t>
  </si>
  <si>
    <t>畠中 正義</t>
  </si>
  <si>
    <t>はたなか まさよし</t>
  </si>
  <si>
    <t>hatanaka_masayoshi@example.com</t>
  </si>
  <si>
    <t>044-290-4308</t>
  </si>
  <si>
    <t>090- 301- 574</t>
  </si>
  <si>
    <t>江崎 蒼甫</t>
  </si>
  <si>
    <t>えざき そうすけ</t>
  </si>
  <si>
    <t>ezaki_sousuke@example.com</t>
  </si>
  <si>
    <t>010-969-1521</t>
  </si>
  <si>
    <t>080-3579-3367</t>
  </si>
  <si>
    <t>浅沼 基祐</t>
  </si>
  <si>
    <t>あさぬま きすけ</t>
  </si>
  <si>
    <t>asanuma_kisuke@example.com</t>
  </si>
  <si>
    <t>051-756-7287</t>
  </si>
  <si>
    <t>080-3722-7149</t>
  </si>
  <si>
    <t>内田 博之</t>
  </si>
  <si>
    <t>うちだ ひろゆき</t>
  </si>
  <si>
    <t>uchida_hiroyuki@example.com</t>
  </si>
  <si>
    <t>064-802-2737</t>
  </si>
  <si>
    <t>080-5860-  13</t>
  </si>
  <si>
    <t>川中 洋</t>
  </si>
  <si>
    <t>かわなか よう</t>
  </si>
  <si>
    <t>kawanaka_you@example.com</t>
  </si>
  <si>
    <t>036-728-7443</t>
  </si>
  <si>
    <t>080-3534-8891</t>
  </si>
  <si>
    <t>小泉 みあ</t>
  </si>
  <si>
    <t>こいずみ みあ</t>
  </si>
  <si>
    <t>koizumi_mia@example.com</t>
  </si>
  <si>
    <t>098-978-6721</t>
  </si>
  <si>
    <t>080-6060-5810</t>
  </si>
  <si>
    <t>海野 美月</t>
  </si>
  <si>
    <t>うみの みづき</t>
  </si>
  <si>
    <t>umino_miduki@example.com</t>
  </si>
  <si>
    <t>0 4-444-1493</t>
  </si>
  <si>
    <t>090-4373- 222</t>
  </si>
  <si>
    <t>日下部 大五郎</t>
  </si>
  <si>
    <t>くさかべ だいごろう</t>
  </si>
  <si>
    <t>kusakabe_daigorou@example.com</t>
  </si>
  <si>
    <t>054-999-5397</t>
  </si>
  <si>
    <t>090-5915-3278</t>
  </si>
  <si>
    <t>さだ 恵望子</t>
  </si>
  <si>
    <t>さだ えみこ</t>
  </si>
  <si>
    <t>sada_emiko@example.com</t>
  </si>
  <si>
    <t>021-291-7566</t>
  </si>
  <si>
    <t>090-8153-4633</t>
  </si>
  <si>
    <t>本多 くるみ</t>
  </si>
  <si>
    <t>ほんだ くるみ</t>
  </si>
  <si>
    <t>honnda_kurumi@example.com</t>
  </si>
  <si>
    <t>090-771-2069</t>
  </si>
  <si>
    <t>080-1283-2102</t>
  </si>
  <si>
    <t>松本 竜次</t>
  </si>
  <si>
    <t>まつもと りゅうじ</t>
  </si>
  <si>
    <t>matsumoto_ryuuji@example.com</t>
  </si>
  <si>
    <t>018-523-4172</t>
  </si>
  <si>
    <t>080-2955-7711</t>
  </si>
  <si>
    <t>春日 光</t>
  </si>
  <si>
    <t>かすが ひかる</t>
  </si>
  <si>
    <t>kasuga_hikaru@example.com</t>
  </si>
  <si>
    <t>0 6-404- 555</t>
  </si>
  <si>
    <t>080-5514-2657</t>
  </si>
  <si>
    <t>城咲 美帆</t>
  </si>
  <si>
    <t>しろさき みほ</t>
  </si>
  <si>
    <t>shirosaki_miho@example.com</t>
  </si>
  <si>
    <t>070-502-2247</t>
  </si>
  <si>
    <t>090-9819-5464</t>
  </si>
  <si>
    <t>大下 そら</t>
  </si>
  <si>
    <t>おおした そら</t>
  </si>
  <si>
    <t>ooshita_sora@example.com</t>
  </si>
  <si>
    <t>0 8- 86-6186</t>
  </si>
  <si>
    <t>080-4197- 160</t>
  </si>
  <si>
    <t>木田 はるか</t>
  </si>
  <si>
    <t>きだ はるか</t>
  </si>
  <si>
    <t>kida_haruka@example.com</t>
  </si>
  <si>
    <t>086- 23-1078</t>
  </si>
  <si>
    <t>080-1392-5200</t>
  </si>
  <si>
    <t>釈 季衣</t>
  </si>
  <si>
    <t>しゃく としえ</t>
  </si>
  <si>
    <t>shaku_toshie@example.com</t>
  </si>
  <si>
    <t>041-316-4940</t>
  </si>
  <si>
    <t>090-8249-6755</t>
  </si>
  <si>
    <t>藤井 ジョージ</t>
  </si>
  <si>
    <t>ふじい じょーじ</t>
  </si>
  <si>
    <t>fujii_george@example.com</t>
  </si>
  <si>
    <t>014-731- 639</t>
  </si>
  <si>
    <t>090-7960-9834</t>
  </si>
  <si>
    <t>真田 千佳子</t>
  </si>
  <si>
    <t>さなだ ちかこ</t>
  </si>
  <si>
    <t>sanada_chikako@example.com</t>
  </si>
  <si>
    <t>089-964-5379</t>
  </si>
  <si>
    <t>090-9636-4314</t>
  </si>
  <si>
    <t>七瀬 隆博</t>
  </si>
  <si>
    <t>ななせ たかひろ</t>
  </si>
  <si>
    <t>nanase_takahiro@example.com</t>
  </si>
  <si>
    <t>0 6-518-6436</t>
  </si>
  <si>
    <t>090-9962-9376</t>
  </si>
  <si>
    <t>武田 涼</t>
  </si>
  <si>
    <t>たけだ りょう</t>
  </si>
  <si>
    <t>takeda_ryou@example.com</t>
  </si>
  <si>
    <t>034-411-2422</t>
  </si>
  <si>
    <t>080- 591-5539</t>
  </si>
  <si>
    <t>西谷 和之</t>
  </si>
  <si>
    <t>にしや かずゆき</t>
  </si>
  <si>
    <t>nishiya_kazuyuki@example.com</t>
  </si>
  <si>
    <t>031-762-8822</t>
  </si>
  <si>
    <t>080-8211-2602</t>
  </si>
  <si>
    <t>脇田 まなみ</t>
  </si>
  <si>
    <t>わきた まなみ</t>
  </si>
  <si>
    <t>wakita_manami@example.com</t>
  </si>
  <si>
    <t>018-448-2339</t>
  </si>
  <si>
    <t>090-1417-7967</t>
  </si>
  <si>
    <t>黒川 ノブヒコ</t>
  </si>
  <si>
    <t>くろかわ のぶひこ</t>
  </si>
  <si>
    <t>kurokawa_nobuhiko@example.com</t>
  </si>
  <si>
    <t>026-730-4883</t>
  </si>
  <si>
    <t>080-6970-7025</t>
  </si>
  <si>
    <t>小久保 千夏</t>
  </si>
  <si>
    <t>こくぼ ちなつ</t>
  </si>
  <si>
    <t>kokubo_chinatsu@example.com</t>
  </si>
  <si>
    <t>071-839-4169</t>
  </si>
  <si>
    <t>080-  62-6232</t>
  </si>
  <si>
    <t>広田 広之</t>
  </si>
  <si>
    <t>ひろた ひろゆき</t>
  </si>
  <si>
    <t>hirota_hiroyuki@example.com</t>
  </si>
  <si>
    <t>030-412-6173</t>
  </si>
  <si>
    <t>080-3193- 497</t>
  </si>
  <si>
    <t>黒谷 貴嶺</t>
  </si>
  <si>
    <t>くろたに たかね</t>
  </si>
  <si>
    <t>kurotani_takane@example.com</t>
  </si>
  <si>
    <t>027-893-4988</t>
  </si>
  <si>
    <t>080-5466-5215</t>
  </si>
  <si>
    <t>大山 有起哉</t>
  </si>
  <si>
    <t>おおやま ゆきや</t>
  </si>
  <si>
    <t>ooyama_yukiya@example.com</t>
  </si>
  <si>
    <t>035-550-1333</t>
  </si>
  <si>
    <t>090-1903-4831</t>
  </si>
  <si>
    <t>三船 克実</t>
  </si>
  <si>
    <t>みふね かつみ</t>
  </si>
  <si>
    <t>mifune_katsumi@example.com</t>
  </si>
  <si>
    <t>096-316- 462</t>
  </si>
  <si>
    <t>090-5830-6686</t>
  </si>
  <si>
    <t>倉本 礼子</t>
  </si>
  <si>
    <t>くらもと れいこ</t>
  </si>
  <si>
    <t>kuramoto_reiko@example.com</t>
  </si>
  <si>
    <t>023-858-6091</t>
  </si>
  <si>
    <t>090-1137-2149</t>
  </si>
  <si>
    <t>伊藤 惇</t>
  </si>
  <si>
    <t>いとう じゅん</t>
  </si>
  <si>
    <t>itou_jun@example.com</t>
  </si>
  <si>
    <t>0 1-818-9850</t>
  </si>
  <si>
    <t>080-7843-7064</t>
  </si>
  <si>
    <t>村木 進</t>
  </si>
  <si>
    <t>むらき すすむ</t>
  </si>
  <si>
    <t>muraki_susumu@example.com</t>
  </si>
  <si>
    <t>050-242-9343</t>
  </si>
  <si>
    <t>090-5425-2122</t>
  </si>
  <si>
    <t>山内 くるみ</t>
  </si>
  <si>
    <t>やまうち くるみ</t>
  </si>
  <si>
    <t>yamauchi_kurumi@example.com</t>
  </si>
  <si>
    <t>033-618-7330</t>
  </si>
  <si>
    <t>080-6436-5008</t>
  </si>
  <si>
    <t>庄司 満</t>
  </si>
  <si>
    <t>しょうじ みつる</t>
  </si>
  <si>
    <t>shouji_mitsuru@example.com</t>
  </si>
  <si>
    <t>034-607-8449</t>
  </si>
  <si>
    <t>080-8533-1534</t>
  </si>
  <si>
    <t>金谷 祐基</t>
  </si>
  <si>
    <t>かなや ゆうき</t>
  </si>
  <si>
    <t>kanaya_yuuki@example.com</t>
  </si>
  <si>
    <t>078-575-2135</t>
  </si>
  <si>
    <t>080- 746-6645</t>
  </si>
  <si>
    <t>中林 英嗣</t>
  </si>
  <si>
    <t>なかばやし ひでつぐ</t>
  </si>
  <si>
    <t>nakabayashi_hidetsugu@example.com</t>
  </si>
  <si>
    <t>045- 96-8068</t>
  </si>
  <si>
    <t>080- 471-2700</t>
  </si>
  <si>
    <t>井川 鉄洋</t>
  </si>
  <si>
    <t>いがわ てつひろ</t>
  </si>
  <si>
    <t>igawa_tetsuhiro@example.com</t>
  </si>
  <si>
    <t>016-113-5672</t>
  </si>
  <si>
    <t>090-6997-9107</t>
  </si>
  <si>
    <t>森山 なつみ</t>
  </si>
  <si>
    <t>もりやま なつみ</t>
  </si>
  <si>
    <t>moriyama_natsumi@example.com</t>
  </si>
  <si>
    <t>068- 25-8751</t>
  </si>
  <si>
    <t>090- 636-  70</t>
  </si>
  <si>
    <t>山中 大五郎</t>
  </si>
  <si>
    <t>やまなか だいごろう</t>
  </si>
  <si>
    <t>yamanaka_daigorou@example.com</t>
  </si>
  <si>
    <t>068-430-8411</t>
  </si>
  <si>
    <t>090-5258-1235</t>
  </si>
  <si>
    <t>湊 那奈</t>
  </si>
  <si>
    <t>みなと なな</t>
  </si>
  <si>
    <t>minato_nana@example.com</t>
  </si>
  <si>
    <t>0 7-544-5984</t>
  </si>
  <si>
    <t>080-5556-3089</t>
  </si>
  <si>
    <t>川野 右京</t>
  </si>
  <si>
    <t>かわの うきょう</t>
  </si>
  <si>
    <t>kawano_ukyou@example.com</t>
  </si>
  <si>
    <t>0 9-654-5977</t>
  </si>
  <si>
    <t>090-4408-4347</t>
  </si>
  <si>
    <t>大橋 剛基</t>
  </si>
  <si>
    <t>おおはし よしき</t>
  </si>
  <si>
    <t>oohashi_yoshiki@example.com</t>
  </si>
  <si>
    <t>073- 65-9929</t>
  </si>
  <si>
    <t>080-2207-1066</t>
  </si>
  <si>
    <t>岩谷 希</t>
  </si>
  <si>
    <t>いわたに のぞみ</t>
  </si>
  <si>
    <t>iwatani_nozomi@example.com</t>
  </si>
  <si>
    <t>098-962-7439</t>
  </si>
  <si>
    <t>080-8710-7091</t>
  </si>
  <si>
    <t>三木 慶二</t>
  </si>
  <si>
    <t>みき けいじ</t>
  </si>
  <si>
    <t>miki_keiji@example.com</t>
  </si>
  <si>
    <t>015-680-5950</t>
  </si>
  <si>
    <t>090-4185-2871</t>
  </si>
  <si>
    <t>黒川 寿々花</t>
  </si>
  <si>
    <t>くろかわ すずか</t>
  </si>
  <si>
    <t>kurokawa_suzuka@example.com</t>
  </si>
  <si>
    <t>057-297-8112</t>
  </si>
  <si>
    <t>090-3648-1735</t>
  </si>
  <si>
    <t>福永 ジローラモ</t>
  </si>
  <si>
    <t>ふくなが じろーらも</t>
  </si>
  <si>
    <t>fukunaga_girolamo@example.com</t>
  </si>
  <si>
    <t>011-259-7136</t>
  </si>
  <si>
    <t>090- 376- 996</t>
  </si>
  <si>
    <t>熊田 弘也</t>
  </si>
  <si>
    <t>くまだ ひろなり</t>
  </si>
  <si>
    <t>kumada_hironari@example.com</t>
  </si>
  <si>
    <t>029-955- 301</t>
  </si>
  <si>
    <t>090-7095-5861</t>
  </si>
  <si>
    <t>木本 杏</t>
  </si>
  <si>
    <t>きもと あん</t>
  </si>
  <si>
    <t>kimoto_ann@example.com</t>
  </si>
  <si>
    <t>0  -295-1111</t>
  </si>
  <si>
    <t>090-2984-8377</t>
  </si>
  <si>
    <t>大島 菜摘</t>
  </si>
  <si>
    <t>おおしま なつみ</t>
  </si>
  <si>
    <t>ooshima_natsumi@example.com</t>
  </si>
  <si>
    <t>0 4-965-2995</t>
  </si>
  <si>
    <t>090-1276-2972</t>
  </si>
  <si>
    <t>永野 きみまろ</t>
  </si>
  <si>
    <t>ながの きみまろ</t>
  </si>
  <si>
    <t>nagano_kimimaro@example.com</t>
  </si>
  <si>
    <t>067-192-3771</t>
  </si>
  <si>
    <t>090-1949-4931</t>
  </si>
  <si>
    <t>黒谷 杏</t>
  </si>
  <si>
    <t>くろたに あん</t>
  </si>
  <si>
    <t>kurotani_ann@example.com</t>
  </si>
  <si>
    <t>088-184-2511</t>
  </si>
  <si>
    <t>080-8924-8894</t>
  </si>
  <si>
    <t>山内 亜希</t>
  </si>
  <si>
    <t>やまうち あき</t>
  </si>
  <si>
    <t>yamauchi_aki@example.com</t>
  </si>
  <si>
    <t>086-940-4472</t>
  </si>
  <si>
    <t>090-5816-3714</t>
  </si>
  <si>
    <t>笹原 慶太</t>
  </si>
  <si>
    <t>ささはら けいた</t>
  </si>
  <si>
    <t>sasahara_keita@example.com</t>
  </si>
  <si>
    <t>054-238-1189</t>
  </si>
  <si>
    <t>080-3711-2317</t>
  </si>
  <si>
    <t>宮本 竜也</t>
  </si>
  <si>
    <t>みやもと たつや</t>
  </si>
  <si>
    <t>miyamoto_tatsuya@example.com</t>
  </si>
  <si>
    <t>054-534-8260</t>
  </si>
  <si>
    <t>090-8866-8557</t>
  </si>
  <si>
    <t>川中 正義</t>
  </si>
  <si>
    <t>かわなか まさよし</t>
  </si>
  <si>
    <t>kawanaka_masayoshi@example.com</t>
  </si>
  <si>
    <t>048-694-8263</t>
  </si>
  <si>
    <t>090-6370-7937</t>
  </si>
  <si>
    <t>山元 雅之</t>
  </si>
  <si>
    <t>やまもと まさゆき</t>
  </si>
  <si>
    <t>yamamoto_masayuki@example.com</t>
  </si>
  <si>
    <t>076- 90-6702</t>
  </si>
  <si>
    <t>080-1758-3052</t>
  </si>
  <si>
    <t>塚本 寿明</t>
  </si>
  <si>
    <t>つかもと としあき</t>
  </si>
  <si>
    <t>tsukamoto_toshiaki@example.com</t>
  </si>
  <si>
    <t>094- 42-2656</t>
  </si>
  <si>
    <t>090-7739-8488</t>
  </si>
  <si>
    <t>林 ひとり</t>
  </si>
  <si>
    <t>はやし ひとり</t>
  </si>
  <si>
    <t>hayashi_hitori@example.com</t>
  </si>
  <si>
    <t>081-314-5847</t>
  </si>
  <si>
    <t>090-7822-6504</t>
  </si>
  <si>
    <t>松川 秀隆</t>
  </si>
  <si>
    <t>まつかわ ひでたか</t>
  </si>
  <si>
    <t>matsukawa_hidetaka@example.com</t>
  </si>
  <si>
    <t>熊本県</t>
  </si>
  <si>
    <t>046-369- 369</t>
  </si>
  <si>
    <t>090-2395-7612</t>
  </si>
  <si>
    <t>池上 サンタマリア</t>
  </si>
  <si>
    <t>いけがみ さんたまりあ</t>
  </si>
  <si>
    <t>ikegami_stmaria@example.com</t>
  </si>
  <si>
    <t>012-361-7002</t>
  </si>
  <si>
    <t>090-1325-5216</t>
  </si>
  <si>
    <t>青柳 真悠子</t>
  </si>
  <si>
    <t>あおやぎ まゆこ</t>
  </si>
  <si>
    <t>aoyagi_mayuko@example.com</t>
  </si>
  <si>
    <t>041- 30-2051</t>
  </si>
  <si>
    <t>080-9043-2824</t>
  </si>
  <si>
    <t>上条 結子</t>
  </si>
  <si>
    <t>かみじょう ゆうこ</t>
  </si>
  <si>
    <t>kamijou_yuuko@example.com</t>
  </si>
  <si>
    <t>0 6-400-7837</t>
  </si>
  <si>
    <t>080-3325-6145</t>
  </si>
  <si>
    <t>遠山 真奈美</t>
  </si>
  <si>
    <t>とおやま まなみ</t>
  </si>
  <si>
    <t>tooyama_manami@example.com</t>
  </si>
  <si>
    <t>012-703-8803</t>
  </si>
  <si>
    <t>080-8843-6635</t>
  </si>
  <si>
    <t>北条 朝陽</t>
  </si>
  <si>
    <t>ほうじょう あさひ</t>
  </si>
  <si>
    <t>houjou_asahi@example.com</t>
  </si>
  <si>
    <t>鹿児島県</t>
  </si>
  <si>
    <t>018-713- 435</t>
  </si>
  <si>
    <t>080-7831-5928</t>
  </si>
  <si>
    <t>上田 法子</t>
  </si>
  <si>
    <t>うえだ のりこ</t>
  </si>
  <si>
    <t>ueda_noriko@example.com</t>
  </si>
  <si>
    <t>063-941-4966</t>
  </si>
  <si>
    <t>080-1308-2563</t>
  </si>
  <si>
    <t>小泉 恵麻</t>
  </si>
  <si>
    <t>こいずみ えま</t>
  </si>
  <si>
    <t>koizumi_ema@example.com</t>
  </si>
  <si>
    <t>029-188-2337</t>
  </si>
  <si>
    <t>090-7642-7697</t>
  </si>
  <si>
    <t>加藤 広之</t>
  </si>
  <si>
    <t>かとう ひろゆき</t>
  </si>
  <si>
    <t>katou_hiroyuki@example.com</t>
  </si>
  <si>
    <t>福井県</t>
  </si>
  <si>
    <t>079-810-6032</t>
  </si>
  <si>
    <t>080- 245- 980</t>
  </si>
  <si>
    <t>武 サンタマリア</t>
  </si>
  <si>
    <t>たけ さんたまりあ</t>
  </si>
  <si>
    <t>take_stmaria@example.com</t>
  </si>
  <si>
    <t>034-881-2258</t>
  </si>
  <si>
    <t>090-9153-4547</t>
  </si>
  <si>
    <t>岩瀬 由宇</t>
  </si>
  <si>
    <t>いわせ ゆう</t>
  </si>
  <si>
    <t>iwase_yuu@example.com</t>
  </si>
  <si>
    <t>017-211-2576</t>
  </si>
  <si>
    <t>080-3670- 490</t>
  </si>
  <si>
    <t>酒井 豊</t>
  </si>
  <si>
    <t>さかい ゆたか</t>
  </si>
  <si>
    <t>sakai_yutaka@example.com</t>
  </si>
  <si>
    <t>050-247-5583</t>
  </si>
  <si>
    <t>080-6224-5269</t>
  </si>
  <si>
    <t>青木 恵梨香</t>
  </si>
  <si>
    <t>あおき えりか</t>
  </si>
  <si>
    <t>aoki_erika@example.com</t>
  </si>
  <si>
    <t>027-786-8545</t>
  </si>
  <si>
    <t>090-1223-3164</t>
  </si>
  <si>
    <t>大石 明慶</t>
  </si>
  <si>
    <t>おおいし あきよし</t>
  </si>
  <si>
    <t>ooishi_akiyoshi@example.com</t>
  </si>
  <si>
    <t>038-716-5280</t>
  </si>
  <si>
    <t>090-9524- 828</t>
  </si>
  <si>
    <t>堀北 美里</t>
  </si>
  <si>
    <t>ほりきた みり</t>
  </si>
  <si>
    <t>horikita_miri@example.com</t>
  </si>
  <si>
    <t>065-526-5043</t>
  </si>
  <si>
    <t>090-7908-4207</t>
  </si>
  <si>
    <t>藤井 莉央</t>
  </si>
  <si>
    <t>ふじい りお</t>
  </si>
  <si>
    <t>fujii_rio@example.com</t>
  </si>
  <si>
    <t>063-132-1448</t>
  </si>
  <si>
    <t>090-3256-9567</t>
  </si>
  <si>
    <t>相田 玲那</t>
  </si>
  <si>
    <t>あいだ れな</t>
  </si>
  <si>
    <t>aida_rena@example.com</t>
  </si>
  <si>
    <t>052-575-1155</t>
  </si>
  <si>
    <t>090-2023-7455</t>
  </si>
  <si>
    <t>中尾 杏</t>
  </si>
  <si>
    <t>なかお あん</t>
  </si>
  <si>
    <t>nakao_ann@example.com</t>
  </si>
  <si>
    <t>050-838- 242</t>
  </si>
  <si>
    <t>090-1269-3092</t>
  </si>
  <si>
    <t>福地 育子</t>
  </si>
  <si>
    <t>ふくち いくこ</t>
  </si>
  <si>
    <t>fukuchi_ikuko@example.com</t>
  </si>
  <si>
    <t>大分県</t>
  </si>
  <si>
    <t>023-948-7941</t>
  </si>
  <si>
    <t>090-8868-  40</t>
  </si>
  <si>
    <t>中里 光臣</t>
  </si>
  <si>
    <t>なかざと みつおみ</t>
  </si>
  <si>
    <t>nakazato_mitsuomi@example.com</t>
  </si>
  <si>
    <t>055-734-8615</t>
  </si>
  <si>
    <t>090-8983-1130</t>
  </si>
  <si>
    <t>関口 満</t>
  </si>
  <si>
    <t>せきぐち みつる</t>
  </si>
  <si>
    <t>sekiguchi_mitsuru@example.com</t>
  </si>
  <si>
    <t>010-534-3733</t>
  </si>
  <si>
    <t>080-6727-1109</t>
  </si>
  <si>
    <t>関口 さやか</t>
  </si>
  <si>
    <t>せきぐち さやか</t>
  </si>
  <si>
    <t>sekiguchi_sayaka@example.com</t>
  </si>
  <si>
    <t>059-911-1584</t>
  </si>
  <si>
    <t>090-2604-2263</t>
  </si>
  <si>
    <t>北野 美嘉</t>
  </si>
  <si>
    <t>きたの みか</t>
  </si>
  <si>
    <t>kitano_mika@example.com</t>
  </si>
  <si>
    <t>024-575- 755</t>
  </si>
  <si>
    <t>090-2113-7985</t>
  </si>
  <si>
    <t>益岡 朝陽</t>
  </si>
  <si>
    <t>ますおか あさひ</t>
  </si>
  <si>
    <t>masuoka_asahi@example.com</t>
  </si>
  <si>
    <t>042-466- 309</t>
  </si>
  <si>
    <t>090-8407-3414</t>
  </si>
  <si>
    <t>平 恵梨香</t>
  </si>
  <si>
    <t>たいら えりか</t>
  </si>
  <si>
    <t>taira_erika@example.com</t>
  </si>
  <si>
    <t>0 8-836-9068</t>
  </si>
  <si>
    <t>090-2206-6787</t>
  </si>
  <si>
    <t>米山 拓郎</t>
  </si>
  <si>
    <t>よねやま たくろう</t>
  </si>
  <si>
    <t>yoneyama_takurou@example.com</t>
  </si>
  <si>
    <t>012-973-1835</t>
  </si>
  <si>
    <t>090-9800-6463</t>
  </si>
  <si>
    <t>小原 朝陽</t>
  </si>
  <si>
    <t>おはら あさひ</t>
  </si>
  <si>
    <t>ohara_asahi@example.com</t>
  </si>
  <si>
    <t>033-584-2274</t>
  </si>
  <si>
    <t>080-1773-5219</t>
  </si>
  <si>
    <t>石沢 公顕</t>
  </si>
  <si>
    <t>いしざわ きみあき</t>
  </si>
  <si>
    <t>ishizawa_kimiaki@example.com</t>
  </si>
  <si>
    <t>078-192- 230</t>
  </si>
  <si>
    <t>090-9816-7594</t>
  </si>
  <si>
    <t>堀 幸平</t>
  </si>
  <si>
    <t>ほり こうへい</t>
  </si>
  <si>
    <t>hori_kouhei@example.com</t>
  </si>
  <si>
    <t>035-846-5528</t>
  </si>
  <si>
    <t>090-2781- 968</t>
  </si>
  <si>
    <t>小田 詩織</t>
  </si>
  <si>
    <t>おだ しおり</t>
  </si>
  <si>
    <t>oda_shiori@example.com</t>
  </si>
  <si>
    <t>045-626-7078</t>
  </si>
  <si>
    <t>080-  77-8289</t>
  </si>
  <si>
    <t>内野 真希</t>
  </si>
  <si>
    <t>うちの まき</t>
  </si>
  <si>
    <t>uchino_maki@example.com</t>
  </si>
  <si>
    <t>040-787-4381</t>
  </si>
  <si>
    <t>080-8925-6492</t>
  </si>
  <si>
    <t>浅川 瞬</t>
  </si>
  <si>
    <t>あさかわ しゅん</t>
  </si>
  <si>
    <t>asakawa_shun@example.com</t>
  </si>
  <si>
    <t>085-128- 601</t>
  </si>
  <si>
    <t>080-1432-5769</t>
  </si>
  <si>
    <t>西村 瞬</t>
  </si>
  <si>
    <t>にしむら しゅん</t>
  </si>
  <si>
    <t>nishimura_shun@example.com</t>
  </si>
  <si>
    <t>087-499-9095</t>
  </si>
  <si>
    <t>090-5932-7577</t>
  </si>
  <si>
    <t>平田 しほり</t>
  </si>
  <si>
    <t>ひらた しほり</t>
  </si>
  <si>
    <t>hirata_shihori@example.com</t>
  </si>
  <si>
    <t>098-450-3700</t>
  </si>
  <si>
    <t>090-5652-1523</t>
  </si>
  <si>
    <t>美輪 彩華</t>
  </si>
  <si>
    <t>みわ あやか</t>
  </si>
  <si>
    <t>miwa_ayaka@example.com</t>
  </si>
  <si>
    <t>081-644-3375</t>
  </si>
  <si>
    <t>080-6701- 178</t>
  </si>
  <si>
    <t>奈良 龍吉</t>
  </si>
  <si>
    <t>なら りゅうきち</t>
  </si>
  <si>
    <t>nara_ryuukichi@example.com</t>
  </si>
  <si>
    <t>034- 16-3899</t>
  </si>
  <si>
    <t>080-5213-6173</t>
  </si>
  <si>
    <t>白木 賢二</t>
  </si>
  <si>
    <t>しらき けんじ</t>
  </si>
  <si>
    <t>shiraki_kenji@example.com</t>
  </si>
  <si>
    <t>愛媛県</t>
  </si>
  <si>
    <t>072-613-6192</t>
  </si>
  <si>
    <t>090-8181-5108</t>
  </si>
  <si>
    <t>飯島 俊二</t>
  </si>
  <si>
    <t>いいじま しゅんじ</t>
  </si>
  <si>
    <t>iijima_shunji@example.com</t>
  </si>
  <si>
    <t>094-795-2734</t>
  </si>
  <si>
    <t>080-9334-5822</t>
  </si>
  <si>
    <t>宮川 優</t>
  </si>
  <si>
    <t>みやかわ ゆう</t>
  </si>
  <si>
    <t>miyakawa_yuu@example.com</t>
  </si>
  <si>
    <t>0  -891-6517</t>
  </si>
  <si>
    <t>080-2555-8942</t>
  </si>
  <si>
    <t>山野 圭</t>
  </si>
  <si>
    <t>やまの けい</t>
  </si>
  <si>
    <t>yamano_kei@example.com</t>
  </si>
  <si>
    <t>065-650-8972</t>
  </si>
  <si>
    <t>080-8529-3177</t>
  </si>
  <si>
    <t>本上 敦</t>
  </si>
  <si>
    <t>ほんじょう あつし</t>
  </si>
  <si>
    <t>honjo_atsushi@example.com</t>
  </si>
  <si>
    <t>014-930-1515</t>
  </si>
  <si>
    <t>080-7537-9299</t>
  </si>
  <si>
    <t>出口 晴臣</t>
  </si>
  <si>
    <t>でぐち はるおみ</t>
  </si>
  <si>
    <t>deguchi_haruomi@example.com</t>
  </si>
  <si>
    <t>018-117-2705</t>
  </si>
  <si>
    <t>080-7949-6935</t>
  </si>
  <si>
    <t>田淵 満</t>
  </si>
  <si>
    <t>たぶち みつる</t>
  </si>
  <si>
    <t>tabuchi_mitsuru@example.com</t>
  </si>
  <si>
    <t>067-693-1000</t>
  </si>
  <si>
    <t>080- 858-3839</t>
  </si>
  <si>
    <t>森脇 遥</t>
  </si>
  <si>
    <t>もりわき はるか</t>
  </si>
  <si>
    <t>moriwaki_haruka@example.com</t>
  </si>
  <si>
    <t>042-308-4751</t>
  </si>
  <si>
    <t>090-7062-6201</t>
  </si>
  <si>
    <t>植村 綾</t>
  </si>
  <si>
    <t>うえむら あや</t>
  </si>
  <si>
    <t>uemura_aya@example.com</t>
  </si>
  <si>
    <t>0 8-503-3788</t>
  </si>
  <si>
    <t>080-9519-1836</t>
  </si>
  <si>
    <t>北条 建</t>
  </si>
  <si>
    <t>ほうじょう けん</t>
  </si>
  <si>
    <t>houjou_ken@example.com</t>
  </si>
  <si>
    <t>038-249-4914</t>
  </si>
  <si>
    <t>080-1746-6180</t>
  </si>
  <si>
    <t>田崎 法子</t>
  </si>
  <si>
    <t>たざき のりこ</t>
  </si>
  <si>
    <t>tazaki_noriko@example.com</t>
  </si>
  <si>
    <t>073-400-2981</t>
  </si>
  <si>
    <t>080- 104- 185</t>
  </si>
  <si>
    <t>山元 光洋</t>
  </si>
  <si>
    <t>やまもと みつひろ</t>
  </si>
  <si>
    <t>yamamoto_mitsuhiro@example.com</t>
  </si>
  <si>
    <t>082-870- 804</t>
  </si>
  <si>
    <t>080-5852-5162</t>
  </si>
  <si>
    <t>大石 慶二</t>
  </si>
  <si>
    <t>おおいし けいじ</t>
  </si>
  <si>
    <t>ooishi_keiji@example.com</t>
  </si>
  <si>
    <t>063-844-7030</t>
  </si>
  <si>
    <t>090-7944-8731</t>
  </si>
  <si>
    <t>大滝 人志</t>
  </si>
  <si>
    <t>おおたき ひとし</t>
  </si>
  <si>
    <t>ootaki_hitoshi@example.com</t>
  </si>
  <si>
    <t>056-459-6521</t>
  </si>
  <si>
    <t>090-5697-6269</t>
  </si>
  <si>
    <t>玉置 慎之介</t>
  </si>
  <si>
    <t>たまき しんのすけ</t>
  </si>
  <si>
    <t>tamaki_shinnosuke@example.com</t>
  </si>
  <si>
    <t>017-652-5695</t>
  </si>
  <si>
    <t>080-8610-2787</t>
  </si>
  <si>
    <t>河内 美佐</t>
  </si>
  <si>
    <t>かわうち みさ</t>
  </si>
  <si>
    <t>kawauchi_misa@example.com</t>
  </si>
  <si>
    <t>060-329-3369</t>
  </si>
  <si>
    <t>080-9893-5825</t>
  </si>
  <si>
    <t>浜本 晴臣</t>
  </si>
  <si>
    <t>はまもと はるおみ</t>
  </si>
  <si>
    <t>hamamoto_haruomi@example.com</t>
  </si>
  <si>
    <t>034- 27-5511</t>
  </si>
  <si>
    <t>080-9164-9806</t>
  </si>
  <si>
    <t>三輪 薫</t>
  </si>
  <si>
    <t>みわ かおる</t>
  </si>
  <si>
    <t>miwa_kaoru@example.com</t>
  </si>
  <si>
    <t>087-771-6718</t>
  </si>
  <si>
    <t>090-2345-1138</t>
  </si>
  <si>
    <t>依田 寛治</t>
  </si>
  <si>
    <t>よりた かんじ</t>
  </si>
  <si>
    <t>yorita_kanji@example.com</t>
  </si>
  <si>
    <t>062-709-7961</t>
  </si>
  <si>
    <t>080- 597-7011</t>
  </si>
  <si>
    <t>長谷川 陽子</t>
  </si>
  <si>
    <t>はせがわ ようこ</t>
  </si>
  <si>
    <t>hasegawa_youko@example.com</t>
  </si>
  <si>
    <t>029- 51-8364</t>
  </si>
  <si>
    <t>090-1154-6291</t>
  </si>
  <si>
    <t>柴田 ジョージ</t>
  </si>
  <si>
    <t>しばた じょーじ</t>
  </si>
  <si>
    <t>shibata_george@example.com</t>
  </si>
  <si>
    <t>083-655-7112</t>
  </si>
  <si>
    <t>090-9448-3260</t>
  </si>
  <si>
    <t>武田 隆太</t>
  </si>
  <si>
    <t>たけだ りゅうた</t>
  </si>
  <si>
    <t>takeda_ryuuta@example.com</t>
  </si>
  <si>
    <t>070-972-9584</t>
  </si>
  <si>
    <t>090-5503-5188</t>
  </si>
  <si>
    <t>金子 宏</t>
  </si>
  <si>
    <t>かねこ ひろし</t>
  </si>
  <si>
    <t>kaneko_hiroshi@example.com</t>
  </si>
  <si>
    <t>0 7-447-7690</t>
  </si>
  <si>
    <t>090-1007- 807</t>
  </si>
  <si>
    <t>真鍋 真希</t>
  </si>
  <si>
    <t>まなべ まき</t>
  </si>
  <si>
    <t>manabe_maki@example.com</t>
  </si>
  <si>
    <t>081-510-9200</t>
  </si>
  <si>
    <t>090-5236-5979</t>
  </si>
  <si>
    <t>山下 薫</t>
  </si>
  <si>
    <t>やました かおる</t>
  </si>
  <si>
    <t>yamashita_kaoru@example.com</t>
  </si>
  <si>
    <t>066-323-2269</t>
  </si>
  <si>
    <t>080-9626-6466</t>
  </si>
  <si>
    <t>岩田 美智子</t>
  </si>
  <si>
    <t>いわた みちこ</t>
  </si>
  <si>
    <t>iwata_michiko@example.com</t>
  </si>
  <si>
    <t>012-770-3985</t>
  </si>
  <si>
    <t>080-9688-2249</t>
  </si>
  <si>
    <t>山岸 浩正</t>
  </si>
  <si>
    <t>やまぎし ひろまさ</t>
  </si>
  <si>
    <t>yamagishi_hiromasa@example.com</t>
  </si>
  <si>
    <t>047-576-9136</t>
  </si>
  <si>
    <t>080-2290-1058</t>
  </si>
  <si>
    <t>落合 由美子</t>
  </si>
  <si>
    <t>おちあい ゆみこ</t>
  </si>
  <si>
    <t>ochiai_yumiko@example.com</t>
  </si>
  <si>
    <t>049-302-6918</t>
  </si>
  <si>
    <t>080-8234- 710</t>
  </si>
  <si>
    <t>山城 小百合</t>
  </si>
  <si>
    <t>やましろ さゆり</t>
  </si>
  <si>
    <t>yamashiro_sayuri@example.com</t>
  </si>
  <si>
    <t>056-865-4097</t>
  </si>
  <si>
    <t>080-8972-6032</t>
  </si>
  <si>
    <t>平井 扶樹</t>
  </si>
  <si>
    <t>ひらい もとき</t>
  </si>
  <si>
    <t>hirai_motoki@example.com</t>
  </si>
  <si>
    <t>089-916-6112</t>
  </si>
  <si>
    <t>090-1746-6734</t>
  </si>
  <si>
    <t>堀北 広司</t>
  </si>
  <si>
    <t>ほりきた こうじ</t>
  </si>
  <si>
    <t>horikita_kouji@example.com</t>
  </si>
  <si>
    <t>046-116-7814</t>
  </si>
  <si>
    <t>080-9734-5633</t>
  </si>
  <si>
    <t>木村 菊生</t>
  </si>
  <si>
    <t>きむら きくお</t>
  </si>
  <si>
    <t>kimura_kikuo@example.com</t>
  </si>
  <si>
    <t>035- 67-3382</t>
  </si>
  <si>
    <t>090-2591-1968</t>
  </si>
  <si>
    <t>木下 勤</t>
  </si>
  <si>
    <t>きのした つとむ</t>
  </si>
  <si>
    <t>kinoshita_tsutomu@example.com</t>
  </si>
  <si>
    <t>0 3-337-9627</t>
  </si>
  <si>
    <t>090-1589-6765</t>
  </si>
  <si>
    <t>松田 愛子</t>
  </si>
  <si>
    <t>まつだ あいこ</t>
  </si>
  <si>
    <t>matsuda_aiko@example.com</t>
  </si>
  <si>
    <t>074-665-3857</t>
  </si>
  <si>
    <t>090-8542-8721</t>
  </si>
  <si>
    <t>米倉 瑠璃亜</t>
  </si>
  <si>
    <t>よねくら るりあ</t>
  </si>
  <si>
    <t>yonekura_ruria@example.com</t>
  </si>
  <si>
    <t>010-200-3024</t>
  </si>
  <si>
    <t>090-3680- 173</t>
  </si>
  <si>
    <t>鈴木 早織</t>
  </si>
  <si>
    <t>すずき さおり</t>
  </si>
  <si>
    <t>suzuki_saori@example.com</t>
  </si>
  <si>
    <t>029-449-4849</t>
  </si>
  <si>
    <t>080-9932-5075</t>
  </si>
  <si>
    <t>金井 満</t>
  </si>
  <si>
    <t>かない みつる</t>
  </si>
  <si>
    <t>kanai_mitsuru@example.com</t>
  </si>
  <si>
    <t>047-272-2384</t>
  </si>
  <si>
    <t>090-3329- 384</t>
  </si>
  <si>
    <t>武井 美里</t>
  </si>
  <si>
    <t>たけい みり</t>
  </si>
  <si>
    <t>takei_miri@example.com</t>
  </si>
  <si>
    <t>077-655-4332</t>
  </si>
  <si>
    <t>080-8051-1233</t>
  </si>
  <si>
    <t>梅沢 砂羽</t>
  </si>
  <si>
    <t>うめざわ さわ</t>
  </si>
  <si>
    <t>umezawa_sawa@example.com</t>
  </si>
  <si>
    <t>0 2-740-4959</t>
  </si>
  <si>
    <t>090-7162-5998</t>
  </si>
  <si>
    <t>森田 守</t>
  </si>
  <si>
    <t>もりた まもる</t>
  </si>
  <si>
    <t>morita_mamoru@example.com</t>
  </si>
  <si>
    <t>035-485-3290</t>
  </si>
  <si>
    <t>090-9005-9838</t>
  </si>
  <si>
    <t>杉浦 由美子</t>
  </si>
  <si>
    <t>すぎうら ゆみこ</t>
  </si>
  <si>
    <t>sugiura_yumiko@example.com</t>
  </si>
  <si>
    <t>056-338-2734</t>
  </si>
  <si>
    <t>090-5415- 820</t>
  </si>
  <si>
    <t>役所 光良</t>
  </si>
  <si>
    <t>やくしょ てるよし</t>
  </si>
  <si>
    <t>yakusho_teruyoshi@example.com</t>
  </si>
  <si>
    <t>033-312-6348</t>
  </si>
  <si>
    <t>080- 488-1618</t>
  </si>
  <si>
    <t>牧瀬 竜也</t>
  </si>
  <si>
    <t>まきせ たつや</t>
  </si>
  <si>
    <t>makise_tatsuya@example.com</t>
  </si>
  <si>
    <t>064-408-1297</t>
  </si>
  <si>
    <t>090-6153-2556</t>
  </si>
  <si>
    <t>田川 未華子</t>
  </si>
  <si>
    <t>たがわ みかこ</t>
  </si>
  <si>
    <t>tagawa_mikako@example.com</t>
  </si>
  <si>
    <t>083-767-6334</t>
  </si>
  <si>
    <t>090-7900-8264</t>
  </si>
  <si>
    <t>志田 光洋</t>
  </si>
  <si>
    <t>しだ みつひろ</t>
  </si>
  <si>
    <t>shida_mitsuhiro@example.com</t>
  </si>
  <si>
    <t>022- 84-4619</t>
  </si>
  <si>
    <t>090-2562-3553</t>
  </si>
  <si>
    <t>熊倉 妃里</t>
  </si>
  <si>
    <t>くまくら ゆり</t>
  </si>
  <si>
    <t>kumakura_yuri@example.com</t>
  </si>
  <si>
    <t>069- 65-8618</t>
  </si>
  <si>
    <t>080-1430-9860</t>
  </si>
  <si>
    <t>沼田 慶二</t>
  </si>
  <si>
    <t>ぬまた けいじ</t>
  </si>
  <si>
    <t>numata_keiji@example.com</t>
  </si>
  <si>
    <t>014-825-7055</t>
  </si>
  <si>
    <t>080-6695-4580</t>
  </si>
  <si>
    <t>田口 仁</t>
  </si>
  <si>
    <t>たぐち じん</t>
  </si>
  <si>
    <t>taguchi_jin@example.com</t>
  </si>
  <si>
    <t>062-407-3610</t>
  </si>
  <si>
    <t>090-1732-7154</t>
  </si>
  <si>
    <t>大路 あや子</t>
  </si>
  <si>
    <t>おおじ あやこ</t>
  </si>
  <si>
    <t>ooji_ayako@example.com</t>
  </si>
  <si>
    <t>097-949-5351</t>
  </si>
  <si>
    <t>080-8453-1764</t>
  </si>
  <si>
    <t>美輪 陽子</t>
  </si>
  <si>
    <t>みわ ようこ</t>
  </si>
  <si>
    <t>miwa_youko@example.com</t>
  </si>
  <si>
    <t>080- 60-1849</t>
  </si>
  <si>
    <t>080-  75-4654</t>
  </si>
  <si>
    <t>石川 真吾</t>
  </si>
  <si>
    <t>いしかわ しんご</t>
  </si>
  <si>
    <t>ishikawa_shingo@example.com</t>
  </si>
  <si>
    <t>0 7-697-1298</t>
  </si>
  <si>
    <t>090-8686- 519</t>
  </si>
  <si>
    <t>栗原 広司</t>
  </si>
  <si>
    <t>くりはら こうじ</t>
  </si>
  <si>
    <t>kurihara_kouji@example.com</t>
  </si>
  <si>
    <t>036-222-7642</t>
  </si>
  <si>
    <t>090-9909-8765</t>
  </si>
  <si>
    <t>吹石 優</t>
  </si>
  <si>
    <t>ふきいし ゆう</t>
  </si>
  <si>
    <t>fukiishi_yuu@example.com</t>
  </si>
  <si>
    <t>073-231-9221</t>
  </si>
  <si>
    <t>090-9896-2091</t>
  </si>
  <si>
    <t>豊田 美紀</t>
  </si>
  <si>
    <t>とよた みき</t>
  </si>
  <si>
    <t>toyota_miki@example.com</t>
  </si>
  <si>
    <t>086-714-8715</t>
  </si>
  <si>
    <t>080-2976-3362</t>
  </si>
  <si>
    <t>大林 ひとり</t>
  </si>
  <si>
    <t>おおばやし ひとり</t>
  </si>
  <si>
    <t>oobayashi_hitori@example.com</t>
  </si>
  <si>
    <t>0 2-999-5064</t>
  </si>
  <si>
    <t>080-  70-4916</t>
  </si>
  <si>
    <t>平良 洋</t>
  </si>
  <si>
    <t>ひらら よう</t>
  </si>
  <si>
    <t>hirara_you@example.com</t>
  </si>
  <si>
    <t>055-701-1245</t>
  </si>
  <si>
    <t>090- 987- 352</t>
  </si>
  <si>
    <t>三船 美幸</t>
  </si>
  <si>
    <t>みふね みゆき</t>
  </si>
  <si>
    <t>mifune_miyuki@example.com</t>
  </si>
  <si>
    <t>016-130-5594</t>
  </si>
  <si>
    <t>080-2913-7476</t>
  </si>
  <si>
    <t>田崎 陽子</t>
  </si>
  <si>
    <t>たざき ようこ</t>
  </si>
  <si>
    <t>tazaki_youko@example.com</t>
  </si>
  <si>
    <t>094-294-9979</t>
  </si>
  <si>
    <t>090-6638-4366</t>
  </si>
  <si>
    <t>増田 和久</t>
  </si>
  <si>
    <t>ますだ かずひさ</t>
  </si>
  <si>
    <t>masuda_kazuhisa@example.com</t>
  </si>
  <si>
    <t>068-118-6511</t>
  </si>
  <si>
    <t>090-7554-3207</t>
  </si>
  <si>
    <t>児島 隆</t>
  </si>
  <si>
    <t>こじま たかし</t>
  </si>
  <si>
    <t>kojima_takashi@example.com</t>
  </si>
  <si>
    <t>096-119- 598</t>
  </si>
  <si>
    <t>090-7922-3147</t>
  </si>
  <si>
    <t>ともさか 小百合</t>
  </si>
  <si>
    <t>ともさか さゆり</t>
  </si>
  <si>
    <t>tomosaka_sayuri@example.com</t>
  </si>
  <si>
    <t>079-436-8123</t>
  </si>
  <si>
    <t>080-9384-3965</t>
  </si>
  <si>
    <t>矢作 かおり</t>
  </si>
  <si>
    <t>やはぎ かおり</t>
  </si>
  <si>
    <t>yahagi_kaori@example.com</t>
  </si>
  <si>
    <t>078-775-7713</t>
  </si>
  <si>
    <t>080-1457-9988</t>
  </si>
  <si>
    <t>池畑 大五郎</t>
  </si>
  <si>
    <t>いけはた だいごろう</t>
  </si>
  <si>
    <t>ikehata_daigorou@example.com</t>
  </si>
  <si>
    <t>098-145-1988</t>
  </si>
  <si>
    <t>080- 819-2880</t>
  </si>
  <si>
    <t>庄司 あき</t>
  </si>
  <si>
    <t>しょうじ あき</t>
  </si>
  <si>
    <t>shouji_aki@example.com</t>
  </si>
  <si>
    <t>085-738-3857</t>
  </si>
  <si>
    <t>080-2280-3307</t>
  </si>
  <si>
    <t>小高 寛</t>
  </si>
  <si>
    <t>こだか ひろし</t>
  </si>
  <si>
    <t>kodaka_hiroshi@example.com</t>
  </si>
  <si>
    <t>076-794-3514</t>
  </si>
  <si>
    <t>090-1655-2415</t>
  </si>
  <si>
    <t>山内 倫子</t>
  </si>
  <si>
    <t>やまのうち のりこ</t>
  </si>
  <si>
    <t>yamanouchi_noriko@example.com</t>
  </si>
  <si>
    <t>024-532-7742</t>
  </si>
  <si>
    <t>090-4389-4922</t>
  </si>
  <si>
    <t>深谷 功補</t>
  </si>
  <si>
    <t>ふかや こうすけ</t>
  </si>
  <si>
    <t>fukaya_kousuke@example.com</t>
  </si>
  <si>
    <t>034-258-5221</t>
  </si>
  <si>
    <t>090-6454- 107</t>
  </si>
  <si>
    <t>酒井 真一</t>
  </si>
  <si>
    <t>さかい しんいち</t>
  </si>
  <si>
    <t>sakai_shinichi@example.com</t>
  </si>
  <si>
    <t>067-322-9277</t>
  </si>
  <si>
    <t>090-2677-1515</t>
  </si>
  <si>
    <t>山瀬 宏</t>
  </si>
  <si>
    <t>やませ ひろし</t>
  </si>
  <si>
    <t>yamase_hiroshi@example.com</t>
  </si>
  <si>
    <t>073-860-6092</t>
  </si>
  <si>
    <t>080-4773-4798</t>
  </si>
  <si>
    <t>松本 哲平</t>
  </si>
  <si>
    <t>まつもと てっぺい</t>
  </si>
  <si>
    <t>matsumoto_teppei@example.com</t>
  </si>
  <si>
    <t>071-903-2982</t>
  </si>
  <si>
    <t>080-8691-9130</t>
  </si>
  <si>
    <t>浜田 将也</t>
  </si>
  <si>
    <t>はまだ まさや</t>
  </si>
  <si>
    <t>hamada_masaya@example.com</t>
  </si>
  <si>
    <t>043-356-1369</t>
  </si>
  <si>
    <t>090-5541-5813</t>
  </si>
  <si>
    <t>金井 そら</t>
  </si>
  <si>
    <t>かない そら</t>
  </si>
  <si>
    <t>kanai_sora@example.com</t>
  </si>
  <si>
    <t>0 6-145-4349</t>
  </si>
  <si>
    <t>080- 310-4261</t>
  </si>
  <si>
    <t>松井 雅彦</t>
  </si>
  <si>
    <t>まつい まさひこ</t>
  </si>
  <si>
    <t>matsui_masahiko@example.com</t>
  </si>
  <si>
    <t>013-987-8123</t>
  </si>
  <si>
    <t>080-1659-8260</t>
  </si>
  <si>
    <t>品川 小百合</t>
  </si>
  <si>
    <t>しながわ さゆり</t>
  </si>
  <si>
    <t>shinagawa_sayuri@example.com</t>
  </si>
  <si>
    <t>019-434-7395</t>
  </si>
  <si>
    <t>090-5909-5351</t>
  </si>
  <si>
    <t>境 達士</t>
  </si>
  <si>
    <t>さかい たつひと</t>
  </si>
  <si>
    <t>sakai_tatsuhito@example.com</t>
  </si>
  <si>
    <t>059-810-8107</t>
  </si>
  <si>
    <t>080-4978-9688</t>
  </si>
  <si>
    <t>大友 明慶</t>
  </si>
  <si>
    <t>おおとも あきよし</t>
  </si>
  <si>
    <t>ootomo_akiyoshi@example.com</t>
  </si>
  <si>
    <t>074-434-8475</t>
  </si>
  <si>
    <t>090-3032-8330</t>
  </si>
  <si>
    <t>五十嵐 晴臣</t>
  </si>
  <si>
    <t>いがらし はるおみ</t>
  </si>
  <si>
    <t>igarashi_haruomi@example.com</t>
  </si>
  <si>
    <t>0 1-367-5496</t>
  </si>
  <si>
    <t>090-5667-8213</t>
  </si>
  <si>
    <t>花田 憲史</t>
  </si>
  <si>
    <t>はなだ のりひと</t>
  </si>
  <si>
    <t>hanada_norihito@example.com</t>
  </si>
  <si>
    <t>0 4-516-6711</t>
  </si>
  <si>
    <t>080-8055-9706</t>
  </si>
  <si>
    <t>横田 恵子</t>
  </si>
  <si>
    <t>よこた けいこ</t>
  </si>
  <si>
    <t>yokota_keiko@example.com</t>
  </si>
  <si>
    <t>023-311-2284</t>
  </si>
  <si>
    <t>090-7187-4877</t>
  </si>
  <si>
    <t>堀 杏</t>
  </si>
  <si>
    <t>ほり あん</t>
  </si>
  <si>
    <t>hori_ann@example.com</t>
  </si>
  <si>
    <t>0 6-577-6087</t>
  </si>
  <si>
    <t>090-8932- 774</t>
  </si>
  <si>
    <t>塚本 健</t>
  </si>
  <si>
    <t>つかもと けん</t>
  </si>
  <si>
    <t>tsukamoto_ken@example.com</t>
  </si>
  <si>
    <t>018-829-3996</t>
  </si>
  <si>
    <t>090-7511-4570</t>
  </si>
  <si>
    <t>米谷 咲</t>
  </si>
  <si>
    <t>よねや さき</t>
  </si>
  <si>
    <t>yoneya_saki@example.com</t>
  </si>
  <si>
    <t>078-305-6968</t>
  </si>
  <si>
    <t>090-6656-9468</t>
  </si>
  <si>
    <t>宇野 彩華</t>
  </si>
  <si>
    <t>うの あやか</t>
  </si>
  <si>
    <t>uno_ayaka@example.com</t>
  </si>
  <si>
    <t>0 3-481-8017</t>
  </si>
  <si>
    <t>090-5880-9998</t>
  </si>
  <si>
    <t>岡村 路子</t>
  </si>
  <si>
    <t>おかむら みちこ</t>
  </si>
  <si>
    <t>okamura_michiko@example.com</t>
  </si>
  <si>
    <t>063-600-5017</t>
  </si>
  <si>
    <t>090- 790-9513</t>
  </si>
  <si>
    <t>上村 あい</t>
  </si>
  <si>
    <t>うえむら あい</t>
  </si>
  <si>
    <t>uemura_ai@example.com</t>
  </si>
  <si>
    <t>0 7-737-2889</t>
  </si>
  <si>
    <t>080-9530-2737</t>
  </si>
  <si>
    <t>板倉 さゆり</t>
  </si>
  <si>
    <t>いたくら さゆり</t>
  </si>
  <si>
    <t>itakura_sayuri@example.com</t>
  </si>
  <si>
    <t>085-227-5263</t>
  </si>
  <si>
    <t>080-  14-4811</t>
  </si>
  <si>
    <t>小谷 薫</t>
  </si>
  <si>
    <t>こたに かおる</t>
  </si>
  <si>
    <t>kotani_kaoru@example.com</t>
  </si>
  <si>
    <t>045-955- 329</t>
  </si>
  <si>
    <t>080-7030-8735</t>
  </si>
  <si>
    <t>吉川 美和子</t>
  </si>
  <si>
    <t>きっかわ みわこ</t>
  </si>
  <si>
    <t>kikkawa_miwako@example.com</t>
  </si>
  <si>
    <t>028-278-6186</t>
  </si>
  <si>
    <t>090-4177-4823</t>
  </si>
  <si>
    <t>片岡 薫</t>
  </si>
  <si>
    <t>かたおか かおる</t>
  </si>
  <si>
    <t>kataoka_kaoru@example.com</t>
  </si>
  <si>
    <t>高知県</t>
  </si>
  <si>
    <t>097-624-  53</t>
  </si>
  <si>
    <t>090-9691-3176</t>
  </si>
  <si>
    <t>小菅 美咲</t>
  </si>
  <si>
    <t>こすげ みさき</t>
  </si>
  <si>
    <t>kosuge_misaki@example.com</t>
  </si>
  <si>
    <t>095-924-8859</t>
  </si>
  <si>
    <t>080- 597-1251</t>
  </si>
  <si>
    <t>清田 蒼甫</t>
  </si>
  <si>
    <t>きよた そうすけ</t>
  </si>
  <si>
    <t>kiyota_sousuke@example.com</t>
  </si>
  <si>
    <t>048-229-7648</t>
  </si>
  <si>
    <t>090-4040- 566</t>
  </si>
  <si>
    <t>北村 雄太</t>
  </si>
  <si>
    <t>きたむら ゆうた</t>
  </si>
  <si>
    <t>kitamura_yuuta@example.com</t>
  </si>
  <si>
    <t>021-827-5456</t>
  </si>
  <si>
    <t>080-4284-9218</t>
  </si>
  <si>
    <t>内野 翔</t>
  </si>
  <si>
    <t>うちの しょう</t>
  </si>
  <si>
    <t>uchino_shou@example.com</t>
  </si>
  <si>
    <t>060-365-6270</t>
  </si>
  <si>
    <t>090- 584- 234</t>
  </si>
  <si>
    <t>福本 奈々</t>
  </si>
  <si>
    <t>ふくもと なな</t>
  </si>
  <si>
    <t>fukumoto_nana@example.com</t>
  </si>
  <si>
    <t>0 2-359-9001</t>
  </si>
  <si>
    <t>090-1024-6658</t>
  </si>
  <si>
    <t>熊沢 友以乃</t>
  </si>
  <si>
    <t>くまさわ ゆいの</t>
  </si>
  <si>
    <t>kumasawa_yuino@example.com</t>
  </si>
  <si>
    <t>068-611-6571</t>
  </si>
  <si>
    <t>090-4495-9130</t>
  </si>
  <si>
    <t>大河内 薫</t>
  </si>
  <si>
    <t>おおこうち かおる</t>
  </si>
  <si>
    <t>ookouchi_kaoru@example.com</t>
  </si>
  <si>
    <t>015-448-6632</t>
  </si>
  <si>
    <t>090-9811-2725</t>
  </si>
  <si>
    <t>深田 あき</t>
  </si>
  <si>
    <t>ふかだ あき</t>
  </si>
  <si>
    <t>fukada_aki@example.com</t>
  </si>
  <si>
    <t>094-856-5643</t>
  </si>
  <si>
    <t>080-4970-2514</t>
  </si>
  <si>
    <t>菅野 麻緒</t>
  </si>
  <si>
    <t>すがの まお</t>
  </si>
  <si>
    <t>sugano_mao@example.com</t>
  </si>
  <si>
    <t>0 6-813-4448</t>
  </si>
  <si>
    <t>080-9593- 974</t>
  </si>
  <si>
    <t>平井 光博</t>
  </si>
  <si>
    <t>ひらい みつひろ</t>
  </si>
  <si>
    <t>hirai_mitsuhiro@example.com</t>
  </si>
  <si>
    <t>沖縄県</t>
  </si>
  <si>
    <t>087- 81-3404</t>
  </si>
  <si>
    <t>080-2584-7439</t>
  </si>
  <si>
    <t>園田 碧海</t>
  </si>
  <si>
    <t>そのだ おうが</t>
  </si>
  <si>
    <t>sonoda_ouga@example.com</t>
  </si>
  <si>
    <t>031-980-6214</t>
  </si>
  <si>
    <t>080-6425-2179</t>
  </si>
  <si>
    <t>桜井 美月</t>
  </si>
  <si>
    <t>さくらい みづき</t>
  </si>
  <si>
    <t>sakurai_miduki@example.com</t>
  </si>
  <si>
    <t>015-264-4402</t>
  </si>
  <si>
    <t>090-9163-3316</t>
  </si>
  <si>
    <t>正木 恵美</t>
  </si>
  <si>
    <t>まさき めぐみ</t>
  </si>
  <si>
    <t>masaki_megumi@example.com</t>
  </si>
  <si>
    <t>061-783-6785</t>
  </si>
  <si>
    <t>080-4672-8326</t>
  </si>
  <si>
    <t>oda_yonezou1@example.com</t>
  </si>
  <si>
    <t>053-876-8976</t>
  </si>
  <si>
    <t>090-6540-1464</t>
  </si>
  <si>
    <t>石倉 しほり</t>
  </si>
  <si>
    <t>いしくら しほり</t>
  </si>
  <si>
    <t>ishikura_shihori@example.com</t>
  </si>
  <si>
    <t>091-718-5580</t>
  </si>
  <si>
    <t>080-7447-7011</t>
  </si>
  <si>
    <t>川瀬 弘也</t>
  </si>
  <si>
    <t>かわせ ひろなり</t>
  </si>
  <si>
    <t>kawase_hironari@example.com</t>
  </si>
  <si>
    <t>029-971-1555</t>
  </si>
  <si>
    <t>090-8731- 615</t>
  </si>
  <si>
    <t>安 遥</t>
  </si>
  <si>
    <t>やす はるか</t>
  </si>
  <si>
    <t>yasu_haruka@example.com</t>
  </si>
  <si>
    <t>072-255-5137</t>
  </si>
  <si>
    <t>080-1653-9833</t>
  </si>
  <si>
    <t>米田 俊介</t>
  </si>
  <si>
    <t>よねだ しゅんすけ</t>
  </si>
  <si>
    <t>yoneda_shunsuke@example.com</t>
  </si>
  <si>
    <t>097- 21-6139</t>
  </si>
  <si>
    <t>090-4061-5690</t>
  </si>
  <si>
    <t>井村 薫</t>
  </si>
  <si>
    <t>いむら かおる</t>
  </si>
  <si>
    <t>imura_kaoru@example.com</t>
  </si>
  <si>
    <t>035-855-4720</t>
  </si>
  <si>
    <t>090-5479-  29</t>
  </si>
  <si>
    <t>和泉 菜々美</t>
  </si>
  <si>
    <t>わいずみ ななみ</t>
  </si>
  <si>
    <t>waizumi_nanami@example.com</t>
  </si>
  <si>
    <t>083-438-2037</t>
  </si>
  <si>
    <t>090-7573-1710</t>
  </si>
  <si>
    <t>柏木 照生</t>
  </si>
  <si>
    <t>かしわぎ てるお</t>
  </si>
  <si>
    <t>kashiwagi_teruo@example.com</t>
  </si>
  <si>
    <t>056-527-1801</t>
  </si>
  <si>
    <t>090-6440-1348</t>
  </si>
  <si>
    <t>富沢 杏</t>
  </si>
  <si>
    <t>とみさわ あん</t>
  </si>
  <si>
    <t>tomisawa_ann@example.com</t>
  </si>
  <si>
    <t>086-944-3295</t>
  </si>
  <si>
    <t>080- 749-5944</t>
  </si>
  <si>
    <t>品川 竜也</t>
  </si>
  <si>
    <t>しながわ たつや</t>
  </si>
  <si>
    <t>shinagawa_tatsuya@example.com</t>
  </si>
  <si>
    <t>0 9-235-3605</t>
  </si>
  <si>
    <t>080-5673-9906</t>
  </si>
  <si>
    <t>小畑 窈</t>
  </si>
  <si>
    <t>おばた よう</t>
  </si>
  <si>
    <t>obata_you@example.com</t>
  </si>
  <si>
    <t>083-156-6059</t>
  </si>
  <si>
    <t>080-1512-7952</t>
  </si>
  <si>
    <t>大田 智花</t>
  </si>
  <si>
    <t>おおた ともか</t>
  </si>
  <si>
    <t>oota_tomoka@example.com</t>
  </si>
  <si>
    <t>056-674-2771</t>
  </si>
  <si>
    <t>080-5658-3371</t>
  </si>
  <si>
    <t>梅沢 美佐</t>
  </si>
  <si>
    <t>うめざわ みさ</t>
  </si>
  <si>
    <t>umezawa_misa@example.com</t>
  </si>
  <si>
    <t>016-707-2055</t>
  </si>
  <si>
    <t>080-7140-6229</t>
  </si>
  <si>
    <t>楠本 耕司</t>
  </si>
  <si>
    <t>くすもと こうじ</t>
  </si>
  <si>
    <t>kusumoto_kouji@example.com</t>
  </si>
  <si>
    <t>099-975-2610</t>
  </si>
  <si>
    <t>080-9312-2481</t>
  </si>
  <si>
    <t>曽我 知世</t>
  </si>
  <si>
    <t>そが ちせ</t>
  </si>
  <si>
    <t>soga_chise@example.com</t>
  </si>
  <si>
    <t>034-918-7433</t>
  </si>
  <si>
    <t>080-1014-  20</t>
  </si>
  <si>
    <t>妹尾 碧海</t>
  </si>
  <si>
    <t>せお おうが</t>
  </si>
  <si>
    <t>seo_ouga@example.com</t>
  </si>
  <si>
    <t>074-880-7915</t>
  </si>
  <si>
    <t>080-5936- 656</t>
  </si>
  <si>
    <t>宮坂 愛菜</t>
  </si>
  <si>
    <t>みやさか あいな</t>
  </si>
  <si>
    <t>miyasaka_aina@example.com</t>
  </si>
  <si>
    <t>086-203-2908</t>
  </si>
  <si>
    <t>090-8844-7394</t>
  </si>
  <si>
    <t>川原 亮介</t>
  </si>
  <si>
    <t>かわはら りょうすけ</t>
  </si>
  <si>
    <t>kawahara_ryousuke@example.com</t>
  </si>
  <si>
    <t>0  -146-2227</t>
  </si>
  <si>
    <t>090-5217- 572</t>
  </si>
  <si>
    <t>小坂 瞳</t>
  </si>
  <si>
    <t>こざか ひとみ</t>
  </si>
  <si>
    <t>kozaka_hitomi@example.com</t>
  </si>
  <si>
    <t>029-528-8602</t>
  </si>
  <si>
    <t>090-4565-3865</t>
  </si>
  <si>
    <t>今野 鉄洋</t>
  </si>
  <si>
    <t>いまの てつひろ</t>
  </si>
  <si>
    <t>imano_tetsuhiro@example.com</t>
  </si>
  <si>
    <t>075-209-4844</t>
  </si>
  <si>
    <t>080-2702-6450</t>
  </si>
  <si>
    <t>鶴田 和之</t>
  </si>
  <si>
    <t>つるた かずゆき</t>
  </si>
  <si>
    <t>tsuruta_kazuyuki@example.com</t>
  </si>
  <si>
    <t>0 8-995-9487</t>
  </si>
  <si>
    <t>080-1714-6262</t>
  </si>
  <si>
    <t>岡 憲史</t>
  </si>
  <si>
    <t>おか のりひと</t>
  </si>
  <si>
    <t>oka_norihito@example.com</t>
  </si>
  <si>
    <t>077- 24-4526</t>
  </si>
  <si>
    <t>090-6338-6785</t>
  </si>
  <si>
    <t>松原 完爾</t>
  </si>
  <si>
    <t>まつばら かんじ</t>
  </si>
  <si>
    <t>matsubara_kanji@example.com</t>
  </si>
  <si>
    <t>070- 32-1009</t>
  </si>
  <si>
    <t>090-4614-1866</t>
  </si>
  <si>
    <t>井本 真希</t>
  </si>
  <si>
    <t>いもと まき</t>
  </si>
  <si>
    <t>imoto_maki@example.com</t>
  </si>
  <si>
    <t>097-961-8229</t>
  </si>
  <si>
    <t>080-2980- 909</t>
  </si>
  <si>
    <t>熊田 窈</t>
  </si>
  <si>
    <t>くまだ よう</t>
  </si>
  <si>
    <t>kumada_you@example.com</t>
  </si>
  <si>
    <t>013-257-9601</t>
  </si>
  <si>
    <t>090-9766-4320</t>
  </si>
  <si>
    <t>成海 優</t>
  </si>
  <si>
    <t>なるみ ゆう</t>
  </si>
  <si>
    <t>narumi_yuu@example.com</t>
  </si>
  <si>
    <t>024-513-4507</t>
  </si>
  <si>
    <t>080-9618- 745</t>
  </si>
  <si>
    <t>滝 礼子</t>
  </si>
  <si>
    <t>たき れいこ</t>
  </si>
  <si>
    <t>taki_reiko@example.com</t>
  </si>
  <si>
    <t>093-433-6285</t>
  </si>
  <si>
    <t>080-1760-2778</t>
  </si>
  <si>
    <t>石野 佑</t>
  </si>
  <si>
    <t>いしの たすく</t>
  </si>
  <si>
    <t>ishino_tasuku@example.com</t>
  </si>
  <si>
    <t>037-568-2443</t>
  </si>
  <si>
    <t>090-6632-5068</t>
  </si>
  <si>
    <t>角田 千佳子</t>
  </si>
  <si>
    <t>かどた ちかこ</t>
  </si>
  <si>
    <t>kadota_chikako@example.com</t>
  </si>
  <si>
    <t>083-529-9811</t>
  </si>
  <si>
    <t>080-7888-5230</t>
  </si>
  <si>
    <t>今井 勇</t>
  </si>
  <si>
    <t>いまい ゆう</t>
  </si>
  <si>
    <t>imai_yuu@example.com</t>
  </si>
  <si>
    <t>031- 57-8587</t>
  </si>
  <si>
    <t>080-8918-1344</t>
  </si>
  <si>
    <t>片桐 友以乃</t>
  </si>
  <si>
    <t>かたぎり ゆいの</t>
  </si>
  <si>
    <t>katagiri_yuino@example.com</t>
  </si>
  <si>
    <t>045-709-6536</t>
  </si>
  <si>
    <t>090- 143-7849</t>
  </si>
  <si>
    <t>石原 しほり</t>
  </si>
  <si>
    <t>いしはら しほり</t>
  </si>
  <si>
    <t>ishihara_shihori@example.com</t>
  </si>
  <si>
    <t>052-946-  12</t>
  </si>
  <si>
    <t>090-6396- 725</t>
  </si>
  <si>
    <t>山口 英嗣</t>
  </si>
  <si>
    <t>やまぐち ひでつぐ</t>
  </si>
  <si>
    <t>yamaguchi_hidetsugu@example.com</t>
  </si>
  <si>
    <t>032-709-9797</t>
  </si>
  <si>
    <t>090-4028- 302</t>
  </si>
  <si>
    <t>大熊 染五郎</t>
  </si>
  <si>
    <t>おおくま そめごろう</t>
  </si>
  <si>
    <t>ookuma_somegorou@example.com</t>
  </si>
  <si>
    <t>097-926-  25</t>
  </si>
  <si>
    <t>080-3413-5932</t>
  </si>
  <si>
    <t>本橋 洋</t>
  </si>
  <si>
    <t>もとはし よう</t>
  </si>
  <si>
    <t>motohashi_you@example.com</t>
  </si>
  <si>
    <t>096-780- 712</t>
  </si>
  <si>
    <t>090-7615-8899</t>
  </si>
  <si>
    <t>井沢 雅彦</t>
  </si>
  <si>
    <t>いざわ まさひこ</t>
  </si>
  <si>
    <t>izawa_masahiko@example.com</t>
  </si>
  <si>
    <t>088-509-1345</t>
  </si>
  <si>
    <t>080-8937-2765</t>
  </si>
  <si>
    <t>浜本 隆太</t>
  </si>
  <si>
    <t>はまもと りゅうた</t>
  </si>
  <si>
    <t>hamamoto_ryuuta@example.com</t>
  </si>
  <si>
    <t>090-894-3229</t>
  </si>
  <si>
    <t>080-6739- 558</t>
  </si>
  <si>
    <t>広川 幸平</t>
  </si>
  <si>
    <t>ひろかわ こうへい</t>
  </si>
  <si>
    <t>hirokawa_kouhei@example.com</t>
  </si>
  <si>
    <t>066-897-7068</t>
  </si>
  <si>
    <t>090-7447-1897</t>
  </si>
  <si>
    <t>椎名 大</t>
  </si>
  <si>
    <t>しいな まさる</t>
  </si>
  <si>
    <t>shiina_masaru@example.com</t>
  </si>
  <si>
    <t>010-888-8694</t>
  </si>
  <si>
    <t>090-8442-7302</t>
  </si>
  <si>
    <t>戸田 千夏</t>
  </si>
  <si>
    <t>とだ ちなつ</t>
  </si>
  <si>
    <t>toda_chinatsu@example.com</t>
  </si>
  <si>
    <t>027-443-2698</t>
  </si>
  <si>
    <t>090-6887-3848</t>
  </si>
  <si>
    <t>寺岡 精児</t>
  </si>
  <si>
    <t>てらおか せいじ</t>
  </si>
  <si>
    <t>teraoka_seiji@example.com</t>
  </si>
  <si>
    <t>096-361-3205</t>
  </si>
  <si>
    <t>080-3504-3315</t>
  </si>
  <si>
    <t>北島 右京</t>
  </si>
  <si>
    <t>きたじま うきょう</t>
  </si>
  <si>
    <t>kitajima_ukyou@example.com</t>
  </si>
  <si>
    <t>044-346-9030</t>
  </si>
  <si>
    <t>090-2313-1806</t>
  </si>
  <si>
    <t>深田 彩</t>
  </si>
  <si>
    <t>ふかだ あや</t>
  </si>
  <si>
    <t>fukada_aya@example.com</t>
  </si>
  <si>
    <t>014-588-5362</t>
  </si>
  <si>
    <t>090-3772- 641</t>
  </si>
  <si>
    <t>出口 敏和</t>
  </si>
  <si>
    <t>でぐち としかず</t>
  </si>
  <si>
    <t>deguchi_toshikazu@example.com</t>
  </si>
  <si>
    <t>042-533-9202</t>
  </si>
  <si>
    <t>090-5581-1920</t>
  </si>
  <si>
    <t>有田 窈</t>
  </si>
  <si>
    <t>ありた よう</t>
  </si>
  <si>
    <t>arita_you@example.com</t>
  </si>
  <si>
    <t>020- 66-2664</t>
  </si>
  <si>
    <t>090-3306-  59</t>
  </si>
  <si>
    <t>田上 裕次郎</t>
  </si>
  <si>
    <t>たうえ ゆうじろう</t>
  </si>
  <si>
    <t>taue_yuujirou@example.com</t>
  </si>
  <si>
    <t>052-371-8362</t>
  </si>
  <si>
    <t>080-5884-1165</t>
  </si>
  <si>
    <t>高崎 明日</t>
  </si>
  <si>
    <t>たかさき めいび</t>
  </si>
  <si>
    <t>takasaki_meibi@example.com</t>
  </si>
  <si>
    <t>0 8-319-3396</t>
  </si>
  <si>
    <t>090-6144-6298</t>
  </si>
  <si>
    <t>土田 智花</t>
  </si>
  <si>
    <t>つちだ ともか</t>
  </si>
  <si>
    <t>tsuchida_tomoka@example.com</t>
  </si>
  <si>
    <t>050-718-8114</t>
  </si>
  <si>
    <t>080-7860-8760</t>
  </si>
  <si>
    <t>入江 恵望子</t>
  </si>
  <si>
    <t>いりえ えみこ</t>
  </si>
  <si>
    <t>irie_emiko@example.com</t>
  </si>
  <si>
    <t>053-675-3396</t>
  </si>
  <si>
    <t>090-3349-1047</t>
  </si>
  <si>
    <t>大和 里奈</t>
  </si>
  <si>
    <t>やまと りな</t>
  </si>
  <si>
    <t>yamato_rina@example.com</t>
  </si>
  <si>
    <t>013-959-3095</t>
  </si>
  <si>
    <t>080-2388-7951</t>
  </si>
  <si>
    <t>山村 恵美</t>
  </si>
  <si>
    <t>やまむら めぐみ</t>
  </si>
  <si>
    <t>yamamura_megumi@example.com</t>
  </si>
  <si>
    <t>043-194-6075</t>
  </si>
  <si>
    <t>090-8712-8456</t>
  </si>
  <si>
    <t>高島 聖陽</t>
  </si>
  <si>
    <t>たかしま まさあき</t>
  </si>
  <si>
    <t>takashima_masaaki@example.com</t>
  </si>
  <si>
    <t>054-630-4239</t>
  </si>
  <si>
    <t>090-5901-2697</t>
  </si>
  <si>
    <t>喜多 サダヲ</t>
  </si>
  <si>
    <t>きた さだお</t>
  </si>
  <si>
    <t>kita_sadawo@example.com</t>
  </si>
  <si>
    <t>073-169-1510</t>
  </si>
  <si>
    <t>080-4730- 322</t>
  </si>
  <si>
    <t>岡村 薫</t>
  </si>
  <si>
    <t>おかむら かおる</t>
  </si>
  <si>
    <t>okamura_kaoru@example.com</t>
  </si>
  <si>
    <t>075-287-3760</t>
  </si>
  <si>
    <t>080-1946-5353</t>
  </si>
  <si>
    <t>角田 恵梨香</t>
  </si>
  <si>
    <t>かどた えりか</t>
  </si>
  <si>
    <t>kadota_erika@example.com</t>
  </si>
  <si>
    <t>064-344-9720</t>
  </si>
  <si>
    <t>090-7715-6865</t>
  </si>
  <si>
    <t>真田 莉沙</t>
  </si>
  <si>
    <t>さなだ りさ</t>
  </si>
  <si>
    <t>sanada_risa@example.com</t>
  </si>
  <si>
    <t>095-733-4634</t>
  </si>
  <si>
    <t>080- 561- 775</t>
  </si>
  <si>
    <t>河本 碧海</t>
  </si>
  <si>
    <t>こうもと おうが</t>
  </si>
  <si>
    <t>koumoto_ouga@example.com</t>
  </si>
  <si>
    <t>0  -628-2291</t>
  </si>
  <si>
    <t>080-5209-2821</t>
  </si>
  <si>
    <t>金井 昌代</t>
  </si>
  <si>
    <t>かない まさよ</t>
  </si>
  <si>
    <t>kanai_masayo@example.com</t>
  </si>
  <si>
    <t>034- 60-2048</t>
  </si>
  <si>
    <t>090-7718-3600</t>
  </si>
  <si>
    <t>寺尾 あおい</t>
  </si>
  <si>
    <t>てらお あおい</t>
  </si>
  <si>
    <t>terao_aoi@example.com</t>
  </si>
  <si>
    <t>076-794-9777</t>
  </si>
  <si>
    <t>090-8031-2296</t>
  </si>
  <si>
    <t>成田 りえ</t>
  </si>
  <si>
    <t>なりた りえ</t>
  </si>
  <si>
    <t>narita_rie@example.com</t>
  </si>
  <si>
    <t>066-169-3406</t>
  </si>
  <si>
    <t>090-6204-4912</t>
  </si>
  <si>
    <t>富沢 友香</t>
  </si>
  <si>
    <t>とみさわ ともか</t>
  </si>
  <si>
    <t>tomisawa_tomoka@example.com</t>
  </si>
  <si>
    <t>084-775-3487</t>
  </si>
  <si>
    <t>090-8962-2929</t>
  </si>
  <si>
    <t>梅村 綾</t>
  </si>
  <si>
    <t>うめむら あや</t>
  </si>
  <si>
    <t>umemura_aya@example.com</t>
  </si>
  <si>
    <t>034-299-5122</t>
  </si>
  <si>
    <t>090-7729-3423</t>
  </si>
  <si>
    <t>土井 徹</t>
  </si>
  <si>
    <t>どい とおる</t>
  </si>
  <si>
    <t>doi_tooru@example.com</t>
  </si>
  <si>
    <t>026-435-4835</t>
  </si>
  <si>
    <t>090-6402-4874</t>
  </si>
  <si>
    <t>古田 淳子</t>
  </si>
  <si>
    <t>ふるた あつこ</t>
  </si>
  <si>
    <t>furuta_atsuko@example.com</t>
  </si>
  <si>
    <t>067-223-9431</t>
  </si>
  <si>
    <t>090-2393-3131</t>
  </si>
  <si>
    <t>富樫 ジョージ</t>
  </si>
  <si>
    <t>とがし じょーじ</t>
  </si>
  <si>
    <t>togashi_george@example.com</t>
  </si>
  <si>
    <t>031-338-3056</t>
  </si>
  <si>
    <t>090-3425-1179</t>
  </si>
  <si>
    <t>山上 明</t>
  </si>
  <si>
    <t>やまがみ あきら</t>
  </si>
  <si>
    <t>yamagami_akira@example.com</t>
  </si>
  <si>
    <t>021-253-9505</t>
  </si>
  <si>
    <t>090-8535-2531</t>
  </si>
  <si>
    <t>八十田 奈々</t>
  </si>
  <si>
    <t>やそだ なな</t>
  </si>
  <si>
    <t>yasoda_nana@example.com</t>
  </si>
  <si>
    <t>011-260-9068</t>
  </si>
  <si>
    <t>090-5058-7418</t>
  </si>
  <si>
    <t>橋口 倫子</t>
  </si>
  <si>
    <t>はしぐち のりこ</t>
  </si>
  <si>
    <t>hashiguchi_noriko@example.com</t>
  </si>
  <si>
    <t>042-270- 401</t>
  </si>
  <si>
    <t>090-3149- 603</t>
  </si>
  <si>
    <t>江原 太朗</t>
  </si>
  <si>
    <t>えはら たろう</t>
  </si>
  <si>
    <t>ehara_tarou@example.com</t>
  </si>
  <si>
    <t>0 8-250-5322</t>
  </si>
  <si>
    <t>090-1994-2821</t>
  </si>
  <si>
    <t>芦屋 博之</t>
  </si>
  <si>
    <t>あしや ひろゆき</t>
  </si>
  <si>
    <t>ashiya_hiroyuki@example.com</t>
  </si>
  <si>
    <t>051- 66-1975</t>
  </si>
  <si>
    <t>080-8986-7509</t>
  </si>
  <si>
    <t>堀井 郁恵</t>
  </si>
  <si>
    <t>ほりい いくえ</t>
  </si>
  <si>
    <t>horii_ikue@example.com</t>
  </si>
  <si>
    <t>056-575-5779</t>
  </si>
  <si>
    <t>080- 114-6562</t>
  </si>
  <si>
    <t>深井 徹平</t>
  </si>
  <si>
    <t>ふかい てっぺい</t>
  </si>
  <si>
    <t>fukai_teppei@example.com</t>
  </si>
  <si>
    <t>081-261-5505</t>
  </si>
  <si>
    <t>090-9788-6103</t>
  </si>
  <si>
    <t>猪股 怜奈</t>
  </si>
  <si>
    <t>いのまた れいな</t>
  </si>
  <si>
    <t>inomata_reina@example.com</t>
  </si>
  <si>
    <t>046- 64-8399</t>
  </si>
  <si>
    <t>090-8386-8752</t>
  </si>
  <si>
    <t>小松 真奈美</t>
  </si>
  <si>
    <t>こまつ まなみ</t>
  </si>
  <si>
    <t>komatsu_manami@example.com</t>
  </si>
  <si>
    <t>047-489-1812</t>
  </si>
  <si>
    <t>090-4325-6742</t>
  </si>
  <si>
    <t>浅見 克実</t>
  </si>
  <si>
    <t>あさみ かつみ</t>
  </si>
  <si>
    <t>asami_katsumi@example.com</t>
  </si>
  <si>
    <t>055-401-2784</t>
  </si>
  <si>
    <t>090-4141-9741</t>
  </si>
  <si>
    <t>北田 ひろみ</t>
  </si>
  <si>
    <t>きただ ひろみ</t>
  </si>
  <si>
    <t>kitada_hiromi@example.com</t>
  </si>
  <si>
    <t>059-249-6495</t>
  </si>
  <si>
    <t>090-4563-7571</t>
  </si>
  <si>
    <t>青木 雄太</t>
  </si>
  <si>
    <t>あおき ゆうた</t>
  </si>
  <si>
    <t>aoki_yuuta@example.com</t>
  </si>
  <si>
    <t>0 9-890-5529</t>
  </si>
  <si>
    <t>090-4023-5669</t>
  </si>
  <si>
    <t>内山 光洋</t>
  </si>
  <si>
    <t>うちやま みつひろ</t>
  </si>
  <si>
    <t>uchiyama_mitsuhiro@example.com</t>
  </si>
  <si>
    <t>096-368-9113</t>
  </si>
  <si>
    <t>090-3806-5400</t>
  </si>
  <si>
    <t>久保田 幸子</t>
  </si>
  <si>
    <t>くぼた さちこ</t>
  </si>
  <si>
    <t>kubota_sachiko@example.com</t>
  </si>
  <si>
    <t>094-774-4454</t>
  </si>
  <si>
    <t>090- 804-6149</t>
  </si>
  <si>
    <t>吹越 璃奈子</t>
  </si>
  <si>
    <t>ふきこし りなこ</t>
  </si>
  <si>
    <t>fukikoshi_rinako@example.com</t>
  </si>
  <si>
    <t>034- 41-2669</t>
  </si>
  <si>
    <t>090-9485-5666</t>
  </si>
  <si>
    <t>早美 雅之</t>
  </si>
  <si>
    <t>はやみ まさゆき</t>
  </si>
  <si>
    <t>hayami_masayuki@example.com</t>
  </si>
  <si>
    <t>029-469-3751</t>
  </si>
  <si>
    <t>080-3734-8457</t>
  </si>
  <si>
    <t>土谷 倫子</t>
  </si>
  <si>
    <t>つちや のりこ</t>
  </si>
  <si>
    <t>tsuchiya_noriko@example.com</t>
  </si>
  <si>
    <t>036-718-7680</t>
  </si>
  <si>
    <t>090-8896-1080</t>
  </si>
  <si>
    <t>湯浅 愛梨</t>
  </si>
  <si>
    <t>ゆあさ あいり</t>
  </si>
  <si>
    <t>yuasa_airi@example.com</t>
  </si>
  <si>
    <t>098-121-5145</t>
  </si>
  <si>
    <t>080-1391-4463</t>
  </si>
  <si>
    <t>堀江 知世</t>
  </si>
  <si>
    <t>ほりえ ちせ</t>
  </si>
  <si>
    <t>horie_chise@example.com</t>
  </si>
  <si>
    <t>032-976-9605</t>
  </si>
  <si>
    <t>080-7792-6672</t>
  </si>
  <si>
    <t>澤田 聖陽</t>
  </si>
  <si>
    <t>さわだ まさあき</t>
  </si>
  <si>
    <t>sawada_masaaki@example.com</t>
  </si>
  <si>
    <t>0 8-833-4998</t>
  </si>
  <si>
    <t>090-7476-3565</t>
  </si>
  <si>
    <t>伊崎 奈央</t>
  </si>
  <si>
    <t>いさき なお</t>
  </si>
  <si>
    <t>isaki_nao@example.com</t>
  </si>
  <si>
    <t>023- 54-8229</t>
  </si>
  <si>
    <t>090-3939-8478</t>
  </si>
  <si>
    <t>竹下 長利</t>
  </si>
  <si>
    <t>たけした ながとし</t>
  </si>
  <si>
    <t>takeshita_nagatoshi@example.com</t>
  </si>
  <si>
    <t>016-279-4715</t>
  </si>
  <si>
    <t>080-8405-9510</t>
  </si>
  <si>
    <t>藤村 寛治</t>
  </si>
  <si>
    <t>ふじむら かんじ</t>
  </si>
  <si>
    <t>fujimura_kanji@example.com</t>
  </si>
  <si>
    <t>033-836-4178</t>
  </si>
  <si>
    <t>090-4602-5724</t>
  </si>
  <si>
    <t>布施 コウ</t>
  </si>
  <si>
    <t>ふせ こう</t>
  </si>
  <si>
    <t>fuse_kou@example.com</t>
  </si>
  <si>
    <t>017-260-7337</t>
  </si>
  <si>
    <t>080-6583-7650</t>
  </si>
  <si>
    <t>野際 りえ</t>
  </si>
  <si>
    <t>のぎわ りえ</t>
  </si>
  <si>
    <t>nogiwa_rie@example.com</t>
  </si>
  <si>
    <t>056-191-8340</t>
  </si>
  <si>
    <t>090-6899-3460</t>
  </si>
  <si>
    <t>及川 大五郎</t>
  </si>
  <si>
    <t>おいかわ だいごろう</t>
  </si>
  <si>
    <t>oikawa_daigorou@example.com</t>
  </si>
  <si>
    <t>064-146-8621</t>
  </si>
  <si>
    <t>080- 202-4150</t>
  </si>
  <si>
    <t>亀山 まひる</t>
  </si>
  <si>
    <t>かめやま まひる</t>
  </si>
  <si>
    <t>kameyama_mahiru@example.com</t>
  </si>
  <si>
    <t>080-240-9517</t>
  </si>
  <si>
    <t>090-8196-8113</t>
  </si>
  <si>
    <t>黒沢 小雁</t>
  </si>
  <si>
    <t>くろさわ こがん</t>
  </si>
  <si>
    <t>kurosawa_kogan@example.com</t>
  </si>
  <si>
    <t>075- 18-7662</t>
  </si>
  <si>
    <t>080-2349- 893</t>
  </si>
  <si>
    <t>宮迫 恵梨香</t>
  </si>
  <si>
    <t>みやさこ えりか</t>
  </si>
  <si>
    <t>miyasako_erika@example.com</t>
  </si>
  <si>
    <t>066- 10-9666</t>
  </si>
  <si>
    <t>080-4512- 997</t>
  </si>
  <si>
    <t>北山 耕司</t>
  </si>
  <si>
    <t>きたやま こうじ</t>
  </si>
  <si>
    <t>kitayama_kouji@example.com</t>
  </si>
  <si>
    <t>082-300-2909</t>
  </si>
  <si>
    <t>090-2881-1361</t>
  </si>
  <si>
    <t>平岡 フミヤ</t>
  </si>
  <si>
    <t>ひらおか ふみや</t>
  </si>
  <si>
    <t>hiraoka_fumiya@example.com</t>
  </si>
  <si>
    <t>038-347-3167</t>
  </si>
  <si>
    <t>080-4351- 439</t>
  </si>
  <si>
    <t>土田 美月</t>
  </si>
  <si>
    <t>つちだ みづき</t>
  </si>
  <si>
    <t>tsuchida_miduki@example.com</t>
  </si>
  <si>
    <t>092-574-1614</t>
  </si>
  <si>
    <t>080-2439-9287</t>
  </si>
  <si>
    <t>沢田 恵麻</t>
  </si>
  <si>
    <t>さわだ えま</t>
  </si>
  <si>
    <t>sawada_ema@example.com</t>
  </si>
  <si>
    <t>011-679- 512</t>
  </si>
  <si>
    <t>090-3789-7819</t>
  </si>
  <si>
    <t>安田 あき</t>
  </si>
  <si>
    <t>やすだ あき</t>
  </si>
  <si>
    <t>yasuda_aki@example.com</t>
  </si>
  <si>
    <t>060-253-8114</t>
  </si>
  <si>
    <t>080-1336-5016</t>
  </si>
  <si>
    <t>阪本 さとみ</t>
  </si>
  <si>
    <t>さかもと さとみ</t>
  </si>
  <si>
    <t>sakamoto_satomi@example.com</t>
  </si>
  <si>
    <t>071-442-9713</t>
  </si>
  <si>
    <t>080-2932-4562</t>
  </si>
  <si>
    <t>坂東 隆博</t>
  </si>
  <si>
    <t>ばんとう たかひろ</t>
  </si>
  <si>
    <t>banntou_takahiro@example.com</t>
  </si>
  <si>
    <t>079-658-1967</t>
  </si>
  <si>
    <t>080-6757-4689</t>
  </si>
  <si>
    <t>中沢 沙耶</t>
  </si>
  <si>
    <t>なかざわ さや</t>
  </si>
  <si>
    <t>nakazawa_saya@example.com</t>
  </si>
  <si>
    <t>056-517-2806</t>
  </si>
  <si>
    <t>080- 366-9130</t>
  </si>
  <si>
    <t>藤森 了</t>
  </si>
  <si>
    <t>ふじもり りょう</t>
  </si>
  <si>
    <t>fujimori_ryou@example.com</t>
  </si>
  <si>
    <t>037-296-5739</t>
  </si>
  <si>
    <t>090- 431-5927</t>
  </si>
  <si>
    <t>田淵 真奈美</t>
  </si>
  <si>
    <t>たぶち まなみ</t>
  </si>
  <si>
    <t>tabuchi_manami@example.com</t>
  </si>
  <si>
    <t>015-904-5595</t>
  </si>
  <si>
    <t>090-8776-5667</t>
  </si>
  <si>
    <t>高瀬 美和子</t>
  </si>
  <si>
    <t>たかせ みわこ</t>
  </si>
  <si>
    <t>takase_miwako@example.com</t>
  </si>
  <si>
    <t>0  -729-3088</t>
  </si>
  <si>
    <t>090-9004-5703</t>
  </si>
  <si>
    <t>中林 浩正</t>
  </si>
  <si>
    <t>なかばやし ひろまさ</t>
  </si>
  <si>
    <t>nakabayashi_hiromasa@example.com</t>
  </si>
  <si>
    <t>056-141-6993</t>
  </si>
  <si>
    <t>090-3732-9464</t>
  </si>
  <si>
    <t>門田 エリカ</t>
  </si>
  <si>
    <t>kadota_erika1@example.com</t>
  </si>
  <si>
    <t>097-189-6596</t>
  </si>
  <si>
    <t>090-9892-2589</t>
  </si>
  <si>
    <t>板橋 洋介</t>
  </si>
  <si>
    <t>いたばし ようすけ</t>
  </si>
  <si>
    <t>itabashi_yousuke@example.com</t>
  </si>
  <si>
    <t>091-241-8725</t>
  </si>
  <si>
    <t>090-7609-1305</t>
  </si>
  <si>
    <t>藤原 秀樹</t>
  </si>
  <si>
    <t>ふじわら ひでき</t>
  </si>
  <si>
    <t>fujiwara_hideki@example.com</t>
  </si>
  <si>
    <t>034-990-6393</t>
  </si>
  <si>
    <t>090-3151-6347</t>
  </si>
  <si>
    <t>黒谷 光</t>
  </si>
  <si>
    <t>くろたに ひかる</t>
  </si>
  <si>
    <t>kurotani_hikaru@example.com</t>
  </si>
  <si>
    <t>048-669-6177</t>
  </si>
  <si>
    <t>090-9769- 651</t>
  </si>
  <si>
    <t>藤森 砂羽</t>
  </si>
  <si>
    <t>ふじもり さわ</t>
  </si>
  <si>
    <t>fujimori_sawa@example.com</t>
  </si>
  <si>
    <t>0 1-133-1817</t>
  </si>
  <si>
    <t>090-2415-3544</t>
  </si>
  <si>
    <t>片平 里奈</t>
  </si>
  <si>
    <t>かたひら りな</t>
  </si>
  <si>
    <t>katahira_rina@example.com</t>
  </si>
  <si>
    <t>026-248-8859</t>
  </si>
  <si>
    <t>090-2370-1043</t>
  </si>
  <si>
    <t>今村 ヒロ</t>
  </si>
  <si>
    <t>いまむら ひろ</t>
  </si>
  <si>
    <t>imamura_hiro@example.com</t>
  </si>
  <si>
    <t>057-229-9976</t>
  </si>
  <si>
    <t>080-5532-3075</t>
  </si>
  <si>
    <t>余 花</t>
  </si>
  <si>
    <t>よ はな</t>
  </si>
  <si>
    <t>yo_hana@example.com</t>
  </si>
  <si>
    <t>087-621-2169</t>
  </si>
  <si>
    <t>090-2436-4950</t>
  </si>
  <si>
    <t>布施 美智子</t>
  </si>
  <si>
    <t>ふせ みちこ</t>
  </si>
  <si>
    <t>fuse_michiko@example.com</t>
  </si>
  <si>
    <t>033-718-4796</t>
  </si>
  <si>
    <t>080-3959- 491</t>
  </si>
  <si>
    <t>菅井 かおり</t>
  </si>
  <si>
    <t>すがい かおり</t>
  </si>
  <si>
    <t>sugai_kaori@example.com</t>
  </si>
  <si>
    <t>040-954-6432</t>
  </si>
  <si>
    <t>080-5965-6254</t>
  </si>
  <si>
    <t>黒沢 瑠璃亜</t>
  </si>
  <si>
    <t>くろさわ るりあ</t>
  </si>
  <si>
    <t>kurosawa_ruria@example.com</t>
  </si>
  <si>
    <t>089-301-4769</t>
  </si>
  <si>
    <t>080-3121-4001</t>
  </si>
  <si>
    <t>都築 恵子</t>
  </si>
  <si>
    <t>つづき けいこ</t>
  </si>
  <si>
    <t>tsuduki_keiko@example.com</t>
  </si>
  <si>
    <t>075-757- 829</t>
  </si>
  <si>
    <t>080-8744-8679</t>
  </si>
  <si>
    <t>大久保 しぼり</t>
  </si>
  <si>
    <t>おおくぼ しぼり</t>
  </si>
  <si>
    <t>ookubo_shibori@example.com</t>
  </si>
  <si>
    <t>085-681-5774</t>
  </si>
  <si>
    <t>090-8057-8160</t>
  </si>
  <si>
    <t>坂元 豊</t>
  </si>
  <si>
    <t>さかもと ゆたか</t>
  </si>
  <si>
    <t>sakamoto_yutaka@example.com</t>
  </si>
  <si>
    <t>098-835-7769</t>
  </si>
  <si>
    <t>090-2950-6726</t>
  </si>
  <si>
    <t>岡崎 涼</t>
  </si>
  <si>
    <t>おかざき りょう</t>
  </si>
  <si>
    <t>okazaki_ryou@example.com</t>
  </si>
  <si>
    <t>0 1-112-9732</t>
  </si>
  <si>
    <t>090-6934-7177</t>
  </si>
  <si>
    <t>坂本 亮</t>
  </si>
  <si>
    <t>さかもと りょう</t>
  </si>
  <si>
    <t>sakamoto_ryou@example.com</t>
  </si>
  <si>
    <t>092-394-2258</t>
  </si>
  <si>
    <t>090-4404-1152</t>
  </si>
  <si>
    <t>島崎 碧海</t>
  </si>
  <si>
    <t>しまざき おうが</t>
  </si>
  <si>
    <t>shimazaki_ouga@example.com</t>
  </si>
  <si>
    <t>072-461-  70</t>
  </si>
  <si>
    <t>080-2244-8526</t>
  </si>
  <si>
    <t>村松 まひる</t>
  </si>
  <si>
    <t>むらまつ まひる</t>
  </si>
  <si>
    <t>muramatsu_mahiru@example.com</t>
  </si>
  <si>
    <t>037-825-3252</t>
  </si>
  <si>
    <t>090-5154-5061</t>
  </si>
  <si>
    <t>三輪 明慶</t>
  </si>
  <si>
    <t>みわ あきよし</t>
  </si>
  <si>
    <t>miwa_akiyoshi@example.com</t>
  </si>
  <si>
    <t>062-458-9625</t>
  </si>
  <si>
    <t>080-6213-7410</t>
  </si>
  <si>
    <t>田崎 裕次郎</t>
  </si>
  <si>
    <t>たざき ゆうじろう</t>
  </si>
  <si>
    <t>tazaki_yuujirou@example.com</t>
  </si>
  <si>
    <t>058-751-3019</t>
  </si>
  <si>
    <t>090-1747-5357</t>
  </si>
  <si>
    <t>平沢 彩華</t>
  </si>
  <si>
    <t>ひらさわ あやか</t>
  </si>
  <si>
    <t>hirasawa_ayaka@example.com</t>
  </si>
  <si>
    <t>097-645-6294</t>
  </si>
  <si>
    <t>090-4469-3202</t>
  </si>
  <si>
    <t>高松 丈史</t>
  </si>
  <si>
    <t>たかまつ たけし</t>
  </si>
  <si>
    <t>takamatsu_takeshi@example.com</t>
  </si>
  <si>
    <t>032-901-2056</t>
  </si>
  <si>
    <t>080-4646-1329</t>
  </si>
  <si>
    <t>堀井 慶二</t>
  </si>
  <si>
    <t>ほりい けいじ</t>
  </si>
  <si>
    <t>horii_keiji@example.com</t>
  </si>
  <si>
    <t>012- 46- 912</t>
  </si>
  <si>
    <t>090-4296-3488</t>
  </si>
  <si>
    <t>山元 智花</t>
  </si>
  <si>
    <t>やまもと ともか</t>
  </si>
  <si>
    <t>yamamoto_tomoka@example.com</t>
  </si>
  <si>
    <t>040-647-2591</t>
  </si>
  <si>
    <t>090-6604- 665</t>
  </si>
  <si>
    <t>奥田 花緑</t>
  </si>
  <si>
    <t>おくだ かろく</t>
  </si>
  <si>
    <t>okuda_karoku@example.com</t>
  </si>
  <si>
    <t>027-487-2067</t>
  </si>
  <si>
    <t>090- 514-8811</t>
  </si>
  <si>
    <t>井村 美幸</t>
  </si>
  <si>
    <t>いむら みゆき</t>
  </si>
  <si>
    <t>imura_miyuki@example.com</t>
  </si>
  <si>
    <t>092-501-2643</t>
  </si>
  <si>
    <t>080-1783-9128</t>
  </si>
  <si>
    <t>鹿賀 華子</t>
  </si>
  <si>
    <t>かが はなこ</t>
  </si>
  <si>
    <t>kaga_hanako@example.com</t>
  </si>
  <si>
    <t>025-464-4318</t>
  </si>
  <si>
    <t>080- 695-9696</t>
  </si>
  <si>
    <t>大田 かおり</t>
  </si>
  <si>
    <t>おおた かおり</t>
  </si>
  <si>
    <t>oota_kaori@example.com</t>
  </si>
  <si>
    <t>045-305-4782</t>
  </si>
  <si>
    <t>090-6949-3886</t>
  </si>
  <si>
    <t>西口 景子</t>
  </si>
  <si>
    <t>にしぐち けいこ</t>
  </si>
  <si>
    <t>nishiguchi_keiko@example.com</t>
  </si>
  <si>
    <t>027-705-1940</t>
  </si>
  <si>
    <t>080-  62-5754</t>
  </si>
  <si>
    <t>杉田 杏</t>
  </si>
  <si>
    <t>すぎた あん</t>
  </si>
  <si>
    <t>sugita_ann@example.com</t>
  </si>
  <si>
    <t>068-741-2099</t>
  </si>
  <si>
    <t>080-6385-  68</t>
  </si>
  <si>
    <t>泉 あおい</t>
  </si>
  <si>
    <t>いずみ あおい</t>
  </si>
  <si>
    <t>izumi_aoi@example.com</t>
  </si>
  <si>
    <t>087-770-6374</t>
  </si>
  <si>
    <t>080-5994-7262</t>
  </si>
  <si>
    <t>石垣 充則</t>
  </si>
  <si>
    <t>いしがき みつのり</t>
  </si>
  <si>
    <t>ishigaki_mitsunori@example.com</t>
  </si>
  <si>
    <t>065-217-6721</t>
  </si>
  <si>
    <t>090-3046-3184</t>
  </si>
  <si>
    <t>寺尾 美紀</t>
  </si>
  <si>
    <t>てらお みき</t>
  </si>
  <si>
    <t>terao_miki@example.com</t>
  </si>
  <si>
    <t>012-823-5307</t>
  </si>
  <si>
    <t>090-9110-1125</t>
  </si>
  <si>
    <t>上原 あおい</t>
  </si>
  <si>
    <t>うえはら あおい</t>
  </si>
  <si>
    <t>uehara_aoi@example.com</t>
  </si>
  <si>
    <t>079-290-9846</t>
  </si>
  <si>
    <t>090-6295-6762</t>
  </si>
  <si>
    <t>竹本 サンタマリア</t>
  </si>
  <si>
    <t>たけもと さんたまりあ</t>
  </si>
  <si>
    <t>takemoto_stmaria@example.com</t>
  </si>
  <si>
    <t>064-756-7181</t>
  </si>
  <si>
    <t>090-6696-2762</t>
  </si>
  <si>
    <t>並木 有海</t>
  </si>
  <si>
    <t>なみき あみ</t>
  </si>
  <si>
    <t>namiki_ami@example.com</t>
  </si>
  <si>
    <t>067-925-3418</t>
  </si>
  <si>
    <t>090-6854-9793</t>
  </si>
  <si>
    <t>及川 季衣</t>
  </si>
  <si>
    <t>おいかわ としえ</t>
  </si>
  <si>
    <t>oikawa_toshie@example.com</t>
  </si>
  <si>
    <t>039-253-1133</t>
  </si>
  <si>
    <t>080-9885-1525</t>
  </si>
  <si>
    <t>小松 恵梨香</t>
  </si>
  <si>
    <t>こまつ えりか</t>
  </si>
  <si>
    <t>komatsu_erika@example.com</t>
  </si>
  <si>
    <t>094-914-2044</t>
  </si>
  <si>
    <t>080-9715-4631</t>
  </si>
  <si>
    <t>金子 ケンイチ</t>
  </si>
  <si>
    <t>かねこ けんいち</t>
  </si>
  <si>
    <t>kaneko_kenichi@example.com</t>
  </si>
  <si>
    <t>061-762-7305</t>
  </si>
  <si>
    <t>090-6095-1632</t>
  </si>
  <si>
    <t>片桐 直人</t>
  </si>
  <si>
    <t>かたぎり なおと</t>
  </si>
  <si>
    <t>katagiri_naoto@example.com</t>
  </si>
  <si>
    <t>072-165-4689</t>
  </si>
  <si>
    <t>080-7251-5020</t>
  </si>
  <si>
    <t>柴田 美幸</t>
  </si>
  <si>
    <t>しばた みゆき</t>
  </si>
  <si>
    <t>shibata_miyuki@example.com</t>
  </si>
  <si>
    <t>038-318-1284</t>
  </si>
  <si>
    <t>090-6383-1230</t>
  </si>
  <si>
    <t>徳重 朝香</t>
  </si>
  <si>
    <t>とくしげ あさか</t>
  </si>
  <si>
    <t>tokushige_asaka@example.com</t>
  </si>
  <si>
    <t>012- 53-2304</t>
  </si>
  <si>
    <t>080-5844- 280</t>
  </si>
  <si>
    <t>西尾 賢治</t>
  </si>
  <si>
    <t>にしお けんじ</t>
  </si>
  <si>
    <t>nishio_kenji@example.com</t>
  </si>
  <si>
    <t>095-272-3434</t>
  </si>
  <si>
    <t>090-4656-5727</t>
  </si>
  <si>
    <t>徳田 淳子</t>
  </si>
  <si>
    <t>とくた あつこ</t>
  </si>
  <si>
    <t>tokuta_atsuko@example.com</t>
  </si>
  <si>
    <t>018-203-3473</t>
  </si>
  <si>
    <t>080-7501-4852</t>
  </si>
  <si>
    <t>江口 染五郎</t>
  </si>
  <si>
    <t>えぐち そめごろう</t>
  </si>
  <si>
    <t>eguchi_somegorou@example.com</t>
  </si>
  <si>
    <t>0 2-307-5167</t>
  </si>
  <si>
    <t>080-3970-5557</t>
  </si>
  <si>
    <t>米倉 仁晶</t>
  </si>
  <si>
    <t>よねくら ひろあき</t>
  </si>
  <si>
    <t>yonekura_hiroaki@example.com</t>
  </si>
  <si>
    <t>083-345-2004</t>
  </si>
  <si>
    <t>090-2361-8820</t>
  </si>
  <si>
    <t>川島 未華子</t>
  </si>
  <si>
    <t>かわしま みかこ</t>
  </si>
  <si>
    <t>kawashima_mikako@example.com</t>
  </si>
  <si>
    <t>0 4-254-  76</t>
  </si>
  <si>
    <t>080-9206-4334</t>
  </si>
  <si>
    <t>宮地 菊生</t>
  </si>
  <si>
    <t>みやじ きくお</t>
  </si>
  <si>
    <t>miyaji_kikuo@example.com</t>
  </si>
  <si>
    <t>054-206- 231</t>
  </si>
  <si>
    <t>080-2119-1391</t>
  </si>
  <si>
    <t>池上 啓介</t>
  </si>
  <si>
    <t>いけがみ けいすけ</t>
  </si>
  <si>
    <t>ikegami_keisuke@example.com</t>
  </si>
  <si>
    <t>022-553-5222</t>
  </si>
  <si>
    <t>080-5325-8333</t>
  </si>
  <si>
    <t>大井 徹</t>
  </si>
  <si>
    <t>おおい とおる</t>
  </si>
  <si>
    <t>ooi_tooru@example.com</t>
  </si>
  <si>
    <t>015-825-9682</t>
  </si>
  <si>
    <t>090-8245-4305</t>
  </si>
  <si>
    <t>宮崎 進</t>
  </si>
  <si>
    <t>みやざき すすむ</t>
  </si>
  <si>
    <t>miyazaki_susumu@example.com</t>
  </si>
  <si>
    <t>0 1-507-3091</t>
  </si>
  <si>
    <t>080-4504-8219</t>
  </si>
  <si>
    <t>蛍原 雅彦</t>
  </si>
  <si>
    <t>ほとはら まさひこ</t>
  </si>
  <si>
    <t>hotohara_masahiko@example.com</t>
  </si>
  <si>
    <t>0 5-275-7254</t>
  </si>
  <si>
    <t>080-1986-9537</t>
  </si>
  <si>
    <t>太田 公顕</t>
  </si>
  <si>
    <t>おおた きみあき</t>
  </si>
  <si>
    <t>oota_kimiaki@example.com</t>
  </si>
  <si>
    <t>029-398-5604</t>
  </si>
  <si>
    <t>090-2207-6136</t>
  </si>
  <si>
    <t>板垣 惇</t>
  </si>
  <si>
    <t>いたがき じゅん</t>
  </si>
  <si>
    <t>itagaki_jun@example.com</t>
  </si>
  <si>
    <t>鳥取県</t>
  </si>
  <si>
    <t>093-537-3508</t>
  </si>
  <si>
    <t>090-6370-6460</t>
  </si>
  <si>
    <t>横田 昴</t>
  </si>
  <si>
    <t>よこた すばる</t>
  </si>
  <si>
    <t>yokota_subaru@example.com</t>
  </si>
  <si>
    <t>035-960- 401</t>
  </si>
  <si>
    <t>080-3472-6148</t>
  </si>
  <si>
    <t>杉村 菊生</t>
  </si>
  <si>
    <t>すぎむら きくお</t>
  </si>
  <si>
    <t>sugimura_kikuo@example.com</t>
  </si>
  <si>
    <t>011-293-9235</t>
  </si>
  <si>
    <t>080-9177-8644</t>
  </si>
  <si>
    <t>安藤 ジローラモ</t>
  </si>
  <si>
    <t>あんどう じろーらも</t>
  </si>
  <si>
    <t>ando_girolamo@example.com</t>
  </si>
  <si>
    <t>032-716-5091</t>
  </si>
  <si>
    <t>090-3215- 435</t>
  </si>
  <si>
    <t>大場 杏</t>
  </si>
  <si>
    <t>おおば あん</t>
  </si>
  <si>
    <t>ooba_ann@example.com</t>
  </si>
  <si>
    <t>034-485-3918</t>
  </si>
  <si>
    <t>090-2140-3053</t>
  </si>
  <si>
    <t>上原 ヒロ</t>
  </si>
  <si>
    <t>うえはら ひろ</t>
  </si>
  <si>
    <t>uehara_hiro@example.com</t>
  </si>
  <si>
    <t>014- 72-5627</t>
  </si>
  <si>
    <t>080-3509-2850</t>
  </si>
  <si>
    <t>塩田 薫</t>
  </si>
  <si>
    <t>しおた かおる</t>
  </si>
  <si>
    <t>shiota_kaoru@example.com</t>
  </si>
  <si>
    <t>029-896-2439</t>
  </si>
  <si>
    <t>080-6561-2421</t>
  </si>
  <si>
    <t>矢沢 貴美子</t>
  </si>
  <si>
    <t>やざわ きみこ</t>
  </si>
  <si>
    <t>yazawa_kimiko@example.com</t>
  </si>
  <si>
    <t>016-485-9942</t>
  </si>
  <si>
    <t>090-1832-1869</t>
  </si>
  <si>
    <t>山崎 直人</t>
  </si>
  <si>
    <t>やまざき なおと</t>
  </si>
  <si>
    <t>yamazaki_naoto@example.com</t>
  </si>
  <si>
    <t>040-361-4885</t>
  </si>
  <si>
    <t>090-2198- 625</t>
  </si>
  <si>
    <t>三浦 瞬</t>
  </si>
  <si>
    <t>みうら しゅん</t>
  </si>
  <si>
    <t>miura_shun@example.com</t>
  </si>
  <si>
    <t>026-149-1805</t>
  </si>
  <si>
    <t>090-5883-6627</t>
  </si>
  <si>
    <t>福原 たかお</t>
  </si>
  <si>
    <t>ふくはら たかお</t>
  </si>
  <si>
    <t>fukuhara_takao@example.com</t>
  </si>
  <si>
    <t>015-857-4267</t>
  </si>
  <si>
    <t>090-1698-6049</t>
  </si>
  <si>
    <t>竹中 大</t>
  </si>
  <si>
    <t>たけなか まさる</t>
  </si>
  <si>
    <t>takenaka_masaru@example.com</t>
  </si>
  <si>
    <t>023-643-3003</t>
  </si>
  <si>
    <t>090-6575-8753</t>
  </si>
  <si>
    <t>日下 あい</t>
  </si>
  <si>
    <t>ひのした あい</t>
  </si>
  <si>
    <t>hinoshita_ai@example.com</t>
  </si>
  <si>
    <t>037- 85-2241</t>
  </si>
  <si>
    <t>090- 995-6872</t>
  </si>
  <si>
    <t>井原 仁</t>
  </si>
  <si>
    <t>いはら じん</t>
  </si>
  <si>
    <t>ihara_jin@example.com</t>
  </si>
  <si>
    <t>076-491-4622</t>
  </si>
  <si>
    <t>090-3222-3729</t>
  </si>
  <si>
    <t>浦田 俊二</t>
  </si>
  <si>
    <t>うらた しゅんじ</t>
  </si>
  <si>
    <t>urata_shunji@example.com</t>
  </si>
  <si>
    <t>081-796-7827</t>
  </si>
  <si>
    <t>090-  27-7402</t>
  </si>
  <si>
    <t>中本 貴美子</t>
  </si>
  <si>
    <t>なかもと きみこ</t>
  </si>
  <si>
    <t>nakamoto_kimiko@example.com</t>
  </si>
  <si>
    <t>0 2-223-1897</t>
  </si>
  <si>
    <t>090-6063-4386</t>
  </si>
  <si>
    <t>横山 公顕</t>
  </si>
  <si>
    <t>よこやま きみあき</t>
  </si>
  <si>
    <t>yokoyama_kimiaki@example.com</t>
  </si>
  <si>
    <t>076-130-5770</t>
  </si>
  <si>
    <t>080-2636-5681</t>
  </si>
  <si>
    <t>山西 結子</t>
  </si>
  <si>
    <t>やまにし ゆうこ</t>
  </si>
  <si>
    <t>yamanishi_yuuko@example.com</t>
  </si>
  <si>
    <t>0 7-918-7889</t>
  </si>
  <si>
    <t>090-6580-5216</t>
  </si>
  <si>
    <t>宮下 恵梨香</t>
  </si>
  <si>
    <t>みやした えりか</t>
  </si>
  <si>
    <t>miyashita_erika@example.com</t>
  </si>
  <si>
    <t>049-495-2446</t>
  </si>
  <si>
    <t>080-8692-9318</t>
  </si>
  <si>
    <t>守屋 さとみ</t>
  </si>
  <si>
    <t>もりや さとみ</t>
  </si>
  <si>
    <t>moriya_satomi@example.com</t>
  </si>
  <si>
    <t>051-444-1610</t>
  </si>
  <si>
    <t>080-6256-4942</t>
  </si>
  <si>
    <t>宮坂 ノブヒコ</t>
  </si>
  <si>
    <t>みやさか のぶひこ</t>
  </si>
  <si>
    <t>miyasaka_nobuhiko@example.com</t>
  </si>
  <si>
    <t>086-670-8574</t>
  </si>
  <si>
    <t>090-1031- 800</t>
  </si>
  <si>
    <t>宇田川 翔太</t>
  </si>
  <si>
    <t>うだがわ しょうた</t>
  </si>
  <si>
    <t>udagawa_shouta@example.com</t>
  </si>
  <si>
    <t>030-238-8140</t>
  </si>
  <si>
    <t>090-8440- 324</t>
  </si>
  <si>
    <t>小川 明</t>
  </si>
  <si>
    <t>おがわ あきら</t>
  </si>
  <si>
    <t>ogawa_akira@example.com</t>
  </si>
  <si>
    <t>075-208- 802</t>
  </si>
  <si>
    <t>080-9691-2180</t>
  </si>
  <si>
    <t>細川 直人</t>
  </si>
  <si>
    <t>ほそかわ なおと</t>
  </si>
  <si>
    <t>hosokawa_naoto@example.com</t>
  </si>
  <si>
    <t>083-124-5189</t>
  </si>
  <si>
    <t>080-4950-1626</t>
  </si>
  <si>
    <t>三木 一哉</t>
  </si>
  <si>
    <t>みき かずや</t>
  </si>
  <si>
    <t>miki_kazuya@example.com</t>
  </si>
  <si>
    <t>087-933-2395</t>
  </si>
  <si>
    <t>090-2912-6186</t>
  </si>
  <si>
    <t>桜井 扶樹</t>
  </si>
  <si>
    <t>さくらい もとき</t>
  </si>
  <si>
    <t>sakurai_motoki@example.com</t>
  </si>
  <si>
    <t>074-804- 382</t>
  </si>
  <si>
    <t>090-1343-8325</t>
  </si>
  <si>
    <t>秋田 太朗</t>
  </si>
  <si>
    <t>あきた たろう</t>
  </si>
  <si>
    <t>akita_tarou@example.com</t>
  </si>
  <si>
    <t>011-129-6498</t>
  </si>
  <si>
    <t>080-9258- 499</t>
  </si>
  <si>
    <t>松井 陽介</t>
  </si>
  <si>
    <t>まつい ようすけ</t>
  </si>
  <si>
    <t>matsui_yousuke@example.com</t>
  </si>
  <si>
    <t>064-408- 615</t>
  </si>
  <si>
    <t>090-9942-7313</t>
  </si>
  <si>
    <t>塩谷 貴嶺</t>
  </si>
  <si>
    <t>しおたに たかね</t>
  </si>
  <si>
    <t>shiotani_takane@example.com</t>
  </si>
  <si>
    <t>095-672-1263</t>
  </si>
  <si>
    <t>090-5724- 436</t>
  </si>
  <si>
    <t>平井 美菜</t>
  </si>
  <si>
    <t>ひらい みな</t>
  </si>
  <si>
    <t>hirai_mina@example.com</t>
  </si>
  <si>
    <t>040-260-3081</t>
  </si>
  <si>
    <t>090-3629-8533</t>
  </si>
  <si>
    <t>日高 夏希</t>
  </si>
  <si>
    <t>ひだか なつき</t>
  </si>
  <si>
    <t>hidaka_natsuki@example.com</t>
  </si>
  <si>
    <t>055-732-2548</t>
  </si>
  <si>
    <t>080-9609-3854</t>
  </si>
  <si>
    <t>森井 はじめ</t>
  </si>
  <si>
    <t>もりい はじめ</t>
  </si>
  <si>
    <t>morii_hajime@example.com</t>
  </si>
  <si>
    <t>057-434-2188</t>
  </si>
  <si>
    <t>090-1988-9180</t>
  </si>
  <si>
    <t>藤森 友香</t>
  </si>
  <si>
    <t>ふじもり ともか</t>
  </si>
  <si>
    <t>fujimori_tomoka@example.com</t>
  </si>
  <si>
    <t>011-430-7858</t>
  </si>
  <si>
    <t>080-5860-9162</t>
  </si>
  <si>
    <t>大和 知史</t>
  </si>
  <si>
    <t>やまと ともふみ</t>
  </si>
  <si>
    <t>yamato_tomofumi@example.com</t>
  </si>
  <si>
    <t>065- 90-7477</t>
  </si>
  <si>
    <t>090-3926-5475</t>
  </si>
  <si>
    <t>大津 広司</t>
  </si>
  <si>
    <t>おおつ こうじ</t>
  </si>
  <si>
    <t>ootsu_kouji@example.com</t>
  </si>
  <si>
    <t>086-923-1270</t>
  </si>
  <si>
    <t>080-9280-1388</t>
  </si>
  <si>
    <t>大江 雅彦</t>
  </si>
  <si>
    <t>おおえ まさひこ</t>
  </si>
  <si>
    <t>ooe_masahiko@example.com</t>
  </si>
  <si>
    <t>089-111-1014</t>
  </si>
  <si>
    <t>080-1881-4778</t>
  </si>
  <si>
    <t>伊藤 右京</t>
  </si>
  <si>
    <t>いとう うきょう</t>
  </si>
  <si>
    <t>itou_ukyou@example.com</t>
  </si>
  <si>
    <t>098-234-7557</t>
  </si>
  <si>
    <t>080-1977-2872</t>
  </si>
  <si>
    <t>牧瀬 ひかり</t>
  </si>
  <si>
    <t>まきせ ひかり</t>
  </si>
  <si>
    <t>makise_hikari@example.com</t>
  </si>
  <si>
    <t>043-477-4248</t>
  </si>
  <si>
    <t>080-4729-3280</t>
  </si>
  <si>
    <t>古田 啓介</t>
  </si>
  <si>
    <t>ふるた けいすけ</t>
  </si>
  <si>
    <t>furuta_keisuke@example.com</t>
  </si>
  <si>
    <t>029-925-9571</t>
  </si>
  <si>
    <t>090-9368-  62</t>
  </si>
  <si>
    <t>和泉 美優</t>
  </si>
  <si>
    <t>わいずみ みゅう</t>
  </si>
  <si>
    <t>waizumi_myuu@example.com</t>
  </si>
  <si>
    <t>083-772-1282</t>
  </si>
  <si>
    <t>090-2548-9625</t>
  </si>
  <si>
    <t>小田 染五郎</t>
  </si>
  <si>
    <t>おだ そめごろう</t>
  </si>
  <si>
    <t>oda_somegorou@example.com</t>
  </si>
  <si>
    <t>052-593-4042</t>
  </si>
  <si>
    <t>080-3506-8771</t>
  </si>
  <si>
    <t>菊田 信吾</t>
  </si>
  <si>
    <t>きくた しんご</t>
  </si>
  <si>
    <t>kikuta_shingo@example.com</t>
  </si>
  <si>
    <t>071-437-9440</t>
  </si>
  <si>
    <t>080-2438-  61</t>
  </si>
  <si>
    <t>野崎 めぐみ</t>
  </si>
  <si>
    <t>のざき めぐみ</t>
  </si>
  <si>
    <t>nozaki_megumi@example.com</t>
  </si>
  <si>
    <t>0  -464- 534</t>
  </si>
  <si>
    <t>080-4978- 114</t>
  </si>
  <si>
    <t>武内 陽介</t>
  </si>
  <si>
    <t>たけうち ようすけ</t>
  </si>
  <si>
    <t>takeuchi_yousuke@example.com</t>
  </si>
  <si>
    <t>096-921-7192</t>
  </si>
  <si>
    <t>080-2160-9711</t>
  </si>
  <si>
    <t>真田 美咲</t>
  </si>
  <si>
    <t>さなだ みさき</t>
  </si>
  <si>
    <t>sanada_misaki@example.com</t>
  </si>
  <si>
    <t>091- 33-7765</t>
  </si>
  <si>
    <t>080-5591-2984</t>
  </si>
  <si>
    <t>横田 敦</t>
  </si>
  <si>
    <t>よこた あつし</t>
  </si>
  <si>
    <t>yokota_atsushi@example.com</t>
  </si>
  <si>
    <t>061- 12-1369</t>
  </si>
  <si>
    <t>090-6773-9488</t>
  </si>
  <si>
    <t>黄川田 みあ</t>
  </si>
  <si>
    <t>きかわだ みあ</t>
  </si>
  <si>
    <t>kikawada_mia@example.com</t>
  </si>
  <si>
    <t>035-276-2596</t>
  </si>
  <si>
    <t>090-4138-6545</t>
  </si>
  <si>
    <t>水嶋 文世</t>
  </si>
  <si>
    <t>みずしま ふみよ</t>
  </si>
  <si>
    <t>mizushima_fumiyo@example.com</t>
  </si>
  <si>
    <t>074-855-9350</t>
  </si>
  <si>
    <t>090-2688-2348</t>
  </si>
  <si>
    <t>新谷 美里</t>
  </si>
  <si>
    <t>あらや みり</t>
  </si>
  <si>
    <t>araya_miri@example.com</t>
  </si>
  <si>
    <t>016- 85-4378</t>
  </si>
  <si>
    <t>080-8948-4902</t>
  </si>
  <si>
    <t>志村 路子</t>
  </si>
  <si>
    <t>しむら みちこ</t>
  </si>
  <si>
    <t>shimura_michiko@example.com</t>
  </si>
  <si>
    <t>076-710- 982</t>
  </si>
  <si>
    <t>080-6434-2860</t>
  </si>
  <si>
    <t>今西 隆</t>
  </si>
  <si>
    <t>いまにし たかし</t>
  </si>
  <si>
    <t>imanishi_takashi@example.com</t>
  </si>
  <si>
    <t>020-  6-1360</t>
  </si>
  <si>
    <t>080- 281-3041</t>
  </si>
  <si>
    <t>山田 文世</t>
  </si>
  <si>
    <t>やまだ ふみよ</t>
  </si>
  <si>
    <t>yamada_fumiyo@example.com</t>
  </si>
  <si>
    <t>086-322-9482</t>
  </si>
  <si>
    <t>080- 310-3454</t>
  </si>
  <si>
    <t>今泉 マサカズ</t>
  </si>
  <si>
    <t>いまいずみ まさかず</t>
  </si>
  <si>
    <t>imaizumi_masakazu@example.com</t>
  </si>
  <si>
    <t>026-465-4530</t>
  </si>
  <si>
    <t>090-6144-7833</t>
  </si>
  <si>
    <t>萩原 明慶</t>
  </si>
  <si>
    <t>はぎわら あきよし</t>
  </si>
  <si>
    <t>hagiwara_akiyoshi@example.com</t>
  </si>
  <si>
    <t>060-141-9820</t>
  </si>
  <si>
    <t>090- 247- 753</t>
  </si>
  <si>
    <t>坂本 なつみ</t>
  </si>
  <si>
    <t>さかもと なつみ</t>
  </si>
  <si>
    <t>sakamoto_natsumi@example.com</t>
  </si>
  <si>
    <t>040-474-6380</t>
  </si>
  <si>
    <t>080-9257-4548</t>
  </si>
  <si>
    <t>橘 愛子</t>
  </si>
  <si>
    <t>たちばな あいこ</t>
  </si>
  <si>
    <t>tachibana_aiko@example.com</t>
  </si>
  <si>
    <t>071-852-8189</t>
  </si>
  <si>
    <t>090-9386-8784</t>
  </si>
  <si>
    <t>牧 美優</t>
  </si>
  <si>
    <t>まき みゅう</t>
  </si>
  <si>
    <t>maki_myuu@example.com</t>
  </si>
  <si>
    <t>019-262-9103</t>
  </si>
  <si>
    <t>090-4895-9712</t>
  </si>
  <si>
    <t>橋本 直人</t>
  </si>
  <si>
    <t>はしもと なおと</t>
  </si>
  <si>
    <t>hashimoto_naoto@example.com</t>
  </si>
  <si>
    <t>063-116-2393</t>
  </si>
  <si>
    <t>090-3903-8835</t>
  </si>
  <si>
    <t>安藤 良介</t>
  </si>
  <si>
    <t>あんどう りょうすけ</t>
  </si>
  <si>
    <t>anndou_ryousuke@example.com</t>
  </si>
  <si>
    <t>064-791-5880</t>
  </si>
  <si>
    <t>080-7545-6631</t>
  </si>
  <si>
    <t>横井 エリカ</t>
  </si>
  <si>
    <t>よこい えりか</t>
  </si>
  <si>
    <t>yokoi_erika@example.com</t>
  </si>
  <si>
    <t>033-756-2311</t>
  </si>
  <si>
    <t>090- 560- 663</t>
  </si>
  <si>
    <t>白井 あさみ</t>
  </si>
  <si>
    <t>しらい あさみ</t>
  </si>
  <si>
    <t>shirai_asami@example.com</t>
  </si>
  <si>
    <t>069-260-5135</t>
  </si>
  <si>
    <t>090-3907-4470</t>
  </si>
  <si>
    <t>内野 茜</t>
  </si>
  <si>
    <t>うちの あかね</t>
  </si>
  <si>
    <t>uchino_akane@example.com</t>
  </si>
  <si>
    <t>0 2-214-3291</t>
  </si>
  <si>
    <t>080-1625-7560</t>
  </si>
  <si>
    <t>榎本 淳</t>
  </si>
  <si>
    <t>えのもと あつし</t>
  </si>
  <si>
    <t>enomoto_atsushi@example.com</t>
  </si>
  <si>
    <t>020-104-6503</t>
  </si>
  <si>
    <t>090-5064-3942</t>
  </si>
  <si>
    <t>川井 昌代</t>
  </si>
  <si>
    <t>かわい まさよ</t>
  </si>
  <si>
    <t>kawai_masayo@example.com</t>
  </si>
  <si>
    <t>055-182-6282</t>
  </si>
  <si>
    <t>090-5759- 553</t>
  </si>
  <si>
    <t>森山 法嗣</t>
  </si>
  <si>
    <t>もりやま ほうし</t>
  </si>
  <si>
    <t>moriyama_houshi@example.com</t>
  </si>
  <si>
    <t>024-992-7227</t>
  </si>
  <si>
    <t>090-7728-8632</t>
  </si>
  <si>
    <t>須田 理紗</t>
  </si>
  <si>
    <t>すだ りさ</t>
  </si>
  <si>
    <t>suda_risa@example.com</t>
  </si>
  <si>
    <t>011- 31-3923</t>
  </si>
  <si>
    <t>080-9834- 348</t>
  </si>
  <si>
    <t>三上 竜次</t>
  </si>
  <si>
    <t>みかみ りゅうじ</t>
  </si>
  <si>
    <t>mikami_ryuuji@example.com</t>
  </si>
  <si>
    <t>037-735-2746</t>
  </si>
  <si>
    <t>080-3574-6432</t>
  </si>
  <si>
    <t>浅見 貴美子</t>
  </si>
  <si>
    <t>あさみ きみこ</t>
  </si>
  <si>
    <t>asami_kimiko@example.com</t>
  </si>
  <si>
    <t>095-896-5542</t>
  </si>
  <si>
    <t>090-8535-1225</t>
  </si>
  <si>
    <t>小泉 朝陽</t>
  </si>
  <si>
    <t>こいずみ あさひ</t>
  </si>
  <si>
    <t>koizumi_asahi@example.com</t>
  </si>
  <si>
    <t>048-885-7286</t>
  </si>
  <si>
    <t>080-3894-8901</t>
  </si>
  <si>
    <t>片平 徹</t>
  </si>
  <si>
    <t>かたひら とおる</t>
  </si>
  <si>
    <t>katahira_tooru@example.com</t>
  </si>
  <si>
    <t>042- 41-9133</t>
  </si>
  <si>
    <t>080-6009-9378</t>
  </si>
  <si>
    <t>高野 砂羽</t>
  </si>
  <si>
    <t>たかの さわ</t>
  </si>
  <si>
    <t>takano_sawa@example.com</t>
  </si>
  <si>
    <t>074-197-1686</t>
  </si>
  <si>
    <t>080- 245- 478</t>
  </si>
  <si>
    <t>関口 淳子</t>
  </si>
  <si>
    <t>せきぐち あつこ</t>
  </si>
  <si>
    <t>sekiguchi_atsuko@example.com</t>
  </si>
  <si>
    <t>099-820-9751</t>
  </si>
  <si>
    <t>090-7323- 449</t>
  </si>
  <si>
    <t>星野 璃子</t>
  </si>
  <si>
    <t>ほしの りこ</t>
  </si>
  <si>
    <t>hoshino_riko@example.com</t>
  </si>
  <si>
    <t>015-783-1863</t>
  </si>
  <si>
    <t>080-8458-4865</t>
  </si>
  <si>
    <t>吉川 勇</t>
  </si>
  <si>
    <t>きっかわ ゆう</t>
  </si>
  <si>
    <t>kikkawa_yuu@example.com</t>
  </si>
  <si>
    <t>079-128- 407</t>
  </si>
  <si>
    <t>080- 531-2346</t>
  </si>
  <si>
    <t>土居 沙耶</t>
  </si>
  <si>
    <t>どい さや</t>
  </si>
  <si>
    <t>doi_saya@example.com</t>
  </si>
  <si>
    <t>0 1-993-3076</t>
  </si>
  <si>
    <t>090-5468-2818</t>
  </si>
  <si>
    <t>井村 光</t>
  </si>
  <si>
    <t>いむら ひかる</t>
  </si>
  <si>
    <t>imura_hikaru@example.com</t>
  </si>
  <si>
    <t>057-555-9143</t>
  </si>
  <si>
    <t>090-1711- 931</t>
  </si>
  <si>
    <t>植松 彩華</t>
  </si>
  <si>
    <t>うえまつ あやか</t>
  </si>
  <si>
    <t>uematsu_ayaka@example.com</t>
  </si>
  <si>
    <t>053-309-1291</t>
  </si>
  <si>
    <t>090-4694-6498</t>
  </si>
  <si>
    <t>赤羽 太朗</t>
  </si>
  <si>
    <t>あかばね たろう</t>
  </si>
  <si>
    <t>akabane_tarou@example.com</t>
  </si>
  <si>
    <t>071-486-9629</t>
  </si>
  <si>
    <t>080-2296-7471</t>
  </si>
  <si>
    <t>西谷 サダヲ</t>
  </si>
  <si>
    <t>にしや さだお</t>
  </si>
  <si>
    <t>nishiya_sadawo@example.com</t>
  </si>
  <si>
    <t>069-262-2697</t>
  </si>
  <si>
    <t>090-4421-8061</t>
  </si>
  <si>
    <t>森下 拓郎</t>
  </si>
  <si>
    <t>もりした たくろう</t>
  </si>
  <si>
    <t>morishita_takurou@example.com</t>
  </si>
  <si>
    <t>063-413-8886</t>
  </si>
  <si>
    <t>090-7840-8738</t>
  </si>
  <si>
    <t>中井 しぼり</t>
  </si>
  <si>
    <t>なかい しぼり</t>
  </si>
  <si>
    <t>nakai_shibori@example.com</t>
  </si>
  <si>
    <t>023-903-8110</t>
  </si>
  <si>
    <t>090-4444-8900</t>
  </si>
  <si>
    <t>富樫 俊二</t>
  </si>
  <si>
    <t>とがし しゅんじ</t>
  </si>
  <si>
    <t>togashi_shunji@example.com</t>
  </si>
  <si>
    <t>066-689-5626</t>
  </si>
  <si>
    <t>080- 369-7624</t>
  </si>
  <si>
    <t>大後 はるみ</t>
  </si>
  <si>
    <t>おおご はるみ</t>
  </si>
  <si>
    <t>oogo_harumi@example.com</t>
  </si>
  <si>
    <t>048-193-8205</t>
  </si>
  <si>
    <t>080-3270-5653</t>
  </si>
  <si>
    <t>横尾 美紀</t>
  </si>
  <si>
    <t>よこお みき</t>
  </si>
  <si>
    <t>yokoo_miki@example.com</t>
  </si>
  <si>
    <t>073-648-3786</t>
  </si>
  <si>
    <t>090-8427-4643</t>
  </si>
  <si>
    <t>磯村 英嗣</t>
  </si>
  <si>
    <t>いそむら ひでつぐ</t>
  </si>
  <si>
    <t>isomura_hidetsugu@example.com</t>
  </si>
  <si>
    <t>072-984-4068</t>
  </si>
  <si>
    <t>080-2162-6620</t>
  </si>
  <si>
    <t>寺島 隆博</t>
  </si>
  <si>
    <t>てらじま たかひろ</t>
  </si>
  <si>
    <t>terajima_takahiro@example.com</t>
  </si>
  <si>
    <t>088-271-4944</t>
  </si>
  <si>
    <t>080-3810-7751</t>
  </si>
  <si>
    <t>杉浦 千夏</t>
  </si>
  <si>
    <t>すぎうら ちなつ</t>
  </si>
  <si>
    <t>sugiura_chinatsu@example.com</t>
  </si>
  <si>
    <t>032-725-1398</t>
  </si>
  <si>
    <t>090-3227-9453</t>
  </si>
  <si>
    <t>志村 寛</t>
  </si>
  <si>
    <t>しむら ひろし</t>
  </si>
  <si>
    <t>shimura_hiroshi@example.com</t>
  </si>
  <si>
    <t>095-761-9095</t>
  </si>
  <si>
    <t>090-5821-9733</t>
  </si>
  <si>
    <t>内山 淳</t>
  </si>
  <si>
    <t>うちやま あつし</t>
  </si>
  <si>
    <t>uchiyama_atsushi@example.com</t>
  </si>
  <si>
    <t>045-490-5171</t>
  </si>
  <si>
    <t>090-8231-7060</t>
  </si>
  <si>
    <t>山上 明慶</t>
  </si>
  <si>
    <t>やまがみ あきよし</t>
  </si>
  <si>
    <t>yamagami_akiyoshi@example.com</t>
  </si>
  <si>
    <t>060-214-8388</t>
  </si>
  <si>
    <t>080- 160-2736</t>
  </si>
  <si>
    <t>勝田 美佐子</t>
  </si>
  <si>
    <t>かつだ みさこ</t>
  </si>
  <si>
    <t>katsuda_misako@example.com</t>
  </si>
  <si>
    <t>042-357-9041</t>
  </si>
  <si>
    <t>080-8904-2504</t>
  </si>
  <si>
    <t>伊集院 友也</t>
  </si>
  <si>
    <t>いじゅういん ともや</t>
  </si>
  <si>
    <t>ijuuin_tomoya@example.com</t>
  </si>
  <si>
    <t>029-902-2496</t>
  </si>
  <si>
    <t>090-2756-8145</t>
  </si>
  <si>
    <t>海音寺 郁恵</t>
  </si>
  <si>
    <t>かいおんじ いくえ</t>
  </si>
  <si>
    <t>kaionji_ikue@example.com</t>
  </si>
  <si>
    <t>066-121-2914</t>
  </si>
  <si>
    <t>090- 628-6726</t>
  </si>
  <si>
    <t>金森 洋介</t>
  </si>
  <si>
    <t>かなもり ようすけ</t>
  </si>
  <si>
    <t>kanamori_yousuke@example.com</t>
  </si>
  <si>
    <t>078-232-5967</t>
  </si>
  <si>
    <t>090-9827-5523</t>
  </si>
  <si>
    <t>桑田 大樹</t>
  </si>
  <si>
    <t>くわた ひろき</t>
  </si>
  <si>
    <t>kuwata_hiroki@example.com</t>
  </si>
  <si>
    <t>017-905-5980</t>
  </si>
  <si>
    <t>090-1618-1294</t>
  </si>
  <si>
    <t>中尾 新太</t>
  </si>
  <si>
    <t>なかお あらた</t>
  </si>
  <si>
    <t>nakao_arata@example.com</t>
  </si>
  <si>
    <t>080-486-7664</t>
  </si>
  <si>
    <t>080-5222-6109</t>
  </si>
  <si>
    <t>那須 直人</t>
  </si>
  <si>
    <t>なす なおと</t>
  </si>
  <si>
    <t>nasu_naoto@example.com</t>
  </si>
  <si>
    <t>032-831-6882</t>
  </si>
  <si>
    <t>080-2391-5623</t>
  </si>
  <si>
    <t>黒崎 聡</t>
  </si>
  <si>
    <t>くろさき さとし</t>
  </si>
  <si>
    <t>kurosaki_satoshi@example.com</t>
  </si>
  <si>
    <t>043-698-4837</t>
  </si>
  <si>
    <t>090-8819-7655</t>
  </si>
  <si>
    <t>浦野 竜次</t>
  </si>
  <si>
    <t>うらの りゅうじ</t>
  </si>
  <si>
    <t>urano_ryuuji@example.com</t>
  </si>
  <si>
    <t>028-795-9323</t>
  </si>
  <si>
    <t>090-3415-7569</t>
  </si>
  <si>
    <t>早川 真帆</t>
  </si>
  <si>
    <t>はやかわ まほ</t>
  </si>
  <si>
    <t>hayakawa_maho@example.com</t>
  </si>
  <si>
    <t>036-240- 980</t>
  </si>
  <si>
    <t>090-5048-7396</t>
  </si>
  <si>
    <t>有田 幸子</t>
  </si>
  <si>
    <t>ありた さちこ</t>
  </si>
  <si>
    <t>arita_sachiko@example.com</t>
  </si>
  <si>
    <t>017-610-9462</t>
  </si>
  <si>
    <t>090-6709-3748</t>
  </si>
  <si>
    <t>余 了</t>
  </si>
  <si>
    <t>よ りょう</t>
  </si>
  <si>
    <t>yo_ryou@example.com</t>
  </si>
  <si>
    <t>0 8-525-7826</t>
  </si>
  <si>
    <t>080-5921-6450</t>
  </si>
  <si>
    <t>金田 奈月</t>
  </si>
  <si>
    <t>かねだ なつき</t>
  </si>
  <si>
    <t>kaneda_natsuki@example.com</t>
  </si>
  <si>
    <t>017-950- 958</t>
  </si>
  <si>
    <t>080-3653-1846</t>
  </si>
  <si>
    <t>蛍原 愛</t>
  </si>
  <si>
    <t>050-928- 173</t>
  </si>
  <si>
    <t>090-6402- 899</t>
  </si>
  <si>
    <t>板垣 大五郎</t>
  </si>
  <si>
    <t>いたがき だいごろう</t>
  </si>
  <si>
    <t>itagaki_daigorou@example.com</t>
  </si>
  <si>
    <t>039-312-7324</t>
  </si>
  <si>
    <t>090-1722-9515</t>
  </si>
  <si>
    <t>高岡 ひかり</t>
  </si>
  <si>
    <t>たかおか ひかり</t>
  </si>
  <si>
    <t>takaoka_hikari@example.com</t>
  </si>
  <si>
    <t>014-198-3966</t>
  </si>
  <si>
    <t>080-2492-4749</t>
  </si>
  <si>
    <t>平良 聡</t>
  </si>
  <si>
    <t>ひらら さとし</t>
  </si>
  <si>
    <t>hirara_satoshi@example.com</t>
  </si>
  <si>
    <t>048-488-7606</t>
  </si>
  <si>
    <t>080-6981- 958</t>
  </si>
  <si>
    <t>明石 めぐみ</t>
  </si>
  <si>
    <t>あかし めぐみ</t>
  </si>
  <si>
    <t>akashi_megumi@example.com</t>
  </si>
  <si>
    <t>031- 24-6731</t>
  </si>
  <si>
    <t>090- 443-6409</t>
  </si>
  <si>
    <t>前田 あや子</t>
  </si>
  <si>
    <t>まえだ あやこ</t>
  </si>
  <si>
    <t>maeda_ayako@example.com</t>
  </si>
  <si>
    <t>0 6-161-6752</t>
  </si>
  <si>
    <t>090-3358-2998</t>
  </si>
  <si>
    <t>浅倉 美紀</t>
  </si>
  <si>
    <t>あさくら みき</t>
  </si>
  <si>
    <t>asakura_miki@example.com</t>
  </si>
  <si>
    <t>069-528-7280</t>
  </si>
  <si>
    <t>090-3555- 574</t>
  </si>
  <si>
    <t>伊沢 有海</t>
  </si>
  <si>
    <t>いざわ あみ</t>
  </si>
  <si>
    <t>izawa_ami@example.com</t>
  </si>
  <si>
    <t>016-372-2958</t>
  </si>
  <si>
    <t>090-9490-2352</t>
  </si>
  <si>
    <t>植村 さとみ</t>
  </si>
  <si>
    <t>うえむら さとみ</t>
  </si>
  <si>
    <t>uemura_satomi@example.com</t>
  </si>
  <si>
    <t>058-596-2956</t>
  </si>
  <si>
    <t>090-5893-9665</t>
  </si>
  <si>
    <t>南部 研二</t>
  </si>
  <si>
    <t>なんぶ けんじ</t>
  </si>
  <si>
    <t>nannbu_kenji@example.com</t>
  </si>
  <si>
    <t>052-727- 716</t>
  </si>
  <si>
    <t>080-6673-7124</t>
  </si>
  <si>
    <t>熊倉 あさみ</t>
  </si>
  <si>
    <t>くまくら あさみ</t>
  </si>
  <si>
    <t>kumakura_asami@example.com</t>
  </si>
  <si>
    <t>022-570-5838</t>
  </si>
  <si>
    <t>090-7851-5181</t>
  </si>
  <si>
    <t>田淵 莉央</t>
  </si>
  <si>
    <t>たぶち りお</t>
  </si>
  <si>
    <t>tabuchi_rio@example.com</t>
  </si>
  <si>
    <t>098-752-5251</t>
  </si>
  <si>
    <t>090-8699- 487</t>
  </si>
  <si>
    <t>海音寺 みき</t>
  </si>
  <si>
    <t>かいおんじ みき</t>
  </si>
  <si>
    <t>kaionji_miki@example.com</t>
  </si>
  <si>
    <t>039-598-9547</t>
  </si>
  <si>
    <t>090- 156-7434</t>
  </si>
  <si>
    <t>小林 広之</t>
  </si>
  <si>
    <t>こばやし ひろゆき</t>
  </si>
  <si>
    <t>kobayashi_hiroyuki@example.com</t>
  </si>
  <si>
    <t>0 9-523-4859</t>
  </si>
  <si>
    <t>090-4265-7384</t>
  </si>
  <si>
    <t>青柳 利夫</t>
  </si>
  <si>
    <t>あおやぎ としお</t>
  </si>
  <si>
    <t>aoyagi_toshio@example.com</t>
  </si>
  <si>
    <t>041-430-9759</t>
  </si>
  <si>
    <t>090-1864-8728</t>
  </si>
  <si>
    <t>西村 陽介</t>
  </si>
  <si>
    <t>にしむら ようすけ</t>
  </si>
  <si>
    <t>nishimura_yousuke@example.com</t>
  </si>
  <si>
    <t>076- 90-5871</t>
  </si>
  <si>
    <t>090-2836-5415</t>
  </si>
  <si>
    <t>高村 奈々</t>
  </si>
  <si>
    <t>たかむら なな</t>
  </si>
  <si>
    <t>takamura_nana@example.com</t>
  </si>
  <si>
    <t>063-719- 446</t>
  </si>
  <si>
    <t>080-6036-7774</t>
  </si>
  <si>
    <t>佐久間 由樹</t>
  </si>
  <si>
    <t>さくま ゆき</t>
  </si>
  <si>
    <t>sakuma_yuki@example.com</t>
  </si>
  <si>
    <t>048-915-7257</t>
  </si>
  <si>
    <t>090-4370-5238</t>
  </si>
  <si>
    <t>今西 聡</t>
  </si>
  <si>
    <t>いまにし さとし</t>
  </si>
  <si>
    <t>imanishi_satoshi@example.com</t>
  </si>
  <si>
    <t>054-480-4497</t>
  </si>
  <si>
    <t>090-8715-3301</t>
  </si>
  <si>
    <t>羽田 菜摘</t>
  </si>
  <si>
    <t>はた なつみ</t>
  </si>
  <si>
    <t>hata_natsumi@example.com</t>
  </si>
  <si>
    <t>022-198- 248</t>
  </si>
  <si>
    <t>080-5642- 615</t>
  </si>
  <si>
    <t>宇野 恵梨香</t>
  </si>
  <si>
    <t>うの えりか</t>
  </si>
  <si>
    <t>uno_erika@example.com</t>
  </si>
  <si>
    <t>020-801-8567</t>
  </si>
  <si>
    <t>090-2853-9702</t>
  </si>
  <si>
    <t>外山 憲一</t>
  </si>
  <si>
    <t>そとやま けんいち</t>
  </si>
  <si>
    <t>sotoyama_kenichi@example.com</t>
  </si>
  <si>
    <t>0 5-858-2989</t>
  </si>
  <si>
    <t>090-1216-2207</t>
  </si>
  <si>
    <t>柏木 菜摘</t>
  </si>
  <si>
    <t>かしわぎ なつみ</t>
  </si>
  <si>
    <t>kashiwagi_natsumi@example.com</t>
  </si>
  <si>
    <t>055-764-4276</t>
  </si>
  <si>
    <t>080-7038-3185</t>
  </si>
  <si>
    <t>山口 太朗</t>
  </si>
  <si>
    <t>やまぐち たろう</t>
  </si>
  <si>
    <t>yamaguchi_tarou@example.com</t>
  </si>
  <si>
    <t>026-123-1417</t>
  </si>
  <si>
    <t>080-4606-6294</t>
  </si>
  <si>
    <t>唐沢 めぐみ</t>
  </si>
  <si>
    <t>からさわ めぐみ</t>
  </si>
  <si>
    <t>karasawa_megumi@example.com</t>
  </si>
  <si>
    <t>096-711-8808</t>
  </si>
  <si>
    <t>090-8035- 259</t>
  </si>
  <si>
    <t>野呂 みあ</t>
  </si>
  <si>
    <t>のろ みあ</t>
  </si>
  <si>
    <t>noro_mia@example.com</t>
  </si>
  <si>
    <t>047-957-9086</t>
  </si>
  <si>
    <t>080-6101- 641</t>
  </si>
  <si>
    <t>成瀬 秀隆</t>
  </si>
  <si>
    <t>なるせ ひでたか</t>
  </si>
  <si>
    <t>naruse_hidetaka@example.com</t>
  </si>
  <si>
    <t>093- 73-  74</t>
  </si>
  <si>
    <t>090-7685-2123</t>
  </si>
  <si>
    <t>山川 明宏</t>
  </si>
  <si>
    <t>やまかわ あきひろ</t>
  </si>
  <si>
    <t>yamakawa_akihiro@example.com</t>
  </si>
  <si>
    <t>015-265-9163</t>
  </si>
  <si>
    <t>080-3170-5695</t>
  </si>
  <si>
    <t>塚本 なつみ</t>
  </si>
  <si>
    <t>つかもと なつみ</t>
  </si>
  <si>
    <t>tsukamoto_natsumi@example.com</t>
  </si>
  <si>
    <t>026-395-3443</t>
  </si>
  <si>
    <t>090-5901-5390</t>
  </si>
  <si>
    <t>矢田 まひる</t>
  </si>
  <si>
    <t>やだ まひる</t>
  </si>
  <si>
    <t>yada_mahiru@example.com</t>
  </si>
  <si>
    <t>046-608-8488</t>
  </si>
  <si>
    <t>080-9549-3314</t>
  </si>
  <si>
    <t>市田 孝太郎</t>
  </si>
  <si>
    <t>いちだ こうたろう</t>
  </si>
  <si>
    <t>ichida_koutarou@example.com</t>
  </si>
  <si>
    <t>056-371-6969</t>
  </si>
  <si>
    <t>090-7250-6861</t>
  </si>
  <si>
    <t>白井 浩介</t>
  </si>
  <si>
    <t>しらい こうすけ</t>
  </si>
  <si>
    <t>shirai_kousuke@example.com</t>
  </si>
  <si>
    <t>084-358-3673</t>
  </si>
  <si>
    <t>090-1011-5510</t>
  </si>
  <si>
    <t>井村 敦</t>
  </si>
  <si>
    <t>いむら あつし</t>
  </si>
  <si>
    <t>imura_atsushi@example.com</t>
  </si>
  <si>
    <t>092-605-9687</t>
  </si>
  <si>
    <t>090-4491-4214</t>
  </si>
  <si>
    <t>五十嵐 夏希</t>
  </si>
  <si>
    <t>いがらし なつき</t>
  </si>
  <si>
    <t>igarashi_natsuki@example.com</t>
  </si>
  <si>
    <t>053-373-3070</t>
  </si>
  <si>
    <t>090-2631-7395</t>
  </si>
  <si>
    <t>川田 メイサ</t>
  </si>
  <si>
    <t>かわた めいさ</t>
  </si>
  <si>
    <t>kawata_meisa@example.com</t>
  </si>
  <si>
    <t>059-919-7066</t>
  </si>
  <si>
    <t>090-6967-5474</t>
  </si>
  <si>
    <t>島田 将也</t>
  </si>
  <si>
    <t>しまだ まさや</t>
  </si>
  <si>
    <t>shimada_masaya@example.com</t>
  </si>
  <si>
    <t>0 2-871-2014</t>
  </si>
  <si>
    <t>090- 990-7163</t>
  </si>
  <si>
    <t>藤岡 菜摘</t>
  </si>
  <si>
    <t>ふじおか なつみ</t>
  </si>
  <si>
    <t>fujioka_natsumi@example.com</t>
  </si>
  <si>
    <t>013-592-9773</t>
  </si>
  <si>
    <t>080-8821-4065</t>
  </si>
  <si>
    <t>北 彩華</t>
  </si>
  <si>
    <t>きた あやか</t>
  </si>
  <si>
    <t>kita_ayaka@example.com</t>
  </si>
  <si>
    <t>030-464-5690</t>
  </si>
  <si>
    <t>090-9300-8879</t>
  </si>
  <si>
    <t>河本 莉央</t>
  </si>
  <si>
    <t>こうもと りお</t>
  </si>
  <si>
    <t>koumoto_rio@example.com</t>
  </si>
  <si>
    <t>025-540-6497</t>
  </si>
  <si>
    <t>090-3558-7929</t>
  </si>
  <si>
    <t>曽我 ヒロ</t>
  </si>
  <si>
    <t>そが ひろ</t>
  </si>
  <si>
    <t>soga_hiro@example.com</t>
  </si>
  <si>
    <t>028- 13-8636</t>
  </si>
  <si>
    <t>080-6837-3669</t>
  </si>
  <si>
    <t>志水 小雁</t>
  </si>
  <si>
    <t>しみず こがん</t>
  </si>
  <si>
    <t>shimizu_kogan@example.com</t>
  </si>
  <si>
    <t>0 8-775- 472</t>
  </si>
  <si>
    <t>090-9963-6201</t>
  </si>
  <si>
    <t>松崎 隆</t>
  </si>
  <si>
    <t>まつざき たかし</t>
  </si>
  <si>
    <t>matsuzaki_takashi@example.com</t>
  </si>
  <si>
    <t>012- 53-9566</t>
  </si>
  <si>
    <t>090-1219-1312</t>
  </si>
  <si>
    <t>小野 幸子</t>
  </si>
  <si>
    <t>おの さちこ</t>
  </si>
  <si>
    <t>ono_sachiko@example.com</t>
  </si>
  <si>
    <t>088-104-8291</t>
  </si>
  <si>
    <t>090-5080-4899</t>
  </si>
  <si>
    <t>原 光</t>
  </si>
  <si>
    <t>はら ひかる</t>
  </si>
  <si>
    <t>hara_hikaru@example.com</t>
  </si>
  <si>
    <t>0 1-931-7398</t>
  </si>
  <si>
    <t>080-1962-6840</t>
  </si>
  <si>
    <t>益岡 紗季</t>
  </si>
  <si>
    <t>ますおか さき</t>
  </si>
  <si>
    <t>masuoka_saki@example.com</t>
  </si>
  <si>
    <t>0  -100-1403</t>
  </si>
  <si>
    <t>090-3725-9284</t>
  </si>
  <si>
    <t>平良 恵梨香</t>
  </si>
  <si>
    <t>ひらら えりか</t>
  </si>
  <si>
    <t>hirara_erika@example.com</t>
  </si>
  <si>
    <t>075-246-  21</t>
  </si>
  <si>
    <t>090-2175-7585</t>
  </si>
  <si>
    <t>辻本 夏希</t>
  </si>
  <si>
    <t>つじもと なつき</t>
  </si>
  <si>
    <t>tsujimoto_natsuki@example.com</t>
  </si>
  <si>
    <t>094-332-7045</t>
  </si>
  <si>
    <t>090-9694-9165</t>
  </si>
  <si>
    <t>藤村 陽子</t>
  </si>
  <si>
    <t>ふじむら ようこ</t>
  </si>
  <si>
    <t>fujimura_youko@example.com</t>
  </si>
  <si>
    <t>013-728-2347</t>
  </si>
  <si>
    <t>090-7154-1892</t>
  </si>
  <si>
    <t>水崎 丈雄</t>
  </si>
  <si>
    <t>みさき たけお</t>
  </si>
  <si>
    <t>misaki_takeo@example.com</t>
  </si>
  <si>
    <t>071-486-9924</t>
  </si>
  <si>
    <t>080- 617-9600</t>
  </si>
  <si>
    <t>沢井 薫</t>
  </si>
  <si>
    <t>さわい かおる</t>
  </si>
  <si>
    <t>sawai_kaoru@example.com</t>
  </si>
  <si>
    <t>020-878-8863</t>
  </si>
  <si>
    <t>090- 695-5665</t>
  </si>
  <si>
    <t>稲垣 あき</t>
  </si>
  <si>
    <t>いながき あき</t>
  </si>
  <si>
    <t>inagaki_aki@example.com</t>
  </si>
  <si>
    <t>013-589-6504</t>
  </si>
  <si>
    <t>080-8601-1909</t>
  </si>
  <si>
    <t>寺井 瞳</t>
  </si>
  <si>
    <t>てらい ひとみ</t>
  </si>
  <si>
    <t>terai_hitomi@example.com</t>
  </si>
  <si>
    <t>077-797-7642</t>
  </si>
  <si>
    <t>090-3138- 970</t>
  </si>
  <si>
    <t>小杉 寛</t>
  </si>
  <si>
    <t>こすぎ ひろし</t>
  </si>
  <si>
    <t>kosugi_hiroshi@example.com</t>
  </si>
  <si>
    <t>074-387-4726</t>
  </si>
  <si>
    <t>080-  58-3576</t>
  </si>
  <si>
    <t>下村 充則</t>
  </si>
  <si>
    <t>しもむら みつのり</t>
  </si>
  <si>
    <t>shimomura_mitsunori@example.com</t>
  </si>
  <si>
    <t>083-818-5314</t>
  </si>
  <si>
    <t>090-6953-8484</t>
  </si>
  <si>
    <t>根本 賢二</t>
  </si>
  <si>
    <t>ねもと けんじ</t>
  </si>
  <si>
    <t>nemoto_kenji@example.com</t>
  </si>
  <si>
    <t>062-315-7180</t>
  </si>
  <si>
    <t>080-6196-3865</t>
  </si>
  <si>
    <t>鶴岡 愛</t>
  </si>
  <si>
    <t>つるおか あい</t>
  </si>
  <si>
    <t>tsuruoka_ai@example.com</t>
  </si>
  <si>
    <t>085-417-3659</t>
  </si>
  <si>
    <t>090-3178-3756</t>
  </si>
  <si>
    <t>河村 春樹</t>
  </si>
  <si>
    <t>かわむら はるき</t>
  </si>
  <si>
    <t>kawamura_haruki@example.com</t>
  </si>
  <si>
    <t>017-104- 540</t>
  </si>
  <si>
    <t>090-6512-9402</t>
  </si>
  <si>
    <t>前田 れいな</t>
  </si>
  <si>
    <t>まえだ れいな</t>
  </si>
  <si>
    <t>maeda_reina@example.com</t>
  </si>
  <si>
    <t>061-250-9462</t>
  </si>
  <si>
    <t>080-3470-4639</t>
  </si>
  <si>
    <t>中尾 夏空</t>
  </si>
  <si>
    <t>なかお そら</t>
  </si>
  <si>
    <t>nakao_sora@example.com</t>
  </si>
  <si>
    <t>063-206-8175</t>
  </si>
  <si>
    <t>090- 648-8657</t>
  </si>
  <si>
    <t>本多 さとみ</t>
  </si>
  <si>
    <t>ほんだ さとみ</t>
  </si>
  <si>
    <t>honnda_satomi@example.com</t>
  </si>
  <si>
    <t>077-879-6314</t>
  </si>
  <si>
    <t>090-1024-2162</t>
  </si>
  <si>
    <t>森岡 まさし</t>
  </si>
  <si>
    <t>もりおか まさし</t>
  </si>
  <si>
    <t>morioka_masashi@example.com</t>
  </si>
  <si>
    <t>065- 91-2580</t>
  </si>
  <si>
    <t>090-3448- 520</t>
  </si>
  <si>
    <t>花田 将也</t>
  </si>
  <si>
    <t>はなだ まさや</t>
  </si>
  <si>
    <t>hanada_masaya@example.com</t>
  </si>
  <si>
    <t>046-348-4740</t>
  </si>
  <si>
    <t>090-8443- 304</t>
  </si>
  <si>
    <t>中井 博之</t>
  </si>
  <si>
    <t>なかい ひろゆき</t>
  </si>
  <si>
    <t>nakai_hiroyuki@example.com</t>
  </si>
  <si>
    <t>0 4-229-5292</t>
  </si>
  <si>
    <t>080-6791-2679</t>
  </si>
  <si>
    <t>柄本 ジローラモ</t>
  </si>
  <si>
    <t>えもと じろーらも</t>
  </si>
  <si>
    <t>emoto_girolamo@example.com</t>
  </si>
  <si>
    <t>038-292- 186</t>
  </si>
  <si>
    <t>080- 565-7144</t>
  </si>
  <si>
    <t>横井 完爾</t>
  </si>
  <si>
    <t>よこい かんじ</t>
  </si>
  <si>
    <t>yokoi_kanji@example.com</t>
  </si>
  <si>
    <t>024-998-1521</t>
  </si>
  <si>
    <t>090-2581-4370</t>
  </si>
  <si>
    <t>白石 敦</t>
  </si>
  <si>
    <t>しらいし あつし</t>
  </si>
  <si>
    <t>shiraishi_atsushi@example.com</t>
  </si>
  <si>
    <t>064-987-4896</t>
  </si>
  <si>
    <t>090-5843-3563</t>
  </si>
  <si>
    <t>久保 怜奈</t>
  </si>
  <si>
    <t>くぼ れいな</t>
  </si>
  <si>
    <t>kubo_reina@example.com</t>
  </si>
  <si>
    <t>070-917-6407</t>
  </si>
  <si>
    <t>090- 279-2627</t>
  </si>
  <si>
    <t>田中 遥</t>
  </si>
  <si>
    <t>たなか はるか</t>
  </si>
  <si>
    <t>tanaka_haruka@example.com</t>
  </si>
  <si>
    <t>070-980-2880</t>
  </si>
  <si>
    <t>080-5571-8872</t>
  </si>
  <si>
    <t>大泉 豊</t>
  </si>
  <si>
    <t>おおいずみ ゆたか</t>
  </si>
  <si>
    <t>ooizumi_yutaka@example.com</t>
  </si>
  <si>
    <t>053-758-7876</t>
  </si>
  <si>
    <t>080- 957-5115</t>
  </si>
  <si>
    <t>香椎 サンタマリア</t>
  </si>
  <si>
    <t>かしい さんたまりあ</t>
  </si>
  <si>
    <t>kashii_stmaria@example.com</t>
  </si>
  <si>
    <t>038-523-8298</t>
  </si>
  <si>
    <t>080-7612- 479</t>
  </si>
  <si>
    <t>立石 昴</t>
  </si>
  <si>
    <t>たちいし すばる</t>
  </si>
  <si>
    <t>tachiishi_subaru@example.com</t>
  </si>
  <si>
    <t>025-308-4873</t>
  </si>
  <si>
    <t>090-7470-8176</t>
  </si>
  <si>
    <t>下村 洋</t>
  </si>
  <si>
    <t>しもむら よう</t>
  </si>
  <si>
    <t>shimomura_you@example.com</t>
  </si>
  <si>
    <t>027-705-8496</t>
  </si>
  <si>
    <t>080- 832-6901</t>
  </si>
  <si>
    <t>志村 隆博</t>
  </si>
  <si>
    <t>しむら たかひろ</t>
  </si>
  <si>
    <t>shimura_takahiro@example.com</t>
  </si>
  <si>
    <t>036-473-8711</t>
  </si>
  <si>
    <t>080-6865-9054</t>
  </si>
  <si>
    <t>曽我 慶太</t>
  </si>
  <si>
    <t>そが けいた</t>
  </si>
  <si>
    <t>soga_keita@example.com</t>
  </si>
  <si>
    <t>0 2-316-8251</t>
  </si>
  <si>
    <t>080- 482-7429</t>
  </si>
  <si>
    <t>山瀬 翔太</t>
  </si>
  <si>
    <t>やませ しょうた</t>
  </si>
  <si>
    <t>yamase_shouta@example.com</t>
  </si>
  <si>
    <t>083-202-2505</t>
  </si>
  <si>
    <t>090-9474-3425</t>
  </si>
  <si>
    <t>城戸 ひとみ</t>
  </si>
  <si>
    <t>きど ひとみ</t>
  </si>
  <si>
    <t>kido_hitomi@example.com</t>
  </si>
  <si>
    <t>045-127-1818</t>
  </si>
  <si>
    <t>090-9864-4579</t>
  </si>
  <si>
    <t>山根 詩織</t>
  </si>
  <si>
    <t>やまね しおり</t>
  </si>
  <si>
    <t>yamane_shiori@example.com</t>
  </si>
  <si>
    <t>087-342-9565</t>
  </si>
  <si>
    <t>080-7555-6172</t>
  </si>
  <si>
    <t>松田 淳子</t>
  </si>
  <si>
    <t>まつだ あつこ</t>
  </si>
  <si>
    <t>matsuda_atsuko@example.com</t>
  </si>
  <si>
    <t>076-548-2288</t>
  </si>
  <si>
    <t>080-3003-6672</t>
  </si>
  <si>
    <t>深沢 碧海</t>
  </si>
  <si>
    <t>ふかざわ おうが</t>
  </si>
  <si>
    <t>fukazawa_ouga@example.com</t>
  </si>
  <si>
    <t>0 9-259-5360</t>
  </si>
  <si>
    <t>090-1176-6506</t>
  </si>
  <si>
    <t>今川 莉緒</t>
  </si>
  <si>
    <t>いまがわ りお</t>
  </si>
  <si>
    <t>imagawa_rio@example.com</t>
  </si>
  <si>
    <t>028-720-2099</t>
  </si>
  <si>
    <t>090-9200-1691</t>
  </si>
  <si>
    <t>北野 真悠子</t>
  </si>
  <si>
    <t>きたの まゆこ</t>
  </si>
  <si>
    <t>kitano_mayuko@example.com</t>
  </si>
  <si>
    <t>046-260- 378</t>
  </si>
  <si>
    <t>090-7042- 604</t>
  </si>
  <si>
    <t>北島 朝陽</t>
  </si>
  <si>
    <t>きたじま あさひ</t>
  </si>
  <si>
    <t>kitajima_asahi@example.com</t>
  </si>
  <si>
    <t>073-903-6072</t>
  </si>
  <si>
    <t>090-7428-1743</t>
  </si>
  <si>
    <t>矢作 優</t>
  </si>
  <si>
    <t>やはぎ ゆう</t>
  </si>
  <si>
    <t>yahagi_yuu@example.com</t>
  </si>
  <si>
    <t>098-698-8166</t>
  </si>
  <si>
    <t>080-6890-2255</t>
  </si>
  <si>
    <t>織田 真奈美</t>
  </si>
  <si>
    <t>おだ まなみ</t>
  </si>
  <si>
    <t>oda_manami@example.com</t>
  </si>
  <si>
    <t>052-917-5995</t>
  </si>
  <si>
    <t>090-5021-1307</t>
  </si>
  <si>
    <t>蒼井 愛子</t>
  </si>
  <si>
    <t>あおい あいこ</t>
  </si>
  <si>
    <t>aoi_aiko@example.com</t>
  </si>
  <si>
    <t>0 9-148-6069</t>
  </si>
  <si>
    <t>080-1106-6920</t>
  </si>
  <si>
    <t>石坂 誠一</t>
  </si>
  <si>
    <t>いしざか せいいち</t>
  </si>
  <si>
    <t>ishizaka_seiichi@example.com</t>
  </si>
  <si>
    <t>072- 27-8707</t>
  </si>
  <si>
    <t>080-6048-6071</t>
  </si>
  <si>
    <t>岩淵 徹</t>
  </si>
  <si>
    <t>いわぶち とおる</t>
  </si>
  <si>
    <t>iwabuchi_tooru@example.com</t>
  </si>
  <si>
    <t>050-159-6810</t>
  </si>
  <si>
    <t>080-3549-7967</t>
  </si>
  <si>
    <t>松浦 礼子</t>
  </si>
  <si>
    <t>まつうら れいこ</t>
  </si>
  <si>
    <t>matsuura_reiko@example.com</t>
  </si>
  <si>
    <t>094-558-3285</t>
  </si>
  <si>
    <t>080-4548- 963</t>
  </si>
  <si>
    <t>北川 法子</t>
  </si>
  <si>
    <t>きたかわ のりこ</t>
  </si>
  <si>
    <t>kitakawa_noriko@example.com</t>
  </si>
  <si>
    <t>080-398- 190</t>
  </si>
  <si>
    <t>090-8828-7852</t>
  </si>
  <si>
    <t>水川 ノブヒコ</t>
  </si>
  <si>
    <t>みずかわ のぶひこ</t>
  </si>
  <si>
    <t>mizukawa_nobuhiko@example.com</t>
  </si>
  <si>
    <t>042-160-5848</t>
  </si>
  <si>
    <t>090-2503-2207</t>
  </si>
  <si>
    <t>藤井 麗奈</t>
  </si>
  <si>
    <t>fujii_rena1@example.com</t>
  </si>
  <si>
    <t>064-464-2808</t>
  </si>
  <si>
    <t>080-  71-7169</t>
  </si>
  <si>
    <t>岩沢 直人</t>
  </si>
  <si>
    <t>いわさわ なおと</t>
  </si>
  <si>
    <t>iwasawa_naoto@example.com</t>
  </si>
  <si>
    <t>068-663-6605</t>
  </si>
  <si>
    <t>090-2291-4625</t>
  </si>
  <si>
    <t>末永 美幸</t>
  </si>
  <si>
    <t>すえなが みゆき</t>
  </si>
  <si>
    <t>suenaga_miyuki@example.com</t>
  </si>
  <si>
    <t>027-167-3784</t>
  </si>
  <si>
    <t>080-5679-2556</t>
  </si>
  <si>
    <t>米谷 あおい</t>
  </si>
  <si>
    <t>よねや あおい</t>
  </si>
  <si>
    <t>yoneya_aoi@example.com</t>
  </si>
  <si>
    <t>083- 57-4979</t>
  </si>
  <si>
    <t>090-5415- 229</t>
  </si>
  <si>
    <t>井上 孝太郎</t>
  </si>
  <si>
    <t>いのうえ こうたろう</t>
  </si>
  <si>
    <t>inoue_koutarou@example.com</t>
  </si>
  <si>
    <t>076-740-9117</t>
  </si>
  <si>
    <t>090-7641- 826</t>
  </si>
  <si>
    <t>大木 礼子</t>
  </si>
  <si>
    <t>おおき れいこ</t>
  </si>
  <si>
    <t>ooki_reiko@example.com</t>
  </si>
  <si>
    <t>074-320-7367</t>
  </si>
  <si>
    <t>080-9767- 415</t>
  </si>
  <si>
    <t>藤 正敏</t>
  </si>
  <si>
    <t>ふじ まさとし</t>
  </si>
  <si>
    <t>fuji_masatoshi@example.com</t>
  </si>
  <si>
    <t>089-556-1277</t>
  </si>
  <si>
    <t>080-2277-2629</t>
  </si>
  <si>
    <t>安藤 沙耶</t>
  </si>
  <si>
    <t>あんどう さや</t>
  </si>
  <si>
    <t>ando_saya@example.com</t>
  </si>
  <si>
    <t>028-283-3731</t>
  </si>
  <si>
    <t>080-4494-2279</t>
  </si>
  <si>
    <t>藤澤 有海</t>
  </si>
  <si>
    <t>ふじさわ あみ</t>
  </si>
  <si>
    <t>fujisawa_ami@example.com</t>
  </si>
  <si>
    <t>045-488-3004</t>
  </si>
  <si>
    <t>090- 279-9671</t>
  </si>
  <si>
    <t>水崎 由樹</t>
  </si>
  <si>
    <t>みさき ゆき</t>
  </si>
  <si>
    <t>misaki_yuki@example.com</t>
  </si>
  <si>
    <t>031-856-4484</t>
  </si>
  <si>
    <t>090-6834-9803</t>
  </si>
  <si>
    <t>城田 耕司</t>
  </si>
  <si>
    <t>しろた こうじ</t>
  </si>
  <si>
    <t>shirota_kouji@example.com</t>
  </si>
  <si>
    <t>083-958- 776</t>
  </si>
  <si>
    <t>080-5491-5930</t>
  </si>
  <si>
    <t>高原 光良</t>
  </si>
  <si>
    <t>たかはら てるよし</t>
  </si>
  <si>
    <t>takahara_teruyoshi@example.com</t>
  </si>
  <si>
    <t>043-127-6965</t>
  </si>
  <si>
    <t>090-7984-5711</t>
  </si>
  <si>
    <t>河内 美佐子</t>
  </si>
  <si>
    <t>かわうち みさこ</t>
  </si>
  <si>
    <t>kawauchi_misako@example.com</t>
  </si>
  <si>
    <t>0 8-838-9044</t>
  </si>
  <si>
    <t>080-8038-5234</t>
  </si>
  <si>
    <t>千田 なつみ</t>
  </si>
  <si>
    <t>せんだ なつみ</t>
  </si>
  <si>
    <t>sennda_natsumi@example.com</t>
  </si>
  <si>
    <t>081-643- 387</t>
  </si>
  <si>
    <t>080-3220-6858</t>
  </si>
  <si>
    <t>横川 優</t>
  </si>
  <si>
    <t>よこかわ ゆう</t>
  </si>
  <si>
    <t>yokokawa_yuu@example.com</t>
  </si>
  <si>
    <t>065-101-7720</t>
  </si>
  <si>
    <t>080-4556-5752</t>
  </si>
  <si>
    <t>北条 聡</t>
  </si>
  <si>
    <t>ほうじょう さとし</t>
  </si>
  <si>
    <t>houjou_satoshi@example.com</t>
  </si>
  <si>
    <t>067-727-1693</t>
  </si>
  <si>
    <t>080-4956- 112</t>
  </si>
  <si>
    <t>秋本 七世</t>
  </si>
  <si>
    <t>あきもと ななせ</t>
  </si>
  <si>
    <t>akimoto_nanase@example.com</t>
  </si>
  <si>
    <t>0 7-310-3530</t>
  </si>
  <si>
    <t>080-6646- 770</t>
  </si>
  <si>
    <t>山上 育二</t>
  </si>
  <si>
    <t>やまがみ いくじ</t>
  </si>
  <si>
    <t>yamagami_ikuji@example.com</t>
  </si>
  <si>
    <t>095-742-  90</t>
  </si>
  <si>
    <t>090- 180-1237</t>
  </si>
  <si>
    <t>天野 広司</t>
  </si>
  <si>
    <t>あまの こうじ</t>
  </si>
  <si>
    <t>amano_kouji@example.com</t>
  </si>
  <si>
    <t>093-539-8288</t>
  </si>
  <si>
    <t>080-4274-5094</t>
  </si>
  <si>
    <t>大川 美里</t>
  </si>
  <si>
    <t>おおかわ みり</t>
  </si>
  <si>
    <t>ookawa_miri@example.com</t>
  </si>
  <si>
    <t>039-674- 682</t>
  </si>
  <si>
    <t>090-6583-3343</t>
  </si>
  <si>
    <t>岩永 真悠子</t>
  </si>
  <si>
    <t>いわなが まゆこ</t>
  </si>
  <si>
    <t>iwanaga_mayuko@example.com</t>
  </si>
  <si>
    <t>0 6-968- 788</t>
  </si>
  <si>
    <t>080-7327-6562</t>
  </si>
  <si>
    <t>吹石 花緑</t>
  </si>
  <si>
    <t>ふきいし かろく</t>
  </si>
  <si>
    <t>fukiishi_karoku@example.com</t>
  </si>
  <si>
    <t>0 7-189-3834</t>
  </si>
  <si>
    <t>090-4575-5879</t>
  </si>
  <si>
    <t>稲垣 咲</t>
  </si>
  <si>
    <t>いながき さき</t>
  </si>
  <si>
    <t>inagaki_saki@example.com</t>
  </si>
  <si>
    <t>0 7-471-2356</t>
  </si>
  <si>
    <t>080- 247-2680</t>
  </si>
  <si>
    <t>皆川 ちえみ</t>
  </si>
  <si>
    <t>みなかわ ちえみ</t>
  </si>
  <si>
    <t>minakawa_chiemi@example.com</t>
  </si>
  <si>
    <t>084- 99-5778</t>
  </si>
  <si>
    <t>090-7031-8920</t>
  </si>
  <si>
    <t>下田 三省</t>
  </si>
  <si>
    <t>しもだ さんせい</t>
  </si>
  <si>
    <t>shimoda_sansei@example.com</t>
  </si>
  <si>
    <t>091-880-2019</t>
  </si>
  <si>
    <t>090-8805-7060</t>
  </si>
  <si>
    <t>中尾 恭子</t>
  </si>
  <si>
    <t>なかお きょうこ</t>
  </si>
  <si>
    <t>nakao_kyouko@example.com</t>
  </si>
  <si>
    <t>057- 14-1975</t>
  </si>
  <si>
    <t>080- 864-9820</t>
  </si>
  <si>
    <t>大石 さとみ</t>
  </si>
  <si>
    <t>おおいし さとみ</t>
  </si>
  <si>
    <t>ooishi_satomi@example.com</t>
  </si>
  <si>
    <t>073-957-5182</t>
  </si>
  <si>
    <t>080-7393-8916</t>
  </si>
  <si>
    <t>山中 建</t>
  </si>
  <si>
    <t>やまなか けん</t>
  </si>
  <si>
    <t>yamanaka_ken@example.com</t>
  </si>
  <si>
    <t>052-365- 643</t>
  </si>
  <si>
    <t>080-7098-1313</t>
  </si>
  <si>
    <t>牧瀬 れいな</t>
  </si>
  <si>
    <t>まきせ れいな</t>
  </si>
  <si>
    <t>makise_reina@example.com</t>
  </si>
  <si>
    <t>086-310-8338</t>
  </si>
  <si>
    <t>090- 324-9993</t>
  </si>
  <si>
    <t>多岐川 将也</t>
  </si>
  <si>
    <t>たきがわ まさや</t>
  </si>
  <si>
    <t>takigawa_masaya@example.com</t>
  </si>
  <si>
    <t>059-123-2433</t>
  </si>
  <si>
    <t>090- 740-8202</t>
  </si>
  <si>
    <t>森川 剛基</t>
  </si>
  <si>
    <t>もりかわ よしき</t>
  </si>
  <si>
    <t>morikawa_yoshiki@example.com</t>
  </si>
  <si>
    <t>035-675-2248</t>
  </si>
  <si>
    <t>090-2715-6268</t>
  </si>
  <si>
    <t>金山 佳乃</t>
  </si>
  <si>
    <t>かなやま よしの</t>
  </si>
  <si>
    <t>kanayama_yoshino@example.com</t>
  </si>
  <si>
    <t>057-677-9654</t>
  </si>
  <si>
    <t>080-2129-7266</t>
  </si>
  <si>
    <t>長瀬 光臣</t>
  </si>
  <si>
    <t>ながせ みつおみ</t>
  </si>
  <si>
    <t>nagase_mitsuomi@example.com</t>
  </si>
  <si>
    <t>090- 28-1703</t>
  </si>
  <si>
    <t>090-9693-9914</t>
  </si>
  <si>
    <t>横井 かおり</t>
  </si>
  <si>
    <t>よこい かおり</t>
  </si>
  <si>
    <t>yokoi_kaori@example.com</t>
  </si>
  <si>
    <t>094-917-6030</t>
  </si>
  <si>
    <t>080-5226-5394</t>
  </si>
  <si>
    <t>中里 未來</t>
  </si>
  <si>
    <t>なかざと みらい</t>
  </si>
  <si>
    <t>nakazato_mirai@example.com</t>
  </si>
  <si>
    <t>067-468-2914</t>
  </si>
  <si>
    <t>090-6489-9467</t>
  </si>
  <si>
    <t>永山 晋也</t>
  </si>
  <si>
    <t>ながやま しんや</t>
  </si>
  <si>
    <t>nagayama_shinya@example.com</t>
  </si>
  <si>
    <t>088-463-5276</t>
  </si>
  <si>
    <t>080-  73-9913</t>
  </si>
  <si>
    <t>池畑 俊介</t>
  </si>
  <si>
    <t>いけはた しゅんすけ</t>
  </si>
  <si>
    <t>ikehata_shunsuke@example.com</t>
  </si>
  <si>
    <t>034-566- 352</t>
  </si>
  <si>
    <t>090-3994- 721</t>
  </si>
  <si>
    <t>上原 千夏</t>
  </si>
  <si>
    <t>うえはら ちなつ</t>
  </si>
  <si>
    <t>uehara_chinatsu@example.com</t>
  </si>
  <si>
    <t>042-970-3557</t>
  </si>
  <si>
    <t>080- 145-3144</t>
  </si>
  <si>
    <t>早美 樹里</t>
  </si>
  <si>
    <t>はやみ じゅり</t>
  </si>
  <si>
    <t>hayami_juri@example.com</t>
  </si>
  <si>
    <t>0 5-955-5710</t>
  </si>
  <si>
    <t>080-2617-6592</t>
  </si>
  <si>
    <t>菅谷 奈々</t>
  </si>
  <si>
    <t>すがや なな</t>
  </si>
  <si>
    <t>sugaya_nana@example.com</t>
  </si>
  <si>
    <t>054- 15- 118</t>
  </si>
  <si>
    <t>080-5852-8324</t>
  </si>
  <si>
    <t>瀬戸内 陽子</t>
  </si>
  <si>
    <t>せとうち ようこ</t>
  </si>
  <si>
    <t>setouchi_youko@example.com</t>
  </si>
  <si>
    <t>018-155-9241</t>
  </si>
  <si>
    <t>080-2710-3387</t>
  </si>
  <si>
    <t>上村 恵望子</t>
  </si>
  <si>
    <t>うえむら えみこ</t>
  </si>
  <si>
    <t>uemura_emiko@example.com</t>
  </si>
  <si>
    <t>0 5-283- 325</t>
  </si>
  <si>
    <t>080-2860-3934</t>
  </si>
  <si>
    <t>哀川 沙耶</t>
  </si>
  <si>
    <t>あいかわ さや</t>
  </si>
  <si>
    <t>aikawa_saya@example.com</t>
  </si>
  <si>
    <t>047-516-1180</t>
  </si>
  <si>
    <t>080-8984-2405</t>
  </si>
  <si>
    <t>奈良 佳乃</t>
  </si>
  <si>
    <t>なら よしの</t>
  </si>
  <si>
    <t>nara_yoshino@example.com</t>
  </si>
  <si>
    <t>056-853-2325</t>
  </si>
  <si>
    <t>090-4413-8195</t>
  </si>
  <si>
    <t>小森 みあ</t>
  </si>
  <si>
    <t>こもり みあ</t>
  </si>
  <si>
    <t>komori_mia@example.com</t>
  </si>
  <si>
    <t>027-456- 812</t>
  </si>
  <si>
    <t>080-3508-6572</t>
  </si>
  <si>
    <t>吉永 晴臣</t>
  </si>
  <si>
    <t>よしなが はるおみ</t>
  </si>
  <si>
    <t>yoshinaga_haruomi@example.com</t>
  </si>
  <si>
    <t>099-524-9317</t>
  </si>
  <si>
    <t>090-6116-  62</t>
  </si>
  <si>
    <t>赤松 昌代</t>
  </si>
  <si>
    <t>あかまつ まさよ</t>
  </si>
  <si>
    <t>akamatsu_masayo@example.com</t>
  </si>
  <si>
    <t>077-938-7221</t>
  </si>
  <si>
    <t>080-2095- 313</t>
  </si>
  <si>
    <t>細井 朝陽</t>
  </si>
  <si>
    <t>ほそい あさひ</t>
  </si>
  <si>
    <t>hosoi_asahi@example.com</t>
  </si>
  <si>
    <t>079-354-3755</t>
  </si>
  <si>
    <t>080-7008-9617</t>
  </si>
  <si>
    <t>篠田 康文</t>
  </si>
  <si>
    <t>しのだ やすふみ</t>
  </si>
  <si>
    <t>shinoda_yasufumi@example.com</t>
  </si>
  <si>
    <t>064- 32-7132</t>
  </si>
  <si>
    <t>080-9896-8894</t>
  </si>
  <si>
    <t>ト字 さやか</t>
  </si>
  <si>
    <t>とじ さやか</t>
  </si>
  <si>
    <t>toji_sayaka@example.com</t>
  </si>
  <si>
    <t>027-280-2845</t>
  </si>
  <si>
    <t>090-3721-1611</t>
  </si>
  <si>
    <t>日下部 朝香</t>
  </si>
  <si>
    <t>くさかべ あさか</t>
  </si>
  <si>
    <t>kusakabe_asaka@example.com</t>
  </si>
  <si>
    <t>047-950-6838</t>
  </si>
  <si>
    <t>090-7231-9052</t>
  </si>
  <si>
    <t>宮坂 薫</t>
  </si>
  <si>
    <t>みやさか かおる</t>
  </si>
  <si>
    <t>miyasaka_kaoru@example.com</t>
  </si>
  <si>
    <t>084-583-9677</t>
  </si>
  <si>
    <t>080-3319-5302</t>
  </si>
  <si>
    <t>野本 七世</t>
  </si>
  <si>
    <t>のもと ななせ</t>
  </si>
  <si>
    <t>nomoto_nanase@example.com</t>
  </si>
  <si>
    <t>052-845-1187</t>
  </si>
  <si>
    <t>080-7346-2397</t>
  </si>
  <si>
    <t>湯浅 莉緒</t>
  </si>
  <si>
    <t>ゆあさ りお</t>
  </si>
  <si>
    <t>yuasa_rio@example.com</t>
  </si>
  <si>
    <t>021-694-4889</t>
  </si>
  <si>
    <t>090-2578-1196</t>
  </si>
  <si>
    <t>大塚 遥</t>
  </si>
  <si>
    <t>おおつか はるか</t>
  </si>
  <si>
    <t>ootsuka_haruka@example.com</t>
  </si>
  <si>
    <t>054-833-9135</t>
  </si>
  <si>
    <t>080-5708-4529</t>
  </si>
  <si>
    <t>神崎 愛菜</t>
  </si>
  <si>
    <t>かんざき あいな</t>
  </si>
  <si>
    <t>kanzaki_aina@example.com</t>
  </si>
  <si>
    <t>052-810-6419</t>
  </si>
  <si>
    <t>080-6115-7265</t>
  </si>
  <si>
    <t>三橋 賢二</t>
  </si>
  <si>
    <t>みはし けんじ</t>
  </si>
  <si>
    <t>mihashi_kenji@example.com</t>
  </si>
  <si>
    <t>060-813-2689</t>
  </si>
  <si>
    <t>090- 321-7279</t>
  </si>
  <si>
    <t>寺島 美佳</t>
  </si>
  <si>
    <t>てらしま みか</t>
  </si>
  <si>
    <t>terashima_mika@example.com</t>
  </si>
  <si>
    <t>088-896-1914</t>
  </si>
  <si>
    <t>090-6366- 385</t>
  </si>
  <si>
    <t>綾小路 そら</t>
  </si>
  <si>
    <t>あやのこうじ そら</t>
  </si>
  <si>
    <t>ayanokouji_sora@example.com</t>
  </si>
  <si>
    <t>052-144-1228</t>
  </si>
  <si>
    <t>080-4617-6387</t>
  </si>
  <si>
    <t>稲田 愛菜</t>
  </si>
  <si>
    <t>いなだ あいな</t>
  </si>
  <si>
    <t>inada_aina@example.com</t>
  </si>
  <si>
    <t>067-994-9546</t>
  </si>
  <si>
    <t>090-5059-1760</t>
  </si>
  <si>
    <t>浅川 宏</t>
  </si>
  <si>
    <t>あさかわ ひろし</t>
  </si>
  <si>
    <t>asakawa_hiroshi@example.com</t>
  </si>
  <si>
    <t>083-741-2350</t>
  </si>
  <si>
    <t>080-6892-8071</t>
  </si>
  <si>
    <t>笹川 亮</t>
  </si>
  <si>
    <t>ささがわ りょう</t>
  </si>
  <si>
    <t>sasagawa_ryou@example.com</t>
  </si>
  <si>
    <t>055-444-9126</t>
  </si>
  <si>
    <t>090-7838-1801</t>
  </si>
  <si>
    <t>中山 克実</t>
  </si>
  <si>
    <t>なかやま かつみ</t>
  </si>
  <si>
    <t>nakayama_katsumi@example.com</t>
  </si>
  <si>
    <t>068-473-1518</t>
  </si>
  <si>
    <t>090-1667-2576</t>
  </si>
  <si>
    <t>水上 高史</t>
  </si>
  <si>
    <t>みずかみ たかし</t>
  </si>
  <si>
    <t>mizukami_takashi@example.com</t>
  </si>
  <si>
    <t>013-534-9721</t>
  </si>
  <si>
    <t>090-2226-1265</t>
  </si>
  <si>
    <t>福田 完爾</t>
  </si>
  <si>
    <t>ふくだ かんじ</t>
  </si>
  <si>
    <t>fukuda_kanji@example.com</t>
  </si>
  <si>
    <t>097-644-8082</t>
  </si>
  <si>
    <t>090- 365-1327</t>
  </si>
  <si>
    <t>相武 貴嶺</t>
  </si>
  <si>
    <t>あいぶ たかね</t>
  </si>
  <si>
    <t>aibu_takane@example.com</t>
  </si>
  <si>
    <t>021-438-1636</t>
  </si>
  <si>
    <t>080-9332-2279</t>
  </si>
  <si>
    <t>若槻 夏空</t>
  </si>
  <si>
    <t>わかつき そら</t>
  </si>
  <si>
    <t>wakatsuki_sora@example.com</t>
  </si>
  <si>
    <t>061-981-3507</t>
  </si>
  <si>
    <t>080-8433-3657</t>
  </si>
  <si>
    <t>須藤 美佐</t>
  </si>
  <si>
    <t>すどう みさ</t>
  </si>
  <si>
    <t>sudou_misa@example.com</t>
  </si>
  <si>
    <t>094-787-6431</t>
  </si>
  <si>
    <t>080-3703-8500</t>
  </si>
  <si>
    <t>筧 瑠璃亜</t>
  </si>
  <si>
    <t>かけい るりあ</t>
  </si>
  <si>
    <t>kakei_ruria@example.com</t>
  </si>
  <si>
    <t>034-667-6990</t>
  </si>
  <si>
    <t>080-8440-4430</t>
  </si>
  <si>
    <t>森脇 里奈</t>
  </si>
  <si>
    <t>もりわき りな</t>
  </si>
  <si>
    <t>moriwaki_rina@example.com</t>
  </si>
  <si>
    <t>085-235-6015</t>
  </si>
  <si>
    <t>080-4677-5968</t>
  </si>
  <si>
    <t>矢部 しぼり</t>
  </si>
  <si>
    <t>やべ しぼり</t>
  </si>
  <si>
    <t>yabe_shibori@example.com</t>
  </si>
  <si>
    <t>0 8-265-4000</t>
  </si>
  <si>
    <t>080-9408-1756</t>
  </si>
  <si>
    <t>大城 はるみ</t>
  </si>
  <si>
    <t>おおしろ はるみ</t>
  </si>
  <si>
    <t>ooshiro_harumi@example.com</t>
  </si>
  <si>
    <t>032-335-1196</t>
  </si>
  <si>
    <t>090-9470- 820</t>
  </si>
  <si>
    <t>星野 秀隆</t>
  </si>
  <si>
    <t>ほしの ひでたか</t>
  </si>
  <si>
    <t>hoshino_hidetaka@example.com</t>
  </si>
  <si>
    <t>082-483-8438</t>
  </si>
  <si>
    <t>080-  59-4331</t>
  </si>
  <si>
    <t>大下 満</t>
  </si>
  <si>
    <t>おおした みつる</t>
  </si>
  <si>
    <t>ooshita_mitsuru@example.com</t>
  </si>
  <si>
    <t>031-574-7132</t>
  </si>
  <si>
    <t>080- 135-1970</t>
  </si>
  <si>
    <t>七瀬 一徳</t>
  </si>
  <si>
    <t>ななせ いっとく</t>
  </si>
  <si>
    <t>nanase_ittoku@example.com</t>
  </si>
  <si>
    <t>076-852- 107</t>
  </si>
  <si>
    <t>090-1807-6821</t>
  </si>
  <si>
    <t>鹿手袋 守</t>
  </si>
  <si>
    <t>しかてぶくろ まもる</t>
  </si>
  <si>
    <t>shikatebukuro_mamoru@example.com</t>
  </si>
  <si>
    <t>099-620-1795</t>
  </si>
  <si>
    <t>080-7429-3885</t>
  </si>
  <si>
    <t>蛍原 早紀</t>
  </si>
  <si>
    <t>ほとはら さき</t>
  </si>
  <si>
    <t>hotohara_saki@example.com</t>
  </si>
  <si>
    <t>038-147-5766</t>
  </si>
  <si>
    <t>090-8047-3982</t>
  </si>
  <si>
    <t>有馬 育二</t>
  </si>
  <si>
    <t>ありま いくじ</t>
  </si>
  <si>
    <t>arima_ikuji@example.com</t>
  </si>
  <si>
    <t>066-612-8029</t>
  </si>
  <si>
    <t>090-7509-9032</t>
  </si>
  <si>
    <t>西原 季衣</t>
  </si>
  <si>
    <t>にしはら としえ</t>
  </si>
  <si>
    <t>nishihara_toshie@example.com</t>
  </si>
  <si>
    <t>099-368-6012</t>
  </si>
  <si>
    <t>090-2086-5431</t>
  </si>
  <si>
    <t>野原 美菜</t>
  </si>
  <si>
    <t>のはら みな</t>
  </si>
  <si>
    <t>nohara_mina@example.com</t>
  </si>
  <si>
    <t>051-460-7345</t>
  </si>
  <si>
    <t>090-7159-1257</t>
  </si>
  <si>
    <t>矢部 そら</t>
  </si>
  <si>
    <t>やべ そら</t>
  </si>
  <si>
    <t>yabe_sora@example.com</t>
  </si>
  <si>
    <t>019-  5-7478</t>
  </si>
  <si>
    <t>090-2183-2788</t>
  </si>
  <si>
    <t>森岡 俊二</t>
  </si>
  <si>
    <t>もりおか しゅんじ</t>
  </si>
  <si>
    <t>morioka_shunji@example.com</t>
  </si>
  <si>
    <t>0  -700-6896</t>
  </si>
  <si>
    <t>080-8889-9864</t>
  </si>
  <si>
    <t>橋爪 しぼり</t>
  </si>
  <si>
    <t>はしづめ しぼり</t>
  </si>
  <si>
    <t>hashidume_shibori@example.com</t>
  </si>
  <si>
    <t>0 8-138-2955</t>
  </si>
  <si>
    <t>080-9507-4539</t>
  </si>
  <si>
    <t>上村 拓郎</t>
  </si>
  <si>
    <t>うえむら たくろう</t>
  </si>
  <si>
    <t>uemura_takurou@example.com</t>
  </si>
  <si>
    <t>024- 69- 878</t>
  </si>
  <si>
    <t>090-4526-1509</t>
  </si>
  <si>
    <t>山田 一</t>
  </si>
  <si>
    <t>やまだ はじめ</t>
  </si>
  <si>
    <t>yamada_hajime@example.com</t>
  </si>
  <si>
    <t>087-309-2937</t>
  </si>
  <si>
    <t>090-2159-5736</t>
  </si>
  <si>
    <t>溝口 さとみ</t>
  </si>
  <si>
    <t>みぞぐち さとみ</t>
  </si>
  <si>
    <t>mizoguchi_satomi@example.com</t>
  </si>
  <si>
    <t>031-851-4933</t>
  </si>
  <si>
    <t>080-9832-9968</t>
  </si>
  <si>
    <t>平賀 雅之</t>
  </si>
  <si>
    <t>ひらが まさゆき</t>
  </si>
  <si>
    <t>hiraga_masayuki@example.com</t>
  </si>
  <si>
    <t>081-633-4250</t>
  </si>
  <si>
    <t>080-5016-4454</t>
  </si>
  <si>
    <t>神田 ヒカル</t>
  </si>
  <si>
    <t>かんだ ひかる</t>
  </si>
  <si>
    <t>kannda_hikaru@example.com</t>
  </si>
  <si>
    <t>094-504-1209</t>
  </si>
  <si>
    <t>080-9841-6532</t>
  </si>
  <si>
    <t>平川 光</t>
  </si>
  <si>
    <t>ひらかわ ひかる</t>
  </si>
  <si>
    <t>hirakawa_hikaru@example.com</t>
  </si>
  <si>
    <t>037-713-2701</t>
  </si>
  <si>
    <t>080-3278-3811</t>
  </si>
  <si>
    <t>原口 長利</t>
  </si>
  <si>
    <t>はらぐち ながとし</t>
  </si>
  <si>
    <t>haraguchi_nagatoshi@example.com</t>
  </si>
  <si>
    <t>080-641-2066</t>
  </si>
  <si>
    <t>090-6036- 286</t>
  </si>
  <si>
    <t>椎名 薫</t>
  </si>
  <si>
    <t>しいな かおる</t>
  </si>
  <si>
    <t>shiina_kaoru@example.com</t>
  </si>
  <si>
    <t>096-827-1544</t>
  </si>
  <si>
    <t>090-4918-1917</t>
  </si>
  <si>
    <t>深沢 圭</t>
  </si>
  <si>
    <t>ふかざわ けい</t>
  </si>
  <si>
    <t>fukazawa_kei@example.com</t>
  </si>
  <si>
    <t>0 4- 39-9589</t>
  </si>
  <si>
    <t>080-9710-4053</t>
  </si>
  <si>
    <t>青木 友也</t>
  </si>
  <si>
    <t>あおき ともや</t>
  </si>
  <si>
    <t>aoki_tomoya@example.com</t>
  </si>
  <si>
    <t>042-847-9721</t>
  </si>
  <si>
    <t>090-9445-5974</t>
  </si>
  <si>
    <t>斎藤 染五郎</t>
  </si>
  <si>
    <t>さいとう そめごろう</t>
  </si>
  <si>
    <t>saitou_somegorou@example.com</t>
  </si>
  <si>
    <t>010-798-4098</t>
  </si>
  <si>
    <t>080-7732-9667</t>
  </si>
  <si>
    <t>北川 季衣</t>
  </si>
  <si>
    <t>きたがわ としえ</t>
  </si>
  <si>
    <t>kitagawa_toshie@example.com</t>
  </si>
  <si>
    <t>045-142-8769</t>
  </si>
  <si>
    <t>080-3638-5402</t>
  </si>
  <si>
    <t>半田 美幸</t>
  </si>
  <si>
    <t>はんだ みゆき</t>
  </si>
  <si>
    <t>hannda_miyuki@example.com</t>
  </si>
  <si>
    <t>033-668-8676</t>
  </si>
  <si>
    <t>090-6150-3869</t>
  </si>
  <si>
    <t>川崎 璃子</t>
  </si>
  <si>
    <t>かわさき りこ</t>
  </si>
  <si>
    <t>kawasaki_riko@example.com</t>
  </si>
  <si>
    <t>025-620-4603</t>
  </si>
  <si>
    <t>090-8278- 351</t>
  </si>
  <si>
    <t>三井 恵子</t>
  </si>
  <si>
    <t>みつい けいこ</t>
  </si>
  <si>
    <t>mitsui_keiko@example.com</t>
  </si>
  <si>
    <t>099-995-4916</t>
  </si>
  <si>
    <t>090-6176-1947</t>
  </si>
  <si>
    <t>神木 愛子</t>
  </si>
  <si>
    <t>かみき あいこ</t>
  </si>
  <si>
    <t>kamiki_aiko@example.com</t>
  </si>
  <si>
    <t>062-225-6499</t>
  </si>
  <si>
    <t>080-7999- 710</t>
  </si>
  <si>
    <t>半田 哲平</t>
  </si>
  <si>
    <t>はんだ てっぺい</t>
  </si>
  <si>
    <t>hannda_teppei@example.com</t>
  </si>
  <si>
    <t>0 2-983-1892</t>
  </si>
  <si>
    <t>090-5859- 958</t>
  </si>
  <si>
    <t>小谷 淳</t>
  </si>
  <si>
    <t>こたに あつし</t>
  </si>
  <si>
    <t>kotani_atsushi@example.com</t>
  </si>
  <si>
    <t>0 6-836-6111</t>
  </si>
  <si>
    <t>090-1756-9306</t>
  </si>
  <si>
    <t>木本 恵梨香</t>
  </si>
  <si>
    <t>きもと えりか</t>
  </si>
  <si>
    <t>kimoto_erika@example.com</t>
  </si>
  <si>
    <t>013-328- 873</t>
  </si>
  <si>
    <t>090-7662-3504</t>
  </si>
  <si>
    <t>綾瀬 玲那</t>
  </si>
  <si>
    <t>あやせ れな</t>
  </si>
  <si>
    <t>ayase_rena@example.com</t>
  </si>
  <si>
    <t>034-378-1543</t>
  </si>
  <si>
    <t>090-7044-5563</t>
  </si>
  <si>
    <t>立石 桃子</t>
  </si>
  <si>
    <t>たちいし ももこ</t>
  </si>
  <si>
    <t>tachiishi_momoko@example.com</t>
  </si>
  <si>
    <t>083-819- 187</t>
  </si>
  <si>
    <t>080-7842-9546</t>
  </si>
  <si>
    <t>細谷 達士</t>
  </si>
  <si>
    <t>ほそや たつひと</t>
  </si>
  <si>
    <t>hosoya_tatsuhito@example.com</t>
  </si>
  <si>
    <t>040-138-6907</t>
  </si>
  <si>
    <t>090-2918-9796</t>
  </si>
  <si>
    <t>松井 慶二</t>
  </si>
  <si>
    <t>まつい けいじ</t>
  </si>
  <si>
    <t>matsui_keiji@example.com</t>
  </si>
  <si>
    <t>079-612-1377</t>
  </si>
  <si>
    <t>080-2488- 327</t>
  </si>
  <si>
    <t>沢田 惇</t>
  </si>
  <si>
    <t>さわだ あつし</t>
  </si>
  <si>
    <t>sawada_atsushi@example.com</t>
  </si>
  <si>
    <t>078-927-4732</t>
  </si>
  <si>
    <t>090-6529-7216</t>
  </si>
  <si>
    <t>児玉 ひとみ</t>
  </si>
  <si>
    <t>こだま ひとみ</t>
  </si>
  <si>
    <t>kodama_hitomi@example.com</t>
  </si>
  <si>
    <t>050-491- 625</t>
  </si>
  <si>
    <t>080-8803- 202</t>
  </si>
  <si>
    <t>大城 まひる</t>
  </si>
  <si>
    <t>おおしろ まひる</t>
  </si>
  <si>
    <t>ooshiro_mahiru@example.com</t>
  </si>
  <si>
    <t>010-147-4407</t>
  </si>
  <si>
    <t>090-4662-6847</t>
  </si>
  <si>
    <t>小椋 照生</t>
  </si>
  <si>
    <t>おぐら てるお</t>
  </si>
  <si>
    <t>ogura_teruo@example.com</t>
  </si>
  <si>
    <t>082- 59-  80</t>
  </si>
  <si>
    <t>080-9255-9073</t>
  </si>
  <si>
    <t>鹿島 竜也</t>
  </si>
  <si>
    <t>かしま たつや</t>
  </si>
  <si>
    <t>kashima_tatsuya@example.com</t>
  </si>
  <si>
    <t>0 5-361-3875</t>
  </si>
  <si>
    <t>080-5635-7147</t>
  </si>
  <si>
    <t>篠山 しぼり</t>
  </si>
  <si>
    <t>しのやま しぼり</t>
  </si>
  <si>
    <t>shinoyama_shibori@example.com</t>
  </si>
  <si>
    <t>063- 86-7025</t>
  </si>
  <si>
    <t>080-2862-7350</t>
  </si>
  <si>
    <t>庄司 陽子</t>
  </si>
  <si>
    <t>しょうじ ようこ</t>
  </si>
  <si>
    <t>shouji_youko@example.com</t>
  </si>
  <si>
    <t>074- 23-7321</t>
  </si>
  <si>
    <t>090- 614-4056</t>
  </si>
  <si>
    <t>宇田川 莉緒</t>
  </si>
  <si>
    <t>うだがわ りお</t>
  </si>
  <si>
    <t>udagawa_rio@example.com</t>
  </si>
  <si>
    <t>044- 12-4886</t>
  </si>
  <si>
    <t>080-8740-4127</t>
  </si>
  <si>
    <t>川野 景子</t>
  </si>
  <si>
    <t>かわの けいこ</t>
  </si>
  <si>
    <t>kawano_keiko@example.com</t>
  </si>
  <si>
    <t>096-489-8823</t>
  </si>
  <si>
    <t>090-5434-1537</t>
  </si>
  <si>
    <t>下山 朝陽</t>
  </si>
  <si>
    <t>しもやま あさひ</t>
  </si>
  <si>
    <t>shimoyama_asahi@example.com</t>
  </si>
  <si>
    <t>089-118-7183</t>
  </si>
  <si>
    <t>090-5272-6942</t>
  </si>
  <si>
    <t>杉村 隆太</t>
  </si>
  <si>
    <t>すぎむら りゅうた</t>
  </si>
  <si>
    <t>sugimura_ryuuta@example.com</t>
  </si>
  <si>
    <t>058-471- 188</t>
  </si>
  <si>
    <t>080- 467- 853</t>
  </si>
  <si>
    <t>野本 愛梨</t>
  </si>
  <si>
    <t>のもと あいり</t>
  </si>
  <si>
    <t>nomoto_airi@example.com</t>
  </si>
  <si>
    <t>019-222-2172</t>
  </si>
  <si>
    <t>090-6408-2516</t>
  </si>
  <si>
    <t>黒川 仁晶</t>
  </si>
  <si>
    <t>くろかわ ひろあき</t>
  </si>
  <si>
    <t>kurokawa_hiroaki@example.com</t>
  </si>
  <si>
    <t>016-280-1522</t>
  </si>
  <si>
    <t>080-3952-5673</t>
  </si>
  <si>
    <t>三宅 ひかり</t>
  </si>
  <si>
    <t>みやけ ひかり</t>
  </si>
  <si>
    <t>miyake_hikari@example.com</t>
  </si>
  <si>
    <t>055-931-3870</t>
  </si>
  <si>
    <t>080-8825-3728</t>
  </si>
  <si>
    <t>吉川 有海</t>
  </si>
  <si>
    <t>よしかわ あみ</t>
  </si>
  <si>
    <t>yoshikawa_ami@example.com</t>
  </si>
  <si>
    <t>032-525- 796</t>
  </si>
  <si>
    <t>080-2985-1707</t>
  </si>
  <si>
    <t>辻 克実</t>
  </si>
  <si>
    <t>つじ かつみ</t>
  </si>
  <si>
    <t>tsuji_katsumi@example.com</t>
  </si>
  <si>
    <t>074-757-1374</t>
  </si>
  <si>
    <t>090-8381- 435</t>
  </si>
  <si>
    <t>古川 光洋</t>
  </si>
  <si>
    <t>ふるかわ みつひろ</t>
  </si>
  <si>
    <t>furukawa_mitsuhiro@example.com</t>
  </si>
  <si>
    <t>072-487-5727</t>
  </si>
  <si>
    <t>080-1513-4459</t>
  </si>
  <si>
    <t>秋葉 敏也</t>
  </si>
  <si>
    <t>あきば としや</t>
  </si>
  <si>
    <t>akiba_toshiya@example.com</t>
  </si>
  <si>
    <t>097-516-7987</t>
  </si>
  <si>
    <t>080-6621-4303</t>
  </si>
  <si>
    <t>雨宮 満</t>
  </si>
  <si>
    <t>あまみや みつる</t>
  </si>
  <si>
    <t>amamiya_mitsuru@example.com</t>
  </si>
  <si>
    <t>034-168-8983</t>
  </si>
  <si>
    <t>090-9158-7641</t>
  </si>
  <si>
    <t>新田 有海</t>
  </si>
  <si>
    <t>あらた あみ</t>
  </si>
  <si>
    <t>arata_ami@example.com</t>
  </si>
  <si>
    <t>019-852- 120</t>
  </si>
  <si>
    <t>090-2371-9323</t>
  </si>
  <si>
    <t>山内 三郎</t>
  </si>
  <si>
    <t>やまうち さぶろう</t>
  </si>
  <si>
    <t>yamauchi_saburou@example.com</t>
  </si>
  <si>
    <t>084-455-8896</t>
  </si>
  <si>
    <t>080-2248-9998</t>
  </si>
  <si>
    <t>佐藤 詩織</t>
  </si>
  <si>
    <t>さとう しおり</t>
  </si>
  <si>
    <t>satou_shiori@example.com</t>
  </si>
  <si>
    <t>047-932-1793</t>
  </si>
  <si>
    <t>090-5770-6157</t>
  </si>
  <si>
    <t>大坂 さゆり</t>
  </si>
  <si>
    <t>おおさか さゆり</t>
  </si>
  <si>
    <t>oosaka_sayuri@example.com</t>
  </si>
  <si>
    <t>039- 79-9789</t>
  </si>
  <si>
    <t>090-5701-5276</t>
  </si>
  <si>
    <t>遠山 直人</t>
  </si>
  <si>
    <t>とおやま なおと</t>
  </si>
  <si>
    <t>tooyama_naoto@example.com</t>
  </si>
  <si>
    <t>017- 56-7694</t>
  </si>
  <si>
    <t>080-2696-5765</t>
  </si>
  <si>
    <t>ほしの 美佳</t>
  </si>
  <si>
    <t>ほしの みか</t>
  </si>
  <si>
    <t>hoshino_mika@example.com</t>
  </si>
  <si>
    <t>087-893-2440</t>
  </si>
  <si>
    <t>080-3363- 626</t>
  </si>
  <si>
    <t>小柳 莉沙</t>
  </si>
  <si>
    <t>こやなぎ りさ</t>
  </si>
  <si>
    <t>koyanagi_risa@example.com</t>
  </si>
  <si>
    <t>057-229-8175</t>
  </si>
  <si>
    <t>080-3456-4087</t>
  </si>
  <si>
    <t>辻本 賢治</t>
  </si>
  <si>
    <t>つじもと けんじ</t>
  </si>
  <si>
    <t>tsujimoto_kenji@example.com</t>
  </si>
  <si>
    <t>061-476-9374</t>
  </si>
  <si>
    <t>090-5201-3143</t>
  </si>
  <si>
    <t>大場 達士</t>
  </si>
  <si>
    <t>おおば たつひと</t>
  </si>
  <si>
    <t>ooba_tatsuhito@example.com</t>
  </si>
  <si>
    <t>094-693-5584</t>
  </si>
  <si>
    <t>090-7095-8007</t>
  </si>
  <si>
    <t>高谷 幸平</t>
  </si>
  <si>
    <t>たかや こうへい</t>
  </si>
  <si>
    <t>takaya_kouhei@example.com</t>
  </si>
  <si>
    <t>019-672-6218</t>
  </si>
  <si>
    <t>080-2838-3952</t>
  </si>
  <si>
    <t>米沢 菊生</t>
  </si>
  <si>
    <t>よねざわ きくお</t>
  </si>
  <si>
    <t>yonezawa_kikuo@example.com</t>
  </si>
  <si>
    <t>037-736-8372</t>
  </si>
  <si>
    <t>090-9559-3755</t>
  </si>
  <si>
    <t>井村 知世</t>
  </si>
  <si>
    <t>いむら ちせ</t>
  </si>
  <si>
    <t>imura_chise@example.com</t>
  </si>
  <si>
    <t>066-200-8515</t>
  </si>
  <si>
    <t>080-3841-9268</t>
  </si>
  <si>
    <t>伊藤 博之</t>
  </si>
  <si>
    <t>いとう ひろゆき</t>
  </si>
  <si>
    <t>itou_hiroyuki@example.com</t>
  </si>
  <si>
    <t>086-133-8288</t>
  </si>
  <si>
    <t>080-2525-2598</t>
  </si>
  <si>
    <t>朝倉 貴嶺</t>
  </si>
  <si>
    <t>あさくら たかね</t>
  </si>
  <si>
    <t>asakura_takane@example.com</t>
  </si>
  <si>
    <t>051-948-8726</t>
  </si>
  <si>
    <t>080-8801-9242</t>
  </si>
  <si>
    <t>中西 エリカ</t>
  </si>
  <si>
    <t>なかにし えりか</t>
  </si>
  <si>
    <t>nakanishi_erika@example.com</t>
  </si>
  <si>
    <t>0 9-729-5442</t>
  </si>
  <si>
    <t>090-8771-7667</t>
  </si>
  <si>
    <t>増田 憲史</t>
  </si>
  <si>
    <t>ますだ のりひと</t>
  </si>
  <si>
    <t>masuda_norihito@example.com</t>
  </si>
  <si>
    <t>064-791-5771</t>
  </si>
  <si>
    <t>090- 618-7918</t>
  </si>
  <si>
    <t>磯部 奈月</t>
  </si>
  <si>
    <t>いそべ なつき</t>
  </si>
  <si>
    <t>isobe_natsuki@example.com</t>
  </si>
  <si>
    <t>047-473-5415</t>
  </si>
  <si>
    <t>090-7579-7559</t>
  </si>
  <si>
    <t>宮野 真吾</t>
  </si>
  <si>
    <t>みやの しんご</t>
  </si>
  <si>
    <t>miyano_shingo@example.com</t>
  </si>
  <si>
    <t>052-209-5978</t>
  </si>
  <si>
    <t>080-9798-2029</t>
  </si>
  <si>
    <t>ユースケ 守</t>
  </si>
  <si>
    <t>ゆーすけ まもる</t>
  </si>
  <si>
    <t>yusuke_mamoru@example.com</t>
  </si>
  <si>
    <t>025-887-4117</t>
  </si>
  <si>
    <t>090-9782-1658</t>
  </si>
  <si>
    <t>笠原 亮</t>
  </si>
  <si>
    <t>かさはら りょう</t>
  </si>
  <si>
    <t>kasahara_ryou@example.com</t>
  </si>
  <si>
    <t>069-411- 689</t>
  </si>
  <si>
    <t>080-3427-7007</t>
  </si>
  <si>
    <t>深田 禄郎</t>
  </si>
  <si>
    <t>ふかだ ろくろう</t>
  </si>
  <si>
    <t>fukada_rokurou@example.com</t>
  </si>
  <si>
    <t>078-134-7418</t>
  </si>
  <si>
    <t>090- 546-3591</t>
  </si>
  <si>
    <t>植田 明</t>
  </si>
  <si>
    <t>うえた あきら</t>
  </si>
  <si>
    <t>ueta_akira@example.com</t>
  </si>
  <si>
    <t>031-973-9538</t>
  </si>
  <si>
    <t>090-4601-6001</t>
  </si>
  <si>
    <t>波多野 賢二</t>
  </si>
  <si>
    <t>はたの けんじ</t>
  </si>
  <si>
    <t>hatano_kenji@example.com</t>
  </si>
  <si>
    <t>074-535-9455</t>
  </si>
  <si>
    <t>090-9717-9848</t>
  </si>
  <si>
    <t>大木 美和子</t>
  </si>
  <si>
    <t>おおき みわこ</t>
  </si>
  <si>
    <t>ooki_miwako@example.com</t>
  </si>
  <si>
    <t>096- 35-6609</t>
  </si>
  <si>
    <t>090-7288- 971</t>
  </si>
  <si>
    <t>西本 崇史</t>
  </si>
  <si>
    <t>にしもと たかし</t>
  </si>
  <si>
    <t>nishimoto_takashi@example.com</t>
  </si>
  <si>
    <t>044-445-2045</t>
  </si>
  <si>
    <t>090-4444-2073</t>
  </si>
  <si>
    <t>中田 華子</t>
  </si>
  <si>
    <t>なかた はなこ</t>
  </si>
  <si>
    <t>nakata_hanako@example.com</t>
  </si>
  <si>
    <t>085-102-7587</t>
  </si>
  <si>
    <t>090-3065-4112</t>
  </si>
  <si>
    <t>下山 涼子</t>
  </si>
  <si>
    <t>しもやま りょうこ</t>
  </si>
  <si>
    <t>shimoyama_ryouko@example.com</t>
  </si>
  <si>
    <t>050-510-6865</t>
  </si>
  <si>
    <t>080-8544-3184</t>
  </si>
  <si>
    <t>芦田 薫</t>
  </si>
  <si>
    <t>あしだ かおる</t>
  </si>
  <si>
    <t>ashida_kaoru@example.com</t>
  </si>
  <si>
    <t>064-355-2732</t>
  </si>
  <si>
    <t>080-8328-6877</t>
  </si>
  <si>
    <t>杉本 きみまろ</t>
  </si>
  <si>
    <t>すぎもと きみまろ</t>
  </si>
  <si>
    <t>sugimoto_kimimaro@example.com</t>
  </si>
  <si>
    <t>015-595-6734</t>
  </si>
  <si>
    <t>080-3591-8101</t>
  </si>
  <si>
    <t>市村 洋</t>
  </si>
  <si>
    <t>いちむら よう</t>
  </si>
  <si>
    <t>ichimura_you@example.com</t>
  </si>
  <si>
    <t>046-796-2232</t>
  </si>
  <si>
    <t>080-5840-2459</t>
  </si>
  <si>
    <t>根岸 一恵</t>
  </si>
  <si>
    <t>ねぎし かづえ</t>
  </si>
  <si>
    <t>negishi_kadue@example.com</t>
  </si>
  <si>
    <t>060-510-4789</t>
  </si>
  <si>
    <t>090- 620- 972</t>
  </si>
  <si>
    <t>八田 さやか</t>
  </si>
  <si>
    <t>やつだ さやか</t>
  </si>
  <si>
    <t>yatsuda_sayaka@example.com</t>
  </si>
  <si>
    <t>097-353-6205</t>
  </si>
  <si>
    <t>090-3869-4200</t>
  </si>
  <si>
    <t>西沢 秀隆</t>
  </si>
  <si>
    <t>にしざわ ひでたか</t>
  </si>
  <si>
    <t>nishizawa_hidetaka@example.com</t>
  </si>
  <si>
    <t>084-360-3828</t>
  </si>
  <si>
    <t>080- 503-8445</t>
  </si>
  <si>
    <t>平野 昴</t>
  </si>
  <si>
    <t>ひらの すばる</t>
  </si>
  <si>
    <t>hirano_subaru@example.com</t>
  </si>
  <si>
    <t>045-466-1569</t>
  </si>
  <si>
    <t>090- 480-6670</t>
  </si>
  <si>
    <t>宇佐美 亮</t>
  </si>
  <si>
    <t>うさみ りょう</t>
  </si>
  <si>
    <t>usami_ryou@example.com</t>
  </si>
  <si>
    <t>017- 56-8345</t>
  </si>
  <si>
    <t>090-8992-6313</t>
  </si>
  <si>
    <t>田島 薫</t>
  </si>
  <si>
    <t>たじま かおる</t>
  </si>
  <si>
    <t>tajima_kaoru@example.com</t>
  </si>
  <si>
    <t>089-454-6964</t>
  </si>
  <si>
    <t>090-4209-1070</t>
  </si>
  <si>
    <t>高村 美佐</t>
  </si>
  <si>
    <t>たかむら みさ</t>
  </si>
  <si>
    <t>takamura_misa@example.com</t>
  </si>
  <si>
    <t>082-761- 515</t>
  </si>
  <si>
    <t>090-7010-8152</t>
  </si>
  <si>
    <t>中岡 里穂</t>
  </si>
  <si>
    <t>なかおか りほ</t>
  </si>
  <si>
    <t>nakaoka_riho@example.com</t>
  </si>
  <si>
    <t>031-738-6211</t>
  </si>
  <si>
    <t>090-4660-1563</t>
  </si>
  <si>
    <t>望月 瞬</t>
  </si>
  <si>
    <t>もちづき しゅん</t>
  </si>
  <si>
    <t>mochiduki_shun@example.com</t>
  </si>
  <si>
    <t>070-670-7786</t>
  </si>
  <si>
    <t>090-2362-5023</t>
  </si>
  <si>
    <t>森永 兼</t>
  </si>
  <si>
    <t>もりなが けん</t>
  </si>
  <si>
    <t>morinaga_ken@example.com</t>
  </si>
  <si>
    <t>019-633-1019</t>
  </si>
  <si>
    <t>080-5312-1818</t>
  </si>
  <si>
    <t>篠崎 佳乃</t>
  </si>
  <si>
    <t>しのざき よしの</t>
  </si>
  <si>
    <t>shinozaki_yoshino@example.com</t>
  </si>
  <si>
    <t>075-257-3874</t>
  </si>
  <si>
    <t>090-9541-5539</t>
  </si>
  <si>
    <t>鈴木 まひる</t>
  </si>
  <si>
    <t>すずき まひる</t>
  </si>
  <si>
    <t>suzuki_mahiru@example.com</t>
  </si>
  <si>
    <t>025-933-7176</t>
  </si>
  <si>
    <t>090-3843- 415</t>
  </si>
  <si>
    <t>田辺 正義</t>
  </si>
  <si>
    <t>たなべ まさよし</t>
  </si>
  <si>
    <t>tanabe_masayoshi@example.com</t>
  </si>
  <si>
    <t>033-571-9580</t>
  </si>
  <si>
    <t>090-4958-3497</t>
  </si>
  <si>
    <t>熊倉 那奈</t>
  </si>
  <si>
    <t>くまくら なな</t>
  </si>
  <si>
    <t>kumakura_nana@example.com</t>
  </si>
  <si>
    <t>012-726-1744</t>
  </si>
  <si>
    <t>090-3699-2387</t>
  </si>
  <si>
    <t>蒼井 まなみ</t>
  </si>
  <si>
    <t>あおい まなみ</t>
  </si>
  <si>
    <t>aoi_manami@example.com</t>
  </si>
  <si>
    <t>012-270-3369</t>
  </si>
  <si>
    <t>090-5566-3531</t>
  </si>
  <si>
    <t>本山 知史</t>
  </si>
  <si>
    <t>ほんやま ともふみ</t>
  </si>
  <si>
    <t>honnyama_tomofumi@example.com</t>
  </si>
  <si>
    <t>030-322-5099</t>
  </si>
  <si>
    <t>080- 754- 538</t>
  </si>
  <si>
    <t>中村 太朗</t>
  </si>
  <si>
    <t>なかむら たろう</t>
  </si>
  <si>
    <t>nakamura_tarou@example.com</t>
  </si>
  <si>
    <t>088- 99- 293</t>
  </si>
  <si>
    <t>090-5745-4027</t>
  </si>
  <si>
    <t>合田 拓郎</t>
  </si>
  <si>
    <t>035-597-3550</t>
  </si>
  <si>
    <t>090-5363-1580</t>
  </si>
  <si>
    <t>児玉 恵梨香</t>
  </si>
  <si>
    <t>こだま えりか</t>
  </si>
  <si>
    <t>kodama_erika@example.com</t>
  </si>
  <si>
    <t>056-736-8440</t>
  </si>
  <si>
    <t>080-6068-5727</t>
  </si>
  <si>
    <t>蒼井 ちえみ</t>
  </si>
  <si>
    <t>あおい ちえみ</t>
  </si>
  <si>
    <t>aoi_chiemi@example.com</t>
  </si>
  <si>
    <t>036-505-9782</t>
  </si>
  <si>
    <t>090-7536-6853</t>
  </si>
  <si>
    <t>中園 由樹</t>
  </si>
  <si>
    <t>なかぞの ゆき</t>
  </si>
  <si>
    <t>nakazono_yuki@example.com</t>
  </si>
  <si>
    <t>060-217-4314</t>
  </si>
  <si>
    <t>080-5573-6334</t>
  </si>
  <si>
    <t>車 瞬</t>
  </si>
  <si>
    <t>くるま しゅん</t>
  </si>
  <si>
    <t>kuruma_shun@example.com</t>
  </si>
  <si>
    <t>012-646-8065</t>
  </si>
  <si>
    <t>090-9467-7228</t>
  </si>
  <si>
    <t>沖 大五郎</t>
  </si>
  <si>
    <t>おき だいごろう</t>
  </si>
  <si>
    <t>oki_daigorou@example.com</t>
  </si>
  <si>
    <t>048-987-7701</t>
  </si>
  <si>
    <t>080-7852-8117</t>
  </si>
  <si>
    <t>菅谷 文世</t>
  </si>
  <si>
    <t>すがや ふみよ</t>
  </si>
  <si>
    <t>sugaya_fumiyo@example.com</t>
  </si>
  <si>
    <t>011-161-4071</t>
  </si>
  <si>
    <t>080-8377-4851</t>
  </si>
  <si>
    <t>岡田 花</t>
  </si>
  <si>
    <t>おかだ はな</t>
  </si>
  <si>
    <t>okada_hana@example.com</t>
  </si>
  <si>
    <t>011-803-5696</t>
  </si>
  <si>
    <t>080-8959-1503</t>
  </si>
  <si>
    <t>前島 龍吉</t>
  </si>
  <si>
    <t>まえじま りゅうきち</t>
  </si>
  <si>
    <t>maejima_ryuukichi@example.com</t>
  </si>
  <si>
    <t>0 1-456-9635</t>
  </si>
  <si>
    <t>080-5001-7158</t>
  </si>
  <si>
    <t>北田 杏</t>
  </si>
  <si>
    <t>きただ あん</t>
  </si>
  <si>
    <t>kitada_ann@example.com</t>
  </si>
  <si>
    <t>025-614-8428</t>
  </si>
  <si>
    <t>090-9272-2192</t>
  </si>
  <si>
    <t>石黒 由樹</t>
  </si>
  <si>
    <t>いしぐろ ゆき</t>
  </si>
  <si>
    <t>ishiguro_yuki@example.com</t>
  </si>
  <si>
    <t>098-388-6928</t>
  </si>
  <si>
    <t>080- 747-8715</t>
  </si>
  <si>
    <t>村瀬 美智子</t>
  </si>
  <si>
    <t>むらせ みちこ</t>
  </si>
  <si>
    <t>murase_michiko@example.com</t>
  </si>
  <si>
    <t>026-985-2132</t>
  </si>
  <si>
    <t>080-1236-9122</t>
  </si>
  <si>
    <t>伊沢 美和子</t>
  </si>
  <si>
    <t>いざわ みわこ</t>
  </si>
  <si>
    <t>izawa_miwako@example.com</t>
  </si>
  <si>
    <t>021-161-4603</t>
  </si>
  <si>
    <t>080-4379-5305</t>
  </si>
  <si>
    <t>橋爪 詩織</t>
  </si>
  <si>
    <t>はしづめ しおり</t>
  </si>
  <si>
    <t>hashidume_shiori@example.com</t>
  </si>
  <si>
    <t>077- 15- 754</t>
  </si>
  <si>
    <t>090-3722-2131</t>
  </si>
  <si>
    <t>菅澤 優</t>
  </si>
  <si>
    <t>すがさわ ゆう</t>
  </si>
  <si>
    <t>sugasawa_yuu@example.com</t>
  </si>
  <si>
    <t>088-696-7459</t>
  </si>
  <si>
    <t>090-7192-9464</t>
  </si>
  <si>
    <t>大島 隼士</t>
  </si>
  <si>
    <t>おおしま しゅんじ</t>
  </si>
  <si>
    <t>ooshima_shunji@example.com</t>
  </si>
  <si>
    <t>037-604-5178</t>
  </si>
  <si>
    <t>090-1760- 252</t>
  </si>
  <si>
    <t>奥村 れいな</t>
  </si>
  <si>
    <t>おくむら れいな</t>
  </si>
  <si>
    <t>okumura_reina@example.com</t>
  </si>
  <si>
    <t>057-378-7361</t>
  </si>
  <si>
    <t>090-2238-3488</t>
  </si>
  <si>
    <t>永井 慶太</t>
  </si>
  <si>
    <t>ながい けいた</t>
  </si>
  <si>
    <t>nagai_keita@example.com</t>
  </si>
  <si>
    <t>075-104-  47</t>
  </si>
  <si>
    <t>080-6931-7898</t>
  </si>
  <si>
    <t>中園 豊</t>
  </si>
  <si>
    <t>なかぞの ゆたか</t>
  </si>
  <si>
    <t>nakazono_yutaka@example.com</t>
  </si>
  <si>
    <t>054-619-4388</t>
  </si>
  <si>
    <t>090-6880-1706</t>
  </si>
  <si>
    <t>富沢 丈雄</t>
  </si>
  <si>
    <t>とみさわ たけお</t>
  </si>
  <si>
    <t>tomisawa_takeo@example.com</t>
  </si>
  <si>
    <t>076-851-5468</t>
  </si>
  <si>
    <t>080-9791-7819</t>
  </si>
  <si>
    <t>平塚 亮</t>
  </si>
  <si>
    <t>ひらつか りょう</t>
  </si>
  <si>
    <t>hiratsuka_ryou@example.com</t>
  </si>
  <si>
    <t>0 2-238-5695</t>
  </si>
  <si>
    <t>090- 416-9214</t>
  </si>
  <si>
    <t>小菅 隆博</t>
  </si>
  <si>
    <t>こすげ たかひろ</t>
  </si>
  <si>
    <t>kosuge_takahiro@example.com</t>
  </si>
  <si>
    <t>022-151-3533</t>
  </si>
  <si>
    <t>080-6730-7431</t>
  </si>
  <si>
    <t>船橋 基祐</t>
  </si>
  <si>
    <t>ふなばし きすけ</t>
  </si>
  <si>
    <t>funabashi_kisuke@example.com</t>
  </si>
  <si>
    <t>094-716-4241</t>
  </si>
  <si>
    <t>080-6743-6078</t>
  </si>
  <si>
    <t>窪塚 裕司</t>
  </si>
  <si>
    <t>くぼづか ゆうじ</t>
  </si>
  <si>
    <t>kuboduka_yuuji@example.com</t>
  </si>
  <si>
    <t>047-407-4637</t>
  </si>
  <si>
    <t>090-1489-2244</t>
  </si>
  <si>
    <t>西沢 朝陽</t>
  </si>
  <si>
    <t>にしざわ あさひ</t>
  </si>
  <si>
    <t>nishizawa_asahi@example.com</t>
  </si>
  <si>
    <t>068-273-8363</t>
  </si>
  <si>
    <t>080-1199-9439</t>
  </si>
  <si>
    <t>芹沢 克実</t>
  </si>
  <si>
    <t>せりざわ かつみ</t>
  </si>
  <si>
    <t>serizawa_katsumi@example.com</t>
  </si>
  <si>
    <t>025-939-3195</t>
  </si>
  <si>
    <t>090-7506-4623</t>
  </si>
  <si>
    <t>松山 詩織</t>
  </si>
  <si>
    <t>まつやま しおり</t>
  </si>
  <si>
    <t>matsuyama_shiori@example.com</t>
  </si>
  <si>
    <t>089-530-6114</t>
  </si>
  <si>
    <t>080-6184-7547</t>
  </si>
  <si>
    <t>安達 麻緒</t>
  </si>
  <si>
    <t>あだち まお</t>
  </si>
  <si>
    <t>adachi_mao@example.com</t>
  </si>
  <si>
    <t>051-800-7165</t>
  </si>
  <si>
    <t>090-4281-3433</t>
  </si>
  <si>
    <t>沢井 はるみ</t>
  </si>
  <si>
    <t>さわい はるみ</t>
  </si>
  <si>
    <t>sawai_harumi@example.com</t>
  </si>
  <si>
    <t>023-558-9249</t>
  </si>
  <si>
    <t>080- 540-9405</t>
  </si>
  <si>
    <t>吉川 ケンイチ</t>
  </si>
  <si>
    <t>きっかわ けんいち</t>
  </si>
  <si>
    <t>kikkawa_kenichi@example.com</t>
  </si>
  <si>
    <t>029-337-6403</t>
  </si>
  <si>
    <t>090-6078-5506</t>
  </si>
  <si>
    <t>城咲 一輝</t>
  </si>
  <si>
    <t>しろさき かずき</t>
  </si>
  <si>
    <t>shirosaki_kazuki@example.com</t>
  </si>
  <si>
    <t>049-856-1538</t>
  </si>
  <si>
    <t>090-6879-7590</t>
  </si>
  <si>
    <t>富山 美月</t>
  </si>
  <si>
    <t>とみやま みづき</t>
  </si>
  <si>
    <t>tomiyama_miduki@example.com</t>
  </si>
  <si>
    <t>036-421-5195</t>
  </si>
  <si>
    <t>080-8534- 890</t>
  </si>
  <si>
    <t>成田 淳子</t>
  </si>
  <si>
    <t>なりた あつこ</t>
  </si>
  <si>
    <t>narita_atsuko@example.com</t>
  </si>
  <si>
    <t>055-618-4718</t>
  </si>
  <si>
    <t>080- 940-4627</t>
  </si>
  <si>
    <t>伊丹 莉央</t>
  </si>
  <si>
    <t>いたみ りお</t>
  </si>
  <si>
    <t>itami_rio@example.com</t>
  </si>
  <si>
    <t>025- 80-8606</t>
  </si>
  <si>
    <t>090-1175-2957</t>
  </si>
  <si>
    <t>結城 雅彦</t>
  </si>
  <si>
    <t>ゆうき まさひこ</t>
  </si>
  <si>
    <t>yuuki_masahiko@example.com</t>
  </si>
  <si>
    <t>073-381-4441</t>
  </si>
  <si>
    <t>080- 159- 775</t>
  </si>
  <si>
    <t>宮田 法子</t>
  </si>
  <si>
    <t>みやた のりこ</t>
  </si>
  <si>
    <t>miyata_noriko@example.com</t>
  </si>
  <si>
    <t>010-463-7781</t>
  </si>
  <si>
    <t>090-6161-1365</t>
  </si>
  <si>
    <t>長谷川 茂樹</t>
  </si>
  <si>
    <t>はせがわ しげき</t>
  </si>
  <si>
    <t>hasegawa_shigeki@example.com</t>
  </si>
  <si>
    <t>031-237-4077</t>
  </si>
  <si>
    <t>090- 176-2677</t>
  </si>
  <si>
    <t>小出 寿々花</t>
  </si>
  <si>
    <t>こいで すずか</t>
  </si>
  <si>
    <t>koide_suzuka@example.com</t>
  </si>
  <si>
    <t>094-851-8683</t>
  </si>
  <si>
    <t>080-5040- 325</t>
  </si>
  <si>
    <t>吉沢 茜</t>
  </si>
  <si>
    <t>よしざわ あかね</t>
  </si>
  <si>
    <t>yoshizawa_akane@example.com</t>
  </si>
  <si>
    <t>0 8-491-8736</t>
  </si>
  <si>
    <t>080-8917-3466</t>
  </si>
  <si>
    <t>長谷部 美優</t>
  </si>
  <si>
    <t>はせべ みゅう</t>
  </si>
  <si>
    <t>hasebe_myuu@example.com</t>
  </si>
  <si>
    <t>071-200-2712</t>
  </si>
  <si>
    <t>090-1372-8465</t>
  </si>
  <si>
    <t>岩田 佑</t>
  </si>
  <si>
    <t>いわた たすく</t>
  </si>
  <si>
    <t>iwata_tasuku@example.com</t>
  </si>
  <si>
    <t>068-344-7215</t>
  </si>
  <si>
    <t>090-6897-9722</t>
  </si>
  <si>
    <t>岡部 倫子</t>
  </si>
  <si>
    <t>おかべ のりこ</t>
  </si>
  <si>
    <t>okabe_noriko@example.com</t>
  </si>
  <si>
    <t>050-913-7335</t>
  </si>
  <si>
    <t>080-3041-6660</t>
  </si>
  <si>
    <t>岡 あや子</t>
  </si>
  <si>
    <t>おか あやこ</t>
  </si>
  <si>
    <t>oka_ayako@example.com</t>
  </si>
  <si>
    <t>063-690-9402</t>
  </si>
  <si>
    <t>090-8808-4244</t>
  </si>
  <si>
    <t>雨宮 美月</t>
  </si>
  <si>
    <t>あまみや みづき</t>
  </si>
  <si>
    <t>amamiya_miduki@example.com</t>
  </si>
  <si>
    <t>054-319-4313</t>
  </si>
  <si>
    <t>080- 310- 724</t>
  </si>
  <si>
    <t>中原 あおい</t>
  </si>
  <si>
    <t>なかはら あおい</t>
  </si>
  <si>
    <t>nakahara_aoi@example.com</t>
  </si>
  <si>
    <t>042-686-8644</t>
  </si>
  <si>
    <t>080-7501-4752</t>
  </si>
  <si>
    <t>米沢 りえ</t>
  </si>
  <si>
    <t>よねざわ りえ</t>
  </si>
  <si>
    <t>yonezawa_rie@example.com</t>
  </si>
  <si>
    <t>0 5-295-2026</t>
  </si>
  <si>
    <t>080-5386- 680</t>
  </si>
  <si>
    <t>大江 杏</t>
  </si>
  <si>
    <t>おおえ あん</t>
  </si>
  <si>
    <t>ooe_ann@example.com</t>
  </si>
  <si>
    <t>097-720-7346</t>
  </si>
  <si>
    <t>080-4856-2241</t>
  </si>
  <si>
    <t>飯田 優</t>
  </si>
  <si>
    <t>いいだ ゆう</t>
  </si>
  <si>
    <t>iida_yuu@example.com</t>
  </si>
  <si>
    <t>086-559-4262</t>
  </si>
  <si>
    <t>080-3785-3948</t>
  </si>
  <si>
    <t>奥田 人志</t>
  </si>
  <si>
    <t>おくだ ひとし</t>
  </si>
  <si>
    <t>okuda_hitoshi@example.com</t>
  </si>
  <si>
    <t>083- 18-3205</t>
  </si>
  <si>
    <t>090- 424-2073</t>
  </si>
  <si>
    <t>杉野 友香</t>
  </si>
  <si>
    <t>すぎの ともか</t>
  </si>
  <si>
    <t>sugino_tomoka@example.com</t>
  </si>
  <si>
    <t>017- 89-8619</t>
  </si>
  <si>
    <t>080-4256-7276</t>
  </si>
  <si>
    <t>川上 博明</t>
  </si>
  <si>
    <t>かわかみ ひろあき</t>
  </si>
  <si>
    <t>kawakami_hiroaki@example.com</t>
  </si>
  <si>
    <t>046-103-8539</t>
  </si>
  <si>
    <t>080-4265- 800</t>
  </si>
  <si>
    <t>久保田 鉄洋</t>
  </si>
  <si>
    <t>くぼた てつひろ</t>
  </si>
  <si>
    <t>kubota_tetsuhiro@example.com</t>
  </si>
  <si>
    <t>0 7-678-4513</t>
  </si>
  <si>
    <t>080- 736- 151</t>
  </si>
  <si>
    <t>神原 充則</t>
  </si>
  <si>
    <t>かんばら みつのり</t>
  </si>
  <si>
    <t>kannbara_mitsunori@example.com</t>
  </si>
  <si>
    <t>0 1-983-5718</t>
  </si>
  <si>
    <t>090-4209-  37</t>
  </si>
  <si>
    <t>関口 直人</t>
  </si>
  <si>
    <t>せきぐち なおと</t>
  </si>
  <si>
    <t>sekiguchi_naoto@example.com</t>
  </si>
  <si>
    <t>012-643-9903</t>
  </si>
  <si>
    <t>080-9773-9173</t>
  </si>
  <si>
    <t>永山 俊二</t>
  </si>
  <si>
    <t>ながやま しゅんじ</t>
  </si>
  <si>
    <t>nagayama_shunji@example.com</t>
  </si>
  <si>
    <t>052-371-4222</t>
  </si>
  <si>
    <t>090-4447-9865</t>
  </si>
  <si>
    <t>滝本 徹</t>
  </si>
  <si>
    <t>たきもと とおる</t>
  </si>
  <si>
    <t>takimoto_tooru@example.com</t>
  </si>
  <si>
    <t>053-738-1971</t>
  </si>
  <si>
    <t>080-9385-9076</t>
  </si>
  <si>
    <t>高原 芽以</t>
  </si>
  <si>
    <t>たかはら めい</t>
  </si>
  <si>
    <t>takahara_mei@example.com</t>
  </si>
  <si>
    <t>043-814-4799</t>
  </si>
  <si>
    <t>080-4342- 990</t>
  </si>
  <si>
    <t>野呂 剛基</t>
  </si>
  <si>
    <t>のろ よしき</t>
  </si>
  <si>
    <t>noro_yoshiki@example.com</t>
  </si>
  <si>
    <t>0 4-407-4672</t>
  </si>
  <si>
    <t>090-9309-7411</t>
  </si>
  <si>
    <t>芦田 達士</t>
  </si>
  <si>
    <t>あしだ たつひと</t>
  </si>
  <si>
    <t>ashida_tatsuhito@example.com</t>
  </si>
  <si>
    <t>0 2-832-1057</t>
  </si>
  <si>
    <t>090-6877-1101</t>
  </si>
  <si>
    <t>中塚 徹平</t>
  </si>
  <si>
    <t>なかづか てっぺい</t>
  </si>
  <si>
    <t>nakaduka_teppei@example.com</t>
  </si>
  <si>
    <t>055-908-3490</t>
  </si>
  <si>
    <t>090-8329-9157</t>
  </si>
  <si>
    <t>宮沢 精児</t>
  </si>
  <si>
    <t>みやざわ せいじ</t>
  </si>
  <si>
    <t>miyazawa_seiji@example.com</t>
  </si>
  <si>
    <t>086-386-9924</t>
  </si>
  <si>
    <t>080- 945-4144</t>
  </si>
  <si>
    <t>芦屋 希</t>
  </si>
  <si>
    <t>あしや のぞみ</t>
  </si>
  <si>
    <t>ashiya_nozomi@example.com</t>
  </si>
  <si>
    <t>028-869-7976</t>
  </si>
  <si>
    <t>090-6612-7506</t>
  </si>
  <si>
    <t>土居 有起哉</t>
  </si>
  <si>
    <t>どい ゆきや</t>
  </si>
  <si>
    <t>doi_yukiya@example.com</t>
  </si>
  <si>
    <t>037-208-8255</t>
  </si>
  <si>
    <t>090-2420-5099</t>
  </si>
  <si>
    <t>野沢 奈央</t>
  </si>
  <si>
    <t>のざわ なお</t>
  </si>
  <si>
    <t>nozawa_nao@example.com</t>
  </si>
  <si>
    <t>074-378-7171</t>
  </si>
  <si>
    <t>080-1059-2856</t>
  </si>
  <si>
    <t>福士 博之</t>
  </si>
  <si>
    <t>ふくし ひろゆき</t>
  </si>
  <si>
    <t>fukushi_hiroyuki@example.com</t>
  </si>
  <si>
    <t>072- 27- 653</t>
  </si>
  <si>
    <t>080-4917-9532</t>
  </si>
  <si>
    <t>菅野 鉄二</t>
  </si>
  <si>
    <t>かんの てつじ</t>
  </si>
  <si>
    <t>kanno_tetsuji@example.com</t>
  </si>
  <si>
    <t>042-397-3477</t>
  </si>
  <si>
    <t>080- 212-3564</t>
  </si>
  <si>
    <t>津田 陽子</t>
  </si>
  <si>
    <t>つだ ようこ</t>
  </si>
  <si>
    <t>tsuda_youko@example.com</t>
  </si>
  <si>
    <t>0 9-988-2711</t>
  </si>
  <si>
    <t>090-2286-  13</t>
  </si>
  <si>
    <t>坂野 瞬</t>
  </si>
  <si>
    <t>いたの しゅん</t>
  </si>
  <si>
    <t>itano_shun@example.com</t>
  </si>
  <si>
    <t>068-632-1770</t>
  </si>
  <si>
    <t>090-4522-6511</t>
  </si>
  <si>
    <t>喜多 育二</t>
  </si>
  <si>
    <t>きた いくじ</t>
  </si>
  <si>
    <t>kita_ikuji@example.com</t>
  </si>
  <si>
    <t>052-845-7684</t>
  </si>
  <si>
    <t>090-4071-7262</t>
  </si>
  <si>
    <t>武藤 真奈美</t>
  </si>
  <si>
    <t>むとう まなみ</t>
  </si>
  <si>
    <t>mutou_manami@example.com</t>
  </si>
  <si>
    <t>042-959-2693</t>
  </si>
  <si>
    <t>090-4386- 202</t>
  </si>
  <si>
    <t>氏家 竜也</t>
  </si>
  <si>
    <t>うじいえ たつや</t>
  </si>
  <si>
    <t>ujiie_tatsuya@example.com</t>
  </si>
  <si>
    <t>095-778-3159</t>
  </si>
  <si>
    <t>090- 678-5667</t>
  </si>
  <si>
    <t>片瀬 れいな</t>
  </si>
  <si>
    <t>かたせ れいな</t>
  </si>
  <si>
    <t>katase_reina@example.com</t>
  </si>
  <si>
    <t>086-169- 284</t>
  </si>
  <si>
    <t>090-5451-7330</t>
  </si>
  <si>
    <t>岩田 みき</t>
  </si>
  <si>
    <t>いわた みき</t>
  </si>
  <si>
    <t>iwata_miki@example.com</t>
  </si>
  <si>
    <t>025-122-7063</t>
  </si>
  <si>
    <t>090-3216-2112</t>
  </si>
  <si>
    <t>向井 隆之介</t>
  </si>
  <si>
    <t>むらい りゅうのすけ</t>
  </si>
  <si>
    <t>murai_ryuunosuke@example.com</t>
  </si>
  <si>
    <t>0  -497-3119</t>
  </si>
  <si>
    <t>090- 835-1908</t>
  </si>
  <si>
    <t>青木 精児</t>
  </si>
  <si>
    <t>あおき せいじ</t>
  </si>
  <si>
    <t>aoki_seiji@example.com</t>
  </si>
  <si>
    <t>027-363- 271</t>
  </si>
  <si>
    <t>080- 556-6578</t>
  </si>
  <si>
    <t>永山 ひかり</t>
  </si>
  <si>
    <t>ながやま ひかり</t>
  </si>
  <si>
    <t>nagayama_hikari@example.com</t>
  </si>
  <si>
    <t>042-839-6489</t>
  </si>
  <si>
    <t>080-7245-9698</t>
  </si>
  <si>
    <t>三浦 慶二</t>
  </si>
  <si>
    <t>みうら けいじ</t>
  </si>
  <si>
    <t>miura_keiji@example.com</t>
  </si>
  <si>
    <t>028-646-1546</t>
  </si>
  <si>
    <t>080-2958-8967</t>
  </si>
  <si>
    <t>金城 千佳子</t>
  </si>
  <si>
    <t>かなしろ ちかこ</t>
  </si>
  <si>
    <t>kanashiro_chikako@example.com</t>
  </si>
  <si>
    <t>095-300-7882</t>
  </si>
  <si>
    <t>080-4933-1428</t>
  </si>
  <si>
    <t>遠山 三省</t>
  </si>
  <si>
    <t>とおやま さんせい</t>
  </si>
  <si>
    <t>tooyama_sansei@example.com</t>
  </si>
  <si>
    <t>057-579-1461</t>
  </si>
  <si>
    <t>090-2755-1390</t>
  </si>
  <si>
    <t>川瀬 宏</t>
  </si>
  <si>
    <t>かわせ ひろし</t>
  </si>
  <si>
    <t>kawase_hiroshi@example.com</t>
  </si>
  <si>
    <t>085-241-4369</t>
  </si>
  <si>
    <t>080-5096-9860</t>
  </si>
  <si>
    <t>田所 佳乃</t>
  </si>
  <si>
    <t>たどころ よしの</t>
  </si>
  <si>
    <t>tadokoro_yoshino@example.com</t>
  </si>
  <si>
    <t>058-559-6642</t>
  </si>
  <si>
    <t>090-1256-9775</t>
  </si>
  <si>
    <t>西原 莉沙</t>
  </si>
  <si>
    <t>にしはら りさ</t>
  </si>
  <si>
    <t>nishihara_risa@example.com</t>
  </si>
  <si>
    <t>0 4-991-3728</t>
  </si>
  <si>
    <t>080-7126-2935</t>
  </si>
  <si>
    <t>金沢 知世</t>
  </si>
  <si>
    <t>かねざわ ちせ</t>
  </si>
  <si>
    <t>kanezawa_chise@example.com</t>
  </si>
  <si>
    <t>035-466-6946</t>
  </si>
  <si>
    <t>080- 915-4988</t>
  </si>
  <si>
    <t>小泉 獅童</t>
  </si>
  <si>
    <t>こいずみ しどう</t>
  </si>
  <si>
    <t>koizumi_shidou@example.com</t>
  </si>
  <si>
    <t>032-147-9906</t>
  </si>
  <si>
    <t>080-8028-1969</t>
  </si>
  <si>
    <t>尾形 扶樹</t>
  </si>
  <si>
    <t>おがた もとき</t>
  </si>
  <si>
    <t>ogata_motoki@example.com</t>
  </si>
  <si>
    <t>039-552-3382</t>
  </si>
  <si>
    <t>080-9482-7550</t>
  </si>
  <si>
    <t>鹿手袋 佑</t>
  </si>
  <si>
    <t>しかてぶくろ たすく</t>
  </si>
  <si>
    <t>shikatebukuro_tasuku@example.com</t>
  </si>
  <si>
    <t>032-751-1663</t>
  </si>
  <si>
    <t>090-7668-2053</t>
  </si>
  <si>
    <t>青柳 法嗣</t>
  </si>
  <si>
    <t>あおやぎ ほうし</t>
  </si>
  <si>
    <t>aoyagi_houshi@example.com</t>
  </si>
  <si>
    <t>034-483-7328</t>
  </si>
  <si>
    <t>080- 356-3000</t>
  </si>
  <si>
    <t>根本 敦</t>
  </si>
  <si>
    <t>ねもと あつし</t>
  </si>
  <si>
    <t>nemoto_atsushi@example.com</t>
  </si>
  <si>
    <t>099-653-2776</t>
  </si>
  <si>
    <t>090-3326-9701</t>
  </si>
  <si>
    <t>広瀬 まさし</t>
  </si>
  <si>
    <t>ひろせ まさし</t>
  </si>
  <si>
    <t>hirose_masashi@example.com</t>
  </si>
  <si>
    <t>032-907-5296</t>
  </si>
  <si>
    <t>090- 880-7481</t>
  </si>
  <si>
    <t>増田 恵梨香</t>
  </si>
  <si>
    <t>ますだ えりか</t>
  </si>
  <si>
    <t>masuda_erika@example.com</t>
  </si>
  <si>
    <t>058- 87-5561</t>
  </si>
  <si>
    <t>080-1458-3345</t>
  </si>
  <si>
    <t>横川 早紀</t>
  </si>
  <si>
    <t>よこかわ さき</t>
  </si>
  <si>
    <t>yokokawa_saki@example.com</t>
  </si>
  <si>
    <t>0 8-880-2634</t>
  </si>
  <si>
    <t>080-8163-6538</t>
  </si>
  <si>
    <t>峰 美智子</t>
  </si>
  <si>
    <t>みね みちこ</t>
  </si>
  <si>
    <t>mine_michiko@example.com</t>
  </si>
  <si>
    <t>080-666-1913</t>
  </si>
  <si>
    <t>090-1612-6011</t>
  </si>
  <si>
    <t>北野 翔子</t>
  </si>
  <si>
    <t>きたの しょうこ</t>
  </si>
  <si>
    <t>kitano_shouko@example.com</t>
  </si>
  <si>
    <t>0 1- 61-3457</t>
  </si>
  <si>
    <t>080-3887-9459</t>
  </si>
  <si>
    <t>本田 未華子</t>
  </si>
  <si>
    <t>ほんだ みかこ</t>
  </si>
  <si>
    <t>honnda_mikako@example.com</t>
  </si>
  <si>
    <t>053-909-8484</t>
  </si>
  <si>
    <t>080-9239-6593</t>
  </si>
  <si>
    <t>森岡 進</t>
  </si>
  <si>
    <t>もりおか すすむ</t>
  </si>
  <si>
    <t>morioka_susumu@example.com</t>
  </si>
  <si>
    <t>031-593-8325</t>
  </si>
  <si>
    <t>090-4263-7846</t>
  </si>
  <si>
    <t>山根 敦</t>
  </si>
  <si>
    <t>やまね あつし</t>
  </si>
  <si>
    <t>yamane_atsushi@example.com</t>
  </si>
  <si>
    <t>064-565-3805</t>
  </si>
  <si>
    <t>080-9570-9142</t>
  </si>
  <si>
    <t>宮下 あや子</t>
  </si>
  <si>
    <t>みやした あやこ</t>
  </si>
  <si>
    <t>miyashita_ayako@example.com</t>
  </si>
  <si>
    <t>079-967- 757</t>
  </si>
  <si>
    <t>090-5797- 220</t>
  </si>
  <si>
    <t>藤崎 明慶</t>
  </si>
  <si>
    <t>ふじさき あきよし</t>
  </si>
  <si>
    <t>fujisaki_akiyoshi@example.com</t>
  </si>
  <si>
    <t>043-815-4312</t>
  </si>
  <si>
    <t>090-1851-6081</t>
  </si>
  <si>
    <t>宮城 芽以</t>
  </si>
  <si>
    <t>みやぎ めい</t>
  </si>
  <si>
    <t>miyagi_mei@example.com</t>
  </si>
  <si>
    <t>052-233-5350</t>
  </si>
  <si>
    <t>080-9289-5023</t>
  </si>
  <si>
    <t>日下部 薫</t>
  </si>
  <si>
    <t>くさかべ かおる</t>
  </si>
  <si>
    <t>kusakabe_kaoru@example.com</t>
  </si>
  <si>
    <t>042-184-5722</t>
  </si>
  <si>
    <t>090-1958-5756</t>
  </si>
  <si>
    <t>戸田 ケンイチ</t>
  </si>
  <si>
    <t>とだ けんいち</t>
  </si>
  <si>
    <t>toda_kenichi@example.com</t>
  </si>
  <si>
    <t>099-655-4855</t>
  </si>
  <si>
    <t>080-3726-6929</t>
  </si>
  <si>
    <t>熊倉 晃司</t>
  </si>
  <si>
    <t>くまくら こうじ</t>
  </si>
  <si>
    <t>kumakura_kouji@example.com</t>
  </si>
  <si>
    <t>020-352-3580</t>
  </si>
  <si>
    <t>080-5625-2196</t>
  </si>
  <si>
    <t>城田 倫子</t>
  </si>
  <si>
    <t>しろた のりこ</t>
  </si>
  <si>
    <t>shirota_noriko@example.com</t>
  </si>
  <si>
    <t>086-983-8742</t>
  </si>
  <si>
    <t>090-4434-6216</t>
  </si>
  <si>
    <t>南部 朝陽</t>
  </si>
  <si>
    <t>なんぶ あさひ</t>
  </si>
  <si>
    <t>nannbu_asahi@example.com</t>
  </si>
  <si>
    <t>097-931-7839</t>
  </si>
  <si>
    <t>080-5152-1990</t>
  </si>
  <si>
    <t>篠田 豊</t>
  </si>
  <si>
    <t>しのだ ゆたか</t>
  </si>
  <si>
    <t>shinoda_yutaka@example.com</t>
  </si>
  <si>
    <t>0 2-926-8399</t>
  </si>
  <si>
    <t>080-9697-7308</t>
  </si>
  <si>
    <t>森井 あや子</t>
  </si>
  <si>
    <t>もりい あやこ</t>
  </si>
  <si>
    <t>morii_ayako@example.com</t>
  </si>
  <si>
    <t>013-624-7173</t>
  </si>
  <si>
    <t>080-9304-1926</t>
  </si>
  <si>
    <t>難波 豊</t>
  </si>
  <si>
    <t>なんば ゆたか</t>
  </si>
  <si>
    <t>nannba_yutaka@example.com</t>
  </si>
  <si>
    <t>039-363-2727</t>
  </si>
  <si>
    <t>090-1368- 525</t>
  </si>
  <si>
    <t>矢口 智花</t>
  </si>
  <si>
    <t>やぐち ともか</t>
  </si>
  <si>
    <t>yaguchi_tomoka@example.com</t>
  </si>
  <si>
    <t>073-639-8413</t>
  </si>
  <si>
    <t>080- 999- 349</t>
  </si>
  <si>
    <t>亀山 宏</t>
  </si>
  <si>
    <t>かめやま ひろし</t>
  </si>
  <si>
    <t>kameyama_hiroshi@example.com</t>
  </si>
  <si>
    <t>077-166-5261</t>
  </si>
  <si>
    <t>080-5021-4397</t>
  </si>
  <si>
    <t>木田 秀樹</t>
  </si>
  <si>
    <t>きだ ひでき</t>
  </si>
  <si>
    <t>kida_hideki@example.com</t>
  </si>
  <si>
    <t>083-886-9660</t>
  </si>
  <si>
    <t>080-6140-4312</t>
  </si>
  <si>
    <t>原 勇一</t>
  </si>
  <si>
    <t>はら ゆういち</t>
  </si>
  <si>
    <t>hara_yuuichi@example.com</t>
  </si>
  <si>
    <t>020-980-9597</t>
  </si>
  <si>
    <t>080-6585-4464</t>
  </si>
  <si>
    <t>長尾 美希</t>
  </si>
  <si>
    <t>ながお みき</t>
  </si>
  <si>
    <t>nagao_miki@example.com</t>
  </si>
  <si>
    <t>058-799-4847</t>
  </si>
  <si>
    <t>090-2220-4661</t>
  </si>
  <si>
    <t>佐々木 瑠璃亜</t>
  </si>
  <si>
    <t>ささき るりあ</t>
  </si>
  <si>
    <t>sasaki_ruria@example.com</t>
  </si>
  <si>
    <t>080-770-2604</t>
  </si>
  <si>
    <t>080-5894-6691</t>
  </si>
  <si>
    <t>須藤 光</t>
  </si>
  <si>
    <t>すどう ひかる</t>
  </si>
  <si>
    <t>sudou_hikaru@example.com</t>
  </si>
  <si>
    <t>038-845-5724</t>
  </si>
  <si>
    <t>090-8987-8535</t>
  </si>
  <si>
    <t>川野 はるか</t>
  </si>
  <si>
    <t>かわの はるか</t>
  </si>
  <si>
    <t>kawano_haruka@example.com</t>
  </si>
  <si>
    <t>010-469-4930</t>
  </si>
  <si>
    <t>090-4283-9067</t>
  </si>
  <si>
    <t>塚本 光</t>
  </si>
  <si>
    <t>つかもと ひかる</t>
  </si>
  <si>
    <t>tsukamoto_hikaru@example.com</t>
  </si>
  <si>
    <t>036- 88- 506</t>
  </si>
  <si>
    <t>080-9019-6811</t>
  </si>
  <si>
    <t>深谷 璃子</t>
  </si>
  <si>
    <t>ふかや りこ</t>
  </si>
  <si>
    <t>fukaya_riko@example.com</t>
  </si>
  <si>
    <t>071-613- 578</t>
  </si>
  <si>
    <t>090-7361-6776</t>
  </si>
  <si>
    <t>宮内 精児</t>
  </si>
  <si>
    <t>みやうち せいじ</t>
  </si>
  <si>
    <t>miyauchi_seiji@example.com</t>
  </si>
  <si>
    <t>043- 68-8129</t>
  </si>
  <si>
    <t>080-1367-6194</t>
  </si>
  <si>
    <t>古賀 妃里</t>
  </si>
  <si>
    <t>こが ゆり</t>
  </si>
  <si>
    <t>koga_yuri@example.com</t>
  </si>
  <si>
    <t>036-947-2934</t>
  </si>
  <si>
    <t>080-5063-3673</t>
  </si>
  <si>
    <t>成瀬 紗季</t>
  </si>
  <si>
    <t>なるせ さき</t>
  </si>
  <si>
    <t>naruse_saki@example.com</t>
  </si>
  <si>
    <t>052-570-2709</t>
  </si>
  <si>
    <t>080- 908-7660</t>
  </si>
  <si>
    <t>矢口 夏空</t>
  </si>
  <si>
    <t>やぐち そら</t>
  </si>
  <si>
    <t>yaguchi_sora@example.com</t>
  </si>
  <si>
    <t>0 8-465-4393</t>
  </si>
  <si>
    <t>090-6413-3589</t>
  </si>
  <si>
    <t>寺田 一代</t>
  </si>
  <si>
    <t>てらだ かずよ</t>
  </si>
  <si>
    <t>terada_kazuyo@example.com</t>
  </si>
  <si>
    <t>037-414-4192</t>
  </si>
  <si>
    <t>080-3523-5315</t>
  </si>
  <si>
    <t>相田 惇</t>
  </si>
  <si>
    <t>あいだ あつし</t>
  </si>
  <si>
    <t>aida_atsushi@example.com</t>
  </si>
  <si>
    <t>030-308-2860</t>
  </si>
  <si>
    <t>090-4328-8083</t>
  </si>
  <si>
    <t>片瀬 朝香</t>
  </si>
  <si>
    <t>かたせ あさか</t>
  </si>
  <si>
    <t>katase_asaka@example.com</t>
  </si>
  <si>
    <t>026-650-1263</t>
  </si>
  <si>
    <t>090-8008- 405</t>
  </si>
  <si>
    <t>飛田 美嘉</t>
  </si>
  <si>
    <t>ひだ みか</t>
  </si>
  <si>
    <t>hida_mika@example.com</t>
  </si>
  <si>
    <t>074-154-7395</t>
  </si>
  <si>
    <t>090-7087-5191</t>
  </si>
  <si>
    <t>野崎 文世</t>
  </si>
  <si>
    <t>のざき ふみよ</t>
  </si>
  <si>
    <t>nozaki_fumiyo@example.com</t>
  </si>
  <si>
    <t>065-547-9649</t>
  </si>
  <si>
    <t>090-9486-1882</t>
  </si>
  <si>
    <t>桑原 真希</t>
  </si>
  <si>
    <t>くわばら まき</t>
  </si>
  <si>
    <t>kuwabara_maki@example.com</t>
  </si>
  <si>
    <t>020-731- 528</t>
  </si>
  <si>
    <t>080-4322-5055</t>
  </si>
  <si>
    <t>浦田 ジローラモ</t>
  </si>
  <si>
    <t>うらた じろーらも</t>
  </si>
  <si>
    <t>urata_girolamo@example.com</t>
  </si>
  <si>
    <t>0 7-794-9279</t>
  </si>
  <si>
    <t>090-2361-7723</t>
  </si>
  <si>
    <t>中林 博之</t>
  </si>
  <si>
    <t>なかばやし ひろゆき</t>
  </si>
  <si>
    <t>nakabayashi_hiroyuki@example.com</t>
  </si>
  <si>
    <t>084-637-8584</t>
  </si>
  <si>
    <t>090- 945- 336</t>
  </si>
  <si>
    <t>塩見 早織</t>
  </si>
  <si>
    <t>しおみ さおり</t>
  </si>
  <si>
    <t>shiomi_saori@example.com</t>
  </si>
  <si>
    <t>010-515-4137</t>
  </si>
  <si>
    <t>080-9121-5051</t>
  </si>
  <si>
    <t>真鍋 隆</t>
  </si>
  <si>
    <t>まなべ たかし</t>
  </si>
  <si>
    <t>manabe_takashi@example.com</t>
  </si>
  <si>
    <t>025-758-8025</t>
  </si>
  <si>
    <t>080-7247- 177</t>
  </si>
  <si>
    <t>前原 薫</t>
  </si>
  <si>
    <t>まえはら かおる</t>
  </si>
  <si>
    <t>maehara_kaoru@example.com</t>
  </si>
  <si>
    <t>029-118-8877</t>
  </si>
  <si>
    <t>080-1881-4244</t>
  </si>
  <si>
    <t>米山 光良</t>
  </si>
  <si>
    <t>よねやま てるよし</t>
  </si>
  <si>
    <t>yoneyama_teruyoshi@example.com</t>
  </si>
  <si>
    <t>025-  7-3765</t>
  </si>
  <si>
    <t>080-5257-8240</t>
  </si>
  <si>
    <t>笹川 洋</t>
  </si>
  <si>
    <t>ささがわ よう</t>
  </si>
  <si>
    <t>sasagawa_you@example.com</t>
  </si>
  <si>
    <t>097-981-1349</t>
  </si>
  <si>
    <t>080-8006-4819</t>
  </si>
  <si>
    <t>林 右京</t>
  </si>
  <si>
    <t>はやし うきょう</t>
  </si>
  <si>
    <t>hayashi_ukyou@example.com</t>
  </si>
  <si>
    <t>018-224-9633</t>
  </si>
  <si>
    <t>080-3789-5798</t>
  </si>
  <si>
    <t>瀬川 直人</t>
  </si>
  <si>
    <t>せがわ なおと</t>
  </si>
  <si>
    <t>segawa_naoto@example.com</t>
  </si>
  <si>
    <t>029-351-3620</t>
  </si>
  <si>
    <t>090-7733-3388</t>
  </si>
  <si>
    <t>伊藤 孝太郎</t>
  </si>
  <si>
    <t>いとう こうたろう</t>
  </si>
  <si>
    <t>itou_koutarou@example.com</t>
  </si>
  <si>
    <t>026-765-6206</t>
  </si>
  <si>
    <t>080-8621-6724</t>
  </si>
  <si>
    <t>石山 マサカズ</t>
  </si>
  <si>
    <t>いしやま まさかず</t>
  </si>
  <si>
    <t>ishiyama_masakazu@example.com</t>
  </si>
  <si>
    <t>063- 35-9129</t>
  </si>
  <si>
    <t>080-7781-5676</t>
  </si>
  <si>
    <t>中尾 精児</t>
  </si>
  <si>
    <t>なかお せいじ</t>
  </si>
  <si>
    <t>nakao_seiji@example.com</t>
  </si>
  <si>
    <t>037-295-2929</t>
  </si>
  <si>
    <t>080-1771- 114</t>
  </si>
  <si>
    <t>佐藤 春樹</t>
  </si>
  <si>
    <t>さとう はるき</t>
  </si>
  <si>
    <t>satou_haruki@example.com</t>
  </si>
  <si>
    <t>071-221-7239</t>
  </si>
  <si>
    <t>080-9909-2149</t>
  </si>
  <si>
    <t>入江 たかお</t>
  </si>
  <si>
    <t>いりえ たかお</t>
  </si>
  <si>
    <t>irie_takao@example.com</t>
  </si>
  <si>
    <t>038-467- 318</t>
  </si>
  <si>
    <t>080-9574-9394</t>
  </si>
  <si>
    <t>中園 奈央</t>
  </si>
  <si>
    <t>なかぞの なお</t>
  </si>
  <si>
    <t>nakazono_nao@example.com</t>
  </si>
  <si>
    <t>071-572- 470</t>
  </si>
  <si>
    <t>090- 391-6746</t>
  </si>
  <si>
    <t>内村 サンタマリア</t>
  </si>
  <si>
    <t>うちむら さんたまりあ</t>
  </si>
  <si>
    <t>uchimura_stmaria@example.com</t>
  </si>
  <si>
    <t>0 4-707- 858</t>
  </si>
  <si>
    <t>090-3450-1577</t>
  </si>
  <si>
    <t>坂口 真吾</t>
  </si>
  <si>
    <t>さかぐち しんご</t>
  </si>
  <si>
    <t>sakaguchi_shingo@example.com</t>
  </si>
  <si>
    <t>031- 97-4352</t>
  </si>
  <si>
    <t>080-5775-9279</t>
  </si>
  <si>
    <t>井川 博之</t>
  </si>
  <si>
    <t>いがわ ひろゆき</t>
  </si>
  <si>
    <t>igawa_hiroyuki@example.com</t>
  </si>
  <si>
    <t>085-118- 422</t>
  </si>
  <si>
    <t>080-8011-2710</t>
  </si>
  <si>
    <t>関根 勇太</t>
  </si>
  <si>
    <t>せきね ゆうた</t>
  </si>
  <si>
    <t>sekine_yuuta@example.com</t>
  </si>
  <si>
    <t>089-994-5456</t>
  </si>
  <si>
    <t>090-1326-8073</t>
  </si>
  <si>
    <t>小泉 璃奈子</t>
  </si>
  <si>
    <t>こいずみ りなこ</t>
  </si>
  <si>
    <t>koizumi_rinako@example.com</t>
  </si>
  <si>
    <t>054-194-3356</t>
  </si>
  <si>
    <t>080-7189-2526</t>
  </si>
  <si>
    <t>永井 鉄洋</t>
  </si>
  <si>
    <t>ながい てつひろ</t>
  </si>
  <si>
    <t>nagai_tetsuhiro@example.com</t>
  </si>
  <si>
    <t>011-754-3460</t>
  </si>
  <si>
    <t>090-2250-1290</t>
  </si>
  <si>
    <t>下山 惇</t>
  </si>
  <si>
    <t>しもやま あつし</t>
  </si>
  <si>
    <t>shimoyama_atsushi@example.com</t>
  </si>
  <si>
    <t>036-391-6181</t>
  </si>
  <si>
    <t>090-1947-3590</t>
  </si>
  <si>
    <t>細川 勝久</t>
  </si>
  <si>
    <t>ほそかわ かつひさ</t>
  </si>
  <si>
    <t>hosokawa_katsuhisa@example.com</t>
  </si>
  <si>
    <t>090-489-6781</t>
  </si>
  <si>
    <t>090-9560-4021</t>
  </si>
  <si>
    <t>越智 淳</t>
  </si>
  <si>
    <t>おち あつし</t>
  </si>
  <si>
    <t>ochi_atsushi@example.com</t>
  </si>
  <si>
    <t>057-922-5825</t>
  </si>
  <si>
    <t>080-9936-4439</t>
  </si>
  <si>
    <t>根岸 あや子</t>
  </si>
  <si>
    <t>ねぎし あやこ</t>
  </si>
  <si>
    <t>negishi_ayako@example.com</t>
  </si>
  <si>
    <t>069-331-5518</t>
  </si>
  <si>
    <t>090-4138-6860</t>
  </si>
  <si>
    <t>児島 美幸</t>
  </si>
  <si>
    <t>こじま みゆき</t>
  </si>
  <si>
    <t>kojima_miyuki@example.com</t>
  </si>
  <si>
    <t>082-943-6699</t>
  </si>
  <si>
    <t>090-3290-7810</t>
  </si>
  <si>
    <t>小柳 隆太</t>
  </si>
  <si>
    <t>こやなぎ りゅうた</t>
  </si>
  <si>
    <t>koyanagi_ryuuta@example.com</t>
  </si>
  <si>
    <t>039-345-7427</t>
  </si>
  <si>
    <t>090-5507-8328</t>
  </si>
  <si>
    <t>小山 そら</t>
  </si>
  <si>
    <t>おやま そら</t>
  </si>
  <si>
    <t>oyama_sora@example.com</t>
  </si>
  <si>
    <t>023-513-6417</t>
  </si>
  <si>
    <t>090-1031- 274</t>
  </si>
  <si>
    <t>山本 なぎさ</t>
  </si>
  <si>
    <t>やまもと なぎさ</t>
  </si>
  <si>
    <t>yamamoto_nagisa@example.com</t>
  </si>
  <si>
    <t>089- 16-2828</t>
  </si>
  <si>
    <t>090-8917-3636</t>
  </si>
  <si>
    <t>長瀬 徹</t>
  </si>
  <si>
    <t>ながせ とおる</t>
  </si>
  <si>
    <t>nagase_tohru@example.com</t>
  </si>
  <si>
    <t>046-770-6701</t>
  </si>
  <si>
    <t>080-5871-8630</t>
  </si>
  <si>
    <t>立川 さゆり</t>
  </si>
  <si>
    <t>たちかわ さゆり</t>
  </si>
  <si>
    <t>tachikawa_sayuri@example.com</t>
  </si>
  <si>
    <t>021-708-8534</t>
  </si>
  <si>
    <t>080-2768-1018</t>
  </si>
  <si>
    <t>千葉 薫</t>
  </si>
  <si>
    <t>ちば かおる</t>
  </si>
  <si>
    <t>chiba_kaoru@example.com</t>
  </si>
  <si>
    <t>010- 53-4692</t>
  </si>
  <si>
    <t>090-5429-7261</t>
  </si>
  <si>
    <t>牧田 勇</t>
  </si>
  <si>
    <t>まきた ゆう</t>
  </si>
  <si>
    <t>makita_yuu@example.com</t>
  </si>
  <si>
    <t>051-649-2922</t>
  </si>
  <si>
    <t>080-1991-1951</t>
  </si>
  <si>
    <t>大林 未來</t>
  </si>
  <si>
    <t>おおばやし みらい</t>
  </si>
  <si>
    <t>oobayashi_mirai@example.com</t>
  </si>
  <si>
    <t>091-639- 460</t>
  </si>
  <si>
    <t>080-7005-4020</t>
  </si>
  <si>
    <t>西原 由宇</t>
  </si>
  <si>
    <t>にしはら ゆう</t>
  </si>
  <si>
    <t>nishihara_yuu@example.com</t>
  </si>
  <si>
    <t>098-802-8327</t>
  </si>
  <si>
    <t>080-4908-5311</t>
  </si>
  <si>
    <t>土田 鉄二</t>
  </si>
  <si>
    <t>つちだ てつじ</t>
  </si>
  <si>
    <t>tsuchida_tetsuji@example.com</t>
  </si>
  <si>
    <t>056-177- 717</t>
  </si>
  <si>
    <t>090-5400-5941</t>
  </si>
  <si>
    <t>藤澤 慶二</t>
  </si>
  <si>
    <t>ふじさわ けいじ</t>
  </si>
  <si>
    <t>fujisawa_keiji@example.com</t>
  </si>
  <si>
    <t>034-304- 378</t>
  </si>
  <si>
    <t>080-6090-7727</t>
  </si>
  <si>
    <t>前野 三省</t>
  </si>
  <si>
    <t>まえの さんせい</t>
  </si>
  <si>
    <t>maeno_sansei@example.com</t>
  </si>
  <si>
    <t>063-262-2469</t>
  </si>
  <si>
    <t>080- 305-9464</t>
  </si>
  <si>
    <t>深沢 隆之介</t>
  </si>
  <si>
    <t>ふかざわ りゅうのすけ</t>
  </si>
  <si>
    <t>fukazawa_ryuunosuke@example.com</t>
  </si>
  <si>
    <t>051- 53-9300</t>
  </si>
  <si>
    <t>090-4860-2746</t>
  </si>
  <si>
    <t>関根 愛</t>
  </si>
  <si>
    <t>せきね あい</t>
  </si>
  <si>
    <t>sekine_ai@example.com</t>
  </si>
  <si>
    <t>042- 46-6188</t>
  </si>
  <si>
    <t>090-4191-8515</t>
  </si>
  <si>
    <t>堀井 そら</t>
  </si>
  <si>
    <t>ほりい そら</t>
  </si>
  <si>
    <t>horii_sora@example.com</t>
  </si>
  <si>
    <t>091- 56-6356</t>
  </si>
  <si>
    <t>090-4097-1772</t>
  </si>
  <si>
    <t>平賀 美佐</t>
  </si>
  <si>
    <t>ひらが みさ</t>
  </si>
  <si>
    <t>hiraga_misa@example.com</t>
  </si>
  <si>
    <t>040-924-7970</t>
  </si>
  <si>
    <t>090-2359-1597</t>
  </si>
  <si>
    <t>奥貫 法子</t>
  </si>
  <si>
    <t>おくぬき のりこ</t>
  </si>
  <si>
    <t>okunuki_noriko@example.com</t>
  </si>
  <si>
    <t>066-591- 565</t>
  </si>
  <si>
    <t>090-1905-6997</t>
  </si>
  <si>
    <t>平岡 みゆき</t>
  </si>
  <si>
    <t>ひらおか みゆき</t>
  </si>
  <si>
    <t>hiraoka_miyuki@example.com</t>
  </si>
  <si>
    <t>061-706-7524</t>
  </si>
  <si>
    <t>080-3016-1407</t>
  </si>
  <si>
    <t>日比野 友以乃</t>
  </si>
  <si>
    <t>ひびの ゆいの</t>
  </si>
  <si>
    <t>hibino_yuino@example.com</t>
  </si>
  <si>
    <t>091-400- 757</t>
  </si>
  <si>
    <t>080-6099-4798</t>
  </si>
  <si>
    <t>竹田 博之</t>
  </si>
  <si>
    <t>たけだ ひろゆき</t>
  </si>
  <si>
    <t>takeda_hiroyuki@example.com</t>
  </si>
  <si>
    <t>0  -802-1630</t>
  </si>
  <si>
    <t>090-9226-5928</t>
  </si>
  <si>
    <t>高島 茜</t>
  </si>
  <si>
    <t>たかしま あかね</t>
  </si>
  <si>
    <t>takashima_akane@example.com</t>
  </si>
  <si>
    <t>075-449-5455</t>
  </si>
  <si>
    <t>090-9369-1347</t>
  </si>
  <si>
    <t>豊原 満</t>
  </si>
  <si>
    <t>とよはら みつる</t>
  </si>
  <si>
    <t>toyohara_mitsuru@example.com</t>
  </si>
  <si>
    <t>026-948-5255</t>
  </si>
  <si>
    <t>090-4008-3524</t>
  </si>
  <si>
    <t>堀 菜々美</t>
  </si>
  <si>
    <t>ほり ななみ</t>
  </si>
  <si>
    <t>hori_nanami@example.com</t>
  </si>
  <si>
    <t>014-391-5646</t>
  </si>
  <si>
    <t>080-8939-6779</t>
  </si>
  <si>
    <t>大地 淳子</t>
  </si>
  <si>
    <t>おおち あつこ</t>
  </si>
  <si>
    <t>oochi_atsuko@example.com</t>
  </si>
  <si>
    <t>098-238-8699</t>
  </si>
  <si>
    <t>080- 452-9540</t>
  </si>
  <si>
    <t>草村 瞬</t>
  </si>
  <si>
    <t>くさむら しゅん</t>
  </si>
  <si>
    <t>kusamura_shun@example.com</t>
  </si>
  <si>
    <t>085-284-1090</t>
  </si>
  <si>
    <t>080-5423-1421</t>
  </si>
  <si>
    <t>上田 貴美子</t>
  </si>
  <si>
    <t>うえだ きみこ</t>
  </si>
  <si>
    <t>ueda_kimiko@example.com</t>
  </si>
  <si>
    <t>087-406-4294</t>
  </si>
  <si>
    <t>080-6527-2978</t>
  </si>
  <si>
    <t>平井 真一</t>
  </si>
  <si>
    <t>ひらい しんいち</t>
  </si>
  <si>
    <t>hirai_shinichi@example.com</t>
  </si>
  <si>
    <t>027-282- 563</t>
  </si>
  <si>
    <t>090-9972-5782</t>
  </si>
  <si>
    <t>川辺 真悠子</t>
  </si>
  <si>
    <t>かわべ まゆこ</t>
  </si>
  <si>
    <t>kawabe_mayuko@example.com</t>
  </si>
  <si>
    <t>079-667-9977</t>
  </si>
  <si>
    <t>090-8540-7048</t>
  </si>
  <si>
    <t>池谷 瞬</t>
  </si>
  <si>
    <t>いけたに しゅん</t>
  </si>
  <si>
    <t>iketani_shun@example.com</t>
  </si>
  <si>
    <t>031-684-6651</t>
  </si>
  <si>
    <t>080-9479-3608</t>
  </si>
  <si>
    <t>矢沢 かおり</t>
  </si>
  <si>
    <t>やざわ かおり</t>
  </si>
  <si>
    <t>yazawa_kaori@example.com</t>
  </si>
  <si>
    <t>058-214-5921</t>
  </si>
  <si>
    <t>080-2380- 946</t>
  </si>
  <si>
    <t>米倉 遥</t>
  </si>
  <si>
    <t>よねくら はるか</t>
  </si>
  <si>
    <t>yonekura_haruka@example.com</t>
  </si>
  <si>
    <t>063-439- 954</t>
  </si>
  <si>
    <t>090-6026-5079</t>
  </si>
  <si>
    <t>三谷 麗奈</t>
  </si>
  <si>
    <t>みたに れな</t>
  </si>
  <si>
    <t>mitani_rena@example.com</t>
  </si>
  <si>
    <t>086-870-9893</t>
  </si>
  <si>
    <t>080- 410-5102</t>
  </si>
  <si>
    <t>平沢 竜也</t>
  </si>
  <si>
    <t>ひらさわ たつや</t>
  </si>
  <si>
    <t>hirasawa_tatsuya@example.com</t>
  </si>
  <si>
    <t>079-113- 608</t>
  </si>
  <si>
    <t>090-7718- 665</t>
  </si>
  <si>
    <t>白鳥 光良</t>
  </si>
  <si>
    <t>しらとり てるよし</t>
  </si>
  <si>
    <t>shiratori_teruyoshi@example.com</t>
  </si>
  <si>
    <t>050- 79-4428</t>
  </si>
  <si>
    <t>080-7133-2019</t>
  </si>
  <si>
    <t>篠崎 結衣</t>
  </si>
  <si>
    <t>しのざき ゆい</t>
  </si>
  <si>
    <t>shinozaki_yui@example.com</t>
  </si>
  <si>
    <t>010-521-9836</t>
  </si>
  <si>
    <t>090-3912-8204</t>
  </si>
  <si>
    <t>高畑 あおい</t>
  </si>
  <si>
    <t>たかはた あおい</t>
  </si>
  <si>
    <t>takahata_aoi@example.com</t>
  </si>
  <si>
    <t>032-608-5816</t>
  </si>
  <si>
    <t>090-4528-7476</t>
  </si>
  <si>
    <t>吉田 友香</t>
  </si>
  <si>
    <t>よしだ ともか</t>
  </si>
  <si>
    <t>yoshida_tomoka@example.com</t>
  </si>
  <si>
    <t>087-189-4054</t>
  </si>
  <si>
    <t>090-3330-9146</t>
  </si>
  <si>
    <t>小野田 さんま</t>
  </si>
  <si>
    <t>おのだ さんま</t>
  </si>
  <si>
    <t>onoda_sanma@example.com</t>
  </si>
  <si>
    <t>018-150-9532</t>
  </si>
  <si>
    <t>080-9725-5674</t>
  </si>
  <si>
    <t>望月 ジローラモ</t>
  </si>
  <si>
    <t>もちづき じろーらも</t>
  </si>
  <si>
    <t>mochiduki_girolamo@example.com</t>
  </si>
  <si>
    <t>044-288- 254</t>
  </si>
  <si>
    <t>080-9998-9697</t>
  </si>
  <si>
    <t>吉岡 建</t>
  </si>
  <si>
    <t>よしおか けん</t>
  </si>
  <si>
    <t>yoshioka_ken@example.com</t>
  </si>
  <si>
    <t>015-569-6607</t>
  </si>
  <si>
    <t>090-2819-9179</t>
  </si>
  <si>
    <t>角 なぎさ</t>
  </si>
  <si>
    <t>すみ なぎさ</t>
  </si>
  <si>
    <t>sumi_nagisa@example.com</t>
  </si>
  <si>
    <t>085-421-7674</t>
  </si>
  <si>
    <t>090-9947-8778</t>
  </si>
  <si>
    <t>森川 勝久</t>
  </si>
  <si>
    <t>もりかわ かつひさ</t>
  </si>
  <si>
    <t>morikawa_katsuhisa@example.com</t>
  </si>
  <si>
    <t>077-557-9622</t>
  </si>
  <si>
    <t>080-1093-3551</t>
  </si>
  <si>
    <t>満島 宏</t>
  </si>
  <si>
    <t>みつしま ひろし</t>
  </si>
  <si>
    <t>mitsushima_hiroshi@example.com</t>
  </si>
  <si>
    <t>092- 75-1886</t>
  </si>
  <si>
    <t>090-3552-4505</t>
  </si>
  <si>
    <t>寺尾 貴嶺</t>
  </si>
  <si>
    <t>てらお たかね</t>
  </si>
  <si>
    <t>terao_takane@example.com</t>
  </si>
  <si>
    <t>0 4-932-9097</t>
  </si>
  <si>
    <t>080- 513-4154</t>
  </si>
  <si>
    <t>臼井 恵子</t>
  </si>
  <si>
    <t>うすい けいこ</t>
  </si>
  <si>
    <t>usui_keiko@example.com</t>
  </si>
  <si>
    <t>058-634-3670</t>
  </si>
  <si>
    <t>080- 652-1413</t>
  </si>
  <si>
    <t>吉原 あや子</t>
  </si>
  <si>
    <t>よしわら あやこ</t>
  </si>
  <si>
    <t>yoshiwara_ayako@example.com</t>
  </si>
  <si>
    <t>049-929- 943</t>
  </si>
  <si>
    <t>080-4443-1877</t>
  </si>
  <si>
    <t>山田 一恵</t>
  </si>
  <si>
    <t>やまだ かづえ</t>
  </si>
  <si>
    <t>yamada_kadue@example.com</t>
  </si>
  <si>
    <t>095-799-9429</t>
  </si>
  <si>
    <t>090-1636-1452</t>
  </si>
  <si>
    <t>釈 博明</t>
  </si>
  <si>
    <t>しゃく ひろあき</t>
  </si>
  <si>
    <t>shaku_hiroaki@example.com</t>
  </si>
  <si>
    <t>042-621-2934</t>
  </si>
  <si>
    <t>090-9410-6893</t>
  </si>
  <si>
    <t>宮地 めぐみ</t>
  </si>
  <si>
    <t>みやじ めぐみ</t>
  </si>
  <si>
    <t>miyaji_megumi@example.com</t>
  </si>
  <si>
    <t>010-148-1200</t>
  </si>
  <si>
    <t>080-9750-7026</t>
  </si>
  <si>
    <t>照井 陽子</t>
  </si>
  <si>
    <t>てるい ようこ</t>
  </si>
  <si>
    <t>terui_youko@example.com</t>
  </si>
  <si>
    <t>094-631-3683</t>
  </si>
  <si>
    <t>080-5153-7793</t>
  </si>
  <si>
    <t>園田 由宇</t>
  </si>
  <si>
    <t>そのだ ゆう</t>
  </si>
  <si>
    <t>sonoda_yuu@example.com</t>
  </si>
  <si>
    <t>033-443-3127</t>
  </si>
  <si>
    <t>080-2380-5802</t>
  </si>
  <si>
    <t>保坂 秀隆</t>
  </si>
  <si>
    <t>ほさか ひでたか</t>
  </si>
  <si>
    <t>hosaka_hidetaka@example.com</t>
  </si>
  <si>
    <t>098-645-6808</t>
  </si>
  <si>
    <t>090- 911-3789</t>
  </si>
  <si>
    <t>森永 桃子</t>
  </si>
  <si>
    <t>もりなが ももこ</t>
  </si>
  <si>
    <t>morinaga_momoko@example.com</t>
  </si>
  <si>
    <t>095-343-4556</t>
  </si>
  <si>
    <t>080- 235-6160</t>
  </si>
  <si>
    <t>千田 豊</t>
  </si>
  <si>
    <t>せんだ ゆたか</t>
  </si>
  <si>
    <t>sennda_yutaka@example.com</t>
  </si>
  <si>
    <t>056-873-7794</t>
  </si>
  <si>
    <t>090-7104-2397</t>
  </si>
  <si>
    <t>本間 菜々美</t>
  </si>
  <si>
    <t>ほんま ななみ</t>
  </si>
  <si>
    <t>honnma_nanami@example.com</t>
  </si>
  <si>
    <t>0 5-256-2893</t>
  </si>
  <si>
    <t>080-8414-2741</t>
  </si>
  <si>
    <t>鶴岡 栄一</t>
  </si>
  <si>
    <t>つるおか えいいち</t>
  </si>
  <si>
    <t>tsuruoka_eiichi@example.com</t>
  </si>
  <si>
    <t>0 8-649-2680</t>
  </si>
  <si>
    <t>080-4413-5227</t>
  </si>
  <si>
    <t>大森 美帆</t>
  </si>
  <si>
    <t>おおもり みほ</t>
  </si>
  <si>
    <t>oomori_miho@example.com</t>
  </si>
  <si>
    <t>025-503-7440</t>
  </si>
  <si>
    <t>080-6599-2364</t>
  </si>
  <si>
    <t>oda_shiori1@example.com</t>
  </si>
  <si>
    <t>039-159-9170</t>
  </si>
  <si>
    <t>080-4460-2081</t>
  </si>
  <si>
    <t>大地 めぐみ</t>
  </si>
  <si>
    <t>おおち めぐみ</t>
  </si>
  <si>
    <t>oochi_megumi@example.com</t>
  </si>
  <si>
    <t>028-404-7113</t>
  </si>
  <si>
    <t>080-3185-7623</t>
  </si>
  <si>
    <t>平林 薫</t>
  </si>
  <si>
    <t>ひらばやし かおる</t>
  </si>
  <si>
    <t>hirabayashi_kaoru@example.com</t>
  </si>
  <si>
    <t>089- 27-9109</t>
  </si>
  <si>
    <t>090-4374-4224</t>
  </si>
  <si>
    <t>出口 隼士</t>
  </si>
  <si>
    <t>でぐち しゅんじ</t>
  </si>
  <si>
    <t>deguchi_shunji@example.com</t>
  </si>
  <si>
    <t>089-827-4214</t>
  </si>
  <si>
    <t>090- 216-4529</t>
  </si>
  <si>
    <t>戸田 友以乃</t>
  </si>
  <si>
    <t>とだ ゆいの</t>
  </si>
  <si>
    <t>toda_yuino@example.com</t>
  </si>
  <si>
    <t>047-921- 490</t>
  </si>
  <si>
    <t>090-3601-3188</t>
  </si>
  <si>
    <t>平田 あさみ</t>
  </si>
  <si>
    <t>ひらた あさみ</t>
  </si>
  <si>
    <t>hirata_asami@example.com</t>
  </si>
  <si>
    <t>087-553-5198</t>
  </si>
  <si>
    <t>090-9679-9975</t>
  </si>
  <si>
    <t>小杉 利夫</t>
  </si>
  <si>
    <t>こすぎ としお</t>
  </si>
  <si>
    <t>kosugi_toshio@example.com</t>
  </si>
  <si>
    <t>078-629- 217</t>
  </si>
  <si>
    <t>080-5515-2033</t>
  </si>
  <si>
    <t>横山 蒼甫</t>
  </si>
  <si>
    <t>よこやま そうすけ</t>
  </si>
  <si>
    <t>yokoyama_sousuke@example.com</t>
  </si>
  <si>
    <t>085-232-   7</t>
  </si>
  <si>
    <t>080-3147-7544</t>
  </si>
  <si>
    <t>丹羽 結子</t>
  </si>
  <si>
    <t>たんば ゆうこ</t>
  </si>
  <si>
    <t>tannba_yuuko@example.com</t>
  </si>
  <si>
    <t>081-443- 742</t>
  </si>
  <si>
    <t>090-9020-3143</t>
  </si>
  <si>
    <t>松本 勇</t>
  </si>
  <si>
    <t>まつもと ゆう</t>
  </si>
  <si>
    <t>matsumoto_yuu@example.com</t>
  </si>
  <si>
    <t>055-796-9434</t>
  </si>
  <si>
    <t>080-3895-6634</t>
  </si>
  <si>
    <t>清野 詩織</t>
  </si>
  <si>
    <t>きよの しおり</t>
  </si>
  <si>
    <t>kiyono_shiori@example.com</t>
  </si>
  <si>
    <t>095-273-3221</t>
  </si>
  <si>
    <t>090- 170-5291</t>
  </si>
  <si>
    <t>日比野 丈雄</t>
  </si>
  <si>
    <t>ひびの たけお</t>
  </si>
  <si>
    <t>hibino_takeo@example.com</t>
  </si>
  <si>
    <t>073-948-5990</t>
  </si>
  <si>
    <t>080-5675- 392</t>
  </si>
  <si>
    <t>大高 千佳子</t>
  </si>
  <si>
    <t>おおだか ちかこ</t>
  </si>
  <si>
    <t>oodaka_chikako@example.com</t>
  </si>
  <si>
    <t>086-475-2997</t>
  </si>
  <si>
    <t>080-9545-4043</t>
  </si>
  <si>
    <t>豊原 徹</t>
  </si>
  <si>
    <t>とよはら とおる</t>
  </si>
  <si>
    <t>toyohara_tohru@example.com</t>
  </si>
  <si>
    <t>091-499-6533</t>
  </si>
  <si>
    <t>090-4114-4973</t>
  </si>
  <si>
    <t>山川 そら</t>
  </si>
  <si>
    <t>やまかわ そら</t>
  </si>
  <si>
    <t>yamakawa_sora@example.com</t>
  </si>
  <si>
    <t>016-863-4765</t>
  </si>
  <si>
    <t>080-4850-3253</t>
  </si>
  <si>
    <t>土田 ひとり</t>
  </si>
  <si>
    <t>つちだ ひとり</t>
  </si>
  <si>
    <t>tsuchida_hitori@example.com</t>
  </si>
  <si>
    <t>050-130-3969</t>
  </si>
  <si>
    <t>090-3329-3740</t>
  </si>
  <si>
    <t>田中 敏和</t>
  </si>
  <si>
    <t>たなか としかず</t>
  </si>
  <si>
    <t>tanaka_toshikazu@example.com</t>
  </si>
  <si>
    <t>064-155-1559</t>
  </si>
  <si>
    <t>090-7236-2195</t>
  </si>
  <si>
    <t>荒井 瞬</t>
  </si>
  <si>
    <t>あらい しゅん</t>
  </si>
  <si>
    <t>arai_shun@example.com</t>
  </si>
  <si>
    <t>036- 54-2676</t>
  </si>
  <si>
    <t>090-1677-9873</t>
  </si>
  <si>
    <t>沖 大樹</t>
  </si>
  <si>
    <t>おき ひろき</t>
  </si>
  <si>
    <t>oki_hiroki@example.com</t>
  </si>
  <si>
    <t>0 1- 52-4536</t>
  </si>
  <si>
    <t>080-4515-7238</t>
  </si>
  <si>
    <t>岩本 陽子</t>
  </si>
  <si>
    <t>いわもと ようこ</t>
  </si>
  <si>
    <t>iwamoto_youko@example.com</t>
  </si>
  <si>
    <t>0 9-500-5769</t>
  </si>
  <si>
    <t>090- 548-4117</t>
  </si>
  <si>
    <t>倉田 まさみ</t>
  </si>
  <si>
    <t>くらた まさみ</t>
  </si>
  <si>
    <t>kurata_masami@example.com</t>
  </si>
  <si>
    <t>019- 58-7078</t>
  </si>
  <si>
    <t>090- 721-9293</t>
  </si>
  <si>
    <t>野口 マサカズ</t>
  </si>
  <si>
    <t>のぐち まさかず</t>
  </si>
  <si>
    <t>noguchi_masakazu@example.com</t>
  </si>
  <si>
    <t>011- 79-7549</t>
  </si>
  <si>
    <t>090-9569-8058</t>
  </si>
  <si>
    <t>河田 花</t>
  </si>
  <si>
    <t>かわた はな</t>
  </si>
  <si>
    <t>kawata_hana@example.com</t>
  </si>
  <si>
    <t>058-910-3844</t>
  </si>
  <si>
    <t>090-2954-7693</t>
  </si>
  <si>
    <t>藤村 美幸</t>
  </si>
  <si>
    <t>ふじむら みゆき</t>
  </si>
  <si>
    <t>fujimura_miyuki@example.com</t>
  </si>
  <si>
    <t>015-694-7598</t>
  </si>
  <si>
    <t>080- 440-9105</t>
  </si>
  <si>
    <t>上村 芳正</t>
  </si>
  <si>
    <t>うえむら よしまさ</t>
  </si>
  <si>
    <t>uemura_yoshimasa@example.com</t>
  </si>
  <si>
    <t>025-392-1624</t>
  </si>
  <si>
    <t>080-7609-7800</t>
  </si>
  <si>
    <t>杉本 涼子</t>
  </si>
  <si>
    <t>すぎもと りょうこ</t>
  </si>
  <si>
    <t>sugimoto_ryouko@example.com</t>
  </si>
  <si>
    <t>078-474-3107</t>
  </si>
  <si>
    <t>080-1659- 533</t>
  </si>
  <si>
    <t>矢作 薫</t>
  </si>
  <si>
    <t>やはぎ かおる</t>
  </si>
  <si>
    <t>yahagi_kaoru@example.com</t>
  </si>
  <si>
    <t>050-122-6966</t>
  </si>
  <si>
    <t>090-6005-7304</t>
  </si>
  <si>
    <t>川原 洋介</t>
  </si>
  <si>
    <t>かわはら ようすけ</t>
  </si>
  <si>
    <t>kawahara_yousuke@example.com</t>
  </si>
  <si>
    <t>014-229-7774</t>
  </si>
  <si>
    <t>090-3322-7382</t>
  </si>
  <si>
    <t>西脇 晋也</t>
  </si>
  <si>
    <t>にしわき しんや</t>
  </si>
  <si>
    <t>nishiwaki_shinya@example.com</t>
  </si>
  <si>
    <t>095-460-5074</t>
  </si>
  <si>
    <t>080-6910-4695</t>
  </si>
  <si>
    <t>神崎 仁晶</t>
  </si>
  <si>
    <t>かんざき ひろあき</t>
  </si>
  <si>
    <t>kannzaki_hiroaki@example.com</t>
  </si>
  <si>
    <t>019-766-1453</t>
  </si>
  <si>
    <t>080-7893-8144</t>
  </si>
  <si>
    <t>猪股 和香</t>
  </si>
  <si>
    <t>いのまた わか</t>
  </si>
  <si>
    <t>inomata_waka@example.com</t>
  </si>
  <si>
    <t>066-724-4132</t>
  </si>
  <si>
    <t>080-1102-1177</t>
  </si>
  <si>
    <t>小林 誠一</t>
  </si>
  <si>
    <t>こばやし せいいち</t>
  </si>
  <si>
    <t>kobayashi_seiichi@example.com</t>
  </si>
  <si>
    <t>012- 81-7794</t>
  </si>
  <si>
    <t>080- 960-9138</t>
  </si>
  <si>
    <t>諏訪 景子</t>
  </si>
  <si>
    <t>すわ けいこ</t>
  </si>
  <si>
    <t>suwa_keiko@example.com</t>
  </si>
  <si>
    <t>044-656-9419</t>
  </si>
  <si>
    <t>090-2128-3967</t>
  </si>
  <si>
    <t>小寺 ひろ子</t>
  </si>
  <si>
    <t>こでら ひろこ</t>
  </si>
  <si>
    <t>kodera_hiroko@example.com</t>
  </si>
  <si>
    <t>054-407-3270</t>
  </si>
  <si>
    <t>080-9158-6803</t>
  </si>
  <si>
    <t>大林 美帆</t>
  </si>
  <si>
    <t>おおばやし みほ</t>
  </si>
  <si>
    <t>oobayashi_miho@example.com</t>
  </si>
  <si>
    <t>062-360-7004</t>
  </si>
  <si>
    <t>080-1851-7543</t>
  </si>
  <si>
    <t>平良 誠一</t>
  </si>
  <si>
    <t>ひらら せいいち</t>
  </si>
  <si>
    <t>hirara_seiichi@example.com</t>
  </si>
  <si>
    <t>033-573-1773</t>
  </si>
  <si>
    <t>080-8525-6206</t>
  </si>
  <si>
    <t>堀北 くるみ</t>
  </si>
  <si>
    <t>ほりきた くるみ</t>
  </si>
  <si>
    <t>horikita_kurumi@example.com</t>
  </si>
  <si>
    <t>092-318-8864</t>
  </si>
  <si>
    <t>090-8872-9234</t>
  </si>
  <si>
    <t>杉田 拓郎</t>
  </si>
  <si>
    <t>すぎた たくろう</t>
  </si>
  <si>
    <t>sugita_takurou@example.com</t>
  </si>
  <si>
    <t>044-227-3781</t>
  </si>
  <si>
    <t>090-9889-7587</t>
  </si>
  <si>
    <t>井川 芳正</t>
  </si>
  <si>
    <t>いがわ よしまさ</t>
  </si>
  <si>
    <t>igawa_yoshimasa@example.com</t>
  </si>
  <si>
    <t>075-485- 480</t>
  </si>
  <si>
    <t>090-9980-4426</t>
  </si>
  <si>
    <t>小堀 倫子</t>
  </si>
  <si>
    <t>こほり のりこ</t>
  </si>
  <si>
    <t>kohori_noriko@example.com</t>
  </si>
  <si>
    <t>015-758-7779</t>
  </si>
  <si>
    <t>090-2337-7283</t>
  </si>
  <si>
    <t>吉岡 ひかり</t>
  </si>
  <si>
    <t>よしおか ひかり</t>
  </si>
  <si>
    <t>yoshioka_hikari@example.com</t>
  </si>
  <si>
    <t>019-821- 707</t>
  </si>
  <si>
    <t>080-7428-3448</t>
  </si>
  <si>
    <t>菅原 優</t>
  </si>
  <si>
    <t>すがわら ゆう</t>
  </si>
  <si>
    <t>sugawara_yuu@example.com</t>
  </si>
  <si>
    <t>016-866-7175</t>
  </si>
  <si>
    <t>090-6753-2791</t>
  </si>
  <si>
    <t>真田 和之</t>
  </si>
  <si>
    <t>さなだ かずゆき</t>
  </si>
  <si>
    <t>sanada_kazuyuki@example.com</t>
  </si>
  <si>
    <t>044-837-8494</t>
  </si>
  <si>
    <t>080-9084-9464</t>
  </si>
  <si>
    <t>小池 守</t>
  </si>
  <si>
    <t>こいけ まもる</t>
  </si>
  <si>
    <t>koike_mamoru@example.com</t>
  </si>
  <si>
    <t>089-643-6505</t>
  </si>
  <si>
    <t>090-8506-1831</t>
  </si>
  <si>
    <t>黒岩 正義</t>
  </si>
  <si>
    <t>くろいわ まさよし</t>
  </si>
  <si>
    <t>kuroiwa_masayoshi@example.com</t>
  </si>
  <si>
    <t>025-300-5105</t>
  </si>
  <si>
    <t>090- 806-3025</t>
  </si>
  <si>
    <t>とよた 広之</t>
  </si>
  <si>
    <t>とよた ひろゆき</t>
  </si>
  <si>
    <t>toyota_hiroyuki@example.com</t>
  </si>
  <si>
    <t>056-  1-2794</t>
  </si>
  <si>
    <t>090-7987-2070</t>
  </si>
  <si>
    <t>児島 康文</t>
  </si>
  <si>
    <t>こじま やすふみ</t>
  </si>
  <si>
    <t>kojima_yasufumi@example.com</t>
  </si>
  <si>
    <t>066-884-6317</t>
  </si>
  <si>
    <t>090-5099-1495</t>
  </si>
  <si>
    <t>羽田 景子</t>
  </si>
  <si>
    <t>はだ けいこ</t>
  </si>
  <si>
    <t>hada_keiko@example.com</t>
  </si>
  <si>
    <t>065-515-8078</t>
  </si>
  <si>
    <t>090-5491-6639</t>
  </si>
  <si>
    <t>高崎 信輔</t>
  </si>
  <si>
    <t>たかさき しんすけ</t>
  </si>
  <si>
    <t>takasaki_shinsuke@example.com</t>
  </si>
  <si>
    <t>087-394- 870</t>
  </si>
  <si>
    <t>090-2247-8687</t>
  </si>
  <si>
    <t>古山 恵梨香</t>
  </si>
  <si>
    <t>ふるやま えりか</t>
  </si>
  <si>
    <t>furuyama_erika@example.com</t>
  </si>
  <si>
    <t>072-244-7258</t>
  </si>
  <si>
    <t>090- 102-3061</t>
  </si>
  <si>
    <t>妹尾 涼</t>
  </si>
  <si>
    <t>せお りょう</t>
  </si>
  <si>
    <t>seo_ryou@example.com</t>
  </si>
  <si>
    <t>092-802-7613</t>
  </si>
  <si>
    <t>090-7414-3596</t>
  </si>
  <si>
    <t>島田 春樹</t>
  </si>
  <si>
    <t>しまだ はるき</t>
  </si>
  <si>
    <t>shimada_haruki@example.com</t>
  </si>
  <si>
    <t>052-238-6618</t>
  </si>
  <si>
    <t>080-2473-1619</t>
  </si>
  <si>
    <t>牧瀬 功補</t>
  </si>
  <si>
    <t>まきせ こうすけ</t>
  </si>
  <si>
    <t>makise_kousuke@example.com</t>
  </si>
  <si>
    <t>091-334-9382</t>
  </si>
  <si>
    <t>080-3084-5055</t>
  </si>
  <si>
    <t>近藤 慶太</t>
  </si>
  <si>
    <t>こんどう けいた</t>
  </si>
  <si>
    <t>konndou_keita@example.com</t>
  </si>
  <si>
    <t>035-  2-5920</t>
  </si>
  <si>
    <t>090-6783-8292</t>
  </si>
  <si>
    <t>森田 雅彦</t>
  </si>
  <si>
    <t>もりた まさひこ</t>
  </si>
  <si>
    <t>morita_masahiko@example.com</t>
  </si>
  <si>
    <t>031-838-1194</t>
  </si>
  <si>
    <t>080-1891-8100</t>
  </si>
  <si>
    <t>北田 めぐみ</t>
  </si>
  <si>
    <t>きただ めぐみ</t>
  </si>
  <si>
    <t>kitada_megumi@example.com</t>
  </si>
  <si>
    <t>014-729-4369</t>
  </si>
  <si>
    <t>090-5279-6194</t>
  </si>
  <si>
    <t>楠本 豊</t>
  </si>
  <si>
    <t>くすもと ゆたか</t>
  </si>
  <si>
    <t>kusumoto_yutaka@example.com</t>
  </si>
  <si>
    <t>036-639-9649</t>
  </si>
  <si>
    <t>080-2263-5391</t>
  </si>
  <si>
    <t>哀川 耕司</t>
  </si>
  <si>
    <t>あいかわ こうじ</t>
  </si>
  <si>
    <t>aikawa_kouji@example.com</t>
  </si>
  <si>
    <t>058-117-4789</t>
  </si>
  <si>
    <t>090-8842-4804</t>
  </si>
  <si>
    <t>楠本 光</t>
  </si>
  <si>
    <t>くすもと ひかる</t>
  </si>
  <si>
    <t>kusumoto_hikaru@example.com</t>
  </si>
  <si>
    <t>010-703-  38</t>
  </si>
  <si>
    <t>090-2924-4540</t>
  </si>
  <si>
    <t>三村 聡</t>
  </si>
  <si>
    <t>みむら さとし</t>
  </si>
  <si>
    <t>mimura_satoshi@example.com</t>
  </si>
  <si>
    <t>019-894-2936</t>
  </si>
  <si>
    <t>080-2310-4586</t>
  </si>
  <si>
    <t>松沢 広司</t>
  </si>
  <si>
    <t>まつざわ こうじ</t>
  </si>
  <si>
    <t>matsuzawa_kouji@example.com</t>
  </si>
  <si>
    <t>080-571-4372</t>
  </si>
  <si>
    <t>090-2563-6946</t>
  </si>
  <si>
    <t>満島 洋介</t>
  </si>
  <si>
    <t>みつしま ようすけ</t>
  </si>
  <si>
    <t>mitsushima_yousuke@example.com</t>
  </si>
  <si>
    <t>045-924- 177</t>
  </si>
  <si>
    <t>080-4031-4746</t>
  </si>
  <si>
    <t>田口 貴嶺</t>
  </si>
  <si>
    <t>たぐち たかね</t>
  </si>
  <si>
    <t>taguchi_takane@example.com</t>
  </si>
  <si>
    <t>0 8-903-3710</t>
  </si>
  <si>
    <t>080-5918-1678</t>
  </si>
  <si>
    <t>庄司 大</t>
  </si>
  <si>
    <t>しょうじ まさる</t>
  </si>
  <si>
    <t>shouji_masaru@example.com</t>
  </si>
  <si>
    <t>024- 31-8239</t>
  </si>
  <si>
    <t>090-4651-7465</t>
  </si>
  <si>
    <t>鹿島 瞬</t>
  </si>
  <si>
    <t>かしま しゅん</t>
  </si>
  <si>
    <t>kashima_shun@example.com</t>
  </si>
  <si>
    <t>057-354-9644</t>
  </si>
  <si>
    <t>080-5844-6176</t>
  </si>
  <si>
    <t>福士 隼士</t>
  </si>
  <si>
    <t>ふくし しゅんじ</t>
  </si>
  <si>
    <t>fukushi_shunji@example.com</t>
  </si>
  <si>
    <t>081-344-7913</t>
  </si>
  <si>
    <t>080-1465-4154</t>
  </si>
  <si>
    <t>須藤 綾</t>
  </si>
  <si>
    <t>すどう あや</t>
  </si>
  <si>
    <t>sudou_aya@example.com</t>
  </si>
  <si>
    <t>095-607-4812</t>
  </si>
  <si>
    <t>080-4273-4615</t>
  </si>
  <si>
    <t>江口 エリカ</t>
  </si>
  <si>
    <t>えぐち えりか</t>
  </si>
  <si>
    <t>eguchi_erika@example.com</t>
  </si>
  <si>
    <t>082-276-8354</t>
  </si>
  <si>
    <t>080-7141-8759</t>
  </si>
  <si>
    <t>榎本 寿明</t>
  </si>
  <si>
    <t>えのもと としあき</t>
  </si>
  <si>
    <t>enomoto_toshiaki@example.com</t>
  </si>
  <si>
    <t>054-   -9659</t>
  </si>
  <si>
    <t>090- 293-1475</t>
  </si>
  <si>
    <t>宮原 まひる</t>
  </si>
  <si>
    <t>みやはら まひる</t>
  </si>
  <si>
    <t>miyahara_mahiru@example.com</t>
  </si>
  <si>
    <t>025-900-6998</t>
  </si>
  <si>
    <t>080-7227-3345</t>
  </si>
  <si>
    <t>斎藤 米蔵</t>
  </si>
  <si>
    <t>さいとう よねぞう</t>
  </si>
  <si>
    <t>saitou_yonezou@example.com</t>
  </si>
  <si>
    <t>0 3-867- 553</t>
  </si>
  <si>
    <t>080-6118-7507</t>
  </si>
  <si>
    <t>平林 しぼり</t>
  </si>
  <si>
    <t>ひらばやし しぼり</t>
  </si>
  <si>
    <t>hirabayashi_shibori@example.com</t>
  </si>
  <si>
    <t>0 1-793-9416</t>
  </si>
  <si>
    <t>090- 755-9963</t>
  </si>
  <si>
    <t>染谷 雅之</t>
  </si>
  <si>
    <t>そめや まさゆき</t>
  </si>
  <si>
    <t>someya_masayuki@example.com</t>
  </si>
  <si>
    <t>053-374-2456</t>
  </si>
  <si>
    <t>080-6773-4260</t>
  </si>
  <si>
    <t>秋葉 寛治</t>
  </si>
  <si>
    <t>あきば かんじ</t>
  </si>
  <si>
    <t>akiba_kanji@example.com</t>
  </si>
  <si>
    <t>035-929-3997</t>
  </si>
  <si>
    <t>090-5511-5699</t>
  </si>
  <si>
    <t>栗原 しほり</t>
  </si>
  <si>
    <t>くりはら しほり</t>
  </si>
  <si>
    <t>kurihara_shihori@example.com</t>
  </si>
  <si>
    <t>053-651-1875</t>
  </si>
  <si>
    <t>090-5594-1670</t>
  </si>
  <si>
    <t>梅村 りえ</t>
  </si>
  <si>
    <t>うめむら りえ</t>
  </si>
  <si>
    <t>umemura_rie@example.com</t>
  </si>
  <si>
    <t>035-418-4156</t>
  </si>
  <si>
    <t>090-1157-9966</t>
  </si>
  <si>
    <t>滝口 奈々</t>
  </si>
  <si>
    <t>たきぐち なな</t>
  </si>
  <si>
    <t>takiguchi_nana@example.com</t>
  </si>
  <si>
    <t>080-911-3292</t>
  </si>
  <si>
    <t>080-8903-7046</t>
  </si>
  <si>
    <t>須賀 奈々</t>
  </si>
  <si>
    <t>すが なな</t>
  </si>
  <si>
    <t>suga_nana@example.com</t>
  </si>
  <si>
    <t>072-   -4400</t>
  </si>
  <si>
    <t>080-3394-2181</t>
  </si>
  <si>
    <t>とよた 雄太</t>
  </si>
  <si>
    <t>とよた ゆうた</t>
  </si>
  <si>
    <t>toyota_yuuta@example.com</t>
  </si>
  <si>
    <t>032-269-4910</t>
  </si>
  <si>
    <t>090-1527-7733</t>
  </si>
  <si>
    <t>熊倉 薫</t>
  </si>
  <si>
    <t>くまくら かおる</t>
  </si>
  <si>
    <t>kumakura_kaoru@example.com</t>
  </si>
  <si>
    <t>032- 66- 516</t>
  </si>
  <si>
    <t>090-3719-6361</t>
  </si>
  <si>
    <t>鎌田 禄郎</t>
  </si>
  <si>
    <t>かまた ろくろう</t>
  </si>
  <si>
    <t>kamata_rokurou@example.com</t>
  </si>
  <si>
    <t>0  -106-8830</t>
  </si>
  <si>
    <t>090-2508-9644</t>
  </si>
  <si>
    <t>安部 優一</t>
  </si>
  <si>
    <t>あべ ゆういち</t>
  </si>
  <si>
    <t>abe_yuuichi@example.com</t>
  </si>
  <si>
    <t>093-361-5471</t>
  </si>
  <si>
    <t>080-6968-6681</t>
  </si>
  <si>
    <t>吉永 法子</t>
  </si>
  <si>
    <t>よしなが のりこ</t>
  </si>
  <si>
    <t>yoshinaga_noriko@example.com</t>
  </si>
  <si>
    <t>058-385-2784</t>
  </si>
  <si>
    <t>090-2768-9151</t>
  </si>
  <si>
    <t>平塚 未華子</t>
  </si>
  <si>
    <t>ひらつか みかこ</t>
  </si>
  <si>
    <t>hiratsuka_mikako@example.com</t>
  </si>
  <si>
    <t>056-593-4089</t>
  </si>
  <si>
    <t>080-1671-4238</t>
  </si>
  <si>
    <t>中根 奈央</t>
  </si>
  <si>
    <t>なかね なお</t>
  </si>
  <si>
    <t>nakane_nao@example.com</t>
  </si>
  <si>
    <t>063-643-7725</t>
  </si>
  <si>
    <t>080-4490-1837</t>
  </si>
  <si>
    <t>福田 啓介</t>
  </si>
  <si>
    <t>ふくだ けいすけ</t>
  </si>
  <si>
    <t>fukuda_keisuke@example.com</t>
  </si>
  <si>
    <t>092-403-1910</t>
  </si>
  <si>
    <t>080-2181-2186</t>
  </si>
  <si>
    <t>河村 丈史</t>
  </si>
  <si>
    <t>かわむら たけし</t>
  </si>
  <si>
    <t>kawamura_takeshi@example.com</t>
  </si>
  <si>
    <t>045-849-9979</t>
  </si>
  <si>
    <t>080-4390-2626</t>
  </si>
  <si>
    <t>喜多 仁晶</t>
  </si>
  <si>
    <t>きた ひろあき</t>
  </si>
  <si>
    <t>kita_hiroaki@example.com</t>
  </si>
  <si>
    <t>056-897-7870</t>
  </si>
  <si>
    <t>080-1369- 783</t>
  </si>
  <si>
    <t>岡本 聡</t>
  </si>
  <si>
    <t>おかもと さとし</t>
  </si>
  <si>
    <t>okamoto_satoshi@example.com</t>
  </si>
  <si>
    <t>017-652-1666</t>
  </si>
  <si>
    <t>080-9024-2767</t>
  </si>
  <si>
    <t>戎 竜也</t>
  </si>
  <si>
    <t>えびす たつや</t>
  </si>
  <si>
    <t>ebisu_tatsuya@example.com</t>
  </si>
  <si>
    <t>041-395- 830</t>
  </si>
  <si>
    <t>080-5235-9931</t>
  </si>
  <si>
    <t>阿井 かおり</t>
  </si>
  <si>
    <t>あい かおり</t>
  </si>
  <si>
    <t>ai_kaori@example.com</t>
  </si>
  <si>
    <t>058-137-6584</t>
  </si>
  <si>
    <t>090-2238-9015</t>
  </si>
  <si>
    <t>福井 雄太</t>
  </si>
  <si>
    <t>ふくい ゆうた</t>
  </si>
  <si>
    <t>fukui_yuuta@example.com</t>
  </si>
  <si>
    <t>048-848-5958</t>
  </si>
  <si>
    <t>080-6920-8448</t>
  </si>
  <si>
    <t>小玉 あき</t>
  </si>
  <si>
    <t>こだま あき</t>
  </si>
  <si>
    <t>kodama_aki@example.com</t>
  </si>
  <si>
    <t>012-283-5240</t>
  </si>
  <si>
    <t>080- 308-3817</t>
  </si>
  <si>
    <t>宍戸 丈史</t>
  </si>
  <si>
    <t>ししど たけし</t>
  </si>
  <si>
    <t>shishido_takeshi@example.com</t>
  </si>
  <si>
    <t>024-339-6200</t>
  </si>
  <si>
    <t>080-4905-2963</t>
  </si>
  <si>
    <t>小出 博之</t>
  </si>
  <si>
    <t>こいで ひろゆき</t>
  </si>
  <si>
    <t>koide_hiroyuki@example.com</t>
  </si>
  <si>
    <t>010-169-5833</t>
  </si>
  <si>
    <t>090-5113-5921</t>
  </si>
  <si>
    <t>西秋 恵美</t>
  </si>
  <si>
    <t>にしあき めぐみ</t>
  </si>
  <si>
    <t>nishiaki_megumi@example.com</t>
  </si>
  <si>
    <t>095-147-4486</t>
  </si>
  <si>
    <t>080-5599-6091</t>
  </si>
  <si>
    <t>澤田 耕司</t>
  </si>
  <si>
    <t>さわだ こうじ</t>
  </si>
  <si>
    <t>sawada_kouji@example.com</t>
  </si>
  <si>
    <t>0 3-327-3265</t>
  </si>
  <si>
    <t>090-5797-3076</t>
  </si>
  <si>
    <t>黒木 恵子</t>
  </si>
  <si>
    <t>くろき けいこ</t>
  </si>
  <si>
    <t>kuroki_keiko@example.com</t>
  </si>
  <si>
    <t>0  -491-4999</t>
  </si>
  <si>
    <t>090-2509-2050</t>
  </si>
  <si>
    <t>田中 優</t>
  </si>
  <si>
    <t>たなか ゆう</t>
  </si>
  <si>
    <t>tanaka_yuu@example.com</t>
  </si>
  <si>
    <t>096-762-5341</t>
  </si>
  <si>
    <t>080-4071- 569</t>
  </si>
  <si>
    <t>本間 晴臣</t>
  </si>
  <si>
    <t>ほんま はるおみ</t>
  </si>
  <si>
    <t>honnma_haruomi@example.com</t>
  </si>
  <si>
    <t>027-474-3085</t>
  </si>
  <si>
    <t>090-5584-6359</t>
  </si>
  <si>
    <t>坂田 栄一</t>
  </si>
  <si>
    <t>さかた えいいち</t>
  </si>
  <si>
    <t>sakata_eiichi@example.com</t>
  </si>
  <si>
    <t>049-268- 490</t>
  </si>
  <si>
    <t>080-2058-5363</t>
  </si>
  <si>
    <t>大森 貴嶺</t>
  </si>
  <si>
    <t>おおもり たかね</t>
  </si>
  <si>
    <t>oomori_takane@example.com</t>
  </si>
  <si>
    <t>068-140-7834</t>
  </si>
  <si>
    <t>080-4634-5573</t>
  </si>
  <si>
    <t>田口 草太</t>
  </si>
  <si>
    <t>たぐち そうた</t>
  </si>
  <si>
    <t>taguchi_souta@example.com</t>
  </si>
  <si>
    <t>085-899- 365</t>
  </si>
  <si>
    <t>090-6965-8553</t>
  </si>
  <si>
    <t>橋爪 ヒロ</t>
  </si>
  <si>
    <t>はしづめ ひろ</t>
  </si>
  <si>
    <t>hashidume_hiro@example.com</t>
  </si>
  <si>
    <t>018-242-3691</t>
  </si>
  <si>
    <t>090-8669-8587</t>
  </si>
  <si>
    <t>臼井 有海</t>
  </si>
  <si>
    <t>うすい あみ</t>
  </si>
  <si>
    <t>usui_ami@example.com</t>
  </si>
  <si>
    <t>034-634- 682</t>
  </si>
  <si>
    <t>080-6976-2484</t>
  </si>
  <si>
    <t>長沢 優</t>
  </si>
  <si>
    <t>ながさわ ゆう</t>
  </si>
  <si>
    <t>nagasawa_yuu@example.com</t>
  </si>
  <si>
    <t>059-371-5710</t>
  </si>
  <si>
    <t>090-8983-5862</t>
  </si>
  <si>
    <t>山内 芳正</t>
  </si>
  <si>
    <t>やまのうち よしまさ</t>
  </si>
  <si>
    <t>yamanouchi_yoshimasa@example.com</t>
  </si>
  <si>
    <t>0 9-407-6322</t>
  </si>
  <si>
    <t>090-3417- 823</t>
  </si>
  <si>
    <t>志水 由宇</t>
  </si>
  <si>
    <t>しみず ゆう</t>
  </si>
  <si>
    <t>shimizu_yuu@example.com</t>
  </si>
  <si>
    <t>0 6-942- 409</t>
  </si>
  <si>
    <t>080-2531-9701</t>
  </si>
  <si>
    <t>塩谷 和之</t>
  </si>
  <si>
    <t>しおたに かずゆき</t>
  </si>
  <si>
    <t>shiotani_kazuyuki@example.com</t>
  </si>
  <si>
    <t>024- 66- 249</t>
  </si>
  <si>
    <t>090-7087-3669</t>
  </si>
  <si>
    <t>大場 ジョージ</t>
  </si>
  <si>
    <t>おおば じょーじ</t>
  </si>
  <si>
    <t>ooba_george@example.com</t>
  </si>
  <si>
    <t>089-990-2084</t>
  </si>
  <si>
    <t>090-4956-2541</t>
  </si>
  <si>
    <t>千葉 米蔵</t>
  </si>
  <si>
    <t>ちば よねぞう</t>
  </si>
  <si>
    <t>chiba_yonezou@example.com</t>
  </si>
  <si>
    <t>090-521-7579</t>
  </si>
  <si>
    <t>080- 972-7649</t>
  </si>
  <si>
    <t>富永 朝陽</t>
  </si>
  <si>
    <t>とみなが あさひ</t>
  </si>
  <si>
    <t>tominaga_asahi@example.com</t>
  </si>
  <si>
    <t>022-489-4523</t>
  </si>
  <si>
    <t>090- 146-1022</t>
  </si>
  <si>
    <t>池内 兼</t>
  </si>
  <si>
    <t>いけうち けん</t>
  </si>
  <si>
    <t>ikeuchi_ken@example.com</t>
  </si>
  <si>
    <t>040-  9-5546</t>
  </si>
  <si>
    <t>080-7317-6168</t>
  </si>
  <si>
    <t>奥貫 敏也</t>
  </si>
  <si>
    <t>おくぬき としや</t>
  </si>
  <si>
    <t>okunuki_toshiya@example.com</t>
  </si>
  <si>
    <t>0 9-419-5099</t>
  </si>
  <si>
    <t>090-7702-8666</t>
  </si>
  <si>
    <t>長沢 真悠子</t>
  </si>
  <si>
    <t>ながさわ まゆこ</t>
  </si>
  <si>
    <t>nagasawa_mayuko@example.com</t>
  </si>
  <si>
    <t>099-147- 319</t>
  </si>
  <si>
    <t>090-7067-4446</t>
  </si>
  <si>
    <t>松永 希</t>
  </si>
  <si>
    <t>まつなが のぞみ</t>
  </si>
  <si>
    <t>matsunaga_nozomi@example.com</t>
  </si>
  <si>
    <t>0 3- 73-2545</t>
  </si>
  <si>
    <t>090-7768-6455</t>
  </si>
  <si>
    <t>宮沢 優一</t>
  </si>
  <si>
    <t>みやざわ ゆういち</t>
  </si>
  <si>
    <t>miyazawa_yuuichi@example.com</t>
  </si>
  <si>
    <t>015-364-3020</t>
  </si>
  <si>
    <t>080-2309- 679</t>
  </si>
  <si>
    <t>佐藤 竜也</t>
  </si>
  <si>
    <t>さとう たつや</t>
  </si>
  <si>
    <t>satou_tatsuya@example.com</t>
  </si>
  <si>
    <t>058-206-9224</t>
  </si>
  <si>
    <t>090-7518-7859</t>
  </si>
  <si>
    <t>小町 慶二</t>
  </si>
  <si>
    <t>こまち けいじ</t>
  </si>
  <si>
    <t>komachi_keiji@example.com</t>
  </si>
  <si>
    <t>061-441-8941</t>
  </si>
  <si>
    <t>080-3930-  95</t>
  </si>
  <si>
    <t>大西 有海</t>
  </si>
  <si>
    <t>おおにし あみ</t>
  </si>
  <si>
    <t>oonishi_ami@example.com</t>
  </si>
  <si>
    <t>041-865-2407</t>
  </si>
  <si>
    <t>090-7735-7306</t>
  </si>
  <si>
    <t>滝 輝信</t>
  </si>
  <si>
    <t>たき あきのぶ</t>
  </si>
  <si>
    <t>taki_akinobu@example.com</t>
  </si>
  <si>
    <t>0 5-881-7223</t>
  </si>
  <si>
    <t>080-3906-5674</t>
  </si>
  <si>
    <t>境 優</t>
  </si>
  <si>
    <t>さかい ゆう</t>
  </si>
  <si>
    <t>sakai_yuu@example.com</t>
  </si>
  <si>
    <t>046-877-8185</t>
  </si>
  <si>
    <t>080-5452- 308</t>
  </si>
  <si>
    <t>松山 亮介</t>
  </si>
  <si>
    <t>まつやま りょうすけ</t>
  </si>
  <si>
    <t>matsuyama_ryousuke@example.com</t>
  </si>
  <si>
    <t>0 5-636-8101</t>
  </si>
  <si>
    <t>080-4275-3907</t>
  </si>
  <si>
    <t>安座間 ヒロ</t>
  </si>
  <si>
    <t>あざま ひろ</t>
  </si>
  <si>
    <t>azama_hiro@example.com</t>
  </si>
  <si>
    <t>064-491-3608</t>
  </si>
  <si>
    <t>090-8098- 969</t>
  </si>
  <si>
    <t>浅利 菜摘</t>
  </si>
  <si>
    <t>あさり なつみ</t>
  </si>
  <si>
    <t>asari_natsumi@example.com</t>
  </si>
  <si>
    <t>014-458-3593</t>
  </si>
  <si>
    <t>080-8130-8733</t>
  </si>
  <si>
    <t>望月 博之</t>
  </si>
  <si>
    <t>もちづき ひろゆき</t>
  </si>
  <si>
    <t>mochiduki_hiroyuki@example.com</t>
  </si>
  <si>
    <t>053-156-2239</t>
  </si>
  <si>
    <t>080- 987-2252</t>
  </si>
  <si>
    <t>塩見 育二</t>
  </si>
  <si>
    <t>しおみ いくじ</t>
  </si>
  <si>
    <t>shiomi_ikuji@example.com</t>
  </si>
  <si>
    <t>057-757-6058</t>
  </si>
  <si>
    <t>080-4968-2520</t>
  </si>
  <si>
    <t>米沢 さやか</t>
  </si>
  <si>
    <t>よねざわ さやか</t>
  </si>
  <si>
    <t>yonezawa_sayaka@example.com</t>
  </si>
  <si>
    <t>030-441-1199</t>
  </si>
  <si>
    <t>090-7762-4823</t>
  </si>
  <si>
    <t>阪本 季衣</t>
  </si>
  <si>
    <t>さかもと としえ</t>
  </si>
  <si>
    <t>sakamoto_toshie@example.com</t>
  </si>
  <si>
    <t>044-869- 678</t>
  </si>
  <si>
    <t>090-7252-1794</t>
  </si>
  <si>
    <t>猪股 花</t>
  </si>
  <si>
    <t>いのまた はな</t>
  </si>
  <si>
    <t>inomata_hana@example.com</t>
  </si>
  <si>
    <t>0 6- 59-2417</t>
  </si>
  <si>
    <t>090-8557-7596</t>
  </si>
  <si>
    <t>深谷 りえ</t>
  </si>
  <si>
    <t>ふかや りえ</t>
  </si>
  <si>
    <t>fukaya_rie@example.com</t>
  </si>
  <si>
    <t>031-119-9493</t>
  </si>
  <si>
    <t>090-3544-2885</t>
  </si>
  <si>
    <t>磯野 勤</t>
  </si>
  <si>
    <t>いその つとむ</t>
  </si>
  <si>
    <t>isono_tsutomu@example.com</t>
  </si>
  <si>
    <t>094-609-1096</t>
  </si>
  <si>
    <t>090-3474-3072</t>
  </si>
  <si>
    <t>武 一代</t>
  </si>
  <si>
    <t>たけ かずよ</t>
  </si>
  <si>
    <t>take_kazuyo@example.com</t>
  </si>
  <si>
    <t>031-774- 184</t>
  </si>
  <si>
    <t>080-8215- 649</t>
  </si>
  <si>
    <t>津川 祐基</t>
  </si>
  <si>
    <t>つがわ ゆうき</t>
  </si>
  <si>
    <t>tsugawa_yuuki@example.com</t>
  </si>
  <si>
    <t>047-136-2379</t>
  </si>
  <si>
    <t>080-6516-1497</t>
  </si>
  <si>
    <t>片岡 淳</t>
  </si>
  <si>
    <t>かたおか あつし</t>
  </si>
  <si>
    <t>kataoka_atsushi@example.com</t>
  </si>
  <si>
    <t>041-179-5407</t>
  </si>
  <si>
    <t>090-8579-2033</t>
  </si>
  <si>
    <t>岩崎 真悠子</t>
  </si>
  <si>
    <t>いわさき まゆこ</t>
  </si>
  <si>
    <t>iwasaki_mayuko@example.com</t>
  </si>
  <si>
    <t>081-822-5117</t>
  </si>
  <si>
    <t>080-3520-2746</t>
  </si>
  <si>
    <t>芳賀 聖陽</t>
  </si>
  <si>
    <t>はが まさあき</t>
  </si>
  <si>
    <t>haga_masaaki@example.com</t>
  </si>
  <si>
    <t>075-170-2918</t>
  </si>
  <si>
    <t>080-7787-7156</t>
  </si>
  <si>
    <t>山岡 明日</t>
  </si>
  <si>
    <t>やまおか めいび</t>
  </si>
  <si>
    <t>yamaoka_meibi@example.com</t>
  </si>
  <si>
    <t>017- 43-4973</t>
  </si>
  <si>
    <t>080-4934-4078</t>
  </si>
  <si>
    <t>岩淵 ちえみ</t>
  </si>
  <si>
    <t>いわぶち ちえみ</t>
  </si>
  <si>
    <t>iwabuchi_chiemi@example.com</t>
  </si>
  <si>
    <t>083-448-2076</t>
  </si>
  <si>
    <t>080-9521-8542</t>
  </si>
  <si>
    <t>矢島 真吾</t>
  </si>
  <si>
    <t>やじま しんご</t>
  </si>
  <si>
    <t>yajima_shingo@example.com</t>
  </si>
  <si>
    <t>032-697-8648</t>
  </si>
  <si>
    <t>080-2535-5814</t>
  </si>
  <si>
    <t>阪口 麻緒</t>
  </si>
  <si>
    <t>さかぐち まお</t>
  </si>
  <si>
    <t>sakaguchi_mao@example.com</t>
  </si>
  <si>
    <t>070-694-4262</t>
  </si>
  <si>
    <t>090-7364-5457</t>
  </si>
  <si>
    <t>大野 和之</t>
  </si>
  <si>
    <t>おおの かずゆき</t>
  </si>
  <si>
    <t>oono_kazuyuki@example.com</t>
  </si>
  <si>
    <t>037-811-5496</t>
  </si>
  <si>
    <t>080-7360-8051</t>
  </si>
  <si>
    <t>ト字 新太</t>
  </si>
  <si>
    <t>とじ あらた</t>
  </si>
  <si>
    <t>toji_arata@example.com</t>
  </si>
  <si>
    <t>059-853-8371</t>
  </si>
  <si>
    <t>090-4572-4548</t>
  </si>
  <si>
    <t>橋口 和久</t>
  </si>
  <si>
    <t>はしぐち かずひさ</t>
  </si>
  <si>
    <t>hashiguchi_kazuhisa@example.com</t>
  </si>
  <si>
    <t>059-279-1642</t>
  </si>
  <si>
    <t>090-2244-7255</t>
  </si>
  <si>
    <t>麻生 れいな</t>
  </si>
  <si>
    <t>あそう れいな</t>
  </si>
  <si>
    <t>asou_reina@example.com</t>
  </si>
  <si>
    <t>068-441-4363</t>
  </si>
  <si>
    <t>080-6334-1018</t>
  </si>
  <si>
    <t>平林 信輔</t>
  </si>
  <si>
    <t>ひらばやし しんすけ</t>
  </si>
  <si>
    <t>hirabayashi_shinsuke@example.com</t>
  </si>
  <si>
    <t>0 5-566-6979</t>
  </si>
  <si>
    <t>090-6291-6716</t>
  </si>
  <si>
    <t>及川 明</t>
  </si>
  <si>
    <t>おいかわ あきら</t>
  </si>
  <si>
    <t>oikawa_akira@example.com</t>
  </si>
  <si>
    <t>035-954-8988</t>
  </si>
  <si>
    <t>090-6721- 735</t>
  </si>
  <si>
    <t>木村 慶太</t>
  </si>
  <si>
    <t>きむら けいた</t>
  </si>
  <si>
    <t>kimura_keita@example.com</t>
  </si>
  <si>
    <t>0 3-798-4974</t>
  </si>
  <si>
    <t>080-4328-4010</t>
  </si>
  <si>
    <t>平松 文世</t>
  </si>
  <si>
    <t>ひらまつ ふみよ</t>
  </si>
  <si>
    <t>hiramatsu_fumiyo@example.com</t>
  </si>
  <si>
    <t>053-140-5692</t>
  </si>
  <si>
    <t>090-2335-3479</t>
  </si>
  <si>
    <t>中村 宏行</t>
  </si>
  <si>
    <t>なかむら ひろゆき</t>
  </si>
  <si>
    <t>nakamura_hiroyuki@example.com</t>
  </si>
  <si>
    <t>0 7- 46-4571</t>
  </si>
  <si>
    <t>080-2745-8770</t>
  </si>
  <si>
    <t>伊東 俊二</t>
  </si>
  <si>
    <t>いとう しゅんじ</t>
  </si>
  <si>
    <t>itou_shunji@example.com</t>
  </si>
  <si>
    <t>090- 70-2316</t>
  </si>
  <si>
    <t>080-7850-  37</t>
  </si>
  <si>
    <t>中原 莉沙</t>
  </si>
  <si>
    <t>なかはら りさ</t>
  </si>
  <si>
    <t>nakahara_risa@example.com</t>
  </si>
  <si>
    <t>077-463-8935</t>
  </si>
  <si>
    <t>080-3951-7050</t>
  </si>
  <si>
    <t>北 真一</t>
  </si>
  <si>
    <t>きた しんいち</t>
  </si>
  <si>
    <t>kita_shinichi@example.com</t>
  </si>
  <si>
    <t>044-745-4033</t>
  </si>
  <si>
    <t>080-9602-1204</t>
  </si>
  <si>
    <t>梶原 雅之</t>
  </si>
  <si>
    <t>かじわら まさゆき</t>
  </si>
  <si>
    <t>kajiwara_masayuki@example.com</t>
  </si>
  <si>
    <t>087- 76-6338</t>
  </si>
  <si>
    <t>080-6819-3471</t>
  </si>
  <si>
    <t>三好 杏</t>
  </si>
  <si>
    <t>みよし あん</t>
  </si>
  <si>
    <t>miyoshi_ann@example.com</t>
  </si>
  <si>
    <t>031-315-7837</t>
  </si>
  <si>
    <t>090-9231-8765</t>
  </si>
  <si>
    <t>武 あき</t>
  </si>
  <si>
    <t>たけ あき</t>
  </si>
  <si>
    <t>take_aki@example.com</t>
  </si>
  <si>
    <t>049-523-8768</t>
  </si>
  <si>
    <t>090-5696-8201</t>
  </si>
  <si>
    <t>桑原 愛子</t>
  </si>
  <si>
    <t>くわばら あいこ</t>
  </si>
  <si>
    <t>kuwabara_aiko@example.com</t>
  </si>
  <si>
    <t>0 3-581-8304</t>
  </si>
  <si>
    <t>080-2899-6987</t>
  </si>
  <si>
    <t>西脇 丈史</t>
  </si>
  <si>
    <t>にしわき たけし</t>
  </si>
  <si>
    <t>nishiwaki_takeshi@example.com</t>
  </si>
  <si>
    <t>021-233-6386</t>
  </si>
  <si>
    <t>080-8608-3991</t>
  </si>
  <si>
    <t>石橋 優</t>
  </si>
  <si>
    <t>いしばし ゆう</t>
  </si>
  <si>
    <t>ishibashi_yuu@example.com</t>
  </si>
  <si>
    <t>045-126- 952</t>
  </si>
  <si>
    <t>090-3460-6537</t>
  </si>
  <si>
    <t>久米 恵梨香</t>
  </si>
  <si>
    <t>くめ えりか</t>
  </si>
  <si>
    <t>kume_erika@example.com</t>
  </si>
  <si>
    <t>045-846-3820</t>
  </si>
  <si>
    <t>080-7882-5067</t>
  </si>
  <si>
    <t>藤本 ひとり</t>
  </si>
  <si>
    <t>ふじもと ひとり</t>
  </si>
  <si>
    <t>fujimoto_hitori@example.com</t>
  </si>
  <si>
    <t>075-360-9906</t>
  </si>
  <si>
    <t>080-4256- 643</t>
  </si>
  <si>
    <t>前田 瞬</t>
  </si>
  <si>
    <t>まえだ しゅん</t>
  </si>
  <si>
    <t>maeda_shun@example.com</t>
  </si>
  <si>
    <t>021-153-3348</t>
  </si>
  <si>
    <t>090-7265-8324</t>
  </si>
  <si>
    <t>藤野 杏</t>
  </si>
  <si>
    <t>ふじの あん</t>
  </si>
  <si>
    <t>fujino_ann@example.com</t>
  </si>
  <si>
    <t>082-772-5202</t>
  </si>
  <si>
    <t>080-8083-8734</t>
  </si>
  <si>
    <t>杉下 秀樹</t>
  </si>
  <si>
    <t>すぎした ひでき</t>
  </si>
  <si>
    <t>sugishita_hideki@example.com</t>
  </si>
  <si>
    <t>014-  2-1898</t>
  </si>
  <si>
    <t>090-6338-1212</t>
  </si>
  <si>
    <t>末永 博明</t>
  </si>
  <si>
    <t>すえなが ひろあき</t>
  </si>
  <si>
    <t>suenaga_hiroaki@example.com</t>
  </si>
  <si>
    <t>0 6-406-3506</t>
  </si>
  <si>
    <t>080-2934-5126</t>
  </si>
  <si>
    <t>沖田 恵美</t>
  </si>
  <si>
    <t>おきた めぐみ</t>
  </si>
  <si>
    <t>okita_megumi@example.com</t>
  </si>
  <si>
    <t>082-433-2754</t>
  </si>
  <si>
    <t>080- 329-5750</t>
  </si>
  <si>
    <t>亀山 えみ</t>
  </si>
  <si>
    <t>かめやま えみ</t>
  </si>
  <si>
    <t>kameyama_emi@example.com</t>
  </si>
  <si>
    <t>022-808-4723</t>
  </si>
  <si>
    <t>090-4839-7260</t>
  </si>
  <si>
    <t>石井 桃子</t>
  </si>
  <si>
    <t>いしい ももこ</t>
  </si>
  <si>
    <t>ishii_momoko@example.com</t>
  </si>
  <si>
    <t>060-315-8890</t>
  </si>
  <si>
    <t>080-4792-4778</t>
  </si>
  <si>
    <t>飯田 夏空</t>
  </si>
  <si>
    <t>いいだ そら</t>
  </si>
  <si>
    <t>iida_sora@example.com</t>
  </si>
  <si>
    <t>077-512-8319</t>
  </si>
  <si>
    <t>080-5613-8496</t>
  </si>
  <si>
    <t>小出 恵子</t>
  </si>
  <si>
    <t>こいで けいこ</t>
  </si>
  <si>
    <t>koide_keiko@example.com</t>
  </si>
  <si>
    <t>019-780-5778</t>
  </si>
  <si>
    <t>090-5727-2762</t>
  </si>
  <si>
    <t>対馬 光</t>
  </si>
  <si>
    <t>つしま ひかる</t>
  </si>
  <si>
    <t>tsushima_hikaru@example.com</t>
  </si>
  <si>
    <t>024-332-3717</t>
  </si>
  <si>
    <t>090- 479-7106</t>
  </si>
  <si>
    <t>三宅 サンタマリア</t>
  </si>
  <si>
    <t>みやけ さんたまりあ</t>
  </si>
  <si>
    <t>miyake_stmaria@example.com</t>
  </si>
  <si>
    <t>029-518-5696</t>
  </si>
  <si>
    <t>080-6016-6938</t>
  </si>
  <si>
    <t>山下 真奈美</t>
  </si>
  <si>
    <t>やました まなみ</t>
  </si>
  <si>
    <t>yamashita_manami@example.com</t>
  </si>
  <si>
    <t>020-850-2062</t>
  </si>
  <si>
    <t>090-3875-4340</t>
  </si>
  <si>
    <t>竹本 奈々</t>
  </si>
  <si>
    <t>たけもと なな</t>
  </si>
  <si>
    <t>takemoto_nana@example.com</t>
  </si>
  <si>
    <t>022-947-9245</t>
  </si>
  <si>
    <t>080-5073-5411</t>
  </si>
  <si>
    <t>猪股 賢二</t>
  </si>
  <si>
    <t>いのまた けんじ</t>
  </si>
  <si>
    <t>inomata_kenji@example.com</t>
  </si>
  <si>
    <t>067-275-4466</t>
  </si>
  <si>
    <t>080-5686-7628</t>
  </si>
  <si>
    <t>飯田 克実</t>
  </si>
  <si>
    <t>いいだ かつみ</t>
  </si>
  <si>
    <t>iida_katsumi@example.com</t>
  </si>
  <si>
    <t>014-541-9794</t>
  </si>
  <si>
    <t>080-5831-1996</t>
  </si>
  <si>
    <t>片岡 美智子</t>
  </si>
  <si>
    <t>かたおか みちこ</t>
  </si>
  <si>
    <t>kataoka_michiko@example.com</t>
  </si>
  <si>
    <t>018-345-8770</t>
  </si>
  <si>
    <t>080-9537-8295</t>
  </si>
  <si>
    <t>矢野 丈雄</t>
  </si>
  <si>
    <t>やの たけお</t>
  </si>
  <si>
    <t>yano_takeo@example.com</t>
  </si>
  <si>
    <t>026-169-2601</t>
  </si>
  <si>
    <t>090-9065-5242</t>
  </si>
  <si>
    <t>川合 剛基</t>
  </si>
  <si>
    <t>かわい よしき</t>
  </si>
  <si>
    <t>kawai_yoshiki@example.com</t>
  </si>
  <si>
    <t>034-816-1242</t>
  </si>
  <si>
    <t>090-7541-8561</t>
  </si>
  <si>
    <t>岩下 まなみ</t>
  </si>
  <si>
    <t>いわした まなみ</t>
  </si>
  <si>
    <t>iwashita_manami@example.com</t>
  </si>
  <si>
    <t>035-600-7635</t>
  </si>
  <si>
    <t>080- 920-3505</t>
  </si>
  <si>
    <t>浅利 マサカズ</t>
  </si>
  <si>
    <t>あさり まさかず</t>
  </si>
  <si>
    <t>asari_masakazu@example.com</t>
  </si>
  <si>
    <t>091-891-6645</t>
  </si>
  <si>
    <t>080-5303-7985</t>
  </si>
  <si>
    <t>清野 三郎</t>
  </si>
  <si>
    <t>きよの さぶろう</t>
  </si>
  <si>
    <t>kiyono_saburou@example.com</t>
  </si>
  <si>
    <t>088-132-6835</t>
  </si>
  <si>
    <t>090-3849-3477</t>
  </si>
  <si>
    <t>松本 知史</t>
  </si>
  <si>
    <t>まつもと ともふみ</t>
  </si>
  <si>
    <t>matsumoto_tomofumi@example.com</t>
  </si>
  <si>
    <t>088-305-4083</t>
  </si>
  <si>
    <t>090-8387-1583</t>
  </si>
  <si>
    <t>片山 サンタマリア</t>
  </si>
  <si>
    <t>かたやま さんたまりあ</t>
  </si>
  <si>
    <t>katayama_stmaria@example.com</t>
  </si>
  <si>
    <t>057- 55-6258</t>
  </si>
  <si>
    <t>090-1257-5570</t>
  </si>
  <si>
    <t>藤木 草太</t>
  </si>
  <si>
    <t>ふじき そうた</t>
  </si>
  <si>
    <t>fujiki_souta@example.com</t>
  </si>
  <si>
    <t>080-678-3009</t>
  </si>
  <si>
    <t>080-8565-8093</t>
  </si>
  <si>
    <t>高野 恵子</t>
  </si>
  <si>
    <t>たかの けいこ</t>
  </si>
  <si>
    <t>takano_keiko@example.com</t>
  </si>
  <si>
    <t>028- 95-8037</t>
  </si>
  <si>
    <t>080-1275-2665</t>
  </si>
  <si>
    <t>青山 メイサ</t>
  </si>
  <si>
    <t>あおやま めいさ</t>
  </si>
  <si>
    <t>aoyama_meisa@example.com</t>
  </si>
  <si>
    <t>038-877-4097</t>
  </si>
  <si>
    <t>090-9774-8714</t>
  </si>
  <si>
    <t>池田 なぎさ</t>
  </si>
  <si>
    <t>いけだ なぎさ</t>
  </si>
  <si>
    <t>ikeda_nagisa@example.com</t>
  </si>
  <si>
    <t>030-609-8201</t>
  </si>
  <si>
    <t>080-8663-5471</t>
  </si>
  <si>
    <t>村松 陽子</t>
  </si>
  <si>
    <t>むらまつ ようこ</t>
  </si>
  <si>
    <t>muramatsu_youko@example.com</t>
  </si>
  <si>
    <t>0 2-826- 292</t>
  </si>
  <si>
    <t>090-   2-1362</t>
  </si>
  <si>
    <t>塚田 美幸</t>
  </si>
  <si>
    <t>つかだ みゆき</t>
  </si>
  <si>
    <t>tsukada_miyuki@example.com</t>
  </si>
  <si>
    <t>055-572-4405</t>
  </si>
  <si>
    <t>080-5923-6861</t>
  </si>
  <si>
    <t>吉野 千佳子</t>
  </si>
  <si>
    <t>よしの ちかこ</t>
  </si>
  <si>
    <t>yoshino_chikako@example.com</t>
  </si>
  <si>
    <t>0 4-178- 465</t>
  </si>
  <si>
    <t>080-4430-9001</t>
  </si>
  <si>
    <t>米田 康文</t>
  </si>
  <si>
    <t>よねだ やすふみ</t>
  </si>
  <si>
    <t>yoneda_yasufumi@example.com</t>
  </si>
  <si>
    <t>026-156-2894</t>
  </si>
  <si>
    <t>080-4725-2864</t>
  </si>
  <si>
    <t>五味 一哉</t>
  </si>
  <si>
    <t>ごみ かずや</t>
  </si>
  <si>
    <t>gomi_kazuya@example.com</t>
  </si>
  <si>
    <t>043-366-9754</t>
  </si>
  <si>
    <t>090-5831-  53</t>
  </si>
  <si>
    <t>岩本 ケンイチ</t>
  </si>
  <si>
    <t>いわもと けんいち</t>
  </si>
  <si>
    <t>iwamoto_kenichi@example.com</t>
  </si>
  <si>
    <t>039-983- 122</t>
  </si>
  <si>
    <t>090-7707- 384</t>
  </si>
  <si>
    <t>武藤 なぎさ</t>
  </si>
  <si>
    <t>むとう なぎさ</t>
  </si>
  <si>
    <t>mutou_nagisa@example.com</t>
  </si>
  <si>
    <t>043-362-8861</t>
  </si>
  <si>
    <t>090-1912-4804</t>
  </si>
  <si>
    <t>赤坂 仁晶</t>
  </si>
  <si>
    <t>あかさか ひろあき</t>
  </si>
  <si>
    <t>akasaka_hiroaki@example.com</t>
  </si>
  <si>
    <t>031- 83- 276</t>
  </si>
  <si>
    <t>080-3923-2192</t>
  </si>
  <si>
    <t>加藤 照生</t>
  </si>
  <si>
    <t>かとう てるお</t>
  </si>
  <si>
    <t>katou_teruo@example.com</t>
  </si>
  <si>
    <t>065-430-8366</t>
  </si>
  <si>
    <t>090-3268- 869</t>
  </si>
  <si>
    <t>古川 雅彦</t>
  </si>
  <si>
    <t>ふるかわ まさひこ</t>
  </si>
  <si>
    <t>furukawa_masahiko@example.com</t>
  </si>
  <si>
    <t>076-932-2524</t>
  </si>
  <si>
    <t>080- 678-1377</t>
  </si>
  <si>
    <t>飯島 遥</t>
  </si>
  <si>
    <t>いいじま はるか</t>
  </si>
  <si>
    <t>iijima_haruka@example.com</t>
  </si>
  <si>
    <t>064-676-1414</t>
  </si>
  <si>
    <t>090-4731-8535</t>
  </si>
  <si>
    <t>田辺 由宇</t>
  </si>
  <si>
    <t>たなべ ゆう</t>
  </si>
  <si>
    <t>tanabe_yuu@example.com</t>
  </si>
  <si>
    <t>025- 79-8349</t>
  </si>
  <si>
    <t>090-1388-8431</t>
  </si>
  <si>
    <t>須田 那奈</t>
  </si>
  <si>
    <t>すだ なな</t>
  </si>
  <si>
    <t>suda_nana@example.com</t>
  </si>
  <si>
    <t>080-322-8935</t>
  </si>
  <si>
    <t>080-2844-9462</t>
  </si>
  <si>
    <t>小坂 なぎさ</t>
  </si>
  <si>
    <t>こざか なぎさ</t>
  </si>
  <si>
    <t>kozaka_nagisa@example.com</t>
  </si>
  <si>
    <t>085-180- 436</t>
  </si>
  <si>
    <t>080-6479-9762</t>
  </si>
  <si>
    <t>宇多田 沙知絵</t>
  </si>
  <si>
    <t>うただ さちえ</t>
  </si>
  <si>
    <t>utada_sachie@example.com</t>
  </si>
  <si>
    <t>085-641-9728</t>
  </si>
  <si>
    <t>080-1332-9915</t>
  </si>
  <si>
    <t>パンツェッタ 桃子</t>
  </si>
  <si>
    <t>ぱんつぇった ももこ</t>
  </si>
  <si>
    <t>panzetta_momoko@example.com</t>
  </si>
  <si>
    <t>094-377-5824</t>
  </si>
  <si>
    <t>080-9196-2026</t>
  </si>
  <si>
    <t>戸田 未來</t>
  </si>
  <si>
    <t>とだ みらい</t>
  </si>
  <si>
    <t>toda_mirai@example.com</t>
  </si>
  <si>
    <t>024-912-4158</t>
  </si>
  <si>
    <t>090-8791-8481</t>
  </si>
  <si>
    <t>中野 美優</t>
  </si>
  <si>
    <t>なかの みゅう</t>
  </si>
  <si>
    <t>nakano_myuu@example.com</t>
  </si>
  <si>
    <t>042- 86-1446</t>
  </si>
  <si>
    <t>090-4557-9750</t>
  </si>
  <si>
    <t>今泉 あおい</t>
  </si>
  <si>
    <t>いまいずみ あおい</t>
  </si>
  <si>
    <t>imaizumi_aoi@example.com</t>
  </si>
  <si>
    <t>037-946-4802</t>
  </si>
  <si>
    <t>080- 308-2752</t>
  </si>
  <si>
    <t>中沢 惇</t>
  </si>
  <si>
    <t>なかざわ あつし</t>
  </si>
  <si>
    <t>nakazawa_atsushi@example.com</t>
  </si>
  <si>
    <t>036- 57-3856</t>
  </si>
  <si>
    <t>090- 562-6776</t>
  </si>
  <si>
    <t>足立 憲史</t>
  </si>
  <si>
    <t>あだち のりひと</t>
  </si>
  <si>
    <t>adachi_norihito@example.com</t>
  </si>
  <si>
    <t>085-503-1804</t>
  </si>
  <si>
    <t>080-9672-5613</t>
  </si>
  <si>
    <t>本間 栄一</t>
  </si>
  <si>
    <t>ほんま えいいち</t>
  </si>
  <si>
    <t>honnma_eiichi@example.com</t>
  </si>
  <si>
    <t>085-145-4222</t>
  </si>
  <si>
    <t>090- 977-4808</t>
  </si>
  <si>
    <t>宮崎 莉沙</t>
  </si>
  <si>
    <t>みやざき りさ</t>
  </si>
  <si>
    <t>miyazaki_risa@example.com</t>
  </si>
  <si>
    <t>068-757- 906</t>
  </si>
  <si>
    <t>080-6719-8842</t>
  </si>
  <si>
    <t>前島 麻緒</t>
  </si>
  <si>
    <t>まえじま まお</t>
  </si>
  <si>
    <t>maejima_mao@example.com</t>
  </si>
  <si>
    <t>015-374-7189</t>
  </si>
  <si>
    <t>080-7672-4499</t>
  </si>
  <si>
    <t>津川 瞬</t>
  </si>
  <si>
    <t>つがわ しゅん</t>
  </si>
  <si>
    <t>tsugawa_shun@example.com</t>
  </si>
  <si>
    <t>039- 76- 728</t>
  </si>
  <si>
    <t>090-5900-5281</t>
  </si>
  <si>
    <t>滝口 功補</t>
  </si>
  <si>
    <t>たきぐち こうすけ</t>
  </si>
  <si>
    <t>takiguchi_kousuke@example.com</t>
  </si>
  <si>
    <t>022-362-8745</t>
  </si>
  <si>
    <t>080-3199-7891</t>
  </si>
  <si>
    <t>坂東 守</t>
  </si>
  <si>
    <t>ばんとう まもる</t>
  </si>
  <si>
    <t>banntou_mamoru@example.com</t>
  </si>
  <si>
    <t>067-234-4712</t>
  </si>
  <si>
    <t>080-6228-4866</t>
  </si>
  <si>
    <t>村井 夏希</t>
  </si>
  <si>
    <t>むらい なつき</t>
  </si>
  <si>
    <t>murai_natsuki@example.com</t>
  </si>
  <si>
    <t>073-179-4734</t>
  </si>
  <si>
    <t>090-6187-2598</t>
  </si>
  <si>
    <t>大和 南朋</t>
  </si>
  <si>
    <t>やまと なお</t>
  </si>
  <si>
    <t>yamato_nao@example.com</t>
  </si>
  <si>
    <t>068-423-5788</t>
  </si>
  <si>
    <t>090-8579-9532</t>
  </si>
  <si>
    <t>岡田 法嗣</t>
  </si>
  <si>
    <t>おかだ ほうし</t>
  </si>
  <si>
    <t>okada_houshi@example.com</t>
  </si>
  <si>
    <t>082-527-2525</t>
  </si>
  <si>
    <t>090-9781-1918</t>
  </si>
  <si>
    <t>畑 知世</t>
  </si>
  <si>
    <t>はたけ ちせ</t>
  </si>
  <si>
    <t>hatake_chise@example.com</t>
  </si>
  <si>
    <t>038-548-6057</t>
  </si>
  <si>
    <t>090-6155-6167</t>
  </si>
  <si>
    <t>安 なつみ</t>
  </si>
  <si>
    <t>やす なつみ</t>
  </si>
  <si>
    <t>yasu_natsumi@example.com</t>
  </si>
  <si>
    <t>022-291-2815</t>
  </si>
  <si>
    <t>080-7728-5105</t>
  </si>
  <si>
    <t>若松 淳</t>
  </si>
  <si>
    <t>わかまつ あつし</t>
  </si>
  <si>
    <t>wakamatsu_atsushi@example.com</t>
  </si>
  <si>
    <t>065-389-4117</t>
  </si>
  <si>
    <t>080-5488- 242</t>
  </si>
  <si>
    <t>sekine_ai1@example.com</t>
  </si>
  <si>
    <t>0 8-995-4523</t>
  </si>
  <si>
    <t>080-1384-4724</t>
  </si>
  <si>
    <t>黒木 まなみ</t>
  </si>
  <si>
    <t>くろき まなみ</t>
  </si>
  <si>
    <t>kuroki_manami@example.com</t>
  </si>
  <si>
    <t>051-724-2802</t>
  </si>
  <si>
    <t>090-4258-8928</t>
  </si>
  <si>
    <t>照井 晋也</t>
  </si>
  <si>
    <t>てるい しんや</t>
  </si>
  <si>
    <t>terui_shinya@example.com</t>
  </si>
  <si>
    <t>019-218- 897</t>
  </si>
  <si>
    <t>090- 835-4426</t>
  </si>
  <si>
    <t>田淵 長利</t>
  </si>
  <si>
    <t>たぶち ながとし</t>
  </si>
  <si>
    <t>tabuchi_nagatoshi@example.com</t>
  </si>
  <si>
    <t>092-  3-5464</t>
  </si>
  <si>
    <t>090-4682-5994</t>
  </si>
  <si>
    <t>谷口 正義</t>
  </si>
  <si>
    <t>たにぐち まさよし</t>
  </si>
  <si>
    <t>taniguchi_masayoshi@example.com</t>
  </si>
  <si>
    <t>098-325- 574</t>
  </si>
  <si>
    <t>080-2907-9239</t>
  </si>
  <si>
    <t>大林 勝久</t>
  </si>
  <si>
    <t>おおばやし かつひさ</t>
  </si>
  <si>
    <t>oobayashi_katsuhisa@example.com</t>
  </si>
  <si>
    <t>031- 81-9270</t>
  </si>
  <si>
    <t>090-6313-9640</t>
  </si>
  <si>
    <t>山形 聖陽</t>
  </si>
  <si>
    <t>やまがた まさあき</t>
  </si>
  <si>
    <t>yamagata_masaaki@example.com</t>
  </si>
  <si>
    <t>030-863-9680</t>
  </si>
  <si>
    <t>080-1007-9869</t>
  </si>
  <si>
    <t>緒方 徹</t>
  </si>
  <si>
    <t>おがた とおる</t>
  </si>
  <si>
    <t>ogata_tooru@example.com</t>
  </si>
  <si>
    <t>045-877-5542</t>
  </si>
  <si>
    <t>080-4416-2971</t>
  </si>
  <si>
    <t>南部 一</t>
  </si>
  <si>
    <t>なんぶ はじめ</t>
  </si>
  <si>
    <t>nannbu_hajime@example.com</t>
  </si>
  <si>
    <t>074-123-4623</t>
  </si>
  <si>
    <t>080-5905-3343</t>
  </si>
  <si>
    <t>大橋 涼</t>
  </si>
  <si>
    <t>おおはし りょう</t>
  </si>
  <si>
    <t>oohashi_ryou@example.com</t>
  </si>
  <si>
    <t>070-983-5631</t>
  </si>
  <si>
    <t>080-2151-7795</t>
  </si>
  <si>
    <t>南部 美智子</t>
  </si>
  <si>
    <t>なんぶ みちこ</t>
  </si>
  <si>
    <t>nannbu_michiko@example.com</t>
  </si>
  <si>
    <t>018-803-4921</t>
  </si>
  <si>
    <t>090-1504-  26</t>
  </si>
  <si>
    <t>西村 将也</t>
  </si>
  <si>
    <t>にしむら まさや</t>
  </si>
  <si>
    <t>nishimura_masaya@example.com</t>
  </si>
  <si>
    <t>042-813-3499</t>
  </si>
  <si>
    <t>090-9680-9800</t>
  </si>
  <si>
    <t>彼方 由宇</t>
  </si>
  <si>
    <t>かなた ゆう</t>
  </si>
  <si>
    <t>kanata_yuu@example.com</t>
  </si>
  <si>
    <t>098-617-9055</t>
  </si>
  <si>
    <t>090-5719-4674</t>
  </si>
  <si>
    <t>中西 たかお</t>
  </si>
  <si>
    <t>なかにし たかお</t>
  </si>
  <si>
    <t>nakanishi_takao@example.com</t>
  </si>
  <si>
    <t>066- 43-4556</t>
  </si>
  <si>
    <t>080-6942-4446</t>
  </si>
  <si>
    <t>相武 莉央</t>
  </si>
  <si>
    <t>あいぶ りお</t>
  </si>
  <si>
    <t>aibu_rio@example.com</t>
  </si>
  <si>
    <t>0 7-426-7264</t>
  </si>
  <si>
    <t>080-8605-9333</t>
  </si>
  <si>
    <t>木原 努</t>
  </si>
  <si>
    <t>きはら つとむ</t>
  </si>
  <si>
    <t>kihara_tsutomu@example.com</t>
  </si>
  <si>
    <t>076- 38-2684</t>
  </si>
  <si>
    <t>080- 698-1638</t>
  </si>
  <si>
    <t>河原 美佐</t>
  </si>
  <si>
    <t>かわはら みさ</t>
  </si>
  <si>
    <t>kawahara_misa@example.com</t>
  </si>
  <si>
    <t>028-918-4763</t>
  </si>
  <si>
    <t>080-8991-3761</t>
  </si>
  <si>
    <t>小堀 祐一</t>
  </si>
  <si>
    <t>こほり ゆういち</t>
  </si>
  <si>
    <t>kohori_yuuichi@example.com</t>
  </si>
  <si>
    <t>096-758-1195</t>
  </si>
  <si>
    <t>080-9993-5723</t>
  </si>
  <si>
    <t>堀口 まみ</t>
  </si>
  <si>
    <t>ほりぐち まみ</t>
  </si>
  <si>
    <t>horiguchi_mami@example.com</t>
  </si>
  <si>
    <t>097-602-8735</t>
  </si>
  <si>
    <t>090-7931-4500</t>
  </si>
  <si>
    <t>浅川 薫</t>
  </si>
  <si>
    <t>あさかわ かおる</t>
  </si>
  <si>
    <t>asakawa_kaoru@example.com</t>
  </si>
  <si>
    <t>032- 17-7950</t>
  </si>
  <si>
    <t>080-7203-8780</t>
  </si>
  <si>
    <t>岸本 しほり</t>
  </si>
  <si>
    <t>きしもと しほり</t>
  </si>
  <si>
    <t>kishimoto_shihori@example.com</t>
  </si>
  <si>
    <t>093-553-7471</t>
  </si>
  <si>
    <t>090-4381-4073</t>
  </si>
  <si>
    <t>梅田 茜</t>
  </si>
  <si>
    <t>うめだ あかね</t>
  </si>
  <si>
    <t>umeda_akane@example.com</t>
  </si>
  <si>
    <t>085-945-3358</t>
  </si>
  <si>
    <t>080-7312-6457</t>
  </si>
  <si>
    <t>小池 さやか</t>
  </si>
  <si>
    <t>こいけ さやか</t>
  </si>
  <si>
    <t>koike_sayaka@example.com</t>
  </si>
  <si>
    <t>085-678- 343</t>
  </si>
  <si>
    <t>080-2337-4110</t>
  </si>
  <si>
    <t>島村 フミヤ</t>
  </si>
  <si>
    <t>しまむら ふみや</t>
  </si>
  <si>
    <t>shimamura_fumiya@example.com</t>
  </si>
  <si>
    <t>030-210-2701</t>
  </si>
  <si>
    <t>080-4278-9782</t>
  </si>
  <si>
    <t>山野 功補</t>
  </si>
  <si>
    <t>やまの こうすけ</t>
  </si>
  <si>
    <t>yamano_kousuke@example.com</t>
  </si>
  <si>
    <t>026-693-1043</t>
  </si>
  <si>
    <t>080-2384-  29</t>
  </si>
  <si>
    <t>藤島 洋介</t>
  </si>
  <si>
    <t>ふじしま ようすけ</t>
  </si>
  <si>
    <t>fujishima_yousuke@example.com</t>
  </si>
  <si>
    <t>047-119- 413</t>
  </si>
  <si>
    <t>080-6551-4912</t>
  </si>
  <si>
    <t>玉田 サダヲ</t>
  </si>
  <si>
    <t>たまだ さだお</t>
  </si>
  <si>
    <t>tamada_sadawo@example.com</t>
  </si>
  <si>
    <t>038-426-2473</t>
  </si>
  <si>
    <t>080-6689-4459</t>
  </si>
  <si>
    <t>富沢 栄一</t>
  </si>
  <si>
    <t>とみさわ えいいち</t>
  </si>
  <si>
    <t>tomisawa_eiichi@example.com</t>
  </si>
  <si>
    <t>016-581-4765</t>
  </si>
  <si>
    <t>090- 839-8463</t>
  </si>
  <si>
    <t>長尾 豊</t>
  </si>
  <si>
    <t>ながお ゆたか</t>
  </si>
  <si>
    <t>nagao_yutaka@example.com</t>
  </si>
  <si>
    <t>021-600-1270</t>
  </si>
  <si>
    <t>090-9221-3605</t>
  </si>
  <si>
    <t>高柳 博明</t>
  </si>
  <si>
    <t>たかやなぎ ひろあき</t>
  </si>
  <si>
    <t>takayanagi_hiroaki@example.com</t>
  </si>
  <si>
    <t>062-267-2071</t>
  </si>
  <si>
    <t>080-3812-5032</t>
  </si>
  <si>
    <t>相原 璃奈子</t>
  </si>
  <si>
    <t>あいはら りなこ</t>
  </si>
  <si>
    <t>aihara_rinako@example.com</t>
  </si>
  <si>
    <t>0 4-150- 422</t>
  </si>
  <si>
    <t>090- 584-6655</t>
  </si>
  <si>
    <t>竹本 ひろみ</t>
  </si>
  <si>
    <t>たけもと ひろみ</t>
  </si>
  <si>
    <t>takemoto_hiromi@example.com</t>
  </si>
  <si>
    <t>031- 67-2073</t>
  </si>
  <si>
    <t>090- 704-8226</t>
  </si>
  <si>
    <t>永野 圭</t>
  </si>
  <si>
    <t>ながの けい</t>
  </si>
  <si>
    <t>nagano_kei@example.com</t>
  </si>
  <si>
    <t>059- 75-4730</t>
  </si>
  <si>
    <t>090-4698-7006</t>
  </si>
  <si>
    <t>川上 米蔵</t>
  </si>
  <si>
    <t>かわかみ よねぞう</t>
  </si>
  <si>
    <t>kawakami_yonezou@example.com</t>
  </si>
  <si>
    <t>061-201-1799</t>
  </si>
  <si>
    <t>080-1029-7846</t>
  </si>
  <si>
    <t>今田 徹</t>
  </si>
  <si>
    <t>いまだ とおる</t>
  </si>
  <si>
    <t>imada_tohru@example.com</t>
  </si>
  <si>
    <t>042-383-1560</t>
  </si>
  <si>
    <t>090-6780-4177</t>
  </si>
  <si>
    <t>吉野 みあ</t>
  </si>
  <si>
    <t>よしの みあ</t>
  </si>
  <si>
    <t>yoshino_mia@example.com</t>
  </si>
  <si>
    <t>035-543-6868</t>
  </si>
  <si>
    <t>080-8396-5905</t>
  </si>
  <si>
    <t>三沢 彩華</t>
  </si>
  <si>
    <t>みさわ あやか</t>
  </si>
  <si>
    <t>misawa_ayaka@example.com</t>
  </si>
  <si>
    <t>074-228-6904</t>
  </si>
  <si>
    <t>080-4870-2856</t>
  </si>
  <si>
    <t>とよた 一</t>
  </si>
  <si>
    <t>とよた はじめ</t>
  </si>
  <si>
    <t>toyota_hajime@example.com</t>
  </si>
  <si>
    <t>028-914-4059</t>
  </si>
  <si>
    <t>090- 364-8475</t>
  </si>
  <si>
    <t>五大 長利</t>
  </si>
  <si>
    <t>ごだい ながとし</t>
  </si>
  <si>
    <t>godai_nagatoshi@example.com</t>
  </si>
  <si>
    <t>088-661-8108</t>
  </si>
  <si>
    <t>080- 705-6397</t>
  </si>
  <si>
    <t>木下 遥</t>
  </si>
  <si>
    <t>きのした はるか</t>
  </si>
  <si>
    <t>kinoshita_haruka@example.com</t>
  </si>
  <si>
    <t>015-187- 894</t>
  </si>
  <si>
    <t>080-7488- 789</t>
  </si>
  <si>
    <t>上原 涼</t>
  </si>
  <si>
    <t>うえはら りょう</t>
  </si>
  <si>
    <t>uehara_ryou@example.com</t>
  </si>
  <si>
    <t>051-582-1772</t>
  </si>
  <si>
    <t>080-7181-4536</t>
  </si>
  <si>
    <t>熊沢 法子</t>
  </si>
  <si>
    <t>くまさわ のりこ</t>
  </si>
  <si>
    <t>kumasawa_noriko@example.com</t>
  </si>
  <si>
    <t>016- 29-  78</t>
  </si>
  <si>
    <t>080-8195-9756</t>
  </si>
  <si>
    <t>岩下 茜</t>
  </si>
  <si>
    <t>いわした あかね</t>
  </si>
  <si>
    <t>iwashita_akane@example.com</t>
  </si>
  <si>
    <t>044-512- 573</t>
  </si>
  <si>
    <t>090-4997-2118</t>
  </si>
  <si>
    <t>八十田 晃司</t>
  </si>
  <si>
    <t>やそだ こうじ</t>
  </si>
  <si>
    <t>yasoda_kouji@example.com</t>
  </si>
  <si>
    <t>034-419-3698</t>
  </si>
  <si>
    <t>090-8455-2600</t>
  </si>
  <si>
    <t>武藤 右京</t>
  </si>
  <si>
    <t>むとう うきょう</t>
  </si>
  <si>
    <t>mutou_ukyou@example.com</t>
  </si>
  <si>
    <t>077-521-1522</t>
  </si>
  <si>
    <t>080-8538-7668</t>
  </si>
  <si>
    <t>向井 仁晶</t>
  </si>
  <si>
    <t>むらい ひろあき</t>
  </si>
  <si>
    <t>murai_hiroaki@example.com</t>
  </si>
  <si>
    <t>086-605-3168</t>
  </si>
  <si>
    <t>090-5851-7717</t>
  </si>
  <si>
    <t>中島 精児</t>
  </si>
  <si>
    <t>なかしま せいじ</t>
  </si>
  <si>
    <t>nakashima_seiji@example.com</t>
  </si>
  <si>
    <t>068-281-1226</t>
  </si>
  <si>
    <t>080-2523-7889</t>
  </si>
  <si>
    <t>真矢 輝信</t>
  </si>
  <si>
    <t>まや あきのぶ</t>
  </si>
  <si>
    <t>maya_akinobu@example.com</t>
  </si>
  <si>
    <t>032-867-1738</t>
  </si>
  <si>
    <t>080-5487-5032</t>
  </si>
  <si>
    <t>古屋 洋</t>
  </si>
  <si>
    <t>ふるや よう</t>
  </si>
  <si>
    <t>furuya_you@example.com</t>
  </si>
  <si>
    <t>016-193-9958</t>
  </si>
  <si>
    <t>090-5482-9324</t>
  </si>
  <si>
    <t>小野 浩正</t>
  </si>
  <si>
    <t>おの ひろまさ</t>
  </si>
  <si>
    <t>ono_hiromasa@example.com</t>
  </si>
  <si>
    <t>016-185-1967</t>
  </si>
  <si>
    <t>080-7275-8049</t>
  </si>
  <si>
    <t>岩瀬 法子</t>
  </si>
  <si>
    <t>いわせ のりこ</t>
  </si>
  <si>
    <t>iwase_noriko@example.com</t>
  </si>
  <si>
    <t>071-523-4943</t>
  </si>
  <si>
    <t>080-1768-8742</t>
  </si>
  <si>
    <t>前野 雅之</t>
  </si>
  <si>
    <t>まえの まさゆき</t>
  </si>
  <si>
    <t>maeno_masayuki@example.com</t>
  </si>
  <si>
    <t>019- 44-7552</t>
  </si>
  <si>
    <t>090-7764-8974</t>
  </si>
  <si>
    <t>山野 知史</t>
  </si>
  <si>
    <t>やまの ともふみ</t>
  </si>
  <si>
    <t>yamano_tomofumi@example.com</t>
  </si>
  <si>
    <t>021-423-6458</t>
  </si>
  <si>
    <t>080- 309-4239</t>
  </si>
  <si>
    <t>国分 丈史</t>
  </si>
  <si>
    <t>こくぶん たけし</t>
  </si>
  <si>
    <t>kokubunn_takeshi@example.com</t>
  </si>
  <si>
    <t>018- 61-8220</t>
  </si>
  <si>
    <t>080-5226-6328</t>
  </si>
  <si>
    <t>山下 秀隆</t>
  </si>
  <si>
    <t>やました ひでたか</t>
  </si>
  <si>
    <t>yamashita_hidetaka@example.com</t>
  </si>
  <si>
    <t>028-584-5985</t>
  </si>
  <si>
    <t>080-9850-4117</t>
  </si>
  <si>
    <t>内海 雅彦</t>
  </si>
  <si>
    <t>うちみ まさひこ</t>
  </si>
  <si>
    <t>uchimi_masahiko@example.com</t>
  </si>
  <si>
    <t>072-627-5704</t>
  </si>
  <si>
    <t>090-  73-1722</t>
  </si>
  <si>
    <t>日比野 由宇</t>
  </si>
  <si>
    <t>ひびの ゆう</t>
  </si>
  <si>
    <t>hibino_yuu@example.com</t>
  </si>
  <si>
    <t>061-755-9158</t>
  </si>
  <si>
    <t>090-7554-7278</t>
  </si>
  <si>
    <t>長岡 光博</t>
  </si>
  <si>
    <t>ながおか みつひろ</t>
  </si>
  <si>
    <t>nagaoka_mitsuhiro@example.com</t>
  </si>
  <si>
    <t>016-302-4880</t>
  </si>
  <si>
    <t>090-7569-8041</t>
  </si>
  <si>
    <t>吉川 優一</t>
  </si>
  <si>
    <t>よしかわ ゆういち</t>
  </si>
  <si>
    <t>yoshikawa_yuuichi@example.com</t>
  </si>
  <si>
    <t>052-571-4037</t>
  </si>
  <si>
    <t>090- 750-8980</t>
  </si>
  <si>
    <t>福井 あき</t>
  </si>
  <si>
    <t>ふくい あき</t>
  </si>
  <si>
    <t>fukui_aki@example.com</t>
  </si>
  <si>
    <t>043-403-5616</t>
  </si>
  <si>
    <t>080- 525-5386</t>
  </si>
  <si>
    <t>宍戸 恵子</t>
  </si>
  <si>
    <t>ししど けいこ</t>
  </si>
  <si>
    <t>shishido_keiko@example.com</t>
  </si>
  <si>
    <t>013-576-6202</t>
  </si>
  <si>
    <t>090-1807-8517</t>
  </si>
  <si>
    <t>小日向 そら</t>
  </si>
  <si>
    <t>こひなた そら</t>
  </si>
  <si>
    <t>kohinata_sora@example.com</t>
  </si>
  <si>
    <t>093-119- 488</t>
  </si>
  <si>
    <t>080-3481-7424</t>
  </si>
  <si>
    <t>染谷 亮介</t>
  </si>
  <si>
    <t>そめや りょうすけ</t>
  </si>
  <si>
    <t>someya_ryousuke@example.com</t>
  </si>
  <si>
    <t>015-221-1007</t>
  </si>
  <si>
    <t>080-9577-9623</t>
  </si>
  <si>
    <t>ト字 くるみ</t>
  </si>
  <si>
    <t>とじ くるみ</t>
  </si>
  <si>
    <t>toji_kurumi@example.com</t>
  </si>
  <si>
    <t>0 5- 78- 775</t>
  </si>
  <si>
    <t>090-9433-9248</t>
  </si>
  <si>
    <t>寺西 妃里</t>
  </si>
  <si>
    <t>てらにし ゆり</t>
  </si>
  <si>
    <t>teranishi_yuri@example.com</t>
  </si>
  <si>
    <t>045-315-2568</t>
  </si>
  <si>
    <t>080- 301-1580</t>
  </si>
  <si>
    <t>杉浦 雅功</t>
  </si>
  <si>
    <t>すぎうら まさとし</t>
  </si>
  <si>
    <t>sugiura_masatoshi@example.com</t>
  </si>
  <si>
    <t>066-641-6792</t>
  </si>
  <si>
    <t>090-6203-6816</t>
  </si>
  <si>
    <t>西山 人志</t>
  </si>
  <si>
    <t>にしやま ひとし</t>
  </si>
  <si>
    <t>nishiyama_hitoshi@example.com</t>
  </si>
  <si>
    <t>023-194-1697</t>
  </si>
  <si>
    <t>090-7901-5287</t>
  </si>
  <si>
    <t>野島 亮</t>
  </si>
  <si>
    <t>のじま りょう</t>
  </si>
  <si>
    <t>nojima_ryou@example.com</t>
  </si>
  <si>
    <t>046-273-9046</t>
  </si>
  <si>
    <t>090-3141-7124</t>
  </si>
  <si>
    <t>宮里 慢太郎</t>
  </si>
  <si>
    <t>みやざと まんたろう</t>
  </si>
  <si>
    <t>miyazato_mantarou@example.com</t>
  </si>
  <si>
    <t>0 3-974-7033</t>
  </si>
  <si>
    <t>080-2103-7406</t>
  </si>
  <si>
    <t>井川 郁恵</t>
  </si>
  <si>
    <t>いがわ いくえ</t>
  </si>
  <si>
    <t>igawa_ikue@example.com</t>
  </si>
  <si>
    <t>046-145-8634</t>
  </si>
  <si>
    <t>090-4168- 565</t>
  </si>
  <si>
    <t>江藤 和香</t>
  </si>
  <si>
    <t>えとう わか</t>
  </si>
  <si>
    <t>etou_waka@example.com</t>
  </si>
  <si>
    <t>055- 77-6500</t>
  </si>
  <si>
    <t>090- 287- 577</t>
  </si>
  <si>
    <t>児島 憲一</t>
  </si>
  <si>
    <t>こじま けんいち</t>
  </si>
  <si>
    <t>kojima_kenichi@example.com</t>
  </si>
  <si>
    <t>084- 95-  84</t>
  </si>
  <si>
    <t>080-9771-1682</t>
  </si>
  <si>
    <t>片平 由宇</t>
  </si>
  <si>
    <t>かたひら ゆう</t>
  </si>
  <si>
    <t>katahira_yuu@example.com</t>
  </si>
  <si>
    <t>023-710-9398</t>
  </si>
  <si>
    <t>090-  98-4275</t>
  </si>
  <si>
    <t>和田 杏</t>
  </si>
  <si>
    <t>わだ あん</t>
  </si>
  <si>
    <t>wada_ann@example.com</t>
  </si>
  <si>
    <t>079-237-8007</t>
  </si>
  <si>
    <t>080-5956-9564</t>
  </si>
  <si>
    <t>大竹 竜也</t>
  </si>
  <si>
    <t>おおたけ たつや</t>
  </si>
  <si>
    <t>ootake_tatsuya@example.com</t>
  </si>
  <si>
    <t>089-826-2766</t>
  </si>
  <si>
    <t>090-8264-9660</t>
  </si>
  <si>
    <t>下村 敏和</t>
  </si>
  <si>
    <t>しもむら としかず</t>
  </si>
  <si>
    <t>shimomura_toshikazu@example.com</t>
  </si>
  <si>
    <t>072-722-2958</t>
  </si>
  <si>
    <t>090- 464-3346</t>
  </si>
  <si>
    <t>関 佳乃</t>
  </si>
  <si>
    <t>せき よしの</t>
  </si>
  <si>
    <t>seki_yoshino@example.com</t>
  </si>
  <si>
    <t>083-900-1993</t>
  </si>
  <si>
    <t>090-2245- 800</t>
  </si>
  <si>
    <t>片瀬 知史</t>
  </si>
  <si>
    <t>かたせ ともふみ</t>
  </si>
  <si>
    <t>katase_tomofumi@example.com</t>
  </si>
  <si>
    <t>080-354-8116</t>
  </si>
  <si>
    <t>080-6641-4240</t>
  </si>
  <si>
    <t>武田 研二</t>
  </si>
  <si>
    <t>たけだ けんじ</t>
  </si>
  <si>
    <t>takeda_kenji@example.com</t>
  </si>
  <si>
    <t>059-561-3409</t>
  </si>
  <si>
    <t>090-4908-1471</t>
  </si>
  <si>
    <t>満島 南朋</t>
  </si>
  <si>
    <t>みつしま なお</t>
  </si>
  <si>
    <t>mitsushima_nao@example.com</t>
  </si>
  <si>
    <t>047-471- 226</t>
  </si>
  <si>
    <t>080-9743-1713</t>
  </si>
  <si>
    <t>塩沢 三省</t>
  </si>
  <si>
    <t>しおざわ さんせい</t>
  </si>
  <si>
    <t>shiozawa_sansei@example.com</t>
  </si>
  <si>
    <t>033- 23-1932</t>
  </si>
  <si>
    <t>080-4785-1646</t>
  </si>
  <si>
    <t>榊原 みゆき</t>
  </si>
  <si>
    <t>さかきばら みゆき</t>
  </si>
  <si>
    <t>sakakibara_miyuki@example.com</t>
  </si>
  <si>
    <t>073-372-8065</t>
  </si>
  <si>
    <t>090-3584-5222</t>
  </si>
  <si>
    <t>鹿島 ヒロ</t>
  </si>
  <si>
    <t>かしま ひろ</t>
  </si>
  <si>
    <t>kashima_hiro@example.com</t>
  </si>
  <si>
    <t>031-547-6677</t>
  </si>
  <si>
    <t>090-1234-5527</t>
  </si>
  <si>
    <t>柳 広司</t>
  </si>
  <si>
    <t>やなぎ こうじ</t>
  </si>
  <si>
    <t>yanagi_kouji@example.com</t>
  </si>
  <si>
    <t>063-779-3712</t>
  </si>
  <si>
    <t>080-2109-2424</t>
  </si>
  <si>
    <t>横尾 あさみ</t>
  </si>
  <si>
    <t>よこお あさみ</t>
  </si>
  <si>
    <t>yokoo_asami@example.com</t>
  </si>
  <si>
    <t>080-845-1380</t>
  </si>
  <si>
    <t>090-2257-5988</t>
  </si>
  <si>
    <t>橘 慶二</t>
  </si>
  <si>
    <t>たちばな けいじ</t>
  </si>
  <si>
    <t>tachibana_keiji@example.com</t>
  </si>
  <si>
    <t>0 5-926-4537</t>
  </si>
  <si>
    <t>080-8695-2005</t>
  </si>
  <si>
    <t>生田 正敏</t>
  </si>
  <si>
    <t>なまた まさとし</t>
  </si>
  <si>
    <t>namata_masatoshi@example.com</t>
  </si>
  <si>
    <t>011-781-9827</t>
  </si>
  <si>
    <t>090-4390- 555</t>
  </si>
  <si>
    <t>坂下 努</t>
  </si>
  <si>
    <t>さかした つとむ</t>
  </si>
  <si>
    <t>sakashita_tsutomu@example.com</t>
  </si>
  <si>
    <t>013-499-2222</t>
  </si>
  <si>
    <t>090-8911-2144</t>
  </si>
  <si>
    <t>長谷川 あい</t>
  </si>
  <si>
    <t>はせがわ あい</t>
  </si>
  <si>
    <t>hasegawa_ai@example.com</t>
  </si>
  <si>
    <t>0 7-718-2373</t>
  </si>
  <si>
    <t>080-7266-6142</t>
  </si>
  <si>
    <t>和田 恵子</t>
  </si>
  <si>
    <t>わだ けいこ</t>
  </si>
  <si>
    <t>wada_keiko@example.com</t>
  </si>
  <si>
    <t>032-359-3547</t>
  </si>
  <si>
    <t>090-1579- 761</t>
  </si>
  <si>
    <t>高田 建</t>
  </si>
  <si>
    <t>たかだ けん</t>
  </si>
  <si>
    <t>takada_ken@example.com</t>
  </si>
  <si>
    <t>078-957-1647</t>
  </si>
  <si>
    <t>090-7520-2903</t>
  </si>
  <si>
    <t>椎名 一輝</t>
  </si>
  <si>
    <t>しいな かずき</t>
  </si>
  <si>
    <t>shiina_kazuki@example.com</t>
  </si>
  <si>
    <t>073-840-2335</t>
  </si>
  <si>
    <t>090-9881-8657</t>
  </si>
  <si>
    <t>長田 蒼甫</t>
  </si>
  <si>
    <t>ながた そうすけ</t>
  </si>
  <si>
    <t>nagata_sousuke@example.com</t>
  </si>
  <si>
    <t>092-398- 444</t>
  </si>
  <si>
    <t>090-6983-8430</t>
  </si>
  <si>
    <t>河西 恵子</t>
  </si>
  <si>
    <t>かわにし けいこ</t>
  </si>
  <si>
    <t>kawanishi_keiko@example.com</t>
  </si>
  <si>
    <t>022- 25-2953</t>
  </si>
  <si>
    <t>080-3801-2869</t>
  </si>
  <si>
    <t>森井 隆博</t>
  </si>
  <si>
    <t>もりい たかひろ</t>
  </si>
  <si>
    <t>morii_takahiro@example.com</t>
  </si>
  <si>
    <t>074-656-4487</t>
  </si>
  <si>
    <t>090-1891-8681</t>
  </si>
  <si>
    <t>高野 早織</t>
  </si>
  <si>
    <t>たかの さおり</t>
  </si>
  <si>
    <t>takano_saori@example.com</t>
  </si>
  <si>
    <t>062-147- 253</t>
  </si>
  <si>
    <t>090-7534-2188</t>
  </si>
  <si>
    <t>沢田 さんま</t>
  </si>
  <si>
    <t>さわだ さんま</t>
  </si>
  <si>
    <t>sawada_sanma@example.com</t>
  </si>
  <si>
    <t>016-572-7431</t>
  </si>
  <si>
    <t>080-3322- 141</t>
  </si>
  <si>
    <t>さだ 恵梨香</t>
  </si>
  <si>
    <t>さだ えりか</t>
  </si>
  <si>
    <t>sada_erika@example.com</t>
  </si>
  <si>
    <t>084-888-4995</t>
  </si>
  <si>
    <t>090-8789-5950</t>
  </si>
  <si>
    <t>秋田 雅之</t>
  </si>
  <si>
    <t>あきた まさゆき</t>
  </si>
  <si>
    <t>akita_masayuki@example.com</t>
  </si>
  <si>
    <t>065-332-5532</t>
  </si>
  <si>
    <t>080-3556-2709</t>
  </si>
  <si>
    <t>松原 和久</t>
  </si>
  <si>
    <t>まつばら かずひさ</t>
  </si>
  <si>
    <t>matsubara_kazuhisa@example.com</t>
  </si>
  <si>
    <t>079-606-5474</t>
  </si>
  <si>
    <t>080-9872-7814</t>
  </si>
  <si>
    <t>坂井 佑</t>
  </si>
  <si>
    <t>さかい たすく</t>
  </si>
  <si>
    <t>sakai_tasuku@example.com</t>
  </si>
  <si>
    <t>025-292-8460</t>
  </si>
  <si>
    <t>080-9654-5446</t>
  </si>
  <si>
    <t>原口 七世</t>
  </si>
  <si>
    <t>はらぐち ななせ</t>
  </si>
  <si>
    <t>haraguchi_nanase@example.com</t>
  </si>
  <si>
    <t>016-101-7606</t>
  </si>
  <si>
    <t>080-4588-9023</t>
  </si>
  <si>
    <t>宇都宮 三省</t>
  </si>
  <si>
    <t>うつのみや さんせい</t>
  </si>
  <si>
    <t>utsunomiya_sansei@example.com</t>
  </si>
  <si>
    <t>056-223-9622</t>
  </si>
  <si>
    <t>080-9482-8705</t>
  </si>
  <si>
    <t>大田 めぐみ</t>
  </si>
  <si>
    <t>おおた めぐみ</t>
  </si>
  <si>
    <t>oota_megumi@example.com</t>
  </si>
  <si>
    <t>042-771-5786</t>
  </si>
  <si>
    <t>080-7487-7250</t>
  </si>
  <si>
    <t>高柳 光洋</t>
  </si>
  <si>
    <t>たかやなぎ みつひろ</t>
  </si>
  <si>
    <t>takayanagi_mitsuhiro@example.com</t>
  </si>
  <si>
    <t>084-723-1057</t>
  </si>
  <si>
    <t>090-8762-9316</t>
  </si>
  <si>
    <t>金田 鉄洋</t>
  </si>
  <si>
    <t>かねだ てつひろ</t>
  </si>
  <si>
    <t>kaneda_tetsuhiro@example.com</t>
  </si>
  <si>
    <t>098-437-3714</t>
  </si>
  <si>
    <t>090-7820-2938</t>
  </si>
  <si>
    <t>瀬尾 希</t>
  </si>
  <si>
    <t>せお のぞみ</t>
  </si>
  <si>
    <t>seo_nozomi@example.com</t>
  </si>
  <si>
    <t>068-467-1903</t>
  </si>
  <si>
    <t>080-1611-8662</t>
  </si>
  <si>
    <t>市田 きみまろ</t>
  </si>
  <si>
    <t>いちだ きみまろ</t>
  </si>
  <si>
    <t>ichida_kimimaro@example.com</t>
  </si>
  <si>
    <t>066-614-7720</t>
  </si>
  <si>
    <t>080-5291-1470</t>
  </si>
  <si>
    <t>江原 淳子</t>
  </si>
  <si>
    <t>えはら あつこ</t>
  </si>
  <si>
    <t>ehara_atsuko@example.com</t>
  </si>
  <si>
    <t>043-105-5864</t>
  </si>
  <si>
    <t>080-4522-1833</t>
  </si>
  <si>
    <t>新村 鉄洋</t>
  </si>
  <si>
    <t>にいむら てつひろ</t>
  </si>
  <si>
    <t>niimura_tetsuhiro@example.com</t>
  </si>
  <si>
    <t>020- 87-9096</t>
  </si>
  <si>
    <t>080-6785-6485</t>
  </si>
  <si>
    <t>中山 さやか</t>
  </si>
  <si>
    <t>なかやま さやか</t>
  </si>
  <si>
    <t>nakayama_sayaka@example.com</t>
  </si>
  <si>
    <t>025-678-8015</t>
  </si>
  <si>
    <t>080-1839-5082</t>
  </si>
  <si>
    <t>久保田 美幸</t>
  </si>
  <si>
    <t>くぼた みゆき</t>
  </si>
  <si>
    <t>kubota_miyuki@example.com</t>
  </si>
  <si>
    <t>046-555-7203</t>
  </si>
  <si>
    <t>090-6634-3420</t>
  </si>
  <si>
    <t>小田 花緑</t>
  </si>
  <si>
    <t>おだ かろく</t>
  </si>
  <si>
    <t>oda_karoku@example.com</t>
  </si>
  <si>
    <t>021-433-8269</t>
  </si>
  <si>
    <t>080-3519-5885</t>
  </si>
  <si>
    <t>池畑 公顕</t>
  </si>
  <si>
    <t>いけはた きみあき</t>
  </si>
  <si>
    <t>ikehata_kimiaki@example.com</t>
  </si>
  <si>
    <t>036-481-1684</t>
  </si>
  <si>
    <t>090-9670-7482</t>
  </si>
  <si>
    <t>大沢 彩華</t>
  </si>
  <si>
    <t>おおさわ あやか</t>
  </si>
  <si>
    <t>oosawa_ayaka@example.com</t>
  </si>
  <si>
    <t>079-859-2394</t>
  </si>
  <si>
    <t>080-6326-7622</t>
  </si>
  <si>
    <t>松本 優</t>
  </si>
  <si>
    <t>matsumoto_yuu1@example.com</t>
  </si>
  <si>
    <t>019-688-1695</t>
  </si>
  <si>
    <t>080-8567-2584</t>
  </si>
  <si>
    <t>須藤 新太</t>
  </si>
  <si>
    <t>すどう あらた</t>
  </si>
  <si>
    <t>sudou_arata@example.com</t>
  </si>
  <si>
    <t>032-300-8626</t>
  </si>
  <si>
    <t>090-2455-8932</t>
  </si>
  <si>
    <t>松山 さやか</t>
  </si>
  <si>
    <t>まつやま さやか</t>
  </si>
  <si>
    <t>matsuyama_sayaka@example.com</t>
  </si>
  <si>
    <t>051-374-8470</t>
  </si>
  <si>
    <t>080- 268-6746</t>
  </si>
  <si>
    <t>伊藤 奈月</t>
  </si>
  <si>
    <t>いとう なつき</t>
  </si>
  <si>
    <t>itou_natsuki@example.com</t>
  </si>
  <si>
    <t>050-920-1539</t>
  </si>
  <si>
    <t>080-3938-5816</t>
  </si>
  <si>
    <t>浦田 未來</t>
  </si>
  <si>
    <t>うらた みらい</t>
  </si>
  <si>
    <t>urata_mirai@example.com</t>
  </si>
  <si>
    <t>044- 95-7552</t>
  </si>
  <si>
    <t>090-1428- 390</t>
  </si>
  <si>
    <t>坂東 なつみ</t>
  </si>
  <si>
    <t>ばんとう なつみ</t>
  </si>
  <si>
    <t>banntou_natsumi@example.com</t>
  </si>
  <si>
    <t>061-405-5495</t>
  </si>
  <si>
    <t>090-2823-4503</t>
  </si>
  <si>
    <t>安座間 啓介</t>
  </si>
  <si>
    <t>あざま けいすけ</t>
  </si>
  <si>
    <t>azama_keisuke@example.com</t>
  </si>
  <si>
    <t>032-506- 326</t>
  </si>
  <si>
    <t>090-8504-1164</t>
  </si>
  <si>
    <t>小西 建</t>
  </si>
  <si>
    <t>こにし けん</t>
  </si>
  <si>
    <t>konishi_ken@example.com</t>
  </si>
  <si>
    <t>048-124-8878</t>
  </si>
  <si>
    <t>080- 931-1797</t>
  </si>
  <si>
    <t>宮川 メイサ</t>
  </si>
  <si>
    <t>みやかわ めいさ</t>
  </si>
  <si>
    <t>miyakawa_meisa@example.com</t>
  </si>
  <si>
    <t>046-836-4758</t>
  </si>
  <si>
    <t>080-3786-7296</t>
  </si>
  <si>
    <t>堀北 俊二</t>
  </si>
  <si>
    <t>ほりきた しゅんじ</t>
  </si>
  <si>
    <t>horikita_shunji@example.com</t>
  </si>
  <si>
    <t>042-586-1540</t>
  </si>
  <si>
    <t>090-5832-1174</t>
  </si>
  <si>
    <t>今村 高史</t>
  </si>
  <si>
    <t>いまむら たかし</t>
  </si>
  <si>
    <t>imamura_takashi@example.com</t>
  </si>
  <si>
    <t>039-675- 227</t>
  </si>
  <si>
    <t>080-6421-  18</t>
  </si>
  <si>
    <t>福沢 郁恵</t>
  </si>
  <si>
    <t>ふくざわ いくえ</t>
  </si>
  <si>
    <t>fukuzawa_ikue@example.com</t>
  </si>
  <si>
    <t>030-636- 979</t>
  </si>
  <si>
    <t>090-2230-1402</t>
  </si>
  <si>
    <t>藤井 裕次郎</t>
  </si>
  <si>
    <t>ふじい ゆうじろう</t>
  </si>
  <si>
    <t>fujii_yuujirou@example.com</t>
  </si>
  <si>
    <t>073-825-5547</t>
  </si>
  <si>
    <t>080-5079-8990</t>
  </si>
  <si>
    <t>蛍原 ノブヒコ</t>
  </si>
  <si>
    <t>ほとはら のぶひこ</t>
  </si>
  <si>
    <t>hotohara_nobuhiko@example.com</t>
  </si>
  <si>
    <t>014-744-5360</t>
  </si>
  <si>
    <t>080-8050-6092</t>
  </si>
  <si>
    <t>ほしの 明日</t>
  </si>
  <si>
    <t>ほしの めいび</t>
  </si>
  <si>
    <t>hoshino_meibi@example.com</t>
  </si>
  <si>
    <t>064- 67-6367</t>
  </si>
  <si>
    <t>090-2008-6437</t>
  </si>
  <si>
    <t>梅原 明</t>
  </si>
  <si>
    <t>うめはら あきら</t>
  </si>
  <si>
    <t>umehara_akira@example.com</t>
  </si>
  <si>
    <t>029-814-1522</t>
  </si>
  <si>
    <t>080-8876-8716</t>
  </si>
  <si>
    <t>黒川 豊</t>
  </si>
  <si>
    <t>くろかわ ゆたか</t>
  </si>
  <si>
    <t>kurokawa_yutaka@example.com</t>
  </si>
  <si>
    <t>017-432-3685</t>
  </si>
  <si>
    <t>090-3027- 391</t>
  </si>
  <si>
    <t>松木 友以乃</t>
  </si>
  <si>
    <t>まつき ゆいの</t>
  </si>
  <si>
    <t>matsuki_yuino@example.com</t>
  </si>
  <si>
    <t>055-814-4619</t>
  </si>
  <si>
    <t>090-1635-6625</t>
  </si>
  <si>
    <t>菅野 芳正</t>
  </si>
  <si>
    <t>かんの よしまさ</t>
  </si>
  <si>
    <t>kanno_yoshimasa@example.com</t>
  </si>
  <si>
    <t>0 7-153-8728</t>
  </si>
  <si>
    <t>080-3477-3154</t>
  </si>
  <si>
    <t>松井 了</t>
  </si>
  <si>
    <t>まつい りょう</t>
  </si>
  <si>
    <t>matsui_ryou@example.com</t>
  </si>
  <si>
    <t>022-193-9458</t>
  </si>
  <si>
    <t>090-1291-7920</t>
  </si>
  <si>
    <t>真矢 ノブヒコ</t>
  </si>
  <si>
    <t>まや のぶひこ</t>
  </si>
  <si>
    <t>maya_nobuhiko@example.com</t>
  </si>
  <si>
    <t>014-213-7412</t>
  </si>
  <si>
    <t>090-1062-2075</t>
  </si>
  <si>
    <t>伊東 賢治</t>
  </si>
  <si>
    <t>いとう けんじ</t>
  </si>
  <si>
    <t>itou_kenji@example.com</t>
  </si>
  <si>
    <t>065-897-6350</t>
  </si>
  <si>
    <t>090-2382-7357</t>
  </si>
  <si>
    <t>小谷 朝陽</t>
  </si>
  <si>
    <t>こたに あさひ</t>
  </si>
  <si>
    <t>kotani_asahi@example.com</t>
  </si>
  <si>
    <t>048-394-5544</t>
  </si>
  <si>
    <t>090-5258-8820</t>
  </si>
  <si>
    <t>ともさか 京子</t>
  </si>
  <si>
    <t>ともさか きょうこ</t>
  </si>
  <si>
    <t>tomosaka_kyouko@example.com</t>
  </si>
  <si>
    <t>092- 16-1281</t>
  </si>
  <si>
    <t>090-9129-7355</t>
  </si>
  <si>
    <t>hiraga_masayuki1@example.com</t>
  </si>
  <si>
    <t>095-727-1221</t>
  </si>
  <si>
    <t>080-2633-4405</t>
  </si>
  <si>
    <t>楠本 美優</t>
  </si>
  <si>
    <t>くすもと みゅう</t>
  </si>
  <si>
    <t>kusumoto_myuu@example.com</t>
  </si>
  <si>
    <t>0 3-864-9264</t>
  </si>
  <si>
    <t>080-4077- 555</t>
  </si>
  <si>
    <t>芦田 なぎさ</t>
  </si>
  <si>
    <t>あしだ なぎさ</t>
  </si>
  <si>
    <t>ashida_nagisa@example.com</t>
  </si>
  <si>
    <t>062-434-5009</t>
  </si>
  <si>
    <t>090-4010-7836</t>
  </si>
  <si>
    <t>松尾 優</t>
  </si>
  <si>
    <t>まつお ゆう</t>
  </si>
  <si>
    <t>matsuo_yuu@example.com</t>
  </si>
  <si>
    <t>086-873-4266</t>
  </si>
  <si>
    <t>090- 444-3920</t>
  </si>
  <si>
    <t>飛田 めぐみ</t>
  </si>
  <si>
    <t>ひだ めぐみ</t>
  </si>
  <si>
    <t>hida_megumi@example.com</t>
  </si>
  <si>
    <t>014-913-9713</t>
  </si>
  <si>
    <t>080-4297-9955</t>
  </si>
  <si>
    <t>大西 詩織</t>
  </si>
  <si>
    <t>おおにし しおり</t>
  </si>
  <si>
    <t>oonishi_shiori@example.com</t>
  </si>
  <si>
    <t>074-172- 287</t>
  </si>
  <si>
    <t>080-8884-6283</t>
  </si>
  <si>
    <t>細川 くるみ</t>
  </si>
  <si>
    <t>ほそかわ くるみ</t>
  </si>
  <si>
    <t>hosokawa_kurumi@example.com</t>
  </si>
  <si>
    <t>079-279-7394</t>
  </si>
  <si>
    <t>080-8523-3094</t>
  </si>
  <si>
    <t>笹川 京子</t>
  </si>
  <si>
    <t>ささがわ きょうこ</t>
  </si>
  <si>
    <t>sasagawa_kyouko@example.com</t>
  </si>
  <si>
    <t>091-416-7884</t>
  </si>
  <si>
    <t>080-5867-1317</t>
  </si>
  <si>
    <t>田淵 千夏</t>
  </si>
  <si>
    <t>たぶち ちなつ</t>
  </si>
  <si>
    <t>tabuchi_chinatsu@example.com</t>
  </si>
  <si>
    <t>088-992- 839</t>
  </si>
  <si>
    <t>080-7986-4814</t>
  </si>
  <si>
    <t>小沢 雅功</t>
  </si>
  <si>
    <t>おざわ まさとし</t>
  </si>
  <si>
    <t>ozawa_masatoshi@example.com</t>
  </si>
  <si>
    <t>021-248-3390</t>
  </si>
  <si>
    <t>090- 654-3551</t>
  </si>
  <si>
    <t>太田 さやか</t>
  </si>
  <si>
    <t>おおた さやか</t>
  </si>
  <si>
    <t>oota_sayaka@example.com</t>
  </si>
  <si>
    <t>095-376-3475</t>
  </si>
  <si>
    <t>090-1285-7109</t>
  </si>
  <si>
    <t>古田 ケンイチ</t>
  </si>
  <si>
    <t>ふるた けんいち</t>
  </si>
  <si>
    <t>furuta_kenichi@example.com</t>
  </si>
  <si>
    <t>0 2-220-4391</t>
  </si>
  <si>
    <t>080-7344-3252</t>
  </si>
  <si>
    <t>宮里 彩華</t>
  </si>
  <si>
    <t>みやざと あやか</t>
  </si>
  <si>
    <t>miyazato_ayaka@example.com</t>
  </si>
  <si>
    <t>024-297-5771</t>
  </si>
  <si>
    <t>090-4779-4093</t>
  </si>
  <si>
    <t>広瀬 はるみ</t>
  </si>
  <si>
    <t>ひろせ はるみ</t>
  </si>
  <si>
    <t>hirose_harumi@example.com</t>
  </si>
  <si>
    <t>060-665-3025</t>
  </si>
  <si>
    <t>090-1115-6376</t>
  </si>
  <si>
    <t>末吉 だん吉</t>
  </si>
  <si>
    <t>すえきち だんきち</t>
  </si>
  <si>
    <t>suekichi_dankichi@example.com</t>
  </si>
  <si>
    <t>082-254-6865</t>
  </si>
  <si>
    <t>080-1937-2826</t>
  </si>
  <si>
    <t>依田 涼子</t>
  </si>
  <si>
    <t>よりた りょうこ</t>
  </si>
  <si>
    <t>yorita_ryouko@example.com</t>
  </si>
  <si>
    <t>099-694-6862</t>
  </si>
  <si>
    <t>090-5822-2471</t>
  </si>
  <si>
    <t>恩田 陽介</t>
  </si>
  <si>
    <t>おんだ ようすけ</t>
  </si>
  <si>
    <t>onnda_yousuke@example.com</t>
  </si>
  <si>
    <t>056-873-8591</t>
  </si>
  <si>
    <t>090-7835-6287</t>
  </si>
  <si>
    <t>末永 美月</t>
  </si>
  <si>
    <t>すえなが みづき</t>
  </si>
  <si>
    <t>suenaga_miduki@example.com</t>
  </si>
  <si>
    <t>014-389-7194</t>
  </si>
  <si>
    <t>080-7976-8199</t>
  </si>
  <si>
    <t>市原 まみ</t>
  </si>
  <si>
    <t>いちはら まみ</t>
  </si>
  <si>
    <t>ichihara_mami@example.com</t>
  </si>
  <si>
    <t>033-716- 491</t>
  </si>
  <si>
    <t>090-3612- 854</t>
  </si>
  <si>
    <t>川本 麻緒</t>
  </si>
  <si>
    <t>かわもと まお</t>
  </si>
  <si>
    <t>kawamoto_mao@example.com</t>
  </si>
  <si>
    <t>032-534-3560</t>
  </si>
  <si>
    <t>090-8007-8482</t>
  </si>
  <si>
    <t>長尾 法子</t>
  </si>
  <si>
    <t>ながお のりこ</t>
  </si>
  <si>
    <t>nagao_noriko@example.com</t>
  </si>
  <si>
    <t>065- 71- 793</t>
  </si>
  <si>
    <t>090- 993-5275</t>
  </si>
  <si>
    <t>児玉 完爾</t>
  </si>
  <si>
    <t>こだま かんじ</t>
  </si>
  <si>
    <t>kodama_kanji@example.com</t>
  </si>
  <si>
    <t>078-690-6332</t>
  </si>
  <si>
    <t>080-8900-4924</t>
  </si>
  <si>
    <t>小畑 樹里</t>
  </si>
  <si>
    <t>おばた じゅり</t>
  </si>
  <si>
    <t>obata_juri@example.com</t>
  </si>
  <si>
    <t>061-303- 991</t>
  </si>
  <si>
    <t>080-2469-5061</t>
  </si>
  <si>
    <t>太田 翔子</t>
  </si>
  <si>
    <t>おおた しょうこ</t>
  </si>
  <si>
    <t>oota_shouko@example.com</t>
  </si>
  <si>
    <t>051-431-1686</t>
  </si>
  <si>
    <t>090-9005- 942</t>
  </si>
  <si>
    <t>石原 徹</t>
  </si>
  <si>
    <t>いしはら とおる</t>
  </si>
  <si>
    <t>ishihara_tooru@example.com</t>
  </si>
  <si>
    <t>038-736-3417</t>
  </si>
  <si>
    <t>080-1731-7451</t>
  </si>
  <si>
    <t>浜本 陽子</t>
  </si>
  <si>
    <t>はまもと ようこ</t>
  </si>
  <si>
    <t>hamamoto_youko@example.com</t>
  </si>
  <si>
    <t>081-786-3739</t>
  </si>
  <si>
    <t>090-6254- 867</t>
  </si>
  <si>
    <t>山田 充則</t>
  </si>
  <si>
    <t>やまだ みつのり</t>
  </si>
  <si>
    <t>yamada_mitsunori@example.com</t>
  </si>
  <si>
    <t>061-965-9333</t>
  </si>
  <si>
    <t>090-8411-3286</t>
  </si>
  <si>
    <t>古田 みゆき</t>
  </si>
  <si>
    <t>ふるた みゆき</t>
  </si>
  <si>
    <t>furuta_miyuki@example.com</t>
  </si>
  <si>
    <t>039-793-1098</t>
  </si>
  <si>
    <t>080-5298-2059</t>
  </si>
  <si>
    <t>松山 浩正</t>
  </si>
  <si>
    <t>まつやま ひろまさ</t>
  </si>
  <si>
    <t>matsuyama_hiromasa@example.com</t>
  </si>
  <si>
    <t>050-882-3322</t>
  </si>
  <si>
    <t>080-2886-4962</t>
  </si>
  <si>
    <t>松島 聡</t>
  </si>
  <si>
    <t>まつしま さとし</t>
  </si>
  <si>
    <t>matsushima_satoshi@example.com</t>
  </si>
  <si>
    <t>022- 53-1347</t>
  </si>
  <si>
    <t>080-4367-3042</t>
  </si>
  <si>
    <t>相武 真悠子</t>
  </si>
  <si>
    <t>あいぶ まゆこ</t>
  </si>
  <si>
    <t>aibu_mayuko@example.com</t>
  </si>
  <si>
    <t>051-593-1381</t>
  </si>
  <si>
    <t>090-1122-4517</t>
  </si>
  <si>
    <t>寺岡 勝久</t>
  </si>
  <si>
    <t>てらおか かつひさ</t>
  </si>
  <si>
    <t>teraoka_katsuhisa@example.com</t>
  </si>
  <si>
    <t>061-918-9545</t>
  </si>
  <si>
    <t>080-1064-9854</t>
  </si>
  <si>
    <t>根本 ジョージ</t>
  </si>
  <si>
    <t>ねもと じょーじ</t>
  </si>
  <si>
    <t>nemoto_george@example.com</t>
  </si>
  <si>
    <t>0 9- 95-9774</t>
  </si>
  <si>
    <t>080-6626-4136</t>
  </si>
  <si>
    <t>林 しぼり</t>
  </si>
  <si>
    <t>はやし しぼり</t>
  </si>
  <si>
    <t>hayashi_shibori@example.com</t>
  </si>
  <si>
    <t>0 5-543-1029</t>
  </si>
  <si>
    <t>080-3798-7597</t>
  </si>
  <si>
    <t>乾 明日</t>
  </si>
  <si>
    <t>いぬい めいび</t>
  </si>
  <si>
    <t>inui_meibi@example.com</t>
  </si>
  <si>
    <t>015-169-8520</t>
  </si>
  <si>
    <t>090- 154-8051</t>
  </si>
  <si>
    <t>田口 友以乃</t>
  </si>
  <si>
    <t>たぐち ゆいの</t>
  </si>
  <si>
    <t>taguchi_yuino@example.com</t>
  </si>
  <si>
    <t>071-506-5413</t>
  </si>
  <si>
    <t>080- 343-4859</t>
  </si>
  <si>
    <t>五十嵐 まみ</t>
  </si>
  <si>
    <t>いがらし まみ</t>
  </si>
  <si>
    <t>igarashi_mami@example.com</t>
  </si>
  <si>
    <t>011-126-3135</t>
  </si>
  <si>
    <t>090-6729-1037</t>
  </si>
  <si>
    <t>古屋 しぼり</t>
  </si>
  <si>
    <t>ふるや しぼり</t>
  </si>
  <si>
    <t>furuya_shibori@example.com</t>
  </si>
  <si>
    <t>010-757-6575</t>
  </si>
  <si>
    <t>090-5878-7797</t>
  </si>
  <si>
    <t>小西 勇</t>
  </si>
  <si>
    <t>こにし ゆう</t>
  </si>
  <si>
    <t>konishi_yuu@example.com</t>
  </si>
  <si>
    <t>016-985-5759</t>
  </si>
  <si>
    <t>080- 787-4118</t>
  </si>
  <si>
    <t>大倉 浩正</t>
  </si>
  <si>
    <t>おおくら ひろまさ</t>
  </si>
  <si>
    <t>ookura_hiromasa@example.com</t>
  </si>
  <si>
    <t>096-521-1849</t>
  </si>
  <si>
    <t>080-8011-5720</t>
  </si>
  <si>
    <t>久保田 美月</t>
  </si>
  <si>
    <t>くぼた みづき</t>
  </si>
  <si>
    <t>kubota_miduki@example.com</t>
  </si>
  <si>
    <t>051-402-8950</t>
  </si>
  <si>
    <t>090-1194-3554</t>
  </si>
  <si>
    <t>松居 恵美</t>
  </si>
  <si>
    <t>まつい めぐみ</t>
  </si>
  <si>
    <t>matsui_megumi@example.com</t>
  </si>
  <si>
    <t>032-962-4775</t>
  </si>
  <si>
    <t>090-5401-5638</t>
  </si>
  <si>
    <t>田島 咲</t>
  </si>
  <si>
    <t>たじま さき</t>
  </si>
  <si>
    <t>tajima_saki@example.com</t>
  </si>
  <si>
    <t>024-413-2994</t>
  </si>
  <si>
    <t>090-8866-9028</t>
  </si>
  <si>
    <t>内海 瑠璃亜</t>
  </si>
  <si>
    <t>うちみ るりあ</t>
  </si>
  <si>
    <t>uchimi_ruria@example.com</t>
  </si>
  <si>
    <t>078-316-7390</t>
  </si>
  <si>
    <t>080-3880-4269</t>
  </si>
  <si>
    <t>瀬戸 精児</t>
  </si>
  <si>
    <t>せと せいじ</t>
  </si>
  <si>
    <t>seto_seiji@example.com</t>
  </si>
  <si>
    <t>020-369-8203</t>
  </si>
  <si>
    <t>090-6656-1665</t>
  </si>
  <si>
    <t>松本 瞬</t>
  </si>
  <si>
    <t>まつもと しゅん</t>
  </si>
  <si>
    <t>matsumoto_shun@example.com</t>
  </si>
  <si>
    <t>034-980-5829</t>
  </si>
  <si>
    <t>080-9964-9164</t>
  </si>
  <si>
    <t>寺岡 美幸</t>
  </si>
  <si>
    <t>てらおか みゆき</t>
  </si>
  <si>
    <t>teraoka_miyuki@example.com</t>
  </si>
  <si>
    <t>044-315-4288</t>
  </si>
  <si>
    <t>080-7688-1199</t>
  </si>
  <si>
    <t>小高 綾女</t>
  </si>
  <si>
    <t>こだか あやめ</t>
  </si>
  <si>
    <t>kodaka_ayame@example.com</t>
  </si>
  <si>
    <t>025-500-2993</t>
  </si>
  <si>
    <t>080-6566-7886</t>
  </si>
  <si>
    <t>白井 良介</t>
  </si>
  <si>
    <t>しらい りょうすけ</t>
  </si>
  <si>
    <t>shirai_ryousuke@example.com</t>
  </si>
  <si>
    <t>015-771-7947</t>
  </si>
  <si>
    <t>090-8915-4382</t>
  </si>
  <si>
    <t>福本 まなみ</t>
  </si>
  <si>
    <t>ふくもと まなみ</t>
  </si>
  <si>
    <t>fukumoto_manami@example.com</t>
  </si>
  <si>
    <t>068-176-3500</t>
  </si>
  <si>
    <t>090- 984-4646</t>
  </si>
  <si>
    <t>河内 輝信</t>
  </si>
  <si>
    <t>かわうち あきのぶ</t>
  </si>
  <si>
    <t>kawauchi_akinobu@example.com</t>
  </si>
  <si>
    <t>034-190- 160</t>
  </si>
  <si>
    <t>090-8365-7401</t>
  </si>
  <si>
    <t>成田 憲一</t>
  </si>
  <si>
    <t>なりた けんいち</t>
  </si>
  <si>
    <t>narita_kenichi@example.com</t>
  </si>
  <si>
    <t>028-331-3533</t>
  </si>
  <si>
    <t>080-7030-6463</t>
  </si>
  <si>
    <t>柴崎 美佳</t>
  </si>
  <si>
    <t>しばざき みか</t>
  </si>
  <si>
    <t>shibazaki_mika@example.com</t>
  </si>
  <si>
    <t>094- 79-5820</t>
  </si>
  <si>
    <t>080- 194-3457</t>
  </si>
  <si>
    <t>今西 なつみ</t>
  </si>
  <si>
    <t>いまにし なつみ</t>
  </si>
  <si>
    <t>imanishi_natsumi@example.com</t>
  </si>
  <si>
    <t>077-414-4062</t>
  </si>
  <si>
    <t>090-3882-7094</t>
  </si>
  <si>
    <t>武藤 愛菜</t>
  </si>
  <si>
    <t>むとう あいな</t>
  </si>
  <si>
    <t>mutou_aina@example.com</t>
  </si>
  <si>
    <t>040-682-8943</t>
  </si>
  <si>
    <t>090-1837-1223</t>
  </si>
  <si>
    <t>大路 了</t>
  </si>
  <si>
    <t>おおじ りょう</t>
  </si>
  <si>
    <t>ooji_ryou@example.com</t>
  </si>
  <si>
    <t>078-450-3430</t>
  </si>
  <si>
    <t>080-5853-2914</t>
  </si>
  <si>
    <t>澤田 美紀</t>
  </si>
  <si>
    <t>さわだ みき</t>
  </si>
  <si>
    <t>sawada_miki@example.com</t>
  </si>
  <si>
    <t>013-449-7274</t>
  </si>
  <si>
    <t>090-3497- 200</t>
  </si>
  <si>
    <t>山根 美咲</t>
  </si>
  <si>
    <t>やまね みさき</t>
  </si>
  <si>
    <t>yamane_misaki@example.com</t>
  </si>
  <si>
    <t>080- 29- 198</t>
  </si>
  <si>
    <t>080-3345-4072</t>
  </si>
  <si>
    <t>熊井 豊</t>
  </si>
  <si>
    <t>くまい ゆたか</t>
  </si>
  <si>
    <t>kumai_yutaka@example.com</t>
  </si>
  <si>
    <t>060-994-5266</t>
  </si>
  <si>
    <t>090-5922-8106</t>
  </si>
  <si>
    <t>福地 まひる</t>
  </si>
  <si>
    <t>ふくち まひる</t>
  </si>
  <si>
    <t>fukuchi_mahiru@example.com</t>
  </si>
  <si>
    <t>029-511-1127</t>
  </si>
  <si>
    <t>090-3481-   1</t>
  </si>
  <si>
    <t>麻生 洋</t>
  </si>
  <si>
    <t>あそう よう</t>
  </si>
  <si>
    <t>asou_you@example.com</t>
  </si>
  <si>
    <t>032-595-5542</t>
  </si>
  <si>
    <t>090-7579-2678</t>
  </si>
  <si>
    <t>落合 璃奈子</t>
  </si>
  <si>
    <t>おちあい りなこ</t>
  </si>
  <si>
    <t>ochiai_rinako@example.com</t>
  </si>
  <si>
    <t>048-305-1502</t>
  </si>
  <si>
    <t>090-3911-6471</t>
  </si>
  <si>
    <t>川上 美佐</t>
  </si>
  <si>
    <t>かわかみ みさ</t>
  </si>
  <si>
    <t>kawakami_misa@example.com</t>
  </si>
  <si>
    <t>0 7-261-6653</t>
  </si>
  <si>
    <t>090-4442-3351</t>
  </si>
  <si>
    <t>堀越 大五郎</t>
  </si>
  <si>
    <t>ほりこし だいごろう</t>
  </si>
  <si>
    <t>horikoshi_daigorou@example.com</t>
  </si>
  <si>
    <t>084-741-5634</t>
  </si>
  <si>
    <t>090-8691-2317</t>
  </si>
  <si>
    <t>葛山 ヒカル</t>
  </si>
  <si>
    <t>かつらやま ひかる</t>
  </si>
  <si>
    <t>katsurayama_hikaru@example.com</t>
  </si>
  <si>
    <t>055- 84-1543</t>
  </si>
  <si>
    <t>090-2674-6255</t>
  </si>
  <si>
    <t>honjo_kazuyo1@example.com</t>
  </si>
  <si>
    <t>089-678-7191</t>
  </si>
  <si>
    <t>080-6409-5752</t>
  </si>
  <si>
    <t>大城 寿々花</t>
  </si>
  <si>
    <t>おおしろ すずか</t>
  </si>
  <si>
    <t>ooshiro_suzuka@example.com</t>
  </si>
  <si>
    <t>042-773-3121</t>
  </si>
  <si>
    <t>080-7520-1221</t>
  </si>
  <si>
    <t>堤 由樹</t>
  </si>
  <si>
    <t>つつみ ゆき</t>
  </si>
  <si>
    <t>tsutsumi_yuki@example.com</t>
  </si>
  <si>
    <t>076-593- 250</t>
  </si>
  <si>
    <t>090-7575- 416</t>
  </si>
  <si>
    <t>近藤 寛</t>
  </si>
  <si>
    <t>こんどう ひろし</t>
  </si>
  <si>
    <t>konndou_hiroshi@example.com</t>
  </si>
  <si>
    <t>018-519-4020</t>
  </si>
  <si>
    <t>080-7176- 679</t>
  </si>
  <si>
    <t>小室 豊</t>
  </si>
  <si>
    <t>こむろ ゆたか</t>
  </si>
  <si>
    <t>komuro_yutaka@example.com</t>
  </si>
  <si>
    <t>060-786-9045</t>
  </si>
  <si>
    <t>080-7014- 232</t>
  </si>
  <si>
    <t>桜井 光洋</t>
  </si>
  <si>
    <t>さくらい みつひろ</t>
  </si>
  <si>
    <t>sakurai_mitsuhiro@example.com</t>
  </si>
  <si>
    <t>064-364-9459</t>
  </si>
  <si>
    <t>080-2689-4679</t>
  </si>
  <si>
    <t>有田 景子</t>
  </si>
  <si>
    <t>ありた けいこ</t>
  </si>
  <si>
    <t>arita_keiko@example.com</t>
  </si>
  <si>
    <t>075-636-3982</t>
  </si>
  <si>
    <t>080-3235-4539</t>
  </si>
  <si>
    <t>瀬戸 だん吉</t>
  </si>
  <si>
    <t>せと だんきち</t>
  </si>
  <si>
    <t>seto_dankichi@example.com</t>
  </si>
  <si>
    <t>022- 97-9213</t>
  </si>
  <si>
    <t>080-8939-2005</t>
  </si>
  <si>
    <t>宮野 隼士</t>
  </si>
  <si>
    <t>みやの しゅんじ</t>
  </si>
  <si>
    <t>miyano_shunji@example.com</t>
  </si>
  <si>
    <t>073-613-3399</t>
  </si>
  <si>
    <t>090-7823-3245</t>
  </si>
  <si>
    <t>妻夫木 大</t>
  </si>
  <si>
    <t>つまぶき まさる</t>
  </si>
  <si>
    <t>tsumabuki_masaru@example.com</t>
  </si>
  <si>
    <t>090-105-5635</t>
  </si>
  <si>
    <t>090-5391-6401</t>
  </si>
  <si>
    <t>磯野 敏也</t>
  </si>
  <si>
    <t>いその としや</t>
  </si>
  <si>
    <t>isono_toshiya@example.com</t>
  </si>
  <si>
    <t>087-359-9919</t>
  </si>
  <si>
    <t>080-5304-7933</t>
  </si>
  <si>
    <t>安田 春樹</t>
  </si>
  <si>
    <t>やすだ はるき</t>
  </si>
  <si>
    <t>yasuda_haruki@example.com</t>
  </si>
  <si>
    <t>089-966-4381</t>
  </si>
  <si>
    <t>080-1799-7288</t>
  </si>
  <si>
    <t>落合 賢二</t>
  </si>
  <si>
    <t>おちあい けんじ</t>
  </si>
  <si>
    <t>ochiai_kenji@example.com</t>
  </si>
  <si>
    <t>071-342- 308</t>
  </si>
  <si>
    <t>080-5963-3414</t>
  </si>
  <si>
    <t>滝口 那奈</t>
  </si>
  <si>
    <t>takiguchi_nana1@example.com</t>
  </si>
  <si>
    <t>067-756-7446</t>
  </si>
  <si>
    <t>080-4830-2510</t>
  </si>
  <si>
    <t>加納 理紗</t>
  </si>
  <si>
    <t>かのう りさ</t>
  </si>
  <si>
    <t>kanou_risa@example.com</t>
  </si>
  <si>
    <t>062-969-2120</t>
  </si>
  <si>
    <t>080-8187-4565</t>
  </si>
  <si>
    <t>早坂 俊二</t>
  </si>
  <si>
    <t>はやさか しゅんじ</t>
  </si>
  <si>
    <t>hayasaka_shunji@example.com</t>
  </si>
  <si>
    <t>042-730- 365</t>
  </si>
  <si>
    <t>090-8276-4400</t>
  </si>
  <si>
    <t>彼方 高史</t>
  </si>
  <si>
    <t>かなた たかし</t>
  </si>
  <si>
    <t>kanata_takashi@example.com</t>
  </si>
  <si>
    <t>030- 88-5672</t>
  </si>
  <si>
    <t>090-2273-1915</t>
  </si>
  <si>
    <t>神山 薫</t>
  </si>
  <si>
    <t>かみやま かおる</t>
  </si>
  <si>
    <t>kamiyama_kaoru@example.com</t>
  </si>
  <si>
    <t>065-219-7192</t>
  </si>
  <si>
    <t>090-7010- 932</t>
  </si>
  <si>
    <t>中村 小百合</t>
  </si>
  <si>
    <t>なかむら さゆり</t>
  </si>
  <si>
    <t>nakamura_sayuri@example.com</t>
  </si>
  <si>
    <t>087-274-8190</t>
  </si>
  <si>
    <t>080-7683-2961</t>
  </si>
  <si>
    <t>白川 龍吉</t>
  </si>
  <si>
    <t>しらかわ りゅうきち</t>
  </si>
  <si>
    <t>shirakawa_ryuukichi@example.com</t>
  </si>
  <si>
    <t>055-354-5239</t>
  </si>
  <si>
    <t>090-3228-8360</t>
  </si>
  <si>
    <t>松岡 早織</t>
  </si>
  <si>
    <t>まつおか さおり</t>
  </si>
  <si>
    <t>matsuoka_saori@example.com</t>
  </si>
  <si>
    <t>061-494-8293</t>
  </si>
  <si>
    <t>080- 565-3409</t>
  </si>
  <si>
    <t>板垣 隼士</t>
  </si>
  <si>
    <t>いたがき しゅんじ</t>
  </si>
  <si>
    <t>itagaki_shunji@example.com</t>
  </si>
  <si>
    <t>095-478-2668</t>
  </si>
  <si>
    <t>080-1002-6467</t>
  </si>
  <si>
    <t>浜 完爾</t>
  </si>
  <si>
    <t>はま かんじ</t>
  </si>
  <si>
    <t>hama_kanji@example.com</t>
  </si>
  <si>
    <t>031-549-3872</t>
  </si>
  <si>
    <t>080-7341-7090</t>
  </si>
  <si>
    <t>岡本 敏和</t>
  </si>
  <si>
    <t>おかもと としかず</t>
  </si>
  <si>
    <t>okamoto_toshikazu@example.com</t>
  </si>
  <si>
    <t>023-560-3874</t>
  </si>
  <si>
    <t>090- 427-9377</t>
  </si>
  <si>
    <t>丸山 かおり</t>
  </si>
  <si>
    <t>まるやま かおり</t>
  </si>
  <si>
    <t>maruyama_kaori@example.com</t>
  </si>
  <si>
    <t>069-149-8383</t>
  </si>
  <si>
    <t>080-4393-6302</t>
  </si>
  <si>
    <t>熊田 茜</t>
  </si>
  <si>
    <t>くまだ あかね</t>
  </si>
  <si>
    <t>kumada_akane@example.com</t>
  </si>
  <si>
    <t>018-236-2323</t>
  </si>
  <si>
    <t>080-7232-4495</t>
  </si>
  <si>
    <t>和泉 鉄洋</t>
  </si>
  <si>
    <t>わいずみ てつひろ</t>
  </si>
  <si>
    <t>waizumi_tetsuhiro@example.com</t>
  </si>
  <si>
    <t>054-751-8512</t>
  </si>
  <si>
    <t>080-8519-6520</t>
  </si>
  <si>
    <t>仲田 哲平</t>
  </si>
  <si>
    <t>なかた てっぺい</t>
  </si>
  <si>
    <t>nakata_teppei@example.com</t>
  </si>
  <si>
    <t>012-662-6983</t>
  </si>
  <si>
    <t>090-4754-6195</t>
  </si>
  <si>
    <t>浦野 染五郎</t>
  </si>
  <si>
    <t>うらの そめごろう</t>
  </si>
  <si>
    <t>urano_somegorou@example.com</t>
  </si>
  <si>
    <t>0 6- 47-7077</t>
  </si>
  <si>
    <t>090-  90-4204</t>
  </si>
  <si>
    <t>三枝 ジョージ</t>
  </si>
  <si>
    <t>さんし じょーじ</t>
  </si>
  <si>
    <t>sannshi_george@example.com</t>
  </si>
  <si>
    <t>044-656-4824</t>
  </si>
  <si>
    <t>090-7718-4804</t>
  </si>
  <si>
    <t>若槻 華子</t>
  </si>
  <si>
    <t>わかつき はなこ</t>
  </si>
  <si>
    <t>wakatsuki_hanako@example.com</t>
  </si>
  <si>
    <t>025-679-6237</t>
  </si>
  <si>
    <t>090-1691-1612</t>
  </si>
  <si>
    <t>角田 恵子</t>
  </si>
  <si>
    <t>かどた けいこ</t>
  </si>
  <si>
    <t>kadota_keiko@example.com</t>
  </si>
  <si>
    <t>029-554-7830</t>
  </si>
  <si>
    <t>090-6771-1513</t>
  </si>
  <si>
    <t>藤岡 璃子</t>
  </si>
  <si>
    <t>ふじおか りこ</t>
  </si>
  <si>
    <t>fujioka_riko@example.com</t>
  </si>
  <si>
    <t>018-740-7956</t>
  </si>
  <si>
    <t>090-2624-3792</t>
  </si>
  <si>
    <t>杉野 米蔵</t>
  </si>
  <si>
    <t>すぎの よねぞう</t>
  </si>
  <si>
    <t>sugino_yonezou@example.com</t>
  </si>
  <si>
    <t>075-242-2689</t>
  </si>
  <si>
    <t>080-7736-6230</t>
  </si>
  <si>
    <t>上野 里穂</t>
  </si>
  <si>
    <t>うえの りほ</t>
  </si>
  <si>
    <t>ueno_riho@example.com</t>
  </si>
  <si>
    <t>054-591-7133</t>
  </si>
  <si>
    <t>080-1043-5235</t>
  </si>
  <si>
    <t>柳原 涼</t>
  </si>
  <si>
    <t>やなぎはら りょう</t>
  </si>
  <si>
    <t>yanagihara_ryou@example.com</t>
  </si>
  <si>
    <t>098-358-5436</t>
  </si>
  <si>
    <t>080-4022-4045</t>
  </si>
  <si>
    <t>合田 淳子</t>
  </si>
  <si>
    <t>あいだ あつこ</t>
  </si>
  <si>
    <t>aida_atsuko@example.com</t>
  </si>
  <si>
    <t>088-485-1472</t>
  </si>
  <si>
    <t>080-4535-4868</t>
  </si>
  <si>
    <t>島本 愛梨</t>
  </si>
  <si>
    <t>しまもと あいり</t>
  </si>
  <si>
    <t>shimamoto_airi@example.com</t>
  </si>
  <si>
    <t>033- 62-1920</t>
  </si>
  <si>
    <t>090-6451-1741</t>
  </si>
  <si>
    <t>依田 禄郎</t>
  </si>
  <si>
    <t>よりた ろくろう</t>
  </si>
  <si>
    <t>yorita_rokurou@example.com</t>
  </si>
  <si>
    <t>087-458-5535</t>
  </si>
  <si>
    <t>080-9842- 368</t>
  </si>
  <si>
    <t>永瀬 菜摘</t>
  </si>
  <si>
    <t>ながせ なつみ</t>
  </si>
  <si>
    <t>nagase_natsumi@example.com</t>
  </si>
  <si>
    <t>034-965-9595</t>
  </si>
  <si>
    <t>080-4351-4305</t>
  </si>
  <si>
    <t>石野 咲</t>
  </si>
  <si>
    <t>いしの さき</t>
  </si>
  <si>
    <t>ishino_saki@example.com</t>
  </si>
  <si>
    <t>084-605-1507</t>
  </si>
  <si>
    <t>080-7899-6123</t>
  </si>
  <si>
    <t>石黒 礼子</t>
  </si>
  <si>
    <t>いしぐろ れいこ</t>
  </si>
  <si>
    <t>ishiguro_reiko@example.com</t>
  </si>
  <si>
    <t>071- 75-2863</t>
  </si>
  <si>
    <t>090- 479-2175</t>
  </si>
  <si>
    <t>今泉 博之</t>
  </si>
  <si>
    <t>いまいずみ ひろゆき</t>
  </si>
  <si>
    <t>imaizumi_hiroyuki@example.com</t>
  </si>
  <si>
    <t>0 2-371-8876</t>
  </si>
  <si>
    <t>090- 422-3064</t>
  </si>
  <si>
    <t>蛍原 真悠子</t>
  </si>
  <si>
    <t>ほとはら まゆこ</t>
  </si>
  <si>
    <t>hotohara_mayuko@example.com</t>
  </si>
  <si>
    <t>069-402-5521</t>
  </si>
  <si>
    <t>080-1008-8407</t>
  </si>
  <si>
    <t>井田 華子</t>
  </si>
  <si>
    <t>いだ はなこ</t>
  </si>
  <si>
    <t>ida_hanako@example.com</t>
  </si>
  <si>
    <t>025-359-  65</t>
  </si>
  <si>
    <t>080-4818-5073</t>
  </si>
  <si>
    <t>宮坂 美優</t>
  </si>
  <si>
    <t>みやさか みゅう</t>
  </si>
  <si>
    <t>miyasaka_myuu@example.com</t>
  </si>
  <si>
    <t>0 5-406-1669</t>
  </si>
  <si>
    <t>090-9240-5158</t>
  </si>
  <si>
    <t>木村 茂樹</t>
  </si>
  <si>
    <t>きむら しげき</t>
  </si>
  <si>
    <t>kimura_shigeki@example.com</t>
  </si>
  <si>
    <t>091-756- 258</t>
  </si>
  <si>
    <t>080-9985-2508</t>
  </si>
  <si>
    <t>遠山 進</t>
  </si>
  <si>
    <t>とおやま すすむ</t>
  </si>
  <si>
    <t>tooyama_susumu@example.com</t>
  </si>
  <si>
    <t>079-630-4350</t>
  </si>
  <si>
    <t>090-7114-6035</t>
  </si>
  <si>
    <t>宮内 将也</t>
  </si>
  <si>
    <t>みやうち まさや</t>
  </si>
  <si>
    <t>miyauchi_masaya@example.com</t>
  </si>
  <si>
    <t>089-936-1278</t>
  </si>
  <si>
    <t>090-3516-2731</t>
  </si>
  <si>
    <t>飛田 一徳</t>
  </si>
  <si>
    <t>ひだ いっとく</t>
  </si>
  <si>
    <t>hida_ittoku@example.com</t>
  </si>
  <si>
    <t>034-941-6900</t>
  </si>
  <si>
    <t>090-4315-3679</t>
  </si>
  <si>
    <t>津田 洋介</t>
  </si>
  <si>
    <t>つだ ようすけ</t>
  </si>
  <si>
    <t>tsuda_yousuke@example.com</t>
  </si>
  <si>
    <t>043-794-1076</t>
  </si>
  <si>
    <t>080-1618-4388</t>
  </si>
  <si>
    <t>小木 美月</t>
  </si>
  <si>
    <t>おぎ みづき</t>
  </si>
  <si>
    <t>ogi_miduki@example.com</t>
  </si>
  <si>
    <t>0 6- 37-  35</t>
  </si>
  <si>
    <t>080-8411-5330</t>
  </si>
  <si>
    <t>長浜 一輝</t>
  </si>
  <si>
    <t>ながはま かずき</t>
  </si>
  <si>
    <t>nagahama_kazuki@example.com</t>
  </si>
  <si>
    <t>041-758-9594</t>
  </si>
  <si>
    <t>090-4546-2905</t>
  </si>
  <si>
    <t>細川 秀隆</t>
  </si>
  <si>
    <t>ほそかわ ひでたか</t>
  </si>
  <si>
    <t>hosokawa_hidetaka@example.com</t>
  </si>
  <si>
    <t>0  -614-1850</t>
  </si>
  <si>
    <t>080-6749-6493</t>
  </si>
  <si>
    <t>金井 くるみ</t>
  </si>
  <si>
    <t>かない くるみ</t>
  </si>
  <si>
    <t>kanai_kurumi@example.com</t>
  </si>
  <si>
    <t>093- 21-6673</t>
  </si>
  <si>
    <t>080-9153- 402</t>
  </si>
  <si>
    <t>川島 三省</t>
  </si>
  <si>
    <t>かわしま さんせい</t>
  </si>
  <si>
    <t>kawashima_sansei@example.com</t>
  </si>
  <si>
    <t>0 4-473-3507</t>
  </si>
  <si>
    <t>080-7912-8688</t>
  </si>
  <si>
    <t>武井 一徳</t>
  </si>
  <si>
    <t>たけい いっとく</t>
  </si>
  <si>
    <t>takei_ittoku@example.com</t>
  </si>
  <si>
    <t>071-994-9047</t>
  </si>
  <si>
    <t>080-5068-2481</t>
  </si>
  <si>
    <t>安田 真一</t>
  </si>
  <si>
    <t>やすだ しんいち</t>
  </si>
  <si>
    <t>yasuda_shinichi@example.com</t>
  </si>
  <si>
    <t>093-229- 182</t>
  </si>
  <si>
    <t>080-6482-9859</t>
  </si>
  <si>
    <t>明石 景子</t>
  </si>
  <si>
    <t>あかし けいこ</t>
  </si>
  <si>
    <t>akashi_keiko@example.com</t>
  </si>
  <si>
    <t>043-299-7990</t>
  </si>
  <si>
    <t>080-4608-5633</t>
  </si>
  <si>
    <t>関谷 小雁</t>
  </si>
  <si>
    <t>せきや こがん</t>
  </si>
  <si>
    <t>sekiya_kogan@example.com</t>
  </si>
  <si>
    <t>074-279-1156</t>
  </si>
  <si>
    <t>080-4279-9426</t>
  </si>
  <si>
    <t>森岡 夏空</t>
  </si>
  <si>
    <t>もりおか そら</t>
  </si>
  <si>
    <t>morioka_sora@example.com</t>
  </si>
  <si>
    <t>095-197-1063</t>
  </si>
  <si>
    <t>080-8453-2764</t>
  </si>
  <si>
    <t>余 景子</t>
  </si>
  <si>
    <t>よ けいこ</t>
  </si>
  <si>
    <t>yo_keiko@example.com</t>
  </si>
  <si>
    <t>0 5-592- 396</t>
  </si>
  <si>
    <t>080-6717-7164</t>
  </si>
  <si>
    <t>片山 瞬</t>
  </si>
  <si>
    <t>かたやま しゅん</t>
  </si>
  <si>
    <t>katayama_shun@example.com</t>
  </si>
  <si>
    <t>067-314-5742</t>
  </si>
  <si>
    <t>080-8016-6474</t>
  </si>
  <si>
    <t>飯田 未來</t>
  </si>
  <si>
    <t>いいだ みらい</t>
  </si>
  <si>
    <t>iida_mirai@example.com</t>
  </si>
  <si>
    <t>049-286-6846</t>
  </si>
  <si>
    <t>090-7332-9872</t>
  </si>
  <si>
    <t>寺島 美紀</t>
  </si>
  <si>
    <t>てらしま みき</t>
  </si>
  <si>
    <t>terashima_miki@example.com</t>
  </si>
  <si>
    <t>034-164-7189</t>
  </si>
  <si>
    <t>090-1799-2788</t>
  </si>
  <si>
    <t>畑中 亮介</t>
  </si>
  <si>
    <t>はたなか りょうすけ</t>
  </si>
  <si>
    <t>hatanaka_ryousuke@example.com</t>
  </si>
  <si>
    <t>070-153-3548</t>
  </si>
  <si>
    <t>090-3113-9710</t>
  </si>
  <si>
    <t>水谷 一</t>
  </si>
  <si>
    <t>みずたに はじめ</t>
  </si>
  <si>
    <t>mizutani_hajime@example.com</t>
  </si>
  <si>
    <t>016-444- 487</t>
  </si>
  <si>
    <t>090-1444-5053</t>
  </si>
  <si>
    <t>伊東 薫</t>
  </si>
  <si>
    <t>いとう かおる</t>
  </si>
  <si>
    <t>itou_kaoru@example.com</t>
  </si>
  <si>
    <t>094-305-4809</t>
  </si>
  <si>
    <t>080-9174-6817</t>
  </si>
  <si>
    <t>石原 拓郎</t>
  </si>
  <si>
    <t>いしはら たくろう</t>
  </si>
  <si>
    <t>ishihara_takurou@example.com</t>
  </si>
  <si>
    <t>031-515- 541</t>
  </si>
  <si>
    <t>090-5133-3592</t>
  </si>
  <si>
    <t>外山 めぐみ</t>
  </si>
  <si>
    <t>そとやま めぐみ</t>
  </si>
  <si>
    <t>sotoyama_megumi@example.com</t>
  </si>
  <si>
    <t>032-210-8430</t>
  </si>
  <si>
    <t>090-3214-8374</t>
  </si>
  <si>
    <t>片瀬 雅彦</t>
  </si>
  <si>
    <t>かたせ まさひこ</t>
  </si>
  <si>
    <t>katase_masahiko@example.com</t>
  </si>
  <si>
    <t>017-233-2404</t>
  </si>
  <si>
    <t>090-1957-1480</t>
  </si>
  <si>
    <t>福井 哲平</t>
  </si>
  <si>
    <t>ふくい てっぺい</t>
  </si>
  <si>
    <t>fukui_teppei@example.com</t>
  </si>
  <si>
    <t>046- 80-4747</t>
  </si>
  <si>
    <t>080-7885- 208</t>
  </si>
  <si>
    <t>三枝 ひかり</t>
  </si>
  <si>
    <t>さんし ひかり</t>
  </si>
  <si>
    <t>sannshi_hikari@example.com</t>
  </si>
  <si>
    <t>072-160-5575</t>
  </si>
  <si>
    <t>090-3245-7666</t>
  </si>
  <si>
    <t>佐藤 麻緒</t>
  </si>
  <si>
    <t>さとう まお</t>
  </si>
  <si>
    <t>satou_mao@example.com</t>
  </si>
  <si>
    <t>042- 85-9183</t>
  </si>
  <si>
    <t>080-5476-1926</t>
  </si>
  <si>
    <t>池田 基祐</t>
  </si>
  <si>
    <t>いけだ きすけ</t>
  </si>
  <si>
    <t>ikeda_kisuke@example.com</t>
  </si>
  <si>
    <t>046-838-8314</t>
  </si>
  <si>
    <t>080-2147-2837</t>
  </si>
  <si>
    <t>邑野 満</t>
  </si>
  <si>
    <t>むらの みつる</t>
  </si>
  <si>
    <t>murano_mitsuru@example.com</t>
  </si>
  <si>
    <t>0 7-162- 486</t>
  </si>
  <si>
    <t>090-2662-5715</t>
  </si>
  <si>
    <t>野本 瞳</t>
  </si>
  <si>
    <t>のもと ひとみ</t>
  </si>
  <si>
    <t>nomoto_hitomi@example.com</t>
  </si>
  <si>
    <t>034-628-  79</t>
  </si>
  <si>
    <t>090-4191- 244</t>
  </si>
  <si>
    <t>三島 敏也</t>
  </si>
  <si>
    <t>みしま としや</t>
  </si>
  <si>
    <t>mishima_toshiya@example.com</t>
  </si>
  <si>
    <t>066-509-2006</t>
  </si>
  <si>
    <t>080-9647-3609</t>
  </si>
  <si>
    <t>向井 さんま</t>
  </si>
  <si>
    <t>むらい さんま</t>
  </si>
  <si>
    <t>murai_sanma@example.com</t>
  </si>
  <si>
    <t>074-621- 780</t>
  </si>
  <si>
    <t>080-1662-7603</t>
  </si>
  <si>
    <t>出口 景子</t>
  </si>
  <si>
    <t>でぐち けいこ</t>
  </si>
  <si>
    <t>deguchi_keiko@example.com</t>
  </si>
  <si>
    <t>024-570-9392</t>
  </si>
  <si>
    <t>090-4642-1157</t>
  </si>
  <si>
    <t>志田 まさし</t>
  </si>
  <si>
    <t>しだ まさし</t>
  </si>
  <si>
    <t>shida_masashi@example.com</t>
  </si>
  <si>
    <t>0 6-344-5975</t>
  </si>
  <si>
    <t>080-7542-8716</t>
  </si>
  <si>
    <t>日比野 隆</t>
  </si>
  <si>
    <t>ひびの たかし</t>
  </si>
  <si>
    <t>hibino_takashi@example.com</t>
  </si>
  <si>
    <t>032-696- 259</t>
  </si>
  <si>
    <t>080-1096-3042</t>
  </si>
  <si>
    <t>宮島 美智子</t>
  </si>
  <si>
    <t>みやじま みちこ</t>
  </si>
  <si>
    <t>miyajima_michiko@example.com</t>
  </si>
  <si>
    <t>074-665-4752</t>
  </si>
  <si>
    <t>080-8935-6175</t>
  </si>
  <si>
    <t>増井 健</t>
  </si>
  <si>
    <t>ますい けん</t>
  </si>
  <si>
    <t>masui_ken@example.com</t>
  </si>
  <si>
    <t>025-486-1658</t>
  </si>
  <si>
    <t>090-6465- 852</t>
  </si>
  <si>
    <t>合田 仁</t>
  </si>
  <si>
    <t>あいだ じん</t>
  </si>
  <si>
    <t>aida_jin@example.com</t>
  </si>
  <si>
    <t>098-213-6654</t>
  </si>
  <si>
    <t>080- 417-3231</t>
  </si>
  <si>
    <t>唐沢 耕司</t>
  </si>
  <si>
    <t>からさわ こうじ</t>
  </si>
  <si>
    <t>karasawa_kouji@example.com</t>
  </si>
  <si>
    <t>086-383- 786</t>
  </si>
  <si>
    <t>080- 930-5686</t>
  </si>
  <si>
    <t>山田 俊二</t>
  </si>
  <si>
    <t>やまだ しゅんじ</t>
  </si>
  <si>
    <t>yamada_shunji@example.com</t>
  </si>
  <si>
    <t>022-211-1355</t>
  </si>
  <si>
    <t>090-8979-2282</t>
  </si>
  <si>
    <t>本上 由樹</t>
  </si>
  <si>
    <t>ほんじょう ゆき</t>
  </si>
  <si>
    <t>honjo_yuki@example.com</t>
  </si>
  <si>
    <t>018-616-6288</t>
  </si>
  <si>
    <t>090-5836- 731</t>
  </si>
  <si>
    <t>今 まさみ</t>
  </si>
  <si>
    <t>こん まさみ</t>
  </si>
  <si>
    <t>kon_masami@example.com</t>
  </si>
  <si>
    <t>012-367-8165</t>
  </si>
  <si>
    <t>080- 253-5587</t>
  </si>
  <si>
    <t>古田 友香</t>
  </si>
  <si>
    <t>ふるた ともか</t>
  </si>
  <si>
    <t>furuta_tomoka@example.com</t>
  </si>
  <si>
    <t>032-297-8844</t>
  </si>
  <si>
    <t>080-1466-6967</t>
  </si>
  <si>
    <t>桑原 憲史</t>
  </si>
  <si>
    <t>くわばら のりひと</t>
  </si>
  <si>
    <t>kuwabara_norihito@example.com</t>
  </si>
  <si>
    <t>048- 57-5962</t>
  </si>
  <si>
    <t>090- 768-6449</t>
  </si>
  <si>
    <t>堀口 しぼり</t>
  </si>
  <si>
    <t>ほりぐち しぼり</t>
  </si>
  <si>
    <t>horiguchi_shibori@example.com</t>
  </si>
  <si>
    <t>013-164-4390</t>
  </si>
  <si>
    <t>080-4046- 467</t>
  </si>
  <si>
    <t>平山 守</t>
  </si>
  <si>
    <t>ひらやま まもる</t>
  </si>
  <si>
    <t>hirayama_mamoru@example.com</t>
  </si>
  <si>
    <t>030-684-9593</t>
  </si>
  <si>
    <t>090- 110-4648</t>
  </si>
  <si>
    <t>村中 みき</t>
  </si>
  <si>
    <t>むらなか みき</t>
  </si>
  <si>
    <t>muranaka_miki@example.com</t>
  </si>
  <si>
    <t>051-220-4406</t>
  </si>
  <si>
    <t>090-2766-2675</t>
  </si>
  <si>
    <t>宮田 和久</t>
  </si>
  <si>
    <t>みやた かずひさ</t>
  </si>
  <si>
    <t>miyata_kazuhisa@example.com</t>
  </si>
  <si>
    <t>011-622-8685</t>
  </si>
  <si>
    <t>090-6270-1170</t>
  </si>
  <si>
    <t>菊田 夏空</t>
  </si>
  <si>
    <t>きくた そら</t>
  </si>
  <si>
    <t>kikuta_sora@example.com</t>
  </si>
  <si>
    <t>061-652-9995</t>
  </si>
  <si>
    <t>080-9513-7057</t>
  </si>
  <si>
    <t>森口 華子</t>
  </si>
  <si>
    <t>もりぐち はなこ</t>
  </si>
  <si>
    <t>moriguchi_hanako@example.com</t>
  </si>
  <si>
    <t>028-614-4395</t>
  </si>
  <si>
    <t>090-5089-4929</t>
  </si>
  <si>
    <t>原口 めぐみ</t>
  </si>
  <si>
    <t>はらぐち めぐみ</t>
  </si>
  <si>
    <t>haraguchi_megumi@example.com</t>
  </si>
  <si>
    <t>068-972-9032</t>
  </si>
  <si>
    <t>080- 501-1507</t>
  </si>
  <si>
    <t>三好 美里</t>
  </si>
  <si>
    <t>みよし みり</t>
  </si>
  <si>
    <t>miyoshi_miri@example.com</t>
  </si>
  <si>
    <t>076-862-9824</t>
  </si>
  <si>
    <t>090-2702-8180</t>
  </si>
  <si>
    <t>黒木 一樹</t>
  </si>
  <si>
    <t>くろき かずき</t>
  </si>
  <si>
    <t>kuroki_kazuki@example.com</t>
  </si>
  <si>
    <t>041-121-4263</t>
  </si>
  <si>
    <t>090-8954-7062</t>
  </si>
  <si>
    <t>志村 友也</t>
  </si>
  <si>
    <t>しむら ともや</t>
  </si>
  <si>
    <t>shimura_tomoya@example.com</t>
  </si>
  <si>
    <t>069- 26-9394</t>
  </si>
  <si>
    <t>080-7165- 532</t>
  </si>
  <si>
    <t>塚本 小雁</t>
  </si>
  <si>
    <t>つかもと こがん</t>
  </si>
  <si>
    <t>tsukamoto_kogan@example.com</t>
  </si>
  <si>
    <t>011-255-9765</t>
  </si>
  <si>
    <t>080-8457-9532</t>
  </si>
  <si>
    <t>長澤 みき</t>
  </si>
  <si>
    <t>ながさわ みき</t>
  </si>
  <si>
    <t>nagasawa_miki@example.com</t>
  </si>
  <si>
    <t>053-332- 698</t>
  </si>
  <si>
    <t>090-  23-1108</t>
  </si>
  <si>
    <t>内田 綾女</t>
  </si>
  <si>
    <t>うちだ あやめ</t>
  </si>
  <si>
    <t>uchida_ayame@example.com</t>
  </si>
  <si>
    <t>073-437- 413</t>
  </si>
  <si>
    <t>090-4776-2260</t>
  </si>
  <si>
    <t>柄本 翔子</t>
  </si>
  <si>
    <t>えもと しょうこ</t>
  </si>
  <si>
    <t>emoto_shouko@example.com</t>
  </si>
  <si>
    <t>064-153-1416</t>
  </si>
  <si>
    <t>090- 393-9355</t>
  </si>
  <si>
    <t>池田 そら</t>
  </si>
  <si>
    <t>いけだ そら</t>
  </si>
  <si>
    <t>ikeda_sora@example.com</t>
  </si>
  <si>
    <t>084-400-4823</t>
  </si>
  <si>
    <t>090- 434-9947</t>
  </si>
  <si>
    <t>伴 一哉</t>
  </si>
  <si>
    <t>ばん かずや</t>
  </si>
  <si>
    <t>ban_kazuya@example.com</t>
  </si>
  <si>
    <t>016-567-1575</t>
  </si>
  <si>
    <t>080-7057-1884</t>
  </si>
  <si>
    <t>笠原 麻由子</t>
  </si>
  <si>
    <t>かさはら まゆこ</t>
  </si>
  <si>
    <t>kasahara_mayuko@example.com</t>
  </si>
  <si>
    <t>0 4-671-4248</t>
  </si>
  <si>
    <t>090-6728-5647</t>
  </si>
  <si>
    <t>浅倉 寛治</t>
  </si>
  <si>
    <t>あさくら かんじ</t>
  </si>
  <si>
    <t>asakura_kanji@example.com</t>
  </si>
  <si>
    <t>073-347-3373</t>
  </si>
  <si>
    <t>090-9041-2443</t>
  </si>
  <si>
    <t>飯田 ノブヒコ</t>
  </si>
  <si>
    <t>いいだ のぶひこ</t>
  </si>
  <si>
    <t>iida_nobuhiko@example.com</t>
  </si>
  <si>
    <t>073-631-4981</t>
  </si>
  <si>
    <t>080-6176-4793</t>
  </si>
  <si>
    <t>小柳 一哉</t>
  </si>
  <si>
    <t>こやなぎ かずや</t>
  </si>
  <si>
    <t>koyanagi_kazuya@example.com</t>
  </si>
  <si>
    <t>0 5-565-3126</t>
  </si>
  <si>
    <t>080-1941-6536</t>
  </si>
  <si>
    <t>井出 精児</t>
  </si>
  <si>
    <t>いで せいじ</t>
  </si>
  <si>
    <t>ide_seiji@example.com</t>
  </si>
  <si>
    <t>098-673-8504</t>
  </si>
  <si>
    <t>080-8670-1611</t>
  </si>
  <si>
    <t>緒形 倫子</t>
  </si>
  <si>
    <t>おがた のりこ</t>
  </si>
  <si>
    <t>ogata_noriko@example.com</t>
  </si>
  <si>
    <t>057-150-1738</t>
  </si>
  <si>
    <t>090-7745- 452</t>
  </si>
  <si>
    <t>ijuuin_tomoya1@example.com</t>
  </si>
  <si>
    <t>077-467-4723</t>
  </si>
  <si>
    <t>080-4326-8299</t>
  </si>
  <si>
    <t>川村 敦</t>
  </si>
  <si>
    <t>かわむら あつし</t>
  </si>
  <si>
    <t>kawamura_atsushi@example.com</t>
  </si>
  <si>
    <t>090-420-6059</t>
  </si>
  <si>
    <t>090-5871-5503</t>
  </si>
  <si>
    <t>神野 さとみ</t>
  </si>
  <si>
    <t>かみの さとみ</t>
  </si>
  <si>
    <t>kamino_satomi@example.com</t>
  </si>
  <si>
    <t>091-103-8620</t>
  </si>
  <si>
    <t>080-7661-5668</t>
  </si>
  <si>
    <t>飯田 恭子</t>
  </si>
  <si>
    <t>いいだ きょうこ</t>
  </si>
  <si>
    <t>iida_kyouko@example.com</t>
  </si>
  <si>
    <t>0 9-225-6075</t>
  </si>
  <si>
    <t>090-5229-3524</t>
  </si>
  <si>
    <t>松浦 翔</t>
  </si>
  <si>
    <t>まつうら しょう</t>
  </si>
  <si>
    <t>matsuura_shou@example.com</t>
  </si>
  <si>
    <t>037-415-8262</t>
  </si>
  <si>
    <t>080-2131-4136</t>
  </si>
  <si>
    <t>大津 豊</t>
  </si>
  <si>
    <t>おおつ ゆたか</t>
  </si>
  <si>
    <t>ootsu_yutaka@example.com</t>
  </si>
  <si>
    <t>087-215-5135</t>
  </si>
  <si>
    <t>090-3266-5212</t>
  </si>
  <si>
    <t>白井 徹</t>
  </si>
  <si>
    <t>しらい とおる</t>
  </si>
  <si>
    <t>shirai_tooru@example.com</t>
  </si>
  <si>
    <t>050-300-2813</t>
  </si>
  <si>
    <t>090-2273-5420</t>
  </si>
  <si>
    <t>越智 亜希</t>
  </si>
  <si>
    <t>おち あき</t>
  </si>
  <si>
    <t>ochi_aki@example.com</t>
  </si>
  <si>
    <t>045-986-8294</t>
  </si>
  <si>
    <t>080-1572-2341</t>
  </si>
  <si>
    <t>川本 ひかり</t>
  </si>
  <si>
    <t>かわもと ひかり</t>
  </si>
  <si>
    <t>kawamoto_hikari@example.com</t>
  </si>
  <si>
    <t>028- 55-7565</t>
  </si>
  <si>
    <t>090-6865-1281</t>
  </si>
  <si>
    <t>土井 和香</t>
  </si>
  <si>
    <t>どい わか</t>
  </si>
  <si>
    <t>doi_waka@example.com</t>
  </si>
  <si>
    <t>016- 12-8876</t>
  </si>
  <si>
    <t>080-6653-1523</t>
  </si>
  <si>
    <t>八田 まさし</t>
  </si>
  <si>
    <t>やつだ まさし</t>
  </si>
  <si>
    <t>yatsuda_masashi@example.com</t>
  </si>
  <si>
    <t>052-449- 546</t>
  </si>
  <si>
    <t>090- 226-5340</t>
  </si>
  <si>
    <t>大江 瞬</t>
  </si>
  <si>
    <t>おおえ しゅん</t>
  </si>
  <si>
    <t>ooe_shun@example.com</t>
  </si>
  <si>
    <t>060-193-4870</t>
  </si>
  <si>
    <t>090-3329-6828</t>
  </si>
  <si>
    <t>長尾 努</t>
  </si>
  <si>
    <t>ながお つとむ</t>
  </si>
  <si>
    <t>nagao_tsutomu@example.com</t>
  </si>
  <si>
    <t>093- 60-2425</t>
  </si>
  <si>
    <t>080-7549-5177</t>
  </si>
  <si>
    <t>岸本 美里</t>
  </si>
  <si>
    <t>きしもと みり</t>
  </si>
  <si>
    <t>kishimoto_miri@example.com</t>
  </si>
  <si>
    <t>094-223-4708</t>
  </si>
  <si>
    <t>090- 578-1660</t>
  </si>
  <si>
    <t>林 あや子</t>
  </si>
  <si>
    <t>はやし あやこ</t>
  </si>
  <si>
    <t>hayashi_ayako@example.com</t>
  </si>
  <si>
    <t>061-533- 653</t>
  </si>
  <si>
    <t>080-2045-3613</t>
  </si>
  <si>
    <t>松崎 陽子</t>
  </si>
  <si>
    <t>まつざき ようこ</t>
  </si>
  <si>
    <t>matsuzaki_youko@example.com</t>
  </si>
  <si>
    <t>050-515-9202</t>
  </si>
  <si>
    <t>090-1102-4836</t>
  </si>
  <si>
    <t>角田 和香</t>
  </si>
  <si>
    <t>かどた わか</t>
  </si>
  <si>
    <t>kadota_waka@example.com</t>
  </si>
  <si>
    <t>0  -617-6538</t>
  </si>
  <si>
    <t>080-7645-2632</t>
  </si>
  <si>
    <t>草野 孝太郎</t>
  </si>
  <si>
    <t>くさの こうたろう</t>
  </si>
  <si>
    <t>kusano_koutarou@example.com</t>
  </si>
  <si>
    <t>0 2-866-1254</t>
  </si>
  <si>
    <t>090-5912-9469</t>
  </si>
  <si>
    <t>小西 隼士</t>
  </si>
  <si>
    <t>こにし しゅんじ</t>
  </si>
  <si>
    <t>konishi_shunji@example.com</t>
  </si>
  <si>
    <t>0 9-617-3465</t>
  </si>
  <si>
    <t>080-7488-9598</t>
  </si>
  <si>
    <t>宮川 友也</t>
  </si>
  <si>
    <t>みやかわ ともや</t>
  </si>
  <si>
    <t>miyakawa_tomoya@example.com</t>
  </si>
  <si>
    <t>015-958-3668</t>
  </si>
  <si>
    <t>090- 369-6182</t>
  </si>
  <si>
    <t>井原 真一</t>
  </si>
  <si>
    <t>いはら しんいち</t>
  </si>
  <si>
    <t>ihara_shinichi@example.com</t>
  </si>
  <si>
    <t>022- 63-8310</t>
  </si>
  <si>
    <t>090-9916- 320</t>
  </si>
  <si>
    <t>荒川 克実</t>
  </si>
  <si>
    <t>あらかわ かつみ</t>
  </si>
  <si>
    <t>arakawa_katsumi@example.com</t>
  </si>
  <si>
    <t>089- 60-4822</t>
  </si>
  <si>
    <t>080-3805-9236</t>
  </si>
  <si>
    <t>角田 夏希</t>
  </si>
  <si>
    <t>かどた なつき</t>
  </si>
  <si>
    <t>kadota_natsuki@example.com</t>
  </si>
  <si>
    <t>046-939- 327</t>
  </si>
  <si>
    <t>090-4990-5479</t>
  </si>
  <si>
    <t>佐川 はじめ</t>
  </si>
  <si>
    <t>さがわ はじめ</t>
  </si>
  <si>
    <t>sagawa_hajime@example.com</t>
  </si>
  <si>
    <t>096-195-1793</t>
  </si>
  <si>
    <t>080-8566-7703</t>
  </si>
  <si>
    <t>寺西 そら</t>
  </si>
  <si>
    <t>てらにし そら</t>
  </si>
  <si>
    <t>teranishi_sora@example.com</t>
  </si>
  <si>
    <t>0 6-420- 924</t>
  </si>
  <si>
    <t>080-3595-7828</t>
  </si>
  <si>
    <t>矢部 淳</t>
  </si>
  <si>
    <t>やべ あつし</t>
  </si>
  <si>
    <t>yabe_atsushi@example.com</t>
  </si>
  <si>
    <t>017-785-5934</t>
  </si>
  <si>
    <t>080-7460-5893</t>
  </si>
  <si>
    <t>大川 璃奈子</t>
  </si>
  <si>
    <t>おおかわ りなこ</t>
  </si>
  <si>
    <t>ookawa_rinako@example.com</t>
  </si>
  <si>
    <t>088-305-8863</t>
  </si>
  <si>
    <t>090-1277-5370</t>
  </si>
  <si>
    <t>石塚 ちえみ</t>
  </si>
  <si>
    <t>いしづか ちえみ</t>
  </si>
  <si>
    <t>ishiduka_chiemi@example.com</t>
  </si>
  <si>
    <t>021-187- 182</t>
  </si>
  <si>
    <t>090-9467-2352</t>
  </si>
  <si>
    <t>土居 愛梨</t>
  </si>
  <si>
    <t>どい あいり</t>
  </si>
  <si>
    <t>doi_airi@example.com</t>
  </si>
  <si>
    <t>061-816-2835</t>
  </si>
  <si>
    <t>080-1394-7001</t>
  </si>
  <si>
    <t>三宅 恵美</t>
  </si>
  <si>
    <t>みやけ めぐみ</t>
  </si>
  <si>
    <t>miyake_megumi@example.com</t>
  </si>
  <si>
    <t>099-211-3998</t>
  </si>
  <si>
    <t>090-9691-4207</t>
  </si>
  <si>
    <t>真田 満</t>
  </si>
  <si>
    <t>さなだ みつる</t>
  </si>
  <si>
    <t>sanada_mitsuru@example.com</t>
  </si>
  <si>
    <t>035-123-3244</t>
  </si>
  <si>
    <t>090-8677-9527</t>
  </si>
  <si>
    <t>岡部 剛基</t>
  </si>
  <si>
    <t>おかべ よしき</t>
  </si>
  <si>
    <t>okabe_yoshiki@example.com</t>
  </si>
  <si>
    <t>095- 53-7592</t>
  </si>
  <si>
    <t>090-9986-  56</t>
  </si>
  <si>
    <t>永島 美嘉</t>
  </si>
  <si>
    <t>ながしま みか</t>
  </si>
  <si>
    <t>nagashima_mika@example.com</t>
  </si>
  <si>
    <t>069-561-7528</t>
  </si>
  <si>
    <t>090-9739-9812</t>
  </si>
  <si>
    <t>沖田 和香</t>
  </si>
  <si>
    <t>おきた わか</t>
  </si>
  <si>
    <t>okita_waka@example.com</t>
  </si>
  <si>
    <t>063- 13-3880</t>
  </si>
  <si>
    <t>080-4982-6520</t>
  </si>
  <si>
    <t>葛西 広之</t>
  </si>
  <si>
    <t>かさい ひろゆき</t>
  </si>
  <si>
    <t>kasai_hiroyuki@example.com</t>
  </si>
  <si>
    <t>083-407-5578</t>
  </si>
  <si>
    <t>080-1451- 385</t>
  </si>
  <si>
    <t>福島 勇太</t>
  </si>
  <si>
    <t>ふくしま ゆうた</t>
  </si>
  <si>
    <t>fukushima_yuuta@example.com</t>
  </si>
  <si>
    <t>0 4-948-4670</t>
  </si>
  <si>
    <t>080-4461-9794</t>
  </si>
  <si>
    <t>玉山 雅之</t>
  </si>
  <si>
    <t>たまやま まさゆき</t>
  </si>
  <si>
    <t>tamayama_masayuki@example.com</t>
  </si>
  <si>
    <t>018-895-9921</t>
  </si>
  <si>
    <t>080-9844-7155</t>
  </si>
  <si>
    <t>田辺 千夏</t>
  </si>
  <si>
    <t>たなべ ちなつ</t>
  </si>
  <si>
    <t>tanabe_chinatsu@example.com</t>
  </si>
  <si>
    <t>036-821-7248</t>
  </si>
  <si>
    <t>090-6468-7750</t>
  </si>
  <si>
    <t>堀江 徹平</t>
  </si>
  <si>
    <t>ほりえ てっぺい</t>
  </si>
  <si>
    <t>horie_teppei@example.com</t>
  </si>
  <si>
    <t>022-826-7309</t>
  </si>
  <si>
    <t>090-9691- 918</t>
  </si>
  <si>
    <t>佐々木 愛</t>
  </si>
  <si>
    <t>ささき あい</t>
  </si>
  <si>
    <t>sasaki_ai@example.com</t>
  </si>
  <si>
    <t>089-692-2426</t>
  </si>
  <si>
    <t>090-7419-1404</t>
  </si>
  <si>
    <t>古谷 英嗣</t>
  </si>
  <si>
    <t>ふるたに ひでつぐ</t>
  </si>
  <si>
    <t>furutani_hidetsugu@example.com</t>
  </si>
  <si>
    <t>020-153-6291</t>
  </si>
  <si>
    <t>080-9977- 792</t>
  </si>
  <si>
    <t>岡本 菜摘</t>
  </si>
  <si>
    <t>おかもと なつみ</t>
  </si>
  <si>
    <t>okamoto_natsumi@example.com</t>
  </si>
  <si>
    <t>0 2-466-4117</t>
  </si>
  <si>
    <t>080- 864-7699</t>
  </si>
  <si>
    <t>小出 真奈美</t>
  </si>
  <si>
    <t>こいで まなみ</t>
  </si>
  <si>
    <t>koide_manami@example.com</t>
  </si>
  <si>
    <t>076-820-8239</t>
  </si>
  <si>
    <t>090-  41-4228</t>
  </si>
  <si>
    <t>青柳 長利</t>
  </si>
  <si>
    <t>あおやぎ ながとし</t>
  </si>
  <si>
    <t>aoyagi_nagatoshi@example.com</t>
  </si>
  <si>
    <t>0  -155- 582</t>
  </si>
  <si>
    <t>090-7625-1762</t>
  </si>
  <si>
    <t>梅津 惇</t>
  </si>
  <si>
    <t>うめづ じゅん</t>
  </si>
  <si>
    <t>umedu_jun@example.com</t>
  </si>
  <si>
    <t>044-280-5053</t>
  </si>
  <si>
    <t>090- 401- 259</t>
  </si>
  <si>
    <t>石川 徹</t>
  </si>
  <si>
    <t>いしかわ とおる</t>
  </si>
  <si>
    <t>ishikawa_tooru@example.com</t>
  </si>
  <si>
    <t>031-899-6000</t>
  </si>
  <si>
    <t>080-7959-4261</t>
  </si>
  <si>
    <t>徳永 璃子</t>
  </si>
  <si>
    <t>とくなが りこ</t>
  </si>
  <si>
    <t>tokunaga_riko@example.com</t>
  </si>
  <si>
    <t>046-494-5447</t>
  </si>
  <si>
    <t>080-6553-6451</t>
  </si>
  <si>
    <t>明石家 孝太郎</t>
  </si>
  <si>
    <t>あかしや こうたろう</t>
  </si>
  <si>
    <t>akashiya_koutarou@example.com</t>
  </si>
  <si>
    <t>031-815-8342</t>
  </si>
  <si>
    <t>080-4050-3385</t>
  </si>
  <si>
    <t>森山 満</t>
  </si>
  <si>
    <t>もりやま みつる</t>
  </si>
  <si>
    <t>moriyama_mitsuru@example.com</t>
  </si>
  <si>
    <t>0 4-269-7095</t>
  </si>
  <si>
    <t>090-2047-5725</t>
  </si>
  <si>
    <t>長谷 一恵</t>
  </si>
  <si>
    <t>ながや かづえ</t>
  </si>
  <si>
    <t>nagaya_kadue@example.com</t>
  </si>
  <si>
    <t>0 3-571-1503</t>
  </si>
  <si>
    <t>090-5767-6797</t>
  </si>
  <si>
    <t>安藤 綾女</t>
  </si>
  <si>
    <t>あんどう あやめ</t>
  </si>
  <si>
    <t>ando_ayame@example.com</t>
  </si>
  <si>
    <t>070-853-4965</t>
  </si>
  <si>
    <t>090-2594-2855</t>
  </si>
  <si>
    <t>和田 勇介</t>
  </si>
  <si>
    <t>わだ ゆうすけ</t>
  </si>
  <si>
    <t>wada_yuusuke@example.com</t>
  </si>
  <si>
    <t>037-597-  48</t>
  </si>
  <si>
    <t>090-8083-4040</t>
  </si>
  <si>
    <t>北村 寿明</t>
  </si>
  <si>
    <t>きたむら としあき</t>
  </si>
  <si>
    <t>kitamura_toshiaki@example.com</t>
  </si>
  <si>
    <t>0 3-255-6687</t>
  </si>
  <si>
    <t>090-8007-6765</t>
  </si>
  <si>
    <t>神戸 友也</t>
  </si>
  <si>
    <t>こうべ ともや</t>
  </si>
  <si>
    <t>koube_tomoya@example.com</t>
  </si>
  <si>
    <t>045-736-8048</t>
  </si>
  <si>
    <t>090-7880-6884</t>
  </si>
  <si>
    <t>山内 ヒロ</t>
  </si>
  <si>
    <t>やまうち ひろ</t>
  </si>
  <si>
    <t>yamauchi_hiro@example.com</t>
  </si>
  <si>
    <t>093-626-5625</t>
  </si>
  <si>
    <t>090-5673-9531</t>
  </si>
  <si>
    <t>長井 隆博</t>
  </si>
  <si>
    <t>ながい たかひろ</t>
  </si>
  <si>
    <t>nagai_takahiro@example.com</t>
  </si>
  <si>
    <t>017-973-6521</t>
  </si>
  <si>
    <t>080-5965-3694</t>
  </si>
  <si>
    <t>金田 美優</t>
  </si>
  <si>
    <t>かねだ みゅう</t>
  </si>
  <si>
    <t>kaneda_myuu@example.com</t>
  </si>
  <si>
    <t>0  -546-7225</t>
  </si>
  <si>
    <t>080-3371-5545</t>
  </si>
  <si>
    <t>鳥居 はるみ</t>
  </si>
  <si>
    <t>とりい はるみ</t>
  </si>
  <si>
    <t>torii_harumi@example.com</t>
  </si>
  <si>
    <t>030-487-9737</t>
  </si>
  <si>
    <t>080-5954-3704</t>
  </si>
  <si>
    <t>小原 友也</t>
  </si>
  <si>
    <t>おはら ともや</t>
  </si>
  <si>
    <t>ohara_tomoya@example.com</t>
  </si>
  <si>
    <t>013-654-6932</t>
  </si>
  <si>
    <t>090-1496- 271</t>
  </si>
  <si>
    <t>秋元 法子</t>
  </si>
  <si>
    <t>あきもと のりこ</t>
  </si>
  <si>
    <t>akimoto_noriko@example.com</t>
  </si>
  <si>
    <t>067-400-9627</t>
  </si>
  <si>
    <t>080-1048-  78</t>
  </si>
  <si>
    <t>石垣 妃里</t>
  </si>
  <si>
    <t>いしがき ゆり</t>
  </si>
  <si>
    <t>ishigaki_yuri@example.com</t>
  </si>
  <si>
    <t>095-988- 277</t>
  </si>
  <si>
    <t>080-3851-1279</t>
  </si>
  <si>
    <t>小西 利夫</t>
  </si>
  <si>
    <t>こにし としお</t>
  </si>
  <si>
    <t>konishi_toshio@example.com</t>
  </si>
  <si>
    <t>089-433-1066</t>
  </si>
  <si>
    <t>080-7551-3639</t>
  </si>
  <si>
    <t>滝川 貴美子</t>
  </si>
  <si>
    <t>たきがわ きみこ</t>
  </si>
  <si>
    <t>takigawa_kimiko@example.com</t>
  </si>
  <si>
    <t>092-468-1250</t>
  </si>
  <si>
    <t>080-1392- 113</t>
  </si>
  <si>
    <t>松岡 光良</t>
  </si>
  <si>
    <t>まつおか てるよし</t>
  </si>
  <si>
    <t>matsuoka_teruyoshi@example.com</t>
  </si>
  <si>
    <t>040-511-2849</t>
  </si>
  <si>
    <t>090-6994-6244</t>
  </si>
  <si>
    <t>相馬 一徳</t>
  </si>
  <si>
    <t>あいば いっとく</t>
  </si>
  <si>
    <t>aiba_ittoku@example.com</t>
  </si>
  <si>
    <t>072-549-1508</t>
  </si>
  <si>
    <t>090-6942- 739</t>
  </si>
  <si>
    <t>筧 陽子</t>
  </si>
  <si>
    <t>かけい ようこ</t>
  </si>
  <si>
    <t>kakei_youko@example.com</t>
  </si>
  <si>
    <t>071-733-9409</t>
  </si>
  <si>
    <t>080-7835-8073</t>
  </si>
  <si>
    <t>富沢 麻緒</t>
  </si>
  <si>
    <t>とみさわ まお</t>
  </si>
  <si>
    <t>tomisawa_mao@example.com</t>
  </si>
  <si>
    <t>013-365-4933</t>
  </si>
  <si>
    <t>090-8613-3599</t>
  </si>
  <si>
    <t>秋山 貴美子</t>
  </si>
  <si>
    <t>あきやま きみこ</t>
  </si>
  <si>
    <t>akiyama_kimiko@example.com</t>
  </si>
  <si>
    <t>045-  2-4255</t>
  </si>
  <si>
    <t>080- 488-2807</t>
  </si>
  <si>
    <t>藤村 優</t>
  </si>
  <si>
    <t>ふじむら ゆう</t>
  </si>
  <si>
    <t>fujimura_yuu@example.com</t>
  </si>
  <si>
    <t>022- 29-3141</t>
  </si>
  <si>
    <t>080-1136-7304</t>
  </si>
  <si>
    <t>本村 憲史</t>
  </si>
  <si>
    <t>ほんむら のりひと</t>
  </si>
  <si>
    <t>honnmura_norihito@example.com</t>
  </si>
  <si>
    <t>075-704-5771</t>
  </si>
  <si>
    <t>090-2788-  73</t>
  </si>
  <si>
    <t>下川 蒼甫</t>
  </si>
  <si>
    <t>しもかわ そうすけ</t>
  </si>
  <si>
    <t>shimokawa_sousuke@example.com</t>
  </si>
  <si>
    <t>044-844-3293</t>
  </si>
  <si>
    <t>090-3655-7065</t>
  </si>
  <si>
    <t>平尾 紗季</t>
  </si>
  <si>
    <t>ひらお さき</t>
  </si>
  <si>
    <t>hirao_saki@example.com</t>
  </si>
  <si>
    <t>0 7-911- 350</t>
  </si>
  <si>
    <t>090-5492-4073</t>
  </si>
  <si>
    <t>小野田 奈々</t>
  </si>
  <si>
    <t>おのだ なな</t>
  </si>
  <si>
    <t>onoda_nana@example.com</t>
  </si>
  <si>
    <t>0 1-279-9598</t>
  </si>
  <si>
    <t>090-8950-8355</t>
  </si>
  <si>
    <t>土田 直人</t>
  </si>
  <si>
    <t>つちだ なおと</t>
  </si>
  <si>
    <t>tsuchida_naoto@example.com</t>
  </si>
  <si>
    <t>089-510-3398</t>
  </si>
  <si>
    <t>080-1758-9464</t>
  </si>
  <si>
    <t>石川 聡</t>
  </si>
  <si>
    <t>いしかわ さとし</t>
  </si>
  <si>
    <t>ishikawa_satoshi@example.com</t>
  </si>
  <si>
    <t>089-905- 549</t>
  </si>
  <si>
    <t>080-7024- 222</t>
  </si>
  <si>
    <t>猪股 研二</t>
  </si>
  <si>
    <t>inomata_kenji1@example.com</t>
  </si>
  <si>
    <t>092-988-9824</t>
  </si>
  <si>
    <t>090- 351- 895</t>
  </si>
  <si>
    <t>曽我 竜也</t>
  </si>
  <si>
    <t>そが たつや</t>
  </si>
  <si>
    <t>soga_tatsuya@example.com</t>
  </si>
  <si>
    <t>0 7-225- 920</t>
  </si>
  <si>
    <t>080-8102-7902</t>
  </si>
  <si>
    <t>奥貫 まさし</t>
  </si>
  <si>
    <t>おくぬき まさし</t>
  </si>
  <si>
    <t>okunuki_masashi@example.com</t>
  </si>
  <si>
    <t>085-341-7260</t>
  </si>
  <si>
    <t>080-8201-6806</t>
  </si>
  <si>
    <t>向井 丈史</t>
  </si>
  <si>
    <t>むらい たけし</t>
  </si>
  <si>
    <t>murai_takeshi@example.com</t>
  </si>
  <si>
    <t>093-199-8031</t>
  </si>
  <si>
    <t>090-9385-2907</t>
  </si>
  <si>
    <t>安藤 きみまろ</t>
  </si>
  <si>
    <t>あんどう きみまろ</t>
  </si>
  <si>
    <t>anndou_kimimaro@example.com</t>
  </si>
  <si>
    <t>033- 15-5137</t>
  </si>
  <si>
    <t>080-4410-4025</t>
  </si>
  <si>
    <t>田口 愛梨</t>
  </si>
  <si>
    <t>たぐち あいり</t>
  </si>
  <si>
    <t>taguchi_airi@example.com</t>
  </si>
  <si>
    <t>075-435-7420</t>
  </si>
  <si>
    <t>080-2319-8016</t>
  </si>
  <si>
    <t>野際 未華子</t>
  </si>
  <si>
    <t>のぎわ みかこ</t>
  </si>
  <si>
    <t>nogiwa_mikako@example.com</t>
  </si>
  <si>
    <t>044-230-4420</t>
  </si>
  <si>
    <t>090-9499-  35</t>
  </si>
  <si>
    <t>本間 良介</t>
  </si>
  <si>
    <t>ほんま りょうすけ</t>
  </si>
  <si>
    <t>honnma_ryousuke@example.com</t>
  </si>
  <si>
    <t>091-596-2037</t>
  </si>
  <si>
    <t>090-4167-8243</t>
  </si>
  <si>
    <t>稲垣 涼</t>
  </si>
  <si>
    <t>いながき りょう</t>
  </si>
  <si>
    <t>inagaki_ryou@example.com</t>
  </si>
  <si>
    <t>093-378-7308</t>
  </si>
  <si>
    <t>080-1959-9732</t>
  </si>
  <si>
    <t>宮野 みあ</t>
  </si>
  <si>
    <t>みやの みあ</t>
  </si>
  <si>
    <t>miyano_mia@example.com</t>
  </si>
  <si>
    <t>096-803-8872</t>
  </si>
  <si>
    <t>080-8741-9090</t>
  </si>
  <si>
    <t>井口 路子</t>
  </si>
  <si>
    <t>いぐち みちこ</t>
  </si>
  <si>
    <t>iguchi_michiko@example.com</t>
  </si>
  <si>
    <t>021-  6-5591</t>
  </si>
  <si>
    <t>090-9642-2895</t>
  </si>
  <si>
    <t>鶴岡 樹里</t>
  </si>
  <si>
    <t>つるおか じゅり</t>
  </si>
  <si>
    <t>tsuruoka_juri@example.com</t>
  </si>
  <si>
    <t>045-160-6745</t>
  </si>
  <si>
    <t>090-6106-3407</t>
  </si>
  <si>
    <t>滝田 郁恵</t>
  </si>
  <si>
    <t>たきた いくえ</t>
  </si>
  <si>
    <t>takita_ikue@example.com</t>
  </si>
  <si>
    <t>023-829-5075</t>
  </si>
  <si>
    <t>080-8537-4731</t>
  </si>
  <si>
    <t>水崎 瑠璃亜</t>
  </si>
  <si>
    <t>みさき るりあ</t>
  </si>
  <si>
    <t>misaki_ruria@example.com</t>
  </si>
  <si>
    <t>021-312-2245</t>
  </si>
  <si>
    <t>080-2830-5039</t>
  </si>
  <si>
    <t>藤村 栄一</t>
  </si>
  <si>
    <t>ふじむら えいいち</t>
  </si>
  <si>
    <t>fujimura_eiichi@example.com</t>
  </si>
  <si>
    <t>0 5- 40-2034</t>
  </si>
  <si>
    <t>080-2482-1913</t>
  </si>
  <si>
    <t>渡部 菜摘</t>
  </si>
  <si>
    <t>わたべ なつみ</t>
  </si>
  <si>
    <t>watabe_natsumi@example.com</t>
  </si>
  <si>
    <t>081- 43-7569</t>
  </si>
  <si>
    <t>090-1202-3950</t>
  </si>
  <si>
    <t>大倉 サンタマリア</t>
  </si>
  <si>
    <t>おおくら さんたまりあ</t>
  </si>
  <si>
    <t>ookura_stmaria@example.com</t>
  </si>
  <si>
    <t>031-192-3881</t>
  </si>
  <si>
    <t>080-7685-9907</t>
  </si>
  <si>
    <t>阿部 雅彦</t>
  </si>
  <si>
    <t>あべ まさひこ</t>
  </si>
  <si>
    <t>abe_masahiko@example.com</t>
  </si>
  <si>
    <t>013-611-3733</t>
  </si>
  <si>
    <t>090-4132-5328</t>
  </si>
  <si>
    <t>渡部 怜奈</t>
  </si>
  <si>
    <t>わたべ れいな</t>
  </si>
  <si>
    <t>watabe_reina@example.com</t>
  </si>
  <si>
    <t>066-244-9165</t>
  </si>
  <si>
    <t>090-8049-8392</t>
  </si>
  <si>
    <t>瀬戸 照生</t>
  </si>
  <si>
    <t>せと てるお</t>
  </si>
  <si>
    <t>seto_teruo@example.com</t>
  </si>
  <si>
    <t>090-162-6267</t>
  </si>
  <si>
    <t>090-8867-6969</t>
  </si>
  <si>
    <t>河原 慎之介</t>
  </si>
  <si>
    <t>かわはら しんのすけ</t>
  </si>
  <si>
    <t>kawahara_shinnosuke@example.com</t>
  </si>
  <si>
    <t>094-886-2835</t>
  </si>
  <si>
    <t>090-5276-1900</t>
  </si>
  <si>
    <t>玉城 恵梨香</t>
  </si>
  <si>
    <t>たまき えりか</t>
  </si>
  <si>
    <t>tamaki_erika@example.com</t>
  </si>
  <si>
    <t>024-450-3403</t>
  </si>
  <si>
    <t>080-7017-1242</t>
  </si>
  <si>
    <t>滝口 翔</t>
  </si>
  <si>
    <t>たきぐち しょう</t>
  </si>
  <si>
    <t>takiguchi_shou@example.com</t>
  </si>
  <si>
    <t>069-365-8907</t>
  </si>
  <si>
    <t>080- 186-3924</t>
  </si>
  <si>
    <t>上原 碧海</t>
  </si>
  <si>
    <t>うえはら おうが</t>
  </si>
  <si>
    <t>uehara_ouga@example.com</t>
  </si>
  <si>
    <t>080-968- 920</t>
  </si>
  <si>
    <t>090-5886-2502</t>
  </si>
  <si>
    <t>荒木 美佐子</t>
  </si>
  <si>
    <t>あらき みさこ</t>
  </si>
  <si>
    <t>araki_misako@example.com</t>
  </si>
  <si>
    <t>033-400-8947</t>
  </si>
  <si>
    <t>090-3544-8460</t>
  </si>
  <si>
    <t>吉永 華子</t>
  </si>
  <si>
    <t>よしなが はなこ</t>
  </si>
  <si>
    <t>yoshinaga_hanako@example.com</t>
  </si>
  <si>
    <t>045-765-4403</t>
  </si>
  <si>
    <t>090-9820-8911</t>
  </si>
  <si>
    <t>葛山 俊二</t>
  </si>
  <si>
    <t>かつらやま しゅんじ</t>
  </si>
  <si>
    <t>katsurayama_shunji@example.com</t>
  </si>
  <si>
    <t>089-875-6954</t>
  </si>
  <si>
    <t>080- 433-2014</t>
  </si>
  <si>
    <t>長谷部 進</t>
  </si>
  <si>
    <t>はせべ すすむ</t>
  </si>
  <si>
    <t>hasebe_susumu@example.com</t>
  </si>
  <si>
    <t>080-961-1726</t>
  </si>
  <si>
    <t>090-4024-1300</t>
  </si>
  <si>
    <t>若山 明慶</t>
  </si>
  <si>
    <t>わかやま あきよし</t>
  </si>
  <si>
    <t>wakayama_akiyoshi@example.com</t>
  </si>
  <si>
    <t>094-362-7509</t>
  </si>
  <si>
    <t>090-7814-7466</t>
  </si>
  <si>
    <t>有田 早紀</t>
  </si>
  <si>
    <t>ありた さき</t>
  </si>
  <si>
    <t>arita_saki@example.com</t>
  </si>
  <si>
    <t>060-403-3122</t>
  </si>
  <si>
    <t>090-3516-6519</t>
  </si>
  <si>
    <t>菅 秀隆</t>
  </si>
  <si>
    <t>すが ひでたか</t>
  </si>
  <si>
    <t>suga_hidetaka@example.com</t>
  </si>
  <si>
    <t>046-749-8645</t>
  </si>
  <si>
    <t>080- 758-4798</t>
  </si>
  <si>
    <t>木田 昌代</t>
  </si>
  <si>
    <t>きだ まさよ</t>
  </si>
  <si>
    <t>kida_masayo@example.com</t>
  </si>
  <si>
    <t>0 4-913-7241</t>
  </si>
  <si>
    <t>090-8780- 552</t>
  </si>
  <si>
    <t>米田 友香</t>
  </si>
  <si>
    <t>よねだ ともか</t>
  </si>
  <si>
    <t>yoneda_tomoka@example.com</t>
  </si>
  <si>
    <t>093-590-5516</t>
  </si>
  <si>
    <t>090-5793- 667</t>
  </si>
  <si>
    <t>長谷 宏行</t>
  </si>
  <si>
    <t>ながや ひろゆき</t>
  </si>
  <si>
    <t>nagaya_hiroyuki@example.com</t>
  </si>
  <si>
    <t>072-201-2183</t>
  </si>
  <si>
    <t>090-7173-7626</t>
  </si>
  <si>
    <t>野中 綾</t>
  </si>
  <si>
    <t>のなか あや</t>
  </si>
  <si>
    <t>nonaka_aya@example.com</t>
  </si>
  <si>
    <t>063-162-8136</t>
  </si>
  <si>
    <t>080-6232-2310</t>
  </si>
  <si>
    <t>池上 充則</t>
  </si>
  <si>
    <t>いけがみ みつのり</t>
  </si>
  <si>
    <t>ikegami_mitsunori@example.com</t>
  </si>
  <si>
    <t>059- 91-5372</t>
  </si>
  <si>
    <t>090-5941-7292</t>
  </si>
  <si>
    <t>石倉 浩正</t>
  </si>
  <si>
    <t>いしくら ひろまさ</t>
  </si>
  <si>
    <t>ishikura_hiromasa@example.com</t>
  </si>
  <si>
    <t>031-439-1478</t>
  </si>
  <si>
    <t>090-2070-1594</t>
  </si>
  <si>
    <t>柴山 亜希</t>
  </si>
  <si>
    <t>しばやま あき</t>
  </si>
  <si>
    <t>shibayama_aki@example.com</t>
  </si>
  <si>
    <t>029-256-4480</t>
  </si>
  <si>
    <t>090-2043-6775</t>
  </si>
  <si>
    <t>河田 玲那</t>
  </si>
  <si>
    <t>かわた れな</t>
  </si>
  <si>
    <t>kawata_rena@example.com</t>
  </si>
  <si>
    <t>072-515-9996</t>
  </si>
  <si>
    <t>090-8311-2520</t>
  </si>
  <si>
    <t>目黒 雅彦</t>
  </si>
  <si>
    <t>めぐろ まさひこ</t>
  </si>
  <si>
    <t>meguro_masahiko@example.com</t>
  </si>
  <si>
    <t>047- 19-9024</t>
  </si>
  <si>
    <t>090-5075-2019</t>
  </si>
  <si>
    <t>安 涼</t>
  </si>
  <si>
    <t>やす りょう</t>
  </si>
  <si>
    <t>yasu_ryou@example.com</t>
  </si>
  <si>
    <t>0 6-940-9856</t>
  </si>
  <si>
    <t>080-9180-2646</t>
  </si>
  <si>
    <t>新垣 俊介</t>
  </si>
  <si>
    <t>あらがき しゅんすけ</t>
  </si>
  <si>
    <t>aragaki_shunsuke@example.com</t>
  </si>
  <si>
    <t>076-871-3821</t>
  </si>
  <si>
    <t>090-9148-7486</t>
  </si>
  <si>
    <t>貫地谷 真悠子</t>
  </si>
  <si>
    <t>かんじや まゆこ</t>
  </si>
  <si>
    <t>kanjiya_mayuko@example.com</t>
  </si>
  <si>
    <t>070-414- 188</t>
  </si>
  <si>
    <t>080-9795-3225</t>
  </si>
  <si>
    <t>児島 ヒロ</t>
  </si>
  <si>
    <t>こじま ひろ</t>
  </si>
  <si>
    <t>kojima_hiro@example.com</t>
  </si>
  <si>
    <t>073-559-7831</t>
  </si>
  <si>
    <t>080-5152-2603</t>
  </si>
  <si>
    <t>荒井 だん吉</t>
  </si>
  <si>
    <t>あらい だんきち</t>
  </si>
  <si>
    <t>arai_dankichi@example.com</t>
  </si>
  <si>
    <t>018-600-1703</t>
  </si>
  <si>
    <t>090-1268-9076</t>
  </si>
  <si>
    <t>北島 人志</t>
  </si>
  <si>
    <t>きたじま ひとし</t>
  </si>
  <si>
    <t>kitajima_hitoshi@example.com</t>
  </si>
  <si>
    <t>085-753-5972</t>
  </si>
  <si>
    <t>080-6676-6303</t>
  </si>
  <si>
    <t>佐々木 了</t>
  </si>
  <si>
    <t>ささき りょう</t>
  </si>
  <si>
    <t>sasaki_ryou@example.com</t>
  </si>
  <si>
    <t>075- 32-4725</t>
  </si>
  <si>
    <t>080-3900-1969</t>
  </si>
  <si>
    <t>野沢 瞬</t>
  </si>
  <si>
    <t>のざわ しゅん</t>
  </si>
  <si>
    <t>nozawa_shun@example.com</t>
  </si>
  <si>
    <t>092-292-4870</t>
  </si>
  <si>
    <t>090-6858- 708</t>
  </si>
  <si>
    <t>瀬戸 コウ</t>
  </si>
  <si>
    <t>せと こう</t>
  </si>
  <si>
    <t>seto_kou@example.com</t>
  </si>
  <si>
    <t>011-336-4843</t>
  </si>
  <si>
    <t>090-6945-7560</t>
  </si>
  <si>
    <t>沼田 朝陽</t>
  </si>
  <si>
    <t>ぬまた あさひ</t>
  </si>
  <si>
    <t>numata_asahi@example.com</t>
  </si>
  <si>
    <t>093-588-3091</t>
  </si>
  <si>
    <t>080-3395-9901</t>
  </si>
  <si>
    <t>立花 早紀</t>
  </si>
  <si>
    <t>たちばな さき</t>
  </si>
  <si>
    <t>tachibana_saki@example.com</t>
  </si>
  <si>
    <t>032-920-8998</t>
  </si>
  <si>
    <t>090-2232-7474</t>
  </si>
  <si>
    <t>浅川 耕司</t>
  </si>
  <si>
    <t>あさかわ こうじ</t>
  </si>
  <si>
    <t>asakawa_kouji@example.com</t>
  </si>
  <si>
    <t>078-360- 675</t>
  </si>
  <si>
    <t>080-9051-9880</t>
  </si>
  <si>
    <t>浅野 知史</t>
  </si>
  <si>
    <t>あさの ともふみ</t>
  </si>
  <si>
    <t>asano_tomofumi@example.com</t>
  </si>
  <si>
    <t>080-843-7126</t>
  </si>
  <si>
    <t>080-4520-4146</t>
  </si>
  <si>
    <t>西脇 将也</t>
  </si>
  <si>
    <t>にしわき まさや</t>
  </si>
  <si>
    <t>nishiwaki_masaya@example.com</t>
  </si>
  <si>
    <t>074-170-4672</t>
  </si>
  <si>
    <t>090-2634-5195</t>
  </si>
  <si>
    <t>関 薫</t>
  </si>
  <si>
    <t>せき かおる</t>
  </si>
  <si>
    <t>seki_kaoru@example.com</t>
  </si>
  <si>
    <t>089-606-8972</t>
  </si>
  <si>
    <t>080-9669-5483</t>
  </si>
  <si>
    <t>市川 俊介</t>
  </si>
  <si>
    <t>いちかわ しゅんすけ</t>
  </si>
  <si>
    <t>ichikawa_shunsuke@example.com</t>
  </si>
  <si>
    <t>048- 59-6198</t>
  </si>
  <si>
    <t>080-3111-6004</t>
  </si>
  <si>
    <t>堀江 六郎</t>
  </si>
  <si>
    <t>ほりえ ろくろう</t>
  </si>
  <si>
    <t>horie_rokurou@example.com</t>
  </si>
  <si>
    <t>034-730-4957</t>
  </si>
  <si>
    <t>080-5193- 666</t>
  </si>
  <si>
    <t>柄本 亜希</t>
  </si>
  <si>
    <t>えもと あき</t>
  </si>
  <si>
    <t>emoto_aki@example.com</t>
  </si>
  <si>
    <t>085-758-9169</t>
  </si>
  <si>
    <t>090-8124-5096</t>
  </si>
  <si>
    <t>結城 小雁</t>
  </si>
  <si>
    <t>ゆうき こがん</t>
  </si>
  <si>
    <t>yuuki_kogan@example.com</t>
  </si>
  <si>
    <t>077-366-7042</t>
  </si>
  <si>
    <t>080-8357-3598</t>
  </si>
  <si>
    <t>山瀬 ひとり</t>
  </si>
  <si>
    <t>やませ ひとり</t>
  </si>
  <si>
    <t>yamase_hitori@example.com</t>
  </si>
  <si>
    <t>042-601-1664</t>
  </si>
  <si>
    <t>080-8652-7093</t>
  </si>
  <si>
    <t>宇都宮 菜々美</t>
  </si>
  <si>
    <t>うつのみや ななみ</t>
  </si>
  <si>
    <t>utsunomiya_nanami@example.com</t>
  </si>
  <si>
    <t>0 4- 19-6354</t>
  </si>
  <si>
    <t>080-8271- 226</t>
  </si>
  <si>
    <t>豊田 寛</t>
  </si>
  <si>
    <t>とよた ひろし</t>
  </si>
  <si>
    <t>toyota_hiroshi@example.com</t>
  </si>
  <si>
    <t>047-282-2498</t>
  </si>
  <si>
    <t>080-8222-4867</t>
  </si>
  <si>
    <t>水野 めぐみ</t>
  </si>
  <si>
    <t>みずの めぐみ</t>
  </si>
  <si>
    <t>mizuno_megumi@example.com</t>
  </si>
  <si>
    <t>0 4-279- 390</t>
  </si>
  <si>
    <t>090-8167-3519</t>
  </si>
  <si>
    <t>小関 みき</t>
  </si>
  <si>
    <t>こぜき みき</t>
  </si>
  <si>
    <t>kozeki_miki@example.com</t>
  </si>
  <si>
    <t>050-527-9483</t>
  </si>
  <si>
    <t>090-7256- 338</t>
  </si>
  <si>
    <t>田川 咲</t>
  </si>
  <si>
    <t>たがわ さき</t>
  </si>
  <si>
    <t>tagawa_saki@example.com</t>
  </si>
  <si>
    <t>087- 76-3326</t>
  </si>
  <si>
    <t>090-6759-1018</t>
  </si>
  <si>
    <t>三宅 朝陽</t>
  </si>
  <si>
    <t>みやけ あさひ</t>
  </si>
  <si>
    <t>miyake_asahi@example.com</t>
  </si>
  <si>
    <t>054-502-2525</t>
  </si>
  <si>
    <t>090-8672-6136</t>
  </si>
  <si>
    <t>新村 精児</t>
  </si>
  <si>
    <t>にいむら せいじ</t>
  </si>
  <si>
    <t>niimura_seiji@example.com</t>
  </si>
  <si>
    <t>031-149-8187</t>
  </si>
  <si>
    <t>090-6993-5126</t>
  </si>
  <si>
    <t>浜崎 恵麻</t>
  </si>
  <si>
    <t>はまさき えま</t>
  </si>
  <si>
    <t>hamasaki_ema@example.com</t>
  </si>
  <si>
    <t>0 6-302-6524</t>
  </si>
  <si>
    <t>080-7493-9943</t>
  </si>
  <si>
    <t>吉崎 亜希</t>
  </si>
  <si>
    <t>よしざき あき</t>
  </si>
  <si>
    <t>yoshizaki_aki@example.com</t>
  </si>
  <si>
    <t>013-757-2308</t>
  </si>
  <si>
    <t>080-1989-3638</t>
  </si>
  <si>
    <t>植松 ひとり</t>
  </si>
  <si>
    <t>うえまつ ひとり</t>
  </si>
  <si>
    <t>uematsu_hitori@example.com</t>
  </si>
  <si>
    <t>0 9- 73-2551</t>
  </si>
  <si>
    <t>080-6126-7282</t>
  </si>
  <si>
    <t>三宅 満</t>
  </si>
  <si>
    <t>みやけ みつる</t>
  </si>
  <si>
    <t>miyake_mitsuru@example.com</t>
  </si>
  <si>
    <t>082- 61-5877</t>
  </si>
  <si>
    <t>090-1317-5039</t>
  </si>
  <si>
    <t>板垣 知史</t>
  </si>
  <si>
    <t>いたがき ともふみ</t>
  </si>
  <si>
    <t>itagaki_tomofumi@example.com</t>
  </si>
  <si>
    <t>067-652-4175</t>
  </si>
  <si>
    <t>090-4541-9649</t>
  </si>
  <si>
    <t>島崎 豊</t>
  </si>
  <si>
    <t>しまざき ゆたか</t>
  </si>
  <si>
    <t>shimazaki_yutaka@example.com</t>
  </si>
  <si>
    <t>052-426-3778</t>
  </si>
  <si>
    <t>090-2182-  66</t>
  </si>
  <si>
    <t>下村 美佐</t>
  </si>
  <si>
    <t>しもむら みさ</t>
  </si>
  <si>
    <t>shimomura_misa@example.com</t>
  </si>
  <si>
    <t>022-910-1594</t>
  </si>
  <si>
    <t>080-5196- 379</t>
  </si>
  <si>
    <t>花岡 竜也</t>
  </si>
  <si>
    <t>はなおか たつや</t>
  </si>
  <si>
    <t>hanaoka_tatsuya@example.com</t>
  </si>
  <si>
    <t>0  -222- 176</t>
  </si>
  <si>
    <t>080-5356-2727</t>
  </si>
  <si>
    <t>戎 妃里</t>
  </si>
  <si>
    <t>えびす ゆり</t>
  </si>
  <si>
    <t>ebisu_yuri@example.com</t>
  </si>
  <si>
    <t>038-178-3640</t>
  </si>
  <si>
    <t>090-1211-8798</t>
  </si>
  <si>
    <t>海老原 真吾</t>
  </si>
  <si>
    <t>えびはら しんご</t>
  </si>
  <si>
    <t>ebihara_shingo@example.com</t>
  </si>
  <si>
    <t>091-698-3026</t>
  </si>
  <si>
    <t>080-1949-2796</t>
  </si>
  <si>
    <t>瀬戸内 さやか</t>
  </si>
  <si>
    <t>せとうち さやか</t>
  </si>
  <si>
    <t>setouchi_sayaka@example.com</t>
  </si>
  <si>
    <t>0  - 33-5046</t>
  </si>
  <si>
    <t>090- 731-5965</t>
  </si>
  <si>
    <t>新村 めぐみ</t>
  </si>
  <si>
    <t>にいむら めぐみ</t>
  </si>
  <si>
    <t>niimura_megumi@example.com</t>
  </si>
  <si>
    <t>095-373-7196</t>
  </si>
  <si>
    <t>080-6034-9775</t>
  </si>
  <si>
    <t>石原 愛梨</t>
  </si>
  <si>
    <t>いしはら あいり</t>
  </si>
  <si>
    <t>ishihara_airi@example.com</t>
  </si>
  <si>
    <t>015-730-8878</t>
  </si>
  <si>
    <t>080-4084- 539</t>
  </si>
  <si>
    <t>高崎 有海</t>
  </si>
  <si>
    <t>たかさき あみ</t>
  </si>
  <si>
    <t>takasaki_ami@example.com</t>
  </si>
  <si>
    <t>058- 39-3304</t>
  </si>
  <si>
    <t>090-7900-9949</t>
  </si>
  <si>
    <t>金田 悟志</t>
  </si>
  <si>
    <t>かねだ さとし</t>
  </si>
  <si>
    <t>kaneda_satoshi@example.com</t>
  </si>
  <si>
    <t>050-423-5952</t>
  </si>
  <si>
    <t>080-4418-7693</t>
  </si>
  <si>
    <t>船橋 瞬</t>
  </si>
  <si>
    <t>ふなばし しゅん</t>
  </si>
  <si>
    <t>funabashi_shun@example.com</t>
  </si>
  <si>
    <t>081-387-8340</t>
  </si>
  <si>
    <t>080- 781-2753</t>
  </si>
  <si>
    <t>福山 奈央</t>
  </si>
  <si>
    <t>ふくやま なお</t>
  </si>
  <si>
    <t>fukuyama_nao@example.com</t>
  </si>
  <si>
    <t>018-969- 522</t>
  </si>
  <si>
    <t>080-8873-5125</t>
  </si>
  <si>
    <t>岩永 さやか</t>
  </si>
  <si>
    <t>いわなが さやか</t>
  </si>
  <si>
    <t>iwanaga_sayaka@example.com</t>
  </si>
  <si>
    <t>0 6-999- 280</t>
  </si>
  <si>
    <t>080-9495-6907</t>
  </si>
  <si>
    <t>小幡 敏和</t>
  </si>
  <si>
    <t>おばた としかず</t>
  </si>
  <si>
    <t>obata_toshikazu@example.com</t>
  </si>
  <si>
    <t>036-187-4800</t>
  </si>
  <si>
    <t>090- 653-9395</t>
  </si>
  <si>
    <t>西島 遥</t>
  </si>
  <si>
    <t>にしじま はるか</t>
  </si>
  <si>
    <t>nishijima_haruka@example.com</t>
  </si>
  <si>
    <t>061-724-4301</t>
  </si>
  <si>
    <t>080-5983-7028</t>
  </si>
  <si>
    <t>下山 ケンイチ</t>
  </si>
  <si>
    <t>しもやま けんいち</t>
  </si>
  <si>
    <t>shimoyama_kenichi@example.com</t>
  </si>
  <si>
    <t>052-408- 942</t>
  </si>
  <si>
    <t>090-2868- 344</t>
  </si>
  <si>
    <t>金田 涼</t>
  </si>
  <si>
    <t>かねだ りょう</t>
  </si>
  <si>
    <t>kaneda_ryou@example.com</t>
  </si>
  <si>
    <t>038-583-2884</t>
  </si>
  <si>
    <t>090-4292-6734</t>
  </si>
  <si>
    <t>佐々木 さとみ</t>
  </si>
  <si>
    <t>ささき さとみ</t>
  </si>
  <si>
    <t>sasaki_satomi@example.com</t>
  </si>
  <si>
    <t>070-588-4252</t>
  </si>
  <si>
    <t>080- 859-7286</t>
  </si>
  <si>
    <t>水川 季衣</t>
  </si>
  <si>
    <t>みずかわ としえ</t>
  </si>
  <si>
    <t>mizukawa_toshie@example.com</t>
  </si>
  <si>
    <t>013-185-6602</t>
  </si>
  <si>
    <t>090-5511-8077</t>
  </si>
  <si>
    <t>井川 慢太郎</t>
  </si>
  <si>
    <t>いがわ まんたろう</t>
  </si>
  <si>
    <t>igawa_mantarou@example.com</t>
  </si>
  <si>
    <t>015-112-3413</t>
  </si>
  <si>
    <t>090-9596-4875</t>
  </si>
  <si>
    <t>吉沢 美幸</t>
  </si>
  <si>
    <t>よしざわ みゆき</t>
  </si>
  <si>
    <t>yoshizawa_miyuki@example.com</t>
  </si>
  <si>
    <t>094-318- 203</t>
  </si>
  <si>
    <t>090-2636- 703</t>
  </si>
  <si>
    <t>玉城 剛基</t>
  </si>
  <si>
    <t>たまき よしき</t>
  </si>
  <si>
    <t>tamaki_yoshiki@example.com</t>
  </si>
  <si>
    <t>066-205-4793</t>
  </si>
  <si>
    <t>080-8162-9844</t>
  </si>
  <si>
    <t>沖 豊</t>
  </si>
  <si>
    <t>おき ゆたか</t>
  </si>
  <si>
    <t>oki_yutaka@example.com</t>
  </si>
  <si>
    <t>061-911-8657</t>
  </si>
  <si>
    <t>080-1473-8140</t>
  </si>
  <si>
    <t>柏木 遥</t>
  </si>
  <si>
    <t>かしわぎ はるか</t>
  </si>
  <si>
    <t>kashiwagi_haruka@example.com</t>
  </si>
  <si>
    <t>0 8- 42-7059</t>
  </si>
  <si>
    <t>080-1500-8821</t>
  </si>
  <si>
    <t>山上 紗季</t>
  </si>
  <si>
    <t>やまがみ さき</t>
  </si>
  <si>
    <t>yamagami_saki@example.com</t>
  </si>
  <si>
    <t>019-774-7087</t>
  </si>
  <si>
    <t>080-8670-6397</t>
  </si>
  <si>
    <t>寺島 光臣</t>
  </si>
  <si>
    <t>てらじま みつおみ</t>
  </si>
  <si>
    <t>terajima_mitsuomi@example.com</t>
  </si>
  <si>
    <t>045-691-7651</t>
  </si>
  <si>
    <t>090-5486-7472</t>
  </si>
  <si>
    <t>秋山 和香</t>
  </si>
  <si>
    <t>あきやま わか</t>
  </si>
  <si>
    <t>akiyama_waka@example.com</t>
  </si>
  <si>
    <t>063-776-4327</t>
  </si>
  <si>
    <t>080-2814-9615</t>
  </si>
  <si>
    <t>細川 正敏</t>
  </si>
  <si>
    <t>ほそかわ まさとし</t>
  </si>
  <si>
    <t>hosokawa_masatoshi@example.com</t>
  </si>
  <si>
    <t>052-834-3907</t>
  </si>
  <si>
    <t>090- 516-8780</t>
  </si>
  <si>
    <t>丹羽 優</t>
  </si>
  <si>
    <t>たんば ゆう</t>
  </si>
  <si>
    <t>tannba_yuu@example.com</t>
  </si>
  <si>
    <t>0 5-755-2606</t>
  </si>
  <si>
    <t>080-2352-4229</t>
  </si>
  <si>
    <t>杉野 恵梨香</t>
  </si>
  <si>
    <t>すぎの えりか</t>
  </si>
  <si>
    <t>sugino_erika@example.com</t>
  </si>
  <si>
    <t>0  -236-2780</t>
  </si>
  <si>
    <t>090-9660-3278</t>
  </si>
  <si>
    <t>中山 兼</t>
  </si>
  <si>
    <t>なかやま けん</t>
  </si>
  <si>
    <t>nakayama_ken@example.com</t>
  </si>
  <si>
    <t>099-251-1375</t>
  </si>
  <si>
    <t>090-1971-2294</t>
  </si>
  <si>
    <t>中井 未來</t>
  </si>
  <si>
    <t>なかい みらい</t>
  </si>
  <si>
    <t>nakai_mirai@example.com</t>
  </si>
  <si>
    <t>098-589-4990</t>
  </si>
  <si>
    <t>090-4036-2674</t>
  </si>
  <si>
    <t>諏訪 宏行</t>
  </si>
  <si>
    <t>すわ ひろゆき</t>
  </si>
  <si>
    <t>suwa_hiroyuki@example.com</t>
  </si>
  <si>
    <t>079- 42-5386</t>
  </si>
  <si>
    <t>090- 862-3797</t>
  </si>
  <si>
    <t>岩谷 文世</t>
  </si>
  <si>
    <t>いわたに ふみよ</t>
  </si>
  <si>
    <t>iwatani_fumiyo@example.com</t>
  </si>
  <si>
    <t>095-999-1976</t>
  </si>
  <si>
    <t>080-2210-5206</t>
  </si>
  <si>
    <t>西 禄郎</t>
  </si>
  <si>
    <t>にし ろくろう</t>
  </si>
  <si>
    <t>nishi_rokurou@example.com</t>
  </si>
  <si>
    <t>0  -478-  61</t>
  </si>
  <si>
    <t>080-5149-9438</t>
  </si>
  <si>
    <t>山中 さゆり</t>
  </si>
  <si>
    <t>やまなか さゆり</t>
  </si>
  <si>
    <t>yamanaka_sayuri@example.com</t>
  </si>
  <si>
    <t>082-947-8943</t>
  </si>
  <si>
    <t>090-4666-2028</t>
  </si>
  <si>
    <t>吉田 真吾</t>
  </si>
  <si>
    <t>よしだ しんご</t>
  </si>
  <si>
    <t>yoshida_shingo@example.com</t>
  </si>
  <si>
    <t>032-450-8150</t>
  </si>
  <si>
    <t>090-7466-9203</t>
  </si>
  <si>
    <t>大橋 利夫</t>
  </si>
  <si>
    <t>おおはし としお</t>
  </si>
  <si>
    <t>oohashi_toshio@example.com</t>
  </si>
  <si>
    <t>017-316- 447</t>
  </si>
  <si>
    <t>080-3919-8374</t>
  </si>
  <si>
    <t>萩原 裕司</t>
  </si>
  <si>
    <t>はぎわら ゆうじ</t>
  </si>
  <si>
    <t>hagiwara_yuuji@example.com</t>
  </si>
  <si>
    <t>014-644-3455</t>
  </si>
  <si>
    <t>090-8239-7788</t>
  </si>
  <si>
    <t>塚本 薫</t>
  </si>
  <si>
    <t>つかもと かおる</t>
  </si>
  <si>
    <t>tsukamoto_kaoru@example.com</t>
  </si>
  <si>
    <t>086-462-9048</t>
  </si>
  <si>
    <t>080-6671-6619</t>
  </si>
  <si>
    <t>水崎 遥</t>
  </si>
  <si>
    <t>みさき はるか</t>
  </si>
  <si>
    <t>misaki_haruka@example.com</t>
  </si>
  <si>
    <t>076- 59- 619</t>
  </si>
  <si>
    <t>080-1471-7433</t>
  </si>
  <si>
    <t>松岡 恵梨香</t>
  </si>
  <si>
    <t>まつおか えりか</t>
  </si>
  <si>
    <t>matsuoka_erika@example.com</t>
  </si>
  <si>
    <t>049-622-4376</t>
  </si>
  <si>
    <t>080-5147-4745</t>
  </si>
  <si>
    <t>三田 米蔵</t>
  </si>
  <si>
    <t>みた よねぞう</t>
  </si>
  <si>
    <t>mita_yonezou@example.com</t>
  </si>
  <si>
    <t>0 6-854-5733</t>
  </si>
  <si>
    <t>080-7641-8870</t>
  </si>
  <si>
    <t>上条 公顕</t>
  </si>
  <si>
    <t>かみじょう きみあき</t>
  </si>
  <si>
    <t>kamijou_kimiaki@example.com</t>
  </si>
  <si>
    <t>0 4-937-3049</t>
  </si>
  <si>
    <t>090-9813-8277</t>
  </si>
  <si>
    <t>西田 真吾</t>
  </si>
  <si>
    <t>にしだ しんご</t>
  </si>
  <si>
    <t>nishida_shingo@example.com</t>
  </si>
  <si>
    <t>054-817-5066</t>
  </si>
  <si>
    <t>090-4460-5983</t>
  </si>
  <si>
    <t>吉崎 知世</t>
  </si>
  <si>
    <t>よしざき ちせ</t>
  </si>
  <si>
    <t>yoshizaki_chise@example.com</t>
  </si>
  <si>
    <t>077-487-7110</t>
  </si>
  <si>
    <t>090-7238-5268</t>
  </si>
  <si>
    <t>滝沢 洋</t>
  </si>
  <si>
    <t>たきざわ よう</t>
  </si>
  <si>
    <t>takizawa_you@example.com</t>
  </si>
  <si>
    <t>057-476-7951</t>
  </si>
  <si>
    <t>080-3576-3431</t>
  </si>
  <si>
    <t>岩沢 将也</t>
  </si>
  <si>
    <t>いわさわ まさや</t>
  </si>
  <si>
    <t>iwasawa_masaya@example.com</t>
  </si>
  <si>
    <t>024- 40-4439</t>
  </si>
  <si>
    <t>090-2613-7207</t>
  </si>
  <si>
    <t>多岐川 咲</t>
  </si>
  <si>
    <t>たきがわ さき</t>
  </si>
  <si>
    <t>takigawa_saki@example.com</t>
  </si>
  <si>
    <t>037-228-2513</t>
  </si>
  <si>
    <t>090-5460-5248</t>
  </si>
  <si>
    <t>小関 はるか</t>
  </si>
  <si>
    <t>こぜき はるか</t>
  </si>
  <si>
    <t>kozeki_haruka@example.com</t>
  </si>
  <si>
    <t>0 2-231-2691</t>
  </si>
  <si>
    <t>080-2093-7246</t>
  </si>
  <si>
    <t>秋山 俊介</t>
  </si>
  <si>
    <t>あきやま しゅんすけ</t>
  </si>
  <si>
    <t>akiyama_shunsuke@example.com</t>
  </si>
  <si>
    <t>036-501-7352</t>
  </si>
  <si>
    <t>080-2592-7472</t>
  </si>
  <si>
    <t>上村 恵梨香</t>
  </si>
  <si>
    <t>うえむら えりか</t>
  </si>
  <si>
    <t>uemura_erika@example.com</t>
  </si>
  <si>
    <t>096-124-4188</t>
  </si>
  <si>
    <t>090-1809-5460</t>
  </si>
  <si>
    <t>福沢 優</t>
  </si>
  <si>
    <t>ふくざわ ゆう</t>
  </si>
  <si>
    <t>fukuzawa_yuu@example.com</t>
  </si>
  <si>
    <t>090-621-9602</t>
  </si>
  <si>
    <t>090-1098-7659</t>
  </si>
  <si>
    <t>宇都宮 進</t>
  </si>
  <si>
    <t>うつのみや すすむ</t>
  </si>
  <si>
    <t>utsunomiya_susumu@example.com</t>
  </si>
  <si>
    <t>087-993-2447</t>
  </si>
  <si>
    <t>090-7211-7095</t>
  </si>
  <si>
    <t>劇団 三省</t>
  </si>
  <si>
    <t>げきだん さんせい</t>
  </si>
  <si>
    <t>gekidan_sansei@example.com</t>
  </si>
  <si>
    <t>012-647-6349</t>
  </si>
  <si>
    <t>090-6164-7210</t>
  </si>
  <si>
    <t>藤原 さやか</t>
  </si>
  <si>
    <t>ふじわら さやか</t>
  </si>
  <si>
    <t>fujiwara_sayaka@example.com</t>
  </si>
  <si>
    <t>076-751-8088</t>
  </si>
  <si>
    <t>080-2925-8108</t>
  </si>
  <si>
    <t>池畑 さやか</t>
  </si>
  <si>
    <t>いけはた さやか</t>
  </si>
  <si>
    <t>ikehata_sayaka@example.com</t>
  </si>
  <si>
    <t>056-463-6716</t>
  </si>
  <si>
    <t>080-6157-9263</t>
  </si>
  <si>
    <t>沖 利夫</t>
  </si>
  <si>
    <t>おき としお</t>
  </si>
  <si>
    <t>oki_toshio@example.com</t>
  </si>
  <si>
    <t>096-130-8287</t>
  </si>
  <si>
    <t>090-2129-5649</t>
  </si>
  <si>
    <t>谷本 さとみ</t>
  </si>
  <si>
    <t>たにもと さとみ</t>
  </si>
  <si>
    <t>tanimoto_satomi@example.com</t>
  </si>
  <si>
    <t>0 5-953- 779</t>
  </si>
  <si>
    <t>090-3285-1302</t>
  </si>
  <si>
    <t>沢村 礼子</t>
  </si>
  <si>
    <t>さわむら れいこ</t>
  </si>
  <si>
    <t>sawamura_reiko@example.com</t>
  </si>
  <si>
    <t>048-972-7091</t>
  </si>
  <si>
    <t>090-8514-3354</t>
  </si>
  <si>
    <t>本間 優</t>
  </si>
  <si>
    <t>ほんま ゆう</t>
  </si>
  <si>
    <t>honnma_yuu@example.com</t>
  </si>
  <si>
    <t>024-361-6868</t>
  </si>
  <si>
    <t>090-5218- 287</t>
  </si>
  <si>
    <t>手島 憲史</t>
  </si>
  <si>
    <t>てじま のりひと</t>
  </si>
  <si>
    <t>tejima_norihito@example.com</t>
  </si>
  <si>
    <t>076-166-5246</t>
  </si>
  <si>
    <t>080-9279-9927</t>
  </si>
  <si>
    <t>外山 正義</t>
  </si>
  <si>
    <t>そとやま まさよし</t>
  </si>
  <si>
    <t>sotoyama_masayoshi@example.com</t>
  </si>
  <si>
    <t>090-254-3983</t>
  </si>
  <si>
    <t>080-7009-1880</t>
  </si>
  <si>
    <t>松野 俊二</t>
  </si>
  <si>
    <t>まつの しゅんじ</t>
  </si>
  <si>
    <t>matsuno_shunji@example.com</t>
  </si>
  <si>
    <t>097-932-6062</t>
  </si>
  <si>
    <t>080-5664-8076</t>
  </si>
  <si>
    <t>平井 さやか</t>
  </si>
  <si>
    <t>ひらい さやか</t>
  </si>
  <si>
    <t>hirai_sayaka@example.com</t>
  </si>
  <si>
    <t>049-855-2260</t>
  </si>
  <si>
    <t>080-7302-9298</t>
  </si>
  <si>
    <t>瀬戸 豊</t>
  </si>
  <si>
    <t>せと ゆたか</t>
  </si>
  <si>
    <t>seto_yutaka@example.com</t>
  </si>
  <si>
    <t>058-436-5601</t>
  </si>
  <si>
    <t>080-7793-1686</t>
  </si>
  <si>
    <t>羽田 沙耶</t>
  </si>
  <si>
    <t>はた さや</t>
  </si>
  <si>
    <t>hata_saya@example.com</t>
  </si>
  <si>
    <t>086-336-3602</t>
  </si>
  <si>
    <t>080-7804-1369</t>
  </si>
  <si>
    <t>岩間 えみ</t>
  </si>
  <si>
    <t>いわま えみ</t>
  </si>
  <si>
    <t>iwama_emi@example.com</t>
  </si>
  <si>
    <t>027-850- 434</t>
  </si>
  <si>
    <t>080-2841-5367</t>
  </si>
  <si>
    <t>荒川 美優</t>
  </si>
  <si>
    <t>あらかわ みゅう</t>
  </si>
  <si>
    <t>arakawa_myuu@example.com</t>
  </si>
  <si>
    <t>056-679-1271</t>
  </si>
  <si>
    <t>080-2572- 802</t>
  </si>
  <si>
    <t>中村 一恵</t>
  </si>
  <si>
    <t>なかむら かづえ</t>
  </si>
  <si>
    <t>nakamura_kadue@example.com</t>
  </si>
  <si>
    <t>0 8-892-7680</t>
  </si>
  <si>
    <t>080-2749-9178</t>
  </si>
  <si>
    <t>平沢 敦</t>
  </si>
  <si>
    <t>ひらさわ あつし</t>
  </si>
  <si>
    <t>hirasawa_atsushi@example.com</t>
  </si>
  <si>
    <t>058-701-1774</t>
  </si>
  <si>
    <t>090- 462-9615</t>
  </si>
  <si>
    <t>畑 希</t>
  </si>
  <si>
    <t>はたけ のぞみ</t>
  </si>
  <si>
    <t>hatake_nozomi@example.com</t>
  </si>
  <si>
    <t>031-884- 218</t>
  </si>
  <si>
    <t>090-8097-5296</t>
  </si>
  <si>
    <t>沢尻 正義</t>
  </si>
  <si>
    <t>さわじり まさよし</t>
  </si>
  <si>
    <t>sawajiri_masayoshi@example.com</t>
  </si>
  <si>
    <t>044- 69-2875</t>
  </si>
  <si>
    <t>090-3268-8574</t>
  </si>
  <si>
    <t>畑 哲平</t>
  </si>
  <si>
    <t>はたけ てっぺい</t>
  </si>
  <si>
    <t>hatake_teppei@example.com</t>
  </si>
  <si>
    <t>053-349-4131</t>
  </si>
  <si>
    <t>090-4737-4338</t>
  </si>
  <si>
    <t>瀬戸 ひとみ</t>
  </si>
  <si>
    <t>せと ひとみ</t>
  </si>
  <si>
    <t>seto_hitomi@example.com</t>
  </si>
  <si>
    <t>032-688-6693</t>
  </si>
  <si>
    <t>090-6139-5651</t>
  </si>
  <si>
    <t>稲田 はじめ</t>
  </si>
  <si>
    <t>いなだ はじめ</t>
  </si>
  <si>
    <t>inada_hajime@example.com</t>
  </si>
  <si>
    <t>096-807-6721</t>
  </si>
  <si>
    <t>090-5977-9504</t>
  </si>
  <si>
    <t>水野 さやか</t>
  </si>
  <si>
    <t>みずの さやか</t>
  </si>
  <si>
    <t>mizuno_sayaka@example.com</t>
  </si>
  <si>
    <t>097-757-8201</t>
  </si>
  <si>
    <t>080-  68-6617</t>
  </si>
  <si>
    <t>川井 克実</t>
  </si>
  <si>
    <t>かわい かつみ</t>
  </si>
  <si>
    <t>kawai_katsumi@example.com</t>
  </si>
  <si>
    <t>024-754-7076</t>
  </si>
  <si>
    <t>080-5455-3081</t>
  </si>
  <si>
    <t>田辺 綾女</t>
  </si>
  <si>
    <t>たなべ あやめ</t>
  </si>
  <si>
    <t>tanabe_ayame@example.com</t>
  </si>
  <si>
    <t>070-268-4105</t>
  </si>
  <si>
    <t>080-6829- 380</t>
  </si>
  <si>
    <t>平川 さやか</t>
  </si>
  <si>
    <t>ひらかわ さやか</t>
  </si>
  <si>
    <t>hirakawa_sayaka@example.com</t>
  </si>
  <si>
    <t>050-815-9174</t>
  </si>
  <si>
    <t>090-9321-4339</t>
  </si>
  <si>
    <t>大林 蒼甫</t>
  </si>
  <si>
    <t>おおばやし そうすけ</t>
  </si>
  <si>
    <t>oobayashi_sousuke@example.com</t>
  </si>
  <si>
    <t>029-545- 105</t>
  </si>
  <si>
    <t>090-  47-6452</t>
  </si>
  <si>
    <t>渡辺 英嗣</t>
  </si>
  <si>
    <t>わたなべ ひでつぐ</t>
  </si>
  <si>
    <t>watanabe_hidetsugu@example.com</t>
  </si>
  <si>
    <t>035-771-1121</t>
  </si>
  <si>
    <t>080-4318-1590</t>
  </si>
  <si>
    <t>北村 勝久</t>
  </si>
  <si>
    <t>きたむら かつひさ</t>
  </si>
  <si>
    <t>kitamura_katsuhisa@example.com</t>
  </si>
  <si>
    <t>061- 96-1483</t>
  </si>
  <si>
    <t>090-6289- 604</t>
  </si>
  <si>
    <t>尾崎 昌代</t>
  </si>
  <si>
    <t>おざき まさよ</t>
  </si>
  <si>
    <t>ozaki_masayo@example.com</t>
  </si>
  <si>
    <t>067-158-6259</t>
  </si>
  <si>
    <t>080-4344-5975</t>
  </si>
  <si>
    <t>小幡 茂樹</t>
  </si>
  <si>
    <t>おばた しげき</t>
  </si>
  <si>
    <t>obata_shigeki@example.com</t>
  </si>
  <si>
    <t>090-923-1175</t>
  </si>
  <si>
    <t>090-3295-3452</t>
  </si>
  <si>
    <t>浜 莉央</t>
  </si>
  <si>
    <t>はま りお</t>
  </si>
  <si>
    <t>hama_rio@example.com</t>
  </si>
  <si>
    <t>084-247-9700</t>
  </si>
  <si>
    <t>090-8754-6297</t>
  </si>
  <si>
    <t>安藤 敏也</t>
  </si>
  <si>
    <t>あんどう としや</t>
  </si>
  <si>
    <t>anndou_toshiya@example.com</t>
  </si>
  <si>
    <t>096-408-5141</t>
  </si>
  <si>
    <t>090-9038-1172</t>
  </si>
  <si>
    <t>米田 憲史</t>
  </si>
  <si>
    <t>よねだ のりひと</t>
  </si>
  <si>
    <t>yoneda_norihito@example.com</t>
  </si>
  <si>
    <t>047-591-1241</t>
  </si>
  <si>
    <t>080-3075-4413</t>
  </si>
  <si>
    <t>浅利 慶二</t>
  </si>
  <si>
    <t>あさり けいじ</t>
  </si>
  <si>
    <t>asari_keiji@example.com</t>
  </si>
  <si>
    <t>077-864-8641</t>
  </si>
  <si>
    <t>090-2145-6095</t>
  </si>
  <si>
    <t>北島 幸平</t>
  </si>
  <si>
    <t>きたじま こうへい</t>
  </si>
  <si>
    <t>kitajima_kouhei@example.com</t>
  </si>
  <si>
    <t>022-763-5681</t>
  </si>
  <si>
    <t>090-7034-9809</t>
  </si>
  <si>
    <t>藤本 たまき</t>
  </si>
  <si>
    <t>ふじもと たまき</t>
  </si>
  <si>
    <t>fujimoto_tamaki@example.com</t>
  </si>
  <si>
    <t>074- 42-1525</t>
  </si>
  <si>
    <t>090-7626- 542</t>
  </si>
  <si>
    <t>堀 隆博</t>
  </si>
  <si>
    <t>ほり たかひろ</t>
  </si>
  <si>
    <t>hori_takahiro@example.com</t>
  </si>
  <si>
    <t>080-960-9071</t>
  </si>
  <si>
    <t>080-6344-1404</t>
  </si>
  <si>
    <t>青柳 美幸</t>
  </si>
  <si>
    <t>あおやぎ みゆき</t>
  </si>
  <si>
    <t>aoyagi_miyuki@example.com</t>
  </si>
  <si>
    <t>056-916-1090</t>
  </si>
  <si>
    <t>090-9681- 394</t>
  </si>
  <si>
    <t>柄本 砂羽</t>
  </si>
  <si>
    <t>えもと さわ</t>
  </si>
  <si>
    <t>emoto_sawa@example.com</t>
  </si>
  <si>
    <t>074-666-3519</t>
  </si>
  <si>
    <t>090-7014-9276</t>
  </si>
  <si>
    <t>斎藤 みき</t>
  </si>
  <si>
    <t>さいとう みき</t>
  </si>
  <si>
    <t>saitou_miki@example.com</t>
  </si>
  <si>
    <t>094-315-8392</t>
  </si>
  <si>
    <t>090-7881-5763</t>
  </si>
  <si>
    <t>竹原 怜奈</t>
  </si>
  <si>
    <t>たけはら れいな</t>
  </si>
  <si>
    <t>takehara_reina@example.com</t>
  </si>
  <si>
    <t>048-501-9418</t>
  </si>
  <si>
    <t>080-3054- 143</t>
  </si>
  <si>
    <t>榊原 美希</t>
  </si>
  <si>
    <t>さかきばら みき</t>
  </si>
  <si>
    <t>sakakibara_miki@example.com</t>
  </si>
  <si>
    <t>0 6-853-6795</t>
  </si>
  <si>
    <t>090-2983-7315</t>
  </si>
  <si>
    <t>井上 真悠子</t>
  </si>
  <si>
    <t>いのうえ まゆこ</t>
  </si>
  <si>
    <t>inoue_mayuko@example.com</t>
  </si>
  <si>
    <t>0 8-587-7575</t>
  </si>
  <si>
    <t>090-7243-7588</t>
  </si>
  <si>
    <t>長谷川 雅彦</t>
  </si>
  <si>
    <t>はせがわ まさひこ</t>
  </si>
  <si>
    <t>hasegawa_masahiko@example.com</t>
  </si>
  <si>
    <t>083-626-9380</t>
  </si>
  <si>
    <t>090-2255-5790</t>
  </si>
  <si>
    <t>堀 芳正</t>
  </si>
  <si>
    <t>ほり よしまさ</t>
  </si>
  <si>
    <t>hori_yoshimasa@example.com</t>
  </si>
  <si>
    <t>013-660-1128</t>
  </si>
  <si>
    <t>090-7448-2105</t>
  </si>
  <si>
    <t>高橋 美菜</t>
  </si>
  <si>
    <t>たかはし みな</t>
  </si>
  <si>
    <t>takahashi_mina@example.com</t>
  </si>
  <si>
    <t>071-541-6785</t>
  </si>
  <si>
    <t>090-1170-3729</t>
  </si>
  <si>
    <t>吉岡 なつみ</t>
  </si>
  <si>
    <t>よしおか なつみ</t>
  </si>
  <si>
    <t>yoshioka_natsumi@example.com</t>
  </si>
  <si>
    <t>071-550-9458</t>
  </si>
  <si>
    <t>090-8294-1417</t>
  </si>
  <si>
    <t>小関 晋也</t>
  </si>
  <si>
    <t>こぜき しんや</t>
  </si>
  <si>
    <t>kozeki_shinya@example.com</t>
  </si>
  <si>
    <t>053-522-6826</t>
  </si>
  <si>
    <t>090-2804-7118</t>
  </si>
  <si>
    <t>貫地谷 ヒカル</t>
  </si>
  <si>
    <t>かんじや ひかる</t>
  </si>
  <si>
    <t>kanjiya_hikaru@example.com</t>
  </si>
  <si>
    <t>015-445-1072</t>
  </si>
  <si>
    <t>090-5537-8583</t>
  </si>
  <si>
    <t>藤川 美佐</t>
  </si>
  <si>
    <t>ふじかわ みさ</t>
  </si>
  <si>
    <t>fujikawa_misa@example.com</t>
  </si>
  <si>
    <t>066-277-7564</t>
  </si>
  <si>
    <t>080-8932-7393</t>
  </si>
  <si>
    <t>高瀬 まなみ</t>
  </si>
  <si>
    <t>たかせ まなみ</t>
  </si>
  <si>
    <t>takase_manami@example.com</t>
  </si>
  <si>
    <t>087-334-6440</t>
  </si>
  <si>
    <t>080-2098-3386</t>
  </si>
  <si>
    <t>蒼井 瞬</t>
  </si>
  <si>
    <t>あおい しゅん</t>
  </si>
  <si>
    <t>aoi_shun@example.com</t>
  </si>
  <si>
    <t>070-555-2407</t>
  </si>
  <si>
    <t>090-7610-3018</t>
  </si>
  <si>
    <t>石坂 六郎</t>
  </si>
  <si>
    <t>いしざか ろくろう</t>
  </si>
  <si>
    <t>ishizaka_rokurou@example.com</t>
  </si>
  <si>
    <t>084-504-3758</t>
  </si>
  <si>
    <t>090-4679-1378</t>
  </si>
  <si>
    <t>甲斐 ヒロ</t>
  </si>
  <si>
    <t>かい ひろ</t>
  </si>
  <si>
    <t>kai_hiro@example.com</t>
  </si>
  <si>
    <t>033-672-8582</t>
  </si>
  <si>
    <t>080-2767-3559</t>
  </si>
  <si>
    <t>野村 雅之</t>
  </si>
  <si>
    <t>のむら まさゆき</t>
  </si>
  <si>
    <t>nomura_masayuki@example.com</t>
  </si>
  <si>
    <t>097-802-3130</t>
  </si>
  <si>
    <t>080-5391-8649</t>
  </si>
  <si>
    <t>石野 芳正</t>
  </si>
  <si>
    <t>いしの よしまさ</t>
  </si>
  <si>
    <t>ishino_yoshimasa@example.com</t>
  </si>
  <si>
    <t>0 4-567-3336</t>
  </si>
  <si>
    <t>090-7745-7109</t>
  </si>
  <si>
    <t>片桐 輝信</t>
  </si>
  <si>
    <t>かたぎり あきのぶ</t>
  </si>
  <si>
    <t>katagiri_akinobu@example.com</t>
  </si>
  <si>
    <t>049-250-7425</t>
  </si>
  <si>
    <t>080-6623-8662</t>
  </si>
  <si>
    <t>五大 研二</t>
  </si>
  <si>
    <t>ごだい けんじ</t>
  </si>
  <si>
    <t>godai_kenji@example.com</t>
  </si>
  <si>
    <t>053-204-8200</t>
  </si>
  <si>
    <t>090-9594-5126</t>
  </si>
  <si>
    <t>黒田 サダヲ</t>
  </si>
  <si>
    <t>くろた さだお</t>
  </si>
  <si>
    <t>kurota_sadawo@example.com</t>
  </si>
  <si>
    <t>075-376-9649</t>
  </si>
  <si>
    <t>080- 122-8811</t>
  </si>
  <si>
    <t>藤沢 淳</t>
  </si>
  <si>
    <t>ふじさわ あつし</t>
  </si>
  <si>
    <t>fujisawa_atsushi@example.com</t>
  </si>
  <si>
    <t>019- 52-3489</t>
  </si>
  <si>
    <t>090-6031-3638</t>
  </si>
  <si>
    <t>樋口 優</t>
  </si>
  <si>
    <t>ひぐち ゆう</t>
  </si>
  <si>
    <t>higuchi_yuu@example.com</t>
  </si>
  <si>
    <t>090-486-7615</t>
  </si>
  <si>
    <t>090-4058-8290</t>
  </si>
  <si>
    <t>柄本 ヒロ</t>
  </si>
  <si>
    <t>えもと ひろ</t>
  </si>
  <si>
    <t>emoto_hiro@example.com</t>
  </si>
  <si>
    <t>079-813-8990</t>
  </si>
  <si>
    <t>080-5841-9733</t>
  </si>
  <si>
    <t>木原 涼子</t>
  </si>
  <si>
    <t>きはら りょうこ</t>
  </si>
  <si>
    <t>kihara_ryouko@example.com</t>
  </si>
  <si>
    <t>0 8-851-1536</t>
  </si>
  <si>
    <t>090-8926-8494</t>
  </si>
  <si>
    <t>沢尻 敏和</t>
  </si>
  <si>
    <t>さわじり としかず</t>
  </si>
  <si>
    <t>sawajiri_toshikazu@example.com</t>
  </si>
  <si>
    <t>083-  5-3864</t>
  </si>
  <si>
    <t>090-4010- 705</t>
  </si>
  <si>
    <t>金森 恵美</t>
  </si>
  <si>
    <t>かなもり めぐみ</t>
  </si>
  <si>
    <t>kanamori_megumi@example.com</t>
  </si>
  <si>
    <t>025- 29- 460</t>
  </si>
  <si>
    <t>080-3886-1793</t>
  </si>
  <si>
    <t>平山 信吾</t>
  </si>
  <si>
    <t>ひらやま しんご</t>
  </si>
  <si>
    <t>hirayama_shingo@example.com</t>
  </si>
  <si>
    <t>079-386-8711</t>
  </si>
  <si>
    <t>080-9453-5894</t>
  </si>
  <si>
    <t>川越 フミヤ</t>
  </si>
  <si>
    <t>かわごえ ふみや</t>
  </si>
  <si>
    <t>kawagoe_fumiya@example.com</t>
  </si>
  <si>
    <t>035-142-9594</t>
  </si>
  <si>
    <t>080-7350-1867</t>
  </si>
  <si>
    <t>下村 さとみ</t>
  </si>
  <si>
    <t>しもむら さとみ</t>
  </si>
  <si>
    <t>shimomura_satomi@example.com</t>
  </si>
  <si>
    <t>073-105-5259</t>
  </si>
  <si>
    <t>090-9568-8677</t>
  </si>
  <si>
    <t>大和田 碧海</t>
  </si>
  <si>
    <t>おおわだ おうが</t>
  </si>
  <si>
    <t>oowada_ouga@example.com</t>
  </si>
  <si>
    <t>092-919-5048</t>
  </si>
  <si>
    <t>090-7043-7907</t>
  </si>
  <si>
    <t>吉村 三郎</t>
  </si>
  <si>
    <t>よしむら さぶろう</t>
  </si>
  <si>
    <t>yoshimura_saburou@example.com</t>
  </si>
  <si>
    <t>056-696-7249</t>
  </si>
  <si>
    <t>090-7522-6114</t>
  </si>
  <si>
    <t>高瀬 早紀</t>
  </si>
  <si>
    <t>たかせ さき</t>
  </si>
  <si>
    <t>takase_saki@example.com</t>
  </si>
  <si>
    <t>089-483-1721</t>
  </si>
  <si>
    <t>080-6653-8211</t>
  </si>
  <si>
    <t>島村 明</t>
  </si>
  <si>
    <t>しまむら あきら</t>
  </si>
  <si>
    <t>shimamura_akira@example.com</t>
  </si>
  <si>
    <t>087-292-7998</t>
  </si>
  <si>
    <t>090-4688-4249</t>
  </si>
  <si>
    <t>小日向 綾女</t>
  </si>
  <si>
    <t>こひなた あやめ</t>
  </si>
  <si>
    <t>kohinata_ayame@example.com</t>
  </si>
  <si>
    <t>0 6-782-7360</t>
  </si>
  <si>
    <t>080-4747-4835</t>
  </si>
  <si>
    <t>秋葉 翔子</t>
  </si>
  <si>
    <t>あきば しょうこ</t>
  </si>
  <si>
    <t>akiba_shouko@example.com</t>
  </si>
  <si>
    <t>067-242-2244</t>
  </si>
  <si>
    <t>090-8503-8011</t>
  </si>
  <si>
    <t>秋山 竜也</t>
  </si>
  <si>
    <t>あきやま たつや</t>
  </si>
  <si>
    <t>akiyama_tatsuya@example.com</t>
  </si>
  <si>
    <t>038-971-3600</t>
  </si>
  <si>
    <t>090-1478-7006</t>
  </si>
  <si>
    <t>岡田 誠一</t>
  </si>
  <si>
    <t>おかだ せいいち</t>
  </si>
  <si>
    <t>okada_seiichi@example.com</t>
  </si>
  <si>
    <t>019-673-8881</t>
  </si>
  <si>
    <t>090- 741-1017</t>
  </si>
  <si>
    <t>岡崎 充則</t>
  </si>
  <si>
    <t>おかざき みつのり</t>
  </si>
  <si>
    <t>okazaki_mitsunori@example.com</t>
  </si>
  <si>
    <t>054-922-7270</t>
  </si>
  <si>
    <t>080-4536-5423</t>
  </si>
  <si>
    <t>野口 祐基</t>
  </si>
  <si>
    <t>のぐち ゆうき</t>
  </si>
  <si>
    <t>noguchi_yuuki@example.com</t>
  </si>
  <si>
    <t>053-611-6893</t>
  </si>
  <si>
    <t>080-  91-4701</t>
  </si>
  <si>
    <t>横川 聖陽</t>
  </si>
  <si>
    <t>よこかわ まさあき</t>
  </si>
  <si>
    <t>yokokawa_masaaki@example.com</t>
  </si>
  <si>
    <t>052-202- 892</t>
  </si>
  <si>
    <t>090-5677-4097</t>
  </si>
  <si>
    <t>楠 さとみ</t>
  </si>
  <si>
    <t>くすのき さとみ</t>
  </si>
  <si>
    <t>kusunoki_satomi@example.com</t>
  </si>
  <si>
    <t>061-309-4326</t>
  </si>
  <si>
    <t>080-7575-   9</t>
  </si>
  <si>
    <t>小山 未華子</t>
  </si>
  <si>
    <t>おやま みかこ</t>
  </si>
  <si>
    <t>oyama_mikako@example.com</t>
  </si>
  <si>
    <t>013-664-5108</t>
  </si>
  <si>
    <t>080-6379-9143</t>
  </si>
  <si>
    <t>大村 南朋</t>
  </si>
  <si>
    <t>おおむら なお</t>
  </si>
  <si>
    <t>oomura_nao@example.com</t>
  </si>
  <si>
    <t>043-286-2752</t>
  </si>
  <si>
    <t>080-1979-3126</t>
  </si>
  <si>
    <t>中岡 沙知絵</t>
  </si>
  <si>
    <t>なかおか さちえ</t>
  </si>
  <si>
    <t>nakaoka_sachie@example.com</t>
  </si>
  <si>
    <t>035- 23-2230</t>
  </si>
  <si>
    <t>080-6943-1338</t>
  </si>
  <si>
    <t>篠山 咲</t>
  </si>
  <si>
    <t>しのやま さき</t>
  </si>
  <si>
    <t>shinoyama_saki@example.com</t>
  </si>
  <si>
    <t>0 3-793- 938</t>
  </si>
  <si>
    <t>080-2519-8403</t>
  </si>
  <si>
    <t>及川 友香</t>
  </si>
  <si>
    <t>おいかわ ともか</t>
  </si>
  <si>
    <t>oikawa_tomoka@example.com</t>
  </si>
  <si>
    <t>082-387-5162</t>
  </si>
  <si>
    <t>090-9512-9170</t>
  </si>
  <si>
    <t>宮野 みゆき</t>
  </si>
  <si>
    <t>みやの みゆき</t>
  </si>
  <si>
    <t>miyano_miyuki@example.com</t>
  </si>
  <si>
    <t>055-453-8014</t>
  </si>
  <si>
    <t>080-6707-3641</t>
  </si>
  <si>
    <t>植村 鉄洋</t>
  </si>
  <si>
    <t>うえむら てつひろ</t>
  </si>
  <si>
    <t>uemura_tetsuhiro@example.com</t>
  </si>
  <si>
    <t>069-262-9975</t>
  </si>
  <si>
    <t>090-6750-2546</t>
  </si>
  <si>
    <t>池畑 真希</t>
  </si>
  <si>
    <t>いけはた まき</t>
  </si>
  <si>
    <t>ikehata_maki@example.com</t>
  </si>
  <si>
    <t>0 1-567- 370</t>
  </si>
  <si>
    <t>080-6131-1618</t>
  </si>
  <si>
    <t>金谷 涼</t>
  </si>
  <si>
    <t>かなや りょう</t>
  </si>
  <si>
    <t>kanaya_ryou@example.com</t>
  </si>
  <si>
    <t>075-601- 353</t>
  </si>
  <si>
    <t>080-4443-1889</t>
  </si>
  <si>
    <t>今井 恵子</t>
  </si>
  <si>
    <t>いまい けいこ</t>
  </si>
  <si>
    <t>imai_keiko@example.com</t>
  </si>
  <si>
    <t>035- 89-7901</t>
  </si>
  <si>
    <t>080-1807-5970</t>
  </si>
  <si>
    <t>堀 淳子</t>
  </si>
  <si>
    <t>ほり あつこ</t>
  </si>
  <si>
    <t>hori_atsuko@example.com</t>
  </si>
  <si>
    <t>0 2-505-4226</t>
  </si>
  <si>
    <t>090-6356-8799</t>
  </si>
  <si>
    <t>望月 花緑</t>
  </si>
  <si>
    <t>もちづき かろく</t>
  </si>
  <si>
    <t>mochiduki_karoku@example.com</t>
  </si>
  <si>
    <t>019-704-4490</t>
  </si>
  <si>
    <t>080-3238-3114</t>
  </si>
  <si>
    <t>細谷 一恵</t>
  </si>
  <si>
    <t>ほそや かづえ</t>
  </si>
  <si>
    <t>hosoya_kadue@example.com</t>
  </si>
  <si>
    <t>026-236-5109</t>
  </si>
  <si>
    <t>090-1810-9944</t>
  </si>
  <si>
    <t>川西 知世</t>
  </si>
  <si>
    <t>かわにし ちせ</t>
  </si>
  <si>
    <t>kawanishi_chise@example.com</t>
  </si>
  <si>
    <t>078-682-8410</t>
  </si>
  <si>
    <t>090-2354-5642</t>
  </si>
  <si>
    <t>中村 莉沙</t>
  </si>
  <si>
    <t>なかむら りさ</t>
  </si>
  <si>
    <t>nakamura_risa@example.com</t>
  </si>
  <si>
    <t>067-716-5112</t>
  </si>
  <si>
    <t>080-2333-5931</t>
  </si>
  <si>
    <t>一青 聡</t>
  </si>
  <si>
    <t>ひとと さとし</t>
  </si>
  <si>
    <t>hitoto_satoshi@example.com</t>
  </si>
  <si>
    <t>071-370-9400</t>
  </si>
  <si>
    <t>080- 429-7580</t>
  </si>
  <si>
    <t>恩田 光臣</t>
  </si>
  <si>
    <t>おんだ みつおみ</t>
  </si>
  <si>
    <t>onnda_mitsuomi@example.com</t>
  </si>
  <si>
    <t>058-202-2167</t>
  </si>
  <si>
    <t>080- 452-8391</t>
  </si>
  <si>
    <t>相武 淳</t>
  </si>
  <si>
    <t>あいぶ あつし</t>
  </si>
  <si>
    <t>aibu_atsushi@example.com</t>
  </si>
  <si>
    <t>017-111-7623</t>
  </si>
  <si>
    <t>090-4878-1194</t>
  </si>
  <si>
    <t>南 雅之</t>
  </si>
  <si>
    <t>みなみ まさゆき</t>
  </si>
  <si>
    <t>minami_masayuki@example.com</t>
  </si>
  <si>
    <t>094-711-8806</t>
  </si>
  <si>
    <t>080-6236-6652</t>
  </si>
  <si>
    <t>広瀬 知世</t>
  </si>
  <si>
    <t>ひろせ ちせ</t>
  </si>
  <si>
    <t>hirose_chise@example.com</t>
  </si>
  <si>
    <t>037-416-2837</t>
  </si>
  <si>
    <t>090-4716-6705</t>
  </si>
  <si>
    <t>藤 南朋</t>
  </si>
  <si>
    <t>ふじ なお</t>
  </si>
  <si>
    <t>fuji_nao@example.com</t>
  </si>
  <si>
    <t>041- 21-3708</t>
  </si>
  <si>
    <t>090-1153-6631</t>
  </si>
  <si>
    <t>有村 美幸</t>
  </si>
  <si>
    <t>ありむら みゆき</t>
  </si>
  <si>
    <t>arimura_miyuki@example.com</t>
  </si>
  <si>
    <t>075-684- 289</t>
  </si>
  <si>
    <t>080-1361-5809</t>
  </si>
  <si>
    <t>荻原 ヒロ</t>
  </si>
  <si>
    <t>はぎわら ひろ</t>
  </si>
  <si>
    <t>hagiwara_hiro@example.com</t>
  </si>
  <si>
    <t>093-119-4087</t>
  </si>
  <si>
    <t>080-2598-8920</t>
  </si>
  <si>
    <t>井村 昌代</t>
  </si>
  <si>
    <t>いむら まさよ</t>
  </si>
  <si>
    <t>imura_masayo@example.com</t>
  </si>
  <si>
    <t>065-444-8922</t>
  </si>
  <si>
    <t>080-2616-2463</t>
  </si>
  <si>
    <t>岡田 惇</t>
  </si>
  <si>
    <t>おかだ あつし</t>
  </si>
  <si>
    <t>okada_atsushi@example.com</t>
  </si>
  <si>
    <t>058-132-7808</t>
  </si>
  <si>
    <t>090-  85-6648</t>
  </si>
  <si>
    <t>尾形 めぐみ</t>
  </si>
  <si>
    <t>おがた めぐみ</t>
  </si>
  <si>
    <t>ogata_megumi@example.com</t>
  </si>
  <si>
    <t>043-  6-1264</t>
  </si>
  <si>
    <t>090-5790-7592</t>
  </si>
  <si>
    <t>西浦 美和子</t>
  </si>
  <si>
    <t>にしうら みわこ</t>
  </si>
  <si>
    <t>nishiura_miwako@example.com</t>
  </si>
  <si>
    <t>029-610-8593</t>
  </si>
  <si>
    <t>090-7452-1131</t>
  </si>
  <si>
    <t>片瀬 彩</t>
  </si>
  <si>
    <t>かたせ あや</t>
  </si>
  <si>
    <t>katase_aya@example.com</t>
  </si>
  <si>
    <t>054-365-7067</t>
  </si>
  <si>
    <t>080-4298- 700</t>
  </si>
  <si>
    <t>岩佐 達士</t>
  </si>
  <si>
    <t>いわさ たつひと</t>
  </si>
  <si>
    <t>iwasa_tatsuhito@example.com</t>
  </si>
  <si>
    <t>017-189-7739</t>
  </si>
  <si>
    <t>090-6948- 573</t>
  </si>
  <si>
    <t>小林 隆之介</t>
  </si>
  <si>
    <t>こばやし りゅうのすけ</t>
  </si>
  <si>
    <t>kobayashi_ryuunosuke@example.com</t>
  </si>
  <si>
    <t>057-214-1709</t>
  </si>
  <si>
    <t>080-5375- 451</t>
  </si>
  <si>
    <t>酒井 信輔</t>
  </si>
  <si>
    <t>さかい しんすけ</t>
  </si>
  <si>
    <t>sakai_shinsuke@example.com</t>
  </si>
  <si>
    <t>0 5-760-7172</t>
  </si>
  <si>
    <t>080-6052-3285</t>
  </si>
  <si>
    <t>中原 米蔵</t>
  </si>
  <si>
    <t>なかはら よねぞう</t>
  </si>
  <si>
    <t>nakahara_yonezou@example.com</t>
  </si>
  <si>
    <t>049-839-8165</t>
  </si>
  <si>
    <t>080-3861-7953</t>
  </si>
  <si>
    <t>八木 郁恵</t>
  </si>
  <si>
    <t>やぎ いくえ</t>
  </si>
  <si>
    <t>yagi_ikue@example.com</t>
  </si>
  <si>
    <t>012-392-4108</t>
  </si>
  <si>
    <t>090-7239-7784</t>
  </si>
  <si>
    <t>金子 亜希</t>
  </si>
  <si>
    <t>かねこ あき</t>
  </si>
  <si>
    <t>kaneko_aki@example.com</t>
  </si>
  <si>
    <t>074-219-8747</t>
  </si>
  <si>
    <t>080-4141-2478</t>
  </si>
  <si>
    <t>川合 晴臣</t>
  </si>
  <si>
    <t>かわい はるおみ</t>
  </si>
  <si>
    <t>kawai_haruomi@example.com</t>
  </si>
  <si>
    <t>057-987-8883</t>
  </si>
  <si>
    <t>080-3327-1570</t>
  </si>
  <si>
    <t>神谷 達士</t>
  </si>
  <si>
    <t>かみや たつひと</t>
  </si>
  <si>
    <t>kamiya_tatsuhito@example.com</t>
  </si>
  <si>
    <t>085- 50- 924</t>
  </si>
  <si>
    <t>080-4085-6657</t>
  </si>
  <si>
    <t>富樫 エリカ</t>
  </si>
  <si>
    <t>とがし えりか</t>
  </si>
  <si>
    <t>togashi_erika@example.com</t>
  </si>
  <si>
    <t>032-545-8248</t>
  </si>
  <si>
    <t>080-5926-3658</t>
  </si>
  <si>
    <t>黒川 草太</t>
  </si>
  <si>
    <t>くろかわ そうた</t>
  </si>
  <si>
    <t>kurokawa_souta@example.com</t>
  </si>
  <si>
    <t>038-931-4447</t>
  </si>
  <si>
    <t>090-8144- 840</t>
  </si>
  <si>
    <t>大谷 薫</t>
  </si>
  <si>
    <t>おおたに かおる</t>
  </si>
  <si>
    <t>ootani_kaoru@example.com</t>
  </si>
  <si>
    <t>050-524-4393</t>
  </si>
  <si>
    <t>080-3970-1811</t>
  </si>
  <si>
    <t>深井 恵望子</t>
  </si>
  <si>
    <t>ふかい えみこ</t>
  </si>
  <si>
    <t>fukai_emiko@example.com</t>
  </si>
  <si>
    <t>086-103-4351</t>
  </si>
  <si>
    <t>090-2287-8398</t>
  </si>
  <si>
    <t>諏訪 信吾</t>
  </si>
  <si>
    <t>すわ しんご</t>
  </si>
  <si>
    <t>suwa_shingo@example.com</t>
  </si>
  <si>
    <t>049-186-9597</t>
  </si>
  <si>
    <t>090-1137-8639</t>
  </si>
  <si>
    <t>高畑 知史</t>
  </si>
  <si>
    <t>たかはた ともふみ</t>
  </si>
  <si>
    <t>takahata_tomofumi@example.com</t>
  </si>
  <si>
    <t>079-980-3680</t>
  </si>
  <si>
    <t>090-9019-1485</t>
  </si>
  <si>
    <t>根本 薫</t>
  </si>
  <si>
    <t>ねもと かおる</t>
  </si>
  <si>
    <t>nemoto_kaoru@example.com</t>
  </si>
  <si>
    <t>021-386-1519</t>
  </si>
  <si>
    <t>080- 808-4860</t>
  </si>
  <si>
    <t>前野 真悠子</t>
  </si>
  <si>
    <t>まえの まゆこ</t>
  </si>
  <si>
    <t>maeno_mayuko@example.com</t>
  </si>
  <si>
    <t>033-824-9060</t>
  </si>
  <si>
    <t>090-3066-1489</t>
  </si>
  <si>
    <t>寺尾 美智子</t>
  </si>
  <si>
    <t>てらお みちこ</t>
  </si>
  <si>
    <t>terao_michiko@example.com</t>
  </si>
  <si>
    <t>078-752- 119</t>
  </si>
  <si>
    <t>080-1163-7572</t>
  </si>
  <si>
    <t>海音寺 翔子</t>
  </si>
  <si>
    <t>かいおんじ しょうこ</t>
  </si>
  <si>
    <t>kaionji_shouko@example.com</t>
  </si>
  <si>
    <t>010-188-2453</t>
  </si>
  <si>
    <t>090-5989-8495</t>
  </si>
  <si>
    <t>茂木 美帆</t>
  </si>
  <si>
    <t>もぎ みほ</t>
  </si>
  <si>
    <t>mogi_miho@example.com</t>
  </si>
  <si>
    <t>051-781-3699</t>
  </si>
  <si>
    <t>090- 297-4387</t>
  </si>
  <si>
    <t>芳賀 広之</t>
  </si>
  <si>
    <t>はが ひろゆき</t>
  </si>
  <si>
    <t>haga_hiroyuki@example.com</t>
  </si>
  <si>
    <t>018- 25-  62</t>
  </si>
  <si>
    <t>090-3880-8005</t>
  </si>
  <si>
    <t>小玉 米蔵</t>
  </si>
  <si>
    <t>こだま よねぞう</t>
  </si>
  <si>
    <t>kodama_yonezou@example.com</t>
  </si>
  <si>
    <t>099-306-4990</t>
  </si>
  <si>
    <t>080-6287-5179</t>
  </si>
  <si>
    <t>武井 沙知絵</t>
  </si>
  <si>
    <t>たけい さちえ</t>
  </si>
  <si>
    <t>takei_sachie@example.com</t>
  </si>
  <si>
    <t>063- 38-8839</t>
  </si>
  <si>
    <t>090-5795-1562</t>
  </si>
  <si>
    <t>大江 サンタマリア</t>
  </si>
  <si>
    <t>おおえ さんたまりあ</t>
  </si>
  <si>
    <t>ooe_stmaria@example.com</t>
  </si>
  <si>
    <t>095-333-4110</t>
  </si>
  <si>
    <t>090-2658-4563</t>
  </si>
  <si>
    <t>富沢 美佐子</t>
  </si>
  <si>
    <t>とみさわ みさこ</t>
  </si>
  <si>
    <t>tomisawa_misako@example.com</t>
  </si>
  <si>
    <t>0 1-218-7228</t>
  </si>
  <si>
    <t>090- 431-6437</t>
  </si>
  <si>
    <t>宮崎 守</t>
  </si>
  <si>
    <t>みやざき まもる</t>
  </si>
  <si>
    <t>miyazaki_mamoru@example.com</t>
  </si>
  <si>
    <t>069-906-1000</t>
  </si>
  <si>
    <t>080-8551-4189</t>
  </si>
  <si>
    <t>岩佐 勇</t>
  </si>
  <si>
    <t>いわさ ゆう</t>
  </si>
  <si>
    <t>iwasa_yuu@example.com</t>
  </si>
  <si>
    <t>016-593-7599</t>
  </si>
  <si>
    <t>090-5315- 965</t>
  </si>
  <si>
    <t>高畑 光博</t>
  </si>
  <si>
    <t>たかはた みつひろ</t>
  </si>
  <si>
    <t>takahata_mitsuhiro@example.com</t>
  </si>
  <si>
    <t>086-894-7025</t>
  </si>
  <si>
    <t>090-1221-1848</t>
  </si>
  <si>
    <t>須藤 あさみ</t>
  </si>
  <si>
    <t>すどう あさみ</t>
  </si>
  <si>
    <t>sudou_asami@example.com</t>
  </si>
  <si>
    <t>050-469-6520</t>
  </si>
  <si>
    <t>080- 873-9320</t>
  </si>
  <si>
    <t>西川 満</t>
  </si>
  <si>
    <t>にしかわ みつる</t>
  </si>
  <si>
    <t>nishikawa_mitsuru@example.com</t>
  </si>
  <si>
    <t>021-227-2141</t>
  </si>
  <si>
    <t>080-7599-7978</t>
  </si>
  <si>
    <t>石黒 亮</t>
  </si>
  <si>
    <t>いしぐろ りょう</t>
  </si>
  <si>
    <t>ishiguro_ryou@example.com</t>
  </si>
  <si>
    <t>078-706-6962</t>
  </si>
  <si>
    <t>080-2825-7447</t>
  </si>
  <si>
    <t>河原 美佐子</t>
  </si>
  <si>
    <t>かわはら みさこ</t>
  </si>
  <si>
    <t>kawahara_misako@example.com</t>
  </si>
  <si>
    <t>055-614-7816</t>
  </si>
  <si>
    <t>090-1077-1519</t>
  </si>
  <si>
    <t>飯田 涼子</t>
  </si>
  <si>
    <t>いいだ りょうこ</t>
  </si>
  <si>
    <t>iida_ryouko@example.com</t>
  </si>
  <si>
    <t>028-474-5455</t>
  </si>
  <si>
    <t>090- 765- 609</t>
  </si>
  <si>
    <t>川中 彩</t>
  </si>
  <si>
    <t>かわなか あや</t>
  </si>
  <si>
    <t>kawanaka_aya@example.com</t>
  </si>
  <si>
    <t>035-500-5949</t>
  </si>
  <si>
    <t>080-9269-9555</t>
  </si>
  <si>
    <t>岩村 隆之介</t>
  </si>
  <si>
    <t>いわむら りゅうのすけ</t>
  </si>
  <si>
    <t>iwamura_ryuunosuke@example.com</t>
  </si>
  <si>
    <t>053- 15-1871</t>
  </si>
  <si>
    <t>090-1046-9678</t>
  </si>
  <si>
    <t>佐々木 さゆり</t>
  </si>
  <si>
    <t>ささき さゆり</t>
  </si>
  <si>
    <t>sasaki_sayuri@example.com</t>
  </si>
  <si>
    <t>062-253-3755</t>
  </si>
  <si>
    <t>080-1087-5681</t>
  </si>
  <si>
    <t>井川 愛子</t>
  </si>
  <si>
    <t>いがわ あいこ</t>
  </si>
  <si>
    <t>igawa_aiko@example.com</t>
  </si>
  <si>
    <t>078- 65-  55</t>
  </si>
  <si>
    <t>080-4579-5165</t>
  </si>
  <si>
    <t>三村 太朗</t>
  </si>
  <si>
    <t>みむら たろう</t>
  </si>
  <si>
    <t>mimura_tarou@example.com</t>
  </si>
  <si>
    <t>029-332-4099</t>
  </si>
  <si>
    <t>080-5470-3449</t>
  </si>
  <si>
    <t>亀田 明</t>
  </si>
  <si>
    <t>かめだ あきら</t>
  </si>
  <si>
    <t>kameda_akira@example.com</t>
  </si>
  <si>
    <t>078- 75-2270</t>
  </si>
  <si>
    <t>090-8203-4382</t>
  </si>
  <si>
    <t>深谷 南朋</t>
  </si>
  <si>
    <t>ふかや なお</t>
  </si>
  <si>
    <t>fukaya_nao@example.com</t>
  </si>
  <si>
    <t>032-579-9475</t>
  </si>
  <si>
    <t>090-5696-5285</t>
  </si>
  <si>
    <t>片平 三郎</t>
  </si>
  <si>
    <t>かたひら さぶろう</t>
  </si>
  <si>
    <t>katahira_saburou@example.com</t>
  </si>
  <si>
    <t>080-165-7776</t>
  </si>
  <si>
    <t>080-4401-2467</t>
  </si>
  <si>
    <t>桜井 ヒロ</t>
  </si>
  <si>
    <t>さくらい ひろ</t>
  </si>
  <si>
    <t>sakurai_hiro@example.com</t>
  </si>
  <si>
    <t>052-338-6670</t>
  </si>
  <si>
    <t>090-9304-6429</t>
  </si>
  <si>
    <t>小市 美和子</t>
  </si>
  <si>
    <t>こいち みわこ</t>
  </si>
  <si>
    <t>koichi_miwako@example.com</t>
  </si>
  <si>
    <t>053- 21-7706</t>
  </si>
  <si>
    <t>090-2343-3849</t>
  </si>
  <si>
    <t>門田 さとみ</t>
  </si>
  <si>
    <t>かどた さとみ</t>
  </si>
  <si>
    <t>kadota_satomi@example.com</t>
  </si>
  <si>
    <t>098-917-3559</t>
  </si>
  <si>
    <t>090-3823-4161</t>
  </si>
  <si>
    <t>熊谷 隼士</t>
  </si>
  <si>
    <t>くまがや しゅんじ</t>
  </si>
  <si>
    <t>kumagaya_shunji@example.com</t>
  </si>
  <si>
    <t>040-808-1600</t>
  </si>
  <si>
    <t>090-2187-8659</t>
  </si>
  <si>
    <t>松山 みゆき</t>
  </si>
  <si>
    <t>まつやま みゆき</t>
  </si>
  <si>
    <t>matsuyama_miyuki@example.com</t>
  </si>
  <si>
    <t>012-966-1364</t>
  </si>
  <si>
    <t>090-8134-7053</t>
  </si>
  <si>
    <t>花岡 まなみ</t>
  </si>
  <si>
    <t>はなおか まなみ</t>
  </si>
  <si>
    <t>hanaoka_manami@example.com</t>
  </si>
  <si>
    <t>061-485- 664</t>
  </si>
  <si>
    <t>080-9161-2352</t>
  </si>
  <si>
    <t>綾小路 利夫</t>
  </si>
  <si>
    <t>あやのこうじ としお</t>
  </si>
  <si>
    <t>ayanokouji_toshio@example.com</t>
  </si>
  <si>
    <t>038-727-6288</t>
  </si>
  <si>
    <t>080-1367-8243</t>
  </si>
  <si>
    <t>鈴木 愛</t>
  </si>
  <si>
    <t>すずき あい</t>
  </si>
  <si>
    <t>suzuki_ai@example.com</t>
  </si>
  <si>
    <t>015- 75-4553</t>
  </si>
  <si>
    <t>080-8657-5168</t>
  </si>
  <si>
    <t>池上 陽子</t>
  </si>
  <si>
    <t>いけがみ ようこ</t>
  </si>
  <si>
    <t>ikegami_youko@example.com</t>
  </si>
  <si>
    <t>064-206-6699</t>
  </si>
  <si>
    <t>090-9584-2833</t>
  </si>
  <si>
    <t>柳 俊介</t>
  </si>
  <si>
    <t>やなぎ しゅんすけ</t>
  </si>
  <si>
    <t>yanagi_shunsuke@example.com</t>
  </si>
  <si>
    <t>0 3-960- 648</t>
  </si>
  <si>
    <t>080-4462-6983</t>
  </si>
  <si>
    <t>福田 あおい</t>
  </si>
  <si>
    <t>ふくだ あおい</t>
  </si>
  <si>
    <t>fukuda_aoi@example.com</t>
  </si>
  <si>
    <t>064-263-3113</t>
  </si>
  <si>
    <t>090-1577-8009</t>
  </si>
  <si>
    <t>木内 晴臣</t>
  </si>
  <si>
    <t>きうち はるおみ</t>
  </si>
  <si>
    <t>kiuchi_haruomi@example.com</t>
  </si>
  <si>
    <t>092-815-1492</t>
  </si>
  <si>
    <t>090-9504-8477</t>
  </si>
  <si>
    <t>竹中 里奈</t>
  </si>
  <si>
    <t>たけなか りな</t>
  </si>
  <si>
    <t>takenaka_rina@example.com</t>
  </si>
  <si>
    <t>091-238-1975</t>
  </si>
  <si>
    <t>080-1090-7191</t>
  </si>
  <si>
    <t>細井 将也</t>
  </si>
  <si>
    <t>ほそい まさや</t>
  </si>
  <si>
    <t>hosoi_masaya@example.com</t>
  </si>
  <si>
    <t>096-576-9008</t>
  </si>
  <si>
    <t>090-9240-9609</t>
  </si>
  <si>
    <t>品川 真悠子</t>
  </si>
  <si>
    <t>しながわ まゆこ</t>
  </si>
  <si>
    <t>shinagawa_mayuko@example.com</t>
  </si>
  <si>
    <t>067- 72-3808</t>
  </si>
  <si>
    <t>080-3680-6706</t>
  </si>
  <si>
    <t>平田 礼子</t>
  </si>
  <si>
    <t>ひらた れいこ</t>
  </si>
  <si>
    <t>hirata_reiko@example.com</t>
  </si>
  <si>
    <t>095-727-5965</t>
  </si>
  <si>
    <t>080-8198-4160</t>
  </si>
  <si>
    <t>神山 朝陽</t>
  </si>
  <si>
    <t>かみやま あさひ</t>
  </si>
  <si>
    <t>kamiyama_asahi@example.com</t>
  </si>
  <si>
    <t>0 8-356-6418</t>
  </si>
  <si>
    <t>090-2771-6591</t>
  </si>
  <si>
    <t>神木 千佳子</t>
  </si>
  <si>
    <t>かみき ちかこ</t>
  </si>
  <si>
    <t>kamiki_chikako@example.com</t>
  </si>
  <si>
    <t>0 2-142- 998</t>
  </si>
  <si>
    <t>080-8149-4999</t>
  </si>
  <si>
    <t>石原 育二</t>
  </si>
  <si>
    <t>いしはら いくじ</t>
  </si>
  <si>
    <t>ishihara_ikuji@example.com</t>
  </si>
  <si>
    <t>064-257-3679</t>
  </si>
  <si>
    <t>090-4725-1157</t>
  </si>
  <si>
    <t>佐川 花</t>
  </si>
  <si>
    <t>さがわ はな</t>
  </si>
  <si>
    <t>sagawa_hana@example.com</t>
  </si>
  <si>
    <t>030-791-4397</t>
  </si>
  <si>
    <t>080-4124-9002</t>
  </si>
  <si>
    <t>福田 優</t>
  </si>
  <si>
    <t>ふくだ ゆう</t>
  </si>
  <si>
    <t>fukuda_yuu@example.com</t>
  </si>
  <si>
    <t>055-767-5540</t>
  </si>
  <si>
    <t>080-5900- 990</t>
  </si>
  <si>
    <t>山崎 あや子</t>
  </si>
  <si>
    <t>やまざき あやこ</t>
  </si>
  <si>
    <t>yamazaki_ayako@example.com</t>
  </si>
  <si>
    <t>016-535-6436</t>
  </si>
  <si>
    <t>080- 853-5771</t>
  </si>
  <si>
    <t>安達 了</t>
  </si>
  <si>
    <t>あだち りょう</t>
  </si>
  <si>
    <t>adachi_ryou@example.com</t>
  </si>
  <si>
    <t>025- 32- 492</t>
  </si>
  <si>
    <t>090-2641-5863</t>
  </si>
  <si>
    <t>hatake_teppei1@example.com</t>
  </si>
  <si>
    <t>039-225-7694</t>
  </si>
  <si>
    <t>080-5272-7923</t>
  </si>
  <si>
    <t>福永 サンタマリア</t>
  </si>
  <si>
    <t>ふくなが さんたまりあ</t>
  </si>
  <si>
    <t>fukunaga_stmaria@example.com</t>
  </si>
  <si>
    <t>036-120-4259</t>
  </si>
  <si>
    <t>080-5275-8296</t>
  </si>
  <si>
    <t>北山 浩正</t>
  </si>
  <si>
    <t>きたやま ひろまさ</t>
  </si>
  <si>
    <t>kitayama_hiromasa@example.com</t>
  </si>
  <si>
    <t>078-849-3640</t>
  </si>
  <si>
    <t>090- 399-7489</t>
  </si>
  <si>
    <t>対馬 コウ</t>
  </si>
  <si>
    <t>つしま こう</t>
  </si>
  <si>
    <t>tsushima_kou@example.com</t>
  </si>
  <si>
    <t>043-211-9051</t>
  </si>
  <si>
    <t>080-9945-4712</t>
  </si>
  <si>
    <t>稲葉 鉄二</t>
  </si>
  <si>
    <t>いなば てつじ</t>
  </si>
  <si>
    <t>inaba_tetsuji@example.com</t>
  </si>
  <si>
    <t>019-966-1661</t>
  </si>
  <si>
    <t>090-6041-7512</t>
  </si>
  <si>
    <t>二宮 真奈美</t>
  </si>
  <si>
    <t>にのみや まなみ</t>
  </si>
  <si>
    <t>ninomiya_manami@example.com</t>
  </si>
  <si>
    <t>061-797-3823</t>
  </si>
  <si>
    <t>080-3181-5703</t>
  </si>
  <si>
    <t>真田 綾</t>
  </si>
  <si>
    <t>さなだ あや</t>
  </si>
  <si>
    <t>sanada_aya@example.com</t>
  </si>
  <si>
    <t>043-355-3126</t>
  </si>
  <si>
    <t>080-3353-7252</t>
  </si>
  <si>
    <t>津田 博之</t>
  </si>
  <si>
    <t>つだ ひろゆき</t>
  </si>
  <si>
    <t>tsuda_hiroyuki@example.com</t>
  </si>
  <si>
    <t>025-833-4536</t>
  </si>
  <si>
    <t>090-7434-7907</t>
  </si>
  <si>
    <t>三原 努</t>
  </si>
  <si>
    <t>みはら つとむ</t>
  </si>
  <si>
    <t>mihara_tsutomu@example.com</t>
  </si>
  <si>
    <t>015-297-2386</t>
  </si>
  <si>
    <t>080-3061-5263</t>
  </si>
  <si>
    <t>新垣 優</t>
  </si>
  <si>
    <t>にいがき ゆう</t>
  </si>
  <si>
    <t>niigaki_yuu@example.com</t>
  </si>
  <si>
    <t>094-199-2956</t>
  </si>
  <si>
    <t>080-5538-7678</t>
  </si>
  <si>
    <t>北村 洋介</t>
  </si>
  <si>
    <t>きたむら ようすけ</t>
  </si>
  <si>
    <t>kitamura_yousuke@example.com</t>
  </si>
  <si>
    <t>0 6-123-7725</t>
  </si>
  <si>
    <t>090-2983-6144</t>
  </si>
  <si>
    <t>玉木 恵望子</t>
  </si>
  <si>
    <t>たまき えみこ</t>
  </si>
  <si>
    <t>tamaki_emiko@example.com</t>
  </si>
  <si>
    <t>047-147-5848</t>
  </si>
  <si>
    <t>090-5529-4695</t>
  </si>
  <si>
    <t>仲村 寛治</t>
  </si>
  <si>
    <t>なかむら かんじ</t>
  </si>
  <si>
    <t>nakamura_kanji@example.com</t>
  </si>
  <si>
    <t>097-533- 885</t>
  </si>
  <si>
    <t>090-5171-3050</t>
  </si>
  <si>
    <t>ともさか 雅彦</t>
  </si>
  <si>
    <t>ともさか まさひこ</t>
  </si>
  <si>
    <t>tomosaka_masahiko@example.com</t>
  </si>
  <si>
    <t>0 4-370-3017</t>
  </si>
  <si>
    <t>080-7073-1912</t>
  </si>
  <si>
    <t>宮内 由樹</t>
  </si>
  <si>
    <t>みやうち ゆき</t>
  </si>
  <si>
    <t>miyauchi_yuki@example.com</t>
  </si>
  <si>
    <t>068-209-4437</t>
  </si>
  <si>
    <t>080-9224- 313</t>
  </si>
  <si>
    <t>志田 華子</t>
  </si>
  <si>
    <t>しだ はなこ</t>
  </si>
  <si>
    <t>shida_hanako@example.com</t>
  </si>
  <si>
    <t>055-688-1252</t>
  </si>
  <si>
    <t>090-7700-5157</t>
  </si>
  <si>
    <t>寺島 充則</t>
  </si>
  <si>
    <t>てらしま みつのり</t>
  </si>
  <si>
    <t>terashima_mitsunori@example.com</t>
  </si>
  <si>
    <t>031-699-2928</t>
  </si>
  <si>
    <t>090-7884-5049</t>
  </si>
  <si>
    <t>曽我 法嗣</t>
  </si>
  <si>
    <t>そが ほうし</t>
  </si>
  <si>
    <t>soga_houshi@example.com</t>
  </si>
  <si>
    <t>011-448-2235</t>
  </si>
  <si>
    <t>090-2148- 839</t>
  </si>
  <si>
    <t>宇田川 慢太郎</t>
  </si>
  <si>
    <t>うだがわ まんたろう</t>
  </si>
  <si>
    <t>udagawa_mantarou@example.com</t>
  </si>
  <si>
    <t>0 4-561- 396</t>
  </si>
  <si>
    <t>090-7586-6865</t>
  </si>
  <si>
    <t>白石 隼士</t>
  </si>
  <si>
    <t>しらいし しゅんじ</t>
  </si>
  <si>
    <t>shiraishi_shunji@example.com</t>
  </si>
  <si>
    <t>095-156- 652</t>
  </si>
  <si>
    <t>080-5610-6647</t>
  </si>
  <si>
    <t>三沢 ケンイチ</t>
  </si>
  <si>
    <t>みさわ けんいち</t>
  </si>
  <si>
    <t>misawa_kenichi@example.com</t>
  </si>
  <si>
    <t>052-878-5040</t>
  </si>
  <si>
    <t>080-7800-4132</t>
  </si>
  <si>
    <t>荒木 あい</t>
  </si>
  <si>
    <t>あらき あい</t>
  </si>
  <si>
    <t>araki_ai@example.com</t>
  </si>
  <si>
    <t>080-483-5303</t>
  </si>
  <si>
    <t>080-1006-7270</t>
  </si>
  <si>
    <t>牧瀬 ノブヒコ</t>
  </si>
  <si>
    <t>まきせ のぶひこ</t>
  </si>
  <si>
    <t>makise_nobuhiko@example.com</t>
  </si>
  <si>
    <t>0 8-280- 882</t>
  </si>
  <si>
    <t>090-3509-9492</t>
  </si>
  <si>
    <t>南部 正敏</t>
  </si>
  <si>
    <t>なんぶ まさとし</t>
  </si>
  <si>
    <t>nannbu_masatoshi@example.com</t>
  </si>
  <si>
    <t>010-226-1714</t>
  </si>
  <si>
    <t>090-9262-2545</t>
  </si>
  <si>
    <t>青柳 遥</t>
  </si>
  <si>
    <t>あおやぎ はるか</t>
  </si>
  <si>
    <t>aoyagi_haruka@example.com</t>
  </si>
  <si>
    <t>064-390-6096</t>
  </si>
  <si>
    <t>090-8499-6801</t>
  </si>
  <si>
    <t>吉田 コウ</t>
  </si>
  <si>
    <t>よしだ こう</t>
  </si>
  <si>
    <t>yoshida_kou@example.com</t>
  </si>
  <si>
    <t>0 3-213-1780</t>
  </si>
  <si>
    <t>090-7832-8297</t>
  </si>
  <si>
    <t>武藤 瑠璃亜</t>
  </si>
  <si>
    <t>むとう るりあ</t>
  </si>
  <si>
    <t>mutou_ruria@example.com</t>
  </si>
  <si>
    <t>089-571-1219</t>
  </si>
  <si>
    <t>090-8933-4589</t>
  </si>
  <si>
    <t>根岸 杏</t>
  </si>
  <si>
    <t>ねぎし あん</t>
  </si>
  <si>
    <t>negishi_ann@example.com</t>
  </si>
  <si>
    <t>018-346- 984</t>
  </si>
  <si>
    <t>090-7495-2688</t>
  </si>
  <si>
    <t>橋爪 芳正</t>
  </si>
  <si>
    <t>はしづめ よしまさ</t>
  </si>
  <si>
    <t>hashidume_yoshimasa@example.com</t>
  </si>
  <si>
    <t>015-103-5923</t>
  </si>
  <si>
    <t>080-6427-4934</t>
  </si>
  <si>
    <t>沼田 人志</t>
  </si>
  <si>
    <t>ぬまた ひとし</t>
  </si>
  <si>
    <t>numata_hitoshi@example.com</t>
  </si>
  <si>
    <t>0 6-429-9827</t>
  </si>
  <si>
    <t>090-7065-1981</t>
  </si>
  <si>
    <t>役所 新太</t>
  </si>
  <si>
    <t>やくしょ あらた</t>
  </si>
  <si>
    <t>yakusho_arata@example.com</t>
  </si>
  <si>
    <t>098-624-6827</t>
  </si>
  <si>
    <t>080-4104-1698</t>
  </si>
  <si>
    <t>本山 染五郎</t>
  </si>
  <si>
    <t>ほんやま そめごろう</t>
  </si>
  <si>
    <t>honnyama_somegorou@example.com</t>
  </si>
  <si>
    <t>044-939-5933</t>
  </si>
  <si>
    <t>090-4728-6270</t>
  </si>
  <si>
    <t>吉野 薫</t>
  </si>
  <si>
    <t>よしの かおる</t>
  </si>
  <si>
    <t>yoshino_kaoru@example.com</t>
  </si>
  <si>
    <t>041-115-7635</t>
  </si>
  <si>
    <t>080-3249-3015</t>
  </si>
  <si>
    <t>楠本 和久</t>
  </si>
  <si>
    <t>くすもと かずひさ</t>
  </si>
  <si>
    <t>kusumoto_kazuhisa@example.com</t>
  </si>
  <si>
    <t>099-516- 870</t>
  </si>
  <si>
    <t>090-7888-6324</t>
  </si>
  <si>
    <t>中塚 育二</t>
  </si>
  <si>
    <t>なかづか いくじ</t>
  </si>
  <si>
    <t>nakaduka_ikuji@example.com</t>
  </si>
  <si>
    <t>025-809-6517</t>
  </si>
  <si>
    <t>080-9769-2341</t>
  </si>
  <si>
    <t>劇団 花緑</t>
  </si>
  <si>
    <t>げきだん かろく</t>
  </si>
  <si>
    <t>gekidan_karoku@example.com</t>
  </si>
  <si>
    <t>076-278-9607</t>
  </si>
  <si>
    <t>090-8767-9112</t>
  </si>
  <si>
    <t>米沢 ヒカル</t>
  </si>
  <si>
    <t>よねざわ ひかる</t>
  </si>
  <si>
    <t>yonezawa_hikaru@example.com</t>
  </si>
  <si>
    <t>097-645-9244</t>
  </si>
  <si>
    <t>090-  14-2110</t>
  </si>
  <si>
    <t>滝沢 あき</t>
  </si>
  <si>
    <t>たきざわ あき</t>
  </si>
  <si>
    <t>takizawa_aki@example.com</t>
  </si>
  <si>
    <t>059-729-5706</t>
  </si>
  <si>
    <t>090-3748-9725</t>
  </si>
  <si>
    <t>柳原 敏和</t>
  </si>
  <si>
    <t>やなぎはら としかず</t>
  </si>
  <si>
    <t>yanagihara_toshikazu@example.com</t>
  </si>
  <si>
    <t>099-920-3371</t>
  </si>
  <si>
    <t>090-3018-8739</t>
  </si>
  <si>
    <t>深井 礼子</t>
  </si>
  <si>
    <t>ふかい れいこ</t>
  </si>
  <si>
    <t>fukai_reiko@example.com</t>
  </si>
  <si>
    <t>083-627-6289</t>
  </si>
  <si>
    <t>090-1901-7978</t>
  </si>
  <si>
    <t>岡 花</t>
  </si>
  <si>
    <t>おか はな</t>
  </si>
  <si>
    <t>oka_hana@example.com</t>
  </si>
  <si>
    <t>063-307-2325</t>
  </si>
  <si>
    <t>090-8282-6632</t>
  </si>
  <si>
    <t>米田 礼子</t>
  </si>
  <si>
    <t>よねだ れいこ</t>
  </si>
  <si>
    <t>yoneda_reiko@example.com</t>
  </si>
  <si>
    <t>034-674-3533</t>
  </si>
  <si>
    <t>080-4106-6518</t>
  </si>
  <si>
    <t>浜田 哲平</t>
  </si>
  <si>
    <t>はまだ てっぺい</t>
  </si>
  <si>
    <t>hamada_teppei@example.com</t>
  </si>
  <si>
    <t>0 4-764-5280</t>
  </si>
  <si>
    <t>080-4064-8553</t>
  </si>
  <si>
    <t>佐野 秀樹</t>
  </si>
  <si>
    <t>さの ひでき</t>
  </si>
  <si>
    <t>sano_hideki@example.com</t>
  </si>
  <si>
    <t>071-987-4148</t>
  </si>
  <si>
    <t>090-3356-5108</t>
  </si>
  <si>
    <t>吉川 ちえみ</t>
  </si>
  <si>
    <t>きっかわ ちえみ</t>
  </si>
  <si>
    <t>kikkawa_chiemi@example.com</t>
  </si>
  <si>
    <t>065-  6-1180</t>
  </si>
  <si>
    <t>080-4125-6887</t>
  </si>
  <si>
    <t>那須 草太</t>
  </si>
  <si>
    <t>なす そうた</t>
  </si>
  <si>
    <t>nasu_souta@example.com</t>
  </si>
  <si>
    <t>067-371-2175</t>
  </si>
  <si>
    <t>080-9440- 244</t>
  </si>
  <si>
    <t>高岡 真奈美</t>
  </si>
  <si>
    <t>たかおか まなみ</t>
  </si>
  <si>
    <t>takaoka_manami@example.com</t>
  </si>
  <si>
    <t>048-195-3328</t>
  </si>
  <si>
    <t>090-1228-3553</t>
  </si>
  <si>
    <t>岡山 晋也</t>
  </si>
  <si>
    <t>おかやま しんや</t>
  </si>
  <si>
    <t>okayama_shinya@example.com</t>
  </si>
  <si>
    <t>099- 96-9469</t>
  </si>
  <si>
    <t>090-5416-6295</t>
  </si>
  <si>
    <t>鹿島 沙知絵</t>
  </si>
  <si>
    <t>かしま さちえ</t>
  </si>
  <si>
    <t>kashima_sachie@example.com</t>
  </si>
  <si>
    <t>029-464-5078</t>
  </si>
  <si>
    <t>090-2604-9553</t>
  </si>
  <si>
    <t>荒川 龍吉</t>
  </si>
  <si>
    <t>あらかわ りゅうきち</t>
  </si>
  <si>
    <t>arakawa_ryuukichi@example.com</t>
  </si>
  <si>
    <t>072-125- 598</t>
  </si>
  <si>
    <t>090-7738-1082</t>
  </si>
  <si>
    <t>古田 未來</t>
  </si>
  <si>
    <t>ふるた みらい</t>
  </si>
  <si>
    <t>furuta_mirai@example.com</t>
  </si>
  <si>
    <t>026-699- 822</t>
  </si>
  <si>
    <t>090-7294-9156</t>
  </si>
  <si>
    <t>村瀬 豊</t>
  </si>
  <si>
    <t>むらせ ゆたか</t>
  </si>
  <si>
    <t>murase_yutaka@example.com</t>
  </si>
  <si>
    <t>0 3-978-6534</t>
  </si>
  <si>
    <t>090-8239-5689</t>
  </si>
  <si>
    <t>今泉 れいな</t>
  </si>
  <si>
    <t>いまいずみ れいな</t>
  </si>
  <si>
    <t>imaizumi_reina@example.com</t>
  </si>
  <si>
    <t>054-872-8663</t>
  </si>
  <si>
    <t>090-2942-9593</t>
  </si>
  <si>
    <t>井川 花緑</t>
  </si>
  <si>
    <t>いがわ かろく</t>
  </si>
  <si>
    <t>igawa_karoku@example.com</t>
  </si>
  <si>
    <t>047-256-3508</t>
  </si>
  <si>
    <t>080-1395-2305</t>
  </si>
  <si>
    <t>矢島 愛</t>
  </si>
  <si>
    <t>やじま あい</t>
  </si>
  <si>
    <t>yajima_ai@example.com</t>
  </si>
  <si>
    <t>044-849-8741</t>
  </si>
  <si>
    <t>090-2246-7921</t>
  </si>
  <si>
    <t>織田 寛</t>
  </si>
  <si>
    <t>おだ ひろし</t>
  </si>
  <si>
    <t>oda_hiroshi@example.com</t>
  </si>
  <si>
    <t>046-601-7648</t>
  </si>
  <si>
    <t>080-9553-  51</t>
  </si>
  <si>
    <t>岩谷 美佐子</t>
  </si>
  <si>
    <t>いわたに みさこ</t>
  </si>
  <si>
    <t>iwatani_misako@example.com</t>
  </si>
  <si>
    <t>010-393-1638</t>
  </si>
  <si>
    <t>080-8190- 588</t>
  </si>
  <si>
    <t>関根 一樹</t>
  </si>
  <si>
    <t>せきね かずき</t>
  </si>
  <si>
    <t>sekine_kazuki@example.com</t>
  </si>
  <si>
    <t>065-553-2503</t>
  </si>
  <si>
    <t>080-7565-3769</t>
  </si>
  <si>
    <t>川西 あさみ</t>
  </si>
  <si>
    <t>かわにし あさみ</t>
  </si>
  <si>
    <t>kawanishi_asami@example.com</t>
  </si>
  <si>
    <t>082-420-4885</t>
  </si>
  <si>
    <t>080-5195-3481</t>
  </si>
  <si>
    <t>水口 ヒカル</t>
  </si>
  <si>
    <t>みずぐち ひかる</t>
  </si>
  <si>
    <t>mizuguchi_hikaru@example.com</t>
  </si>
  <si>
    <t>051-800-9233</t>
  </si>
  <si>
    <t>080-4962-4416</t>
  </si>
  <si>
    <t>小倉 明日</t>
  </si>
  <si>
    <t>おぐら めいび</t>
  </si>
  <si>
    <t>ogura_meibi@example.com</t>
  </si>
  <si>
    <t>025-146-8243</t>
  </si>
  <si>
    <t>080-7667-6255</t>
  </si>
  <si>
    <t>矢作 三郎</t>
  </si>
  <si>
    <t>やはぎ さぶろう</t>
  </si>
  <si>
    <t>yahagi_saburou@example.com</t>
  </si>
  <si>
    <t>070- 66-8812</t>
  </si>
  <si>
    <t>080-2525-8245</t>
  </si>
  <si>
    <t>根岸 法嗣</t>
  </si>
  <si>
    <t>ねぎし ほうし</t>
  </si>
  <si>
    <t>negishi_houshi@example.com</t>
  </si>
  <si>
    <t>074-592-3855</t>
  </si>
  <si>
    <t>090-2007-1935</t>
  </si>
  <si>
    <t>野田 れいな</t>
  </si>
  <si>
    <t>のだ れいな</t>
  </si>
  <si>
    <t>noda_reina@example.com</t>
  </si>
  <si>
    <t>098-780-2160</t>
  </si>
  <si>
    <t>090-2642-  24</t>
  </si>
  <si>
    <t>長谷 基祐</t>
  </si>
  <si>
    <t>ながや きすけ</t>
  </si>
  <si>
    <t>nagaya_kisuke@example.com</t>
  </si>
  <si>
    <t>070-981-9916</t>
  </si>
  <si>
    <t>080-5916-3740</t>
  </si>
  <si>
    <t>小出 明宏</t>
  </si>
  <si>
    <t>こいで あきひろ</t>
  </si>
  <si>
    <t>koide_akihiro@example.com</t>
  </si>
  <si>
    <t>040-599-9234</t>
  </si>
  <si>
    <t>080-1626-8951</t>
  </si>
  <si>
    <t>石沢 フミヤ</t>
  </si>
  <si>
    <t>いしざわ ふみや</t>
  </si>
  <si>
    <t>ishizawa_fumiya@example.com</t>
  </si>
  <si>
    <t>048-582-3344</t>
  </si>
  <si>
    <t>090-4820-5483</t>
  </si>
  <si>
    <t>高島 恵子</t>
  </si>
  <si>
    <t>たかしま けいこ</t>
  </si>
  <si>
    <t>takashima_keiko@example.com</t>
  </si>
  <si>
    <t>057- 96-7794</t>
  </si>
  <si>
    <t>090-2656-4003</t>
  </si>
  <si>
    <t>村木 明</t>
  </si>
  <si>
    <t>むらき あきら</t>
  </si>
  <si>
    <t>muraki_akira@example.com</t>
  </si>
  <si>
    <t>051-685- 801</t>
  </si>
  <si>
    <t>090-8281-9425</t>
  </si>
  <si>
    <t>酒井 千夏</t>
  </si>
  <si>
    <t>さかい ちなつ</t>
  </si>
  <si>
    <t>sakai_chinatsu@example.com</t>
  </si>
  <si>
    <t>025-963-9318</t>
  </si>
  <si>
    <t>080- 826-3798</t>
  </si>
  <si>
    <t>大島 ヒロ</t>
  </si>
  <si>
    <t>おおしま ひろ</t>
  </si>
  <si>
    <t>ooshima_hiro@example.com</t>
  </si>
  <si>
    <t>022-115-8987</t>
  </si>
  <si>
    <t>090-5207-7991</t>
  </si>
  <si>
    <t>今井 明日</t>
  </si>
  <si>
    <t>いまい めいび</t>
  </si>
  <si>
    <t>imai_meibi@example.com</t>
  </si>
  <si>
    <t>051- 80-5401</t>
  </si>
  <si>
    <t>090-5984-8555</t>
  </si>
  <si>
    <t>新井 翔太</t>
  </si>
  <si>
    <t>あらい しょうた</t>
  </si>
  <si>
    <t>arai_shouta@example.com</t>
  </si>
  <si>
    <t>046-394-5540</t>
  </si>
  <si>
    <t>090- 525- 232</t>
  </si>
  <si>
    <t>大坂 洋</t>
  </si>
  <si>
    <t>おおさか よう</t>
  </si>
  <si>
    <t>oosaka_you@example.com</t>
  </si>
  <si>
    <t>086-723-6255</t>
  </si>
  <si>
    <t>090-3647-3774</t>
  </si>
  <si>
    <t>矢沢 サンタマリア</t>
  </si>
  <si>
    <t>やざわ さんたまりあ</t>
  </si>
  <si>
    <t>yazawa_stmaria@example.com</t>
  </si>
  <si>
    <t>042-500-5216</t>
  </si>
  <si>
    <t>090-4305-4326</t>
  </si>
  <si>
    <t>青山 奈月</t>
  </si>
  <si>
    <t>あおやま なつき</t>
  </si>
  <si>
    <t>aoyama_natsuki@example.com</t>
  </si>
  <si>
    <t>067-211-1670</t>
  </si>
  <si>
    <t>090-1735-5396</t>
  </si>
  <si>
    <t>五大 一樹</t>
  </si>
  <si>
    <t>ごだい かずき</t>
  </si>
  <si>
    <t>godai_kazuki@example.com</t>
  </si>
  <si>
    <t>076-747-1931</t>
  </si>
  <si>
    <t>090-8167-7876</t>
  </si>
  <si>
    <t>城戸 璃奈子</t>
  </si>
  <si>
    <t>きど りなこ</t>
  </si>
  <si>
    <t>kido_rinako@example.com</t>
  </si>
  <si>
    <t>078-816-8296</t>
  </si>
  <si>
    <t>090-8712-9448</t>
  </si>
  <si>
    <t>矢田 人志</t>
  </si>
  <si>
    <t>やだ ひとし</t>
  </si>
  <si>
    <t>yada_hitoshi@example.com</t>
  </si>
  <si>
    <t>090-593-3213</t>
  </si>
  <si>
    <t>080- 691-4582</t>
  </si>
  <si>
    <t>丸山 雄太</t>
  </si>
  <si>
    <t>まるやま ゆうた</t>
  </si>
  <si>
    <t>maruyama_yuuta@example.com</t>
  </si>
  <si>
    <t>072-913-9207</t>
  </si>
  <si>
    <t>090-2739-8854</t>
  </si>
  <si>
    <t>浜田 昴</t>
  </si>
  <si>
    <t>はまだ すばる</t>
  </si>
  <si>
    <t>hamada_subaru@example.com</t>
  </si>
  <si>
    <t>021-859-7652</t>
  </si>
  <si>
    <t>090- 400- 166</t>
  </si>
  <si>
    <t>落合 隼士</t>
  </si>
  <si>
    <t>おちあい しゅんじ</t>
  </si>
  <si>
    <t>ochiai_shunji@example.com</t>
  </si>
  <si>
    <t>076- 28-7798</t>
  </si>
  <si>
    <t>080-7743- 860</t>
  </si>
  <si>
    <t>有賀 郁恵</t>
  </si>
  <si>
    <t>ありが いくえ</t>
  </si>
  <si>
    <t>ariga_ikue@example.com</t>
  </si>
  <si>
    <t>022-684-9138</t>
  </si>
  <si>
    <t>080- 172- 827</t>
  </si>
  <si>
    <t>小野 恵子</t>
  </si>
  <si>
    <t>おの けいこ</t>
  </si>
  <si>
    <t>ono_keiko@example.com</t>
  </si>
  <si>
    <t>039-771-7828</t>
  </si>
  <si>
    <t>080-9946-8391</t>
  </si>
  <si>
    <t>田沢 真吾</t>
  </si>
  <si>
    <t>たざわ しんご</t>
  </si>
  <si>
    <t>tazawa_shingo@example.com</t>
  </si>
  <si>
    <t>071-453- 305</t>
  </si>
  <si>
    <t>090-3586-2319</t>
  </si>
  <si>
    <t>坪井 春樹</t>
  </si>
  <si>
    <t>つぼい はるき</t>
  </si>
  <si>
    <t>tsuboi_haruki@example.com</t>
  </si>
  <si>
    <t>069-889-1194</t>
  </si>
  <si>
    <t>080-2088-1973</t>
  </si>
  <si>
    <t>黒沢 菊生</t>
  </si>
  <si>
    <t>くろさわ きくお</t>
  </si>
  <si>
    <t>kurosawa_kikuo@example.com</t>
  </si>
  <si>
    <t>060-363-6309</t>
  </si>
  <si>
    <t>080-1036-7668</t>
  </si>
  <si>
    <t>金井 沙耶</t>
  </si>
  <si>
    <t>かない さや</t>
  </si>
  <si>
    <t>kanai_saya@example.com</t>
  </si>
  <si>
    <t>0 4- 46- 437</t>
  </si>
  <si>
    <t>080-4690-8342</t>
  </si>
  <si>
    <t>玉山 竜也</t>
  </si>
  <si>
    <t>たまやま たつや</t>
  </si>
  <si>
    <t>tamayama_tatsuya@example.com</t>
  </si>
  <si>
    <t>060-417-3523</t>
  </si>
  <si>
    <t>090- 370-2210</t>
  </si>
  <si>
    <t>中村 育二</t>
  </si>
  <si>
    <t>なかむら いくじ</t>
  </si>
  <si>
    <t>nakamura_ikuji@example.com</t>
  </si>
  <si>
    <t>045-105-1388</t>
  </si>
  <si>
    <t>080-7437-1524</t>
  </si>
  <si>
    <t>若杉 陽子</t>
  </si>
  <si>
    <t>わかすぎ ようこ</t>
  </si>
  <si>
    <t>wakasugi_youko@example.com</t>
  </si>
  <si>
    <t>096-549-4000</t>
  </si>
  <si>
    <t>080-3574-8817</t>
  </si>
  <si>
    <t>高田 ヒカル</t>
  </si>
  <si>
    <t>たかだ ひかる</t>
  </si>
  <si>
    <t>takada_hikaru@example.com</t>
  </si>
  <si>
    <t>029-823-4133</t>
  </si>
  <si>
    <t>090-4956-9411</t>
  </si>
  <si>
    <t>角田 隆</t>
  </si>
  <si>
    <t>かどた たかし</t>
  </si>
  <si>
    <t>kadota_takashi@example.com</t>
  </si>
  <si>
    <t>095-758-8796</t>
  </si>
  <si>
    <t>090-2494-6794</t>
  </si>
  <si>
    <t>池田 美佐子</t>
  </si>
  <si>
    <t>いけだ みさこ</t>
  </si>
  <si>
    <t>ikeda_misako@example.com</t>
  </si>
  <si>
    <t>091-162-6129</t>
  </si>
  <si>
    <t>090-1459-7436</t>
  </si>
  <si>
    <t>小峰 友也</t>
  </si>
  <si>
    <t>こみね ともや</t>
  </si>
  <si>
    <t>komine_tomoya@example.com</t>
  </si>
  <si>
    <t>050-354-2871</t>
  </si>
  <si>
    <t>090-3909-9889</t>
  </si>
  <si>
    <t>青山 完爾</t>
  </si>
  <si>
    <t>あおやま かんじ</t>
  </si>
  <si>
    <t>aoyama_kanji@example.com</t>
  </si>
  <si>
    <t>068-966-7028</t>
  </si>
  <si>
    <t>080-7320-2865</t>
  </si>
  <si>
    <t>松浦 法子</t>
  </si>
  <si>
    <t>まつうら のりこ</t>
  </si>
  <si>
    <t>matsuura_noriko@example.com</t>
  </si>
  <si>
    <t>095-322-3032</t>
  </si>
  <si>
    <t>090-8284-2223</t>
  </si>
  <si>
    <t>上田 優一</t>
  </si>
  <si>
    <t>うえだ ゆういち</t>
  </si>
  <si>
    <t>ueda_yuuichi@example.com</t>
  </si>
  <si>
    <t>016-198-9961</t>
  </si>
  <si>
    <t>080-7554-1946</t>
  </si>
  <si>
    <t>長谷川 さやか</t>
  </si>
  <si>
    <t>はせがわ さやか</t>
  </si>
  <si>
    <t>hasegawa_sayaka@example.com</t>
  </si>
  <si>
    <t>095- 30-2914</t>
  </si>
  <si>
    <t>090-9319-2905</t>
  </si>
  <si>
    <t>堀田 光</t>
  </si>
  <si>
    <t>ほった ひかる</t>
  </si>
  <si>
    <t>hotta_hikaru@example.com</t>
  </si>
  <si>
    <t>024-421-1991</t>
  </si>
  <si>
    <t>080- 157-4486</t>
  </si>
  <si>
    <t>今村 利夫</t>
  </si>
  <si>
    <t>いまむら としお</t>
  </si>
  <si>
    <t>imamura_toshio@example.com</t>
  </si>
  <si>
    <t>031-744-5697</t>
  </si>
  <si>
    <t>090-9698-7874</t>
  </si>
  <si>
    <t>小寺 美紀</t>
  </si>
  <si>
    <t>こでら みき</t>
  </si>
  <si>
    <t>kodera_miki@example.com</t>
  </si>
  <si>
    <t>034-738-7349</t>
  </si>
  <si>
    <t>080-9867-9302</t>
  </si>
  <si>
    <t>野沢 早織</t>
  </si>
  <si>
    <t>のざわ さおり</t>
  </si>
  <si>
    <t>nozawa_saori@example.com</t>
  </si>
  <si>
    <t>048-126-4046</t>
  </si>
  <si>
    <t>080-5353- 403</t>
  </si>
  <si>
    <t>今西 あや子</t>
  </si>
  <si>
    <t>いまにし あやこ</t>
  </si>
  <si>
    <t>imanishi_ayako@example.com</t>
  </si>
  <si>
    <t>015-216- 232</t>
  </si>
  <si>
    <t>080-6140-1108</t>
  </si>
  <si>
    <t>末永 彩</t>
  </si>
  <si>
    <t>すえなが あや</t>
  </si>
  <si>
    <t>suenaga_aya@example.com</t>
  </si>
  <si>
    <t>073-974-6563</t>
  </si>
  <si>
    <t>090-8619-4203</t>
  </si>
  <si>
    <t>徳重 由美子</t>
  </si>
  <si>
    <t>とくしげ ゆみこ</t>
  </si>
  <si>
    <t>tokushige_yumiko@example.com</t>
  </si>
  <si>
    <t>041-262- 437</t>
  </si>
  <si>
    <t>080-  38-7292</t>
  </si>
  <si>
    <t>川越 恵望子</t>
  </si>
  <si>
    <t>かわごえ えみこ</t>
  </si>
  <si>
    <t>kawagoe_emiko@example.com</t>
  </si>
  <si>
    <t>021- 63-2187</t>
  </si>
  <si>
    <t>090-4056-6699</t>
  </si>
  <si>
    <t>富樫 未來</t>
  </si>
  <si>
    <t>とがし みらい</t>
  </si>
  <si>
    <t>togashi_mirai@example.com</t>
  </si>
  <si>
    <t>062-778- 258</t>
  </si>
  <si>
    <t>080-2862-8067</t>
  </si>
  <si>
    <t>相原 みゆき</t>
  </si>
  <si>
    <t>あいはら みゆき</t>
  </si>
  <si>
    <t>aihara_miyuki@example.com</t>
  </si>
  <si>
    <t>056-229-5821</t>
  </si>
  <si>
    <t>090-7835-6338</t>
  </si>
  <si>
    <t>清野 大</t>
  </si>
  <si>
    <t>きよの まさる</t>
  </si>
  <si>
    <t>kiyono_masaru@example.com</t>
  </si>
  <si>
    <t>099-  2-6777</t>
  </si>
  <si>
    <t>080-4988-7905</t>
  </si>
  <si>
    <t>河合 寛</t>
  </si>
  <si>
    <t>かわい ひろし</t>
  </si>
  <si>
    <t>kawai_hiroshi@example.com</t>
  </si>
  <si>
    <t>032-592-4804</t>
  </si>
  <si>
    <t>090-7594- 613</t>
  </si>
  <si>
    <t>小田 怜奈</t>
  </si>
  <si>
    <t>おだ れいな</t>
  </si>
  <si>
    <t>oda_reina@example.com</t>
  </si>
  <si>
    <t>018-957-1313</t>
  </si>
  <si>
    <t>080-9679-1057</t>
  </si>
  <si>
    <t>藤澤 綾女</t>
  </si>
  <si>
    <t>ふじさわ あやめ</t>
  </si>
  <si>
    <t>fujisawa_ayame@example.com</t>
  </si>
  <si>
    <t>0 1-535-2385</t>
  </si>
  <si>
    <t>090-8837-9474</t>
  </si>
  <si>
    <t>渡部 さゆり</t>
  </si>
  <si>
    <t>わたべ さゆり</t>
  </si>
  <si>
    <t>watabe_sayuri@example.com</t>
  </si>
  <si>
    <t>094-712- 140</t>
  </si>
  <si>
    <t>090-7265-1210</t>
  </si>
  <si>
    <t>寺沢 ケンイチ</t>
  </si>
  <si>
    <t>てらさわ けんいち</t>
  </si>
  <si>
    <t>terasawa_kenichi@example.com</t>
  </si>
  <si>
    <t>076-141-9494</t>
  </si>
  <si>
    <t>090-2488-7995</t>
  </si>
  <si>
    <t>栗田 聖陽</t>
  </si>
  <si>
    <t>くりた まさあき</t>
  </si>
  <si>
    <t>kurita_masaaki@example.com</t>
  </si>
  <si>
    <t>077-353-4896</t>
  </si>
  <si>
    <t>090-6586- 716</t>
  </si>
  <si>
    <t>染谷 真帆</t>
  </si>
  <si>
    <t>そめや まほ</t>
  </si>
  <si>
    <t>someya_maho@example.com</t>
  </si>
  <si>
    <t>057-996-3790</t>
  </si>
  <si>
    <t>090-6180-8457</t>
  </si>
  <si>
    <t>葛山 真希</t>
  </si>
  <si>
    <t>かつらやま まき</t>
  </si>
  <si>
    <t>katsurayama_maki@example.com</t>
  </si>
  <si>
    <t>0 8-473-1248</t>
  </si>
  <si>
    <t>090-5159-9976</t>
  </si>
  <si>
    <t>秋葉 ひかり</t>
  </si>
  <si>
    <t>あきば ひかり</t>
  </si>
  <si>
    <t>akiba_hikari@example.com</t>
  </si>
  <si>
    <t>014-772-7176</t>
  </si>
  <si>
    <t>080-6497-3568</t>
  </si>
  <si>
    <t>木原 コウ</t>
  </si>
  <si>
    <t>きはら こう</t>
  </si>
  <si>
    <t>kihara_kou@example.com</t>
  </si>
  <si>
    <t>023-233-3412</t>
  </si>
  <si>
    <t>080-7086-2836</t>
  </si>
  <si>
    <t>有田 麻由子</t>
  </si>
  <si>
    <t>ありた まゆこ</t>
  </si>
  <si>
    <t>arita_mayuko@example.com</t>
  </si>
  <si>
    <t>065-643-2055</t>
  </si>
  <si>
    <t>080-6754-2484</t>
  </si>
  <si>
    <t>宮部 秀樹</t>
  </si>
  <si>
    <t>みやべ ひでき</t>
  </si>
  <si>
    <t>miyabe_hideki@example.com</t>
  </si>
  <si>
    <t>038-924-4897</t>
  </si>
  <si>
    <t>080-8879- 687</t>
  </si>
  <si>
    <t>日下部 早紀</t>
  </si>
  <si>
    <t>くさかべ さき</t>
  </si>
  <si>
    <t>kusakabe_saki@example.com</t>
  </si>
  <si>
    <t>027-409-7926</t>
  </si>
  <si>
    <t>090-2979-9949</t>
  </si>
  <si>
    <t>前田 だん吉</t>
  </si>
  <si>
    <t>まえだ だんきち</t>
  </si>
  <si>
    <t>maeda_dankichi@example.com</t>
  </si>
  <si>
    <t>050-492-1367</t>
  </si>
  <si>
    <t>090-1568-1296</t>
  </si>
  <si>
    <t>柴山 彩</t>
  </si>
  <si>
    <t>しばやま あや</t>
  </si>
  <si>
    <t>shibayama_aya@example.com</t>
  </si>
  <si>
    <t>015-154-4321</t>
  </si>
  <si>
    <t>080-1756-6545</t>
  </si>
  <si>
    <t>一青 恵子</t>
  </si>
  <si>
    <t>ひとと けいこ</t>
  </si>
  <si>
    <t>hitoto_keiko@example.com</t>
  </si>
  <si>
    <t>072-533-5580</t>
  </si>
  <si>
    <t>090-1675-9441</t>
  </si>
  <si>
    <t>福田 美佐</t>
  </si>
  <si>
    <t>ふくだ みさ</t>
  </si>
  <si>
    <t>fukuda_misa@example.com</t>
  </si>
  <si>
    <t>053-170-2399</t>
  </si>
  <si>
    <t>080-6290-7300</t>
  </si>
  <si>
    <t>藤原 美幸</t>
  </si>
  <si>
    <t>ふじわら みゆき</t>
  </si>
  <si>
    <t>fujiwara_miyuki@example.com</t>
  </si>
  <si>
    <t>069-711-1848</t>
  </si>
  <si>
    <t>090- 759-4755</t>
  </si>
  <si>
    <t>目黒 鉄二</t>
  </si>
  <si>
    <t>めぐろ てつじ</t>
  </si>
  <si>
    <t>meguro_tetsuji@example.com</t>
  </si>
  <si>
    <t>092-868-4913</t>
  </si>
  <si>
    <t>090-9654-4144</t>
  </si>
  <si>
    <t>伊藤 莉緒</t>
  </si>
  <si>
    <t>いとう りお</t>
  </si>
  <si>
    <t>itou_rio@example.com</t>
  </si>
  <si>
    <t>060-803-5214</t>
  </si>
  <si>
    <t>090- 733-8716</t>
  </si>
  <si>
    <t>菊地 剛基</t>
  </si>
  <si>
    <t>きくち よしき</t>
  </si>
  <si>
    <t>kikuchi_yoshiki@example.com</t>
  </si>
  <si>
    <t>068- 28-5079</t>
  </si>
  <si>
    <t>090-6415-9773</t>
  </si>
  <si>
    <t>西秋 陽子</t>
  </si>
  <si>
    <t>にしあき ようこ</t>
  </si>
  <si>
    <t>nishiaki_youko@example.com</t>
  </si>
  <si>
    <t>058-503-9271</t>
  </si>
  <si>
    <t>080- 242-1718</t>
  </si>
  <si>
    <t>根本 小雁</t>
  </si>
  <si>
    <t>ねもと こがん</t>
  </si>
  <si>
    <t>nemoto_kogan@example.com</t>
  </si>
  <si>
    <t>010-411-6811</t>
  </si>
  <si>
    <t>090-9760- 922</t>
  </si>
  <si>
    <t>小野田 耕司</t>
  </si>
  <si>
    <t>おのだ こうじ</t>
  </si>
  <si>
    <t>onoda_kouji@example.com</t>
  </si>
  <si>
    <t>085-470-4068</t>
  </si>
  <si>
    <t>090-2131-3199</t>
  </si>
  <si>
    <t>井村 慶二</t>
  </si>
  <si>
    <t>いむら けいじ</t>
  </si>
  <si>
    <t>imura_keiji@example.com</t>
  </si>
  <si>
    <t>030-606-7385</t>
  </si>
  <si>
    <t>080-1656-4876</t>
  </si>
  <si>
    <t>高野 那奈</t>
  </si>
  <si>
    <t>たかの なな</t>
  </si>
  <si>
    <t>takano_nana@example.com</t>
  </si>
  <si>
    <t>074-862-8582</t>
  </si>
  <si>
    <t>080-6941-1911</t>
  </si>
  <si>
    <t>神木 翔太</t>
  </si>
  <si>
    <t>かみき しょうた</t>
  </si>
  <si>
    <t>kamiki_shouta@example.com</t>
  </si>
  <si>
    <t>089-810-5206</t>
  </si>
  <si>
    <t>080-8386-6077</t>
  </si>
  <si>
    <t>久米 勝久</t>
  </si>
  <si>
    <t>くめ かつひさ</t>
  </si>
  <si>
    <t>kume_katsuhisa@example.com</t>
  </si>
  <si>
    <t>028-963-9383</t>
  </si>
  <si>
    <t>090-6971-9741</t>
  </si>
  <si>
    <t>上条 薫</t>
  </si>
  <si>
    <t>かみじょう かおる</t>
  </si>
  <si>
    <t>kamijou_kaoru@example.com</t>
  </si>
  <si>
    <t>085-757-8883</t>
  </si>
  <si>
    <t>080-4694-8969</t>
  </si>
  <si>
    <t>石渡 栄一</t>
  </si>
  <si>
    <t>いしわたり えいいち</t>
  </si>
  <si>
    <t>ishiwatari_eiichi@example.com</t>
  </si>
  <si>
    <t>050-274-1200</t>
  </si>
  <si>
    <t>090-6809-4850</t>
  </si>
  <si>
    <t>栗山 さとみ</t>
  </si>
  <si>
    <t>くりやま さとみ</t>
  </si>
  <si>
    <t>kuriyama_satomi@example.com</t>
  </si>
  <si>
    <t>020-293-4028</t>
  </si>
  <si>
    <t>090-2774-7935</t>
  </si>
  <si>
    <t>矢部 宏行</t>
  </si>
  <si>
    <t>やべ ひろゆき</t>
  </si>
  <si>
    <t>yabe_hiroyuki@example.com</t>
  </si>
  <si>
    <t>057-503-5537</t>
  </si>
  <si>
    <t>090-2135-8094</t>
  </si>
  <si>
    <t>高沢 美和子</t>
  </si>
  <si>
    <t>たかさわ みわこ</t>
  </si>
  <si>
    <t>takasawa_miwako@example.com</t>
  </si>
  <si>
    <t>088-600-3446</t>
  </si>
  <si>
    <t>080-9844-6444</t>
  </si>
  <si>
    <t>林田 佳乃</t>
  </si>
  <si>
    <t>はやしだ よしの</t>
  </si>
  <si>
    <t>hayashida_yoshino@example.com</t>
  </si>
  <si>
    <t>034-864-9092</t>
  </si>
  <si>
    <t>080-9698-9174</t>
  </si>
  <si>
    <t>今田 景子</t>
  </si>
  <si>
    <t>いまだ けいこ</t>
  </si>
  <si>
    <t>imada_keiko@example.com</t>
  </si>
  <si>
    <t>078-  4-7921</t>
  </si>
  <si>
    <t>090-2200-1698</t>
  </si>
  <si>
    <t>松井 ジローラモ</t>
  </si>
  <si>
    <t>まつい じろーらも</t>
  </si>
  <si>
    <t>matsui_girolamo@example.com</t>
  </si>
  <si>
    <t>033-344-4878</t>
  </si>
  <si>
    <t>090-8816-5328</t>
  </si>
  <si>
    <t>長谷川 花</t>
  </si>
  <si>
    <t>はせがわ はな</t>
  </si>
  <si>
    <t>hasegawa_hana@example.com</t>
  </si>
  <si>
    <t>027-966-4344</t>
  </si>
  <si>
    <t>080-7719-1616</t>
  </si>
  <si>
    <t>新田 なつみ</t>
  </si>
  <si>
    <t>あらた なつみ</t>
  </si>
  <si>
    <t>arata_natsumi@example.com</t>
  </si>
  <si>
    <t>088-810- 320</t>
  </si>
  <si>
    <t>090-2617-8663</t>
  </si>
  <si>
    <t>矢部 瞳</t>
  </si>
  <si>
    <t>やべ ひとみ</t>
  </si>
  <si>
    <t>yabe_hitomi@example.com</t>
  </si>
  <si>
    <t>015-576-7210</t>
  </si>
  <si>
    <t>080- 779-1191</t>
  </si>
  <si>
    <t>玉木 悟志</t>
  </si>
  <si>
    <t>たまき さとし</t>
  </si>
  <si>
    <t>tamaki_satoshi@example.com</t>
  </si>
  <si>
    <t>015-747-9563</t>
  </si>
  <si>
    <t>080-5182-7784</t>
  </si>
  <si>
    <t>福田 信輔</t>
  </si>
  <si>
    <t>ふくだ しんすけ</t>
  </si>
  <si>
    <t>fukuda_shinsuke@example.com</t>
  </si>
  <si>
    <t>073-644-7716</t>
  </si>
  <si>
    <t>080-7871-1027</t>
  </si>
  <si>
    <t>大崎 雅彦</t>
  </si>
  <si>
    <t>おおさき まさひこ</t>
  </si>
  <si>
    <t>oosaki_masahiko@example.com</t>
  </si>
  <si>
    <t>081-686-2403</t>
  </si>
  <si>
    <t>090-6231-2891</t>
  </si>
  <si>
    <t>相沢 麻由子</t>
  </si>
  <si>
    <t>あいざわ まゆこ</t>
  </si>
  <si>
    <t>aizawa_mayuko@example.com</t>
  </si>
  <si>
    <t>014- 15-1857</t>
  </si>
  <si>
    <t>080-2550-2512</t>
  </si>
  <si>
    <t>八木 一徳</t>
  </si>
  <si>
    <t>やぎ いっとく</t>
  </si>
  <si>
    <t>yagi_ittoku@example.com</t>
  </si>
  <si>
    <t>0 7-308-1929</t>
  </si>
  <si>
    <t>080-6111-  44</t>
  </si>
  <si>
    <t>北田 遥</t>
  </si>
  <si>
    <t>きただ はるか</t>
  </si>
  <si>
    <t>kitada_haruka@example.com</t>
  </si>
  <si>
    <t>056-567-7865</t>
  </si>
  <si>
    <t>090- 237-9756</t>
  </si>
  <si>
    <t>梅原 勇一</t>
  </si>
  <si>
    <t>うめはら ゆういち</t>
  </si>
  <si>
    <t>umehara_yuuichi@example.com</t>
  </si>
  <si>
    <t>041-321-3656</t>
  </si>
  <si>
    <t>080-1502-2208</t>
  </si>
  <si>
    <t>野上 淳子</t>
  </si>
  <si>
    <t>のがみ あつこ</t>
  </si>
  <si>
    <t>nogami_atsuko@example.com</t>
  </si>
  <si>
    <t>085-466-2378</t>
  </si>
  <si>
    <t>090-6437-5643</t>
  </si>
  <si>
    <t>米沢 砂羽</t>
  </si>
  <si>
    <t>よねざわ さわ</t>
  </si>
  <si>
    <t>yonezawa_sawa@example.com</t>
  </si>
  <si>
    <t>016-280-3979</t>
  </si>
  <si>
    <t>080-3005- 735</t>
  </si>
  <si>
    <t>筧 俊二</t>
  </si>
  <si>
    <t>かけい しゅんじ</t>
  </si>
  <si>
    <t>kakei_shunji@example.com</t>
  </si>
  <si>
    <t>024-952- 182</t>
  </si>
  <si>
    <t>090-2479-8369</t>
  </si>
  <si>
    <t>沼田 莉緒</t>
  </si>
  <si>
    <t>ぬまた りお</t>
  </si>
  <si>
    <t>numata_rio@example.com</t>
  </si>
  <si>
    <t>0 6-130-7511</t>
  </si>
  <si>
    <t>080-3931-8153</t>
  </si>
  <si>
    <t>細野 雅之</t>
  </si>
  <si>
    <t>ほその まさゆき</t>
  </si>
  <si>
    <t>hosono_masayuki@example.com</t>
  </si>
  <si>
    <t>045-397-1000</t>
  </si>
  <si>
    <t>080-6611- 527</t>
  </si>
  <si>
    <t>野口 憲史</t>
  </si>
  <si>
    <t>のぐち のりひと</t>
  </si>
  <si>
    <t>noguchi_norihito@example.com</t>
  </si>
  <si>
    <t>035-539-5624</t>
  </si>
  <si>
    <t>090- 175-9982</t>
  </si>
  <si>
    <t>織田 太朗</t>
  </si>
  <si>
    <t>おだ たろう</t>
  </si>
  <si>
    <t>oda_tarou@example.com</t>
  </si>
  <si>
    <t>0 4-550-8354</t>
  </si>
  <si>
    <t>080-2421-7382</t>
  </si>
  <si>
    <t>石坂 育二</t>
  </si>
  <si>
    <t>いしざか いくじ</t>
  </si>
  <si>
    <t>ishizaka_ikuji@example.com</t>
  </si>
  <si>
    <t>014-708- 588</t>
  </si>
  <si>
    <t>090-1789-1500</t>
  </si>
  <si>
    <t>青山 晴臣</t>
  </si>
  <si>
    <t>あおやま はるおみ</t>
  </si>
  <si>
    <t>aoyama_haruomi@example.com</t>
  </si>
  <si>
    <t>028-302-5170</t>
  </si>
  <si>
    <t>090-2656-6683</t>
  </si>
  <si>
    <t>柴山 なぎさ</t>
  </si>
  <si>
    <t>しばやま なぎさ</t>
  </si>
  <si>
    <t>shibayama_nagisa@example.com</t>
  </si>
  <si>
    <t>068-756-6293</t>
  </si>
  <si>
    <t>080-1198-3027</t>
  </si>
  <si>
    <t>野田 一徳</t>
  </si>
  <si>
    <t>のだ いっとく</t>
  </si>
  <si>
    <t>noda_ittoku@example.com</t>
  </si>
  <si>
    <t>010-534-1773</t>
  </si>
  <si>
    <t>080-2925-3574</t>
  </si>
  <si>
    <t>青木 孝太郎</t>
  </si>
  <si>
    <t>あおき こうたろう</t>
  </si>
  <si>
    <t>aoki_koutarou@example.com</t>
  </si>
  <si>
    <t>028-808-1938</t>
  </si>
  <si>
    <t>080-2117- 946</t>
  </si>
  <si>
    <t>井上 あい</t>
  </si>
  <si>
    <t>いのうえ あい</t>
  </si>
  <si>
    <t>inoue_ai@example.com</t>
  </si>
  <si>
    <t>062-397-7765</t>
  </si>
  <si>
    <t>090-3761- 191</t>
  </si>
  <si>
    <t>富山 豊</t>
  </si>
  <si>
    <t>とみやま ゆたか</t>
  </si>
  <si>
    <t>tomiyama_yutaka@example.com</t>
  </si>
  <si>
    <t>0 6-295-5411</t>
  </si>
  <si>
    <t>080-9026-8912</t>
  </si>
  <si>
    <t>梅原 敏也</t>
  </si>
  <si>
    <t>うめはら としや</t>
  </si>
  <si>
    <t>umehara_toshiya@example.com</t>
  </si>
  <si>
    <t>082-104-6767</t>
  </si>
  <si>
    <t>090- 537-7054</t>
  </si>
  <si>
    <t>水嶋 くるみ</t>
  </si>
  <si>
    <t>みずしま くるみ</t>
  </si>
  <si>
    <t>mizushima_kurumi@example.com</t>
  </si>
  <si>
    <t>047-594-8539</t>
  </si>
  <si>
    <t>090-4128-5903</t>
  </si>
  <si>
    <t>奥村 蒼甫</t>
  </si>
  <si>
    <t>おくむら そうすけ</t>
  </si>
  <si>
    <t>okumura_sousuke@example.com</t>
  </si>
  <si>
    <t>099-812-3994</t>
  </si>
  <si>
    <t>090-1915-8893</t>
  </si>
  <si>
    <t>馬場 美幸</t>
  </si>
  <si>
    <t>ばば みゆき</t>
  </si>
  <si>
    <t>baba_miyuki@example.com</t>
  </si>
  <si>
    <t>052-245-4119</t>
  </si>
  <si>
    <t>080-7421-2206</t>
  </si>
  <si>
    <t>小笠原 雄太</t>
  </si>
  <si>
    <t>おがさわら ゆうた</t>
  </si>
  <si>
    <t>ogasawara_yuuta@example.com</t>
  </si>
  <si>
    <t>0 6-673-1416</t>
  </si>
  <si>
    <t>090-9248-9839</t>
  </si>
  <si>
    <t>坂下 宏</t>
  </si>
  <si>
    <t>さかした ひろし</t>
  </si>
  <si>
    <t>sakashita_hiroshi@example.com</t>
  </si>
  <si>
    <t>084-312- 676</t>
  </si>
  <si>
    <t>090-3882-7046</t>
  </si>
  <si>
    <t>水嶋 怜奈</t>
  </si>
  <si>
    <t>みずしま れいな</t>
  </si>
  <si>
    <t>mizushima_reina@example.com</t>
  </si>
  <si>
    <t>042-578-4143</t>
  </si>
  <si>
    <t>080- 752-5736</t>
  </si>
  <si>
    <t>根本 優</t>
  </si>
  <si>
    <t>ねもと ゆう</t>
  </si>
  <si>
    <t>nemoto_yuu@example.com</t>
  </si>
  <si>
    <t>059-818-3367</t>
  </si>
  <si>
    <t>090-8519-9503</t>
  </si>
  <si>
    <t>荒川 愛梨</t>
  </si>
  <si>
    <t>あらかわ あいり</t>
  </si>
  <si>
    <t>arakawa_airi@example.com</t>
  </si>
  <si>
    <t>013-541-8294</t>
  </si>
  <si>
    <t>080-6583-5678</t>
  </si>
  <si>
    <t>木戸 敦</t>
  </si>
  <si>
    <t>きど あつし</t>
  </si>
  <si>
    <t>kido_atsushi@example.com</t>
  </si>
  <si>
    <t>025-254- 345</t>
  </si>
  <si>
    <t>090-6835-8106</t>
  </si>
  <si>
    <t>葛山 仁</t>
  </si>
  <si>
    <t>かつらやま じん</t>
  </si>
  <si>
    <t>katsurayama_jin@example.com</t>
  </si>
  <si>
    <t>010-189-3813</t>
  </si>
  <si>
    <t>090-9350-1591</t>
  </si>
  <si>
    <t>米田 千夏</t>
  </si>
  <si>
    <t>よねだ ちなつ</t>
  </si>
  <si>
    <t>yoneda_chinatsu@example.com</t>
  </si>
  <si>
    <t>072-237-2250</t>
  </si>
  <si>
    <t>080-1998- 876</t>
  </si>
  <si>
    <t>大平 美月</t>
  </si>
  <si>
    <t>おおひら みづき</t>
  </si>
  <si>
    <t>oohira_miduki@example.com</t>
  </si>
  <si>
    <t>050-150-2509</t>
  </si>
  <si>
    <t>080-1116-7028</t>
  </si>
  <si>
    <t>影山 杏</t>
  </si>
  <si>
    <t>かげやま あん</t>
  </si>
  <si>
    <t>kageyama_ann@example.com</t>
  </si>
  <si>
    <t>056- 60-6243</t>
  </si>
  <si>
    <t>090-5984-1959</t>
  </si>
  <si>
    <t>広田 利夫</t>
  </si>
  <si>
    <t>ひろた としお</t>
  </si>
  <si>
    <t>hirota_toshio@example.com</t>
  </si>
  <si>
    <t>079-737-9322</t>
  </si>
  <si>
    <t>090-3828-2346</t>
  </si>
  <si>
    <t>土谷 兼</t>
  </si>
  <si>
    <t>つちや けん</t>
  </si>
  <si>
    <t>tsuchiya_ken@example.com</t>
  </si>
  <si>
    <t>034-971-5106</t>
  </si>
  <si>
    <t>080-5468-9595</t>
  </si>
  <si>
    <t>菊池 綾</t>
  </si>
  <si>
    <t>きくち あや</t>
  </si>
  <si>
    <t>kikuchi_aya@example.com</t>
  </si>
  <si>
    <t>074-480-3845</t>
  </si>
  <si>
    <t>080-8252-8467</t>
  </si>
  <si>
    <t>柳 だん吉</t>
  </si>
  <si>
    <t>やなぎ だんきち</t>
  </si>
  <si>
    <t>yanagi_dankichi@example.com</t>
  </si>
  <si>
    <t>081- 71- 316</t>
  </si>
  <si>
    <t>080-2934-3256</t>
  </si>
  <si>
    <t>亀山 昌代</t>
  </si>
  <si>
    <t>かめやま まさよ</t>
  </si>
  <si>
    <t>kameyama_masayo@example.com</t>
  </si>
  <si>
    <t>0 2-533-5359</t>
  </si>
  <si>
    <t>080-4091- 835</t>
  </si>
  <si>
    <t>岩村 みあ</t>
  </si>
  <si>
    <t>いわむら みあ</t>
  </si>
  <si>
    <t>iwamura_mia@example.com</t>
  </si>
  <si>
    <t>098-989-6491</t>
  </si>
  <si>
    <t>080-3191-1255</t>
  </si>
  <si>
    <t>榊原 はるか</t>
  </si>
  <si>
    <t>さかきばら はるか</t>
  </si>
  <si>
    <t>sakakibara_haruka@example.com</t>
  </si>
  <si>
    <t>034-817-1724</t>
  </si>
  <si>
    <t>090-4875-6393</t>
  </si>
  <si>
    <t>長島 ヒロ</t>
  </si>
  <si>
    <t>ながしま ひろ</t>
  </si>
  <si>
    <t>nagashima_hiro@example.com</t>
  </si>
  <si>
    <t>066-578-3110</t>
  </si>
  <si>
    <t>080-7205-8785</t>
  </si>
  <si>
    <t>佐竹 詩織</t>
  </si>
  <si>
    <t>さたけ しおり</t>
  </si>
  <si>
    <t>satake_shiori@example.com</t>
  </si>
  <si>
    <t>072-805-4822</t>
  </si>
  <si>
    <t>080-8530-2028</t>
  </si>
  <si>
    <t>依田 しぼり</t>
  </si>
  <si>
    <t>よりた しぼり</t>
  </si>
  <si>
    <t>yorita_shibori@example.com</t>
  </si>
  <si>
    <t>021-408-9687</t>
  </si>
  <si>
    <t>090-1292-5958</t>
  </si>
  <si>
    <t>勝田 明宏</t>
  </si>
  <si>
    <t>かつだ あきひろ</t>
  </si>
  <si>
    <t>katsuda_akihiro@example.com</t>
  </si>
  <si>
    <t>084-999-  28</t>
  </si>
  <si>
    <t>080-3092-2591</t>
  </si>
  <si>
    <t>神崎 博之</t>
  </si>
  <si>
    <t>かんざき ひろゆき</t>
  </si>
  <si>
    <t>kanzaki_hiroyuki@example.com</t>
  </si>
  <si>
    <t>072-388-8462</t>
  </si>
  <si>
    <t>090-5569-5360</t>
  </si>
  <si>
    <t>丸田 米蔵</t>
  </si>
  <si>
    <t>まるた よねぞう</t>
  </si>
  <si>
    <t>maruta_yonezou@example.com</t>
  </si>
  <si>
    <t>053-413-7092</t>
  </si>
  <si>
    <t>090-5836-  19</t>
  </si>
  <si>
    <t>堀北 昌代</t>
  </si>
  <si>
    <t>ほりきた まさよ</t>
  </si>
  <si>
    <t>horikita_masayo@example.com</t>
  </si>
  <si>
    <t>070-647-6857</t>
  </si>
  <si>
    <t>080-1985-4389</t>
  </si>
  <si>
    <t>神戸 敏也</t>
  </si>
  <si>
    <t>こうべ としや</t>
  </si>
  <si>
    <t>koube_toshiya@example.com</t>
  </si>
  <si>
    <t>013-335-5579</t>
  </si>
  <si>
    <t>080-8914-4177</t>
  </si>
  <si>
    <t>岡本 咲</t>
  </si>
  <si>
    <t>おかもと さき</t>
  </si>
  <si>
    <t>okamoto_saki@example.com</t>
  </si>
  <si>
    <t>0  -209-2226</t>
  </si>
  <si>
    <t>080-8105-3295</t>
  </si>
  <si>
    <t>瀬戸 美里</t>
  </si>
  <si>
    <t>せと みり</t>
  </si>
  <si>
    <t>seto_miri@example.com</t>
  </si>
  <si>
    <t>089-593- 720</t>
  </si>
  <si>
    <t>080- 419-7603</t>
  </si>
  <si>
    <t>坂口 智花</t>
  </si>
  <si>
    <t>さかぐち ともか</t>
  </si>
  <si>
    <t>sakaguchi_tomoka@example.com</t>
  </si>
  <si>
    <t>075-825-7387</t>
  </si>
  <si>
    <t>090-7250- 525</t>
  </si>
  <si>
    <t>長尾 瞳</t>
  </si>
  <si>
    <t>ながお ひとみ</t>
  </si>
  <si>
    <t>nagao_hitomi@example.com</t>
  </si>
  <si>
    <t>061-746-9302</t>
  </si>
  <si>
    <t>090-3238-4568</t>
  </si>
  <si>
    <t>竹中 さとみ</t>
  </si>
  <si>
    <t>たけなか さとみ</t>
  </si>
  <si>
    <t>takenaka_satomi@example.com</t>
  </si>
  <si>
    <t>077-881-4881</t>
  </si>
  <si>
    <t>080- 960-1525</t>
  </si>
  <si>
    <t>細川 莉緒</t>
  </si>
  <si>
    <t>ほそかわ りお</t>
  </si>
  <si>
    <t>hosokawa_rio@example.com</t>
  </si>
  <si>
    <t>086-600-9689</t>
  </si>
  <si>
    <t>090-6167-3724</t>
  </si>
  <si>
    <t>山野 恵子</t>
  </si>
  <si>
    <t>やまの けいこ</t>
  </si>
  <si>
    <t>yamano_keiko@example.com</t>
  </si>
  <si>
    <t>082-837-5271</t>
  </si>
  <si>
    <t>090-3660- 262</t>
  </si>
  <si>
    <t>梅沢 芽以</t>
  </si>
  <si>
    <t>うめざわ めい</t>
  </si>
  <si>
    <t>umezawa_mei@example.com</t>
  </si>
  <si>
    <t>043-189-2710</t>
  </si>
  <si>
    <t>080-9974-9409</t>
  </si>
  <si>
    <t>柴田 広司</t>
  </si>
  <si>
    <t>しばた こうじ</t>
  </si>
  <si>
    <t>shibata_kouji@example.com</t>
  </si>
  <si>
    <t>055-483-3900</t>
  </si>
  <si>
    <t>080-7612-8101</t>
  </si>
  <si>
    <t>塚本 浩正</t>
  </si>
  <si>
    <t>つかもと ひろまさ</t>
  </si>
  <si>
    <t>tsukamoto_hiromasa@example.com</t>
  </si>
  <si>
    <t>051-568-8996</t>
  </si>
  <si>
    <t>080-2474- 697</t>
  </si>
  <si>
    <t>丸山 そら</t>
  </si>
  <si>
    <t>まるやま そら</t>
  </si>
  <si>
    <t>maruyama_sora@example.com</t>
  </si>
  <si>
    <t>041-112-6720</t>
  </si>
  <si>
    <t>080-4812-6544</t>
  </si>
  <si>
    <t>六角 惇</t>
  </si>
  <si>
    <t>ろっかく じゅん</t>
  </si>
  <si>
    <t>rokkaku_jun@example.com</t>
  </si>
  <si>
    <t>042-191-4468</t>
  </si>
  <si>
    <t>080-9567-7900</t>
  </si>
  <si>
    <t>吉本 詩織</t>
  </si>
  <si>
    <t>よしもと しおり</t>
  </si>
  <si>
    <t>yoshimoto_shiori@example.com</t>
  </si>
  <si>
    <t>039-814-8810</t>
  </si>
  <si>
    <t>080- 603-7123</t>
  </si>
  <si>
    <t>風間 雅彦</t>
  </si>
  <si>
    <t>かざま まさひこ</t>
  </si>
  <si>
    <t>kazama_masahiko@example.com</t>
  </si>
  <si>
    <t>091-231-5392</t>
  </si>
  <si>
    <t>080-6587-1961</t>
  </si>
  <si>
    <t>水田 真悠子</t>
  </si>
  <si>
    <t>みずた まゆこ</t>
  </si>
  <si>
    <t>mizuta_mayuko@example.com</t>
  </si>
  <si>
    <t>050-646-5357</t>
  </si>
  <si>
    <t>090-5979-7478</t>
  </si>
  <si>
    <t>氏家 法嗣</t>
  </si>
  <si>
    <t>うじいえ ほうし</t>
  </si>
  <si>
    <t>ujiie_houshi@example.com</t>
  </si>
  <si>
    <t>067-309-2261</t>
  </si>
  <si>
    <t>080-5498-3639</t>
  </si>
  <si>
    <t>川野 祐一</t>
  </si>
  <si>
    <t>かわの ゆういち</t>
  </si>
  <si>
    <t>kawano_yuuichi@example.com</t>
  </si>
  <si>
    <t>0 3-674-9761</t>
  </si>
  <si>
    <t>090-4369- 226</t>
  </si>
  <si>
    <t>堀 さとみ</t>
  </si>
  <si>
    <t>ほり さとみ</t>
  </si>
  <si>
    <t>hori_satomi@example.com</t>
  </si>
  <si>
    <t>088- 40-2567</t>
  </si>
  <si>
    <t>080-7395-2149</t>
  </si>
  <si>
    <t>相馬 賢二</t>
  </si>
  <si>
    <t>あいば けんじ</t>
  </si>
  <si>
    <t>aiba_kenji@example.com</t>
  </si>
  <si>
    <t>097-468-4547</t>
  </si>
  <si>
    <t>080-7229-4605</t>
  </si>
  <si>
    <t>小宮 美月</t>
  </si>
  <si>
    <t>こみや みづき</t>
  </si>
  <si>
    <t>komiya_miduki@example.com</t>
  </si>
  <si>
    <t>039-510-4199</t>
  </si>
  <si>
    <t>080-6655-9973</t>
  </si>
  <si>
    <t>加瀬 ひろ子</t>
  </si>
  <si>
    <t>かせ ひろこ</t>
  </si>
  <si>
    <t>kase_hiroko@example.com</t>
  </si>
  <si>
    <t>042-813-9323</t>
  </si>
  <si>
    <t>090-6874-7476</t>
  </si>
  <si>
    <t>少路 光臣</t>
  </si>
  <si>
    <t>しょうじ みつおみ</t>
  </si>
  <si>
    <t>shouji_mitsuomi@example.com</t>
  </si>
  <si>
    <t>071-937-7000</t>
  </si>
  <si>
    <t>080-7776-4458</t>
  </si>
  <si>
    <t>内海 淳</t>
  </si>
  <si>
    <t>うちみ あつし</t>
  </si>
  <si>
    <t>uchimi_atsushi@example.com</t>
  </si>
  <si>
    <t>053-184-4475</t>
  </si>
  <si>
    <t>080-6275-3759</t>
  </si>
  <si>
    <t>大橋 朝陽</t>
  </si>
  <si>
    <t>おおはし あさひ</t>
  </si>
  <si>
    <t>oohashi_asahi@example.com</t>
  </si>
  <si>
    <t>030-890-1339</t>
  </si>
  <si>
    <t>080-9659-2894</t>
  </si>
  <si>
    <t>小野 まみ</t>
  </si>
  <si>
    <t>おの まみ</t>
  </si>
  <si>
    <t>ono_mami@example.com</t>
  </si>
  <si>
    <t>029-247-7063</t>
  </si>
  <si>
    <t>080-3265-8915</t>
  </si>
  <si>
    <t>上野 さやか</t>
  </si>
  <si>
    <t>うえの さやか</t>
  </si>
  <si>
    <t>ueno_sayaka@example.com</t>
  </si>
  <si>
    <t>073-429-1072</t>
  </si>
  <si>
    <t>080-5563-5718</t>
  </si>
  <si>
    <t>植木 人志</t>
  </si>
  <si>
    <t>うえき ひとし</t>
  </si>
  <si>
    <t>ueki_hitoshi@example.com</t>
  </si>
  <si>
    <t>017-766-5670</t>
  </si>
  <si>
    <t>090- 847-1025</t>
  </si>
  <si>
    <t>藤原 達士</t>
  </si>
  <si>
    <t>ふじわら たつひと</t>
  </si>
  <si>
    <t>fujiwara_tatsuhito@example.com</t>
  </si>
  <si>
    <t>067-797-8771</t>
  </si>
  <si>
    <t>090-2404-9770</t>
  </si>
  <si>
    <t>大木 慢太郎</t>
  </si>
  <si>
    <t>おおき まんたろう</t>
  </si>
  <si>
    <t>ooki_mantarou@example.com</t>
  </si>
  <si>
    <t>015- 13-7161</t>
  </si>
  <si>
    <t>090-8724-4137</t>
  </si>
  <si>
    <t>青山 新太</t>
  </si>
  <si>
    <t>あおやま あらた</t>
  </si>
  <si>
    <t>aoyama_arata@example.com</t>
  </si>
  <si>
    <t>078-718-3818</t>
  </si>
  <si>
    <t>090-7064-7140</t>
  </si>
  <si>
    <t>岡野 慶二</t>
  </si>
  <si>
    <t>おかの けいじ</t>
  </si>
  <si>
    <t>okano_keiji@example.com</t>
  </si>
  <si>
    <t>092-159- 578</t>
  </si>
  <si>
    <t>090-2259- 945</t>
  </si>
  <si>
    <t>高村 美里</t>
  </si>
  <si>
    <t>たかむら みり</t>
  </si>
  <si>
    <t>takamura_miri@example.com</t>
  </si>
  <si>
    <t>079-243-6949</t>
  </si>
  <si>
    <t>080-3174-4638</t>
  </si>
  <si>
    <t>平井 敏也</t>
  </si>
  <si>
    <t>ひらい としや</t>
  </si>
  <si>
    <t>hirai_toshiya@example.com</t>
  </si>
  <si>
    <t>079-242-1055</t>
  </si>
  <si>
    <t>080-  89-3034</t>
  </si>
  <si>
    <t>堀 未來</t>
  </si>
  <si>
    <t>ほり みらい</t>
  </si>
  <si>
    <t>hori_mirai@example.com</t>
  </si>
  <si>
    <t>025-500-6939</t>
  </si>
  <si>
    <t>080-1892-8498</t>
  </si>
  <si>
    <t>辻本 奈央</t>
  </si>
  <si>
    <t>つじもと なお</t>
  </si>
  <si>
    <t>tsujimoto_nao@example.com</t>
  </si>
  <si>
    <t>016-757- 754</t>
  </si>
  <si>
    <t>090-7233-3530</t>
  </si>
  <si>
    <t>伊集院 樹里</t>
  </si>
  <si>
    <t>いじゅういん じゅり</t>
  </si>
  <si>
    <t>ijuuin_juri@example.com</t>
  </si>
  <si>
    <t>080-589-7686</t>
  </si>
  <si>
    <t>090-8697- 389</t>
  </si>
  <si>
    <t>長谷川 朝香</t>
  </si>
  <si>
    <t>はせがわ あさか</t>
  </si>
  <si>
    <t>hasegawa_asaka@example.com</t>
  </si>
  <si>
    <t>083-711-9709</t>
  </si>
  <si>
    <t>090-6644-6358</t>
  </si>
  <si>
    <t>土田 ジョージ</t>
  </si>
  <si>
    <t>つちだ じょーじ</t>
  </si>
  <si>
    <t>tsuchida_george@example.com</t>
  </si>
  <si>
    <t>0 5-579-4370</t>
  </si>
  <si>
    <t>080-3599-5458</t>
  </si>
  <si>
    <t>丸田 なぎさ</t>
  </si>
  <si>
    <t>まるた なぎさ</t>
  </si>
  <si>
    <t>maruta_nagisa@example.com</t>
  </si>
  <si>
    <t>097-147-9047</t>
  </si>
  <si>
    <t>090-3843- 727</t>
  </si>
  <si>
    <t>沢村 明日</t>
  </si>
  <si>
    <t>さわむら めいび</t>
  </si>
  <si>
    <t>sawamura_meibi@example.com</t>
  </si>
  <si>
    <t>075-782- 344</t>
  </si>
  <si>
    <t>090-9522-4995</t>
  </si>
  <si>
    <t>三浦 ノブヒコ</t>
  </si>
  <si>
    <t>みうら のぶひこ</t>
  </si>
  <si>
    <t>miura_nobuhiko@example.com</t>
  </si>
  <si>
    <t>028-787-3671</t>
  </si>
  <si>
    <t>080-9734-9884</t>
  </si>
  <si>
    <t>西田 祐基</t>
  </si>
  <si>
    <t>にしだ ゆうき</t>
  </si>
  <si>
    <t>nishida_yuuki@example.com</t>
  </si>
  <si>
    <t>042-726-7812</t>
  </si>
  <si>
    <t>090-7318-3938</t>
  </si>
  <si>
    <t>染谷 ヒロ</t>
  </si>
  <si>
    <t>そめや ひろ</t>
  </si>
  <si>
    <t>someya_hiro@example.com</t>
  </si>
  <si>
    <t>020-895-3961</t>
  </si>
  <si>
    <t>080-9647-1702</t>
  </si>
  <si>
    <t>曽我 徹</t>
  </si>
  <si>
    <t>そが とおる</t>
  </si>
  <si>
    <t>soga_tohru@example.com</t>
  </si>
  <si>
    <t>088-893-3358</t>
  </si>
  <si>
    <t>080-1956-2915</t>
  </si>
  <si>
    <t>大倉 昴</t>
  </si>
  <si>
    <t>おおくら すばる</t>
  </si>
  <si>
    <t>ookura_subaru@example.com</t>
  </si>
  <si>
    <t>020-889-3588</t>
  </si>
  <si>
    <t>090-8589- 834</t>
  </si>
  <si>
    <t>成海 禄郎</t>
  </si>
  <si>
    <t>なるみ ろくろう</t>
  </si>
  <si>
    <t>narumi_rokurou@example.com</t>
  </si>
  <si>
    <t>046-219-8176</t>
  </si>
  <si>
    <t>090-3217-1693</t>
  </si>
  <si>
    <t>細井 鉄二</t>
  </si>
  <si>
    <t>ほそい てつじ</t>
  </si>
  <si>
    <t>hosoi_tetsuji@example.com</t>
  </si>
  <si>
    <t>092-494-7086</t>
  </si>
  <si>
    <t>090-5789-9804</t>
  </si>
  <si>
    <t>上村 朝陽</t>
  </si>
  <si>
    <t>うえむら あさひ</t>
  </si>
  <si>
    <t>uemura_asahi@example.com</t>
  </si>
  <si>
    <t>041-478-4221</t>
  </si>
  <si>
    <t>080-2683-4012</t>
  </si>
  <si>
    <t>落合 敏也</t>
  </si>
  <si>
    <t>おちあい としや</t>
  </si>
  <si>
    <t>ochiai_toshiya@example.com</t>
  </si>
  <si>
    <t>060-290-9281</t>
  </si>
  <si>
    <t>090-5870-9762</t>
  </si>
  <si>
    <t>宮部 未來</t>
  </si>
  <si>
    <t>みやべ みらい</t>
  </si>
  <si>
    <t>miyabe_mirai@example.com</t>
  </si>
  <si>
    <t>014-180-3884</t>
  </si>
  <si>
    <t>090-3167-5859</t>
  </si>
  <si>
    <t>藤川 未華子</t>
  </si>
  <si>
    <t>ふじかわ みかこ</t>
  </si>
  <si>
    <t>fujikawa_mikako@example.com</t>
  </si>
  <si>
    <t>071-856-4148</t>
  </si>
  <si>
    <t>090-9938-2158</t>
  </si>
  <si>
    <t>妹尾 宏行</t>
  </si>
  <si>
    <t>せお ひろゆき</t>
  </si>
  <si>
    <t>seo_hiroyuki@example.com</t>
  </si>
  <si>
    <t>046-205-7550</t>
  </si>
  <si>
    <t>090-4965- 651</t>
  </si>
  <si>
    <t>吹石 亮</t>
  </si>
  <si>
    <t>ふきいし りょう</t>
  </si>
  <si>
    <t>fukiishi_ryou@example.com</t>
  </si>
  <si>
    <t>068-239-1869</t>
  </si>
  <si>
    <t>080-1017-5298</t>
  </si>
  <si>
    <t>古田 花緑</t>
  </si>
  <si>
    <t>ふるた かろく</t>
  </si>
  <si>
    <t>furuta_karoku@example.com</t>
  </si>
  <si>
    <t>036-294-1396</t>
  </si>
  <si>
    <t>080-7494-5912</t>
  </si>
  <si>
    <t>塩見 美和子</t>
  </si>
  <si>
    <t>しおみ みわこ</t>
  </si>
  <si>
    <t>shiomi_miwako@example.com</t>
  </si>
  <si>
    <t>094- 33-5825</t>
  </si>
  <si>
    <t>080-3484-5695</t>
  </si>
  <si>
    <t>西岡 兼</t>
  </si>
  <si>
    <t>にしおか けん</t>
  </si>
  <si>
    <t>nishioka_ken@example.com</t>
  </si>
  <si>
    <t>0 1-358-5695</t>
  </si>
  <si>
    <t>090-4014-9248</t>
  </si>
  <si>
    <t>寺井 龍吉</t>
  </si>
  <si>
    <t>てらい りゅうきち</t>
  </si>
  <si>
    <t>terai_ryuukichi@example.com</t>
  </si>
  <si>
    <t>0 4-  5- 736</t>
  </si>
  <si>
    <t>090-2534-3119</t>
  </si>
  <si>
    <t>関口 勇介</t>
  </si>
  <si>
    <t>せきぐち ゆうすけ</t>
  </si>
  <si>
    <t>sekiguchi_yuusuke@example.com</t>
  </si>
  <si>
    <t>0 8-610-1181</t>
  </si>
  <si>
    <t>080-9147-4373</t>
  </si>
  <si>
    <t>田沢 和之</t>
  </si>
  <si>
    <t>たざわ かずゆき</t>
  </si>
  <si>
    <t>tazawa_kazuyuki@example.com</t>
  </si>
  <si>
    <t>079- 59-6017</t>
  </si>
  <si>
    <t>090-4407- 917</t>
  </si>
  <si>
    <t>松本 佳乃</t>
  </si>
  <si>
    <t>まつもと よしの</t>
  </si>
  <si>
    <t>matsumoto_yoshino@example.com</t>
  </si>
  <si>
    <t>047-219-9740</t>
  </si>
  <si>
    <t>090-3835-5244</t>
  </si>
  <si>
    <t>滝 めぐみ</t>
  </si>
  <si>
    <t>たき めぐみ</t>
  </si>
  <si>
    <t>taki_megumi@example.com</t>
  </si>
  <si>
    <t>031-538-5392</t>
  </si>
  <si>
    <t>080-1751-4065</t>
  </si>
  <si>
    <t>大森 崇史</t>
  </si>
  <si>
    <t>おおもり たかし</t>
  </si>
  <si>
    <t>oomori_takashi@example.com</t>
  </si>
  <si>
    <t>032- 25-3657</t>
  </si>
  <si>
    <t>090-3986-2706</t>
  </si>
  <si>
    <t>若松 友香</t>
  </si>
  <si>
    <t>わかまつ ともか</t>
  </si>
  <si>
    <t>wakamatsu_tomoka@example.com</t>
  </si>
  <si>
    <t>099- 38-2720</t>
  </si>
  <si>
    <t>090-6649-6898</t>
  </si>
  <si>
    <t>柏原 あさみ</t>
  </si>
  <si>
    <t>かしわら あさみ</t>
  </si>
  <si>
    <t>kashiwara_asami@example.com</t>
  </si>
  <si>
    <t>0 4-921- 469</t>
  </si>
  <si>
    <t>090-8385- 440</t>
  </si>
  <si>
    <t>有田 俊二</t>
  </si>
  <si>
    <t>ありた しゅんじ</t>
  </si>
  <si>
    <t>arita_shunji@example.com</t>
  </si>
  <si>
    <t>086- 11-1464</t>
  </si>
  <si>
    <t>090- 551-9638</t>
  </si>
  <si>
    <t>勝又 晋也</t>
  </si>
  <si>
    <t>かつまた しんや</t>
  </si>
  <si>
    <t>katsumata_shinya@example.com</t>
  </si>
  <si>
    <t>040-596-4372</t>
  </si>
  <si>
    <t>090-8199-7105</t>
  </si>
  <si>
    <t>白石 たかお</t>
  </si>
  <si>
    <t>しらいし たかお</t>
  </si>
  <si>
    <t>shiraishi_takao@example.com</t>
  </si>
  <si>
    <t>055-738-  59</t>
  </si>
  <si>
    <t>080-9684-7909</t>
  </si>
  <si>
    <t>難波 愛梨</t>
  </si>
  <si>
    <t>なんば あいり</t>
  </si>
  <si>
    <t>nannba_airi@example.com</t>
  </si>
  <si>
    <t>049-202-9087</t>
  </si>
  <si>
    <t>090-6462-8723</t>
  </si>
  <si>
    <t>向井 倫子</t>
  </si>
  <si>
    <t>むらい のりこ</t>
  </si>
  <si>
    <t>murai_noriko@example.com</t>
  </si>
  <si>
    <t>057-531- 192</t>
  </si>
  <si>
    <t>080-3824-6105</t>
  </si>
  <si>
    <t>おかやま 将也</t>
  </si>
  <si>
    <t>おかやま まさや</t>
  </si>
  <si>
    <t>okayama_masaya@example.com</t>
  </si>
  <si>
    <t>010-190-5848</t>
  </si>
  <si>
    <t>080-7129-8360</t>
  </si>
  <si>
    <t>五大 芽以</t>
  </si>
  <si>
    <t>ごだい めい</t>
  </si>
  <si>
    <t>godai_mei@example.com</t>
  </si>
  <si>
    <t>081-126-9393</t>
  </si>
  <si>
    <t>090-8282-3622</t>
  </si>
  <si>
    <t>今野 亜希</t>
  </si>
  <si>
    <t>いまの あき</t>
  </si>
  <si>
    <t>imano_aki@example.com</t>
  </si>
  <si>
    <t>026-520-6147</t>
  </si>
  <si>
    <t>090-2187- 542</t>
  </si>
  <si>
    <t>福士 朝香</t>
  </si>
  <si>
    <t>ふくし あさか</t>
  </si>
  <si>
    <t>fukushi_asaka@example.com</t>
  </si>
  <si>
    <t>082-824-1847</t>
  </si>
  <si>
    <t>080-4225-1068</t>
  </si>
  <si>
    <t>石原 寛治</t>
  </si>
  <si>
    <t>いしはら かんじ</t>
  </si>
  <si>
    <t>ishihara_kanji@example.com</t>
  </si>
  <si>
    <t>072-940-5142</t>
  </si>
  <si>
    <t>080-3954-1602</t>
  </si>
  <si>
    <t>上野 遥</t>
  </si>
  <si>
    <t>うえの はるか</t>
  </si>
  <si>
    <t>ueno_haruka@example.com</t>
  </si>
  <si>
    <t>0 2-387-2679</t>
  </si>
  <si>
    <t>090-2192-1106</t>
  </si>
  <si>
    <t>志田 晃司</t>
  </si>
  <si>
    <t>しだ こうじ</t>
  </si>
  <si>
    <t>shida_kouji@example.com</t>
  </si>
  <si>
    <t>010-238-4186</t>
  </si>
  <si>
    <t>080-1362-7975</t>
  </si>
  <si>
    <t>宮崎 寛</t>
  </si>
  <si>
    <t>みやざき ひろし</t>
  </si>
  <si>
    <t>miyazaki_hiroshi@example.com</t>
  </si>
  <si>
    <t>062-649-5516</t>
  </si>
  <si>
    <t>080-1992-8734</t>
  </si>
  <si>
    <t>真田 陽子</t>
  </si>
  <si>
    <t>さなだ ようこ</t>
  </si>
  <si>
    <t>sanada_youko@example.com</t>
  </si>
  <si>
    <t>082-773-1212</t>
  </si>
  <si>
    <t>080-1816-5611</t>
  </si>
  <si>
    <t>森岡 恵子</t>
  </si>
  <si>
    <t>もりおか けいこ</t>
  </si>
  <si>
    <t>morioka_keiko@example.com</t>
  </si>
  <si>
    <t>027-  8-2507</t>
  </si>
  <si>
    <t>080-8651-7796</t>
  </si>
  <si>
    <t>黒田 綾女</t>
  </si>
  <si>
    <t>くろた あやめ</t>
  </si>
  <si>
    <t>kurota_ayame@example.com</t>
  </si>
  <si>
    <t>091- 90-5105</t>
  </si>
  <si>
    <t>080-8329- 898</t>
  </si>
  <si>
    <t>藤原 翔</t>
  </si>
  <si>
    <t>ふじわら しょう</t>
  </si>
  <si>
    <t>fujiwara_shou@example.com</t>
  </si>
  <si>
    <t>080-144- 624</t>
  </si>
  <si>
    <t>090-6223-2164</t>
  </si>
  <si>
    <t>matsuoka_erika1@example.com</t>
  </si>
  <si>
    <t>095-703-4687</t>
  </si>
  <si>
    <t>080-9045-7348</t>
  </si>
  <si>
    <t>大地 しぼり</t>
  </si>
  <si>
    <t>おおち しぼり</t>
  </si>
  <si>
    <t>oochi_shibori@example.com</t>
  </si>
  <si>
    <t>054-627- 364</t>
  </si>
  <si>
    <t>090-7237- 211</t>
  </si>
  <si>
    <t>菊田 大</t>
  </si>
  <si>
    <t>きくた まさる</t>
  </si>
  <si>
    <t>kikuta_masaru@example.com</t>
  </si>
  <si>
    <t>033-816-7292</t>
  </si>
  <si>
    <t>080-8235- 681</t>
  </si>
  <si>
    <t>神田 公顕</t>
  </si>
  <si>
    <t>かんだ きみあき</t>
  </si>
  <si>
    <t>kannda_kimiaki@example.com</t>
  </si>
  <si>
    <t>065-221-9427</t>
  </si>
  <si>
    <t>090-6104-2497</t>
  </si>
  <si>
    <t>北 千夏</t>
  </si>
  <si>
    <t>きた ちなつ</t>
  </si>
  <si>
    <t>kita_chinatsu@example.com</t>
  </si>
  <si>
    <t>042-787-4516</t>
  </si>
  <si>
    <t>090-4124-5635</t>
  </si>
  <si>
    <t>川井 ひとり</t>
  </si>
  <si>
    <t>かわい ひとり</t>
  </si>
  <si>
    <t>kawai_hitori@example.com</t>
  </si>
  <si>
    <t>052-292-7812</t>
  </si>
  <si>
    <t>090-6625-3565</t>
  </si>
  <si>
    <t>須田 右京</t>
  </si>
  <si>
    <t>すだ うきょう</t>
  </si>
  <si>
    <t>suda_ukyou@example.com</t>
  </si>
  <si>
    <t>067-775-9855</t>
  </si>
  <si>
    <t>080-5840- 819</t>
  </si>
  <si>
    <t>佐藤 ヒカル</t>
  </si>
  <si>
    <t>さとう ひかる</t>
  </si>
  <si>
    <t>satou_hikaru@example.com</t>
  </si>
  <si>
    <t>092-488-4569</t>
  </si>
  <si>
    <t>090-1089-6553</t>
  </si>
  <si>
    <t>入江 恵子</t>
  </si>
  <si>
    <t>いりえ けいこ</t>
  </si>
  <si>
    <t>irie_keiko@example.com</t>
  </si>
  <si>
    <t>096-519-1397</t>
  </si>
  <si>
    <t>090-4998-8263</t>
  </si>
  <si>
    <t>村山 愛子</t>
  </si>
  <si>
    <t>むらやま あいこ</t>
  </si>
  <si>
    <t>murayama_aiko@example.com</t>
  </si>
  <si>
    <t>072-807-4252</t>
  </si>
  <si>
    <t>090-6291-2388</t>
  </si>
  <si>
    <t>黒谷 ジローラモ</t>
  </si>
  <si>
    <t>くろたに じろーらも</t>
  </si>
  <si>
    <t>kurotani_girolamo@example.com</t>
  </si>
  <si>
    <t>036-475-2187</t>
  </si>
  <si>
    <t>080-4140-4235</t>
  </si>
  <si>
    <t>金田 翔子</t>
  </si>
  <si>
    <t>かねだ しょうこ</t>
  </si>
  <si>
    <t>kaneda_shouko@example.com</t>
  </si>
  <si>
    <t>042- 31-1484</t>
  </si>
  <si>
    <t>090-7987-5356</t>
  </si>
  <si>
    <t>米谷 愛菜</t>
  </si>
  <si>
    <t>よねや あいな</t>
  </si>
  <si>
    <t>yoneya_aina@example.com</t>
  </si>
  <si>
    <t>024- 70-6622</t>
  </si>
  <si>
    <t>090-6183-9420</t>
  </si>
  <si>
    <t>浅見 怜奈</t>
  </si>
  <si>
    <t>あさみ れいな</t>
  </si>
  <si>
    <t>asami_reina@example.com</t>
  </si>
  <si>
    <t>091-776-9964</t>
  </si>
  <si>
    <t>090-3161-1988</t>
  </si>
  <si>
    <t>坂本 菜々美</t>
  </si>
  <si>
    <t>さかもと ななみ</t>
  </si>
  <si>
    <t>sakamoto_nanami@example.com</t>
  </si>
  <si>
    <t>017-325-6337</t>
  </si>
  <si>
    <t>080-4204-4349</t>
  </si>
  <si>
    <t>伊東 雅彦</t>
  </si>
  <si>
    <t>いとう まさひこ</t>
  </si>
  <si>
    <t>itou_masahiko@example.com</t>
  </si>
  <si>
    <t>068-704-2177</t>
  </si>
  <si>
    <t>090- 309-6867</t>
  </si>
  <si>
    <t>三橋 恵梨香</t>
  </si>
  <si>
    <t>みはし えりか</t>
  </si>
  <si>
    <t>mihashi_erika@example.com</t>
  </si>
  <si>
    <t>0 4-118-7262</t>
  </si>
  <si>
    <t>080-6963-9106</t>
  </si>
  <si>
    <t>坂本 綾女</t>
  </si>
  <si>
    <t>さかもと あやめ</t>
  </si>
  <si>
    <t>sakamoto_ayame@example.com</t>
  </si>
  <si>
    <t>048-892-3982</t>
  </si>
  <si>
    <t>080-3505-4980</t>
  </si>
  <si>
    <t>宮下 詩織</t>
  </si>
  <si>
    <t>みやした しおり</t>
  </si>
  <si>
    <t>miyashita_shiori@example.com</t>
  </si>
  <si>
    <t>092-463-7371</t>
  </si>
  <si>
    <t>080-1634-1674</t>
  </si>
  <si>
    <t>織田 勇</t>
  </si>
  <si>
    <t>おだ ゆう</t>
  </si>
  <si>
    <t>oda_yuu@example.com</t>
  </si>
  <si>
    <t>0  -345-4496</t>
  </si>
  <si>
    <t>080-1052-6732</t>
  </si>
  <si>
    <t>白木 麻由子</t>
  </si>
  <si>
    <t>しらき まゆこ</t>
  </si>
  <si>
    <t>shiraki_mayuko@example.com</t>
  </si>
  <si>
    <t>010- 59-4253</t>
  </si>
  <si>
    <t>090-4703-3158</t>
  </si>
  <si>
    <t>沢田 美佐</t>
  </si>
  <si>
    <t>さわだ みさ</t>
  </si>
  <si>
    <t>sawada_misa@example.com</t>
  </si>
  <si>
    <t>057-891-3241</t>
  </si>
  <si>
    <t>090-4247-6145</t>
  </si>
  <si>
    <t>並木 努</t>
  </si>
  <si>
    <t>なみき つとむ</t>
  </si>
  <si>
    <t>namiki_tsutomu@example.com</t>
  </si>
  <si>
    <t>020-331-3057</t>
  </si>
  <si>
    <t>080-5029-9489</t>
  </si>
  <si>
    <t>吉野 さとみ</t>
  </si>
  <si>
    <t>よしの さとみ</t>
  </si>
  <si>
    <t>yoshino_satomi@example.com</t>
  </si>
  <si>
    <t>011-604-9603</t>
  </si>
  <si>
    <t>080-4368- 985</t>
  </si>
  <si>
    <t>赤松 明慶</t>
  </si>
  <si>
    <t>あかまつ あきよし</t>
  </si>
  <si>
    <t>akamatsu_akiyoshi@example.com</t>
  </si>
  <si>
    <t>078-179-9075</t>
  </si>
  <si>
    <t>090-9017-1655</t>
  </si>
  <si>
    <t>浜口 季衣</t>
  </si>
  <si>
    <t>はまぐち としえ</t>
  </si>
  <si>
    <t>hamaguchi_toshie@example.com</t>
  </si>
  <si>
    <t>082-465-2185</t>
  </si>
  <si>
    <t>090-5031-2686</t>
  </si>
  <si>
    <t>岩田 一代</t>
  </si>
  <si>
    <t>いわた かずよ</t>
  </si>
  <si>
    <t>iwata_kazuyo@example.com</t>
  </si>
  <si>
    <t>0  -641-8762</t>
  </si>
  <si>
    <t>080-7757-1133</t>
  </si>
  <si>
    <t>小口 未來</t>
  </si>
  <si>
    <t>おぐち みらい</t>
  </si>
  <si>
    <t>oguchi_mirai@example.com</t>
  </si>
  <si>
    <t>051-777-9835</t>
  </si>
  <si>
    <t>090-4279-4524</t>
  </si>
  <si>
    <t>及川 雅彦</t>
  </si>
  <si>
    <t>おいかわ まさひこ</t>
  </si>
  <si>
    <t>oikawa_masahiko@example.com</t>
  </si>
  <si>
    <t>025-836-7263</t>
  </si>
  <si>
    <t>080-5116-4825</t>
  </si>
  <si>
    <t>大路 三郎</t>
  </si>
  <si>
    <t>おおじ さぶろう</t>
  </si>
  <si>
    <t>ooji_saburou@example.com</t>
  </si>
  <si>
    <t>0 4-259- 778</t>
  </si>
  <si>
    <t>090-3107-5365</t>
  </si>
  <si>
    <t>宇多田 未來</t>
  </si>
  <si>
    <t>うただ みらい</t>
  </si>
  <si>
    <t>utada_mirai@example.com</t>
  </si>
  <si>
    <t>082-652-6512</t>
  </si>
  <si>
    <t>080-6177-7646</t>
  </si>
  <si>
    <t>秋山 慎之介</t>
  </si>
  <si>
    <t>あきやま しんのすけ</t>
  </si>
  <si>
    <t>akiyama_shinnosuke@example.com</t>
  </si>
  <si>
    <t>085-225-9599</t>
  </si>
  <si>
    <t>090-9717-8710</t>
  </si>
  <si>
    <t>植木 さやか</t>
  </si>
  <si>
    <t>うえき さやか</t>
  </si>
  <si>
    <t>ueki_sayaka@example.com</t>
  </si>
  <si>
    <t>082-944-2969</t>
  </si>
  <si>
    <t>090-8282-9086</t>
  </si>
  <si>
    <t>岩瀬 千夏</t>
  </si>
  <si>
    <t>いわせ ちなつ</t>
  </si>
  <si>
    <t>iwase_chinatsu@example.com</t>
  </si>
  <si>
    <t>016-869-3487</t>
  </si>
  <si>
    <t>080-7186-9144</t>
  </si>
  <si>
    <t>藤田 理紗</t>
  </si>
  <si>
    <t>ふじた りさ</t>
  </si>
  <si>
    <t>fujita_risa@example.com</t>
  </si>
  <si>
    <t>0 7- 74-8573</t>
  </si>
  <si>
    <t>080-5215-7861</t>
  </si>
  <si>
    <t>亀山 充則</t>
  </si>
  <si>
    <t>かめやま みつのり</t>
  </si>
  <si>
    <t>kameyama_mitsunori@example.com</t>
  </si>
  <si>
    <t>026-628-3308</t>
  </si>
  <si>
    <t>090-4779- 659</t>
  </si>
  <si>
    <t>前野 ヒロ</t>
  </si>
  <si>
    <t>まえの ひろ</t>
  </si>
  <si>
    <t>maeno_hiro@example.com</t>
  </si>
  <si>
    <t>021-959-8215</t>
  </si>
  <si>
    <t>090-5854-1578</t>
  </si>
  <si>
    <t>山中 美幸</t>
  </si>
  <si>
    <t>やまなか みゆき</t>
  </si>
  <si>
    <t>yamanaka_miyuki@example.com</t>
  </si>
  <si>
    <t>045-517-2429</t>
  </si>
  <si>
    <t>090-3965-9790</t>
  </si>
  <si>
    <t>平川 菜摘</t>
  </si>
  <si>
    <t>ひらかわ なつみ</t>
  </si>
  <si>
    <t>hirakawa_natsumi@example.com</t>
  </si>
  <si>
    <t>0 2-613-5828</t>
  </si>
  <si>
    <t>090-5972-3588</t>
  </si>
  <si>
    <t>小笠原 啓介</t>
  </si>
  <si>
    <t>おがさわら けいすけ</t>
  </si>
  <si>
    <t>ogasawara_keisuke@example.com</t>
  </si>
  <si>
    <t>072-448-6694</t>
  </si>
  <si>
    <t>080-1084-5728</t>
  </si>
  <si>
    <t>瀬戸内 完爾</t>
  </si>
  <si>
    <t>せとうち かんじ</t>
  </si>
  <si>
    <t>setouchi_kanji@example.com</t>
  </si>
  <si>
    <t>040-220-3360</t>
  </si>
  <si>
    <t>080-8606-9435</t>
  </si>
  <si>
    <t>恩田 長利</t>
  </si>
  <si>
    <t>おんだ ながとし</t>
  </si>
  <si>
    <t>onnda_nagatoshi@example.com</t>
  </si>
  <si>
    <t>054-835-4385</t>
  </si>
  <si>
    <t>090-2024-5398</t>
  </si>
  <si>
    <t>高井 淳</t>
  </si>
  <si>
    <t>たかい あつし</t>
  </si>
  <si>
    <t>takai_atsushi@example.com</t>
  </si>
  <si>
    <t>073- 47-9566</t>
  </si>
  <si>
    <t>080-9636- 307</t>
  </si>
  <si>
    <t>松沢 知世</t>
  </si>
  <si>
    <t>まつざわ ちせ</t>
  </si>
  <si>
    <t>matsuzawa_chise@example.com</t>
  </si>
  <si>
    <t>054-545-1073</t>
  </si>
  <si>
    <t>080-5586-3287</t>
  </si>
  <si>
    <t>河原 ひろみ</t>
  </si>
  <si>
    <t>かわはら ひろみ</t>
  </si>
  <si>
    <t>kawahara_hiromi@example.com</t>
  </si>
  <si>
    <t>0 7-873-1569</t>
  </si>
  <si>
    <t>090-9740- 136</t>
  </si>
  <si>
    <t>宮坂 利夫</t>
  </si>
  <si>
    <t>みやさか としお</t>
  </si>
  <si>
    <t>miyasaka_toshio@example.com</t>
  </si>
  <si>
    <t>0 5-872-3874</t>
  </si>
  <si>
    <t>080-2190-8983</t>
  </si>
  <si>
    <t>有田 薫</t>
  </si>
  <si>
    <t>ありた かおる</t>
  </si>
  <si>
    <t>arita_kaoru@example.com</t>
  </si>
  <si>
    <t>080-820-2034</t>
  </si>
  <si>
    <t>080-7605-8675</t>
  </si>
  <si>
    <t>豊原 京子</t>
  </si>
  <si>
    <t>とよはら きょうこ</t>
  </si>
  <si>
    <t>toyohara_kyouko@example.com</t>
  </si>
  <si>
    <t>020-994-4342</t>
  </si>
  <si>
    <t>090-2067-4172</t>
  </si>
  <si>
    <t>中園 康文</t>
  </si>
  <si>
    <t>なかぞの やすふみ</t>
  </si>
  <si>
    <t>nakazono_yasufumi@example.com</t>
  </si>
  <si>
    <t>089-691-9840</t>
  </si>
  <si>
    <t>090-7039-1551</t>
  </si>
  <si>
    <t>坂東 進</t>
  </si>
  <si>
    <t>ばんとう すすむ</t>
  </si>
  <si>
    <t>banntou_susumu@example.com</t>
  </si>
  <si>
    <t>0 1-128-2870</t>
  </si>
  <si>
    <t>090-1371- 199</t>
  </si>
  <si>
    <t>北村 怜奈</t>
  </si>
  <si>
    <t>きたむら れいな</t>
  </si>
  <si>
    <t>kitamura_reina@example.com</t>
  </si>
  <si>
    <t>036-458-6338</t>
  </si>
  <si>
    <t>080-9271-4317</t>
  </si>
  <si>
    <t>柄本 恵望子</t>
  </si>
  <si>
    <t>えもと えみこ</t>
  </si>
  <si>
    <t>emoto_emiko@example.com</t>
  </si>
  <si>
    <t>0 8-649-7592</t>
  </si>
  <si>
    <t>080-7901-6181</t>
  </si>
  <si>
    <t>入江 瞳</t>
  </si>
  <si>
    <t>いりえ ひとみ</t>
  </si>
  <si>
    <t>irie_hitomi@example.com</t>
  </si>
  <si>
    <t>0 9-906-2293</t>
  </si>
  <si>
    <t>080-1990-4770</t>
  </si>
  <si>
    <t>北村 美優</t>
  </si>
  <si>
    <t>きたむら みゅう</t>
  </si>
  <si>
    <t>kitamura_myuu@example.com</t>
  </si>
  <si>
    <t>010- 46-2101</t>
  </si>
  <si>
    <t>080-8106- 782</t>
  </si>
  <si>
    <t>片岡 浩介</t>
  </si>
  <si>
    <t>かたおか こうすけ</t>
  </si>
  <si>
    <t>kataoka_kousuke@example.com</t>
  </si>
  <si>
    <t>065-682-9912</t>
  </si>
  <si>
    <t>080-6336-2644</t>
  </si>
  <si>
    <t>藤木 礼子</t>
  </si>
  <si>
    <t>ふじき れいこ</t>
  </si>
  <si>
    <t>fujiki_reiko@example.com</t>
  </si>
  <si>
    <t>082- 17-2309</t>
  </si>
  <si>
    <t>090-9420-1641</t>
  </si>
  <si>
    <t>北川 さんま</t>
  </si>
  <si>
    <t>きたがわ さんま</t>
  </si>
  <si>
    <t>kitagawa_sanma@example.com</t>
  </si>
  <si>
    <t>068-685-8070</t>
  </si>
  <si>
    <t>080-8855-9423</t>
  </si>
  <si>
    <t>武藤 祐一</t>
  </si>
  <si>
    <t>むとう ゆういち</t>
  </si>
  <si>
    <t>mutou_yuuichi@example.com</t>
  </si>
  <si>
    <t>087- 24-9162</t>
  </si>
  <si>
    <t>090-2868-9600</t>
  </si>
  <si>
    <t>上原 さやか</t>
  </si>
  <si>
    <t>うえはら さやか</t>
  </si>
  <si>
    <t>uehara_sayaka@example.com</t>
  </si>
  <si>
    <t>052-799-7836</t>
  </si>
  <si>
    <t>090-5997-1948</t>
  </si>
  <si>
    <t>滝川 詩織</t>
  </si>
  <si>
    <t>たきがわ しおり</t>
  </si>
  <si>
    <t>takigawa_shiori@example.com</t>
  </si>
  <si>
    <t>085-477- 122</t>
  </si>
  <si>
    <t>090-9416-8449</t>
  </si>
  <si>
    <t>横田 将也</t>
  </si>
  <si>
    <t>よこた まさや</t>
  </si>
  <si>
    <t>yokota_masaya@example.com</t>
  </si>
  <si>
    <t>053-153-6189</t>
  </si>
  <si>
    <t>080-6816-  80</t>
  </si>
  <si>
    <t>津川 小百合</t>
  </si>
  <si>
    <t>つがわ さゆり</t>
  </si>
  <si>
    <t>tsugawa_sayuri@example.com</t>
  </si>
  <si>
    <t>051-555-4861</t>
  </si>
  <si>
    <t>080-4285-9130</t>
  </si>
  <si>
    <t>大谷 フミヤ</t>
  </si>
  <si>
    <t>おおたに ふみや</t>
  </si>
  <si>
    <t>ootani_fumiya@example.com</t>
  </si>
  <si>
    <t>078-981-2847</t>
  </si>
  <si>
    <t>090-4642-1712</t>
  </si>
  <si>
    <t>門田 進</t>
  </si>
  <si>
    <t>かどた すすむ</t>
  </si>
  <si>
    <t>kadota_susumu@example.com</t>
  </si>
  <si>
    <t>050-805-5009</t>
  </si>
  <si>
    <t>090-8983-2995</t>
  </si>
  <si>
    <t>伊東 莉央</t>
  </si>
  <si>
    <t>itou_rio1@example.com</t>
  </si>
  <si>
    <t>0 4-792-3248</t>
  </si>
  <si>
    <t>080-9364-3304</t>
  </si>
  <si>
    <t>堀越 真悠子</t>
  </si>
  <si>
    <t>ほりこし まゆこ</t>
  </si>
  <si>
    <t>horikoshi_mayuko@example.com</t>
  </si>
  <si>
    <t>080-690-1422</t>
  </si>
  <si>
    <t>080-4090-5814</t>
  </si>
  <si>
    <t>平田 誠一</t>
  </si>
  <si>
    <t>ひらた せいいち</t>
  </si>
  <si>
    <t>hirata_seiichi@example.com</t>
  </si>
  <si>
    <t>098-206-7776</t>
  </si>
  <si>
    <t>090-8997-3930</t>
  </si>
  <si>
    <t>市川 遥</t>
  </si>
  <si>
    <t>いちかわ はるか</t>
  </si>
  <si>
    <t>ichikawa_haruka@example.com</t>
  </si>
  <si>
    <t>077-382-6724</t>
  </si>
  <si>
    <t>080-2945- 133</t>
  </si>
  <si>
    <t>中谷 聡</t>
  </si>
  <si>
    <t>なかたに さとし</t>
  </si>
  <si>
    <t>nakatani_satoshi@example.com</t>
  </si>
  <si>
    <t>098-750-6747</t>
  </si>
  <si>
    <t>080-7125-8179</t>
  </si>
  <si>
    <t>岸部 慢太郎</t>
  </si>
  <si>
    <t>きしべ まんたろう</t>
  </si>
  <si>
    <t>kishibe_mantarou@example.com</t>
  </si>
  <si>
    <t>069-507-4225</t>
  </si>
  <si>
    <t>090-8631-2076</t>
  </si>
  <si>
    <t>西井 杏</t>
  </si>
  <si>
    <t>にしい あん</t>
  </si>
  <si>
    <t>nishii_ann@example.com</t>
  </si>
  <si>
    <t>073- 68-3609</t>
  </si>
  <si>
    <t>080-2897-3284</t>
  </si>
  <si>
    <t>松本 麻緒</t>
  </si>
  <si>
    <t>まつもと まお</t>
  </si>
  <si>
    <t>matsumoto_mao@example.com</t>
  </si>
  <si>
    <t>014-341-4062</t>
  </si>
  <si>
    <t>090-3671-1776</t>
  </si>
  <si>
    <t>門脇 恵梨香</t>
  </si>
  <si>
    <t>かどわき えりか</t>
  </si>
  <si>
    <t>kadowaki_erika@example.com</t>
  </si>
  <si>
    <t>078-995-7178</t>
  </si>
  <si>
    <t>080-3240-8503</t>
  </si>
  <si>
    <t>浅見 みあ</t>
  </si>
  <si>
    <t>あさみ みあ</t>
  </si>
  <si>
    <t>asami_mia@example.com</t>
  </si>
  <si>
    <t>088-761-2811</t>
  </si>
  <si>
    <t>090-3287-7788</t>
  </si>
  <si>
    <t>岩田 健</t>
  </si>
  <si>
    <t>いわた けん</t>
  </si>
  <si>
    <t>iwata_ken@example.com</t>
  </si>
  <si>
    <t>055-277-2142</t>
  </si>
  <si>
    <t>090-4976-7306</t>
  </si>
  <si>
    <t>塚本 美咲</t>
  </si>
  <si>
    <t>つかもと みさき</t>
  </si>
  <si>
    <t>tsukamoto_misaki@example.com</t>
  </si>
  <si>
    <t>039-243-7289</t>
  </si>
  <si>
    <t>090-2008-1779</t>
  </si>
  <si>
    <t>柏木 美幸</t>
  </si>
  <si>
    <t>かしわぎ みゆき</t>
  </si>
  <si>
    <t>kashiwagi_miyuki@example.com</t>
  </si>
  <si>
    <t>071-335-5836</t>
  </si>
  <si>
    <t>080-4298-2450</t>
  </si>
  <si>
    <t>今井 そら</t>
  </si>
  <si>
    <t>いまい そら</t>
  </si>
  <si>
    <t>imai_sora@example.com</t>
  </si>
  <si>
    <t>034-353-6864</t>
  </si>
  <si>
    <t>080-8039-3665</t>
  </si>
  <si>
    <t>松居 寛</t>
  </si>
  <si>
    <t>まつい ひろし</t>
  </si>
  <si>
    <t>matsui_hiroshi@example.com</t>
  </si>
  <si>
    <t>0 9-547-6493</t>
  </si>
  <si>
    <t>090-5719-  21</t>
  </si>
  <si>
    <t>本田 麻由子</t>
  </si>
  <si>
    <t>ほんだ まゆこ</t>
  </si>
  <si>
    <t>honnda_mayuko@example.com</t>
  </si>
  <si>
    <t>021-699- 788</t>
  </si>
  <si>
    <t>080-6458- 585</t>
  </si>
  <si>
    <t>宇野 夏希</t>
  </si>
  <si>
    <t>うの なつき</t>
  </si>
  <si>
    <t>uno_natsuki@example.com</t>
  </si>
  <si>
    <t>0 3-216-2524</t>
  </si>
  <si>
    <t>080-4633-5266</t>
  </si>
  <si>
    <t>有賀 千夏</t>
  </si>
  <si>
    <t>ありが ちなつ</t>
  </si>
  <si>
    <t>ariga_chinatsu@example.com</t>
  </si>
  <si>
    <t>0 1-675-8760</t>
  </si>
  <si>
    <t>090-7802-8463</t>
  </si>
  <si>
    <t>市川 敦</t>
  </si>
  <si>
    <t>いちかわ あつし</t>
  </si>
  <si>
    <t>ichikawa_atsushi@example.com</t>
  </si>
  <si>
    <t>029-627-5452</t>
  </si>
  <si>
    <t>090-1291-2259</t>
  </si>
  <si>
    <t>多岐川 結子</t>
  </si>
  <si>
    <t>たきがわ ゆうこ</t>
  </si>
  <si>
    <t>takigawa_yuuko@example.com</t>
  </si>
  <si>
    <t>078-620-9572</t>
  </si>
  <si>
    <t>090-2571-8575</t>
  </si>
  <si>
    <t>三田 和久</t>
  </si>
  <si>
    <t>みた かずひさ</t>
  </si>
  <si>
    <t>mita_kazuhisa@example.com</t>
  </si>
  <si>
    <t>089-710-8023</t>
  </si>
  <si>
    <t>090-7557-2522</t>
  </si>
  <si>
    <t>ふかざわ りお</t>
  </si>
  <si>
    <t>fukazawa_rio@example.com</t>
  </si>
  <si>
    <t>048-263-6153</t>
  </si>
  <si>
    <t>090-9960-5924</t>
  </si>
  <si>
    <t>岡崎 光博</t>
  </si>
  <si>
    <t>おかざき みつひろ</t>
  </si>
  <si>
    <t>okazaki_mitsuhiro@example.com</t>
  </si>
  <si>
    <t>054-511-8750</t>
  </si>
  <si>
    <t>080-6595-8563</t>
  </si>
  <si>
    <t>寺尾 直人</t>
  </si>
  <si>
    <t>てらお なおと</t>
  </si>
  <si>
    <t>terao_naoto@example.com</t>
  </si>
  <si>
    <t>0 3-546-6903</t>
  </si>
  <si>
    <t>080-3779-2242</t>
  </si>
  <si>
    <t>小林 輝信</t>
  </si>
  <si>
    <t>こばやし あきのぶ</t>
  </si>
  <si>
    <t>kobayashi_akinobu@example.com</t>
  </si>
  <si>
    <t>029-420- 279</t>
  </si>
  <si>
    <t>090-3779-5629</t>
  </si>
  <si>
    <t>比嘉 龍吉</t>
  </si>
  <si>
    <t>ひよし りゅうきち</t>
  </si>
  <si>
    <t>hiyoshi_ryuukichi@example.com</t>
  </si>
  <si>
    <t>044-585-5822</t>
  </si>
  <si>
    <t>090-3724-6165</t>
  </si>
  <si>
    <t>石倉 惇</t>
  </si>
  <si>
    <t>いしくら あつし</t>
  </si>
  <si>
    <t>ishikura_atsushi@example.com</t>
  </si>
  <si>
    <t>058-403-9964</t>
  </si>
  <si>
    <t>080- 854-4666</t>
  </si>
  <si>
    <t>有田 秀樹</t>
  </si>
  <si>
    <t>ありた ひでき</t>
  </si>
  <si>
    <t>arita_hideki@example.com</t>
  </si>
  <si>
    <t>0 9-716-4730</t>
  </si>
  <si>
    <t>080-2598-2132</t>
  </si>
  <si>
    <t>川上 さんま</t>
  </si>
  <si>
    <t>かわかみ さんま</t>
  </si>
  <si>
    <t>kawakami_sanma@example.com</t>
  </si>
  <si>
    <t>047-995- 838</t>
  </si>
  <si>
    <t>080-4892-7603</t>
  </si>
  <si>
    <t>新村 綾</t>
  </si>
  <si>
    <t>にいむら あや</t>
  </si>
  <si>
    <t>niimura_aya@example.com</t>
  </si>
  <si>
    <t>065- 80-3737</t>
  </si>
  <si>
    <t>090-1662-9660</t>
  </si>
  <si>
    <t>内村 マサカズ</t>
  </si>
  <si>
    <t>うちむら まさかず</t>
  </si>
  <si>
    <t>uchimura_masakazu@example.com</t>
  </si>
  <si>
    <t>035-695-1739</t>
  </si>
  <si>
    <t>080-5908- 664</t>
  </si>
  <si>
    <t>藤森 一樹</t>
  </si>
  <si>
    <t>ふじもり かずき</t>
  </si>
  <si>
    <t>fujimori_kazuki@example.com</t>
  </si>
  <si>
    <t>0 4-223-4142</t>
  </si>
  <si>
    <t>090-7291-6086</t>
  </si>
  <si>
    <t>浅倉 しほり</t>
  </si>
  <si>
    <t>あさくら しほり</t>
  </si>
  <si>
    <t>asakura_shihori@example.com</t>
  </si>
  <si>
    <t>061-687-9022</t>
  </si>
  <si>
    <t>080-8374-5654</t>
  </si>
  <si>
    <t>奥寺 雅彦</t>
  </si>
  <si>
    <t>おくでら まさひこ</t>
  </si>
  <si>
    <t>okudera_masahiko@example.com</t>
  </si>
  <si>
    <t>018-894-5972</t>
  </si>
  <si>
    <t>080-2830- 108</t>
  </si>
  <si>
    <t>千田 菊生</t>
  </si>
  <si>
    <t>せんだ きくお</t>
  </si>
  <si>
    <t>sennda_kikuo@example.com</t>
  </si>
  <si>
    <t>030-215-4504</t>
  </si>
  <si>
    <t>080- 179-3383</t>
  </si>
  <si>
    <t>一木 友香</t>
  </si>
  <si>
    <t>いちき ともか</t>
  </si>
  <si>
    <t>ichiki_tomoka@example.com</t>
  </si>
  <si>
    <t>045-773-9346</t>
  </si>
  <si>
    <t>080-3623-5496</t>
  </si>
  <si>
    <t>小原 雅之</t>
  </si>
  <si>
    <t>おはら まさゆき</t>
  </si>
  <si>
    <t>ohara_masayuki@example.com</t>
  </si>
  <si>
    <t>028-782-5781</t>
  </si>
  <si>
    <t>090-  57-7836</t>
  </si>
  <si>
    <t>堀 涼子</t>
  </si>
  <si>
    <t>ほり りょうこ</t>
  </si>
  <si>
    <t>hori_ryouko@example.com</t>
  </si>
  <si>
    <t>011- 14- 656</t>
  </si>
  <si>
    <t>080-9487-5277</t>
  </si>
  <si>
    <t>葛西 法子</t>
  </si>
  <si>
    <t>かさい のりこ</t>
  </si>
  <si>
    <t>kasai_noriko@example.com</t>
  </si>
  <si>
    <t>0 8-114-4727</t>
  </si>
  <si>
    <t>090-9967-7016</t>
  </si>
  <si>
    <t>市川 怜奈</t>
  </si>
  <si>
    <t>いちかわ れいな</t>
  </si>
  <si>
    <t>ichikawa_reina@example.com</t>
  </si>
  <si>
    <t>016-171-6063</t>
  </si>
  <si>
    <t>080-4416-6230</t>
  </si>
  <si>
    <t>山野 信輔</t>
  </si>
  <si>
    <t>やまの しんすけ</t>
  </si>
  <si>
    <t>yamano_shinsuke@example.com</t>
  </si>
  <si>
    <t>058-908-7004</t>
  </si>
  <si>
    <t>090- 440-3933</t>
  </si>
  <si>
    <t>千田 礼子</t>
  </si>
  <si>
    <t>せんだ れいこ</t>
  </si>
  <si>
    <t>sennda_reiko@example.com</t>
  </si>
  <si>
    <t>066-723-2722</t>
  </si>
  <si>
    <t>080-5369-2457</t>
  </si>
  <si>
    <t>石田 一徳</t>
  </si>
  <si>
    <t>いしだ いっとく</t>
  </si>
  <si>
    <t>ishida_ittoku@example.com</t>
  </si>
  <si>
    <t>0  -194-2095</t>
  </si>
  <si>
    <t>090-4434-3806</t>
  </si>
  <si>
    <t>imanishi_satoshi1@example.com</t>
  </si>
  <si>
    <t>033-772-3438</t>
  </si>
  <si>
    <t>090- 996-9487</t>
  </si>
  <si>
    <t>高見 麗奈</t>
  </si>
  <si>
    <t>たかみ れな</t>
  </si>
  <si>
    <t>takami_rena@example.com</t>
  </si>
  <si>
    <t>057- 90-7379</t>
  </si>
  <si>
    <t>080-2622-5809</t>
  </si>
  <si>
    <t>菅野 竜也</t>
  </si>
  <si>
    <t>かんの たつや</t>
  </si>
  <si>
    <t>kanno_tatsuya@example.com</t>
  </si>
  <si>
    <t>078-532- 662</t>
  </si>
  <si>
    <t>090-2923-7323</t>
  </si>
  <si>
    <t>谷口 慶太</t>
  </si>
  <si>
    <t>たにぐち けいた</t>
  </si>
  <si>
    <t>taniguchi_keita@example.com</t>
  </si>
  <si>
    <t>025- 40-6770</t>
  </si>
  <si>
    <t>080-1178-6545</t>
  </si>
  <si>
    <t>村上 翔太</t>
  </si>
  <si>
    <t>むらかみ しょうた</t>
  </si>
  <si>
    <t>murakami_shouta@example.com</t>
  </si>
  <si>
    <t>0 9-684-7763</t>
  </si>
  <si>
    <t>090- 589-1117</t>
  </si>
  <si>
    <t>尾崎 雅彦</t>
  </si>
  <si>
    <t>おざき まさひこ</t>
  </si>
  <si>
    <t>ozaki_masahiko@example.com</t>
  </si>
  <si>
    <t>047-992- 628</t>
  </si>
  <si>
    <t>080-1929-9768</t>
  </si>
  <si>
    <t>田端 奈央</t>
  </si>
  <si>
    <t>たばた なお</t>
  </si>
  <si>
    <t>tabata_nao@example.com</t>
  </si>
  <si>
    <t>087-885-7912</t>
  </si>
  <si>
    <t>090-9744-1912</t>
  </si>
  <si>
    <t>土橋 秀樹</t>
  </si>
  <si>
    <t>つちはし ひでき</t>
  </si>
  <si>
    <t>tsuchihashi_hideki@example.com</t>
  </si>
  <si>
    <t>076-162-8073</t>
  </si>
  <si>
    <t>080-5881-1714</t>
  </si>
  <si>
    <t>唐沢 隼士</t>
  </si>
  <si>
    <t>からさわ しゅんじ</t>
  </si>
  <si>
    <t>karasawa_shunji@example.com</t>
  </si>
  <si>
    <t>045-551-6453</t>
  </si>
  <si>
    <t>080-1994- 933</t>
  </si>
  <si>
    <t>相田 徹</t>
  </si>
  <si>
    <t>あいだ とおる</t>
  </si>
  <si>
    <t>aida_tooru@example.com</t>
  </si>
  <si>
    <t>094-123- 104</t>
  </si>
  <si>
    <t>080- 565-2880</t>
  </si>
  <si>
    <t>大川 広司</t>
  </si>
  <si>
    <t>おおかわ こうじ</t>
  </si>
  <si>
    <t>ookawa_kouji@example.com</t>
  </si>
  <si>
    <t>079-109- 836</t>
  </si>
  <si>
    <t>090- 788-8982</t>
  </si>
  <si>
    <t>谷本 三郎</t>
  </si>
  <si>
    <t>たにもと さぶろう</t>
  </si>
  <si>
    <t>tanimoto_saburou@example.com</t>
  </si>
  <si>
    <t>098-403-4602</t>
  </si>
  <si>
    <t>090-1958-6439</t>
  </si>
  <si>
    <t>林田 豊</t>
  </si>
  <si>
    <t>はやしだ ゆたか</t>
  </si>
  <si>
    <t>hayashida_yutaka@example.com</t>
  </si>
  <si>
    <t>027-240-1760</t>
  </si>
  <si>
    <t>080-8658-6211</t>
  </si>
  <si>
    <t>谷 花</t>
  </si>
  <si>
    <t>たに はな</t>
  </si>
  <si>
    <t>tani_hana@example.com</t>
  </si>
  <si>
    <t>070-757-5374</t>
  </si>
  <si>
    <t>090-4809-6930</t>
  </si>
  <si>
    <t>桜井 法子</t>
  </si>
  <si>
    <t>さくらい のりこ</t>
  </si>
  <si>
    <t>sakurai_noriko@example.com</t>
  </si>
  <si>
    <t>076-153- 559</t>
  </si>
  <si>
    <t>090-2643-6281</t>
  </si>
  <si>
    <t>前田 薫</t>
  </si>
  <si>
    <t>まえだ かおる</t>
  </si>
  <si>
    <t>maeda_kaoru@example.com</t>
  </si>
  <si>
    <t>028- 97-2856</t>
  </si>
  <si>
    <t>090-4545-3925</t>
  </si>
  <si>
    <t>三井 明日</t>
  </si>
  <si>
    <t>みつい めいび</t>
  </si>
  <si>
    <t>mitsui_meibi@example.com</t>
  </si>
  <si>
    <t>083-725-5720</t>
  </si>
  <si>
    <t>090-3487-5903</t>
  </si>
  <si>
    <t>高樹 あい</t>
  </si>
  <si>
    <t>たかぎ あい</t>
  </si>
  <si>
    <t>takagi_ai@example.com</t>
  </si>
  <si>
    <t>068-134-5437</t>
  </si>
  <si>
    <t>090-7409-7456</t>
  </si>
  <si>
    <t>長尾 さんま</t>
  </si>
  <si>
    <t>ながお さんま</t>
  </si>
  <si>
    <t>nagao_sanma@example.com</t>
  </si>
  <si>
    <t>015-781-7126</t>
  </si>
  <si>
    <t>090-9326-5214</t>
  </si>
  <si>
    <t>安座間 フミヤ</t>
  </si>
  <si>
    <t>あざま ふみや</t>
  </si>
  <si>
    <t>azama_fumiya@example.com</t>
  </si>
  <si>
    <t>0 6-959-6961</t>
  </si>
  <si>
    <t>090-7518- 686</t>
  </si>
  <si>
    <t>山崎 春樹</t>
  </si>
  <si>
    <t>やまざき はるき</t>
  </si>
  <si>
    <t>yamazaki_haruki@example.com</t>
  </si>
  <si>
    <t>066-910- 774</t>
  </si>
  <si>
    <t>080-3346-4165</t>
  </si>
  <si>
    <t>金城 璃奈子</t>
  </si>
  <si>
    <t>かなしろ りなこ</t>
  </si>
  <si>
    <t>kanashiro_rinako@example.com</t>
  </si>
  <si>
    <t>049-888-7718</t>
  </si>
  <si>
    <t>080-3875-1372</t>
  </si>
  <si>
    <t>杉下 はるみ</t>
  </si>
  <si>
    <t>すぎした はるみ</t>
  </si>
  <si>
    <t>sugishita_harumi@example.com</t>
  </si>
  <si>
    <t>078-892-1613</t>
  </si>
  <si>
    <t>080-5684-3997</t>
  </si>
  <si>
    <t>鎌田 涼子</t>
  </si>
  <si>
    <t>かまた りょうこ</t>
  </si>
  <si>
    <t>kamata_ryouko@example.com</t>
  </si>
  <si>
    <t>028-395-6059</t>
  </si>
  <si>
    <t>090-2509-4793</t>
  </si>
  <si>
    <t>中山 明慶</t>
  </si>
  <si>
    <t>なかやま あきよし</t>
  </si>
  <si>
    <t>nakayama_akiyoshi@example.com</t>
  </si>
  <si>
    <t>060- 19-4367</t>
  </si>
  <si>
    <t>090-3311-3508</t>
  </si>
  <si>
    <t>南部 慶太</t>
  </si>
  <si>
    <t>なんぶ けいた</t>
  </si>
  <si>
    <t>nannbu_keita@example.com</t>
  </si>
  <si>
    <t>057-901-3912</t>
  </si>
  <si>
    <t>080-8393-4886</t>
  </si>
  <si>
    <t>志村 窈</t>
  </si>
  <si>
    <t>しむら よう</t>
  </si>
  <si>
    <t>shimura_you@example.com</t>
  </si>
  <si>
    <t>099-687-4921</t>
  </si>
  <si>
    <t>090-4531-5764</t>
  </si>
  <si>
    <t>玉山 美菜</t>
  </si>
  <si>
    <t>たまやま みな</t>
  </si>
  <si>
    <t>tamayama_mina@example.com</t>
  </si>
  <si>
    <t>090-804-8287</t>
  </si>
  <si>
    <t>080-5122-7401</t>
  </si>
  <si>
    <t>西井 浩介</t>
  </si>
  <si>
    <t>にしい こうすけ</t>
  </si>
  <si>
    <t>nishii_kousuke@example.com</t>
  </si>
  <si>
    <t>065-584- 654</t>
  </si>
  <si>
    <t>090-1220-9287</t>
  </si>
  <si>
    <t>坂井 瞬</t>
  </si>
  <si>
    <t>さかい しゅん</t>
  </si>
  <si>
    <t>sakai_shun@example.com</t>
  </si>
  <si>
    <t>039-631-9109</t>
  </si>
  <si>
    <t>090-3017-3831</t>
  </si>
  <si>
    <t>大和 俊二</t>
  </si>
  <si>
    <t>やまと しゅんじ</t>
  </si>
  <si>
    <t>yamato_shunji@example.com</t>
  </si>
  <si>
    <t>072-368-1006</t>
  </si>
  <si>
    <t>080-7117-7040</t>
  </si>
  <si>
    <t>松元 綾</t>
  </si>
  <si>
    <t>まつもと あや</t>
  </si>
  <si>
    <t>matsumoto_aya@example.com</t>
  </si>
  <si>
    <t>022-609-1133</t>
  </si>
  <si>
    <t>090-5679-  54</t>
  </si>
  <si>
    <t>木内 建</t>
  </si>
  <si>
    <t>きうち けん</t>
  </si>
  <si>
    <t>kiuchi_ken@example.com</t>
  </si>
  <si>
    <t>066-885-8195</t>
  </si>
  <si>
    <t>090-2059-8379</t>
  </si>
  <si>
    <t>細井 翔太</t>
  </si>
  <si>
    <t>ほそい しょうた</t>
  </si>
  <si>
    <t>hosoi_shouta@example.com</t>
  </si>
  <si>
    <t>097-605-9417</t>
  </si>
  <si>
    <t>080-2655-1102</t>
  </si>
  <si>
    <t>高崎 恵梨香</t>
  </si>
  <si>
    <t>たかさき えりか</t>
  </si>
  <si>
    <t>takasaki_erika@example.com</t>
  </si>
  <si>
    <t>015- 26-7283</t>
  </si>
  <si>
    <t>090-3493-1745</t>
  </si>
  <si>
    <t>飯田 美嘉</t>
  </si>
  <si>
    <t>いいだ みか</t>
  </si>
  <si>
    <t>iida_mika@example.com</t>
  </si>
  <si>
    <t>026- 89-7212</t>
  </si>
  <si>
    <t>090-9957-7713</t>
  </si>
  <si>
    <t>高畑 敏和</t>
  </si>
  <si>
    <t>たかはた としかず</t>
  </si>
  <si>
    <t>takahata_toshikazu@example.com</t>
  </si>
  <si>
    <t>071- 16-9194</t>
  </si>
  <si>
    <t>090-9087-5656</t>
  </si>
  <si>
    <t>長尾 佳乃</t>
  </si>
  <si>
    <t>ながお よしの</t>
  </si>
  <si>
    <t>nagao_yoshino@example.com</t>
  </si>
  <si>
    <t>094-109-5556</t>
  </si>
  <si>
    <t>090-8207- 680</t>
  </si>
  <si>
    <t>有賀 千佳子</t>
  </si>
  <si>
    <t>ありが ちかこ</t>
  </si>
  <si>
    <t>ariga_chikako@example.com</t>
  </si>
  <si>
    <t>033-278-5840</t>
  </si>
  <si>
    <t>090-9639- 235</t>
  </si>
  <si>
    <t>高田 沙知絵</t>
  </si>
  <si>
    <t>たかだ さちえ</t>
  </si>
  <si>
    <t>takada_sachie@example.com</t>
  </si>
  <si>
    <t>0 3-656-2193</t>
  </si>
  <si>
    <t>090-9395-2065</t>
  </si>
  <si>
    <t>上山 知世</t>
  </si>
  <si>
    <t>かみやま ちせ</t>
  </si>
  <si>
    <t>kamiyama_chise@example.com</t>
  </si>
  <si>
    <t>037-537-3494</t>
  </si>
  <si>
    <t>080-4445-2374</t>
  </si>
  <si>
    <t>小幡 あさみ</t>
  </si>
  <si>
    <t>おばた あさみ</t>
  </si>
  <si>
    <t>obata_asami@example.com</t>
  </si>
  <si>
    <t>065-130-5569</t>
  </si>
  <si>
    <t>090- 944-4669</t>
  </si>
  <si>
    <t>阿部 みき</t>
  </si>
  <si>
    <t>あべ みき</t>
  </si>
  <si>
    <t>abe_miki@example.com</t>
  </si>
  <si>
    <t>013-120-5944</t>
  </si>
  <si>
    <t>090-2077-2001</t>
  </si>
  <si>
    <t>浅利 美佳</t>
  </si>
  <si>
    <t>あさり みか</t>
  </si>
  <si>
    <t>asari_mika@example.com</t>
  </si>
  <si>
    <t>081- 20-7786</t>
  </si>
  <si>
    <t>080- 205-1475</t>
  </si>
  <si>
    <t>内山 祐一</t>
  </si>
  <si>
    <t>うちやま ゆういち</t>
  </si>
  <si>
    <t>uchiyama_yuuichi@example.com</t>
  </si>
  <si>
    <t>072-927-9071</t>
  </si>
  <si>
    <t>080-6256- 714</t>
  </si>
  <si>
    <t>小野 麻由子</t>
  </si>
  <si>
    <t>おの まゆこ</t>
  </si>
  <si>
    <t>ono_mayuko@example.com</t>
  </si>
  <si>
    <t>079-430-8873</t>
  </si>
  <si>
    <t>090-2923-8954</t>
  </si>
  <si>
    <t>石垣 郁恵</t>
  </si>
  <si>
    <t>いしがき いくえ</t>
  </si>
  <si>
    <t>ishigaki_ikue@example.com</t>
  </si>
  <si>
    <t>026-324-1106</t>
  </si>
  <si>
    <t>080-7888-4364</t>
  </si>
  <si>
    <t>北沢 優一</t>
  </si>
  <si>
    <t>きたざわ ゆういち</t>
  </si>
  <si>
    <t>kitazawa_yuuichi@example.com</t>
  </si>
  <si>
    <t>038-688-7240</t>
  </si>
  <si>
    <t>080-6761-2941</t>
  </si>
  <si>
    <t>岡崎 陽子</t>
  </si>
  <si>
    <t>おかざき ようこ</t>
  </si>
  <si>
    <t>okazaki_youko@example.com</t>
  </si>
  <si>
    <t>070-750- 296</t>
  </si>
  <si>
    <t>080-1939-8638</t>
  </si>
  <si>
    <t>津田 三省</t>
  </si>
  <si>
    <t>つだ さんせい</t>
  </si>
  <si>
    <t>tsuda_sansei@example.com</t>
  </si>
  <si>
    <t>062- 70-6478</t>
  </si>
  <si>
    <t>080- 832-4383</t>
  </si>
  <si>
    <t>中岡 麻緒</t>
  </si>
  <si>
    <t>なかおか まお</t>
  </si>
  <si>
    <t>nakaoka_mao@example.com</t>
  </si>
  <si>
    <t>086-512-2700</t>
  </si>
  <si>
    <t>090-8739-7978</t>
  </si>
  <si>
    <t>豊原 隆博</t>
  </si>
  <si>
    <t>とよはら たかひろ</t>
  </si>
  <si>
    <t>toyohara_takahiro@example.com</t>
  </si>
  <si>
    <t>085-471-3853</t>
  </si>
  <si>
    <t>090-6462-7588</t>
  </si>
  <si>
    <t>五十嵐 誠一</t>
  </si>
  <si>
    <t>いがらし せいいち</t>
  </si>
  <si>
    <t>igarashi_seiichi@example.com</t>
  </si>
  <si>
    <t>097-672-5663</t>
  </si>
  <si>
    <t>090-8583-8676</t>
  </si>
  <si>
    <t>平良 耕司</t>
  </si>
  <si>
    <t>ひらら こうじ</t>
  </si>
  <si>
    <t>hirara_kouji@example.com</t>
  </si>
  <si>
    <t>097-970-8144</t>
  </si>
  <si>
    <t>080-4273-3941</t>
  </si>
  <si>
    <t>青木 憲一</t>
  </si>
  <si>
    <t>あおき けんいち</t>
  </si>
  <si>
    <t>aoki_kenichi@example.com</t>
  </si>
  <si>
    <t>039-884-6775</t>
  </si>
  <si>
    <t>080-1656-3085</t>
  </si>
  <si>
    <t>近藤 精児</t>
  </si>
  <si>
    <t>こんどう せいじ</t>
  </si>
  <si>
    <t>kondou_seiji@example.com</t>
  </si>
  <si>
    <t>045-111-4430</t>
  </si>
  <si>
    <t>090-1050-4624</t>
  </si>
  <si>
    <t>小池 紗季</t>
  </si>
  <si>
    <t>こいけ さき</t>
  </si>
  <si>
    <t>koike_saki@example.com</t>
  </si>
  <si>
    <t>071- 77-8060</t>
  </si>
  <si>
    <t>090- 836-3574</t>
  </si>
  <si>
    <t>原口 和之</t>
  </si>
  <si>
    <t>はらぐち かずゆき</t>
  </si>
  <si>
    <t>haraguchi_kazuyuki@example.com</t>
  </si>
  <si>
    <t>0 3-963-6679</t>
  </si>
  <si>
    <t>090-3928-2076</t>
  </si>
  <si>
    <t>阪口 瞳</t>
  </si>
  <si>
    <t>さかぐち ひとみ</t>
  </si>
  <si>
    <t>sakaguchi_hitomi@example.com</t>
  </si>
  <si>
    <t>061-283-1305</t>
  </si>
  <si>
    <t>080-6779-8287</t>
  </si>
  <si>
    <t>牧瀬 恵梨香</t>
  </si>
  <si>
    <t>まきせ えりか</t>
  </si>
  <si>
    <t>makise_erika@example.com</t>
  </si>
  <si>
    <t>073-827-9518</t>
  </si>
  <si>
    <t>080-3103-9200</t>
  </si>
  <si>
    <t>布施 勇介</t>
  </si>
  <si>
    <t>ふせ ゆうすけ</t>
  </si>
  <si>
    <t>fuse_yuusuke@example.com</t>
  </si>
  <si>
    <t>025-210-2976</t>
  </si>
  <si>
    <t>090-4743- 585</t>
  </si>
  <si>
    <t>長野 里奈</t>
  </si>
  <si>
    <t>ながの りな</t>
  </si>
  <si>
    <t>nagano_rina@example.com</t>
  </si>
  <si>
    <t>014-505-2465</t>
  </si>
  <si>
    <t>090- 553- 233</t>
  </si>
  <si>
    <t>福田 裕司</t>
  </si>
  <si>
    <t>ふくだ ゆうじ</t>
  </si>
  <si>
    <t>fukuda_yuuji@example.com</t>
  </si>
  <si>
    <t>065- 82-7651</t>
  </si>
  <si>
    <t>090-3387-6088</t>
  </si>
  <si>
    <t>笹原 晋也</t>
  </si>
  <si>
    <t>ささはら しんや</t>
  </si>
  <si>
    <t>sasahara_shinya@example.com</t>
  </si>
  <si>
    <t>048-442- 593</t>
  </si>
  <si>
    <t>090-6056-7410</t>
  </si>
  <si>
    <t>西秋 満</t>
  </si>
  <si>
    <t>にしあき みつる</t>
  </si>
  <si>
    <t>nishiaki_mitsuru@example.com</t>
  </si>
  <si>
    <t>015-321-3280</t>
  </si>
  <si>
    <t>080-2458-4821</t>
  </si>
  <si>
    <t>哀川 真悠子</t>
  </si>
  <si>
    <t>あいかわ まゆこ</t>
  </si>
  <si>
    <t>aikawa_mayuko@example.com</t>
  </si>
  <si>
    <t>084-534-7562</t>
  </si>
  <si>
    <t>090-2085-2765</t>
  </si>
  <si>
    <t>沢田 結子</t>
  </si>
  <si>
    <t>さわだ ゆうこ</t>
  </si>
  <si>
    <t>sawada_yuuko@example.com</t>
  </si>
  <si>
    <t>097- 21-2487</t>
  </si>
  <si>
    <t>090-9842-6702</t>
  </si>
  <si>
    <t>大畑 優</t>
  </si>
  <si>
    <t>おおはた ゆう</t>
  </si>
  <si>
    <t>oohata_yuu@example.com</t>
  </si>
  <si>
    <t>088-862-1128</t>
  </si>
  <si>
    <t>080-1715-6554</t>
  </si>
  <si>
    <t>金子 美菜</t>
  </si>
  <si>
    <t>かねこ みな</t>
  </si>
  <si>
    <t>kaneko_mina@example.com</t>
  </si>
  <si>
    <t>063-373-3423</t>
  </si>
  <si>
    <t>080-7642- 364</t>
  </si>
  <si>
    <t>小畑 涼</t>
  </si>
  <si>
    <t>おばた りょう</t>
  </si>
  <si>
    <t>obata_ryou@example.com</t>
  </si>
  <si>
    <t>099- 70-8508</t>
  </si>
  <si>
    <t>090-3471-9634</t>
  </si>
  <si>
    <t>大庭 芽以</t>
  </si>
  <si>
    <t>おおにわ めい</t>
  </si>
  <si>
    <t>ooniwa_mei@example.com</t>
  </si>
  <si>
    <t>063-833-4836</t>
  </si>
  <si>
    <t>080-1008-3466</t>
  </si>
  <si>
    <t>大沢 隼士</t>
  </si>
  <si>
    <t>おおさわ しゅんじ</t>
  </si>
  <si>
    <t>oosawa_shunji@example.com</t>
  </si>
  <si>
    <t>052-999-3665</t>
  </si>
  <si>
    <t>090- 763- 939</t>
  </si>
  <si>
    <t>平塚 研二</t>
  </si>
  <si>
    <t>ひらつか けんじ</t>
  </si>
  <si>
    <t>hiratsuka_kenji@example.com</t>
  </si>
  <si>
    <t>062-414- 999</t>
  </si>
  <si>
    <t>090-4645-5825</t>
  </si>
  <si>
    <t>斎藤 サンタマリア</t>
  </si>
  <si>
    <t>さいとう さんたまりあ</t>
  </si>
  <si>
    <t>saitou_stmaria@example.com</t>
  </si>
  <si>
    <t>078-968-  89</t>
  </si>
  <si>
    <t>090-2090-6800</t>
  </si>
  <si>
    <t>狩野 杏</t>
  </si>
  <si>
    <t>かの あん</t>
  </si>
  <si>
    <t>kano_ann@example.com</t>
  </si>
  <si>
    <t>093-133-7214</t>
  </si>
  <si>
    <t>080-7970-9778</t>
  </si>
  <si>
    <t>妻夫木 みき</t>
  </si>
  <si>
    <t>つまぶき みき</t>
  </si>
  <si>
    <t>tsumabuki_miki@example.com</t>
  </si>
  <si>
    <t>038-776-8702</t>
  </si>
  <si>
    <t>090-9215-2769</t>
  </si>
  <si>
    <t>三上 ジョージ</t>
  </si>
  <si>
    <t>みかみ じょーじ</t>
  </si>
  <si>
    <t>mikami_george@example.com</t>
  </si>
  <si>
    <t>075-685-9709</t>
  </si>
  <si>
    <t>090-6421-8679</t>
  </si>
  <si>
    <t>米山 みあ</t>
  </si>
  <si>
    <t>よねやま みあ</t>
  </si>
  <si>
    <t>yoneyama_mia@example.com</t>
  </si>
  <si>
    <t>018-722-8966</t>
  </si>
  <si>
    <t>090- 804-1838</t>
  </si>
  <si>
    <t>梅田 早紀</t>
  </si>
  <si>
    <t>うめだ さき</t>
  </si>
  <si>
    <t>umeda_saki@example.com</t>
  </si>
  <si>
    <t>092-645- 186</t>
  </si>
  <si>
    <t>080-9646-8767</t>
  </si>
  <si>
    <t>高井 窈</t>
  </si>
  <si>
    <t>たかい よう</t>
  </si>
  <si>
    <t>takai_you@example.com</t>
  </si>
  <si>
    <t>097-607-3217</t>
  </si>
  <si>
    <t>080-7198-4202</t>
  </si>
  <si>
    <t>有村 花</t>
  </si>
  <si>
    <t>ありむら はな</t>
  </si>
  <si>
    <t>arimura_hana@example.com</t>
  </si>
  <si>
    <t>055- 50-4744</t>
  </si>
  <si>
    <t>080-6238-  92</t>
  </si>
  <si>
    <t>田代 光</t>
  </si>
  <si>
    <t>たしろ ひかる</t>
  </si>
  <si>
    <t>tashiro_hikaru@example.com</t>
  </si>
  <si>
    <t>089-508-6108</t>
  </si>
  <si>
    <t>090- 835-1160</t>
  </si>
  <si>
    <t>中里 亜希</t>
  </si>
  <si>
    <t>なかざと あき</t>
  </si>
  <si>
    <t>nakazato_aki@example.com</t>
  </si>
  <si>
    <t>033-420-5804</t>
  </si>
  <si>
    <t>090-4006-2809</t>
  </si>
  <si>
    <t>佐々木 陽介</t>
  </si>
  <si>
    <t>ささき ようすけ</t>
  </si>
  <si>
    <t>sasaki_yousuke@example.com</t>
  </si>
  <si>
    <t>060-706-7237</t>
  </si>
  <si>
    <t>080-5777- 310</t>
  </si>
  <si>
    <t>佐川 基祐</t>
  </si>
  <si>
    <t>さがわ きすけ</t>
  </si>
  <si>
    <t>sagawa_kisuke@example.com</t>
  </si>
  <si>
    <t>081-221-9552</t>
  </si>
  <si>
    <t>080-6960-8970</t>
  </si>
  <si>
    <t>石坂 春樹</t>
  </si>
  <si>
    <t>いしざか はるき</t>
  </si>
  <si>
    <t>ishizaka_haruki@example.com</t>
  </si>
  <si>
    <t>042-588- 440</t>
  </si>
  <si>
    <t>090-7700-6252</t>
  </si>
  <si>
    <t>神谷 恵美</t>
  </si>
  <si>
    <t>かみや めぐみ</t>
  </si>
  <si>
    <t>kamiya_megumi@example.com</t>
  </si>
  <si>
    <t>083-269-7622</t>
  </si>
  <si>
    <t>080-8299- 666</t>
  </si>
  <si>
    <t>窪田 早紀</t>
  </si>
  <si>
    <t>くぼた さき</t>
  </si>
  <si>
    <t>kubota_saki@example.com</t>
  </si>
  <si>
    <t>010-814-5768</t>
  </si>
  <si>
    <t>090-2826-3555</t>
  </si>
  <si>
    <t>黒崎 夏空</t>
  </si>
  <si>
    <t>くろさき そら</t>
  </si>
  <si>
    <t>kurosaki_sora@example.com</t>
  </si>
  <si>
    <t>097-706-1844</t>
  </si>
  <si>
    <t>090-8718- 700</t>
  </si>
  <si>
    <t>米沢 徹</t>
  </si>
  <si>
    <t>よねざわ とおる</t>
  </si>
  <si>
    <t>yonezawa_tohru@example.com</t>
  </si>
  <si>
    <t>070-873-3074</t>
  </si>
  <si>
    <t>090-5449-9538</t>
  </si>
  <si>
    <t>横尾 美希</t>
  </si>
  <si>
    <t>yokoo_miki1@example.com</t>
  </si>
  <si>
    <t>018-112-3021</t>
  </si>
  <si>
    <t>080-2657-5341</t>
  </si>
  <si>
    <t>宇都宮 未來</t>
  </si>
  <si>
    <t>うつのみや みらい</t>
  </si>
  <si>
    <t>utsunomiya_mirai@example.com</t>
  </si>
  <si>
    <t>024-308- 816</t>
  </si>
  <si>
    <t>090- 168-8442</t>
  </si>
  <si>
    <t>久保田 惇</t>
  </si>
  <si>
    <t>くぼた あつし</t>
  </si>
  <si>
    <t>kubota_atsushi@example.com</t>
  </si>
  <si>
    <t>048-254-6479</t>
  </si>
  <si>
    <t>090-1318-2472</t>
  </si>
  <si>
    <t>katsurayama_shunji1@example.com</t>
  </si>
  <si>
    <t>063-868-1814</t>
  </si>
  <si>
    <t>080-7395-5887</t>
  </si>
  <si>
    <t>滝沢 直人</t>
  </si>
  <si>
    <t>たきざわ なおと</t>
  </si>
  <si>
    <t>takizawa_naoto@example.com</t>
  </si>
  <si>
    <t>081-476-7654</t>
  </si>
  <si>
    <t>090-9997-5740</t>
  </si>
  <si>
    <t>北川 知世</t>
  </si>
  <si>
    <t>きたかわ ちせ</t>
  </si>
  <si>
    <t>kitakawa_chise@example.com</t>
  </si>
  <si>
    <t>046-310-4055</t>
  </si>
  <si>
    <t>090-1366- 289</t>
  </si>
  <si>
    <t>奥村 あさみ</t>
  </si>
  <si>
    <t>おくむら あさみ</t>
  </si>
  <si>
    <t>okumura_asami@example.com</t>
  </si>
  <si>
    <t>081-920-3651</t>
  </si>
  <si>
    <t>080-1687-3164</t>
  </si>
  <si>
    <t>宮沢 未來</t>
  </si>
  <si>
    <t>みやざわ みらい</t>
  </si>
  <si>
    <t>miyazawa_mirai@example.com</t>
  </si>
  <si>
    <t>059-311-9467</t>
  </si>
  <si>
    <t>080-5399-3378</t>
  </si>
  <si>
    <t>金森 だん吉</t>
  </si>
  <si>
    <t>かなもり だんきち</t>
  </si>
  <si>
    <t>kanamori_dankichi@example.com</t>
  </si>
  <si>
    <t>079-785-1756</t>
  </si>
  <si>
    <t>090-7024-9947</t>
  </si>
  <si>
    <t>青木 菜摘</t>
  </si>
  <si>
    <t>あおき なつみ</t>
  </si>
  <si>
    <t>aoki_natsumi@example.com</t>
  </si>
  <si>
    <t>084-263-4959</t>
  </si>
  <si>
    <t>090-2635-4418</t>
  </si>
  <si>
    <t>下川 ケンイチ</t>
  </si>
  <si>
    <t>しもかわ けんいち</t>
  </si>
  <si>
    <t>shimokawa_kenichi@example.com</t>
  </si>
  <si>
    <t>050-697-2464</t>
  </si>
  <si>
    <t>080-9053-1570</t>
  </si>
  <si>
    <t>杉山 克実</t>
  </si>
  <si>
    <t>すぎやま かつみ</t>
  </si>
  <si>
    <t>sugiyama_katsumi@example.com</t>
  </si>
  <si>
    <t>028-680-6677</t>
  </si>
  <si>
    <t>080-4570-6695</t>
  </si>
  <si>
    <t>浜田 祐基</t>
  </si>
  <si>
    <t>はまだ ゆうき</t>
  </si>
  <si>
    <t>hamada_yuuki@example.com</t>
  </si>
  <si>
    <t>092-540-4002</t>
  </si>
  <si>
    <t>090-6521-7295</t>
  </si>
  <si>
    <t>脇田 草太</t>
  </si>
  <si>
    <t>わきた そうた</t>
  </si>
  <si>
    <t>wakita_souta@example.com</t>
  </si>
  <si>
    <t>085-524-1937</t>
  </si>
  <si>
    <t>080-8393-1770</t>
  </si>
  <si>
    <t>桜井 礼子</t>
  </si>
  <si>
    <t>さくらい れいこ</t>
  </si>
  <si>
    <t>sakurai_reiko@example.com</t>
  </si>
  <si>
    <t>015-943-2636</t>
  </si>
  <si>
    <t>080-1374-2236</t>
  </si>
  <si>
    <t>藤岡 敏和</t>
  </si>
  <si>
    <t>ふじおか としかず</t>
  </si>
  <si>
    <t>fujioka_toshikazu@example.com</t>
  </si>
  <si>
    <t>019-283- 730</t>
  </si>
  <si>
    <t>080-6039-8497</t>
  </si>
  <si>
    <t>勝田 まなみ</t>
  </si>
  <si>
    <t>かつだ まなみ</t>
  </si>
  <si>
    <t>katsuda_manami@example.com</t>
  </si>
  <si>
    <t>051-858- 421</t>
  </si>
  <si>
    <t>080-9899- 475</t>
  </si>
  <si>
    <t>関 涼</t>
  </si>
  <si>
    <t>せき りょう</t>
  </si>
  <si>
    <t>seki_ryou@example.com</t>
  </si>
  <si>
    <t>060-773-5128</t>
  </si>
  <si>
    <t>090-7932-3692</t>
  </si>
  <si>
    <t>貫地谷 友香</t>
  </si>
  <si>
    <t>かんじや ともか</t>
  </si>
  <si>
    <t>kanjiya_tomoka@example.com</t>
  </si>
  <si>
    <t>064-561- 610</t>
  </si>
  <si>
    <t>090-5828-3316</t>
  </si>
  <si>
    <t>木下 ひとり</t>
  </si>
  <si>
    <t>きのした ひとり</t>
  </si>
  <si>
    <t>kinoshita_hitori@example.com</t>
  </si>
  <si>
    <t>029-913-5842</t>
  </si>
  <si>
    <t>090-7089-8265</t>
  </si>
  <si>
    <t>園田 恵望子</t>
  </si>
  <si>
    <t>そのだ えみこ</t>
  </si>
  <si>
    <t>sonoda_emiko@example.com</t>
  </si>
  <si>
    <t>0 8-222-3668</t>
  </si>
  <si>
    <t>080-1229-7714</t>
  </si>
  <si>
    <t>大泉 ジローラモ</t>
  </si>
  <si>
    <t>おおいずみ じろーらも</t>
  </si>
  <si>
    <t>ooizumi_girolamo@example.com</t>
  </si>
  <si>
    <t>045-616-9119</t>
  </si>
  <si>
    <t>090- 583-2665</t>
  </si>
  <si>
    <t>小菅 ヒロ</t>
  </si>
  <si>
    <t>こすげ ひろ</t>
  </si>
  <si>
    <t>kosuge_hiro@example.com</t>
  </si>
  <si>
    <t>080-144- 864</t>
  </si>
  <si>
    <t>090-3831-5731</t>
  </si>
  <si>
    <t>村上 七世</t>
  </si>
  <si>
    <t>むらかみ ななせ</t>
  </si>
  <si>
    <t>murakami_nanase@example.com</t>
  </si>
  <si>
    <t>076- 79-8015</t>
  </si>
  <si>
    <t>090-5610-4446</t>
  </si>
  <si>
    <t>宮崎 一哉</t>
  </si>
  <si>
    <t>みやざき かずや</t>
  </si>
  <si>
    <t>miyazaki_kazuya@example.com</t>
  </si>
  <si>
    <t>069-585-1669</t>
  </si>
  <si>
    <t>090-9633-8475</t>
  </si>
  <si>
    <t>水谷 薫</t>
  </si>
  <si>
    <t>みずたに かおる</t>
  </si>
  <si>
    <t>mizutani_kaoru@example.com</t>
  </si>
  <si>
    <t>0 3-405-1839</t>
  </si>
  <si>
    <t>090-3630-6926</t>
  </si>
  <si>
    <t>石田 輝信</t>
  </si>
  <si>
    <t>いしだ あきのぶ</t>
  </si>
  <si>
    <t>ishida_akinobu@example.com</t>
  </si>
  <si>
    <t>033-953-8661</t>
  </si>
  <si>
    <t>090-7252-7454</t>
  </si>
  <si>
    <t>松澤 隼士</t>
  </si>
  <si>
    <t>まつざわ しゅんじ</t>
  </si>
  <si>
    <t>matsuzawa_shunji@example.com</t>
  </si>
  <si>
    <t>018-478-8529</t>
  </si>
  <si>
    <t>090-4376-4265</t>
  </si>
  <si>
    <t>パンツェッタ 俊二</t>
  </si>
  <si>
    <t>ぱんつぇった しゅんじ</t>
  </si>
  <si>
    <t>panzetta_shunji@example.com</t>
  </si>
  <si>
    <t>096-324-4328</t>
  </si>
  <si>
    <t>090-6047-4274</t>
  </si>
  <si>
    <t>阿部 美月</t>
  </si>
  <si>
    <t>あべ みづき</t>
  </si>
  <si>
    <t>abe_miduki@example.com</t>
  </si>
  <si>
    <t>0 9-320-2374</t>
  </si>
  <si>
    <t>080-9979-5292</t>
  </si>
  <si>
    <t>板垣 くるみ</t>
  </si>
  <si>
    <t>いたがき くるみ</t>
  </si>
  <si>
    <t>itagaki_kurumi@example.com</t>
  </si>
  <si>
    <t>095-779-6836</t>
  </si>
  <si>
    <t>080-7020- 954</t>
  </si>
  <si>
    <t>丹野 恵子</t>
  </si>
  <si>
    <t>たんの けいこ</t>
  </si>
  <si>
    <t>tannno_keiko@example.com</t>
  </si>
  <si>
    <t>077-872-4555</t>
  </si>
  <si>
    <t>090- 166-6264</t>
  </si>
  <si>
    <t>中島 窈</t>
  </si>
  <si>
    <t>なかしま よう</t>
  </si>
  <si>
    <t>nakashima_you@example.com</t>
  </si>
  <si>
    <t>0 6-742-2552</t>
  </si>
  <si>
    <t>080-2888-9033</t>
  </si>
  <si>
    <t>古川 鉄洋</t>
  </si>
  <si>
    <t>ふるかわ てつひろ</t>
  </si>
  <si>
    <t>furukawa_tetsuhiro@example.com</t>
  </si>
  <si>
    <t>092-867-5291</t>
  </si>
  <si>
    <t>090-1312-4062</t>
  </si>
  <si>
    <t>車 美帆</t>
  </si>
  <si>
    <t>くるま みほ</t>
  </si>
  <si>
    <t>kuruma_miho@example.com</t>
  </si>
  <si>
    <t>014-343-6550</t>
  </si>
  <si>
    <t>080-8376-5778</t>
  </si>
  <si>
    <t>相原 知世</t>
  </si>
  <si>
    <t>あいはら ちせ</t>
  </si>
  <si>
    <t>aihara_chise@example.com</t>
  </si>
  <si>
    <t>027-616-3247</t>
  </si>
  <si>
    <t>080-3158-3543</t>
  </si>
  <si>
    <t>大原 徹</t>
  </si>
  <si>
    <t>おおはら とおる</t>
  </si>
  <si>
    <t>oohara_tooru@example.com</t>
  </si>
  <si>
    <t>070-116-5420</t>
  </si>
  <si>
    <t>080-1177- 908</t>
  </si>
  <si>
    <t>生田 彩</t>
  </si>
  <si>
    <t>なまた あや</t>
  </si>
  <si>
    <t>namata_aya@example.com</t>
  </si>
  <si>
    <t>083-361-2442</t>
  </si>
  <si>
    <t>080-7147- 611</t>
  </si>
  <si>
    <t>平岡 精児</t>
  </si>
  <si>
    <t>ひらおか せいじ</t>
  </si>
  <si>
    <t>hiraoka_seiji@example.com</t>
  </si>
  <si>
    <t>091-  4- 187</t>
  </si>
  <si>
    <t>080-8452-1824</t>
  </si>
  <si>
    <t>塩見 佑</t>
  </si>
  <si>
    <t>しおみ たすく</t>
  </si>
  <si>
    <t>shiomi_tasuku@example.com</t>
  </si>
  <si>
    <t>028-  8-6956</t>
  </si>
  <si>
    <t>080-3448- 766</t>
  </si>
  <si>
    <t>今野 礼子</t>
  </si>
  <si>
    <t>いまの れいこ</t>
  </si>
  <si>
    <t>imano_reiko@example.com</t>
  </si>
  <si>
    <t>061-435-8750</t>
  </si>
  <si>
    <t>080-9064-9698</t>
  </si>
  <si>
    <t>赤松 晴臣</t>
  </si>
  <si>
    <t>あかまつ はるおみ</t>
  </si>
  <si>
    <t>akamatsu_haruomi@example.com</t>
  </si>
  <si>
    <t>040-557-4949</t>
  </si>
  <si>
    <t>090- 769-8230</t>
  </si>
  <si>
    <t>三浦 洋介</t>
  </si>
  <si>
    <t>みうら ようすけ</t>
  </si>
  <si>
    <t>miura_yousuke@example.com</t>
  </si>
  <si>
    <t>079- 97-3747</t>
  </si>
  <si>
    <t>090-1773-2169</t>
  </si>
  <si>
    <t>阿部 慢太郎</t>
  </si>
  <si>
    <t>あべ まんたろう</t>
  </si>
  <si>
    <t>abe_mantarou@example.com</t>
  </si>
  <si>
    <t>014-174-1952</t>
  </si>
  <si>
    <t>080-3820-5262</t>
  </si>
  <si>
    <t>川添 那奈</t>
  </si>
  <si>
    <t>かわぞえ なな</t>
  </si>
  <si>
    <t>kawazoe_nana@example.com</t>
  </si>
  <si>
    <t>085-193-1782</t>
  </si>
  <si>
    <t>090-8578- 864</t>
  </si>
  <si>
    <t>浅野 克実</t>
  </si>
  <si>
    <t>あさの かつみ</t>
  </si>
  <si>
    <t>asano_katsumi@example.com</t>
  </si>
  <si>
    <t>034-408-8283</t>
  </si>
  <si>
    <t>090-9577-3870</t>
  </si>
  <si>
    <t>小泉 和香</t>
  </si>
  <si>
    <t>こいずみ わか</t>
  </si>
  <si>
    <t>koizumi_waka@example.com</t>
  </si>
  <si>
    <t>016-247-6242</t>
  </si>
  <si>
    <t>080-7573-7285</t>
  </si>
  <si>
    <t>百瀬 和香</t>
  </si>
  <si>
    <t>ももせ わか</t>
  </si>
  <si>
    <t>momose_waka@example.com</t>
  </si>
  <si>
    <t>084-545-1224</t>
  </si>
  <si>
    <t>080-1162-2015</t>
  </si>
  <si>
    <t>安部 栄一</t>
  </si>
  <si>
    <t>あべ えいいち</t>
  </si>
  <si>
    <t>abe_eiichi@example.com</t>
  </si>
  <si>
    <t>084-711-7968</t>
  </si>
  <si>
    <t>090-3723-8732</t>
  </si>
  <si>
    <t>芦屋 俊二</t>
  </si>
  <si>
    <t>あしや しゅんじ</t>
  </si>
  <si>
    <t>ashiya_shunji@example.com</t>
  </si>
  <si>
    <t>026-973-2015</t>
  </si>
  <si>
    <t>080-9829-4771</t>
  </si>
  <si>
    <t>坂井 彩</t>
  </si>
  <si>
    <t>さかい あや</t>
  </si>
  <si>
    <t>sakai_aya@example.com</t>
  </si>
  <si>
    <t>058-532-4639</t>
  </si>
  <si>
    <t>090-9642-5143</t>
  </si>
  <si>
    <t>山口 文世</t>
  </si>
  <si>
    <t>やまぐち ふみよ</t>
  </si>
  <si>
    <t>yamaguchi_fumiyo@example.com</t>
  </si>
  <si>
    <t>077-975-3515</t>
  </si>
  <si>
    <t>080-3119-3999</t>
  </si>
  <si>
    <t>黒木 満</t>
  </si>
  <si>
    <t>くろき みつる</t>
  </si>
  <si>
    <t>kuroki_mitsuru@example.com</t>
  </si>
  <si>
    <t>031-579-1220</t>
  </si>
  <si>
    <t>090-2772-7722</t>
  </si>
  <si>
    <t>柳沢 美佳</t>
  </si>
  <si>
    <t>やなぎさわ みか</t>
  </si>
  <si>
    <t>yanagisawa_mika@example.com</t>
  </si>
  <si>
    <t>073-771-2866</t>
  </si>
  <si>
    <t>090-4205-1446</t>
  </si>
  <si>
    <t>木下 朝陽</t>
  </si>
  <si>
    <t>きのした あさひ</t>
  </si>
  <si>
    <t>kinoshita_asahi@example.com</t>
  </si>
  <si>
    <t>014-312-4910</t>
  </si>
  <si>
    <t>090-4557-4069</t>
  </si>
  <si>
    <t>川合 綾女</t>
  </si>
  <si>
    <t>かわい あやめ</t>
  </si>
  <si>
    <t>kawai_ayame@example.com</t>
  </si>
  <si>
    <t>095-318-5822</t>
  </si>
  <si>
    <t>090-1682-3132</t>
  </si>
  <si>
    <t>森本 れいな</t>
  </si>
  <si>
    <t>もりもと れいな</t>
  </si>
  <si>
    <t>morimoto_reina@example.com</t>
  </si>
  <si>
    <t>075-913- 130</t>
  </si>
  <si>
    <t>080- 792-1393</t>
  </si>
  <si>
    <t>水谷 怜奈</t>
  </si>
  <si>
    <t>みずたに れいな</t>
  </si>
  <si>
    <t>mizutani_reina@example.com</t>
  </si>
  <si>
    <t>085-320-5213</t>
  </si>
  <si>
    <t>090-4918-3151</t>
  </si>
  <si>
    <t>池田 育二</t>
  </si>
  <si>
    <t>いけだ いくじ</t>
  </si>
  <si>
    <t>ikeda_ikuji@example.com</t>
  </si>
  <si>
    <t>028-982-2692</t>
  </si>
  <si>
    <t>090-7851-7236</t>
  </si>
  <si>
    <t>秋元 勇</t>
  </si>
  <si>
    <t>あきもと ゆう</t>
  </si>
  <si>
    <t>akimoto_yuu@example.com</t>
  </si>
  <si>
    <t>079-718-5068</t>
  </si>
  <si>
    <t>080-1494-3175</t>
  </si>
  <si>
    <t>内海 くるみ</t>
  </si>
  <si>
    <t>うちみ くるみ</t>
  </si>
  <si>
    <t>uchimi_kurumi@example.com</t>
  </si>
  <si>
    <t>098-122-9861</t>
  </si>
  <si>
    <t>080-5034-4735</t>
  </si>
  <si>
    <t>古賀 一恵</t>
  </si>
  <si>
    <t>こが かづえ</t>
  </si>
  <si>
    <t>koga_kadue@example.com</t>
  </si>
  <si>
    <t>083-328-7180</t>
  </si>
  <si>
    <t>080-5425-7896</t>
  </si>
  <si>
    <t>坂口 明宏</t>
  </si>
  <si>
    <t>さかぐち あきひろ</t>
  </si>
  <si>
    <t>sakaguchi_akihiro@example.com</t>
  </si>
  <si>
    <t>057-842- 919</t>
  </si>
  <si>
    <t>090-9714-9424</t>
  </si>
  <si>
    <t>小野寺 祐基</t>
  </si>
  <si>
    <t>おのでら ゆうき</t>
  </si>
  <si>
    <t>onodera_yuuki@example.com</t>
  </si>
  <si>
    <t>024- 75-6566</t>
  </si>
  <si>
    <t>080-7655-4083</t>
  </si>
  <si>
    <t>三沢 恵梨香</t>
  </si>
  <si>
    <t>みさわ えりか</t>
  </si>
  <si>
    <t>misawa_erika@example.com</t>
  </si>
  <si>
    <t>0 9-953-4494</t>
  </si>
  <si>
    <t>080-5879-5445</t>
  </si>
  <si>
    <t>江口 さとみ</t>
  </si>
  <si>
    <t>えぐち さとみ</t>
  </si>
  <si>
    <t>eguchi_satomi@example.com</t>
  </si>
  <si>
    <t>0  -917-2808</t>
  </si>
  <si>
    <t>080-9981-2026</t>
  </si>
  <si>
    <t>島津 璃子</t>
  </si>
  <si>
    <t>しまづ りこ</t>
  </si>
  <si>
    <t>shimadu_riko@example.com</t>
  </si>
  <si>
    <t>086-614-6628</t>
  </si>
  <si>
    <t>090-2362-8086</t>
  </si>
  <si>
    <t>曽根 隆太</t>
  </si>
  <si>
    <t>そね りゅうた</t>
  </si>
  <si>
    <t>sone_ryuuta@example.com</t>
  </si>
  <si>
    <t>0 7- 31-2282</t>
  </si>
  <si>
    <t>080-5719-7740</t>
  </si>
  <si>
    <t>市川 一恵</t>
  </si>
  <si>
    <t>いちかわ かづえ</t>
  </si>
  <si>
    <t>ichikawa_kadue@example.com</t>
  </si>
  <si>
    <t>053-509-1669</t>
  </si>
  <si>
    <t>090-9520-4950</t>
  </si>
  <si>
    <t>長友 雄太</t>
  </si>
  <si>
    <t>ながとも ゆうた</t>
  </si>
  <si>
    <t>nagatomo_yuuta@example.com</t>
  </si>
  <si>
    <t>010-363-1635</t>
  </si>
  <si>
    <t>080-2449-4739</t>
  </si>
  <si>
    <t>宮城 えみ</t>
  </si>
  <si>
    <t>みやぎ えみ</t>
  </si>
  <si>
    <t>miyagi_emi@example.com</t>
  </si>
  <si>
    <t>026-   -4872</t>
  </si>
  <si>
    <t>080- 159-1869</t>
  </si>
  <si>
    <t>新井 愛梨</t>
  </si>
  <si>
    <t>あらい あいり</t>
  </si>
  <si>
    <t>arai_airi@example.com</t>
  </si>
  <si>
    <t>0 4-434- 670</t>
  </si>
  <si>
    <t>080-5509-7597</t>
  </si>
  <si>
    <t>坂野 昴</t>
  </si>
  <si>
    <t>いたの すばる</t>
  </si>
  <si>
    <t>itano_subaru@example.com</t>
  </si>
  <si>
    <t>063-947-6284</t>
  </si>
  <si>
    <t>090-5474-9630</t>
  </si>
  <si>
    <t>内村 莉緒</t>
  </si>
  <si>
    <t>うちむら りお</t>
  </si>
  <si>
    <t>uchimura_rio@example.com</t>
  </si>
  <si>
    <t>0 2-230-6312</t>
  </si>
  <si>
    <t>090-3879- 248</t>
  </si>
  <si>
    <t>上村 涼</t>
  </si>
  <si>
    <t>うえむら りょう</t>
  </si>
  <si>
    <t>uemura_ryou@example.com</t>
  </si>
  <si>
    <t>067-  8-4366</t>
  </si>
  <si>
    <t>080- 954- 520</t>
  </si>
  <si>
    <t>高谷 将也</t>
  </si>
  <si>
    <t>たかや まさや</t>
  </si>
  <si>
    <t>takaya_masaya@example.com</t>
  </si>
  <si>
    <t>042-599-2123</t>
  </si>
  <si>
    <t>090- 128-9487</t>
  </si>
  <si>
    <t>小池 由宇</t>
  </si>
  <si>
    <t>こいけ ゆう</t>
  </si>
  <si>
    <t>koike_yuu@example.com</t>
  </si>
  <si>
    <t>053-437- 987</t>
  </si>
  <si>
    <t>080-2383-7073</t>
  </si>
  <si>
    <t>林 隼士</t>
  </si>
  <si>
    <t>はやし しゅんじ</t>
  </si>
  <si>
    <t>hayashi_shunji@example.com</t>
  </si>
  <si>
    <t>059-316-6537</t>
  </si>
  <si>
    <t>090-2392-4996</t>
  </si>
  <si>
    <t>宮下 哲平</t>
  </si>
  <si>
    <t>みやした てっぺい</t>
  </si>
  <si>
    <t>miyashita_teppei@example.com</t>
  </si>
  <si>
    <t>062-498-7134</t>
  </si>
  <si>
    <t>080-2955- 585</t>
  </si>
  <si>
    <t>中山 洋</t>
  </si>
  <si>
    <t>なかやま よう</t>
  </si>
  <si>
    <t>nakayama_you@example.com</t>
  </si>
  <si>
    <t>097-712-9729</t>
  </si>
  <si>
    <t>080-2344-7872</t>
  </si>
  <si>
    <t>綾瀬 美幸</t>
  </si>
  <si>
    <t>あやせ みゆき</t>
  </si>
  <si>
    <t>ayase_miyuki@example.com</t>
  </si>
  <si>
    <t>059-884-7976</t>
  </si>
  <si>
    <t>090-9370-1290</t>
  </si>
  <si>
    <t>丹野 祐一</t>
  </si>
  <si>
    <t>たんの ゆういち</t>
  </si>
  <si>
    <t>tannno_yuuichi@example.com</t>
  </si>
  <si>
    <t>058-629-3781</t>
  </si>
  <si>
    <t>080-8880-9072</t>
  </si>
  <si>
    <t>板倉 たまき</t>
  </si>
  <si>
    <t>いたくら たまき</t>
  </si>
  <si>
    <t>itakura_tamaki@example.com</t>
  </si>
  <si>
    <t>092-732-2966</t>
  </si>
  <si>
    <t>080-5693-1502</t>
  </si>
  <si>
    <t>桑田 ヒロ</t>
  </si>
  <si>
    <t>くわた ひろ</t>
  </si>
  <si>
    <t>kuwata_hiro@example.com</t>
  </si>
  <si>
    <t>0 8-513-4149</t>
  </si>
  <si>
    <t>090-2182- 925</t>
  </si>
  <si>
    <t>辻本 隆太</t>
  </si>
  <si>
    <t>つじもと りゅうた</t>
  </si>
  <si>
    <t>tsujimoto_ryuuta@example.com</t>
  </si>
  <si>
    <t>064-765-9465</t>
  </si>
  <si>
    <t>080-7438-4534</t>
  </si>
  <si>
    <t>曽我 慢太郎</t>
  </si>
  <si>
    <t>そが まんたろう</t>
  </si>
  <si>
    <t>soga_mantarou@example.com</t>
  </si>
  <si>
    <t>068-633-5824</t>
  </si>
  <si>
    <t>090-7947-  14</t>
  </si>
  <si>
    <t>岸 えみ</t>
  </si>
  <si>
    <t>きし えみ</t>
  </si>
  <si>
    <t>kishi_emi@example.com</t>
  </si>
  <si>
    <t>040-345-9020</t>
  </si>
  <si>
    <t>090-6382-6498</t>
  </si>
  <si>
    <t>松永 亮</t>
  </si>
  <si>
    <t>まつなが りょう</t>
  </si>
  <si>
    <t>matsunaga_ryou@example.com</t>
  </si>
  <si>
    <t>066-894-3971</t>
  </si>
  <si>
    <t>080-2216-9190</t>
  </si>
  <si>
    <t>篠崎 努</t>
  </si>
  <si>
    <t>しのざき つとむ</t>
  </si>
  <si>
    <t>shinozaki_tsutomu@example.com</t>
  </si>
  <si>
    <t>037-269-2845</t>
  </si>
  <si>
    <t>090-6087-1870</t>
  </si>
  <si>
    <t>小田島 徹</t>
  </si>
  <si>
    <t>おだじま とおる</t>
  </si>
  <si>
    <t>odajima_tooru@example.com</t>
  </si>
  <si>
    <t>0 3-201-3152</t>
  </si>
  <si>
    <t>090-5352-3349</t>
  </si>
  <si>
    <t>鶴田 美菜</t>
  </si>
  <si>
    <t>つるた みな</t>
  </si>
  <si>
    <t>tsuruta_mina@example.com</t>
  </si>
  <si>
    <t>058-415-5320</t>
  </si>
  <si>
    <t>090-4057-2272</t>
  </si>
  <si>
    <t>大和田 さゆり</t>
  </si>
  <si>
    <t>おおわだ さゆり</t>
  </si>
  <si>
    <t>oowada_sayuri@example.com</t>
  </si>
  <si>
    <t>042-234-8900</t>
  </si>
  <si>
    <t>090- 584-6070</t>
  </si>
  <si>
    <t>仲村 愛梨</t>
  </si>
  <si>
    <t>なかむら あいり</t>
  </si>
  <si>
    <t>nakamura_airi@example.com</t>
  </si>
  <si>
    <t>088-704-1258</t>
  </si>
  <si>
    <t>090-4426-7724</t>
  </si>
  <si>
    <t>小林 仁</t>
  </si>
  <si>
    <t>こばやし じん</t>
  </si>
  <si>
    <t>kobayashi_jin@example.com</t>
  </si>
  <si>
    <t>058-194- 731</t>
  </si>
  <si>
    <t>080-1007-7589</t>
  </si>
  <si>
    <t>三沢 将也</t>
  </si>
  <si>
    <t>みさわ まさや</t>
  </si>
  <si>
    <t>misawa_masaya@example.com</t>
  </si>
  <si>
    <t>034-928-8299</t>
  </si>
  <si>
    <t>090-3531- 678</t>
  </si>
  <si>
    <t>新田 憲史</t>
  </si>
  <si>
    <t>あらた のりひと</t>
  </si>
  <si>
    <t>arata_norihito@example.com</t>
  </si>
  <si>
    <t>073-262-2546</t>
  </si>
  <si>
    <t>090-6284-4130</t>
  </si>
  <si>
    <t>神戸 景子</t>
  </si>
  <si>
    <t>こうべ けいこ</t>
  </si>
  <si>
    <t>koube_keiko@example.com</t>
  </si>
  <si>
    <t>035-935- 895</t>
  </si>
  <si>
    <t>080-3612-1501</t>
  </si>
  <si>
    <t>岡本 奈月</t>
  </si>
  <si>
    <t>おかもと なつき</t>
  </si>
  <si>
    <t>okamoto_natsuki@example.com</t>
  </si>
  <si>
    <t>061-221-8535</t>
  </si>
  <si>
    <t>090- 289-1966</t>
  </si>
  <si>
    <t>立川 瑠璃亜</t>
  </si>
  <si>
    <t>たちかわ るりあ</t>
  </si>
  <si>
    <t>tachikawa_ruria@example.com</t>
  </si>
  <si>
    <t>0 8- 59-6833</t>
  </si>
  <si>
    <t>080-9158-4505</t>
  </si>
  <si>
    <t>杉野 美優</t>
  </si>
  <si>
    <t>すぎの みゅう</t>
  </si>
  <si>
    <t>sugino_myuu@example.com</t>
  </si>
  <si>
    <t>094-841-4436</t>
  </si>
  <si>
    <t>080-6715-9092</t>
  </si>
  <si>
    <t>金山 染五郎</t>
  </si>
  <si>
    <t>かなやま そめごろう</t>
  </si>
  <si>
    <t>kanayama_somegorou@example.com</t>
  </si>
  <si>
    <t>0 2-338-2841</t>
  </si>
  <si>
    <t>080-8432-1851</t>
  </si>
  <si>
    <t>小原 洋</t>
  </si>
  <si>
    <t>おはら よう</t>
  </si>
  <si>
    <t>ohara_you@example.com</t>
  </si>
  <si>
    <t>069- 32-2574</t>
  </si>
  <si>
    <t>080-6115-2922</t>
  </si>
  <si>
    <t>松島 菜々美</t>
  </si>
  <si>
    <t>まつしま ななみ</t>
  </si>
  <si>
    <t>matsushima_nanami@example.com</t>
  </si>
  <si>
    <t>074-312-8484</t>
  </si>
  <si>
    <t>090-4890-8102</t>
  </si>
  <si>
    <t>湊 美智子</t>
  </si>
  <si>
    <t>みなと みちこ</t>
  </si>
  <si>
    <t>minato_michiko@example.com</t>
  </si>
  <si>
    <t>072-481-7199</t>
  </si>
  <si>
    <t>090-3838-3485</t>
  </si>
  <si>
    <t>益田 将也</t>
  </si>
  <si>
    <t>ますだ まさや</t>
  </si>
  <si>
    <t>masuda_masaya@example.com</t>
  </si>
  <si>
    <t>026-428-9788</t>
  </si>
  <si>
    <t>090- 263-6367</t>
  </si>
  <si>
    <t>大高 芽以</t>
  </si>
  <si>
    <t>おおだか めい</t>
  </si>
  <si>
    <t>oodaka_mei@example.com</t>
  </si>
  <si>
    <t>038-107-4905</t>
  </si>
  <si>
    <t>090-9777- 317</t>
  </si>
  <si>
    <t>熊井 耕司</t>
  </si>
  <si>
    <t>くまい こうじ</t>
  </si>
  <si>
    <t>kumai_kouji@example.com</t>
  </si>
  <si>
    <t>024-594-7830</t>
  </si>
  <si>
    <t>090-1993-1837</t>
  </si>
  <si>
    <t>今井 光</t>
  </si>
  <si>
    <t>いまい ひかる</t>
  </si>
  <si>
    <t>imai_hikaru@example.com</t>
  </si>
  <si>
    <t>053-448-4574</t>
  </si>
  <si>
    <t>090-2617-4187</t>
  </si>
  <si>
    <t>若山 一代</t>
  </si>
  <si>
    <t>わかやま かずよ</t>
  </si>
  <si>
    <t>wakayama_kazuyo@example.com</t>
  </si>
  <si>
    <t>056- 61-6326</t>
  </si>
  <si>
    <t>090-1519-5383</t>
  </si>
  <si>
    <t>渡辺 めぐみ</t>
  </si>
  <si>
    <t>わたなべ めぐみ</t>
  </si>
  <si>
    <t>watanabe_megumi@example.com</t>
  </si>
  <si>
    <t>039-301-6326</t>
  </si>
  <si>
    <t>080- 109-6421</t>
  </si>
  <si>
    <t>北 寛</t>
  </si>
  <si>
    <t>きた ひろし</t>
  </si>
  <si>
    <t>kita_hiroshi@example.com</t>
  </si>
  <si>
    <t>015-855-3922</t>
  </si>
  <si>
    <t>090-9110-7397</t>
  </si>
  <si>
    <t>沢 恵望子</t>
  </si>
  <si>
    <t>さわ えみこ</t>
  </si>
  <si>
    <t>sawa_emiko@example.com</t>
  </si>
  <si>
    <t>060-144-9092</t>
  </si>
  <si>
    <t>080-3674-2567</t>
  </si>
  <si>
    <t>下村 祐基</t>
  </si>
  <si>
    <t>しもむら ゆうき</t>
  </si>
  <si>
    <t>shimomura_yuuki@example.com</t>
  </si>
  <si>
    <t>043-678-5881</t>
  </si>
  <si>
    <t>080-2975-5096</t>
  </si>
  <si>
    <t>中根 華子</t>
  </si>
  <si>
    <t>なかね はなこ</t>
  </si>
  <si>
    <t>nakane_hanako@example.com</t>
  </si>
  <si>
    <t>097-965-9106</t>
  </si>
  <si>
    <t>090-8021-  75</t>
  </si>
  <si>
    <t>大川 璃子</t>
  </si>
  <si>
    <t>おおかわ りこ</t>
  </si>
  <si>
    <t>ookawa_riko@example.com</t>
  </si>
  <si>
    <t>064-912-9941</t>
  </si>
  <si>
    <t>090-1146-8586</t>
  </si>
  <si>
    <t>塩谷 那奈</t>
  </si>
  <si>
    <t>しおたに なな</t>
  </si>
  <si>
    <t>shiotani_nana@example.com</t>
  </si>
  <si>
    <t>040-962-4885</t>
  </si>
  <si>
    <t>090-1266-2585</t>
  </si>
  <si>
    <t>矢作 雅彦</t>
  </si>
  <si>
    <t>やはぎ まさひこ</t>
  </si>
  <si>
    <t>yahagi_masahiko@example.com</t>
  </si>
  <si>
    <t>0  -715-7636</t>
  </si>
  <si>
    <t>080- 117-6544</t>
  </si>
  <si>
    <t>市田 徹</t>
  </si>
  <si>
    <t>いちだ とおる</t>
  </si>
  <si>
    <t>ichida_tooru@example.com</t>
  </si>
  <si>
    <t>086-722-9161</t>
  </si>
  <si>
    <t>090-6810-4887</t>
  </si>
  <si>
    <t>立川 寛</t>
  </si>
  <si>
    <t>たちかわ ひろし</t>
  </si>
  <si>
    <t>tachikawa_hiroshi@example.com</t>
  </si>
  <si>
    <t>070-540-5155</t>
  </si>
  <si>
    <t>090-3628-9626</t>
  </si>
  <si>
    <t>野上 美咲</t>
  </si>
  <si>
    <t>のがみ みさき</t>
  </si>
  <si>
    <t>nogami_misaki@example.com</t>
  </si>
  <si>
    <t>086- 76-1111</t>
  </si>
  <si>
    <t>090-7829-1024</t>
  </si>
  <si>
    <t>大村 由宇</t>
  </si>
  <si>
    <t>おおむら ゆう</t>
  </si>
  <si>
    <t>oomura_yuu@example.com</t>
  </si>
  <si>
    <t>0 4-877-3008</t>
  </si>
  <si>
    <t>080-2815-2845</t>
  </si>
  <si>
    <t>内野 美智子</t>
  </si>
  <si>
    <t>うちの みちこ</t>
  </si>
  <si>
    <t>uchino_michiko@example.com</t>
  </si>
  <si>
    <t>052- 41-7617</t>
  </si>
  <si>
    <t>090-8056-4035</t>
  </si>
  <si>
    <t>北川 大樹</t>
  </si>
  <si>
    <t>きたがわ ひろき</t>
  </si>
  <si>
    <t>kitagawa_hiroki@example.com</t>
  </si>
  <si>
    <t>011-887-7197</t>
  </si>
  <si>
    <t>090-7872-  13</t>
  </si>
  <si>
    <t>浜本 隼士</t>
  </si>
  <si>
    <t>はまもと しゅんじ</t>
  </si>
  <si>
    <t>hamamoto_shunji@example.com</t>
  </si>
  <si>
    <t>053-556-5005</t>
  </si>
  <si>
    <t>090-7389-5095</t>
  </si>
  <si>
    <t>高見 里穂</t>
  </si>
  <si>
    <t>たかみ りほ</t>
  </si>
  <si>
    <t>takami_riho@example.com</t>
  </si>
  <si>
    <t>027-495-3409</t>
  </si>
  <si>
    <t>090-4244-7813</t>
  </si>
  <si>
    <t>中尾 麻緒</t>
  </si>
  <si>
    <t>なかお まお</t>
  </si>
  <si>
    <t>nakao_mao@example.com</t>
  </si>
  <si>
    <t>096-955- 666</t>
  </si>
  <si>
    <t>090-8147-5084</t>
  </si>
  <si>
    <t>下山 ひろみ</t>
  </si>
  <si>
    <t>しもやま ひろみ</t>
  </si>
  <si>
    <t>shimoyama_hiromi@example.com</t>
  </si>
  <si>
    <t>079-617-1566</t>
  </si>
  <si>
    <t>090-9323-1722</t>
  </si>
  <si>
    <t>古沢 あい</t>
  </si>
  <si>
    <t>ふるさわ あい</t>
  </si>
  <si>
    <t>furusawa_ai@example.com</t>
  </si>
  <si>
    <t>057-912- 442</t>
  </si>
  <si>
    <t>090-2157-5827</t>
  </si>
  <si>
    <t>吉井 亮</t>
  </si>
  <si>
    <t>よしい りょう</t>
  </si>
  <si>
    <t>yoshii_ryou@example.com</t>
  </si>
  <si>
    <t>0 1-744-9099</t>
  </si>
  <si>
    <t>090-  34-4329</t>
  </si>
  <si>
    <t>豊田 由宇</t>
  </si>
  <si>
    <t>とよた ゆう</t>
  </si>
  <si>
    <t>toyota_yuu@example.com</t>
  </si>
  <si>
    <t>024-695-3989</t>
  </si>
  <si>
    <t>080-1738-6307</t>
  </si>
  <si>
    <t>吉原 みゆき</t>
  </si>
  <si>
    <t>よしわら みゆき</t>
  </si>
  <si>
    <t>yoshiwara_miyuki@example.com</t>
  </si>
  <si>
    <t>0 4-121-5086</t>
  </si>
  <si>
    <t>080-7000- 941</t>
  </si>
  <si>
    <t>真鍋 かおり</t>
  </si>
  <si>
    <t>まなべ かおり</t>
  </si>
  <si>
    <t>manabe_kaori@example.com</t>
  </si>
  <si>
    <t>014-547-8306</t>
  </si>
  <si>
    <t>090-9546-1078</t>
  </si>
  <si>
    <t>高尾 美月</t>
  </si>
  <si>
    <t>たかお みづき</t>
  </si>
  <si>
    <t>takao_miduki@example.com</t>
  </si>
  <si>
    <t>049-939-2999</t>
  </si>
  <si>
    <t>080-7087- 894</t>
  </si>
  <si>
    <t>平塚 薫</t>
  </si>
  <si>
    <t>ひらつか かおる</t>
  </si>
  <si>
    <t>hiratsuka_kaoru@example.com</t>
  </si>
  <si>
    <t>027-622-3871</t>
  </si>
  <si>
    <t>090-5564-1241</t>
  </si>
  <si>
    <t>守屋 花</t>
  </si>
  <si>
    <t>もりや はな</t>
  </si>
  <si>
    <t>moriya_hana@example.com</t>
  </si>
  <si>
    <t>0 9-445- 776</t>
  </si>
  <si>
    <t>080-5892-2643</t>
  </si>
  <si>
    <t>森口 遥</t>
  </si>
  <si>
    <t>もりぐち はるか</t>
  </si>
  <si>
    <t>moriguchi_haruka@example.com</t>
  </si>
  <si>
    <t>080-731-8726</t>
  </si>
  <si>
    <t>090- 740-9586</t>
  </si>
  <si>
    <t>井川 啓介</t>
  </si>
  <si>
    <t>いがわ けいすけ</t>
  </si>
  <si>
    <t>igawa_keisuke@example.com</t>
  </si>
  <si>
    <t>030-623-3275</t>
  </si>
  <si>
    <t>090-3458-9474</t>
  </si>
  <si>
    <t>伊崎 愛梨</t>
  </si>
  <si>
    <t>いさき あいり</t>
  </si>
  <si>
    <t>isaki_airi@example.com</t>
  </si>
  <si>
    <t>062-720-1395</t>
  </si>
  <si>
    <t>090-9167- 625</t>
  </si>
  <si>
    <t>村上 結衣</t>
  </si>
  <si>
    <t>むらかみ ゆい</t>
  </si>
  <si>
    <t>murakami_yui@example.com</t>
  </si>
  <si>
    <t>095-405-3306</t>
  </si>
  <si>
    <t>090-6572-2092</t>
  </si>
  <si>
    <t>西岡 あおい</t>
  </si>
  <si>
    <t>にしおか あおい</t>
  </si>
  <si>
    <t>nishioka_aoi@example.com</t>
  </si>
  <si>
    <t>073-540-2491</t>
  </si>
  <si>
    <t>090-6745-7251</t>
  </si>
  <si>
    <t>乾 聖陽</t>
  </si>
  <si>
    <t>いぬい まさあき</t>
  </si>
  <si>
    <t>inui_masaaki@example.com</t>
  </si>
  <si>
    <t>052-549-4437</t>
  </si>
  <si>
    <t>090-6026-7116</t>
  </si>
  <si>
    <t>香椎 長利</t>
  </si>
  <si>
    <t>かしい ながとし</t>
  </si>
  <si>
    <t>kashii_nagatoshi@example.com</t>
  </si>
  <si>
    <t>088-951-8798</t>
  </si>
  <si>
    <t>090-8094- 500</t>
  </si>
  <si>
    <t>飛田 なつみ</t>
  </si>
  <si>
    <t>ひだ なつみ</t>
  </si>
  <si>
    <t>hida_natsumi@example.com</t>
  </si>
  <si>
    <t>013-648-6816</t>
  </si>
  <si>
    <t>090-7116-2838</t>
  </si>
  <si>
    <t>今泉 勇太</t>
  </si>
  <si>
    <t>いまいずみ ゆうた</t>
  </si>
  <si>
    <t>imaizumi_yuuta@example.com</t>
  </si>
  <si>
    <t>022-762-9615</t>
  </si>
  <si>
    <t>080-3627-8812</t>
  </si>
  <si>
    <t>深田 美咲</t>
  </si>
  <si>
    <t>ふかだ みさき</t>
  </si>
  <si>
    <t>fukada_misaki@example.com</t>
  </si>
  <si>
    <t>058- 79-8522</t>
  </si>
  <si>
    <t>080-1517-7928</t>
  </si>
  <si>
    <t>浅川 まみ</t>
  </si>
  <si>
    <t>あさかわ まみ</t>
  </si>
  <si>
    <t>asakawa_mami@example.com</t>
  </si>
  <si>
    <t>014-103-8227</t>
  </si>
  <si>
    <t>080- 121-2059</t>
  </si>
  <si>
    <t>宮内 みあ</t>
  </si>
  <si>
    <t>みやうち みあ</t>
  </si>
  <si>
    <t>miyauchi_mia@example.com</t>
  </si>
  <si>
    <t>015-161- 463</t>
  </si>
  <si>
    <t>080-1664-5957</t>
  </si>
  <si>
    <t>西野 小雁</t>
  </si>
  <si>
    <t>にしの こがん</t>
  </si>
  <si>
    <t>nishino_kogan@example.com</t>
  </si>
  <si>
    <t>078- 29-7168</t>
  </si>
  <si>
    <t>090-5305-2214</t>
  </si>
  <si>
    <t>小田島 弘也</t>
  </si>
  <si>
    <t>おだじま ひろなり</t>
  </si>
  <si>
    <t>odajima_hironari@example.com</t>
  </si>
  <si>
    <t>094-854-5726</t>
  </si>
  <si>
    <t>090-8628- 725</t>
  </si>
  <si>
    <t>深沢 慢太郎</t>
  </si>
  <si>
    <t>ふかざわ まんたろう</t>
  </si>
  <si>
    <t>fukazawa_mantarou@example.com</t>
  </si>
  <si>
    <t>045-235-2707</t>
  </si>
  <si>
    <t>080-5947-2821</t>
  </si>
  <si>
    <t>井手 まなみ</t>
  </si>
  <si>
    <t>いで まなみ</t>
  </si>
  <si>
    <t>ide_manami@example.com</t>
  </si>
  <si>
    <t>088-955-1535</t>
  </si>
  <si>
    <t>080-7710- 108</t>
  </si>
  <si>
    <t>水田 鉄洋</t>
  </si>
  <si>
    <t>みずた てつひろ</t>
  </si>
  <si>
    <t>mizuta_tetsuhiro@example.com</t>
  </si>
  <si>
    <t>082-468-5994</t>
  </si>
  <si>
    <t>090-9901-9316</t>
  </si>
  <si>
    <t>川本 奈々</t>
  </si>
  <si>
    <t>かわもと なな</t>
  </si>
  <si>
    <t>kawamoto_nana@example.com</t>
  </si>
  <si>
    <t>073-947-7570</t>
  </si>
  <si>
    <t>090-4730-1128</t>
  </si>
  <si>
    <t>田辺 美幸</t>
  </si>
  <si>
    <t>たなべ みゆき</t>
  </si>
  <si>
    <t>tanabe_miyuki@example.com</t>
  </si>
  <si>
    <t>0 2-563-7152</t>
  </si>
  <si>
    <t>080-2652-9885</t>
  </si>
  <si>
    <t>細井 彩華</t>
  </si>
  <si>
    <t>ほそい あやか</t>
  </si>
  <si>
    <t>hosoi_ayaka@example.com</t>
  </si>
  <si>
    <t>078-339-1445</t>
  </si>
  <si>
    <t>090- 298-6549</t>
  </si>
  <si>
    <t>石倉 晃司</t>
  </si>
  <si>
    <t>いしくら こうじ</t>
  </si>
  <si>
    <t>ishikura_kouji@example.com</t>
  </si>
  <si>
    <t>085-825-6950</t>
  </si>
  <si>
    <t>090-4239-5114</t>
  </si>
  <si>
    <t>福原 康文</t>
  </si>
  <si>
    <t>ふくはら やすふみ</t>
  </si>
  <si>
    <t>fukuhara_yasufumi@example.com</t>
  </si>
  <si>
    <t>034-983-5331</t>
  </si>
  <si>
    <t>090-9692-5027</t>
  </si>
  <si>
    <t>島村 春樹</t>
  </si>
  <si>
    <t>しまむら はるき</t>
  </si>
  <si>
    <t>shimamura_haruki@example.com</t>
  </si>
  <si>
    <t>071-598-3705</t>
  </si>
  <si>
    <t>080-1006-4394</t>
  </si>
  <si>
    <t>五大 沙知絵</t>
  </si>
  <si>
    <t>ごだい さちえ</t>
  </si>
  <si>
    <t>godai_sachie@example.com</t>
  </si>
  <si>
    <t>019-347-6255</t>
  </si>
  <si>
    <t>090-5919-7461</t>
  </si>
  <si>
    <t>秋山 南朋</t>
  </si>
  <si>
    <t>あきやま なお</t>
  </si>
  <si>
    <t>akiyama_nao@example.com</t>
  </si>
  <si>
    <t>017-495-1724</t>
  </si>
  <si>
    <t>080- 544-8354</t>
  </si>
  <si>
    <t>藤澤 淳</t>
  </si>
  <si>
    <t>fujisawa_atsushi1@example.com</t>
  </si>
  <si>
    <t>051-  1-2086</t>
  </si>
  <si>
    <t>090-1942-3131</t>
  </si>
  <si>
    <t>葛山 兼</t>
  </si>
  <si>
    <t>かつらやま けん</t>
  </si>
  <si>
    <t>katsurayama_ken@example.com</t>
  </si>
  <si>
    <t>037-462- 577</t>
  </si>
  <si>
    <t>080-6431-1902</t>
  </si>
  <si>
    <t>三谷 雅功</t>
  </si>
  <si>
    <t>みたに まさとし</t>
  </si>
  <si>
    <t>mitani_masatoshi@example.com</t>
  </si>
  <si>
    <t>028-529- 733</t>
  </si>
  <si>
    <t>080-1901-9867</t>
  </si>
  <si>
    <t>大倉 なつみ</t>
  </si>
  <si>
    <t>おおくら なつみ</t>
  </si>
  <si>
    <t>ookura_natsumi@example.com</t>
  </si>
  <si>
    <t>0 4-989-1140</t>
  </si>
  <si>
    <t>080-9868-9325</t>
  </si>
  <si>
    <t>吹石 まさし</t>
  </si>
  <si>
    <t>ふきいし まさし</t>
  </si>
  <si>
    <t>fukiishi_masashi@example.com</t>
  </si>
  <si>
    <t>018- 43-8231</t>
  </si>
  <si>
    <t>080-7875-3848</t>
  </si>
  <si>
    <t>岩佐 宏</t>
  </si>
  <si>
    <t>いわさ ひろし</t>
  </si>
  <si>
    <t>iwasa_hiroshi@example.com</t>
  </si>
  <si>
    <t>033-760-6912</t>
  </si>
  <si>
    <t>090-8065-6053</t>
  </si>
  <si>
    <t>武内 ひろみ</t>
  </si>
  <si>
    <t>たけうち ひろみ</t>
  </si>
  <si>
    <t>takeuchi_hiromi@example.com</t>
  </si>
  <si>
    <t>090-381-3167</t>
  </si>
  <si>
    <t>080-8554-1017</t>
  </si>
  <si>
    <t>野沢 達士</t>
  </si>
  <si>
    <t>のざわ たつひと</t>
  </si>
  <si>
    <t>nozawa_tatsuhito@example.com</t>
  </si>
  <si>
    <t>055-301-5165</t>
  </si>
  <si>
    <t>080-8121-5697</t>
  </si>
  <si>
    <t>戎 恵望子</t>
  </si>
  <si>
    <t>えびす えみこ</t>
  </si>
  <si>
    <t>ebisu_emiko@example.com</t>
  </si>
  <si>
    <t>043-684-7810</t>
  </si>
  <si>
    <t>090-5108-3939</t>
  </si>
  <si>
    <t>米沢 しぼり</t>
  </si>
  <si>
    <t>よねざわ しぼり</t>
  </si>
  <si>
    <t>yonezawa_shibori@example.com</t>
  </si>
  <si>
    <t>081-921-7933</t>
  </si>
  <si>
    <t>080- 990-2960</t>
  </si>
  <si>
    <t>小谷 ひろみ</t>
  </si>
  <si>
    <t>こたに ひろみ</t>
  </si>
  <si>
    <t>kotani_hiromi@example.com</t>
  </si>
  <si>
    <t>024-281-7372</t>
  </si>
  <si>
    <t>090-1211-4407</t>
  </si>
  <si>
    <t>向井 光良</t>
  </si>
  <si>
    <t>むらい てるよし</t>
  </si>
  <si>
    <t>murai_teruyoshi@example.com</t>
  </si>
  <si>
    <t>076-153-3561</t>
  </si>
  <si>
    <t>090-2930-4557</t>
  </si>
  <si>
    <t>森本 恵望子</t>
  </si>
  <si>
    <t>もりもと えみこ</t>
  </si>
  <si>
    <t>morimoto_emiko@example.com</t>
  </si>
  <si>
    <t>054-870-6412</t>
  </si>
  <si>
    <t>080-2977-3262</t>
  </si>
  <si>
    <t>宮地 千佳子</t>
  </si>
  <si>
    <t>みやじ ちかこ</t>
  </si>
  <si>
    <t>miyaji_chikako@example.com</t>
  </si>
  <si>
    <t>090-784-4863</t>
  </si>
  <si>
    <t>080-3211- 736</t>
  </si>
  <si>
    <t>太田 浩太郎</t>
  </si>
  <si>
    <t>おおた こうたろう</t>
  </si>
  <si>
    <t>oota_koutarou@example.com</t>
  </si>
  <si>
    <t>098-815-8442</t>
  </si>
  <si>
    <t>090-7642-8588</t>
  </si>
  <si>
    <t>玉置 れいな</t>
  </si>
  <si>
    <t>たまき れいな</t>
  </si>
  <si>
    <t>tamaki_reina@example.com</t>
  </si>
  <si>
    <t>080-467-4315</t>
  </si>
  <si>
    <t>090-2754-8248</t>
  </si>
  <si>
    <t>柏木 豊</t>
  </si>
  <si>
    <t>かしわぎ ゆたか</t>
  </si>
  <si>
    <t>kashiwagi_yutaka@example.com</t>
  </si>
  <si>
    <t>059-583- 731</t>
  </si>
  <si>
    <t>090-9958-1503</t>
  </si>
  <si>
    <t>雨宮 夏希</t>
  </si>
  <si>
    <t>あまみや なつき</t>
  </si>
  <si>
    <t>amamiya_natsuki@example.com</t>
  </si>
  <si>
    <t>035-243-2734</t>
  </si>
  <si>
    <t>090-1447-2982</t>
  </si>
  <si>
    <t>大竹 麻緒</t>
  </si>
  <si>
    <t>おおたけ まお</t>
  </si>
  <si>
    <t>ootake_mao@example.com</t>
  </si>
  <si>
    <t>024-876-9855</t>
  </si>
  <si>
    <t>090-3087-3567</t>
  </si>
  <si>
    <t>結城 誠治</t>
  </si>
  <si>
    <t>ゆうき せいじ</t>
  </si>
  <si>
    <t>yuuki_seiji@example.com</t>
  </si>
  <si>
    <t>044-392-8572</t>
  </si>
  <si>
    <t>090-3926-3278</t>
  </si>
  <si>
    <t>笠井 守</t>
  </si>
  <si>
    <t>かさい まもる</t>
  </si>
  <si>
    <t>kasai_mamoru@example.com</t>
  </si>
  <si>
    <t>053-960-5147</t>
  </si>
  <si>
    <t>080-7419-1055</t>
  </si>
  <si>
    <t>内藤 明宏</t>
  </si>
  <si>
    <t>ないとう あきひろ</t>
  </si>
  <si>
    <t>naitou_akihiro@example.com</t>
  </si>
  <si>
    <t>046-998-6309</t>
  </si>
  <si>
    <t>080-8189-6507</t>
  </si>
  <si>
    <t>高井 隆太</t>
  </si>
  <si>
    <t>たかい りゅうた</t>
  </si>
  <si>
    <t>takai_ryuuta@example.com</t>
  </si>
  <si>
    <t>012-903-1570</t>
  </si>
  <si>
    <t>090- 364-1984</t>
  </si>
  <si>
    <t>池田 法子</t>
  </si>
  <si>
    <t>いけだ のりこ</t>
  </si>
  <si>
    <t>ikeda_noriko@example.com</t>
  </si>
  <si>
    <t>092-978-5854</t>
  </si>
  <si>
    <t>080-6384-5380</t>
  </si>
  <si>
    <t>岩村 さんま</t>
  </si>
  <si>
    <t>いわむら さんま</t>
  </si>
  <si>
    <t>iwamura_sanma@example.com</t>
  </si>
  <si>
    <t>0 4-576-1951</t>
  </si>
  <si>
    <t>090-2310-1137</t>
  </si>
  <si>
    <t>立川 晴臣</t>
  </si>
  <si>
    <t>たちかわ はるおみ</t>
  </si>
  <si>
    <t>tachikawa_haruomi@example.com</t>
  </si>
  <si>
    <t>015-967-9805</t>
  </si>
  <si>
    <t>090-6857-2238</t>
  </si>
  <si>
    <t>島袋 遥</t>
  </si>
  <si>
    <t>しまぶくろ はるか</t>
  </si>
  <si>
    <t>shimabukuro_haruka@example.com</t>
  </si>
  <si>
    <t>083- 48-1657</t>
  </si>
  <si>
    <t>090-6131-4259</t>
  </si>
  <si>
    <t>富樫 一恵</t>
  </si>
  <si>
    <t>とがし かづえ</t>
  </si>
  <si>
    <t>togashi_kadue@example.com</t>
  </si>
  <si>
    <t>057- 51-1841</t>
  </si>
  <si>
    <t>090-4923-9872</t>
  </si>
  <si>
    <t>塚原 芽以</t>
  </si>
  <si>
    <t>つかはら めい</t>
  </si>
  <si>
    <t>tsukahara_mei@example.com</t>
  </si>
  <si>
    <t>013-634-8950</t>
  </si>
  <si>
    <t>090-7980-3894</t>
  </si>
  <si>
    <t>高木 隆太</t>
  </si>
  <si>
    <t>たかぎ りゅうた</t>
  </si>
  <si>
    <t>takagi_ryuuta@example.com</t>
  </si>
  <si>
    <t>071-585- 124</t>
  </si>
  <si>
    <t>080-2131-4159</t>
  </si>
  <si>
    <t>小島 恵梨香</t>
  </si>
  <si>
    <t>こじま えりか</t>
  </si>
  <si>
    <t>kojima_erika@example.com</t>
  </si>
  <si>
    <t>054-978-7907</t>
  </si>
  <si>
    <t>080-6481-8653</t>
  </si>
  <si>
    <t>平沢 美佳</t>
  </si>
  <si>
    <t>ひらさわ みか</t>
  </si>
  <si>
    <t>hirasawa_mika@example.com</t>
  </si>
  <si>
    <t>062-  5-2901</t>
  </si>
  <si>
    <t>090-9820-4624</t>
  </si>
  <si>
    <t>阿部 敏和</t>
  </si>
  <si>
    <t>あべ としかず</t>
  </si>
  <si>
    <t>abe_toshikazu@example.com</t>
  </si>
  <si>
    <t>0 1-846-1317</t>
  </si>
  <si>
    <t>080-2373-3545</t>
  </si>
  <si>
    <t>柴田 ひとり</t>
  </si>
  <si>
    <t>しばた ひとり</t>
  </si>
  <si>
    <t>shibata_hitori@example.com</t>
  </si>
  <si>
    <t>043-155-5643</t>
  </si>
  <si>
    <t>080-8790-4160</t>
  </si>
  <si>
    <t>平田 コウ</t>
  </si>
  <si>
    <t>ひらた こう</t>
  </si>
  <si>
    <t>hirata_kou@example.com</t>
  </si>
  <si>
    <t>014-398- 669</t>
  </si>
  <si>
    <t>090-5569-8595</t>
  </si>
  <si>
    <t>松下 ケンイチ</t>
  </si>
  <si>
    <t>まつした けんいち</t>
  </si>
  <si>
    <t>matsushita_kenichi@example.com</t>
  </si>
  <si>
    <t>016-167-6920</t>
  </si>
  <si>
    <t>080-8590-3398</t>
  </si>
  <si>
    <t>東 奈々</t>
  </si>
  <si>
    <t>ひがし なな</t>
  </si>
  <si>
    <t>higashi_nana@example.com</t>
  </si>
  <si>
    <t>081-752-3561</t>
  </si>
  <si>
    <t>090-6353-4637</t>
  </si>
  <si>
    <t>山田 一樹</t>
  </si>
  <si>
    <t>やまだ かずき</t>
  </si>
  <si>
    <t>yamada_kazuki@example.com</t>
  </si>
  <si>
    <t>0 2-528-3469</t>
  </si>
  <si>
    <t>090-4518- 931</t>
  </si>
  <si>
    <t>山中 コウ</t>
  </si>
  <si>
    <t>やまなか こう</t>
  </si>
  <si>
    <t>yamanaka_kou@example.com</t>
  </si>
  <si>
    <t>092-201-3922</t>
  </si>
  <si>
    <t>080-9895- 734</t>
  </si>
  <si>
    <t>古山 三省</t>
  </si>
  <si>
    <t>ふるやま さんせい</t>
  </si>
  <si>
    <t>furuyama_sansei@example.com</t>
  </si>
  <si>
    <t>044-949-8795</t>
  </si>
  <si>
    <t>090-9557-9861</t>
  </si>
  <si>
    <t>春日 さんま</t>
  </si>
  <si>
    <t>かすが さんま</t>
  </si>
  <si>
    <t>kasuga_sanma@example.com</t>
  </si>
  <si>
    <t>098-185-2475</t>
  </si>
  <si>
    <t>080-1807-5174</t>
  </si>
  <si>
    <t>藤島 美優</t>
  </si>
  <si>
    <t>ふじしま みゅう</t>
  </si>
  <si>
    <t>fujishima_myuu@example.com</t>
  </si>
  <si>
    <t>070-751-7320</t>
  </si>
  <si>
    <t>080- 262-8466</t>
  </si>
  <si>
    <t>松沢 禄郎</t>
  </si>
  <si>
    <t>まつざわ ろくろう</t>
  </si>
  <si>
    <t>matsuzawa_rokurou@example.com</t>
  </si>
  <si>
    <t>054-507-8263</t>
  </si>
  <si>
    <t>080-8306-7954</t>
  </si>
  <si>
    <t>秋田 直人</t>
  </si>
  <si>
    <t>あきた なおと</t>
  </si>
  <si>
    <t>akita_naoto@example.com</t>
  </si>
  <si>
    <t>061-403-1173</t>
  </si>
  <si>
    <t>080-7676-7382</t>
  </si>
  <si>
    <t>中田 基祐</t>
  </si>
  <si>
    <t>なかた きすけ</t>
  </si>
  <si>
    <t>nakata_kisuke@example.com</t>
  </si>
  <si>
    <t>021-529-2832</t>
  </si>
  <si>
    <t>090-9555-4777</t>
  </si>
  <si>
    <t>井本 さとみ</t>
  </si>
  <si>
    <t>いもと さとみ</t>
  </si>
  <si>
    <t>imoto_satomi@example.com</t>
  </si>
  <si>
    <t>069-899-5914</t>
  </si>
  <si>
    <t>090-5733-4356</t>
  </si>
  <si>
    <t>牧田 草太</t>
  </si>
  <si>
    <t>まきた そうた</t>
  </si>
  <si>
    <t>makita_souta@example.com</t>
  </si>
  <si>
    <t>081-589-7146</t>
  </si>
  <si>
    <t>090-3558-2101</t>
  </si>
  <si>
    <t>畠山 明慶</t>
  </si>
  <si>
    <t>はたやま あきよし</t>
  </si>
  <si>
    <t>hatayama_akiyoshi@example.com</t>
  </si>
  <si>
    <t>0  -797-6694</t>
  </si>
  <si>
    <t>090-3861-6678</t>
  </si>
  <si>
    <t>津田 由樹</t>
  </si>
  <si>
    <t>つだ ゆき</t>
  </si>
  <si>
    <t>tsuda_yuki@example.com</t>
  </si>
  <si>
    <t>037-274-4431</t>
  </si>
  <si>
    <t>090- 883-7095</t>
  </si>
  <si>
    <t>大谷 守</t>
  </si>
  <si>
    <t>おおたに まもる</t>
  </si>
  <si>
    <t>ootani_mamoru@example.com</t>
  </si>
  <si>
    <t>099- 89-7863</t>
  </si>
  <si>
    <t>080-7630-9863</t>
  </si>
  <si>
    <t>松井 一代</t>
  </si>
  <si>
    <t>まつい かずよ</t>
  </si>
  <si>
    <t>matsui_kazuyo@example.com</t>
  </si>
  <si>
    <t>030-975-6240</t>
  </si>
  <si>
    <t>090-5597-1281</t>
  </si>
  <si>
    <t>落合 広司</t>
  </si>
  <si>
    <t>ochiai_kouji1@example.com</t>
  </si>
  <si>
    <t>048-638-7126</t>
  </si>
  <si>
    <t>090- 698-2513</t>
  </si>
  <si>
    <t>田川 仁</t>
  </si>
  <si>
    <t>たがわ じん</t>
  </si>
  <si>
    <t>tagawa_jin@example.com</t>
  </si>
  <si>
    <t>061-269-1882</t>
  </si>
  <si>
    <t>090-3769-9451</t>
  </si>
  <si>
    <t>浅川 隆太</t>
  </si>
  <si>
    <t>あさかわ りゅうた</t>
  </si>
  <si>
    <t>asakawa_ryuuta@example.com</t>
  </si>
  <si>
    <t>018-683-3689</t>
  </si>
  <si>
    <t>090-4076-2761</t>
  </si>
  <si>
    <t>及川 ジローラモ</t>
  </si>
  <si>
    <t>おいかわ じろーらも</t>
  </si>
  <si>
    <t>oikawa_girolamo@example.com</t>
  </si>
  <si>
    <t>087-702-5304</t>
  </si>
  <si>
    <t>090-9384-6506</t>
  </si>
  <si>
    <t>今野 勤</t>
  </si>
  <si>
    <t>いまの つとむ</t>
  </si>
  <si>
    <t>imano_tsutomu@example.com</t>
  </si>
  <si>
    <t>063- 50-7301</t>
  </si>
  <si>
    <t>090- 111-2012</t>
  </si>
  <si>
    <t>下田 啓介</t>
  </si>
  <si>
    <t>しもだ けいすけ</t>
  </si>
  <si>
    <t>shimoda_keisuke@example.com</t>
  </si>
  <si>
    <t>050-880-7261</t>
  </si>
  <si>
    <t>080-5516-1145</t>
  </si>
  <si>
    <t>高瀬 陽介</t>
  </si>
  <si>
    <t>たかせ ようすけ</t>
  </si>
  <si>
    <t>takase_yousuke@example.com</t>
  </si>
  <si>
    <t>078-913-8547</t>
  </si>
  <si>
    <t>080- 573- 104</t>
  </si>
  <si>
    <t>川原 慶太</t>
  </si>
  <si>
    <t>かわはら けいた</t>
  </si>
  <si>
    <t>kawahara_keita@example.com</t>
  </si>
  <si>
    <t>041-908-2397</t>
  </si>
  <si>
    <t>080-1254-1955</t>
  </si>
  <si>
    <t>水田 美佐子</t>
  </si>
  <si>
    <t>みずた みさこ</t>
  </si>
  <si>
    <t>mizuta_misako@example.com</t>
  </si>
  <si>
    <t>075-616-7775</t>
  </si>
  <si>
    <t>090-2063- 656</t>
  </si>
  <si>
    <t>長沢 メイサ</t>
  </si>
  <si>
    <t>ながさわ めいさ</t>
  </si>
  <si>
    <t>nagasawa_meisa@example.com</t>
  </si>
  <si>
    <t>0 6- 64- 381</t>
  </si>
  <si>
    <t>080-7656-5000</t>
  </si>
  <si>
    <t>古川 進</t>
  </si>
  <si>
    <t>ふるかわ すすむ</t>
  </si>
  <si>
    <t>furukawa_susumu@example.com</t>
  </si>
  <si>
    <t>025-625- 746</t>
  </si>
  <si>
    <t>080- 616-1455</t>
  </si>
  <si>
    <t>庄司 優</t>
  </si>
  <si>
    <t>しょうじ ゆう</t>
  </si>
  <si>
    <t>shouji_yuu@example.com</t>
  </si>
  <si>
    <t>075-603-1628</t>
  </si>
  <si>
    <t>080-7364-2375</t>
  </si>
  <si>
    <t>山岸 夏希</t>
  </si>
  <si>
    <t>やまぎし なつき</t>
  </si>
  <si>
    <t>yamagishi_natsuki@example.com</t>
  </si>
  <si>
    <t>051-754-9531</t>
  </si>
  <si>
    <t>080-7896-7756</t>
  </si>
  <si>
    <t>小林 美佐</t>
  </si>
  <si>
    <t>こばやし みさ</t>
  </si>
  <si>
    <t>kobayashi_misa@example.com</t>
  </si>
  <si>
    <t>0 2-141-2072</t>
  </si>
  <si>
    <t>080-6494-4511</t>
  </si>
  <si>
    <t>中尾 恵望子</t>
  </si>
  <si>
    <t>なかお えみこ</t>
  </si>
  <si>
    <t>nakao_emiko@example.com</t>
  </si>
  <si>
    <t>096-472-1016</t>
  </si>
  <si>
    <t>090-7773-3678</t>
  </si>
  <si>
    <t>kamata_ryouko1@example.com</t>
  </si>
  <si>
    <t>074-569-7960</t>
  </si>
  <si>
    <t>090-5826-  51</t>
  </si>
  <si>
    <t>米谷 博明</t>
  </si>
  <si>
    <t>よねや ひろあき</t>
  </si>
  <si>
    <t>yoneya_hiroaki@example.com</t>
  </si>
  <si>
    <t>039-305-6930</t>
  </si>
  <si>
    <t>080-7379-1085</t>
  </si>
  <si>
    <t>ほしの コウ</t>
  </si>
  <si>
    <t>ほしの こう</t>
  </si>
  <si>
    <t>hoshino_kou@example.com</t>
  </si>
  <si>
    <t>044-775-2345</t>
  </si>
  <si>
    <t>080-3697-1522</t>
  </si>
  <si>
    <t>田辺 真一</t>
  </si>
  <si>
    <t>たなべ しんいち</t>
  </si>
  <si>
    <t>tanabe_shinichi@example.com</t>
  </si>
  <si>
    <t>022-800-5804</t>
  </si>
  <si>
    <t>080-5736-6109</t>
  </si>
  <si>
    <t>芦田 なつみ</t>
  </si>
  <si>
    <t>あしだ なつみ</t>
  </si>
  <si>
    <t>ashida_natsumi@example.com</t>
  </si>
  <si>
    <t>057-962-5841</t>
  </si>
  <si>
    <t>090- 540-2374</t>
  </si>
  <si>
    <t>森下 勤</t>
  </si>
  <si>
    <t>もりした つとむ</t>
  </si>
  <si>
    <t>morishita_tsutomu@example.com</t>
  </si>
  <si>
    <t>079-419-1405</t>
  </si>
  <si>
    <t>080-4845- 461</t>
  </si>
  <si>
    <t>平沢 光</t>
  </si>
  <si>
    <t>ひらさわ ひかる</t>
  </si>
  <si>
    <t>hirasawa_hikaru@example.com</t>
  </si>
  <si>
    <t>085-383-7836</t>
  </si>
  <si>
    <t>090-5701-6496</t>
  </si>
  <si>
    <t>小林 満</t>
  </si>
  <si>
    <t>こばやし みつる</t>
  </si>
  <si>
    <t>kobayashi_mitsuru@example.com</t>
  </si>
  <si>
    <t>069-554-4677</t>
  </si>
  <si>
    <t>080-8419-9896</t>
  </si>
  <si>
    <t>森井 充則</t>
  </si>
  <si>
    <t>もりい みつのり</t>
  </si>
  <si>
    <t>morii_mitsunori@example.com</t>
  </si>
  <si>
    <t>041-219-2617</t>
  </si>
  <si>
    <t>080-9676-9347</t>
  </si>
  <si>
    <t>阿井 寛</t>
  </si>
  <si>
    <t>あい ひろし</t>
  </si>
  <si>
    <t>ai_hiroshi@example.com</t>
  </si>
  <si>
    <t>058-881-8119</t>
  </si>
  <si>
    <t>080-7191-2317</t>
  </si>
  <si>
    <t>上杉 陽介</t>
  </si>
  <si>
    <t>うえすぎ ようすけ</t>
  </si>
  <si>
    <t>uesugi_yousuke@example.com</t>
  </si>
  <si>
    <t>071-860-1291</t>
  </si>
  <si>
    <t>080-8625-5389</t>
  </si>
  <si>
    <t>ト字 徹</t>
  </si>
  <si>
    <t>とじ とおる</t>
  </si>
  <si>
    <t>toji_tooru@example.com</t>
  </si>
  <si>
    <t>074-871-7069</t>
  </si>
  <si>
    <t>090-3736-7370</t>
  </si>
  <si>
    <t>沖 里穂</t>
  </si>
  <si>
    <t>おき りほ</t>
  </si>
  <si>
    <t>oki_riho@example.com</t>
  </si>
  <si>
    <t>021-436-2808</t>
  </si>
  <si>
    <t>080-5042-8314</t>
  </si>
  <si>
    <t>秋山 直人</t>
  </si>
  <si>
    <t>あきやま なおと</t>
  </si>
  <si>
    <t>akiyama_naoto@example.com</t>
  </si>
  <si>
    <t>062-845- 996</t>
  </si>
  <si>
    <t>080-4701-1784</t>
  </si>
  <si>
    <t>星 長利</t>
  </si>
  <si>
    <t>ほし ながとし</t>
  </si>
  <si>
    <t>hoshi_nagatoshi@example.com</t>
  </si>
  <si>
    <t>050-154- 221</t>
  </si>
  <si>
    <t>090-6639-3652</t>
  </si>
  <si>
    <t>三島 勇</t>
  </si>
  <si>
    <t>みしま ゆう</t>
  </si>
  <si>
    <t>mishima_yuu@example.com</t>
  </si>
  <si>
    <t>034-533-7293</t>
  </si>
  <si>
    <t>080-2135-6659</t>
  </si>
  <si>
    <t>矢島 瞳</t>
  </si>
  <si>
    <t>やじま ひとみ</t>
  </si>
  <si>
    <t>yajima_hitomi@example.com</t>
  </si>
  <si>
    <t>091-369-5407</t>
  </si>
  <si>
    <t>090- 388- 901</t>
  </si>
  <si>
    <t>田代 恵梨香</t>
  </si>
  <si>
    <t>たしろ えりか</t>
  </si>
  <si>
    <t>tashiro_erika@example.com</t>
  </si>
  <si>
    <t>072-463-8140</t>
  </si>
  <si>
    <t>090-4881-5457</t>
  </si>
  <si>
    <t>宮里 浩太郎</t>
  </si>
  <si>
    <t>みやざと こうたろう</t>
  </si>
  <si>
    <t>miyazato_koutarou@example.com</t>
  </si>
  <si>
    <t>020-837-2139</t>
  </si>
  <si>
    <t>080-6490-9187</t>
  </si>
  <si>
    <t>渡部 豊</t>
  </si>
  <si>
    <t>わたべ ゆたか</t>
  </si>
  <si>
    <t>watabe_yutaka@example.com</t>
  </si>
  <si>
    <t>093-262-8803</t>
  </si>
  <si>
    <t>090-4385-3222</t>
  </si>
  <si>
    <t>市田 瑠璃亜</t>
  </si>
  <si>
    <t>いちだ るりあ</t>
  </si>
  <si>
    <t>ichida_ruria@example.com</t>
  </si>
  <si>
    <t>096-676-3341</t>
  </si>
  <si>
    <t>090-6850-4479</t>
  </si>
  <si>
    <t>町田 恵子</t>
  </si>
  <si>
    <t>まちだ けいこ</t>
  </si>
  <si>
    <t>machida_keiko@example.com</t>
  </si>
  <si>
    <t>086-130-9711</t>
  </si>
  <si>
    <t>090-9614-6832</t>
  </si>
  <si>
    <t>勝田 浩太郎</t>
  </si>
  <si>
    <t>かつだ こうたろう</t>
  </si>
  <si>
    <t>katsuda_koutarou@example.com</t>
  </si>
  <si>
    <t>021-388-  15</t>
  </si>
  <si>
    <t>090-9058-2015</t>
  </si>
  <si>
    <t>阿部 彩</t>
  </si>
  <si>
    <t>あべ あや</t>
  </si>
  <si>
    <t>abe_aya@example.com</t>
  </si>
  <si>
    <t>068-771-9194</t>
  </si>
  <si>
    <t>080-2479-3671</t>
  </si>
  <si>
    <t>車 樹里</t>
  </si>
  <si>
    <t>くるま じゅり</t>
  </si>
  <si>
    <t>kuruma_juri@example.com</t>
  </si>
  <si>
    <t>034-962-2192</t>
  </si>
  <si>
    <t>090-2434-7528</t>
  </si>
  <si>
    <t>中 秀樹</t>
  </si>
  <si>
    <t>なか ひでき</t>
  </si>
  <si>
    <t>naka_hideki@example.com</t>
  </si>
  <si>
    <t>0 2- 36-3790</t>
  </si>
  <si>
    <t>080-6984-7461</t>
  </si>
  <si>
    <t>小林 美菜</t>
  </si>
  <si>
    <t>こばやし みな</t>
  </si>
  <si>
    <t>kobayashi_mina@example.com</t>
  </si>
  <si>
    <t>067-461-3707</t>
  </si>
  <si>
    <t>080- 424-9041</t>
  </si>
  <si>
    <t>児島 あき</t>
  </si>
  <si>
    <t>こじま あき</t>
  </si>
  <si>
    <t>kojima_aki@example.com</t>
  </si>
  <si>
    <t>057-697-6418</t>
  </si>
  <si>
    <t>080-2752-8122</t>
  </si>
  <si>
    <t>田口 隆博</t>
  </si>
  <si>
    <t>たぐち たかひろ</t>
  </si>
  <si>
    <t>taguchi_takahiro@example.com</t>
  </si>
  <si>
    <t>012-605-4151</t>
  </si>
  <si>
    <t>080-9472-4975</t>
  </si>
  <si>
    <t>ユースケ 丈史</t>
  </si>
  <si>
    <t>ゆーすけ たけし</t>
  </si>
  <si>
    <t>yusuke_takeshi@example.com</t>
  </si>
  <si>
    <t>0 3-405-2736</t>
  </si>
  <si>
    <t>090-1163-  54</t>
  </si>
  <si>
    <t>星 克実</t>
  </si>
  <si>
    <t>ほし かつみ</t>
  </si>
  <si>
    <t>hoshi_katsumi@example.com</t>
  </si>
  <si>
    <t>032-918-1293</t>
  </si>
  <si>
    <t>080-9990-7637</t>
  </si>
  <si>
    <t>矢作 璃奈子</t>
  </si>
  <si>
    <t>やはぎ りなこ</t>
  </si>
  <si>
    <t>yahagi_rinako@example.com</t>
  </si>
  <si>
    <t>0 3-978-4048</t>
  </si>
  <si>
    <t>090-1593-5371</t>
  </si>
  <si>
    <t>松原 光洋</t>
  </si>
  <si>
    <t>まつばら みつひろ</t>
  </si>
  <si>
    <t>matsubara_mitsuhiro@example.com</t>
  </si>
  <si>
    <t>0 1-201-2965</t>
  </si>
  <si>
    <t>090-9531-6039</t>
  </si>
  <si>
    <t>矢田 聖陽</t>
  </si>
  <si>
    <t>やだ まさあき</t>
  </si>
  <si>
    <t>yada_masaaki@example.com</t>
  </si>
  <si>
    <t>050-180-2839</t>
  </si>
  <si>
    <t>090-6651-5188</t>
  </si>
  <si>
    <t>佐竹 明宏</t>
  </si>
  <si>
    <t>さたけ あきひろ</t>
  </si>
  <si>
    <t>satake_akihiro@example.com</t>
  </si>
  <si>
    <t>049-915-8181</t>
  </si>
  <si>
    <t>090-1654-1777</t>
  </si>
  <si>
    <t>田村 光良</t>
  </si>
  <si>
    <t>たむら てるよし</t>
  </si>
  <si>
    <t>tamura_teruyoshi@example.com</t>
  </si>
  <si>
    <t>088-825-9280</t>
  </si>
  <si>
    <t>080-1219- 427</t>
  </si>
  <si>
    <t>笠原 優</t>
  </si>
  <si>
    <t>かさはら ゆう</t>
  </si>
  <si>
    <t>kasahara_yuu@example.com</t>
  </si>
  <si>
    <t>071-817-6445</t>
  </si>
  <si>
    <t>090-9207-3175</t>
  </si>
  <si>
    <t>布施 美和子</t>
  </si>
  <si>
    <t>ふせ みわこ</t>
  </si>
  <si>
    <t>fuse_miwako@example.com</t>
  </si>
  <si>
    <t>070- 47-3928</t>
  </si>
  <si>
    <t>090-7073- 823</t>
  </si>
  <si>
    <t>坂元 ちえみ</t>
  </si>
  <si>
    <t>さかもと ちえみ</t>
  </si>
  <si>
    <t>sakamoto_chiemi@example.com</t>
  </si>
  <si>
    <t>079-738-1912</t>
  </si>
  <si>
    <t>090-6004-9123</t>
  </si>
  <si>
    <t>浅野 光</t>
  </si>
  <si>
    <t>あさの ひかる</t>
  </si>
  <si>
    <t>asano_hikaru@example.com</t>
  </si>
  <si>
    <t>011-347-1619</t>
  </si>
  <si>
    <t>090-6154-6371</t>
  </si>
  <si>
    <t>戸田 慶太</t>
  </si>
  <si>
    <t>とだ けいた</t>
  </si>
  <si>
    <t>toda_keita@example.com</t>
  </si>
  <si>
    <t>098- 59-4727</t>
  </si>
  <si>
    <t>090-2609-6543</t>
  </si>
  <si>
    <t>金谷 ちえみ</t>
  </si>
  <si>
    <t>かなや ちえみ</t>
  </si>
  <si>
    <t>kanaya_chiemi@example.com</t>
  </si>
  <si>
    <t>064-529-2796</t>
  </si>
  <si>
    <t>090-3513-3673</t>
  </si>
  <si>
    <t>多田 雅彦</t>
  </si>
  <si>
    <t>ただ まさひこ</t>
  </si>
  <si>
    <t>tada_masahiko@example.com</t>
  </si>
  <si>
    <t>020-573-6429</t>
  </si>
  <si>
    <t>090-6815-6900</t>
  </si>
  <si>
    <t>森山 朝香</t>
  </si>
  <si>
    <t>もりやま あさか</t>
  </si>
  <si>
    <t>moriyama_asaka@example.com</t>
  </si>
  <si>
    <t>096-900-2900</t>
  </si>
  <si>
    <t>090-  15-2147</t>
  </si>
  <si>
    <t>細井 知史</t>
  </si>
  <si>
    <t>ほそい ともふみ</t>
  </si>
  <si>
    <t>hosoi_tomofumi@example.com</t>
  </si>
  <si>
    <t>038-238-5155</t>
  </si>
  <si>
    <t>090-7188-3855</t>
  </si>
  <si>
    <t>松田 まさみ</t>
  </si>
  <si>
    <t>まつだ まさみ</t>
  </si>
  <si>
    <t>matsuda_masami@example.com</t>
  </si>
  <si>
    <t>033-418-4974</t>
  </si>
  <si>
    <t>080-3156-3359</t>
  </si>
  <si>
    <t>小日向 菜摘</t>
  </si>
  <si>
    <t>こひなた なつみ</t>
  </si>
  <si>
    <t>kohinata_natsumi@example.com</t>
  </si>
  <si>
    <t>077-714-1472</t>
  </si>
  <si>
    <t>080-3970-8407</t>
  </si>
  <si>
    <t>松岡 博之</t>
  </si>
  <si>
    <t>まつおか ひろゆき</t>
  </si>
  <si>
    <t>matsuoka_hiroyuki@example.com</t>
  </si>
  <si>
    <t>069-577- 440</t>
  </si>
  <si>
    <t>090-7224-4652</t>
  </si>
  <si>
    <t>中原 さやか</t>
  </si>
  <si>
    <t>なかはら さやか</t>
  </si>
  <si>
    <t>nakahara_sayaka@example.com</t>
  </si>
  <si>
    <t>048-677-8192</t>
  </si>
  <si>
    <t>090-8836- 681</t>
  </si>
  <si>
    <t>久保 千佳子</t>
  </si>
  <si>
    <t>くぼ ちかこ</t>
  </si>
  <si>
    <t>kubo_chikako@example.com</t>
  </si>
  <si>
    <t>083-113-3535</t>
  </si>
  <si>
    <t>090-5675-4495</t>
  </si>
  <si>
    <t>岡 勝久</t>
  </si>
  <si>
    <t>おか かつひさ</t>
  </si>
  <si>
    <t>oka_katsuhisa@example.com</t>
  </si>
  <si>
    <t>023-143- 508</t>
  </si>
  <si>
    <t>090-7127- 832</t>
  </si>
  <si>
    <t>北 勇一</t>
  </si>
  <si>
    <t>きた ゆういち</t>
  </si>
  <si>
    <t>kita_yuuichi@example.com</t>
  </si>
  <si>
    <t>094-723-4695</t>
  </si>
  <si>
    <t>090-5163-7541</t>
  </si>
  <si>
    <t>守屋 沙耶</t>
  </si>
  <si>
    <t>もりや さや</t>
  </si>
  <si>
    <t>moriya_saya@example.com</t>
  </si>
  <si>
    <t>0 6-402-3287</t>
  </si>
  <si>
    <t>090-9862-1093</t>
  </si>
  <si>
    <t>渋谷 陽子</t>
  </si>
  <si>
    <t>しぶや ようこ</t>
  </si>
  <si>
    <t>shibuya_youko@example.com</t>
  </si>
  <si>
    <t>043-403-1110</t>
  </si>
  <si>
    <t>080-2425-8145</t>
  </si>
  <si>
    <t>児島 和久</t>
  </si>
  <si>
    <t>こじま かずひさ</t>
  </si>
  <si>
    <t>kojima_kazuhisa@example.com</t>
  </si>
  <si>
    <t>068-679-4349</t>
  </si>
  <si>
    <t>090- 157-8443</t>
  </si>
  <si>
    <t>若杉 明宏</t>
  </si>
  <si>
    <t>わかすぎ あきひろ</t>
  </si>
  <si>
    <t>wakasugi_akihiro@example.com</t>
  </si>
  <si>
    <t>033-106- 825</t>
  </si>
  <si>
    <t>080-9121- 307</t>
  </si>
  <si>
    <t>妻夫木 徹</t>
  </si>
  <si>
    <t>つまぶき とおる</t>
  </si>
  <si>
    <t>tsumabuki_tohru@example.com</t>
  </si>
  <si>
    <t>024-177-9037</t>
  </si>
  <si>
    <t>090-9617-3099</t>
  </si>
  <si>
    <t>渡部 勇</t>
  </si>
  <si>
    <t>わたべ ゆう</t>
  </si>
  <si>
    <t>watabe_yuu@example.com</t>
  </si>
  <si>
    <t>054-967-2317</t>
  </si>
  <si>
    <t>080-2093-2646</t>
  </si>
  <si>
    <t>本上 咲</t>
  </si>
  <si>
    <t>ほんじょう さき</t>
  </si>
  <si>
    <t>honjo_saki@example.com</t>
  </si>
  <si>
    <t>065-255-7256</t>
  </si>
  <si>
    <t>090-5480-3375</t>
  </si>
  <si>
    <t>丸山 由宇</t>
  </si>
  <si>
    <t>maruyama_yuu1@example.com</t>
  </si>
  <si>
    <t>060-321-9993</t>
  </si>
  <si>
    <t>090-5183-9574</t>
  </si>
  <si>
    <t>榊原 きみまろ</t>
  </si>
  <si>
    <t>さかきばら きみまろ</t>
  </si>
  <si>
    <t>sakakibara_kimimaro@example.com</t>
  </si>
  <si>
    <t>0 8-975-8395</t>
  </si>
  <si>
    <t>080-2114-7537</t>
  </si>
  <si>
    <t>田島 メイサ</t>
  </si>
  <si>
    <t>たじま めいさ</t>
  </si>
  <si>
    <t>tajima_meisa@example.com</t>
  </si>
  <si>
    <t>034-265-8216</t>
  </si>
  <si>
    <t>090-5916-4479</t>
  </si>
  <si>
    <t>小堀 沙耶</t>
  </si>
  <si>
    <t>こほり さや</t>
  </si>
  <si>
    <t>kohori_saya@example.com</t>
  </si>
  <si>
    <t>016- 89-7928</t>
  </si>
  <si>
    <t>090-9952-9061</t>
  </si>
  <si>
    <t>大井 勤</t>
  </si>
  <si>
    <t>おおい つとむ</t>
  </si>
  <si>
    <t>ooi_tsutomu@example.com</t>
  </si>
  <si>
    <t>093-159-1165</t>
  </si>
  <si>
    <t>090-4928- 105</t>
  </si>
  <si>
    <t>藤川 晴臣</t>
  </si>
  <si>
    <t>ふじかわ はるおみ</t>
  </si>
  <si>
    <t>fujikawa_haruomi@example.com</t>
  </si>
  <si>
    <t>011-615-6961</t>
  </si>
  <si>
    <t>080-7997-3020</t>
  </si>
  <si>
    <t>長野 光臣</t>
  </si>
  <si>
    <t>ながの みつおみ</t>
  </si>
  <si>
    <t>nagano_mitsuomi@example.com</t>
  </si>
  <si>
    <t>090-681-2272</t>
  </si>
  <si>
    <t>080-6073-2803</t>
  </si>
  <si>
    <t>岡田 隆</t>
  </si>
  <si>
    <t>おかだ たかし</t>
  </si>
  <si>
    <t>okada_takashi@example.com</t>
  </si>
  <si>
    <t>012-796-9313</t>
  </si>
  <si>
    <t>090-9994-8868</t>
  </si>
  <si>
    <t>富樫 三省</t>
  </si>
  <si>
    <t>とがし さんせい</t>
  </si>
  <si>
    <t>togashi_sansei@example.com</t>
  </si>
  <si>
    <t>061- 67-7464</t>
  </si>
  <si>
    <t>090- 438-5770</t>
  </si>
  <si>
    <t>山野 光良</t>
  </si>
  <si>
    <t>やまの てるよし</t>
  </si>
  <si>
    <t>yamano_teruyoshi@example.com</t>
  </si>
  <si>
    <t>071-392- 659</t>
  </si>
  <si>
    <t>080-9689-3111</t>
  </si>
  <si>
    <t>有田 恵梨香</t>
  </si>
  <si>
    <t>ありた えりか</t>
  </si>
  <si>
    <t>arita_erika@example.com</t>
  </si>
  <si>
    <t>019-606-8582</t>
  </si>
  <si>
    <t>090-2175-6313</t>
  </si>
  <si>
    <t>森川 守</t>
  </si>
  <si>
    <t>もりかわ まもる</t>
  </si>
  <si>
    <t>morikawa_mamoru@example.com</t>
  </si>
  <si>
    <t>085-672-8636</t>
  </si>
  <si>
    <t>090-3013-4664</t>
  </si>
  <si>
    <t>山中 優一</t>
  </si>
  <si>
    <t>やまなか ゆういち</t>
  </si>
  <si>
    <t>yamanaka_yuuichi@example.com</t>
  </si>
  <si>
    <t>066-430-2920</t>
  </si>
  <si>
    <t>080-8765- 636</t>
  </si>
  <si>
    <t>浅見 正敏</t>
  </si>
  <si>
    <t>あさみ まさとし</t>
  </si>
  <si>
    <t>asami_masatoshi@example.com</t>
  </si>
  <si>
    <t>064- 81-8287</t>
  </si>
  <si>
    <t>080-8407-5234</t>
  </si>
  <si>
    <t>唐沢 あや子</t>
  </si>
  <si>
    <t>からさわ あやこ</t>
  </si>
  <si>
    <t>karasawa_ayako@example.com</t>
  </si>
  <si>
    <t>093-777-7905</t>
  </si>
  <si>
    <t>090-3132-8399</t>
  </si>
  <si>
    <t>福士 路子</t>
  </si>
  <si>
    <t>ふくし みちこ</t>
  </si>
  <si>
    <t>fukushi_michiko@example.com</t>
  </si>
  <si>
    <t>045-548-2458</t>
  </si>
  <si>
    <t>090-5092-6989</t>
  </si>
  <si>
    <t>西浦 あい</t>
  </si>
  <si>
    <t>にしうら あい</t>
  </si>
  <si>
    <t>nishiura_ai@example.com</t>
  </si>
  <si>
    <t>0 4-206-5664</t>
  </si>
  <si>
    <t>080-1477-7479</t>
  </si>
  <si>
    <t>石橋 あき</t>
  </si>
  <si>
    <t>いしばし あき</t>
  </si>
  <si>
    <t>ishibashi_aki@example.com</t>
  </si>
  <si>
    <t>044-734-4565</t>
  </si>
  <si>
    <t>080- 112-3750</t>
  </si>
  <si>
    <t>佐久間 剛基</t>
  </si>
  <si>
    <t>さくま よしき</t>
  </si>
  <si>
    <t>sakuma_yoshiki@example.com</t>
  </si>
  <si>
    <t>069-455-5154</t>
  </si>
  <si>
    <t>080-4924-6025</t>
  </si>
  <si>
    <t>堀井 慶太</t>
  </si>
  <si>
    <t>ほりい けいた</t>
  </si>
  <si>
    <t>horii_keita@example.com</t>
  </si>
  <si>
    <t>098-769- 918</t>
  </si>
  <si>
    <t>080-1161-9997</t>
  </si>
  <si>
    <t>大路 洋介</t>
  </si>
  <si>
    <t>おおじ ようすけ</t>
  </si>
  <si>
    <t>ooji_yousuke@example.com</t>
  </si>
  <si>
    <t>056-517-2249</t>
  </si>
  <si>
    <t>080-7426-5322</t>
  </si>
  <si>
    <t>山岸 優</t>
  </si>
  <si>
    <t>やまぎし ゆう</t>
  </si>
  <si>
    <t>yamagishi_yuu@example.com</t>
  </si>
  <si>
    <t>032-195- 345</t>
  </si>
  <si>
    <t>080-4173-2354</t>
  </si>
  <si>
    <t>伊藤 朝香</t>
  </si>
  <si>
    <t>いとう あさか</t>
  </si>
  <si>
    <t>itou_asaka@example.com</t>
  </si>
  <si>
    <t>069- 78-3663</t>
  </si>
  <si>
    <t>080-8962-9387</t>
  </si>
  <si>
    <t>大坪 景子</t>
  </si>
  <si>
    <t>おおつぼ けいこ</t>
  </si>
  <si>
    <t>ootsubo_keiko@example.com</t>
  </si>
  <si>
    <t>046-953- 610</t>
  </si>
  <si>
    <t>080-3659- 669</t>
  </si>
  <si>
    <t>若槻 俊二</t>
  </si>
  <si>
    <t>わかつき しゅんじ</t>
  </si>
  <si>
    <t>wakatsuki_shunji@example.com</t>
  </si>
  <si>
    <t>064- 23-4859</t>
  </si>
  <si>
    <t>090-5251-9075</t>
  </si>
  <si>
    <t>斎藤 愛梨</t>
  </si>
  <si>
    <t>さいとう あいり</t>
  </si>
  <si>
    <t>saitou_airi@example.com</t>
  </si>
  <si>
    <t>027-211-8684</t>
  </si>
  <si>
    <t>090-3775-3253</t>
  </si>
  <si>
    <t>和田 莉緒</t>
  </si>
  <si>
    <t>わだ りお</t>
  </si>
  <si>
    <t>wada_rio@example.com</t>
  </si>
  <si>
    <t>091-760-6567</t>
  </si>
  <si>
    <t>090- 893-3281</t>
  </si>
  <si>
    <t>ト字 コウ</t>
  </si>
  <si>
    <t>とじ こう</t>
  </si>
  <si>
    <t>toji_kou@example.com</t>
  </si>
  <si>
    <t>094-274-6740</t>
  </si>
  <si>
    <t>080-8814-2695</t>
  </si>
  <si>
    <t>松澤 晋也</t>
  </si>
  <si>
    <t>まつざわ しんや</t>
  </si>
  <si>
    <t>matsuzawa_shinya@example.com</t>
  </si>
  <si>
    <t>0 9-423-8703</t>
  </si>
  <si>
    <t>080-6506-3070</t>
  </si>
  <si>
    <t>相田 一代</t>
  </si>
  <si>
    <t>あいだ かずよ</t>
  </si>
  <si>
    <t>aida_kazuyo@example.com</t>
  </si>
  <si>
    <t>076-482-8387</t>
  </si>
  <si>
    <t>090- 721-2658</t>
  </si>
  <si>
    <t>浅見 綾</t>
  </si>
  <si>
    <t>あさみ あや</t>
  </si>
  <si>
    <t>asami_aya@example.com</t>
  </si>
  <si>
    <t>018-457-4128</t>
  </si>
  <si>
    <t>090-5745-7101</t>
  </si>
  <si>
    <t>林田 麻緒</t>
  </si>
  <si>
    <t>はやしだ まお</t>
  </si>
  <si>
    <t>hayashida_mao@example.com</t>
  </si>
  <si>
    <t>0 8- 41-2383</t>
  </si>
  <si>
    <t>080-6329-1076</t>
  </si>
  <si>
    <t>木村 恵美</t>
  </si>
  <si>
    <t>きむら めぐみ</t>
  </si>
  <si>
    <t>kimura_megumi@example.com</t>
  </si>
  <si>
    <t>097- 82- 815</t>
  </si>
  <si>
    <t>090- 560-6122</t>
  </si>
  <si>
    <t>木田 勇太</t>
  </si>
  <si>
    <t>きだ ゆうた</t>
  </si>
  <si>
    <t>kida_yuuta@example.com</t>
  </si>
  <si>
    <t>0 8-870- 529</t>
  </si>
  <si>
    <t>080-9364-3836</t>
  </si>
  <si>
    <t>山瀬 早織</t>
  </si>
  <si>
    <t>やませ さおり</t>
  </si>
  <si>
    <t>yamase_saori@example.com</t>
  </si>
  <si>
    <t>016-818-7764</t>
  </si>
  <si>
    <t>080-2300-8623</t>
  </si>
  <si>
    <t>脇田 あさみ</t>
  </si>
  <si>
    <t>わきた あさみ</t>
  </si>
  <si>
    <t>wakita_asami@example.com</t>
  </si>
  <si>
    <t>063-387-5770</t>
  </si>
  <si>
    <t>090-8266-3823</t>
  </si>
  <si>
    <t>及川 一哉</t>
  </si>
  <si>
    <t>おいかわ かずや</t>
  </si>
  <si>
    <t>oikawa_kazuya@example.com</t>
  </si>
  <si>
    <t>0 9-727-3910</t>
  </si>
  <si>
    <t>080-8647-8825</t>
  </si>
  <si>
    <t>久保 麻緒</t>
  </si>
  <si>
    <t>くぼ まお</t>
  </si>
  <si>
    <t>kubo_mao@example.com</t>
  </si>
  <si>
    <t>0 5-386-8267</t>
  </si>
  <si>
    <t>090-4913- 380</t>
  </si>
  <si>
    <t>峰 誠治</t>
  </si>
  <si>
    <t>みね せいじ</t>
  </si>
  <si>
    <t>mine_seiji@example.com</t>
  </si>
  <si>
    <t>064-636-6891</t>
  </si>
  <si>
    <t>080-7559-7117</t>
  </si>
  <si>
    <t>戸田 鉄二</t>
  </si>
  <si>
    <t>とだ てつじ</t>
  </si>
  <si>
    <t>toda_tetsuji@example.com</t>
  </si>
  <si>
    <t>075-851-5532</t>
  </si>
  <si>
    <t>090-6456-2130</t>
  </si>
  <si>
    <t>伊集院 彩</t>
  </si>
  <si>
    <t>いじゅういん あや</t>
  </si>
  <si>
    <t>ijuuin_aya@example.com</t>
  </si>
  <si>
    <t>049-282-9739</t>
  </si>
  <si>
    <t>080-6615-4018</t>
  </si>
  <si>
    <t>iwanaga_mayuko1@example.com</t>
  </si>
  <si>
    <t>066-408-5999</t>
  </si>
  <si>
    <t>090- 332-3480</t>
  </si>
  <si>
    <t>遠藤 まさし</t>
  </si>
  <si>
    <t>えんどう まさし</t>
  </si>
  <si>
    <t>enndou_masashi@example.com</t>
  </si>
  <si>
    <t>061-412-3508</t>
  </si>
  <si>
    <t>090- 990-3938</t>
  </si>
  <si>
    <t>安井 めぐみ</t>
  </si>
  <si>
    <t>やすい めぐみ</t>
  </si>
  <si>
    <t>yasui_megumi@example.com</t>
  </si>
  <si>
    <t>014-588-8830</t>
  </si>
  <si>
    <t>080-4620- 105</t>
  </si>
  <si>
    <t>塚原 丈史</t>
  </si>
  <si>
    <t>つかはら たけし</t>
  </si>
  <si>
    <t>tsukahara_takeshi@example.com</t>
  </si>
  <si>
    <t>016-257-5686</t>
  </si>
  <si>
    <t>080-3993-8812</t>
  </si>
  <si>
    <t>高橋 一樹</t>
  </si>
  <si>
    <t>たかはし かずき</t>
  </si>
  <si>
    <t>takahashi_kazuki@example.com</t>
  </si>
  <si>
    <t>097-905- 640</t>
  </si>
  <si>
    <t>090-3430-7749</t>
  </si>
  <si>
    <t>羽田 哲平</t>
  </si>
  <si>
    <t>はだ てっぺい</t>
  </si>
  <si>
    <t>hada_teppei@example.com</t>
  </si>
  <si>
    <t>064-922-1656</t>
  </si>
  <si>
    <t>090-8114-3492</t>
  </si>
  <si>
    <t>富田 耕司</t>
  </si>
  <si>
    <t>とみた こうじ</t>
  </si>
  <si>
    <t>tomita_kouji@example.com</t>
  </si>
  <si>
    <t>072-886-8195</t>
  </si>
  <si>
    <t>080-1833-9512</t>
  </si>
  <si>
    <t>田淵 徹</t>
  </si>
  <si>
    <t>たぶち とおる</t>
  </si>
  <si>
    <t>tabuchi_tooru@example.com</t>
  </si>
  <si>
    <t>015-682-6038</t>
  </si>
  <si>
    <t>080-1055-1151</t>
  </si>
  <si>
    <t>川中 ひろ子</t>
  </si>
  <si>
    <t>かわなか ひろこ</t>
  </si>
  <si>
    <t>kawanaka_hiroko@example.com</t>
  </si>
  <si>
    <t>0 1-202-5384</t>
  </si>
  <si>
    <t>080-1561- 638</t>
  </si>
  <si>
    <t>五十嵐 進</t>
  </si>
  <si>
    <t>いがらし すすむ</t>
  </si>
  <si>
    <t>igarashi_susumu@example.com</t>
  </si>
  <si>
    <t>028-684-4598</t>
  </si>
  <si>
    <t>090-3704-4461</t>
  </si>
  <si>
    <t>青木 竜也</t>
  </si>
  <si>
    <t>あおき たつや</t>
  </si>
  <si>
    <t>aoki_tatsuya@example.com</t>
  </si>
  <si>
    <t>095-527-9747</t>
  </si>
  <si>
    <t>080-7672-4076</t>
  </si>
  <si>
    <t>細山 結衣</t>
  </si>
  <si>
    <t>ほそやま ゆい</t>
  </si>
  <si>
    <t>hosoyama_yui@example.com</t>
  </si>
  <si>
    <t>032-370-5496</t>
  </si>
  <si>
    <t>080-5500-5737</t>
  </si>
  <si>
    <t>平松 茂樹</t>
  </si>
  <si>
    <t>ひらまつ しげき</t>
  </si>
  <si>
    <t>hiramatsu_shigeki@example.com</t>
  </si>
  <si>
    <t>084-113-4906</t>
  </si>
  <si>
    <t>090-5649- 651</t>
  </si>
  <si>
    <t>島村 美帆</t>
  </si>
  <si>
    <t>しまむら みほ</t>
  </si>
  <si>
    <t>shimamura_miho@example.com</t>
  </si>
  <si>
    <t>0 8- 39-1637</t>
  </si>
  <si>
    <t>090-6561- 311</t>
  </si>
  <si>
    <t>村山 美佳</t>
  </si>
  <si>
    <t>むらやま みか</t>
  </si>
  <si>
    <t>murayama_mika@example.com</t>
  </si>
  <si>
    <t>070-426-8259</t>
  </si>
  <si>
    <t>080-6702-1629</t>
  </si>
  <si>
    <t>真鍋 涼</t>
  </si>
  <si>
    <t>まなべ りょう</t>
  </si>
  <si>
    <t>manabe_ryou@example.com</t>
  </si>
  <si>
    <t>0 5-305-7092</t>
  </si>
  <si>
    <t>090-6316-3084</t>
  </si>
  <si>
    <t>結城 マサカズ</t>
  </si>
  <si>
    <t>ゆうき まさかず</t>
  </si>
  <si>
    <t>yuuki_masakazu@example.com</t>
  </si>
  <si>
    <t>0 7-934- 443</t>
  </si>
  <si>
    <t>080-7926-9418</t>
  </si>
  <si>
    <t>前島 窈</t>
  </si>
  <si>
    <t>まえじま よう</t>
  </si>
  <si>
    <t>maejima_you@example.com</t>
  </si>
  <si>
    <t>061- 26-9080</t>
  </si>
  <si>
    <t>090- 491-9448</t>
  </si>
  <si>
    <t>山崎 佑</t>
  </si>
  <si>
    <t>やまざき たすく</t>
  </si>
  <si>
    <t>yamazaki_tasuku@example.com</t>
  </si>
  <si>
    <t>089-773-3217</t>
  </si>
  <si>
    <t>080- 566- 851</t>
  </si>
  <si>
    <t>篠崎 雅彦</t>
  </si>
  <si>
    <t>しのざき まさひこ</t>
  </si>
  <si>
    <t>shinozaki_masahiko@example.com</t>
  </si>
  <si>
    <t>050-156-9694</t>
  </si>
  <si>
    <t>080-4195-1712</t>
  </si>
  <si>
    <t>福田 美希</t>
  </si>
  <si>
    <t>ふくだ みき</t>
  </si>
  <si>
    <t>fukuda_miki@example.com</t>
  </si>
  <si>
    <t>018- 42-3658</t>
  </si>
  <si>
    <t>080-8934-2219</t>
  </si>
  <si>
    <t>大森 あさみ</t>
  </si>
  <si>
    <t>おおもり あさみ</t>
  </si>
  <si>
    <t>oomori_asami@example.com</t>
  </si>
  <si>
    <t>095-457-5794</t>
  </si>
  <si>
    <t>090-9621-8908</t>
  </si>
  <si>
    <t>坂本 敏和</t>
  </si>
  <si>
    <t>さかもと としかず</t>
  </si>
  <si>
    <t>sakamoto_toshikazu@example.com</t>
  </si>
  <si>
    <t>094-746-4748</t>
  </si>
  <si>
    <t>080- 115-2486</t>
  </si>
  <si>
    <t>益田 あおい</t>
  </si>
  <si>
    <t>ますだ あおい</t>
  </si>
  <si>
    <t>masuda_aoi@example.com</t>
  </si>
  <si>
    <t>032-400-1702</t>
  </si>
  <si>
    <t>080-5695-6793</t>
  </si>
  <si>
    <t>渡部 恵望子</t>
  </si>
  <si>
    <t>わたべ えみこ</t>
  </si>
  <si>
    <t>watabe_emiko@example.com</t>
  </si>
  <si>
    <t>089-426-9528</t>
  </si>
  <si>
    <t>080-8920- 799</t>
  </si>
  <si>
    <t>諏訪 洋</t>
  </si>
  <si>
    <t>すわ よう</t>
  </si>
  <si>
    <t>suwa_you@example.com</t>
  </si>
  <si>
    <t>060-517-3275</t>
  </si>
  <si>
    <t>090- 741-1182</t>
  </si>
  <si>
    <t>亀田 惇</t>
  </si>
  <si>
    <t>かめだ じゅん</t>
  </si>
  <si>
    <t>kameda_jun@example.com</t>
  </si>
  <si>
    <t>036-580-8800</t>
  </si>
  <si>
    <t>090-7503-2721</t>
  </si>
  <si>
    <t>西谷 美菜</t>
  </si>
  <si>
    <t>にしや みな</t>
  </si>
  <si>
    <t>nishiya_mina@example.com</t>
  </si>
  <si>
    <t>024-173-7487</t>
  </si>
  <si>
    <t>090-2020-9186</t>
  </si>
  <si>
    <t>栗林 あさみ</t>
  </si>
  <si>
    <t>くりばやし あさみ</t>
  </si>
  <si>
    <t>kuribayashi_asami@example.com</t>
  </si>
  <si>
    <t>052-687- 862</t>
  </si>
  <si>
    <t>090-6762-1201</t>
  </si>
  <si>
    <t>戸田 慎之介</t>
  </si>
  <si>
    <t>とだ しんのすけ</t>
  </si>
  <si>
    <t>toda_shinnosuke@example.com</t>
  </si>
  <si>
    <t>065-878-2968</t>
  </si>
  <si>
    <t>090- 769-1685</t>
  </si>
  <si>
    <t>土井 真一</t>
  </si>
  <si>
    <t>どい しんいち</t>
  </si>
  <si>
    <t>doi_shinichi@example.com</t>
  </si>
  <si>
    <t>094-553-7583</t>
  </si>
  <si>
    <t>090-9205-8945</t>
  </si>
  <si>
    <t>石井 照生</t>
  </si>
  <si>
    <t>いしい てるお</t>
  </si>
  <si>
    <t>ishii_teruo@example.com</t>
  </si>
  <si>
    <t>017-862-1407</t>
  </si>
  <si>
    <t>090-2996-6483</t>
  </si>
  <si>
    <t>長浜 はじめ</t>
  </si>
  <si>
    <t>ながはま はじめ</t>
  </si>
  <si>
    <t>nagahama_hajime@example.com</t>
  </si>
  <si>
    <t>094-558- 257</t>
  </si>
  <si>
    <t>080-6025-7985</t>
  </si>
  <si>
    <t>山西 秀樹</t>
  </si>
  <si>
    <t>やまにし ひでき</t>
  </si>
  <si>
    <t>yamanishi_hideki@example.com</t>
  </si>
  <si>
    <t>031-671-9908</t>
  </si>
  <si>
    <t>080-3829-4447</t>
  </si>
  <si>
    <t>浅井 美幸</t>
  </si>
  <si>
    <t>あさい みゆき</t>
  </si>
  <si>
    <t>asai_miyuki@example.com</t>
  </si>
  <si>
    <t>074-131-3664</t>
  </si>
  <si>
    <t>080-5325-5302</t>
  </si>
  <si>
    <t>岩村 花</t>
  </si>
  <si>
    <t>いわむら はな</t>
  </si>
  <si>
    <t>iwamura_hana@example.com</t>
  </si>
  <si>
    <t>054-553-1025</t>
  </si>
  <si>
    <t>080-2364-2656</t>
  </si>
  <si>
    <t>野沢 美智子</t>
  </si>
  <si>
    <t>のざわ みちこ</t>
  </si>
  <si>
    <t>nozawa_michiko@example.com</t>
  </si>
  <si>
    <t>090-123-9525</t>
  </si>
  <si>
    <t>080-2639-4445</t>
  </si>
  <si>
    <t>森下 圭</t>
  </si>
  <si>
    <t>もりした けい</t>
  </si>
  <si>
    <t>morishita_kei@example.com</t>
  </si>
  <si>
    <t>0 4-759-1465</t>
  </si>
  <si>
    <t>090-9724-5908</t>
  </si>
  <si>
    <t>荻野 奈々</t>
  </si>
  <si>
    <t>おぎの なな</t>
  </si>
  <si>
    <t>ogino_nana@example.com</t>
  </si>
  <si>
    <t>094-197-4589</t>
  </si>
  <si>
    <t>090-8407-7310</t>
  </si>
  <si>
    <t>浅野 未來</t>
  </si>
  <si>
    <t>あさの みらい</t>
  </si>
  <si>
    <t>asano_mirai@example.com</t>
  </si>
  <si>
    <t>077-783-6350</t>
  </si>
  <si>
    <t>080-2105-5010</t>
  </si>
  <si>
    <t>栗原 れいな</t>
  </si>
  <si>
    <t>くりはら れいな</t>
  </si>
  <si>
    <t>kurihara_reina@example.com</t>
  </si>
  <si>
    <t>0 9-400-1734</t>
  </si>
  <si>
    <t>080-2018-6474</t>
  </si>
  <si>
    <t>塚本 徹平</t>
  </si>
  <si>
    <t>つかもと てっぺい</t>
  </si>
  <si>
    <t>tsukamoto_teppei@example.com</t>
  </si>
  <si>
    <t>026-540-3165</t>
  </si>
  <si>
    <t>080-3880-1128</t>
  </si>
  <si>
    <t>柏原 かおり</t>
  </si>
  <si>
    <t>かしわら かおり</t>
  </si>
  <si>
    <t>kashiwara_kaori@example.com</t>
  </si>
  <si>
    <t>085-924-9195</t>
  </si>
  <si>
    <t>080-6280-1434</t>
  </si>
  <si>
    <t>三沢 エリカ</t>
  </si>
  <si>
    <t>misawa_erika1@example.com</t>
  </si>
  <si>
    <t>093-553-5575</t>
  </si>
  <si>
    <t>080- 907-6425</t>
  </si>
  <si>
    <t>西村 信輔</t>
  </si>
  <si>
    <t>にしむら しんすけ</t>
  </si>
  <si>
    <t>nishimura_shinsuke@example.com</t>
  </si>
  <si>
    <t>0 6-984-7077</t>
  </si>
  <si>
    <t>090-5210-5326</t>
  </si>
  <si>
    <t>芳賀 真悠子</t>
  </si>
  <si>
    <t>はが まゆこ</t>
  </si>
  <si>
    <t>haga_mayuko@example.com</t>
  </si>
  <si>
    <t>047- 60- 157</t>
  </si>
  <si>
    <t>080-7975-3400</t>
  </si>
  <si>
    <t>菅野 慶太</t>
  </si>
  <si>
    <t>かんの けいた</t>
  </si>
  <si>
    <t>kanno_keita@example.com</t>
  </si>
  <si>
    <t>023-471-7107</t>
  </si>
  <si>
    <t>090-8207-6715</t>
  </si>
  <si>
    <t>秋元 長利</t>
  </si>
  <si>
    <t>あきもと ながとし</t>
  </si>
  <si>
    <t>akimoto_nagatoshi@example.com</t>
  </si>
  <si>
    <t>052-352-9855</t>
  </si>
  <si>
    <t>080-5381-7420</t>
  </si>
  <si>
    <t>高倉 鉄洋</t>
  </si>
  <si>
    <t>たかくら てつひろ</t>
  </si>
  <si>
    <t>takakura_tetsuhiro@example.com</t>
  </si>
  <si>
    <t>044-905- 785</t>
  </si>
  <si>
    <t>080-3873-1934</t>
  </si>
  <si>
    <t>坂田 まみ</t>
  </si>
  <si>
    <t>さかた まみ</t>
  </si>
  <si>
    <t>sakata_mami@example.com</t>
  </si>
  <si>
    <t>090-439-2966</t>
  </si>
  <si>
    <t>080- 631-7085</t>
  </si>
  <si>
    <t>山城 健</t>
  </si>
  <si>
    <t>やましろ けん</t>
  </si>
  <si>
    <t>yamashiro_ken@example.com</t>
  </si>
  <si>
    <t>090-247-9086</t>
  </si>
  <si>
    <t>090-1755-1543</t>
  </si>
  <si>
    <t>沼田 遥</t>
  </si>
  <si>
    <t>ぬまた はるか</t>
  </si>
  <si>
    <t>numata_haruka@example.com</t>
  </si>
  <si>
    <t>094-908- 189</t>
  </si>
  <si>
    <t>080-1890-6183</t>
  </si>
  <si>
    <t>笠井 啓介</t>
  </si>
  <si>
    <t>かさい けいすけ</t>
  </si>
  <si>
    <t>kasai_keisuke@example.com</t>
  </si>
  <si>
    <t>023-788-9226</t>
  </si>
  <si>
    <t>090-2504-2459</t>
  </si>
  <si>
    <t>中川 杏</t>
  </si>
  <si>
    <t>なかがわ あん</t>
  </si>
  <si>
    <t>nakagawa_ann@example.com</t>
  </si>
  <si>
    <t>069-580-9630</t>
  </si>
  <si>
    <t>080-8600-4502</t>
  </si>
  <si>
    <t>菅野 結子</t>
  </si>
  <si>
    <t>すがの ゆうこ</t>
  </si>
  <si>
    <t>sugano_yuuko@example.com</t>
  </si>
  <si>
    <t>091- 54-8096</t>
  </si>
  <si>
    <t>090-9451-9268</t>
  </si>
  <si>
    <t>三浦 裕司</t>
  </si>
  <si>
    <t>みうら ゆうじ</t>
  </si>
  <si>
    <t>miura_yuuji@example.com</t>
  </si>
  <si>
    <t>079-556-8424</t>
  </si>
  <si>
    <t>080-2215-5644</t>
  </si>
  <si>
    <t>熊田 一徳</t>
  </si>
  <si>
    <t>くまだ いっとく</t>
  </si>
  <si>
    <t>kumada_ittoku@example.com</t>
  </si>
  <si>
    <t>0  -816-9236</t>
  </si>
  <si>
    <t>080-3453-1462</t>
  </si>
  <si>
    <t>上山 勇介</t>
  </si>
  <si>
    <t>かみやま ゆうすけ</t>
  </si>
  <si>
    <t>kamiyama_yuusuke@example.com</t>
  </si>
  <si>
    <t>027-819-3266</t>
  </si>
  <si>
    <t>080- 879- 938</t>
  </si>
  <si>
    <t>奥貫 まひる</t>
  </si>
  <si>
    <t>おくぬき まひる</t>
  </si>
  <si>
    <t>okunuki_mahiru@example.com</t>
  </si>
  <si>
    <t>045-915-9030</t>
  </si>
  <si>
    <t>090-9303-1685</t>
  </si>
  <si>
    <t>古賀 ひとみ</t>
  </si>
  <si>
    <t>こが ひとみ</t>
  </si>
  <si>
    <t>koga_hitomi@example.com</t>
  </si>
  <si>
    <t>084-572-1806</t>
  </si>
  <si>
    <t>090-7438-4688</t>
  </si>
  <si>
    <t>八木 幸子</t>
  </si>
  <si>
    <t>やぎ さちこ</t>
  </si>
  <si>
    <t>yagi_sachiko@example.com</t>
  </si>
  <si>
    <t>0 6-880-5514</t>
  </si>
  <si>
    <t>080-5742-5536</t>
  </si>
  <si>
    <t>中林 知世</t>
  </si>
  <si>
    <t>なかばやし ちせ</t>
  </si>
  <si>
    <t>nakabayashi_chise@example.com</t>
  </si>
  <si>
    <t>027-563-4461</t>
  </si>
  <si>
    <t>090-1108-7224</t>
  </si>
  <si>
    <t>平井 大樹</t>
  </si>
  <si>
    <t>ひらい ひろき</t>
  </si>
  <si>
    <t>hirai_hiroki@example.com</t>
  </si>
  <si>
    <t>039-901-9069</t>
  </si>
  <si>
    <t>090-1781-9421</t>
  </si>
  <si>
    <t>野本 太朗</t>
  </si>
  <si>
    <t>のもと たろう</t>
  </si>
  <si>
    <t>nomoto_tarou@example.com</t>
  </si>
  <si>
    <t>019-411-6301</t>
  </si>
  <si>
    <t>090-1635-5855</t>
  </si>
  <si>
    <t>照井 由宇</t>
  </si>
  <si>
    <t>てるい ゆう</t>
  </si>
  <si>
    <t>terui_yuu@example.com</t>
  </si>
  <si>
    <t>099-628-1689</t>
  </si>
  <si>
    <t>080-2676-6320</t>
  </si>
  <si>
    <t>神崎 徹</t>
  </si>
  <si>
    <t>かんざき とおる</t>
  </si>
  <si>
    <t>kanzaki_tohru@example.com</t>
  </si>
  <si>
    <t>056- 81-1685</t>
  </si>
  <si>
    <t>080-7529-6928</t>
  </si>
  <si>
    <t>若林 広司</t>
  </si>
  <si>
    <t>わかばやし こうじ</t>
  </si>
  <si>
    <t>wakabayashi_kouji@example.com</t>
  </si>
  <si>
    <t>0 3-707- 629</t>
  </si>
  <si>
    <t>080-7752-2973</t>
  </si>
  <si>
    <t>椎名 まさし</t>
  </si>
  <si>
    <t>しいな まさし</t>
  </si>
  <si>
    <t>shiina_masashi@example.com</t>
  </si>
  <si>
    <t>011-676-8214</t>
  </si>
  <si>
    <t>080-  32-4317</t>
  </si>
  <si>
    <t>川田 菊生</t>
  </si>
  <si>
    <t>かわた きくお</t>
  </si>
  <si>
    <t>kawata_kikuo@example.com</t>
  </si>
  <si>
    <t>020-955-2328</t>
  </si>
  <si>
    <t>080-5647-7607</t>
  </si>
  <si>
    <t>川上 正敏</t>
  </si>
  <si>
    <t>かわかみ まさとし</t>
  </si>
  <si>
    <t>kawakami_masatoshi@example.com</t>
  </si>
  <si>
    <t>080-466- 159</t>
  </si>
  <si>
    <t>090-4547-4977</t>
  </si>
  <si>
    <t>砂川 砂羽</t>
  </si>
  <si>
    <t>すなかわ さわ</t>
  </si>
  <si>
    <t>sunakawa_sawa@example.com</t>
  </si>
  <si>
    <t>0 1-154-4750</t>
  </si>
  <si>
    <t>090-7248-7506</t>
  </si>
  <si>
    <t>山上 美佳</t>
  </si>
  <si>
    <t>やまがみ みか</t>
  </si>
  <si>
    <t>yamagami_mika@example.com</t>
  </si>
  <si>
    <t>087-682-6309</t>
  </si>
  <si>
    <t>080-5313-2529</t>
  </si>
  <si>
    <t>上原 一輝</t>
  </si>
  <si>
    <t>うえはら かずき</t>
  </si>
  <si>
    <t>uehara_kazuki@example.com</t>
  </si>
  <si>
    <t>012-747-5820</t>
  </si>
  <si>
    <t>080-2313-6741</t>
  </si>
  <si>
    <t>平尾 美佐子</t>
  </si>
  <si>
    <t>ひらお みさこ</t>
  </si>
  <si>
    <t>hirao_misako@example.com</t>
  </si>
  <si>
    <t>0 4-327- 280</t>
  </si>
  <si>
    <t>080-5711-6493</t>
  </si>
  <si>
    <t>岡山 窈</t>
  </si>
  <si>
    <t>おかやま よう</t>
  </si>
  <si>
    <t>okayama_you@example.com</t>
  </si>
  <si>
    <t>071-195-4633</t>
  </si>
  <si>
    <t>080-7715-8604</t>
  </si>
  <si>
    <t>南部 直人</t>
  </si>
  <si>
    <t>なんぶ なおと</t>
  </si>
  <si>
    <t>nannbu_naoto@example.com</t>
  </si>
  <si>
    <t>0 3-808-7799</t>
  </si>
  <si>
    <t>090- 771-1762</t>
  </si>
  <si>
    <t>柏木 精児</t>
  </si>
  <si>
    <t>かしわぎ せいじ</t>
  </si>
  <si>
    <t>kashiwagi_seiji@example.com</t>
  </si>
  <si>
    <t>038-440-1596</t>
  </si>
  <si>
    <t>080-6663-5670</t>
  </si>
  <si>
    <t>西 真悠子</t>
  </si>
  <si>
    <t>にし まゆこ</t>
  </si>
  <si>
    <t>nishi_mayuko@example.com</t>
  </si>
  <si>
    <t>024- 35- 834</t>
  </si>
  <si>
    <t>080-4634-8778</t>
  </si>
  <si>
    <t>高岡 光</t>
  </si>
  <si>
    <t>たかおか ひかる</t>
  </si>
  <si>
    <t>takaoka_hikaru@example.com</t>
  </si>
  <si>
    <t>055-358-6807</t>
  </si>
  <si>
    <t>090-2665-4931</t>
  </si>
  <si>
    <t>奈良 明慶</t>
  </si>
  <si>
    <t>なら あきよし</t>
  </si>
  <si>
    <t>nara_akiyoshi@example.com</t>
  </si>
  <si>
    <t>066-301-1128</t>
  </si>
  <si>
    <t>090-9853-5722</t>
  </si>
  <si>
    <t>宍戸 竜也</t>
  </si>
  <si>
    <t>ししど たつや</t>
  </si>
  <si>
    <t>shishido_tatsuya@example.com</t>
  </si>
  <si>
    <t>028-206-9670</t>
  </si>
  <si>
    <t>090-6121-1866</t>
  </si>
  <si>
    <t>広瀬 六郎</t>
  </si>
  <si>
    <t>ひろせ ろくろう</t>
  </si>
  <si>
    <t>hirose_rokurou@example.com</t>
  </si>
  <si>
    <t>070-369-9748</t>
  </si>
  <si>
    <t>080-7967-5705</t>
  </si>
  <si>
    <t>福永 圭</t>
  </si>
  <si>
    <t>ふくなが けい</t>
  </si>
  <si>
    <t>fukunaga_kei@example.com</t>
  </si>
  <si>
    <t>069-876-1137</t>
  </si>
  <si>
    <t>080-7291-7195</t>
  </si>
  <si>
    <t>安田 亮介</t>
  </si>
  <si>
    <t>やすだ りょうすけ</t>
  </si>
  <si>
    <t>yasuda_ryousuke@example.com</t>
  </si>
  <si>
    <t>049-946-6521</t>
  </si>
  <si>
    <t>080-8531-2641</t>
  </si>
  <si>
    <t>大村 翔</t>
  </si>
  <si>
    <t>おおむら しょう</t>
  </si>
  <si>
    <t>oomura_shou@example.com</t>
  </si>
  <si>
    <t>010-204-5923</t>
  </si>
  <si>
    <t>090-7039-3869</t>
  </si>
  <si>
    <t>杉野 奈央</t>
  </si>
  <si>
    <t>すぎの なお</t>
  </si>
  <si>
    <t>sugino_nao@example.com</t>
  </si>
  <si>
    <t>0 5-100-6147</t>
  </si>
  <si>
    <t>080-3132-2333</t>
  </si>
  <si>
    <t>岩田 礼子</t>
  </si>
  <si>
    <t>いわた れいこ</t>
  </si>
  <si>
    <t>iwata_reiko@example.com</t>
  </si>
  <si>
    <t>034- 72- 536</t>
  </si>
  <si>
    <t>090-6738- 958</t>
  </si>
  <si>
    <t>高原 有起哉</t>
  </si>
  <si>
    <t>たかはら ゆきや</t>
  </si>
  <si>
    <t>takahara_yukiya@example.com</t>
  </si>
  <si>
    <t>079-961-1692</t>
  </si>
  <si>
    <t>080-9719- 585</t>
  </si>
  <si>
    <t>黄川田 悟志</t>
  </si>
  <si>
    <t>きかわだ さとし</t>
  </si>
  <si>
    <t>kikawada_satoshi@example.com</t>
  </si>
  <si>
    <t>038-567-2926</t>
  </si>
  <si>
    <t>090-4477- 431</t>
  </si>
  <si>
    <t>富永 涼子</t>
  </si>
  <si>
    <t>とみなが りょうこ</t>
  </si>
  <si>
    <t>tominaga_ryouko@example.com</t>
  </si>
  <si>
    <t>062-477-1884</t>
  </si>
  <si>
    <t>080-3008-8223</t>
  </si>
  <si>
    <t>堤 妃里</t>
  </si>
  <si>
    <t>つつみ ゆり</t>
  </si>
  <si>
    <t>tsutsumi_yuri@example.com</t>
  </si>
  <si>
    <t>058-821-6841</t>
  </si>
  <si>
    <t>090-5272-3637</t>
  </si>
  <si>
    <t>神保 陽介</t>
  </si>
  <si>
    <t>じんぼ ようすけ</t>
  </si>
  <si>
    <t>jinbo_yousuke@example.com</t>
  </si>
  <si>
    <t>078-632-5030</t>
  </si>
  <si>
    <t>080-7627-6301</t>
  </si>
  <si>
    <t>石山 俊二</t>
  </si>
  <si>
    <t>いしやま しゅんじ</t>
  </si>
  <si>
    <t>ishiyama_shunji@example.com</t>
  </si>
  <si>
    <t>041-361-3400</t>
  </si>
  <si>
    <t>090-5187-6174</t>
  </si>
  <si>
    <t>大川 涼</t>
  </si>
  <si>
    <t>おおかわ りょう</t>
  </si>
  <si>
    <t>ookawa_ryou@example.com</t>
  </si>
  <si>
    <t>096-744-8592</t>
  </si>
  <si>
    <t>080- 220- 898</t>
  </si>
  <si>
    <t>小野寺 たまき</t>
  </si>
  <si>
    <t>おのでら たまき</t>
  </si>
  <si>
    <t>onodera_tamaki@example.com</t>
  </si>
  <si>
    <t>034-151- 853</t>
  </si>
  <si>
    <t>080- 550-3565</t>
  </si>
  <si>
    <t>木戸 礼子</t>
  </si>
  <si>
    <t>きど れいこ</t>
  </si>
  <si>
    <t>kido_reiko@example.com</t>
  </si>
  <si>
    <t>055-588-1888</t>
  </si>
  <si>
    <t>090-4676- 645</t>
  </si>
  <si>
    <t>寺西 隆博</t>
  </si>
  <si>
    <t>てらにし たかひろ</t>
  </si>
  <si>
    <t>teranishi_takahiro@example.com</t>
  </si>
  <si>
    <t>033-872-1696</t>
  </si>
  <si>
    <t>090-4198- 256</t>
  </si>
  <si>
    <t>小池 菜々美</t>
  </si>
  <si>
    <t>こいけ ななみ</t>
  </si>
  <si>
    <t>koike_nanami@example.com</t>
  </si>
  <si>
    <t>066-681-7582</t>
  </si>
  <si>
    <t>090-5019-5910</t>
  </si>
  <si>
    <t>江口 まさみ</t>
  </si>
  <si>
    <t>えぐち まさみ</t>
  </si>
  <si>
    <t>eguchi_masami@example.com</t>
  </si>
  <si>
    <t>0 8-244-1998</t>
  </si>
  <si>
    <t>080-6662-1186</t>
  </si>
  <si>
    <t>阿井 ひとみ</t>
  </si>
  <si>
    <t>あい ひとみ</t>
  </si>
  <si>
    <t>ai_hitomi@example.com</t>
  </si>
  <si>
    <t>098-235-1372</t>
  </si>
  <si>
    <t>090-4118-3587</t>
  </si>
  <si>
    <t>門田 和香</t>
  </si>
  <si>
    <t>kadota_waka1@example.com</t>
  </si>
  <si>
    <t>010-153-7828</t>
  </si>
  <si>
    <t>080-5255-7844</t>
  </si>
  <si>
    <t>栗原 宏行</t>
  </si>
  <si>
    <t>くりはら ひろゆき</t>
  </si>
  <si>
    <t>kurihara_hiroyuki@example.com</t>
  </si>
  <si>
    <t>054-733-4673</t>
  </si>
  <si>
    <t>080-3113-7311</t>
  </si>
  <si>
    <t>伊沢 ひろ子</t>
  </si>
  <si>
    <t>いざわ ひろこ</t>
  </si>
  <si>
    <t>izawa_hiroko@example.com</t>
  </si>
  <si>
    <t>053-282-6480</t>
  </si>
  <si>
    <t>080-2434-9313</t>
  </si>
  <si>
    <t>小田島 あさみ</t>
  </si>
  <si>
    <t>おだじま あさみ</t>
  </si>
  <si>
    <t>odajima_asami@example.com</t>
  </si>
  <si>
    <t>032-661-1245</t>
  </si>
  <si>
    <t>080-8102-8883</t>
  </si>
  <si>
    <t>菅沼 真吾</t>
  </si>
  <si>
    <t>すがぬま しんご</t>
  </si>
  <si>
    <t>suganuma_shingo@example.com</t>
  </si>
  <si>
    <t>032-765-8749</t>
  </si>
  <si>
    <t>090-3727-7158</t>
  </si>
  <si>
    <t>相沢 啓介</t>
  </si>
  <si>
    <t>あいざわ けいすけ</t>
  </si>
  <si>
    <t>aizawa_keisuke@example.com</t>
  </si>
  <si>
    <t>025-630- 194</t>
  </si>
  <si>
    <t>090-3010-1753</t>
  </si>
  <si>
    <t>大山 禄郎</t>
  </si>
  <si>
    <t>おおやま ろくろう</t>
  </si>
  <si>
    <t>ooyama_rokurou@example.com</t>
  </si>
  <si>
    <t>025-703-2164</t>
  </si>
  <si>
    <t>080-7801- 988</t>
  </si>
  <si>
    <t>志賀 まさみ</t>
  </si>
  <si>
    <t>しが まさみ</t>
  </si>
  <si>
    <t>shiga_masami@example.com</t>
  </si>
  <si>
    <t>023-389-7192</t>
  </si>
  <si>
    <t>080-3352-2848</t>
  </si>
  <si>
    <t>彼方 しほり</t>
  </si>
  <si>
    <t>かなた しほり</t>
  </si>
  <si>
    <t>kanata_shihori@example.com</t>
  </si>
  <si>
    <t>052-164-2609</t>
  </si>
  <si>
    <t>090-7347-7540</t>
  </si>
  <si>
    <t>古田 ジョージ</t>
  </si>
  <si>
    <t>ふるた じょーじ</t>
  </si>
  <si>
    <t>furuta_george@example.com</t>
  </si>
  <si>
    <t>097-378-6020</t>
  </si>
  <si>
    <t>090-6648-1094</t>
  </si>
  <si>
    <t>清野 しほり</t>
  </si>
  <si>
    <t>きよの しほり</t>
  </si>
  <si>
    <t>kiyono_shihori@example.com</t>
  </si>
  <si>
    <t>027-575-3662</t>
  </si>
  <si>
    <t>090- 805-9710</t>
  </si>
  <si>
    <t>島 ケンイチ</t>
  </si>
  <si>
    <t>しま けんいち</t>
  </si>
  <si>
    <t>shima_kenichi@example.com</t>
  </si>
  <si>
    <t>060-602-9769</t>
  </si>
  <si>
    <t>090-5053-3111</t>
  </si>
  <si>
    <t>江崎 雅彦</t>
  </si>
  <si>
    <t>えざき まさひこ</t>
  </si>
  <si>
    <t>ezaki_masahiko@example.com</t>
  </si>
  <si>
    <t>0 5-169-3737</t>
  </si>
  <si>
    <t>080-5359-6334</t>
  </si>
  <si>
    <t>市川 右京</t>
  </si>
  <si>
    <t>いちかわ うきょう</t>
  </si>
  <si>
    <t>ichikawa_ukyou@example.com</t>
  </si>
  <si>
    <t>033-301-6547</t>
  </si>
  <si>
    <t>090-2215-2251</t>
  </si>
  <si>
    <t>古屋 なぎさ</t>
  </si>
  <si>
    <t>ふるや なぎさ</t>
  </si>
  <si>
    <t>furuya_nagisa@example.com</t>
  </si>
  <si>
    <t>040-840-2370</t>
  </si>
  <si>
    <t>080- 911-7765</t>
  </si>
  <si>
    <t>森山 晋也</t>
  </si>
  <si>
    <t>もりやま しんや</t>
  </si>
  <si>
    <t>moriyama_shinya@example.com</t>
  </si>
  <si>
    <t>0 2-941-7887</t>
  </si>
  <si>
    <t>080-3884-1955</t>
  </si>
  <si>
    <t>杉本 輝信</t>
  </si>
  <si>
    <t>すぎもと あきのぶ</t>
  </si>
  <si>
    <t>sugimoto_akinobu@example.com</t>
  </si>
  <si>
    <t>081-350-9037</t>
  </si>
  <si>
    <t>080- 301-4399</t>
  </si>
  <si>
    <t>生田 惇</t>
  </si>
  <si>
    <t>なまた あつし</t>
  </si>
  <si>
    <t>namata_atsushi@example.com</t>
  </si>
  <si>
    <t>062-219-9006</t>
  </si>
  <si>
    <t>090-4107-9030</t>
  </si>
  <si>
    <t>美木 花</t>
  </si>
  <si>
    <t>みき はな</t>
  </si>
  <si>
    <t>miki_hana@example.com</t>
  </si>
  <si>
    <t>050-257-3319</t>
  </si>
  <si>
    <t>090- 996-4019</t>
  </si>
  <si>
    <t>石橋 窈</t>
  </si>
  <si>
    <t>いしばし よう</t>
  </si>
  <si>
    <t>ishibashi_you@example.com</t>
  </si>
  <si>
    <t>0 1-683-1633</t>
  </si>
  <si>
    <t>090-1427-4695</t>
  </si>
  <si>
    <t>矢作 宏</t>
  </si>
  <si>
    <t>やはぎ ひろし</t>
  </si>
  <si>
    <t>yahagi_hiroshi@example.com</t>
  </si>
  <si>
    <t>041-118- 362</t>
  </si>
  <si>
    <t>080-8693-1840</t>
  </si>
  <si>
    <t>塩田 美佐子</t>
  </si>
  <si>
    <t>しおた みさこ</t>
  </si>
  <si>
    <t>shiota_misako@example.com</t>
  </si>
  <si>
    <t>055- 73- 425</t>
  </si>
  <si>
    <t>080-2012-8904</t>
  </si>
  <si>
    <t>大高 聡</t>
  </si>
  <si>
    <t>おおだか さとし</t>
  </si>
  <si>
    <t>oodaka_satoshi@example.com</t>
  </si>
  <si>
    <t>048-866-3829</t>
  </si>
  <si>
    <t>080- 362-2858</t>
  </si>
  <si>
    <t>金城 莉緒</t>
  </si>
  <si>
    <t>かなしろ りお</t>
  </si>
  <si>
    <t>kanashiro_rio@example.com</t>
  </si>
  <si>
    <t>029-  4-9618</t>
  </si>
  <si>
    <t>080-5369-6600</t>
  </si>
  <si>
    <t>寺島 洋介</t>
  </si>
  <si>
    <t>てらじま ようすけ</t>
  </si>
  <si>
    <t>terajima_yousuke@example.com</t>
  </si>
  <si>
    <t>011-650-2228</t>
  </si>
  <si>
    <t>080-7484-6918</t>
  </si>
  <si>
    <t>石丸 景子</t>
  </si>
  <si>
    <t>いしまる けいこ</t>
  </si>
  <si>
    <t>ishimaru_keiko@example.com</t>
  </si>
  <si>
    <t>037-186-3923</t>
  </si>
  <si>
    <t>090-8993-8105</t>
  </si>
  <si>
    <t>早美 新太</t>
  </si>
  <si>
    <t>はやみ あらた</t>
  </si>
  <si>
    <t>hayami_arata@example.com</t>
  </si>
  <si>
    <t>0 8-798-7968</t>
  </si>
  <si>
    <t>090-4654- 968</t>
  </si>
  <si>
    <t>小沼 聖陽</t>
  </si>
  <si>
    <t>こぬま まさあき</t>
  </si>
  <si>
    <t>konuma_masaaki@example.com</t>
  </si>
  <si>
    <t>057-185-6880</t>
  </si>
  <si>
    <t>090-8124-2131</t>
  </si>
  <si>
    <t>栗山 聡</t>
  </si>
  <si>
    <t>くりやま さとし</t>
  </si>
  <si>
    <t>kuriyama_satoshi@example.com</t>
  </si>
  <si>
    <t>083-636-  12</t>
  </si>
  <si>
    <t>080-1988-2220</t>
  </si>
  <si>
    <t>柴咲 進</t>
  </si>
  <si>
    <t>しばさき すすむ</t>
  </si>
  <si>
    <t>shibasaki_susumu@example.com</t>
  </si>
  <si>
    <t>040-954-5819</t>
  </si>
  <si>
    <t>090-7375- 959</t>
  </si>
  <si>
    <t>熊谷 結衣</t>
  </si>
  <si>
    <t>くまがや ゆい</t>
  </si>
  <si>
    <t>kumagaya_yui@example.com</t>
  </si>
  <si>
    <t>045-209-5798</t>
  </si>
  <si>
    <t>090-5464-8348</t>
  </si>
  <si>
    <t>kanashiro_rio1@example.com</t>
  </si>
  <si>
    <t>087-958-8629</t>
  </si>
  <si>
    <t>080- 556-7662</t>
  </si>
  <si>
    <t>kawano_keiko1@example.com</t>
  </si>
  <si>
    <t>025-156- 444</t>
  </si>
  <si>
    <t>090-8507-2983</t>
  </si>
  <si>
    <t>斉藤 貴嶺</t>
  </si>
  <si>
    <t>さいとう たかね</t>
  </si>
  <si>
    <t>saitou_takane@example.com</t>
  </si>
  <si>
    <t>070-145-7256</t>
  </si>
  <si>
    <t>080-1021-4220</t>
  </si>
  <si>
    <t>浅川 真悠子</t>
  </si>
  <si>
    <t>あさかわ まゆこ</t>
  </si>
  <si>
    <t>asakawa_mayuko@example.com</t>
  </si>
  <si>
    <t>062- 11-7301</t>
  </si>
  <si>
    <t>090-2757-4331</t>
  </si>
  <si>
    <t>高倉 朝香</t>
  </si>
  <si>
    <t>たかくら あさか</t>
  </si>
  <si>
    <t>takakura_asaka@example.com</t>
  </si>
  <si>
    <t>048-763-2832</t>
  </si>
  <si>
    <t>090-6532-3510</t>
  </si>
  <si>
    <t>上原 薫</t>
  </si>
  <si>
    <t>うえはら かおる</t>
  </si>
  <si>
    <t>uehara_kaoru@example.com</t>
  </si>
  <si>
    <t>028-763-3832</t>
  </si>
  <si>
    <t>080- 602-2888</t>
  </si>
  <si>
    <t>伊藤 丈史</t>
  </si>
  <si>
    <t>いとう たけし</t>
  </si>
  <si>
    <t>itou_takeshi@example.com</t>
  </si>
  <si>
    <t>0 1-976-9748</t>
  </si>
  <si>
    <t>080-3336-4057</t>
  </si>
  <si>
    <t>岡野 小雁</t>
  </si>
  <si>
    <t>おかの こがん</t>
  </si>
  <si>
    <t>okano_kogan@example.com</t>
  </si>
  <si>
    <t>087- 19-7711</t>
  </si>
  <si>
    <t>090-7093-8464</t>
  </si>
  <si>
    <t>土屋 しぼり</t>
  </si>
  <si>
    <t>つちや しぼり</t>
  </si>
  <si>
    <t>tsuchiya_shibori@example.com</t>
  </si>
  <si>
    <t>064-482- 783</t>
  </si>
  <si>
    <t>080-4007-2890</t>
  </si>
  <si>
    <t>梅原 みき</t>
  </si>
  <si>
    <t>うめはら みき</t>
  </si>
  <si>
    <t>umehara_miki@example.com</t>
  </si>
  <si>
    <t>082-100-6044</t>
  </si>
  <si>
    <t>090-2303-2878</t>
  </si>
  <si>
    <t>竹中 聖陽</t>
  </si>
  <si>
    <t>たけなか まさあき</t>
  </si>
  <si>
    <t>takenaka_masaaki@example.com</t>
  </si>
  <si>
    <t>014-972-3130</t>
  </si>
  <si>
    <t>080-2054-2565</t>
  </si>
  <si>
    <t>池内 早紀</t>
  </si>
  <si>
    <t>いけうち さき</t>
  </si>
  <si>
    <t>ikeuchi_saki@example.com</t>
  </si>
  <si>
    <t>033-936-3781</t>
  </si>
  <si>
    <t>090-5796-9843</t>
  </si>
  <si>
    <t>前島 しほり</t>
  </si>
  <si>
    <t>まえじま しほり</t>
  </si>
  <si>
    <t>maejima_shihori@example.com</t>
  </si>
  <si>
    <t>036-225-9368</t>
  </si>
  <si>
    <t>090-4244-4379</t>
  </si>
  <si>
    <t>新村 雄太</t>
  </si>
  <si>
    <t>にいむら ゆうた</t>
  </si>
  <si>
    <t>niimura_yuuta@example.com</t>
  </si>
  <si>
    <t>067-123-7738</t>
  </si>
  <si>
    <t>090-4192-8344</t>
  </si>
  <si>
    <t>城咲 寿明</t>
  </si>
  <si>
    <t>しろさき としあき</t>
  </si>
  <si>
    <t>shirosaki_toshiaki@example.com</t>
  </si>
  <si>
    <t>048- 54-6967</t>
  </si>
  <si>
    <t>090-4454-1940</t>
  </si>
  <si>
    <t>井本 涼子</t>
  </si>
  <si>
    <t>いもと りょうこ</t>
  </si>
  <si>
    <t>imoto_ryouko@example.com</t>
  </si>
  <si>
    <t>095-458-9205</t>
  </si>
  <si>
    <t>090-7951-6985</t>
  </si>
  <si>
    <t>小林 幸子</t>
  </si>
  <si>
    <t>こばやし さちこ</t>
  </si>
  <si>
    <t>kobayashi_sachiko@example.com</t>
  </si>
  <si>
    <t>055-956-1766</t>
  </si>
  <si>
    <t>090-2636- 711</t>
  </si>
  <si>
    <t>三島 しぼり</t>
  </si>
  <si>
    <t>みしま しぼり</t>
  </si>
  <si>
    <t>mishima_shibori@example.com</t>
  </si>
  <si>
    <t>069-145-8807</t>
  </si>
  <si>
    <t>080-9497-9604</t>
  </si>
  <si>
    <t>紺野 祐一</t>
  </si>
  <si>
    <t>こんの ゆういち</t>
  </si>
  <si>
    <t>konno_yuuichi@example.com</t>
  </si>
  <si>
    <t>041-563-2468</t>
  </si>
  <si>
    <t>090- 236-8061</t>
  </si>
  <si>
    <t>沢尻 えみ</t>
  </si>
  <si>
    <t>さわじり えみ</t>
  </si>
  <si>
    <t>sawajiri_emi@example.com</t>
  </si>
  <si>
    <t>014-583-2120</t>
  </si>
  <si>
    <t>090-7188-3393</t>
  </si>
  <si>
    <t>松澤 慶太</t>
  </si>
  <si>
    <t>まつざわ けいた</t>
  </si>
  <si>
    <t>matsuzawa_keita@example.com</t>
  </si>
  <si>
    <t>073-212-4778</t>
  </si>
  <si>
    <t>080-2341-  40</t>
  </si>
  <si>
    <t>村中 優一</t>
  </si>
  <si>
    <t>むらなか ゆういち</t>
  </si>
  <si>
    <t>muranaka_yuuichi@example.com</t>
  </si>
  <si>
    <t>011-631-7357</t>
  </si>
  <si>
    <t>090-6859-9812</t>
  </si>
  <si>
    <t>中岡 まなみ</t>
  </si>
  <si>
    <t>なかおか まなみ</t>
  </si>
  <si>
    <t>nakaoka_manami@example.com</t>
  </si>
  <si>
    <t>023-812-1342</t>
  </si>
  <si>
    <t>080-3795- 850</t>
  </si>
  <si>
    <t>白鳥 理紗</t>
  </si>
  <si>
    <t>しらとり りさ</t>
  </si>
  <si>
    <t>shiratori_risa@example.com</t>
  </si>
  <si>
    <t>058-954-8144</t>
  </si>
  <si>
    <t>080-8764-1853</t>
  </si>
  <si>
    <t>加藤 洋</t>
  </si>
  <si>
    <t>かとう よう</t>
  </si>
  <si>
    <t>katou_you@example.com</t>
  </si>
  <si>
    <t>0 7-832- 869</t>
  </si>
  <si>
    <t>080-5714-6396</t>
  </si>
  <si>
    <t>林 ケンイチ</t>
  </si>
  <si>
    <t>はやし けんいち</t>
  </si>
  <si>
    <t>hayashi_kenichi@example.com</t>
  </si>
  <si>
    <t>040-736-4863</t>
  </si>
  <si>
    <t>090-4496-3353</t>
  </si>
  <si>
    <t>井口 芳正</t>
  </si>
  <si>
    <t>いぐち よしまさ</t>
  </si>
  <si>
    <t>iguchi_yoshimasa@example.com</t>
  </si>
  <si>
    <t>051-436- 930</t>
  </si>
  <si>
    <t>080-3050-6762</t>
  </si>
  <si>
    <t>柴咲 瞬</t>
  </si>
  <si>
    <t>しばさき しゅん</t>
  </si>
  <si>
    <t>shibasaki_shun@example.com</t>
  </si>
  <si>
    <t>084-816-9012</t>
  </si>
  <si>
    <t>080-8466-2975</t>
  </si>
  <si>
    <t>大滝 恵麻</t>
  </si>
  <si>
    <t>おおたき えま</t>
  </si>
  <si>
    <t>ootaki_ema@example.com</t>
  </si>
  <si>
    <t>095-468-1339</t>
  </si>
  <si>
    <t>080-8133-3797</t>
  </si>
  <si>
    <t>工藤 佑</t>
  </si>
  <si>
    <t>くどう たすく</t>
  </si>
  <si>
    <t>kudou_tasuku@example.com</t>
  </si>
  <si>
    <t>026-233-2392</t>
  </si>
  <si>
    <t>080-6915-6383</t>
  </si>
  <si>
    <t>宮沢 雄太</t>
  </si>
  <si>
    <t>みやざわ ゆうた</t>
  </si>
  <si>
    <t>miyazawa_yuuta@example.com</t>
  </si>
  <si>
    <t>072-177-1231</t>
  </si>
  <si>
    <t>080-8387-8783</t>
  </si>
  <si>
    <t>真鍋 雅之</t>
  </si>
  <si>
    <t>まなべ まさゆき</t>
  </si>
  <si>
    <t>manabe_masayuki@example.com</t>
  </si>
  <si>
    <t>0 9-869-9274</t>
  </si>
  <si>
    <t>080-5231- 698</t>
  </si>
  <si>
    <t>坂下 蒼甫</t>
  </si>
  <si>
    <t>さかした そうすけ</t>
  </si>
  <si>
    <t>sakashita_sousuke@example.com</t>
  </si>
  <si>
    <t>0 2-807-3795</t>
  </si>
  <si>
    <t>080-4434-3395</t>
  </si>
  <si>
    <t>黒木 ヒロ</t>
  </si>
  <si>
    <t>くろき ひろ</t>
  </si>
  <si>
    <t>kuroki_hiro@example.com</t>
  </si>
  <si>
    <t>091-497-6986</t>
  </si>
  <si>
    <t>090- 225-9469</t>
  </si>
  <si>
    <t>福永 慶二</t>
  </si>
  <si>
    <t>ふくなが けいじ</t>
  </si>
  <si>
    <t>fukunaga_keiji@example.com</t>
  </si>
  <si>
    <t>055-814-9168</t>
  </si>
  <si>
    <t>080-2559-1621</t>
  </si>
  <si>
    <t>堀越 美佐子</t>
  </si>
  <si>
    <t>ほりこし みさこ</t>
  </si>
  <si>
    <t>horikoshi_misako@example.com</t>
  </si>
  <si>
    <t>0 7-963-1984</t>
  </si>
  <si>
    <t>080-7308-9357</t>
  </si>
  <si>
    <t>藤井 薫</t>
  </si>
  <si>
    <t>ふじい かおる</t>
  </si>
  <si>
    <t>fujii_kaoru@example.com</t>
  </si>
  <si>
    <t>013-686-2327</t>
  </si>
  <si>
    <t>090-9707-5185</t>
  </si>
  <si>
    <t>成瀬 京子</t>
  </si>
  <si>
    <t>なるせ きょうこ</t>
  </si>
  <si>
    <t>naruse_kyouko@example.com</t>
  </si>
  <si>
    <t>082-773-2400</t>
  </si>
  <si>
    <t>080-5446- 251</t>
  </si>
  <si>
    <t>さだ 剛基</t>
  </si>
  <si>
    <t>さだ よしき</t>
  </si>
  <si>
    <t>sada_yoshiki@example.com</t>
  </si>
  <si>
    <t>034-755-8639</t>
  </si>
  <si>
    <t>090- 675-4239</t>
  </si>
  <si>
    <t>深谷 良介</t>
  </si>
  <si>
    <t>ふかや りょうすけ</t>
  </si>
  <si>
    <t>fukaya_ryousuke@example.com</t>
  </si>
  <si>
    <t>099-245-8614</t>
  </si>
  <si>
    <t>080-3017-3503</t>
  </si>
  <si>
    <t>目黒 禄郎</t>
  </si>
  <si>
    <t>めぐろ ろくろう</t>
  </si>
  <si>
    <t>meguro_rokurou@example.com</t>
  </si>
  <si>
    <t>072-889-2404</t>
  </si>
  <si>
    <t>090-3659-5083</t>
  </si>
  <si>
    <t>海老原 未華子</t>
  </si>
  <si>
    <t>えびはら みかこ</t>
  </si>
  <si>
    <t>ebihara_mikako@example.com</t>
  </si>
  <si>
    <t>070-930-4483</t>
  </si>
  <si>
    <t>090- 945-1731</t>
  </si>
  <si>
    <t>石黒 ヒロ</t>
  </si>
  <si>
    <t>いしぐろ ひろ</t>
  </si>
  <si>
    <t>ishiguro_hiro@example.com</t>
  </si>
  <si>
    <t>096-360-1470</t>
  </si>
  <si>
    <t>080-8564-8508</t>
  </si>
  <si>
    <t>小坂 進</t>
  </si>
  <si>
    <t>こざか すすむ</t>
  </si>
  <si>
    <t>kozaka_susumu@example.com</t>
  </si>
  <si>
    <t>048-940-8732</t>
  </si>
  <si>
    <t>080-1950-2903</t>
  </si>
  <si>
    <t>福山 未華子</t>
  </si>
  <si>
    <t>ふくやま みかこ</t>
  </si>
  <si>
    <t>fukuyama_mikako@example.com</t>
  </si>
  <si>
    <t>065-126-4612</t>
  </si>
  <si>
    <t>080-1163-4688</t>
  </si>
  <si>
    <t>神田 勇太</t>
  </si>
  <si>
    <t>かんだ ゆうた</t>
  </si>
  <si>
    <t>kannda_yuuta@example.com</t>
  </si>
  <si>
    <t>068-395-8475</t>
  </si>
  <si>
    <t>090-5370-9126</t>
  </si>
  <si>
    <t>村上 妃里</t>
  </si>
  <si>
    <t>むらかみ ゆり</t>
  </si>
  <si>
    <t>murakami_yuri@example.com</t>
  </si>
  <si>
    <t>052-261-4485</t>
  </si>
  <si>
    <t>080-7946-1618</t>
  </si>
  <si>
    <t>岸田 誠一</t>
  </si>
  <si>
    <t>きしだ せいいち</t>
  </si>
  <si>
    <t>kishida_seiichi@example.com</t>
  </si>
  <si>
    <t>069-576-1204</t>
  </si>
  <si>
    <t>090- 603-1098</t>
  </si>
  <si>
    <t>西尾 ジョージ</t>
  </si>
  <si>
    <t>にしお じょーじ</t>
  </si>
  <si>
    <t>nishio_george@example.com</t>
  </si>
  <si>
    <t>090-691-1843</t>
  </si>
  <si>
    <t>080- 982-4719</t>
  </si>
  <si>
    <t>今泉 結衣</t>
  </si>
  <si>
    <t>いまいずみ ゆい</t>
  </si>
  <si>
    <t>imaizumi_yui@example.com</t>
  </si>
  <si>
    <t>028-900-3424</t>
  </si>
  <si>
    <t>080-1080-5292</t>
  </si>
  <si>
    <t>蛍原 陽子</t>
  </si>
  <si>
    <t>ほとはら ようこ</t>
  </si>
  <si>
    <t>hotohara_youko@example.com</t>
  </si>
  <si>
    <t>052-949-1344</t>
  </si>
  <si>
    <t>090-7918- 897</t>
  </si>
  <si>
    <t>小幡 翔子</t>
  </si>
  <si>
    <t>おばた しょうこ</t>
  </si>
  <si>
    <t>obata_shouko@example.com</t>
  </si>
  <si>
    <t>021-961- 815</t>
  </si>
  <si>
    <t>090-8047-6552</t>
  </si>
  <si>
    <t>高岡 みゆき</t>
  </si>
  <si>
    <t>たかおか みゆき</t>
  </si>
  <si>
    <t>takaoka_miyuki@example.com</t>
  </si>
  <si>
    <t>029-491-3543</t>
  </si>
  <si>
    <t>080-9893-3993</t>
  </si>
  <si>
    <t>平岡 那奈</t>
  </si>
  <si>
    <t>ひらおか なな</t>
  </si>
  <si>
    <t>hiraoka_nana@example.com</t>
  </si>
  <si>
    <t>058- 56-7836</t>
  </si>
  <si>
    <t>090-5139-1414</t>
  </si>
  <si>
    <t>戸田 美佐</t>
  </si>
  <si>
    <t>とだ みさ</t>
  </si>
  <si>
    <t>toda_misa@example.com</t>
  </si>
  <si>
    <t>023-553-4764</t>
  </si>
  <si>
    <t>080-4221-2909</t>
  </si>
  <si>
    <t>村瀬 メイサ</t>
  </si>
  <si>
    <t>むらせ めいさ</t>
  </si>
  <si>
    <t>murase_meisa@example.com</t>
  </si>
  <si>
    <t>091-779-2335</t>
  </si>
  <si>
    <t>090-2299- 715</t>
  </si>
  <si>
    <t>大河内 雅彦</t>
  </si>
  <si>
    <t>おおこうち まさひこ</t>
  </si>
  <si>
    <t>ookouchi_masahiko@example.com</t>
  </si>
  <si>
    <t>081-557-7971</t>
  </si>
  <si>
    <t>080- 702-3863</t>
  </si>
  <si>
    <t>酒井 小百合</t>
  </si>
  <si>
    <t>さかい さゆり</t>
  </si>
  <si>
    <t>sakai_sayuri@example.com</t>
  </si>
  <si>
    <t>033-670- 448</t>
  </si>
  <si>
    <t>080- 481-6119</t>
  </si>
  <si>
    <t>亀田 みあ</t>
  </si>
  <si>
    <t>かめだ みあ</t>
  </si>
  <si>
    <t>kameda_mia@example.com</t>
  </si>
  <si>
    <t>032-144-5082</t>
  </si>
  <si>
    <t>090- 752-4098</t>
  </si>
  <si>
    <t>川端 敦</t>
  </si>
  <si>
    <t>かわばた あつし</t>
  </si>
  <si>
    <t>kawabata_atsushi@example.com</t>
  </si>
  <si>
    <t>078-133-8063</t>
  </si>
  <si>
    <t>090-6536-7371</t>
  </si>
  <si>
    <t>岡野 綾</t>
  </si>
  <si>
    <t>おかの あや</t>
  </si>
  <si>
    <t>okano_aya@example.com</t>
  </si>
  <si>
    <t>012-758-9285</t>
  </si>
  <si>
    <t>080-9779-3278</t>
  </si>
  <si>
    <t>浅井 真一</t>
  </si>
  <si>
    <t>あさい しんいち</t>
  </si>
  <si>
    <t>asai_shinichi@example.com</t>
  </si>
  <si>
    <t>0 4- 65- 793</t>
  </si>
  <si>
    <t>090-3795-2242</t>
  </si>
  <si>
    <t>福原 優</t>
  </si>
  <si>
    <t>ふくはら ゆう</t>
  </si>
  <si>
    <t>fukuhara_yuu@example.com</t>
  </si>
  <si>
    <t>057- 21-4909</t>
  </si>
  <si>
    <t>090-1612-7827</t>
  </si>
  <si>
    <t>武藤 幸子</t>
  </si>
  <si>
    <t>むとう さちこ</t>
  </si>
  <si>
    <t>mutou_sachiko@example.com</t>
  </si>
  <si>
    <t>066-810-4858</t>
  </si>
  <si>
    <t>080-6216-2297</t>
  </si>
  <si>
    <t>小野寺 倫子</t>
  </si>
  <si>
    <t>おのでら のりこ</t>
  </si>
  <si>
    <t>onodera_noriko@example.com</t>
  </si>
  <si>
    <t>051-342- 532</t>
  </si>
  <si>
    <t>080-2831-2054</t>
  </si>
  <si>
    <t>飯野 莉沙</t>
  </si>
  <si>
    <t>いいの りさ</t>
  </si>
  <si>
    <t>iino_risa@example.com</t>
  </si>
  <si>
    <t>036-457-5900</t>
  </si>
  <si>
    <t>090-9063-6260</t>
  </si>
  <si>
    <t>生瀬 博之</t>
  </si>
  <si>
    <t>なませ ひろゆき</t>
  </si>
  <si>
    <t>namase_hiroyuki@example.com</t>
  </si>
  <si>
    <t>052-259-6883</t>
  </si>
  <si>
    <t>090-6830-2454</t>
  </si>
  <si>
    <t>多岐川 麻由子</t>
  </si>
  <si>
    <t>たきがわ まゆこ</t>
  </si>
  <si>
    <t>takigawa_mayuko@example.com</t>
  </si>
  <si>
    <t>075-508-2580</t>
  </si>
  <si>
    <t>090-3546-1679</t>
  </si>
  <si>
    <t>asakura_miki1@example.com</t>
  </si>
  <si>
    <t>062-932-6300</t>
  </si>
  <si>
    <t>080-6677-9583</t>
  </si>
  <si>
    <t>藤原 晋也</t>
  </si>
  <si>
    <t>ふじわら しんや</t>
  </si>
  <si>
    <t>fujiwara_shinya@example.com</t>
  </si>
  <si>
    <t>0 3-739-2110</t>
  </si>
  <si>
    <t>080-6543- 929</t>
  </si>
  <si>
    <t>水田 あさみ</t>
  </si>
  <si>
    <t>みずた あさみ</t>
  </si>
  <si>
    <t>mizuta_asami@example.com</t>
  </si>
  <si>
    <t>094-372-2178</t>
  </si>
  <si>
    <t>080- 630-7033</t>
  </si>
  <si>
    <t>藤田 薫</t>
  </si>
  <si>
    <t>ふじた かおる</t>
  </si>
  <si>
    <t>fujita_kaoru@example.com</t>
  </si>
  <si>
    <t>058-593-7713</t>
  </si>
  <si>
    <t>080-4506-1788</t>
  </si>
  <si>
    <t>松居 千佳子</t>
  </si>
  <si>
    <t>まつい ちかこ</t>
  </si>
  <si>
    <t>matsui_chikako@example.com</t>
  </si>
  <si>
    <t>026-954-9983</t>
  </si>
  <si>
    <t>090-9765-2990</t>
  </si>
  <si>
    <t>三好 かおり</t>
  </si>
  <si>
    <t>みよし かおり</t>
  </si>
  <si>
    <t>miyoshi_kaori@example.com</t>
  </si>
  <si>
    <t>043-783-4536</t>
  </si>
  <si>
    <t>080-6229-6773</t>
  </si>
  <si>
    <t>滝沢 幸子</t>
  </si>
  <si>
    <t>たきざわ さちこ</t>
  </si>
  <si>
    <t>takizawa_sachiko@example.com</t>
  </si>
  <si>
    <t>052-190-1566</t>
  </si>
  <si>
    <t>090-7810-5382</t>
  </si>
  <si>
    <t>藤山 美智子</t>
  </si>
  <si>
    <t>ふじやま みちこ</t>
  </si>
  <si>
    <t>fujiyama_michiko@example.com</t>
  </si>
  <si>
    <t>091-381-3700</t>
  </si>
  <si>
    <t>080-5920-1176</t>
  </si>
  <si>
    <t>水谷 真悠子</t>
  </si>
  <si>
    <t>みずたに まゆこ</t>
  </si>
  <si>
    <t>mizutani_mayuko@example.com</t>
  </si>
  <si>
    <t>075-950- 132</t>
  </si>
  <si>
    <t>080-5047-2759</t>
  </si>
  <si>
    <t>池畑 菜摘</t>
  </si>
  <si>
    <t>いけはた なつみ</t>
  </si>
  <si>
    <t>ikehata_natsumi@example.com</t>
  </si>
  <si>
    <t>066-557-1233</t>
  </si>
  <si>
    <t>090-2523-2966</t>
  </si>
  <si>
    <t>矢島 あおい</t>
  </si>
  <si>
    <t>やじま あおい</t>
  </si>
  <si>
    <t>yajima_aoi@example.com</t>
  </si>
  <si>
    <t>0 4- 93-8342</t>
  </si>
  <si>
    <t>090-1439-5605</t>
  </si>
  <si>
    <t>多田 人志</t>
  </si>
  <si>
    <t>ただ ひとし</t>
  </si>
  <si>
    <t>tada_hitoshi@example.com</t>
  </si>
  <si>
    <t>017-211-3284</t>
  </si>
  <si>
    <t>090-5680- 103</t>
  </si>
  <si>
    <t>梅本 小雁</t>
  </si>
  <si>
    <t>うめもと こがん</t>
  </si>
  <si>
    <t>umemoto_kogan@example.com</t>
  </si>
  <si>
    <t>049-973-8423</t>
  </si>
  <si>
    <t>080-5724-5017</t>
  </si>
  <si>
    <t>波多野 将也</t>
  </si>
  <si>
    <t>はたの まさや</t>
  </si>
  <si>
    <t>hatano_masaya@example.com</t>
  </si>
  <si>
    <t>030- 93-4528</t>
  </si>
  <si>
    <t>080-3037-2669</t>
  </si>
  <si>
    <t>近藤 早紀</t>
  </si>
  <si>
    <t>こんどう さき</t>
  </si>
  <si>
    <t>konndou_saki@example.com</t>
  </si>
  <si>
    <t>012-386-3445</t>
  </si>
  <si>
    <t>090-3615- 672</t>
  </si>
  <si>
    <t>日下部 たまき</t>
  </si>
  <si>
    <t>くさかべ たまき</t>
  </si>
  <si>
    <t>kusakabe_tamaki@example.com</t>
  </si>
  <si>
    <t>091-913-7761</t>
  </si>
  <si>
    <t>090-8404-  54</t>
  </si>
  <si>
    <t>長田 一哉</t>
  </si>
  <si>
    <t>ながた かずや</t>
  </si>
  <si>
    <t>nagata_kazuya@example.com</t>
  </si>
  <si>
    <t>087-184-8210</t>
  </si>
  <si>
    <t>080-7102-8051</t>
  </si>
  <si>
    <t>岡村 ひとみ</t>
  </si>
  <si>
    <t>おかむら ひとみ</t>
  </si>
  <si>
    <t>okamura_hitomi@example.com</t>
  </si>
  <si>
    <t>077-437-8394</t>
  </si>
  <si>
    <t>090-8960-2118</t>
  </si>
  <si>
    <t>浜田 みき</t>
  </si>
  <si>
    <t>はまだ みき</t>
  </si>
  <si>
    <t>hamada_miki@example.com</t>
  </si>
  <si>
    <t>085-105-7504</t>
  </si>
  <si>
    <t>090- 551-6385</t>
  </si>
  <si>
    <t>相馬 莉緒</t>
  </si>
  <si>
    <t>あいば りお</t>
  </si>
  <si>
    <t>aiba_rio@example.com</t>
  </si>
  <si>
    <t>031-530-3687</t>
  </si>
  <si>
    <t>080-1301-8993</t>
  </si>
  <si>
    <t>倉田 有海</t>
  </si>
  <si>
    <t>くらた あみ</t>
  </si>
  <si>
    <t>kurata_ami@example.com</t>
  </si>
  <si>
    <t>076-971-7539</t>
  </si>
  <si>
    <t>080-6574-6173</t>
  </si>
  <si>
    <t>末永 未華子</t>
  </si>
  <si>
    <t>すえなが みかこ</t>
  </si>
  <si>
    <t>suenaga_mikako@example.com</t>
  </si>
  <si>
    <t>013-404-8028</t>
  </si>
  <si>
    <t>080-7510-6682</t>
  </si>
  <si>
    <t>高島 秀隆</t>
  </si>
  <si>
    <t>たかしま ひでたか</t>
  </si>
  <si>
    <t>takashima_hidetaka@example.com</t>
  </si>
  <si>
    <t>040-632-2414</t>
  </si>
  <si>
    <t>090-3692-5933</t>
  </si>
  <si>
    <t>小久保 杏</t>
  </si>
  <si>
    <t>こくぼ あん</t>
  </si>
  <si>
    <t>kokubo_ann@example.com</t>
  </si>
  <si>
    <t>040-370-9074</t>
  </si>
  <si>
    <t>080-1047-5550</t>
  </si>
  <si>
    <t>ishino_saki1@example.com</t>
  </si>
  <si>
    <t>078-267-3805</t>
  </si>
  <si>
    <t>080-8343-6805</t>
  </si>
  <si>
    <t>小出 沙耶</t>
  </si>
  <si>
    <t>こいで さや</t>
  </si>
  <si>
    <t>koide_saya@example.com</t>
  </si>
  <si>
    <t>029-   -6062</t>
  </si>
  <si>
    <t>080-8380- 704</t>
  </si>
  <si>
    <t>椎名 涼</t>
  </si>
  <si>
    <t>しいな りょう</t>
  </si>
  <si>
    <t>shiina_ryou@example.com</t>
  </si>
  <si>
    <t>012-399-6340</t>
  </si>
  <si>
    <t>090-9941-5373</t>
  </si>
  <si>
    <t>白木 建</t>
  </si>
  <si>
    <t>しらき けん</t>
  </si>
  <si>
    <t>shiraki_ken@example.com</t>
  </si>
  <si>
    <t>094-701-8631</t>
  </si>
  <si>
    <t>090-1861-7515</t>
  </si>
  <si>
    <t>福原 有海</t>
  </si>
  <si>
    <t>ふくはら あみ</t>
  </si>
  <si>
    <t>fukuhara_ami@example.com</t>
  </si>
  <si>
    <t>068-342-9020</t>
  </si>
  <si>
    <t>080- 164-6576</t>
  </si>
  <si>
    <t>梅津 友以乃</t>
  </si>
  <si>
    <t>うめづ ゆいの</t>
  </si>
  <si>
    <t>umedu_yuino@example.com</t>
  </si>
  <si>
    <t>062-970-9020</t>
  </si>
  <si>
    <t>090-6044-1222</t>
  </si>
  <si>
    <t>栗山 夏空</t>
  </si>
  <si>
    <t>くりやま そら</t>
  </si>
  <si>
    <t>kuriyama_sora@example.com</t>
  </si>
  <si>
    <t>076-543- 790</t>
  </si>
  <si>
    <t>080-6374-1589</t>
  </si>
  <si>
    <t>奥村 耕司</t>
  </si>
  <si>
    <t>おくむら こうじ</t>
  </si>
  <si>
    <t>okumura_kouji@example.com</t>
  </si>
  <si>
    <t>023-550- 949</t>
  </si>
  <si>
    <t>080-7876-6887</t>
  </si>
  <si>
    <t>福原 基祐</t>
  </si>
  <si>
    <t>ふくはら きすけ</t>
  </si>
  <si>
    <t>fukuhara_kisuke@example.com</t>
  </si>
  <si>
    <t>024-207-4866</t>
  </si>
  <si>
    <t>090-5846-9352</t>
  </si>
  <si>
    <t>根岸 くるみ</t>
  </si>
  <si>
    <t>ねぎし くるみ</t>
  </si>
  <si>
    <t>negishi_kurumi@example.com</t>
  </si>
  <si>
    <t>067-950-7760</t>
  </si>
  <si>
    <t>090-8059-8674</t>
  </si>
  <si>
    <t>寺井 雅彦</t>
  </si>
  <si>
    <t>てらい まさひこ</t>
  </si>
  <si>
    <t>terai_masahiko@example.com</t>
  </si>
  <si>
    <t>010-669-6561</t>
  </si>
  <si>
    <t>080-8099-3803</t>
  </si>
  <si>
    <t>喜多 孝太郎</t>
  </si>
  <si>
    <t>きた こうたろう</t>
  </si>
  <si>
    <t>kita_koutarou@example.com</t>
  </si>
  <si>
    <t>093-213-9950</t>
  </si>
  <si>
    <t>080-9144-5325</t>
  </si>
  <si>
    <t>湊 ケンイチ</t>
  </si>
  <si>
    <t>みなと けんいち</t>
  </si>
  <si>
    <t>minato_kenichi@example.com</t>
  </si>
  <si>
    <t>074-743-5338</t>
  </si>
  <si>
    <t>080-9783-3423</t>
  </si>
  <si>
    <t>玉城 綾女</t>
  </si>
  <si>
    <t>たまき あやめ</t>
  </si>
  <si>
    <t>tamaki_ayame@example.com</t>
  </si>
  <si>
    <t>011-209-6713</t>
  </si>
  <si>
    <t>090-6323- 329</t>
  </si>
  <si>
    <t>貫地谷 愛</t>
  </si>
  <si>
    <t>かんじや あい</t>
  </si>
  <si>
    <t>kanjiya_ai@example.com</t>
  </si>
  <si>
    <t>018-913-6983</t>
  </si>
  <si>
    <t>080-2097-1320</t>
  </si>
  <si>
    <t>小野田 憲一</t>
  </si>
  <si>
    <t>おのだ けんいち</t>
  </si>
  <si>
    <t>onoda_kenichi@example.com</t>
  </si>
  <si>
    <t>028-203-8137</t>
  </si>
  <si>
    <t>080- 404-  86</t>
  </si>
  <si>
    <t>若山 涼</t>
  </si>
  <si>
    <t>わかやま りょう</t>
  </si>
  <si>
    <t>wakayama_ryou@example.com</t>
  </si>
  <si>
    <t>076-997-1871</t>
  </si>
  <si>
    <t>090-8166-6568</t>
  </si>
  <si>
    <t>坂野 きみまろ</t>
  </si>
  <si>
    <t>いたの きみまろ</t>
  </si>
  <si>
    <t>itano_kimimaro@example.com</t>
  </si>
  <si>
    <t>083-928-8718</t>
  </si>
  <si>
    <t>080-3395-4540</t>
  </si>
  <si>
    <t>重田 美佐子</t>
  </si>
  <si>
    <t>しげた みさこ</t>
  </si>
  <si>
    <t>shigeta_misako@example.com</t>
  </si>
  <si>
    <t>063-233-1926</t>
  </si>
  <si>
    <t>090-4980-4046</t>
  </si>
  <si>
    <t>石原 涼</t>
  </si>
  <si>
    <t>いしはら りょう</t>
  </si>
  <si>
    <t>ishihara_ryou@example.com</t>
  </si>
  <si>
    <t>034-435- 434</t>
  </si>
  <si>
    <t>080-4882-1492</t>
  </si>
  <si>
    <t>下山 一代</t>
  </si>
  <si>
    <t>しもやま かずよ</t>
  </si>
  <si>
    <t>shimoyama_kazuyo@example.com</t>
  </si>
  <si>
    <t>053-497-1355</t>
  </si>
  <si>
    <t>090-5855-6380</t>
  </si>
  <si>
    <t>仲村 良介</t>
  </si>
  <si>
    <t>なかむら りょうすけ</t>
  </si>
  <si>
    <t>nakamura_ryousuke@example.com</t>
  </si>
  <si>
    <t>0 1-402-5206</t>
  </si>
  <si>
    <t>080-9690-5987</t>
  </si>
  <si>
    <t>横山 染五郎</t>
  </si>
  <si>
    <t>よこやま そめごろう</t>
  </si>
  <si>
    <t>yokoyama_somegorou@example.com</t>
  </si>
  <si>
    <t>057-331-4539</t>
  </si>
  <si>
    <t>080-8723-8348</t>
  </si>
  <si>
    <t>小関 未來</t>
  </si>
  <si>
    <t>こぜき みらい</t>
  </si>
  <si>
    <t>kozeki_mirai@example.com</t>
  </si>
  <si>
    <t>089-492-4576</t>
  </si>
  <si>
    <t>080-2010-8596</t>
  </si>
  <si>
    <t>毛利 有海</t>
  </si>
  <si>
    <t>もうり あみ</t>
  </si>
  <si>
    <t>mouri_ami@example.com</t>
  </si>
  <si>
    <t>054-196-1411</t>
  </si>
  <si>
    <t>090-8231-9154</t>
  </si>
  <si>
    <t>橘 碧海</t>
  </si>
  <si>
    <t>たちばな おうが</t>
  </si>
  <si>
    <t>tachibana_ouga@example.com</t>
  </si>
  <si>
    <t>039-480-5359</t>
  </si>
  <si>
    <t>090-9379-3762</t>
  </si>
  <si>
    <t>米山 鉄洋</t>
  </si>
  <si>
    <t>よねやま てつひろ</t>
  </si>
  <si>
    <t>yoneyama_tetsuhiro@example.com</t>
  </si>
  <si>
    <t>071-759-4580</t>
  </si>
  <si>
    <t>080-5371-9008</t>
  </si>
  <si>
    <t>岩崎 由宇</t>
  </si>
  <si>
    <t>いわさき ゆう</t>
  </si>
  <si>
    <t>iwasaki_yuu@example.com</t>
  </si>
  <si>
    <t>080-836-7066</t>
  </si>
  <si>
    <t>090-8009-  55</t>
  </si>
  <si>
    <t>小林 小雁</t>
  </si>
  <si>
    <t>こばやし こがん</t>
  </si>
  <si>
    <t>kobayashi_kogan@example.com</t>
  </si>
  <si>
    <t>075-524-9670</t>
  </si>
  <si>
    <t>090-3493-3624</t>
  </si>
  <si>
    <t>oosaka_sayuri1@example.com</t>
  </si>
  <si>
    <t>082-890-2672</t>
  </si>
  <si>
    <t>090-3389-5604</t>
  </si>
  <si>
    <t>神田 俊二</t>
  </si>
  <si>
    <t>かんだ しゅんじ</t>
  </si>
  <si>
    <t>kannda_shunji@example.com</t>
  </si>
  <si>
    <t>0 1-712-7607</t>
  </si>
  <si>
    <t>080-9698-8474</t>
  </si>
  <si>
    <t>青木 寛</t>
  </si>
  <si>
    <t>あおき ひろし</t>
  </si>
  <si>
    <t>aoki_hiroshi@example.com</t>
  </si>
  <si>
    <t>0 3-822-2785</t>
  </si>
  <si>
    <t>090-1761-2200</t>
  </si>
  <si>
    <t>田口 サンタマリア</t>
  </si>
  <si>
    <t>たぐち さんたまりあ</t>
  </si>
  <si>
    <t>taguchi_stmaria@example.com</t>
  </si>
  <si>
    <t>079-182-4659</t>
  </si>
  <si>
    <t>080-3089-6146</t>
  </si>
  <si>
    <t>八木 寿明</t>
  </si>
  <si>
    <t>やぎ としあき</t>
  </si>
  <si>
    <t>yagi_toshiaki@example.com</t>
  </si>
  <si>
    <t>0 8-994-3122</t>
  </si>
  <si>
    <t>080-6838-2671</t>
  </si>
  <si>
    <t>akabane_youko1@example.com</t>
  </si>
  <si>
    <t>013-572-8039</t>
  </si>
  <si>
    <t>080-7658-7145</t>
  </si>
  <si>
    <t>鬼頭 賢二</t>
  </si>
  <si>
    <t>きとう けんじ</t>
  </si>
  <si>
    <t>kitou_kenji@example.com</t>
  </si>
  <si>
    <t>060-305-1295</t>
  </si>
  <si>
    <t>090-5313-6026</t>
  </si>
  <si>
    <t>増井 仁</t>
  </si>
  <si>
    <t>ますい じん</t>
  </si>
  <si>
    <t>masui_jin@example.com</t>
  </si>
  <si>
    <t>090-666-5133</t>
  </si>
  <si>
    <t>090-6029-1323</t>
  </si>
  <si>
    <t>秋田 結子</t>
  </si>
  <si>
    <t>あきた ゆうこ</t>
  </si>
  <si>
    <t>akita_yuuko@example.com</t>
  </si>
  <si>
    <t>034-779-5811</t>
  </si>
  <si>
    <t>090-5610-  27</t>
  </si>
  <si>
    <t>宮田 季衣</t>
  </si>
  <si>
    <t>みやた としえ</t>
  </si>
  <si>
    <t>miyata_toshie@example.com</t>
  </si>
  <si>
    <t>0  -647-6394</t>
  </si>
  <si>
    <t>080-8288-3244</t>
  </si>
  <si>
    <t>宮部 璃子</t>
  </si>
  <si>
    <t>みやべ りこ</t>
  </si>
  <si>
    <t>miyabe_riko@example.com</t>
  </si>
  <si>
    <t>065-582-3785</t>
  </si>
  <si>
    <t>080-8729-9171</t>
  </si>
  <si>
    <t>高田 涼</t>
  </si>
  <si>
    <t>たかだ りょう</t>
  </si>
  <si>
    <t>takada_ryou@example.com</t>
  </si>
  <si>
    <t>089- 62-2420</t>
  </si>
  <si>
    <t>090-6870-6679</t>
  </si>
  <si>
    <t>徳重 茜</t>
  </si>
  <si>
    <t>とくしげ あかね</t>
  </si>
  <si>
    <t>tokushige_akane@example.com</t>
  </si>
  <si>
    <t>071-728-4600</t>
  </si>
  <si>
    <t>090-2648-8523</t>
  </si>
  <si>
    <t>赤羽 優</t>
  </si>
  <si>
    <t>あかばね ゆう</t>
  </si>
  <si>
    <t>akabane_yuu@example.com</t>
  </si>
  <si>
    <t>098-585-6629</t>
  </si>
  <si>
    <t>090-7470-7767</t>
  </si>
  <si>
    <t>板橋 みあ</t>
  </si>
  <si>
    <t>いたばし みあ</t>
  </si>
  <si>
    <t>itabashi_mia@example.com</t>
  </si>
  <si>
    <t>071-268-1453</t>
  </si>
  <si>
    <t>090-2799-8060</t>
  </si>
  <si>
    <t>平沢 勝久</t>
  </si>
  <si>
    <t>ひらさわ かつひさ</t>
  </si>
  <si>
    <t>hirasawa_katsuhisa@example.com</t>
  </si>
  <si>
    <t>084-475-6475</t>
  </si>
  <si>
    <t>080-7137-1825</t>
  </si>
  <si>
    <t>中塚 芽以</t>
  </si>
  <si>
    <t>なかづか めい</t>
  </si>
  <si>
    <t>nakaduka_mei@example.com</t>
  </si>
  <si>
    <t>090-396-7799</t>
  </si>
  <si>
    <t>080-8776-3893</t>
  </si>
  <si>
    <t>中岡 瞳</t>
  </si>
  <si>
    <t>なかおか ひとみ</t>
  </si>
  <si>
    <t>nakaoka_hitomi@example.com</t>
  </si>
  <si>
    <t>016-720-8659</t>
  </si>
  <si>
    <t>080-3648-9168</t>
  </si>
  <si>
    <t>照井 窈</t>
  </si>
  <si>
    <t>てるい よう</t>
  </si>
  <si>
    <t>terui_you@example.com</t>
  </si>
  <si>
    <t>084-610-8917</t>
  </si>
  <si>
    <t>090- 346-9128</t>
  </si>
  <si>
    <t>山中 きみまろ</t>
  </si>
  <si>
    <t>やまなか きみまろ</t>
  </si>
  <si>
    <t>yamanaka_kimimaro@example.com</t>
  </si>
  <si>
    <t>0 5-428- 933</t>
  </si>
  <si>
    <t>080-5846-1536</t>
  </si>
  <si>
    <t>橋口 さとみ</t>
  </si>
  <si>
    <t>はしぐち さとみ</t>
  </si>
  <si>
    <t>hashiguchi_satomi@example.com</t>
  </si>
  <si>
    <t>099-318-2490</t>
  </si>
  <si>
    <t>080-5573-8747</t>
  </si>
  <si>
    <t>川本 きみまろ</t>
  </si>
  <si>
    <t>かわもと きみまろ</t>
  </si>
  <si>
    <t>kawamoto_kimimaro@example.com</t>
  </si>
  <si>
    <t>092-107-3669</t>
  </si>
  <si>
    <t>080-8226-3765</t>
  </si>
  <si>
    <t>古田 竜也</t>
  </si>
  <si>
    <t>ふるた たつや</t>
  </si>
  <si>
    <t>furuta_tatsuya@example.com</t>
  </si>
  <si>
    <t>083-521-4935</t>
  </si>
  <si>
    <t>080-7558-6491</t>
  </si>
  <si>
    <t>横尾 美帆</t>
  </si>
  <si>
    <t>よこお みほ</t>
  </si>
  <si>
    <t>yokoo_miho@example.com</t>
  </si>
  <si>
    <t>032-816-5453</t>
  </si>
  <si>
    <t>080-6658-8323</t>
  </si>
  <si>
    <t>安斎 広之</t>
  </si>
  <si>
    <t>あんざい ひろゆき</t>
  </si>
  <si>
    <t>annzai_hiroyuki@example.com</t>
  </si>
  <si>
    <t>076-988- 489</t>
  </si>
  <si>
    <t>090-8989-2687</t>
  </si>
  <si>
    <t>明石家 しほり</t>
  </si>
  <si>
    <t>あかしや しほり</t>
  </si>
  <si>
    <t>akashiya_shihori@example.com</t>
  </si>
  <si>
    <t>093-199-5795</t>
  </si>
  <si>
    <t>080-6950-1374</t>
  </si>
  <si>
    <t>mimura_satoshi1@example.com</t>
  </si>
  <si>
    <t>082-451-7418</t>
  </si>
  <si>
    <t>090- 865-6562</t>
  </si>
  <si>
    <t>深井 ヒカル</t>
  </si>
  <si>
    <t>ふかい ひかる</t>
  </si>
  <si>
    <t>fukai_hikaru@example.com</t>
  </si>
  <si>
    <t>049-451-5110</t>
  </si>
  <si>
    <t>090-6936-3504</t>
  </si>
  <si>
    <t>河原 早紀</t>
  </si>
  <si>
    <t>かわはら さき</t>
  </si>
  <si>
    <t>kawahara_saki@example.com</t>
  </si>
  <si>
    <t>013-360-4351</t>
  </si>
  <si>
    <t>090-1927-5005</t>
  </si>
  <si>
    <t>皆川 公顕</t>
  </si>
  <si>
    <t>みなかわ きみあき</t>
  </si>
  <si>
    <t>minakawa_kimiaki@example.com</t>
  </si>
  <si>
    <t>060- 78-3221</t>
  </si>
  <si>
    <t>080-3039-1414</t>
  </si>
  <si>
    <t>高樹 勇太</t>
  </si>
  <si>
    <t>たかぎ ゆうた</t>
  </si>
  <si>
    <t>takagi_yuuta@example.com</t>
  </si>
  <si>
    <t>027-976- 262</t>
  </si>
  <si>
    <t>090-2455-7953</t>
  </si>
  <si>
    <t>品川 璃子</t>
  </si>
  <si>
    <t>しながわ りこ</t>
  </si>
  <si>
    <t>shinagawa_riko@example.com</t>
  </si>
  <si>
    <t>028-869-6476</t>
  </si>
  <si>
    <t>090-7761-6272</t>
  </si>
  <si>
    <t>筧 たまき</t>
  </si>
  <si>
    <t>かけい たまき</t>
  </si>
  <si>
    <t>kakei_tamaki@example.com</t>
  </si>
  <si>
    <t>010-418-4097</t>
  </si>
  <si>
    <t>080-2079-3317</t>
  </si>
  <si>
    <t>深田 雅之</t>
  </si>
  <si>
    <t>ふかだ まさゆき</t>
  </si>
  <si>
    <t>fukada_masayuki@example.com</t>
  </si>
  <si>
    <t>030-757-4560</t>
  </si>
  <si>
    <t>090-8326-2592</t>
  </si>
  <si>
    <t>百瀬 麻由子</t>
  </si>
  <si>
    <t>ももせ まゆこ</t>
  </si>
  <si>
    <t>momose_mayuko@example.com</t>
  </si>
  <si>
    <t>073-693-6120</t>
  </si>
  <si>
    <t>080-8477-7476</t>
  </si>
  <si>
    <t>岸 きみまろ</t>
  </si>
  <si>
    <t>きし きみまろ</t>
  </si>
  <si>
    <t>kishi_kimimaro@example.com</t>
  </si>
  <si>
    <t>020-  4-8385</t>
  </si>
  <si>
    <t>090-3543-8051</t>
  </si>
  <si>
    <t>滝本 美佐子</t>
  </si>
  <si>
    <t>たきもと みさこ</t>
  </si>
  <si>
    <t>takimoto_misako@example.com</t>
  </si>
  <si>
    <t>098-962-8655</t>
  </si>
  <si>
    <t>080-7734- 125</t>
  </si>
  <si>
    <t>大橋 早織</t>
  </si>
  <si>
    <t>おおはし さおり</t>
  </si>
  <si>
    <t>oohashi_saori@example.com</t>
  </si>
  <si>
    <t>065-497-2697</t>
  </si>
  <si>
    <t>080-4996-9399</t>
  </si>
  <si>
    <t>今村 賢治</t>
  </si>
  <si>
    <t>いまむら けんじ</t>
  </si>
  <si>
    <t>imamura_kenji@example.com</t>
  </si>
  <si>
    <t>015-749-1639</t>
  </si>
  <si>
    <t>080-8438- 293</t>
  </si>
  <si>
    <t>浅野 結衣</t>
  </si>
  <si>
    <t>あさの ゆい</t>
  </si>
  <si>
    <t>asano_yui@example.com</t>
  </si>
  <si>
    <t>057-372-2102</t>
  </si>
  <si>
    <t>090-5542-4339</t>
  </si>
  <si>
    <t>徳永 景子</t>
  </si>
  <si>
    <t>とくなが けいこ</t>
  </si>
  <si>
    <t>tokunaga_keiko@example.com</t>
  </si>
  <si>
    <t>0 1-843- 120</t>
  </si>
  <si>
    <t>090-9167-7551</t>
  </si>
  <si>
    <t>木戸 鉄二</t>
  </si>
  <si>
    <t>きど てつじ</t>
  </si>
  <si>
    <t>kido_tetsuji@example.com</t>
  </si>
  <si>
    <t>054-109-8019</t>
  </si>
  <si>
    <t>080-7856- 890</t>
  </si>
  <si>
    <t>細川 めぐみ</t>
  </si>
  <si>
    <t>ほそかわ めぐみ</t>
  </si>
  <si>
    <t>hosokawa_megumi@example.com</t>
  </si>
  <si>
    <t>088-974- 152</t>
  </si>
  <si>
    <t>080-2132-4123</t>
  </si>
  <si>
    <t>阿久津 大五郎</t>
  </si>
  <si>
    <t>あくつ だいごろう</t>
  </si>
  <si>
    <t>akutsu_daigorou@example.com</t>
  </si>
  <si>
    <t>093-797- 865</t>
  </si>
  <si>
    <t>080-5071-8359</t>
  </si>
  <si>
    <t>滝沢 陽介</t>
  </si>
  <si>
    <t>たきざわ ようすけ</t>
  </si>
  <si>
    <t>takizawa_yousuke@example.com</t>
  </si>
  <si>
    <t>019-366-4135</t>
  </si>
  <si>
    <t>080-6563-8499</t>
  </si>
  <si>
    <t>江原 進</t>
  </si>
  <si>
    <t>えはら すすむ</t>
  </si>
  <si>
    <t>ehara_susumu@example.com</t>
  </si>
  <si>
    <t>0 3- 68-6130</t>
  </si>
  <si>
    <t>090-5300-1719</t>
  </si>
  <si>
    <t>島 勝久</t>
  </si>
  <si>
    <t>しま かつひさ</t>
  </si>
  <si>
    <t>shima_katsuhisa@example.com</t>
  </si>
  <si>
    <t>025-264-1132</t>
  </si>
  <si>
    <t>080-1764-3993</t>
  </si>
  <si>
    <t>米田 花</t>
  </si>
  <si>
    <t>よねだ はな</t>
  </si>
  <si>
    <t>yoneda_hana@example.com</t>
  </si>
  <si>
    <t>026-195-2378</t>
  </si>
  <si>
    <t>090-9682- 150</t>
  </si>
  <si>
    <t>大谷 昴</t>
  </si>
  <si>
    <t>おおたに すばる</t>
  </si>
  <si>
    <t>ootani_subaru@example.com</t>
  </si>
  <si>
    <t>054-634-5724</t>
  </si>
  <si>
    <t>080-7189- 151</t>
  </si>
  <si>
    <t>大坪 知史</t>
  </si>
  <si>
    <t>おおつぼ ともふみ</t>
  </si>
  <si>
    <t>ootsubo_tomofumi@example.com</t>
  </si>
  <si>
    <t>044-744-1727</t>
  </si>
  <si>
    <t>080-6353-2026</t>
  </si>
  <si>
    <t>奥村 郁恵</t>
  </si>
  <si>
    <t>おくむら いくえ</t>
  </si>
  <si>
    <t>okumura_ikue@example.com</t>
  </si>
  <si>
    <t>095-427-5993</t>
  </si>
  <si>
    <t>090-1634-5290</t>
  </si>
  <si>
    <t>米沢 隆之介</t>
  </si>
  <si>
    <t>よねざわ りゅうのすけ</t>
  </si>
  <si>
    <t>yonezawa_ryuunosuke@example.com</t>
  </si>
  <si>
    <t>095-726-9945</t>
  </si>
  <si>
    <t>080-9008-1227</t>
  </si>
  <si>
    <t>大井 しぼり</t>
  </si>
  <si>
    <t>おおい しぼり</t>
  </si>
  <si>
    <t>ooi_shibori@example.com</t>
  </si>
  <si>
    <t>068- 32-6901</t>
  </si>
  <si>
    <t>080-4721-3044</t>
  </si>
  <si>
    <t>野際 希</t>
  </si>
  <si>
    <t>のぎわ のぞみ</t>
  </si>
  <si>
    <t>nogiwa_nozomi@example.com</t>
  </si>
  <si>
    <t>083-351- 426</t>
  </si>
  <si>
    <t>090-1257-1606</t>
  </si>
  <si>
    <t>中谷 翔子</t>
  </si>
  <si>
    <t>なかたに しょうこ</t>
  </si>
  <si>
    <t>nakatani_shouko@example.com</t>
  </si>
  <si>
    <t>059-325-6074</t>
  </si>
  <si>
    <t>080-5968-8801</t>
  </si>
  <si>
    <t>岡村 徹</t>
  </si>
  <si>
    <t>おかむら とおる</t>
  </si>
  <si>
    <t>okamura_tooru@example.com</t>
  </si>
  <si>
    <t>087-587-8412</t>
  </si>
  <si>
    <t>080-6290-8607</t>
  </si>
  <si>
    <t>川崎 亮</t>
  </si>
  <si>
    <t>かわさき りょう</t>
  </si>
  <si>
    <t>kawasaki_ryou@example.com</t>
  </si>
  <si>
    <t>079- 19- 354</t>
  </si>
  <si>
    <t>090-2305-6053</t>
  </si>
  <si>
    <t>福士 花緑</t>
  </si>
  <si>
    <t>ふくし かろく</t>
  </si>
  <si>
    <t>fukushi_karoku@example.com</t>
  </si>
  <si>
    <t>062-121-3738</t>
  </si>
  <si>
    <t>090-4183-4849</t>
  </si>
  <si>
    <t>影山 恵梨香</t>
  </si>
  <si>
    <t>かげやま えりか</t>
  </si>
  <si>
    <t>kageyama_erika@example.com</t>
  </si>
  <si>
    <t>012-666- 761</t>
  </si>
  <si>
    <t>080-7046-2080</t>
  </si>
  <si>
    <t>岡本 なつみ</t>
  </si>
  <si>
    <t>okamoto_natsumi1@example.com</t>
  </si>
  <si>
    <t>056-911-  84</t>
  </si>
  <si>
    <t>080-6925-2881</t>
  </si>
  <si>
    <t>黒沢 しほり</t>
  </si>
  <si>
    <t>くろさわ しほり</t>
  </si>
  <si>
    <t>kurosawa_shihori@example.com</t>
  </si>
  <si>
    <t>015-785-2343</t>
  </si>
  <si>
    <t>080-7978-4291</t>
  </si>
  <si>
    <t>tanabe_shinichi1@example.com</t>
  </si>
  <si>
    <t>059-936-9387</t>
  </si>
  <si>
    <t>090-8608-6114</t>
  </si>
  <si>
    <t>村瀬 光</t>
  </si>
  <si>
    <t>むらせ ひかる</t>
  </si>
  <si>
    <t>murase_hikaru@example.com</t>
  </si>
  <si>
    <t>039-326-1828</t>
  </si>
  <si>
    <t>090- 854-6791</t>
  </si>
  <si>
    <t>河野 朝香</t>
  </si>
  <si>
    <t>こうの あさか</t>
  </si>
  <si>
    <t>kouno_asaka@example.com</t>
  </si>
  <si>
    <t>0 1-677-3139</t>
  </si>
  <si>
    <t>090-6532-3064</t>
  </si>
  <si>
    <t>本多 晴臣</t>
  </si>
  <si>
    <t>ほんだ はるおみ</t>
  </si>
  <si>
    <t>honnda_haruomi@example.com</t>
  </si>
  <si>
    <t>044-208-7792</t>
  </si>
  <si>
    <t>080-6615-3393</t>
  </si>
  <si>
    <t>守屋 ヒカル</t>
  </si>
  <si>
    <t>もりや ひかる</t>
  </si>
  <si>
    <t>moriya_hikaru@example.com</t>
  </si>
  <si>
    <t>088- 18-9472</t>
  </si>
  <si>
    <t>090-8860- 620</t>
  </si>
  <si>
    <t>竹中 一</t>
  </si>
  <si>
    <t>たけなか はじめ</t>
  </si>
  <si>
    <t>takenaka_hajime@example.com</t>
  </si>
  <si>
    <t>030-579-4098</t>
  </si>
  <si>
    <t>090-5976-1681</t>
  </si>
  <si>
    <t>岩井 なつみ</t>
  </si>
  <si>
    <t>いわい なつみ</t>
  </si>
  <si>
    <t>iwai_natsumi@example.com</t>
  </si>
  <si>
    <t>060-127- 913</t>
  </si>
  <si>
    <t>090-8272-6195</t>
  </si>
  <si>
    <t>飛田 芽以</t>
  </si>
  <si>
    <t>ひだ めい</t>
  </si>
  <si>
    <t>hida_mei@example.com</t>
  </si>
  <si>
    <t>081-910-1293</t>
  </si>
  <si>
    <t>080-6514-9708</t>
  </si>
  <si>
    <t>小寺 真希</t>
  </si>
  <si>
    <t>こでら まき</t>
  </si>
  <si>
    <t>kodera_maki@example.com</t>
  </si>
  <si>
    <t>089-424-2810</t>
  </si>
  <si>
    <t>090-5205-3532</t>
  </si>
  <si>
    <t>小松 勇介</t>
  </si>
  <si>
    <t>こまつ ゆうすけ</t>
  </si>
  <si>
    <t>komatsu_yuusuke@example.com</t>
  </si>
  <si>
    <t>018- 32-2502</t>
  </si>
  <si>
    <t>080-3332-5565</t>
  </si>
  <si>
    <t>横井 扶樹</t>
  </si>
  <si>
    <t>よこい もとき</t>
  </si>
  <si>
    <t>yokoi_motoki@example.com</t>
  </si>
  <si>
    <t>030- 84-4692</t>
  </si>
  <si>
    <t>080-2178-2106</t>
  </si>
  <si>
    <t>工藤 路子</t>
  </si>
  <si>
    <t>くどう みちこ</t>
  </si>
  <si>
    <t>kudou_michiko@example.com</t>
  </si>
  <si>
    <t>038-988-9424</t>
  </si>
  <si>
    <t>090-1126-1766</t>
  </si>
  <si>
    <t>山中 慎之介</t>
  </si>
  <si>
    <t>やまなか しんのすけ</t>
  </si>
  <si>
    <t>yamanaka_shinnosuke@example.com</t>
  </si>
  <si>
    <t>064-902-5006</t>
  </si>
  <si>
    <t>080-4664-9670</t>
  </si>
  <si>
    <t>宮脇 恵子</t>
  </si>
  <si>
    <t>みやわき けいこ</t>
  </si>
  <si>
    <t>miyawaki_keiko@example.com</t>
  </si>
  <si>
    <t>090-524-1510</t>
  </si>
  <si>
    <t>090-9789-4046</t>
  </si>
  <si>
    <t>沢尻 栄一</t>
  </si>
  <si>
    <t>さわじり えいいち</t>
  </si>
  <si>
    <t>sawajiri_eiichi@example.com</t>
  </si>
  <si>
    <t>038-605-5349</t>
  </si>
  <si>
    <t>080-8330-3363</t>
  </si>
  <si>
    <t>乾 小雁</t>
  </si>
  <si>
    <t>いぬい こがん</t>
  </si>
  <si>
    <t>inui_kogan@example.com</t>
  </si>
  <si>
    <t>032-314-2445</t>
  </si>
  <si>
    <t>080-7261-3829</t>
  </si>
  <si>
    <t>片岡 徹</t>
  </si>
  <si>
    <t>かたおか とおる</t>
  </si>
  <si>
    <t>kataoka_tohru@example.com</t>
  </si>
  <si>
    <t>078-239- 486</t>
  </si>
  <si>
    <t>090-5503-8259</t>
  </si>
  <si>
    <t>寺島 美智子</t>
  </si>
  <si>
    <t>てらじま みちこ</t>
  </si>
  <si>
    <t>terajima_michiko@example.com</t>
  </si>
  <si>
    <t>012-623-4767</t>
  </si>
  <si>
    <t>090-7396-7797</t>
  </si>
  <si>
    <t>原 玲那</t>
  </si>
  <si>
    <t>はら れな</t>
  </si>
  <si>
    <t>hara_rena@example.com</t>
  </si>
  <si>
    <t>078-707- 311</t>
  </si>
  <si>
    <t>080- 678-7241</t>
  </si>
  <si>
    <t>堤 人志</t>
  </si>
  <si>
    <t>つつみ ひとし</t>
  </si>
  <si>
    <t>tsutsumi_hitoshi@example.com</t>
  </si>
  <si>
    <t>011- 37-6938</t>
  </si>
  <si>
    <t>090- 387-7505</t>
  </si>
  <si>
    <t>妻夫木 ひかり</t>
  </si>
  <si>
    <t>つまぶき ひかり</t>
  </si>
  <si>
    <t>tsumabuki_hikari@example.com</t>
  </si>
  <si>
    <t>091-498-4842</t>
  </si>
  <si>
    <t>090-  17-1278</t>
  </si>
  <si>
    <t>鹿島 隆博</t>
  </si>
  <si>
    <t>かしま たかひろ</t>
  </si>
  <si>
    <t>kashima_takahiro@example.com</t>
  </si>
  <si>
    <t>071-703- 549</t>
  </si>
  <si>
    <t>090-2304-8981</t>
  </si>
  <si>
    <t>安倍 浩正</t>
  </si>
  <si>
    <t>あべ ひろまさ</t>
  </si>
  <si>
    <t>abe_hiromasa@example.com</t>
  </si>
  <si>
    <t>071-408-1913</t>
  </si>
  <si>
    <t>080-9187- 538</t>
  </si>
  <si>
    <t>大竹 美紀</t>
  </si>
  <si>
    <t>おおたけ みき</t>
  </si>
  <si>
    <t>ootake_miki@example.com</t>
  </si>
  <si>
    <t>052-117-5530</t>
  </si>
  <si>
    <t>090-5313-2282</t>
  </si>
  <si>
    <t>亀山 聡</t>
  </si>
  <si>
    <t>かめやま さとし</t>
  </si>
  <si>
    <t>kameyama_satoshi@example.com</t>
  </si>
  <si>
    <t>016-544-3373</t>
  </si>
  <si>
    <t>090-7880- 290</t>
  </si>
  <si>
    <t>八木 俊二</t>
  </si>
  <si>
    <t>やぎ しゅんじ</t>
  </si>
  <si>
    <t>yagi_shunji@example.com</t>
  </si>
  <si>
    <t>074-934-2361</t>
  </si>
  <si>
    <t>080-3050-5836</t>
  </si>
  <si>
    <t>多田 まみ</t>
  </si>
  <si>
    <t>ただ まみ</t>
  </si>
  <si>
    <t>tada_mami@example.com</t>
  </si>
  <si>
    <t>081- 54-1229</t>
  </si>
  <si>
    <t>090-4883-9247</t>
  </si>
  <si>
    <t>笹川 美佳</t>
  </si>
  <si>
    <t>ささがわ みか</t>
  </si>
  <si>
    <t>sasagawa_mika@example.com</t>
  </si>
  <si>
    <t>028-457-5215</t>
  </si>
  <si>
    <t>090-6726- 347</t>
  </si>
  <si>
    <t>氏家 景子</t>
  </si>
  <si>
    <t>うじいえ けいこ</t>
  </si>
  <si>
    <t>ujiie_keiko@example.com</t>
  </si>
  <si>
    <t>035-945-2702</t>
  </si>
  <si>
    <t>090- 866-5186</t>
  </si>
  <si>
    <t>小原 メイサ</t>
  </si>
  <si>
    <t>おはら めいさ</t>
  </si>
  <si>
    <t>ohara_meisa@example.com</t>
  </si>
  <si>
    <t>097-806-3682</t>
  </si>
  <si>
    <t>090-7026-3574</t>
  </si>
  <si>
    <t>市川 悟志</t>
  </si>
  <si>
    <t>いちかわ さとし</t>
  </si>
  <si>
    <t>ichikawa_satoshi@example.com</t>
  </si>
  <si>
    <t>0 2-851-7909</t>
  </si>
  <si>
    <t>080-5107-3464</t>
  </si>
  <si>
    <t>古沢 華子</t>
  </si>
  <si>
    <t>ふるさわ はなこ</t>
  </si>
  <si>
    <t>furusawa_hanako@example.com</t>
  </si>
  <si>
    <t>078-303-2222</t>
  </si>
  <si>
    <t>090-8598-5303</t>
  </si>
  <si>
    <t>雨宮 祐一</t>
  </si>
  <si>
    <t>あまみや ゆういち</t>
  </si>
  <si>
    <t>amamiya_yuuichi@example.com</t>
  </si>
  <si>
    <t>037-805-6777</t>
  </si>
  <si>
    <t>090-9273-8973</t>
  </si>
  <si>
    <t>境 七世</t>
  </si>
  <si>
    <t>さかい ななせ</t>
  </si>
  <si>
    <t>sakai_nanase@example.com</t>
  </si>
  <si>
    <t>080- 64-1421</t>
  </si>
  <si>
    <t>080-6491-2586</t>
  </si>
  <si>
    <t>福本 智花</t>
  </si>
  <si>
    <t>ふくもと ともか</t>
  </si>
  <si>
    <t>fukumoto_tomoka@example.com</t>
  </si>
  <si>
    <t>039-682-1451</t>
  </si>
  <si>
    <t>080-5033-3463</t>
  </si>
  <si>
    <t>薬師丸 光臣</t>
  </si>
  <si>
    <t>やくしまる みつおみ</t>
  </si>
  <si>
    <t>yakushimaru_mitsuomi@example.com</t>
  </si>
  <si>
    <t>050-258-8638</t>
  </si>
  <si>
    <t>090-4525-8316</t>
  </si>
  <si>
    <t>渋谷 智花</t>
  </si>
  <si>
    <t>しぶや ともか</t>
  </si>
  <si>
    <t>shibuya_tomoka@example.com</t>
  </si>
  <si>
    <t>050-196-6410</t>
  </si>
  <si>
    <t>080- 813-5632</t>
  </si>
  <si>
    <t>森口 彩</t>
  </si>
  <si>
    <t>もりぐち あや</t>
  </si>
  <si>
    <t>moriguchi_aya@example.com</t>
  </si>
  <si>
    <t>065-200-4231</t>
  </si>
  <si>
    <t>090-1474-2441</t>
  </si>
  <si>
    <t>佐久間 さやか</t>
  </si>
  <si>
    <t>さくま さやか</t>
  </si>
  <si>
    <t>sakuma_sayaka@example.com</t>
  </si>
  <si>
    <t>071-679-2665</t>
  </si>
  <si>
    <t>090-6166-5621</t>
  </si>
  <si>
    <t>奈良 ケンイチ</t>
  </si>
  <si>
    <t>なら けんいち</t>
  </si>
  <si>
    <t>nara_kenichi@example.com</t>
  </si>
  <si>
    <t>072-302-4295</t>
  </si>
  <si>
    <t>080-2488-8810</t>
  </si>
  <si>
    <t>大浦 咲</t>
  </si>
  <si>
    <t>おおうら さき</t>
  </si>
  <si>
    <t>ooura_saki@example.com</t>
  </si>
  <si>
    <t>041-754-2826</t>
  </si>
  <si>
    <t>090-4107-3177</t>
  </si>
  <si>
    <t>末吉 仁</t>
  </si>
  <si>
    <t>すえきち じん</t>
  </si>
  <si>
    <t>suekichi_jin@example.com</t>
  </si>
  <si>
    <t>087-796-9244</t>
  </si>
  <si>
    <t>090-6341-2359</t>
  </si>
  <si>
    <t>水嶋 雅彦</t>
  </si>
  <si>
    <t>みずしま まさひこ</t>
  </si>
  <si>
    <t>mizushima_masahiko@example.com</t>
  </si>
  <si>
    <t>048-607-5863</t>
  </si>
  <si>
    <t>090-3118-6797</t>
  </si>
  <si>
    <t>新垣 友以乃</t>
  </si>
  <si>
    <t>あらがき ゆいの</t>
  </si>
  <si>
    <t>aragaki_yuino@example.com</t>
  </si>
  <si>
    <t>014-815-6580</t>
  </si>
  <si>
    <t>090-7452- 143</t>
  </si>
  <si>
    <t>大熊 淳子</t>
  </si>
  <si>
    <t>おおくま あつこ</t>
  </si>
  <si>
    <t>ookuma_atsuko@example.com</t>
  </si>
  <si>
    <t>0 4-566- 415</t>
  </si>
  <si>
    <t>090-1230-1307</t>
  </si>
  <si>
    <t>奈良 和久</t>
  </si>
  <si>
    <t>なら かずひさ</t>
  </si>
  <si>
    <t>nara_kazuhisa@example.com</t>
  </si>
  <si>
    <t>042-253-4243</t>
  </si>
  <si>
    <t>080-9655-5748</t>
  </si>
  <si>
    <t>矢部 健</t>
  </si>
  <si>
    <t>やべ けん</t>
  </si>
  <si>
    <t>yabe_ken@example.com</t>
  </si>
  <si>
    <t>027-972-2495</t>
  </si>
  <si>
    <t>090-6501-2908</t>
  </si>
  <si>
    <t>清野 広之</t>
  </si>
  <si>
    <t>きよの ひろゆき</t>
  </si>
  <si>
    <t>kiyono_hiroyuki@example.com</t>
  </si>
  <si>
    <t>078-614- 990</t>
  </si>
  <si>
    <t>090-3510-3643</t>
  </si>
  <si>
    <t>織田 鉄洋</t>
  </si>
  <si>
    <t>おだ てつひろ</t>
  </si>
  <si>
    <t>oda_tetsuhiro@example.com</t>
  </si>
  <si>
    <t>072-805-2055</t>
  </si>
  <si>
    <t>090-7033-2510</t>
  </si>
  <si>
    <t>浦田 勇介</t>
  </si>
  <si>
    <t>うらた ゆうすけ</t>
  </si>
  <si>
    <t>urata_yuusuke@example.com</t>
  </si>
  <si>
    <t>087-516-1606</t>
  </si>
  <si>
    <t>090-3256-7926</t>
  </si>
  <si>
    <t>真矢 優</t>
  </si>
  <si>
    <t>まや ゆう</t>
  </si>
  <si>
    <t>maya_yuu@example.com</t>
  </si>
  <si>
    <t>053-753-5605</t>
  </si>
  <si>
    <t>090-2247-1718</t>
  </si>
  <si>
    <t>荒木 優</t>
  </si>
  <si>
    <t>あらき ゆう</t>
  </si>
  <si>
    <t>araki_yuu@example.com</t>
  </si>
  <si>
    <t>097-508-6287</t>
  </si>
  <si>
    <t>080-4083-7088</t>
  </si>
  <si>
    <t>岡本 明</t>
  </si>
  <si>
    <t>おかもと あきら</t>
  </si>
  <si>
    <t>okamoto_akira@example.com</t>
  </si>
  <si>
    <t>070-576-2005</t>
  </si>
  <si>
    <t>090-7107-7134</t>
  </si>
  <si>
    <t>杉山 敏也</t>
  </si>
  <si>
    <t>すぎやま としや</t>
  </si>
  <si>
    <t>sugiyama_toshiya@example.com</t>
  </si>
  <si>
    <t>096-575-5654</t>
  </si>
  <si>
    <t>090-6243-2464</t>
  </si>
  <si>
    <t>中塚 陽子</t>
  </si>
  <si>
    <t>なかづか ようこ</t>
  </si>
  <si>
    <t>nakaduka_youko@example.com</t>
  </si>
  <si>
    <t>073-981-1580</t>
  </si>
  <si>
    <t>080-6069-1394</t>
  </si>
  <si>
    <t>風間 充則</t>
  </si>
  <si>
    <t>かざま みつのり</t>
  </si>
  <si>
    <t>kazama_mitsunori@example.com</t>
  </si>
  <si>
    <t>096-861- 117</t>
  </si>
  <si>
    <t>090-3864-6037</t>
  </si>
  <si>
    <t>古賀 和久</t>
  </si>
  <si>
    <t>こが かずひさ</t>
  </si>
  <si>
    <t>koga_kazuhisa@example.com</t>
  </si>
  <si>
    <t>033-182-6387</t>
  </si>
  <si>
    <t>080-1447-6761</t>
  </si>
  <si>
    <t>松澤 花</t>
  </si>
  <si>
    <t>まつざわ はな</t>
  </si>
  <si>
    <t>matsuzawa_hana@example.com</t>
  </si>
  <si>
    <t>067-550-6247</t>
  </si>
  <si>
    <t>080-2683-2467</t>
  </si>
  <si>
    <t>葛西 美希</t>
  </si>
  <si>
    <t>かさい みき</t>
  </si>
  <si>
    <t>kasai_miki@example.com</t>
  </si>
  <si>
    <t>044-797-1126</t>
  </si>
  <si>
    <t>090-6128-5016</t>
  </si>
  <si>
    <t>近藤 さゆり</t>
  </si>
  <si>
    <t>こんどう さゆり</t>
  </si>
  <si>
    <t>konndou_sayuri@example.com</t>
  </si>
  <si>
    <t>067- 81-3928</t>
  </si>
  <si>
    <t>080-9853-8468</t>
  </si>
  <si>
    <t>浜本 和久</t>
  </si>
  <si>
    <t>はまもと かずひさ</t>
  </si>
  <si>
    <t>hamamoto_kazuhisa@example.com</t>
  </si>
  <si>
    <t>033-499-9775</t>
  </si>
  <si>
    <t>080-6870-6273</t>
  </si>
  <si>
    <t>金井 啓介</t>
  </si>
  <si>
    <t>かない けいすけ</t>
  </si>
  <si>
    <t>kanai_keisuke@example.com</t>
  </si>
  <si>
    <t>060-253-8632</t>
  </si>
  <si>
    <t>080-8510-8814</t>
  </si>
  <si>
    <t>大森 晋也</t>
  </si>
  <si>
    <t>おおもり しんや</t>
  </si>
  <si>
    <t>oomori_shinya@example.com</t>
  </si>
  <si>
    <t>059-376-5439</t>
  </si>
  <si>
    <t>090-7254-7148</t>
  </si>
  <si>
    <t>水口 美帆</t>
  </si>
  <si>
    <t>みずぐち みほ</t>
  </si>
  <si>
    <t>mizuguchi_miho@example.com</t>
  </si>
  <si>
    <t>048-871-9849</t>
  </si>
  <si>
    <t>080- 910-4924</t>
  </si>
  <si>
    <t>重田 奈月</t>
  </si>
  <si>
    <t>しげた なつき</t>
  </si>
  <si>
    <t>shigeta_natsuki@example.com</t>
  </si>
  <si>
    <t>083-294-8347</t>
  </si>
  <si>
    <t>080-8297-3184</t>
  </si>
  <si>
    <t>今川 ジョージ</t>
  </si>
  <si>
    <t>いまがわ じょーじ</t>
  </si>
  <si>
    <t>imagawa_george@example.com</t>
  </si>
  <si>
    <t>048-120-2649</t>
  </si>
  <si>
    <t>080-3108-7638</t>
  </si>
  <si>
    <t>越智 寛治</t>
  </si>
  <si>
    <t>おち かんじ</t>
  </si>
  <si>
    <t>ochi_kanji@example.com</t>
  </si>
  <si>
    <t>063-988-5859</t>
  </si>
  <si>
    <t>090-6278-1587</t>
  </si>
  <si>
    <t>青柳 恭子</t>
  </si>
  <si>
    <t>あおやぎ きょうこ</t>
  </si>
  <si>
    <t>aoyagi_kyouko@example.com</t>
  </si>
  <si>
    <t>068-433-7034</t>
  </si>
  <si>
    <t>080-5753-7751</t>
  </si>
  <si>
    <t>栗田 れいな</t>
  </si>
  <si>
    <t>くりた れいな</t>
  </si>
  <si>
    <t>kurita_reina@example.com</t>
  </si>
  <si>
    <t>0 8-261-5392</t>
  </si>
  <si>
    <t>090-6920-3234</t>
  </si>
  <si>
    <t>中川 愛梨</t>
  </si>
  <si>
    <t>なかがわ あいり</t>
  </si>
  <si>
    <t>nakagawa_airi@example.com</t>
  </si>
  <si>
    <t>035-383-3435</t>
  </si>
  <si>
    <t>090-4575-4384</t>
  </si>
  <si>
    <t>風間 莉央</t>
  </si>
  <si>
    <t>かざま りお</t>
  </si>
  <si>
    <t>kazama_rio@example.com</t>
  </si>
  <si>
    <t>022-601-6169</t>
  </si>
  <si>
    <t>090- 212-9682</t>
  </si>
  <si>
    <t>古谷 咲</t>
  </si>
  <si>
    <t>ふるたに さき</t>
  </si>
  <si>
    <t>furutani_saki@example.com</t>
  </si>
  <si>
    <t>039-686- 740</t>
  </si>
  <si>
    <t>080-8310-4152</t>
  </si>
  <si>
    <t>浅野 真帆</t>
  </si>
  <si>
    <t>あさの まほ</t>
  </si>
  <si>
    <t>asano_maho@example.com</t>
  </si>
  <si>
    <t>051-133-3779</t>
  </si>
  <si>
    <t>080-2158-3802</t>
  </si>
  <si>
    <t>石坂 美紀</t>
  </si>
  <si>
    <t>いしざか みき</t>
  </si>
  <si>
    <t>ishizaka_miki@example.com</t>
  </si>
  <si>
    <t>066-339- 711</t>
  </si>
  <si>
    <t>090-4567-1458</t>
  </si>
  <si>
    <t>相原 竜次</t>
  </si>
  <si>
    <t>あいはら りゅうじ</t>
  </si>
  <si>
    <t>aihara_ryuuji@example.com</t>
  </si>
  <si>
    <t>094-793-5952</t>
  </si>
  <si>
    <t>090-7087-6035</t>
  </si>
  <si>
    <t>中川 さやか</t>
  </si>
  <si>
    <t>なかがわ さやか</t>
  </si>
  <si>
    <t>nakagawa_sayaka@example.com</t>
  </si>
  <si>
    <t>088-856-4066</t>
  </si>
  <si>
    <t>090-6705-8542</t>
  </si>
  <si>
    <t>三輪 陽子</t>
  </si>
  <si>
    <t>miwa_youko1@example.com</t>
  </si>
  <si>
    <t>076-591-2228</t>
  </si>
  <si>
    <t>080-4123-1518</t>
  </si>
  <si>
    <t>浅野 千佳子</t>
  </si>
  <si>
    <t>あさの ちかこ</t>
  </si>
  <si>
    <t>asano_chikako@example.com</t>
  </si>
  <si>
    <t>078-449-4690</t>
  </si>
  <si>
    <t>090-9011- 850</t>
  </si>
  <si>
    <t>小久保 美帆</t>
  </si>
  <si>
    <t>こくぼ みほ</t>
  </si>
  <si>
    <t>kokubo_miho@example.com</t>
  </si>
  <si>
    <t>029-319-1132</t>
  </si>
  <si>
    <t>090-3308-3021</t>
  </si>
  <si>
    <t>宮内 亜希</t>
  </si>
  <si>
    <t>みやうち あき</t>
  </si>
  <si>
    <t>miyauchi_aki@example.com</t>
  </si>
  <si>
    <t>036-587-9922</t>
  </si>
  <si>
    <t>090-7997- 192</t>
  </si>
  <si>
    <t>奈良 友也</t>
  </si>
  <si>
    <t>なら ともや</t>
  </si>
  <si>
    <t>nara_tomoya@example.com</t>
  </si>
  <si>
    <t>061-724-7894</t>
  </si>
  <si>
    <t>090-4073-7351</t>
  </si>
  <si>
    <t>伊丹 メイサ</t>
  </si>
  <si>
    <t>いたみ めいさ</t>
  </si>
  <si>
    <t>itami_meisa@example.com</t>
  </si>
  <si>
    <t>0 9-934-3450</t>
  </si>
  <si>
    <t>080-4742-2240</t>
  </si>
  <si>
    <t>金井 涼</t>
  </si>
  <si>
    <t>かない りょう</t>
  </si>
  <si>
    <t>kanai_ryou@example.com</t>
  </si>
  <si>
    <t>056-439-3960</t>
  </si>
  <si>
    <t>080-1349-7352</t>
  </si>
  <si>
    <t>遠山 博明</t>
  </si>
  <si>
    <t>とおやま ひろあき</t>
  </si>
  <si>
    <t>tooyama_hiroaki@example.com</t>
  </si>
  <si>
    <t>0 7-959-9378</t>
  </si>
  <si>
    <t>080-5054-2293</t>
  </si>
  <si>
    <t>吉田 薫</t>
  </si>
  <si>
    <t>よしだ かおる</t>
  </si>
  <si>
    <t>yoshida_kaoru@example.com</t>
  </si>
  <si>
    <t>084-589-6894</t>
  </si>
  <si>
    <t>090-2001-1667</t>
  </si>
  <si>
    <t>中根 たかお</t>
  </si>
  <si>
    <t>なかね たかお</t>
  </si>
  <si>
    <t>nakane_takao@example.com</t>
  </si>
  <si>
    <t>045-371-9419</t>
  </si>
  <si>
    <t>080-9384- 779</t>
  </si>
  <si>
    <t>上野 健</t>
  </si>
  <si>
    <t>うえの けん</t>
  </si>
  <si>
    <t>ueno_ken@example.com</t>
  </si>
  <si>
    <t>097-156-9282</t>
  </si>
  <si>
    <t>090-7516- 939</t>
  </si>
  <si>
    <t>渡部 美優</t>
  </si>
  <si>
    <t>わたべ みゅう</t>
  </si>
  <si>
    <t>watabe_myuu@example.com</t>
  </si>
  <si>
    <t>0 9-541-2000</t>
  </si>
  <si>
    <t>090-4664-8443</t>
  </si>
  <si>
    <t>井本 美和子</t>
  </si>
  <si>
    <t>いもと みわこ</t>
  </si>
  <si>
    <t>imoto_miwako@example.com</t>
  </si>
  <si>
    <t>043-901-6943</t>
  </si>
  <si>
    <t>090-3160-3038</t>
  </si>
  <si>
    <t>岩永 まみ</t>
  </si>
  <si>
    <t>いわなが まみ</t>
  </si>
  <si>
    <t>iwanaga_mami@example.com</t>
  </si>
  <si>
    <t>039-629-1340</t>
  </si>
  <si>
    <t>090-2448-7260</t>
  </si>
  <si>
    <t>外山 雅彦</t>
  </si>
  <si>
    <t>そとやま まさひこ</t>
  </si>
  <si>
    <t>sotoyama_masahiko@example.com</t>
  </si>
  <si>
    <t>013-720-6965</t>
  </si>
  <si>
    <t>090-1369-4451</t>
  </si>
  <si>
    <t>藤井 育二</t>
  </si>
  <si>
    <t>ふじい いくじ</t>
  </si>
  <si>
    <t>fujii_ikuji@example.com</t>
  </si>
  <si>
    <t>023-776-4287</t>
  </si>
  <si>
    <t>080-7096-2089</t>
  </si>
  <si>
    <t>本橋 さとみ</t>
  </si>
  <si>
    <t>もとはし さとみ</t>
  </si>
  <si>
    <t>motohashi_satomi@example.com</t>
  </si>
  <si>
    <t>071- 94-2257</t>
  </si>
  <si>
    <t>090-8867-8132</t>
  </si>
  <si>
    <t>ooba_tatsuhito1@example.com</t>
  </si>
  <si>
    <t>076-277-2719</t>
  </si>
  <si>
    <t>080-9753-6474</t>
  </si>
  <si>
    <t>杉野 瞳</t>
  </si>
  <si>
    <t>すぎの ひとみ</t>
  </si>
  <si>
    <t>sugino_hitomi@example.com</t>
  </si>
  <si>
    <t>067-201-1788</t>
  </si>
  <si>
    <t>080-6146-5363</t>
  </si>
  <si>
    <t>柴田 杏</t>
  </si>
  <si>
    <t>しばた あん</t>
  </si>
  <si>
    <t>shibata_ann@example.com</t>
  </si>
  <si>
    <t>0 5-661-3620</t>
  </si>
  <si>
    <t>090-6945-3698</t>
  </si>
  <si>
    <t>平塚 照生</t>
  </si>
  <si>
    <t>ひらつか てるお</t>
  </si>
  <si>
    <t>hiratsuka_teruo@example.com</t>
  </si>
  <si>
    <t>093-936- 324</t>
  </si>
  <si>
    <t>090-1454-5740</t>
  </si>
  <si>
    <t>津田 翔</t>
  </si>
  <si>
    <t>つだ しょう</t>
  </si>
  <si>
    <t>tsuda_shou@example.com</t>
  </si>
  <si>
    <t>048-379-8408</t>
  </si>
  <si>
    <t>090- 799-7390</t>
  </si>
  <si>
    <t>河野 未來</t>
  </si>
  <si>
    <t>こうの みらい</t>
  </si>
  <si>
    <t>kouno_mirai@example.com</t>
  </si>
  <si>
    <t>082-624-2012</t>
  </si>
  <si>
    <t>080-3286-2833</t>
  </si>
  <si>
    <t>広川 結衣</t>
  </si>
  <si>
    <t>ひろかわ ゆい</t>
  </si>
  <si>
    <t>hirokawa_yui@example.com</t>
  </si>
  <si>
    <t>0 6-807-7517</t>
  </si>
  <si>
    <t>080-3077-9322</t>
  </si>
  <si>
    <t>北山 怜奈</t>
  </si>
  <si>
    <t>きたやま れいな</t>
  </si>
  <si>
    <t>kitayama_reina@example.com</t>
  </si>
  <si>
    <t>099-518-2962</t>
  </si>
  <si>
    <t>090-8639-5847</t>
  </si>
  <si>
    <t>高田 奈央</t>
  </si>
  <si>
    <t>たかだ なお</t>
  </si>
  <si>
    <t>takada_nao@example.com</t>
  </si>
  <si>
    <t>046-300-7429</t>
  </si>
  <si>
    <t>080-9721-1320</t>
  </si>
  <si>
    <t>田辺 照生</t>
  </si>
  <si>
    <t>たなべ てるお</t>
  </si>
  <si>
    <t>tanabe_teruo@example.com</t>
  </si>
  <si>
    <t>081-986-6160</t>
  </si>
  <si>
    <t>080-3780-9488</t>
  </si>
  <si>
    <t>金丸 了</t>
  </si>
  <si>
    <t>かなまる りょう</t>
  </si>
  <si>
    <t>kanamaru_ryou@example.com</t>
  </si>
  <si>
    <t>061-568-1211</t>
  </si>
  <si>
    <t>090-1964-2867</t>
  </si>
  <si>
    <t>若林 希</t>
  </si>
  <si>
    <t>わかばやし のぞみ</t>
  </si>
  <si>
    <t>wakabayashi_nozomi@example.com</t>
  </si>
  <si>
    <t>090-806- 428</t>
  </si>
  <si>
    <t>080-9009-4812</t>
  </si>
  <si>
    <t>藤村 雅彦</t>
  </si>
  <si>
    <t>ふじむら まさひこ</t>
  </si>
  <si>
    <t>fujimura_masahiko@example.com</t>
  </si>
  <si>
    <t>028-877-2702</t>
  </si>
  <si>
    <t>080-4886-1394</t>
  </si>
  <si>
    <t>shiotani_nana1@example.com</t>
  </si>
  <si>
    <t>099-656-4329</t>
  </si>
  <si>
    <t>090-4699-5150</t>
  </si>
  <si>
    <t>蛍原 光博</t>
  </si>
  <si>
    <t>ほとはら みつひろ</t>
  </si>
  <si>
    <t>hotohara_mitsuhiro@example.com</t>
  </si>
  <si>
    <t>023-977- 737</t>
  </si>
  <si>
    <t>080-3591-2611</t>
  </si>
  <si>
    <t>沢田 みあ</t>
  </si>
  <si>
    <t>さわだ みあ</t>
  </si>
  <si>
    <t>sawada_mia@example.com</t>
  </si>
  <si>
    <t>023- 50-7049</t>
  </si>
  <si>
    <t>080-7587-9924</t>
  </si>
  <si>
    <t>邑野 健</t>
  </si>
  <si>
    <t>むらの けん</t>
  </si>
  <si>
    <t>murano_ken@example.com</t>
  </si>
  <si>
    <t>011-965-6675</t>
  </si>
  <si>
    <t>080-  45-8590</t>
  </si>
  <si>
    <t>宇田川 育子</t>
  </si>
  <si>
    <t>うだがわ いくこ</t>
  </si>
  <si>
    <t>udagawa_ikuko@example.com</t>
  </si>
  <si>
    <t>073-907-5533</t>
  </si>
  <si>
    <t>080- 756-9614</t>
  </si>
  <si>
    <t>五大 亮</t>
  </si>
  <si>
    <t>ごだい りょう</t>
  </si>
  <si>
    <t>godai_ryou@example.com</t>
  </si>
  <si>
    <t>076-770-3896</t>
  </si>
  <si>
    <t>080-2437- 551</t>
  </si>
  <si>
    <t>奥村 奈月</t>
  </si>
  <si>
    <t>おくむら なつき</t>
  </si>
  <si>
    <t>okumura_natsuki@example.com</t>
  </si>
  <si>
    <t>088-115-  25</t>
  </si>
  <si>
    <t>080-8722-1134</t>
  </si>
  <si>
    <t>染谷 恵梨香</t>
  </si>
  <si>
    <t>そめや えりか</t>
  </si>
  <si>
    <t>someya_erika@example.com</t>
  </si>
  <si>
    <t>074- 19-6249</t>
  </si>
  <si>
    <t>080-1237-6110</t>
  </si>
  <si>
    <t>島袋 芽以</t>
  </si>
  <si>
    <t>しまぶくろ めい</t>
  </si>
  <si>
    <t>shimabukuro_mei@example.com</t>
  </si>
  <si>
    <t>063-915-6235</t>
  </si>
  <si>
    <t>080-8241- 948</t>
  </si>
  <si>
    <t>熊谷 芽以</t>
  </si>
  <si>
    <t>くまがや めい</t>
  </si>
  <si>
    <t>kumagaya_mei@example.com</t>
  </si>
  <si>
    <t>038-775-7460</t>
  </si>
  <si>
    <t>090-7809- 789</t>
  </si>
  <si>
    <t>瀬川 那奈</t>
  </si>
  <si>
    <t>せがわ なな</t>
  </si>
  <si>
    <t>segawa_nana@example.com</t>
  </si>
  <si>
    <t>015-369-9687</t>
  </si>
  <si>
    <t>080-2738-4349</t>
  </si>
  <si>
    <t>児玉 隆太</t>
  </si>
  <si>
    <t>こだま りゅうた</t>
  </si>
  <si>
    <t>kodama_ryuuta@example.com</t>
  </si>
  <si>
    <t>031-974- 649</t>
  </si>
  <si>
    <t>090-8413-5171</t>
  </si>
  <si>
    <t>沢田 さとみ</t>
  </si>
  <si>
    <t>さわだ さとみ</t>
  </si>
  <si>
    <t>sawada_satomi@example.com</t>
  </si>
  <si>
    <t>071-306-7308</t>
  </si>
  <si>
    <t>080-2097-2233</t>
  </si>
  <si>
    <t>上条 慎之介</t>
  </si>
  <si>
    <t>かみじょう しんのすけ</t>
  </si>
  <si>
    <t>kamijou_shinnosuke@example.com</t>
  </si>
  <si>
    <t>085-424-6052</t>
  </si>
  <si>
    <t>080-8010- 531</t>
  </si>
  <si>
    <t>松山 明宏</t>
  </si>
  <si>
    <t>まつやま あきひろ</t>
  </si>
  <si>
    <t>matsuyama_akihiro@example.com</t>
  </si>
  <si>
    <t>051-954-9495</t>
  </si>
  <si>
    <t>090-2884-9561</t>
  </si>
  <si>
    <t>森脇 桃子</t>
  </si>
  <si>
    <t>もりわき ももこ</t>
  </si>
  <si>
    <t>moriwaki_momoko@example.com</t>
  </si>
  <si>
    <t>015-276-2120</t>
  </si>
  <si>
    <t>090-8893-1215</t>
  </si>
  <si>
    <t>井上 あき</t>
  </si>
  <si>
    <t>いのうえ あき</t>
  </si>
  <si>
    <t>inoue_aki@example.com</t>
  </si>
  <si>
    <t>093-290-7173</t>
  </si>
  <si>
    <t>080-6197-3359</t>
  </si>
  <si>
    <t>上田 なつみ</t>
  </si>
  <si>
    <t>うえだ なつみ</t>
  </si>
  <si>
    <t>ueda_natsumi@example.com</t>
  </si>
  <si>
    <t>084- 56-6020</t>
  </si>
  <si>
    <t>090-1464-4308</t>
  </si>
  <si>
    <t>下田 正敏</t>
  </si>
  <si>
    <t>しもだ まさとし</t>
  </si>
  <si>
    <t>shimoda_masatoshi@example.com</t>
  </si>
  <si>
    <t>025-282-7606</t>
  </si>
  <si>
    <t>090- 204-8088</t>
  </si>
  <si>
    <t>阿部 昌代</t>
  </si>
  <si>
    <t>あべ まさよ</t>
  </si>
  <si>
    <t>abe_masayo@example.com</t>
  </si>
  <si>
    <t>051-451-1490</t>
  </si>
  <si>
    <t>090-1392- 179</t>
  </si>
  <si>
    <t>辻本 莉緒</t>
  </si>
  <si>
    <t>つじもと りお</t>
  </si>
  <si>
    <t>tsujimoto_rio@example.com</t>
  </si>
  <si>
    <t>093-669-7817</t>
  </si>
  <si>
    <t>080-2235-5391</t>
  </si>
  <si>
    <t>森井 真帆</t>
  </si>
  <si>
    <t>もりい まほ</t>
  </si>
  <si>
    <t>morii_maho@example.com</t>
  </si>
  <si>
    <t>012-122-6524</t>
  </si>
  <si>
    <t>090-5001-8784</t>
  </si>
  <si>
    <t>木村 禄郎</t>
  </si>
  <si>
    <t>きむら ろくろう</t>
  </si>
  <si>
    <t>kimura_rokurou@example.com</t>
  </si>
  <si>
    <t>078-227-8715</t>
  </si>
  <si>
    <t>080-5959-6409</t>
  </si>
  <si>
    <t>藤澤 光臣</t>
  </si>
  <si>
    <t>ふじさわ みつおみ</t>
  </si>
  <si>
    <t>fujisawa_mitsuomi@example.com</t>
  </si>
  <si>
    <t>076-135-8724</t>
  </si>
  <si>
    <t>090-4392-9799</t>
  </si>
  <si>
    <t>平山 和香</t>
  </si>
  <si>
    <t>ひらやま わか</t>
  </si>
  <si>
    <t>hirayama_waka@example.com</t>
  </si>
  <si>
    <t>041-344-7803</t>
  </si>
  <si>
    <t>080-3797-3009</t>
  </si>
  <si>
    <t>本上 翔</t>
  </si>
  <si>
    <t>ほんじょう しょう</t>
  </si>
  <si>
    <t>honjo_shou@example.com</t>
  </si>
  <si>
    <t>048-259-9890</t>
  </si>
  <si>
    <t>080-5026-1876</t>
  </si>
  <si>
    <t>小島 進</t>
  </si>
  <si>
    <t>こじま すすむ</t>
  </si>
  <si>
    <t>kojima_susumu@example.com</t>
  </si>
  <si>
    <t>051-931-5263</t>
  </si>
  <si>
    <t>090-4149-9502</t>
  </si>
  <si>
    <t>橋口 了</t>
  </si>
  <si>
    <t>はしぐち りょう</t>
  </si>
  <si>
    <t>hashiguchi_ryou@example.com</t>
  </si>
  <si>
    <t>058-946-2641</t>
  </si>
  <si>
    <t>080-1141- 914</t>
  </si>
  <si>
    <t>恩田 淳</t>
  </si>
  <si>
    <t>おんだ あつし</t>
  </si>
  <si>
    <t>onnda_atsushi@example.com</t>
  </si>
  <si>
    <t>057-664-2193</t>
  </si>
  <si>
    <t>080-9396-5847</t>
  </si>
  <si>
    <t>緒形 陽介</t>
  </si>
  <si>
    <t>おがた ようすけ</t>
  </si>
  <si>
    <t>ogata_yousuke@example.com</t>
  </si>
  <si>
    <t>0 6-540-3977</t>
  </si>
  <si>
    <t>080-1241-6090</t>
  </si>
  <si>
    <t>村木 優一</t>
  </si>
  <si>
    <t>むらき ゆういち</t>
  </si>
  <si>
    <t>muraki_yuuichi@example.com</t>
  </si>
  <si>
    <t>059-217- 898</t>
  </si>
  <si>
    <t>080- 568-4147</t>
  </si>
  <si>
    <t>大後 奈々</t>
  </si>
  <si>
    <t>おおご なな</t>
  </si>
  <si>
    <t>oogo_nana@example.com</t>
  </si>
  <si>
    <t>097- 60-3936</t>
  </si>
  <si>
    <t>090-5461-8446</t>
  </si>
  <si>
    <t>青野 友也</t>
  </si>
  <si>
    <t>あおの ともや</t>
  </si>
  <si>
    <t>aono_tomoya@example.com</t>
  </si>
  <si>
    <t>061-741-3580</t>
  </si>
  <si>
    <t>090-1295-1928</t>
  </si>
  <si>
    <t>猪股 景子</t>
  </si>
  <si>
    <t>いのまた けいこ</t>
  </si>
  <si>
    <t>inomata_keiko@example.com</t>
  </si>
  <si>
    <t>033- 37-1070</t>
  </si>
  <si>
    <t>080-4999-1684</t>
  </si>
  <si>
    <t>渡辺 さんま</t>
  </si>
  <si>
    <t>わたなべ さんま</t>
  </si>
  <si>
    <t>watanabe_sanma@example.com</t>
  </si>
  <si>
    <t>056-475-6304</t>
  </si>
  <si>
    <t>090-9662-2466</t>
  </si>
  <si>
    <t>村田 雅彦</t>
  </si>
  <si>
    <t>むらた まさひこ</t>
  </si>
  <si>
    <t>murata_masahiko@example.com</t>
  </si>
  <si>
    <t>064-763-1535</t>
  </si>
  <si>
    <t>090-7922-1121</t>
  </si>
  <si>
    <t>小椋 克実</t>
  </si>
  <si>
    <t>おぐら かつみ</t>
  </si>
  <si>
    <t>ogura_katsumi@example.com</t>
  </si>
  <si>
    <t>054-978-1140</t>
  </si>
  <si>
    <t>090-6027-6045</t>
  </si>
  <si>
    <t>田中 雅彦</t>
  </si>
  <si>
    <t>たなか まさひこ</t>
  </si>
  <si>
    <t>tanaka_masahiko@example.com</t>
  </si>
  <si>
    <t>069-103- 377</t>
  </si>
  <si>
    <t>080-5178- 830</t>
  </si>
  <si>
    <t>平塚 直人</t>
  </si>
  <si>
    <t>ひらつか なおと</t>
  </si>
  <si>
    <t>hiratsuka_naoto@example.com</t>
  </si>
  <si>
    <t>042-422-8197</t>
  </si>
  <si>
    <t>080-6171-7914</t>
  </si>
  <si>
    <t>片桐 克実</t>
  </si>
  <si>
    <t>かたぎり かつみ</t>
  </si>
  <si>
    <t>katagiri_katsumi@example.com</t>
  </si>
  <si>
    <t>061-640-4193</t>
  </si>
  <si>
    <t>090- 737-3041</t>
  </si>
  <si>
    <t>石井 結衣</t>
  </si>
  <si>
    <t>いしい ゆい</t>
  </si>
  <si>
    <t>ishii_yui@example.com</t>
  </si>
  <si>
    <t>027-305-5744</t>
  </si>
  <si>
    <t>090-7452-2729</t>
  </si>
  <si>
    <t>水谷 雅之</t>
  </si>
  <si>
    <t>みずたに まさゆき</t>
  </si>
  <si>
    <t>mizutani_masayuki@example.com</t>
  </si>
  <si>
    <t>069-538-4793</t>
  </si>
  <si>
    <t>090-3756-9046</t>
  </si>
  <si>
    <t>波多野 隼士</t>
  </si>
  <si>
    <t>はたの しゅんじ</t>
  </si>
  <si>
    <t>hatano_shunji@example.com</t>
  </si>
  <si>
    <t>033-403-6387</t>
  </si>
  <si>
    <t>080-5261-  85</t>
  </si>
  <si>
    <t>西山 蒼甫</t>
  </si>
  <si>
    <t>にしやま そうすけ</t>
  </si>
  <si>
    <t>nishiyama_sousuke@example.com</t>
  </si>
  <si>
    <t>073-426-6995</t>
  </si>
  <si>
    <t>090-1968-9021</t>
  </si>
  <si>
    <t>大後 ひろみ</t>
  </si>
  <si>
    <t>おおご ひろみ</t>
  </si>
  <si>
    <t>oogo_hiromi@example.com</t>
  </si>
  <si>
    <t>046-173-8756</t>
  </si>
  <si>
    <t>090-4118-7441</t>
  </si>
  <si>
    <t>染谷 知世</t>
  </si>
  <si>
    <t>そめや ちせ</t>
  </si>
  <si>
    <t>someya_chise@example.com</t>
  </si>
  <si>
    <t>037- 16-7112</t>
  </si>
  <si>
    <t>090- 936-5058</t>
  </si>
  <si>
    <t>細川 丈雄</t>
  </si>
  <si>
    <t>ほそかわ たけお</t>
  </si>
  <si>
    <t>hosokawa_takeo@example.com</t>
  </si>
  <si>
    <t>010-937-1372</t>
  </si>
  <si>
    <t>080-2457-1045</t>
  </si>
  <si>
    <t>船橋 高史</t>
  </si>
  <si>
    <t>ふなばし たかし</t>
  </si>
  <si>
    <t>funabashi_takashi@example.com</t>
  </si>
  <si>
    <t>028-879-6161</t>
  </si>
  <si>
    <t>090-5300-9008</t>
  </si>
  <si>
    <t>森下 由宇</t>
  </si>
  <si>
    <t>もりした ゆう</t>
  </si>
  <si>
    <t>morishita_yuu@example.com</t>
  </si>
  <si>
    <t>041- 34- 158</t>
  </si>
  <si>
    <t>080-9541- 825</t>
  </si>
  <si>
    <t>梅沢 愛</t>
  </si>
  <si>
    <t>うめざわ あい</t>
  </si>
  <si>
    <t>umezawa_ai@example.com</t>
  </si>
  <si>
    <t>0 5-846-6286</t>
  </si>
  <si>
    <t>080-5864-4794</t>
  </si>
  <si>
    <t>北沢 あさみ</t>
  </si>
  <si>
    <t>きたざわ あさみ</t>
  </si>
  <si>
    <t>kitazawa_asami@example.com</t>
  </si>
  <si>
    <t>027-863-5893</t>
  </si>
  <si>
    <t>090-3273-4423</t>
  </si>
  <si>
    <t>福本 知史</t>
  </si>
  <si>
    <t>ふくもと ともふみ</t>
  </si>
  <si>
    <t>fukumoto_tomofumi@example.com</t>
  </si>
  <si>
    <t>021-325-5205</t>
  </si>
  <si>
    <t>080- 765-5062</t>
  </si>
  <si>
    <t>高田 千佳子</t>
  </si>
  <si>
    <t>たかだ ちかこ</t>
  </si>
  <si>
    <t>takada_chikako@example.com</t>
  </si>
  <si>
    <t>099- 21-8110</t>
  </si>
  <si>
    <t>080-6790-9187</t>
  </si>
  <si>
    <t>水川 美帆</t>
  </si>
  <si>
    <t>みずかわ みほ</t>
  </si>
  <si>
    <t>mizukawa_miho@example.com</t>
  </si>
  <si>
    <t>082-293- 710</t>
  </si>
  <si>
    <t>090-3504-9420</t>
  </si>
  <si>
    <t>熊倉 京子</t>
  </si>
  <si>
    <t>くまくら きょうこ</t>
  </si>
  <si>
    <t>kumakura_kyouko@example.com</t>
  </si>
  <si>
    <t>0 1-913-8325</t>
  </si>
  <si>
    <t>080-1908-9213</t>
  </si>
  <si>
    <t>生田 美帆</t>
  </si>
  <si>
    <t>なまた みほ</t>
  </si>
  <si>
    <t>namata_miho@example.com</t>
  </si>
  <si>
    <t>042-789-1097</t>
  </si>
  <si>
    <t>080-4339-7196</t>
  </si>
  <si>
    <t>堀口 めぐみ</t>
  </si>
  <si>
    <t>ほりぐち めぐみ</t>
  </si>
  <si>
    <t>horiguchi_megumi@example.com</t>
  </si>
  <si>
    <t>084-684-6917</t>
  </si>
  <si>
    <t>090-7491-9969</t>
  </si>
  <si>
    <t>栗山 恵子</t>
  </si>
  <si>
    <t>くりやま けいこ</t>
  </si>
  <si>
    <t>kuriyama_keiko@example.com</t>
  </si>
  <si>
    <t>093-312-2839</t>
  </si>
  <si>
    <t>090-1307-1259</t>
  </si>
  <si>
    <t>北島 沙知絵</t>
  </si>
  <si>
    <t>きたじま さちえ</t>
  </si>
  <si>
    <t>kitajima_sachie@example.com</t>
  </si>
  <si>
    <t>062-689-3615</t>
  </si>
  <si>
    <t>090-8846-3118</t>
  </si>
  <si>
    <t>大貫 昴</t>
  </si>
  <si>
    <t>おおぬき すばる</t>
  </si>
  <si>
    <t>oonuki_subaru@example.com</t>
  </si>
  <si>
    <t>022-874- 612</t>
  </si>
  <si>
    <t>080- 307-1866</t>
  </si>
  <si>
    <t>三浦 和久</t>
  </si>
  <si>
    <t>みうら かずひさ</t>
  </si>
  <si>
    <t>miura_kazuhisa@example.com</t>
  </si>
  <si>
    <t>051- 34-3748</t>
  </si>
  <si>
    <t>090-  26-3707</t>
  </si>
  <si>
    <t>大森 輝信</t>
  </si>
  <si>
    <t>おおもり あきのぶ</t>
  </si>
  <si>
    <t>oomori_akinobu@example.com</t>
  </si>
  <si>
    <t>029-645-7682</t>
  </si>
  <si>
    <t>090- 729-5035</t>
  </si>
  <si>
    <t>金児 克実</t>
  </si>
  <si>
    <t>かねこ かつみ</t>
  </si>
  <si>
    <t>kaneko_katsumi@example.com</t>
  </si>
  <si>
    <t>0 8-857-8815</t>
  </si>
  <si>
    <t>080-8557-5382</t>
  </si>
  <si>
    <t>中林 一樹</t>
  </si>
  <si>
    <t>なかばやし かずき</t>
  </si>
  <si>
    <t>nakabayashi_kazuki@example.com</t>
  </si>
  <si>
    <t>092-738-4517</t>
  </si>
  <si>
    <t>090-9756-9124</t>
  </si>
  <si>
    <t>梅沢 守</t>
  </si>
  <si>
    <t>うめざわ まもる</t>
  </si>
  <si>
    <t>umezawa_mamoru@example.com</t>
  </si>
  <si>
    <t>0 1-741-6168</t>
  </si>
  <si>
    <t>080-2287-3875</t>
  </si>
  <si>
    <t>神崎 満</t>
  </si>
  <si>
    <t>かんざき みつる</t>
  </si>
  <si>
    <t>kannzaki_mitsuru@example.com</t>
  </si>
  <si>
    <t>049-786-6911</t>
  </si>
  <si>
    <t>090-8552-5176</t>
  </si>
  <si>
    <t>真田 敏也</t>
  </si>
  <si>
    <t>さなだ としや</t>
  </si>
  <si>
    <t>sanada_toshiya@example.com</t>
  </si>
  <si>
    <t>0 9-999-4946</t>
  </si>
  <si>
    <t>080- 814-6311</t>
  </si>
  <si>
    <t>塩見 りえ</t>
  </si>
  <si>
    <t>しおみ りえ</t>
  </si>
  <si>
    <t>shiomi_rie@example.com</t>
  </si>
  <si>
    <t>044-713- 648</t>
  </si>
  <si>
    <t>080-1365-1318</t>
  </si>
  <si>
    <t>成田 由宇</t>
  </si>
  <si>
    <t>なりた ゆう</t>
  </si>
  <si>
    <t>narita_yuu@example.com</t>
  </si>
  <si>
    <t>079-157-2803</t>
  </si>
  <si>
    <t>080- 895-3193</t>
  </si>
  <si>
    <t>長谷部 竜也</t>
  </si>
  <si>
    <t>はせべ たつや</t>
  </si>
  <si>
    <t>hasebe_tatsuya@example.com</t>
  </si>
  <si>
    <t>021-365- 459</t>
  </si>
  <si>
    <t>080-1311-2886</t>
  </si>
  <si>
    <t>岸 新太</t>
  </si>
  <si>
    <t>きし あらた</t>
  </si>
  <si>
    <t>kishi_arata@example.com</t>
  </si>
  <si>
    <t>048-827-5149</t>
  </si>
  <si>
    <t>080-2402- 172</t>
  </si>
  <si>
    <t>根岸 信輔</t>
  </si>
  <si>
    <t>ねぎし しんすけ</t>
  </si>
  <si>
    <t>negishi_shinsuke@example.com</t>
  </si>
  <si>
    <t>021-221-6303</t>
  </si>
  <si>
    <t>080-7000-7784</t>
  </si>
  <si>
    <t>杉田 遥</t>
  </si>
  <si>
    <t>すぎた はるか</t>
  </si>
  <si>
    <t>sugita_haruka@example.com</t>
  </si>
  <si>
    <t>0 8-883-8054</t>
  </si>
  <si>
    <t>080-1241-9210</t>
  </si>
  <si>
    <t>中山 由宇</t>
  </si>
  <si>
    <t>なかやま ゆう</t>
  </si>
  <si>
    <t>nakayama_yuu@example.com</t>
  </si>
  <si>
    <t>059-989-8523</t>
  </si>
  <si>
    <t>080-2876-9353</t>
  </si>
  <si>
    <t>稲葉 裕司</t>
  </si>
  <si>
    <t>いなば ゆうじ</t>
  </si>
  <si>
    <t>inaba_yuuji@example.com</t>
  </si>
  <si>
    <t>036-536- 651</t>
  </si>
  <si>
    <t>090- 169-9758</t>
  </si>
  <si>
    <t>足立 寿々花</t>
  </si>
  <si>
    <t>あだち すずか</t>
  </si>
  <si>
    <t>adachi_suzuka@example.com</t>
  </si>
  <si>
    <t>091-788-5616</t>
  </si>
  <si>
    <t>080-4341-6270</t>
  </si>
  <si>
    <t>秋元 怜奈</t>
  </si>
  <si>
    <t>あきもと れいな</t>
  </si>
  <si>
    <t>akimoto_reina@example.com</t>
  </si>
  <si>
    <t>021-836-8888</t>
  </si>
  <si>
    <t>080-1149-3532</t>
  </si>
  <si>
    <t>藤井 ケンイチ</t>
  </si>
  <si>
    <t>ふじい けんいち</t>
  </si>
  <si>
    <t>fujii_kenichi@example.com</t>
  </si>
  <si>
    <t>072-559-8925</t>
  </si>
  <si>
    <t>090- 451-3843</t>
  </si>
  <si>
    <t>塩見 扶樹</t>
  </si>
  <si>
    <t>しおみ もとき</t>
  </si>
  <si>
    <t>shiomi_motoki@example.com</t>
  </si>
  <si>
    <t>0 1-766-1159</t>
  </si>
  <si>
    <t>080-1502-4826</t>
  </si>
  <si>
    <t>久保田 由宇</t>
  </si>
  <si>
    <t>くぼた ゆう</t>
  </si>
  <si>
    <t>kubota_yuu@example.com</t>
  </si>
  <si>
    <t>030-  3-8843</t>
  </si>
  <si>
    <t>090-1943-2730</t>
  </si>
  <si>
    <t>麻生 七世</t>
  </si>
  <si>
    <t>あそう ななせ</t>
  </si>
  <si>
    <t>asou_nanase@example.com</t>
  </si>
  <si>
    <t>079-275-7231</t>
  </si>
  <si>
    <t>080-5257-7714</t>
  </si>
  <si>
    <t>鹿賀 薫</t>
  </si>
  <si>
    <t>かが かおる</t>
  </si>
  <si>
    <t>kaga_kaoru@example.com</t>
  </si>
  <si>
    <t>040-516-7680</t>
  </si>
  <si>
    <t>080-7896-7432</t>
  </si>
  <si>
    <t>吹石 里奈</t>
  </si>
  <si>
    <t>ふきいし りな</t>
  </si>
  <si>
    <t>fukiishi_rina@example.com</t>
  </si>
  <si>
    <t>088-142-4751</t>
  </si>
  <si>
    <t>080-4389-2545</t>
  </si>
  <si>
    <t>松崎 サンタマリア</t>
  </si>
  <si>
    <t>まつざき さんたまりあ</t>
  </si>
  <si>
    <t>matsuzaki_stmaria@example.com</t>
  </si>
  <si>
    <t>080-348-7619</t>
  </si>
  <si>
    <t>090-8747-6815</t>
  </si>
  <si>
    <t>竹本 美月</t>
  </si>
  <si>
    <t>たけもと みづき</t>
  </si>
  <si>
    <t>takemoto_miduki@example.com</t>
  </si>
  <si>
    <t>052-926-5462</t>
  </si>
  <si>
    <t>090-7559-4693</t>
  </si>
  <si>
    <t>南 恵梨香</t>
  </si>
  <si>
    <t>みなみ えりか</t>
  </si>
  <si>
    <t>minami_erika@example.com</t>
  </si>
  <si>
    <t>079-364-4540</t>
  </si>
  <si>
    <t>080-7360-4882</t>
  </si>
  <si>
    <t>山岡 了</t>
  </si>
  <si>
    <t>やまおか りょう</t>
  </si>
  <si>
    <t>yamaoka_ryou@example.com</t>
  </si>
  <si>
    <t>034-529-4269</t>
  </si>
  <si>
    <t>090-6210-6398</t>
  </si>
  <si>
    <t>柳川 陽介</t>
  </si>
  <si>
    <t>やながわ ようすけ</t>
  </si>
  <si>
    <t>yanagawa_yousuke@example.com</t>
  </si>
  <si>
    <t>012-806-3342</t>
  </si>
  <si>
    <t>090- 108- 655</t>
  </si>
  <si>
    <t>高柳 彩</t>
  </si>
  <si>
    <t>たかやなぎ あや</t>
  </si>
  <si>
    <t>takayanagi_aya@example.com</t>
  </si>
  <si>
    <t>049-266-4875</t>
  </si>
  <si>
    <t>080-5702-7740</t>
  </si>
  <si>
    <t>葛山 雅彦</t>
  </si>
  <si>
    <t>かつらやま まさひこ</t>
  </si>
  <si>
    <t>katsurayama_masahiko@example.com</t>
  </si>
  <si>
    <t>012-230-  62</t>
  </si>
  <si>
    <t>090- 719-8585</t>
  </si>
  <si>
    <t>塩谷 美帆</t>
  </si>
  <si>
    <t>しおや みほ</t>
  </si>
  <si>
    <t>shioya_miho@example.com</t>
  </si>
  <si>
    <t>095- 27-2593</t>
  </si>
  <si>
    <t>080-8345- 296</t>
  </si>
  <si>
    <t>本間 夏希</t>
  </si>
  <si>
    <t>ほんま なつき</t>
  </si>
  <si>
    <t>honnma_natsuki@example.com</t>
  </si>
  <si>
    <t>033-180-4903</t>
  </si>
  <si>
    <t>080-5881-3590</t>
  </si>
  <si>
    <t>柴田 真悠子</t>
  </si>
  <si>
    <t>しばた まゆこ</t>
  </si>
  <si>
    <t>shibata_mayuko@example.com</t>
  </si>
  <si>
    <t>043-153-7836</t>
  </si>
  <si>
    <t>090-2853-9102</t>
  </si>
  <si>
    <t>土谷 芽以</t>
  </si>
  <si>
    <t>つちや めい</t>
  </si>
  <si>
    <t>tsuchiya_mei@example.com</t>
  </si>
  <si>
    <t>0 4- 11-6531</t>
  </si>
  <si>
    <t>090-1289-9584</t>
  </si>
  <si>
    <t>清田 ひかり</t>
  </si>
  <si>
    <t>きよた ひかり</t>
  </si>
  <si>
    <t>kiyota_hikari@example.com</t>
  </si>
  <si>
    <t>073-371-7948</t>
  </si>
  <si>
    <t>090-2574-7327</t>
  </si>
  <si>
    <t>大久保 朝香</t>
  </si>
  <si>
    <t>おおくぼ あさか</t>
  </si>
  <si>
    <t>ookubo_asaka@example.com</t>
  </si>
  <si>
    <t>0 5-975-6905</t>
  </si>
  <si>
    <t>090-3049-5161</t>
  </si>
  <si>
    <t>白鳥 芳正</t>
  </si>
  <si>
    <t>しらとり よしまさ</t>
  </si>
  <si>
    <t>shiratori_yoshimasa@example.com</t>
  </si>
  <si>
    <t>028-356-3605</t>
  </si>
  <si>
    <t>080-1000-7970</t>
  </si>
  <si>
    <t>生田 雅彦</t>
  </si>
  <si>
    <t>なまた まさひこ</t>
  </si>
  <si>
    <t>namata_masahiko@example.com</t>
  </si>
  <si>
    <t>014- 31-1724</t>
  </si>
  <si>
    <t>090-3651-1480</t>
  </si>
  <si>
    <t>古田 友以乃</t>
  </si>
  <si>
    <t>ふるた ゆいの</t>
  </si>
  <si>
    <t>furuta_yuino@example.com</t>
  </si>
  <si>
    <t>025-727-2650</t>
  </si>
  <si>
    <t>080-5048-7272</t>
  </si>
  <si>
    <t>矢部 翔太</t>
  </si>
  <si>
    <t>やべ しょうた</t>
  </si>
  <si>
    <t>yabe_shouta@example.com</t>
  </si>
  <si>
    <t>020-635- 467</t>
  </si>
  <si>
    <t>090-5728-3076</t>
  </si>
  <si>
    <t>滝 由樹</t>
  </si>
  <si>
    <t>たき ゆき</t>
  </si>
  <si>
    <t>taki_yuki@example.com</t>
  </si>
  <si>
    <t>031- 97-5506</t>
  </si>
  <si>
    <t>080-3618-2022</t>
  </si>
  <si>
    <t>中尾 千夏</t>
  </si>
  <si>
    <t>なかお ちなつ</t>
  </si>
  <si>
    <t>nakao_chinatsu@example.com</t>
  </si>
  <si>
    <t>033-861-2164</t>
  </si>
  <si>
    <t>080-5275-3524</t>
  </si>
  <si>
    <t>村上 さんま</t>
  </si>
  <si>
    <t>むらかみ さんま</t>
  </si>
  <si>
    <t>murakami_sanma@example.com</t>
  </si>
  <si>
    <t>095-916-4374</t>
  </si>
  <si>
    <t>080-4363-4036</t>
  </si>
  <si>
    <t>遠山 恵梨香</t>
  </si>
  <si>
    <t>とおやま えりか</t>
  </si>
  <si>
    <t>tooyama_erika@example.com</t>
  </si>
  <si>
    <t>072-817-5523</t>
  </si>
  <si>
    <t>080-9175-1951</t>
  </si>
  <si>
    <t>森山 恵子</t>
  </si>
  <si>
    <t>もりやま けいこ</t>
  </si>
  <si>
    <t>moriyama_keiko@example.com</t>
  </si>
  <si>
    <t>026-505-3274</t>
  </si>
  <si>
    <t>080-5570-8586</t>
  </si>
  <si>
    <t>青山 陽子</t>
  </si>
  <si>
    <t>あおやま ようこ</t>
  </si>
  <si>
    <t>aoyama_youko@example.com</t>
  </si>
  <si>
    <t>068-247-1053</t>
  </si>
  <si>
    <t>080-7892-9343</t>
  </si>
  <si>
    <t>市川 しほり</t>
  </si>
  <si>
    <t>いちかわ しほり</t>
  </si>
  <si>
    <t>ichikawa_shihori@example.com</t>
  </si>
  <si>
    <t>013-911-8115</t>
  </si>
  <si>
    <t>080-1965-3258</t>
  </si>
  <si>
    <t>早坂 遥</t>
  </si>
  <si>
    <t>はやさか はるか</t>
  </si>
  <si>
    <t>hayasaka_haruka@example.com</t>
  </si>
  <si>
    <t>026-249-6323</t>
  </si>
  <si>
    <t>080-1676-2348</t>
  </si>
  <si>
    <t>岸田 彩</t>
  </si>
  <si>
    <t>きしだ あや</t>
  </si>
  <si>
    <t>kishida_aya@example.com</t>
  </si>
  <si>
    <t>083-913-8992</t>
  </si>
  <si>
    <t>090-4054- 467</t>
  </si>
  <si>
    <t>臼井 えみ</t>
  </si>
  <si>
    <t>うすい えみ</t>
  </si>
  <si>
    <t>usui_emi@example.com</t>
  </si>
  <si>
    <t>070-782-5575</t>
  </si>
  <si>
    <t>090-9265-7603</t>
  </si>
  <si>
    <t>市村 和香</t>
  </si>
  <si>
    <t>いちむら わか</t>
  </si>
  <si>
    <t>ichimura_waka@example.com</t>
  </si>
  <si>
    <t>034-897-9594</t>
  </si>
  <si>
    <t>090-5734-1712</t>
  </si>
  <si>
    <t>藤井 真帆</t>
  </si>
  <si>
    <t>ふじい まほ</t>
  </si>
  <si>
    <t>fujii_maho@example.com</t>
  </si>
  <si>
    <t>027-528- 570</t>
  </si>
  <si>
    <t>090-8855-8131</t>
  </si>
  <si>
    <t>筧 瞬</t>
  </si>
  <si>
    <t>かけい しゅん</t>
  </si>
  <si>
    <t>kakei_shun@example.com</t>
  </si>
  <si>
    <t>032-124-8026</t>
  </si>
  <si>
    <t>080-6224-7679</t>
  </si>
  <si>
    <t>角田 隆太</t>
  </si>
  <si>
    <t>かどた りゅうた</t>
  </si>
  <si>
    <t>kadota_ryuuta@example.com</t>
  </si>
  <si>
    <t>0 1-155-8724</t>
  </si>
  <si>
    <t>090-7147- 470</t>
  </si>
  <si>
    <t>大貫 亮</t>
  </si>
  <si>
    <t>おおぬき りょう</t>
  </si>
  <si>
    <t>oonuki_ryou@example.com</t>
  </si>
  <si>
    <t>034-436-6825</t>
  </si>
  <si>
    <t>080-1158-3647</t>
  </si>
  <si>
    <t>黒崎 宏行</t>
  </si>
  <si>
    <t>くろさき ひろゆき</t>
  </si>
  <si>
    <t>kurosaki_hiroyuki@example.com</t>
  </si>
  <si>
    <t>031- 36-7261</t>
  </si>
  <si>
    <t>090-9068-3241</t>
  </si>
  <si>
    <t>白鳥 麗奈</t>
  </si>
  <si>
    <t>しらとり れな</t>
  </si>
  <si>
    <t>shiratori_rena@example.com</t>
  </si>
  <si>
    <t>046-246-7859</t>
  </si>
  <si>
    <t>090-6919-9663</t>
  </si>
  <si>
    <t>五十嵐 未來</t>
  </si>
  <si>
    <t>いがらし みらい</t>
  </si>
  <si>
    <t>igarashi_mirai@example.com</t>
  </si>
  <si>
    <t>036-489-2153</t>
  </si>
  <si>
    <t>080-6817-4937</t>
  </si>
  <si>
    <t>浜野 咲</t>
  </si>
  <si>
    <t>はまの さき</t>
  </si>
  <si>
    <t>hamano_saki@example.com</t>
  </si>
  <si>
    <t>042-188-5986</t>
  </si>
  <si>
    <t>090-9024-4909</t>
  </si>
  <si>
    <t>山上 由樹</t>
  </si>
  <si>
    <t>やまがみ ゆき</t>
  </si>
  <si>
    <t>yamagami_yuki@example.com</t>
  </si>
  <si>
    <t>067-913-8931</t>
  </si>
  <si>
    <t>080-6070-6855</t>
  </si>
  <si>
    <t>立川 優一</t>
  </si>
  <si>
    <t>たちかわ ゆういち</t>
  </si>
  <si>
    <t>tachikawa_yuuichi@example.com</t>
  </si>
  <si>
    <t>085-348-7576</t>
  </si>
  <si>
    <t>090-3636-3154</t>
  </si>
  <si>
    <t>吉川 剛基</t>
  </si>
  <si>
    <t>きっかわ よしき</t>
  </si>
  <si>
    <t>kikkawa_yoshiki@example.com</t>
  </si>
  <si>
    <t>045-357-8887</t>
  </si>
  <si>
    <t>090-1573-1011</t>
  </si>
  <si>
    <t>小林 未華子</t>
  </si>
  <si>
    <t>こばやし みかこ</t>
  </si>
  <si>
    <t>kobayashi_mikako@example.com</t>
  </si>
  <si>
    <t>011-295- 600</t>
  </si>
  <si>
    <t>080-3974-3602</t>
  </si>
  <si>
    <t>松岡 京子</t>
  </si>
  <si>
    <t>まつおか きょうこ</t>
  </si>
  <si>
    <t>matsuoka_kyouko@example.com</t>
  </si>
  <si>
    <t>015-737- 494</t>
  </si>
  <si>
    <t>090-6166-8392</t>
  </si>
  <si>
    <t>松田 なつみ</t>
  </si>
  <si>
    <t>まつだ なつみ</t>
  </si>
  <si>
    <t>matsuda_natsumi@example.com</t>
  </si>
  <si>
    <t>098- 66-9109</t>
  </si>
  <si>
    <t>090-5556-8595</t>
  </si>
  <si>
    <t>笠原 寿々花</t>
  </si>
  <si>
    <t>かさはら すずか</t>
  </si>
  <si>
    <t>kasahara_suzuka@example.com</t>
  </si>
  <si>
    <t>076-718-7972</t>
  </si>
  <si>
    <t>090-2039-9371</t>
  </si>
  <si>
    <t>川畑 まさみ</t>
  </si>
  <si>
    <t>かわはた まさみ</t>
  </si>
  <si>
    <t>kawahata_masami@example.com</t>
  </si>
  <si>
    <t>048-901-9347</t>
  </si>
  <si>
    <t>090-4657-6127</t>
  </si>
  <si>
    <t>宮沢 真奈美</t>
  </si>
  <si>
    <t>みやざわ まなみ</t>
  </si>
  <si>
    <t>miyazawa_manami@example.com</t>
  </si>
  <si>
    <t>098-313-9378</t>
  </si>
  <si>
    <t>080-1443-1005</t>
  </si>
  <si>
    <t>滝 恵麻</t>
  </si>
  <si>
    <t>たき えま</t>
  </si>
  <si>
    <t>taki_ema@example.com</t>
  </si>
  <si>
    <t>044-420-8126</t>
  </si>
  <si>
    <t>080-9013-2917</t>
  </si>
  <si>
    <t>藤野 功補</t>
  </si>
  <si>
    <t>ふじの こうすけ</t>
  </si>
  <si>
    <t>fujino_kousuke@example.com</t>
  </si>
  <si>
    <t>098- 30-7338</t>
  </si>
  <si>
    <t>080-5016-9362</t>
  </si>
  <si>
    <t>細川 明慶</t>
  </si>
  <si>
    <t>ほそかわ あきよし</t>
  </si>
  <si>
    <t>hosokawa_akiyoshi@example.com</t>
  </si>
  <si>
    <t>060-374-7521</t>
  </si>
  <si>
    <t>080-3540-9711</t>
  </si>
  <si>
    <t>北条 敏和</t>
  </si>
  <si>
    <t>ほうじょう としかず</t>
  </si>
  <si>
    <t>houjou_toshikazu@example.com</t>
  </si>
  <si>
    <t>045-596-  43</t>
  </si>
  <si>
    <t>090-8574-4121</t>
  </si>
  <si>
    <t>伊藤 薫</t>
  </si>
  <si>
    <t>itou_kaoru1@example.com</t>
  </si>
  <si>
    <t>053-376-7606</t>
  </si>
  <si>
    <t>080-3354-8652</t>
  </si>
  <si>
    <t>高沢 愛</t>
  </si>
  <si>
    <t>たかさわ あい</t>
  </si>
  <si>
    <t>takasawa_ai@example.com</t>
  </si>
  <si>
    <t>083-356-6264</t>
  </si>
  <si>
    <t>080-5964-6216</t>
  </si>
  <si>
    <t>三宅 たかお</t>
  </si>
  <si>
    <t>みやけ たかお</t>
  </si>
  <si>
    <t>miyake_takao@example.com</t>
  </si>
  <si>
    <t>081-588- 386</t>
  </si>
  <si>
    <t>090-2657-7013</t>
  </si>
  <si>
    <t>細山 憲史</t>
  </si>
  <si>
    <t>ほそやま のりひと</t>
  </si>
  <si>
    <t>hosoyama_norihito@example.com</t>
  </si>
  <si>
    <t>037-440- 312</t>
  </si>
  <si>
    <t>090-3949-2131</t>
  </si>
  <si>
    <t>平田 愛菜</t>
  </si>
  <si>
    <t>ひらた あいな</t>
  </si>
  <si>
    <t>hirata_aina@example.com</t>
  </si>
  <si>
    <t>045-284- 857</t>
  </si>
  <si>
    <t>080-8569-8609</t>
  </si>
  <si>
    <t>深田 怜奈</t>
  </si>
  <si>
    <t>ふかだ れいな</t>
  </si>
  <si>
    <t>fukada_reina@example.com</t>
  </si>
  <si>
    <t>012-281-4918</t>
  </si>
  <si>
    <t>080- 937-4012</t>
  </si>
  <si>
    <t>大原 淳子</t>
  </si>
  <si>
    <t>おおはら あつこ</t>
  </si>
  <si>
    <t>oohara_atsuko@example.com</t>
  </si>
  <si>
    <t>030-165-3219</t>
  </si>
  <si>
    <t>090- 803-5023</t>
  </si>
  <si>
    <t>片桐 優</t>
  </si>
  <si>
    <t>かたぎり ゆう</t>
  </si>
  <si>
    <t>katagiri_yuu@example.com</t>
  </si>
  <si>
    <t>087-484-7243</t>
  </si>
  <si>
    <t>090- 675-7604</t>
  </si>
  <si>
    <t>石坂 直人</t>
  </si>
  <si>
    <t>いしざか なおと</t>
  </si>
  <si>
    <t>ishizaka_naoto@example.com</t>
  </si>
  <si>
    <t>083- 24-2736</t>
  </si>
  <si>
    <t>080-9523-1894</t>
  </si>
  <si>
    <t>土谷 奈々</t>
  </si>
  <si>
    <t>つちや なな</t>
  </si>
  <si>
    <t>tsuchiya_nana@example.com</t>
  </si>
  <si>
    <t>0 7-897-5423</t>
  </si>
  <si>
    <t>090-4025-8282</t>
  </si>
  <si>
    <t>佐藤 さんま</t>
  </si>
  <si>
    <t>さとう さんま</t>
  </si>
  <si>
    <t>satou_sanma@example.com</t>
  </si>
  <si>
    <t>079-811-2947</t>
  </si>
  <si>
    <t>080-7776-9334</t>
  </si>
  <si>
    <t>香川 丈史</t>
  </si>
  <si>
    <t>かがわ たけし</t>
  </si>
  <si>
    <t>kagawa_takeshi@example.com</t>
  </si>
  <si>
    <t>039- 36-6487</t>
  </si>
  <si>
    <t>080-1094-3354</t>
  </si>
  <si>
    <t>柏木 徹</t>
  </si>
  <si>
    <t>かしわぎ とおる</t>
  </si>
  <si>
    <t>kashiwagi_tooru@example.com</t>
  </si>
  <si>
    <t>085-724-8418</t>
  </si>
  <si>
    <t>090- 931- 667</t>
  </si>
  <si>
    <t>星 春樹</t>
  </si>
  <si>
    <t>ほし はるき</t>
  </si>
  <si>
    <t>hoshi_haruki@example.com</t>
  </si>
  <si>
    <t>030-108-6867</t>
  </si>
  <si>
    <t>080-4984-9168</t>
  </si>
  <si>
    <t>坂井 郁恵</t>
  </si>
  <si>
    <t>さかい いくえ</t>
  </si>
  <si>
    <t>sakai_ikue@example.com</t>
  </si>
  <si>
    <t>083-830-9727</t>
  </si>
  <si>
    <t>090-2354-5867</t>
  </si>
  <si>
    <t>小池 康文</t>
  </si>
  <si>
    <t>こいけ やすふみ</t>
  </si>
  <si>
    <t>koike_yasufumi@example.com</t>
  </si>
  <si>
    <t>059-397-1215</t>
  </si>
  <si>
    <t>090- 142-8307</t>
  </si>
  <si>
    <t>有馬 めぐみ</t>
  </si>
  <si>
    <t>ありま めぐみ</t>
  </si>
  <si>
    <t>arima_megumi@example.com</t>
  </si>
  <si>
    <t>054- 64-7961</t>
  </si>
  <si>
    <t>090-2530-7973</t>
  </si>
  <si>
    <t>金井 奈々</t>
  </si>
  <si>
    <t>かない なな</t>
  </si>
  <si>
    <t>kanai_nana@example.com</t>
  </si>
  <si>
    <t>0 4-843-5527</t>
  </si>
  <si>
    <t>090-8820-2808</t>
  </si>
  <si>
    <t>伊東 知世</t>
  </si>
  <si>
    <t>いとう ちせ</t>
  </si>
  <si>
    <t>itou_chise@example.com</t>
  </si>
  <si>
    <t>098-617-3752</t>
  </si>
  <si>
    <t>090-2696-5366</t>
  </si>
  <si>
    <t>川添 雅彦</t>
  </si>
  <si>
    <t>かわぞえ まさひこ</t>
  </si>
  <si>
    <t>kawazoe_masahiko@example.com</t>
  </si>
  <si>
    <t>0 5-553-4834</t>
  </si>
  <si>
    <t>080-9885-7449</t>
  </si>
  <si>
    <t>窪塚 恵梨香</t>
  </si>
  <si>
    <t>くぼづか えりか</t>
  </si>
  <si>
    <t>kuboduka_erika@example.com</t>
  </si>
  <si>
    <t>093-631-2346</t>
  </si>
  <si>
    <t>080-5087-4978</t>
  </si>
  <si>
    <t>堀越 育二</t>
  </si>
  <si>
    <t>ほりこし いくじ</t>
  </si>
  <si>
    <t>horikoshi_ikuji@example.com</t>
  </si>
  <si>
    <t>0 2-711-1396</t>
  </si>
  <si>
    <t>080-4617-5003</t>
  </si>
  <si>
    <t>青野 三省</t>
  </si>
  <si>
    <t>あおの さんせい</t>
  </si>
  <si>
    <t>aono_sansei@example.com</t>
  </si>
  <si>
    <t>012-277-2947</t>
  </si>
  <si>
    <t>080- 773-1355</t>
  </si>
  <si>
    <t>岩井 奈月</t>
  </si>
  <si>
    <t>いわい なつき</t>
  </si>
  <si>
    <t>iwai_natsuki@example.com</t>
  </si>
  <si>
    <t>028-672-5693</t>
  </si>
  <si>
    <t>080-4061-6143</t>
  </si>
  <si>
    <t>田尻 亮</t>
  </si>
  <si>
    <t>たじり りょう</t>
  </si>
  <si>
    <t>tajiri_ryou@example.com</t>
  </si>
  <si>
    <t>0  -396-2467</t>
  </si>
  <si>
    <t>080-5090-1219</t>
  </si>
  <si>
    <t>深沢 礼子</t>
  </si>
  <si>
    <t>ふかざわ れいこ</t>
  </si>
  <si>
    <t>fukazawa_reiko@example.com</t>
  </si>
  <si>
    <t>036-925-2885</t>
  </si>
  <si>
    <t>090-4838-7361</t>
  </si>
  <si>
    <t>田代 あい</t>
  </si>
  <si>
    <t>たしろ あい</t>
  </si>
  <si>
    <t>tashiro_ai@example.com</t>
  </si>
  <si>
    <t>068-691- 980</t>
  </si>
  <si>
    <t>090-6338-9859</t>
  </si>
  <si>
    <t>多部 みき</t>
  </si>
  <si>
    <t>たべ みき</t>
  </si>
  <si>
    <t>tabe_miki@example.com</t>
  </si>
  <si>
    <t>024-287-2003</t>
  </si>
  <si>
    <t>080-3388-3807</t>
  </si>
  <si>
    <t>長友 花</t>
  </si>
  <si>
    <t>ながとも はな</t>
  </si>
  <si>
    <t>nagatomo_hana@example.com</t>
  </si>
  <si>
    <t>065-257-6852</t>
  </si>
  <si>
    <t>080-9001-3907</t>
  </si>
  <si>
    <t>野島 法子</t>
  </si>
  <si>
    <t>のじま のりこ</t>
  </si>
  <si>
    <t>nojima_noriko@example.com</t>
  </si>
  <si>
    <t>046-155-3198</t>
  </si>
  <si>
    <t>090-8736-1860</t>
  </si>
  <si>
    <t>宮島 たまき</t>
  </si>
  <si>
    <t>みやじま たまき</t>
  </si>
  <si>
    <t>miyajima_tamaki@example.com</t>
  </si>
  <si>
    <t>015-147-2290</t>
  </si>
  <si>
    <t>090- 754-8960</t>
  </si>
  <si>
    <t>大地 勇太</t>
  </si>
  <si>
    <t>おおち ゆうた</t>
  </si>
  <si>
    <t>oochi_yuuta@example.com</t>
  </si>
  <si>
    <t>090-460-1060</t>
  </si>
  <si>
    <t>080-7750-1302</t>
  </si>
  <si>
    <t>須藤 千佳子</t>
  </si>
  <si>
    <t>すどう ちかこ</t>
  </si>
  <si>
    <t>sudou_chikako@example.com</t>
  </si>
  <si>
    <t>069-648-6562</t>
  </si>
  <si>
    <t>080-7058-1923</t>
  </si>
  <si>
    <t>車 小雁</t>
  </si>
  <si>
    <t>くるま こがん</t>
  </si>
  <si>
    <t>kuruma_kogan@example.com</t>
  </si>
  <si>
    <t>036-267-4583</t>
  </si>
  <si>
    <t>090-4338-5301</t>
  </si>
  <si>
    <t>安部 祐一</t>
  </si>
  <si>
    <t>abe_yuuichi1@example.com</t>
  </si>
  <si>
    <t>083-219-1478</t>
  </si>
  <si>
    <t>080-6730-8207</t>
  </si>
  <si>
    <t>広瀬 メイサ</t>
  </si>
  <si>
    <t>ひろせ めいさ</t>
  </si>
  <si>
    <t>hirose_meisa@example.com</t>
  </si>
  <si>
    <t>089-641-8736</t>
  </si>
  <si>
    <t>090- 181- 505</t>
  </si>
  <si>
    <t>小畑 三省</t>
  </si>
  <si>
    <t>おばた さんせい</t>
  </si>
  <si>
    <t>obata_sansei@example.com</t>
  </si>
  <si>
    <t>071-522-6888</t>
  </si>
  <si>
    <t>090-1503-6971</t>
  </si>
  <si>
    <t>大石 友也</t>
  </si>
  <si>
    <t>おおいし ともや</t>
  </si>
  <si>
    <t>ooishi_tomoya@example.com</t>
  </si>
  <si>
    <t>034-621- 155</t>
  </si>
  <si>
    <t>080-2725- 243</t>
  </si>
  <si>
    <t>高山 茜</t>
  </si>
  <si>
    <t>たかやま あかね</t>
  </si>
  <si>
    <t>takayama_akane@example.com</t>
  </si>
  <si>
    <t>046-872-8536</t>
  </si>
  <si>
    <t>080-6736-2076</t>
  </si>
  <si>
    <t>甲斐 春樹</t>
  </si>
  <si>
    <t>かい はるき</t>
  </si>
  <si>
    <t>kai_haruki@example.com</t>
  </si>
  <si>
    <t>017-261-2967</t>
  </si>
  <si>
    <t>090-9797-3229</t>
  </si>
  <si>
    <t>寺岡 隆太</t>
  </si>
  <si>
    <t>てらおか りゅうた</t>
  </si>
  <si>
    <t>teraoka_ryuuta@example.com</t>
  </si>
  <si>
    <t>029-502-5027</t>
  </si>
  <si>
    <t>090-5097-8344</t>
  </si>
  <si>
    <t>佐々木 明</t>
  </si>
  <si>
    <t>ささき あきら</t>
  </si>
  <si>
    <t>sasaki_akira@example.com</t>
  </si>
  <si>
    <t>091-855-7538</t>
  </si>
  <si>
    <t>090-6048-3889</t>
  </si>
  <si>
    <t>山野 崇史</t>
  </si>
  <si>
    <t>やまの たかし</t>
  </si>
  <si>
    <t>yamano_takashi@example.com</t>
  </si>
  <si>
    <t>020-729-8919</t>
  </si>
  <si>
    <t>080- 462-7992</t>
  </si>
  <si>
    <t>柳家 くるみ</t>
  </si>
  <si>
    <t>やなぎや くるみ</t>
  </si>
  <si>
    <t>yanagiya_kurumi@example.com</t>
  </si>
  <si>
    <t>090-454-8697</t>
  </si>
  <si>
    <t>080-6500- 180</t>
  </si>
  <si>
    <t>柳沢 くるみ</t>
  </si>
  <si>
    <t>やなぎさわ くるみ</t>
  </si>
  <si>
    <t>yanagisawa_kurumi@example.com</t>
  </si>
  <si>
    <t>072-737- 944</t>
  </si>
  <si>
    <t>090-2574-8926</t>
  </si>
  <si>
    <t>沼田 憲史</t>
  </si>
  <si>
    <t>ぬまた のりひと</t>
  </si>
  <si>
    <t>numata_norihito@example.com</t>
  </si>
  <si>
    <t>013-751-3985</t>
  </si>
  <si>
    <t>090-6852- 941</t>
  </si>
  <si>
    <t>庄司 悟志</t>
  </si>
  <si>
    <t>しょうじ さとし</t>
  </si>
  <si>
    <t>shouji_satoshi@example.com</t>
  </si>
  <si>
    <t>032-184-8483</t>
  </si>
  <si>
    <t>080- 288-7956</t>
  </si>
  <si>
    <t>石黒 明宏</t>
  </si>
  <si>
    <t>いしぐろ あきひろ</t>
  </si>
  <si>
    <t>ishiguro_akihiro@example.com</t>
  </si>
  <si>
    <t>038-595-1396</t>
  </si>
  <si>
    <t>090-9393-8700</t>
  </si>
  <si>
    <t>笠原 貴美子</t>
  </si>
  <si>
    <t>かさはら きみこ</t>
  </si>
  <si>
    <t>kasahara_kimiko@example.com</t>
  </si>
  <si>
    <t>010-951-5083</t>
  </si>
  <si>
    <t>090- 491-8448</t>
  </si>
  <si>
    <t>大和田 博之</t>
  </si>
  <si>
    <t>おおわだ ひろゆき</t>
  </si>
  <si>
    <t>oowada_hiroyuki@example.com</t>
  </si>
  <si>
    <t>020-939-9036</t>
  </si>
  <si>
    <t>090- 869- 631</t>
  </si>
  <si>
    <t>平岡 明宏</t>
  </si>
  <si>
    <t>ひらおか あきひろ</t>
  </si>
  <si>
    <t>hiraoka_akihiro@example.com</t>
  </si>
  <si>
    <t>012-445-7696</t>
  </si>
  <si>
    <t>080-3191-3541</t>
  </si>
  <si>
    <t>加藤 桃子</t>
  </si>
  <si>
    <t>かとう ももこ</t>
  </si>
  <si>
    <t>katou_momoko@example.com</t>
  </si>
  <si>
    <t>049-587-1860</t>
  </si>
  <si>
    <t>090-3393- 925</t>
  </si>
  <si>
    <t>安永 慶太</t>
  </si>
  <si>
    <t>やすなが けいた</t>
  </si>
  <si>
    <t>yasunaga_keita@example.com</t>
  </si>
  <si>
    <t>097-312-1482</t>
  </si>
  <si>
    <t>080-9657-5545</t>
  </si>
  <si>
    <t>鳥居 メイサ</t>
  </si>
  <si>
    <t>とりい めいさ</t>
  </si>
  <si>
    <t>torii_meisa@example.com</t>
  </si>
  <si>
    <t>0 7-830-8054</t>
  </si>
  <si>
    <t>090-8450-2114</t>
  </si>
  <si>
    <t>奥田 達士</t>
  </si>
  <si>
    <t>おくだ たつひと</t>
  </si>
  <si>
    <t>okuda_tatsuhito@example.com</t>
  </si>
  <si>
    <t>022-760-7424</t>
  </si>
  <si>
    <t>080-7994-6916</t>
  </si>
  <si>
    <t>細川 美佳</t>
  </si>
  <si>
    <t>ほそかわ みか</t>
  </si>
  <si>
    <t>hosokawa_mika@example.com</t>
  </si>
  <si>
    <t>097-110-6539</t>
  </si>
  <si>
    <t>080-4509-1463</t>
  </si>
  <si>
    <t>車 隼士</t>
  </si>
  <si>
    <t>くるま しゅんじ</t>
  </si>
  <si>
    <t>kuruma_shunji@example.com</t>
  </si>
  <si>
    <t>010-176-8164</t>
  </si>
  <si>
    <t>080-8966-2923</t>
  </si>
  <si>
    <t>羽田 雅功</t>
  </si>
  <si>
    <t>はた まさとし</t>
  </si>
  <si>
    <t>hata_masatoshi@example.com</t>
  </si>
  <si>
    <t>026-244-8265</t>
  </si>
  <si>
    <t>090-1267-5940</t>
  </si>
  <si>
    <t>中沢 大</t>
  </si>
  <si>
    <t>なかざわ まさる</t>
  </si>
  <si>
    <t>nakazawa_masaru@example.com</t>
  </si>
  <si>
    <t>032-938-9874</t>
  </si>
  <si>
    <t>080-8209-5636</t>
  </si>
  <si>
    <t>島袋 明慶</t>
  </si>
  <si>
    <t>しまぶくろ あきよし</t>
  </si>
  <si>
    <t>shimabukuro_akiyoshi@example.com</t>
  </si>
  <si>
    <t>074-189-5099</t>
  </si>
  <si>
    <t>080-3684-5912</t>
  </si>
  <si>
    <t>水嶋 一哉</t>
  </si>
  <si>
    <t>みずしま かずや</t>
  </si>
  <si>
    <t>mizushima_kazuya@example.com</t>
  </si>
  <si>
    <t>072-304-8467</t>
  </si>
  <si>
    <t>090-  77-9869</t>
  </si>
  <si>
    <t>石田 亮介</t>
  </si>
  <si>
    <t>いしだ りょうすけ</t>
  </si>
  <si>
    <t>ishida_ryousuke@example.com</t>
  </si>
  <si>
    <t>043-796-8109</t>
  </si>
  <si>
    <t>090- 811-2678</t>
  </si>
  <si>
    <t>土橋 ひとみ</t>
  </si>
  <si>
    <t>つちはし ひとみ</t>
  </si>
  <si>
    <t>tsuchihashi_hitomi@example.com</t>
  </si>
  <si>
    <t>092-875-3017</t>
  </si>
  <si>
    <t>080-3068-6226</t>
  </si>
  <si>
    <t>長谷 法嗣</t>
  </si>
  <si>
    <t>ながや ほうし</t>
  </si>
  <si>
    <t>nagaya_houshi@example.com</t>
  </si>
  <si>
    <t>0 9-677- 360</t>
  </si>
  <si>
    <t>090-1965-8403</t>
  </si>
  <si>
    <t>田原 那奈</t>
  </si>
  <si>
    <t>たはら なな</t>
  </si>
  <si>
    <t>tahara_nana@example.com</t>
  </si>
  <si>
    <t>018- 35-7167</t>
  </si>
  <si>
    <t>080-8886-3470</t>
  </si>
  <si>
    <t>宮島 明日</t>
  </si>
  <si>
    <t>みやじま めいび</t>
  </si>
  <si>
    <t>miyajima_meibi@example.com</t>
  </si>
  <si>
    <t>076- 92- 811</t>
  </si>
  <si>
    <t>090-3527-2701</t>
  </si>
  <si>
    <t>篠原 ちえみ</t>
  </si>
  <si>
    <t>しのはら ちえみ</t>
  </si>
  <si>
    <t>shinohara_chiemi@example.com</t>
  </si>
  <si>
    <t>060- 78-4991</t>
  </si>
  <si>
    <t>090-2553-1046</t>
  </si>
  <si>
    <t>浅井 祐一</t>
  </si>
  <si>
    <t>あさい ゆういち</t>
  </si>
  <si>
    <t>asai_yuuichi@example.com</t>
  </si>
  <si>
    <t>039-331-5061</t>
  </si>
  <si>
    <t>080-6040-7962</t>
  </si>
  <si>
    <t>田原 倫子</t>
  </si>
  <si>
    <t>たはら のりこ</t>
  </si>
  <si>
    <t>tahara_noriko@example.com</t>
  </si>
  <si>
    <t>091-887-3886</t>
  </si>
  <si>
    <t>090-2235-4181</t>
  </si>
  <si>
    <t>伴 亮</t>
  </si>
  <si>
    <t>ばん りょう</t>
  </si>
  <si>
    <t>ban_ryou@example.com</t>
  </si>
  <si>
    <t>0 4-330-4182</t>
  </si>
  <si>
    <t>090-4221-3823</t>
  </si>
  <si>
    <t>橘 莉央</t>
  </si>
  <si>
    <t>たちばな りお</t>
  </si>
  <si>
    <t>tachibana_rio@example.com</t>
  </si>
  <si>
    <t>048-236-6596</t>
  </si>
  <si>
    <t>080-6462-4563</t>
  </si>
  <si>
    <t>川本 和久</t>
  </si>
  <si>
    <t>かわもと かずひさ</t>
  </si>
  <si>
    <t>kawamoto_kazuhisa@example.com</t>
  </si>
  <si>
    <t>089-301-5206</t>
  </si>
  <si>
    <t>090-2956-9690</t>
  </si>
  <si>
    <t>富山 あさみ</t>
  </si>
  <si>
    <t>とみやま あさみ</t>
  </si>
  <si>
    <t>tomiyama_asami@example.com</t>
  </si>
  <si>
    <t>0 6-351-3369</t>
  </si>
  <si>
    <t>080-6701-2919</t>
  </si>
  <si>
    <t>高嶋 瞬</t>
  </si>
  <si>
    <t>たかしま しゅん</t>
  </si>
  <si>
    <t>takashima_shun@example.com</t>
  </si>
  <si>
    <t>031-834- 638</t>
  </si>
  <si>
    <t>080-4550-5832</t>
  </si>
  <si>
    <t>鶴田 夏希</t>
  </si>
  <si>
    <t>つるた なつき</t>
  </si>
  <si>
    <t>tsuruta_natsuki@example.com</t>
  </si>
  <si>
    <t>029-595-5023</t>
  </si>
  <si>
    <t>090-2656-9010</t>
  </si>
  <si>
    <t>ユースケ 紗季</t>
  </si>
  <si>
    <t>ゆーすけ さき</t>
  </si>
  <si>
    <t>yusuke_saki@example.com</t>
  </si>
  <si>
    <t>011-945- 978</t>
  </si>
  <si>
    <t>090-5964-7767</t>
  </si>
  <si>
    <t>佐々木 真吾</t>
  </si>
  <si>
    <t>ささき しんご</t>
  </si>
  <si>
    <t>sasaki_shingo@example.com</t>
  </si>
  <si>
    <t>086- 92-7724</t>
  </si>
  <si>
    <t>090- 645-5506</t>
  </si>
  <si>
    <t>島津 美嘉</t>
  </si>
  <si>
    <t>しまづ みか</t>
  </si>
  <si>
    <t>shimadu_mika@example.com</t>
  </si>
  <si>
    <t>0 9-523-4377</t>
  </si>
  <si>
    <t>090-7067-3006</t>
  </si>
  <si>
    <t>寺島 亮</t>
  </si>
  <si>
    <t>てらじま りょう</t>
  </si>
  <si>
    <t>terajima_ryou@example.com</t>
  </si>
  <si>
    <t>084-390- 489</t>
  </si>
  <si>
    <t>080-5686-5433</t>
  </si>
  <si>
    <t>谷村 メイサ</t>
  </si>
  <si>
    <t>たにむら めいさ</t>
  </si>
  <si>
    <t>tanimura_meisa@example.com</t>
  </si>
  <si>
    <t>049-880-3331</t>
  </si>
  <si>
    <t>080-  83-2875</t>
  </si>
  <si>
    <t>保坂 完爾</t>
  </si>
  <si>
    <t>ほさか かんじ</t>
  </si>
  <si>
    <t>hosaka_kanji@example.com</t>
  </si>
  <si>
    <t>0 2-493-9679</t>
  </si>
  <si>
    <t>090- 997-6174</t>
  </si>
  <si>
    <t>茂木 扶樹</t>
  </si>
  <si>
    <t>もぎ もとき</t>
  </si>
  <si>
    <t>mogi_motoki@example.com</t>
  </si>
  <si>
    <t>0 6-187-6515</t>
  </si>
  <si>
    <t>080-7376-7415</t>
  </si>
  <si>
    <t>柴咲 真奈美</t>
  </si>
  <si>
    <t>しばさき まなみ</t>
  </si>
  <si>
    <t>shibasaki_manami@example.com</t>
  </si>
  <si>
    <t>091-745-9311</t>
  </si>
  <si>
    <t>080-4033-4326</t>
  </si>
  <si>
    <t>ほしの 翔子</t>
  </si>
  <si>
    <t>ほしの しょうこ</t>
  </si>
  <si>
    <t>hoshino_shouko@example.com</t>
  </si>
  <si>
    <t>095-249-7503</t>
  </si>
  <si>
    <t>090-6006-6976</t>
  </si>
  <si>
    <t>小峰 草太</t>
  </si>
  <si>
    <t>こみね そうた</t>
  </si>
  <si>
    <t>komine_souta@example.com</t>
  </si>
  <si>
    <t>033-388-8296</t>
  </si>
  <si>
    <t>080-2467-4889</t>
  </si>
  <si>
    <t>奥寺 一恵</t>
  </si>
  <si>
    <t>おくでら かづえ</t>
  </si>
  <si>
    <t>okudera_kadue@example.com</t>
  </si>
  <si>
    <t>058-858-3821</t>
  </si>
  <si>
    <t>080-7445-7250</t>
  </si>
  <si>
    <t>大沼 一代</t>
  </si>
  <si>
    <t>おおぬま かずよ</t>
  </si>
  <si>
    <t>oonuma_kazuyo@example.com</t>
  </si>
  <si>
    <t>082-354-2382</t>
  </si>
  <si>
    <t>080-2098- 473</t>
  </si>
  <si>
    <t>村瀬 浩介</t>
  </si>
  <si>
    <t>むらせ こうすけ</t>
  </si>
  <si>
    <t>murase_kousuke@example.com</t>
  </si>
  <si>
    <t>076-146-3704</t>
  </si>
  <si>
    <t>080-4449-3395</t>
  </si>
  <si>
    <t>大沢 なぎさ</t>
  </si>
  <si>
    <t>おおさわ なぎさ</t>
  </si>
  <si>
    <t>oosawa_nagisa@example.com</t>
  </si>
  <si>
    <t>051-934-9416</t>
  </si>
  <si>
    <t>090-9030-3514</t>
  </si>
  <si>
    <t>菅井 幸平</t>
  </si>
  <si>
    <t>すがい こうへい</t>
  </si>
  <si>
    <t>sugai_kouhei@example.com</t>
  </si>
  <si>
    <t>066-363-2410</t>
  </si>
  <si>
    <t>090-2113-5495</t>
  </si>
  <si>
    <t>岩井 誠一</t>
  </si>
  <si>
    <t>いわい せいいち</t>
  </si>
  <si>
    <t>iwai_seiichi@example.com</t>
  </si>
  <si>
    <t>039-889-6752</t>
  </si>
  <si>
    <t>090-1982-9202</t>
  </si>
  <si>
    <t>立川 基祐</t>
  </si>
  <si>
    <t>たちかわ きすけ</t>
  </si>
  <si>
    <t>tachikawa_kisuke@example.com</t>
  </si>
  <si>
    <t>056- 84- 206</t>
  </si>
  <si>
    <t>090-   4-9850</t>
  </si>
  <si>
    <t>西尾 徹平</t>
  </si>
  <si>
    <t>にしお てっぺい</t>
  </si>
  <si>
    <t>nishio_teppei@example.com</t>
  </si>
  <si>
    <t>080-975-2382</t>
  </si>
  <si>
    <t>090-5634-3229</t>
  </si>
  <si>
    <t>岩城 新太</t>
  </si>
  <si>
    <t>いわき あらた</t>
  </si>
  <si>
    <t>iwaki_arata@example.com</t>
  </si>
  <si>
    <t>0 7-512-4489</t>
  </si>
  <si>
    <t>090-8197-5085</t>
  </si>
  <si>
    <t>寺脇 優</t>
  </si>
  <si>
    <t>てらわき ゆう</t>
  </si>
  <si>
    <t>terawaki_yuu@example.com</t>
  </si>
  <si>
    <t>076-389- 292</t>
  </si>
  <si>
    <t>080-9898-6010</t>
  </si>
  <si>
    <t>岡田 景子</t>
  </si>
  <si>
    <t>おかだ けいこ</t>
  </si>
  <si>
    <t>okada_keiko@example.com</t>
  </si>
  <si>
    <t>028-335-4976</t>
  </si>
  <si>
    <t>090-3864-6440</t>
  </si>
  <si>
    <t>茂木 芽以</t>
  </si>
  <si>
    <t>もぎ めい</t>
  </si>
  <si>
    <t>mogi_mei@example.com</t>
  </si>
  <si>
    <t>024-779-2281</t>
  </si>
  <si>
    <t>080-2106- 286</t>
  </si>
  <si>
    <t>本山 晃司</t>
  </si>
  <si>
    <t>ほんやま こうじ</t>
  </si>
  <si>
    <t>honnyama_kouji@example.com</t>
  </si>
  <si>
    <t>070-104-3816</t>
  </si>
  <si>
    <t>080-1440-7126</t>
  </si>
  <si>
    <t>入江 由宇</t>
  </si>
  <si>
    <t>いりえ ゆう</t>
  </si>
  <si>
    <t>irie_yuu@example.com</t>
  </si>
  <si>
    <t>067-987-5073</t>
  </si>
  <si>
    <t>080-2809-8509</t>
  </si>
  <si>
    <t>nannbu_naoto1@example.com</t>
  </si>
  <si>
    <t>033-861-8841</t>
  </si>
  <si>
    <t>080-8648-9712</t>
  </si>
  <si>
    <t>松岡 美菜</t>
  </si>
  <si>
    <t>まつおか みな</t>
  </si>
  <si>
    <t>matsuoka_mina@example.com</t>
  </si>
  <si>
    <t>020-843-3092</t>
  </si>
  <si>
    <t>090-1202-8950</t>
  </si>
  <si>
    <t>野口 恵梨香</t>
  </si>
  <si>
    <t>のぐち えりか</t>
  </si>
  <si>
    <t>noguchi_erika@example.com</t>
  </si>
  <si>
    <t>043-223-4163</t>
  </si>
  <si>
    <t>080- 812-8971</t>
  </si>
  <si>
    <t>三村 米蔵</t>
  </si>
  <si>
    <t>みむら よねぞう</t>
  </si>
  <si>
    <t>mimura_yonezou@example.com</t>
  </si>
  <si>
    <t>015- 41-4211</t>
  </si>
  <si>
    <t>090-2579-8785</t>
  </si>
  <si>
    <t>佐野 竜也</t>
  </si>
  <si>
    <t>さの たつや</t>
  </si>
  <si>
    <t>sano_tatsuya@example.com</t>
  </si>
  <si>
    <t>030-387-5947</t>
  </si>
  <si>
    <t>090-5728-7650</t>
  </si>
  <si>
    <t>滝沢 康文</t>
  </si>
  <si>
    <t>たきざわ やすふみ</t>
  </si>
  <si>
    <t>takizawa_yasufumi@example.com</t>
  </si>
  <si>
    <t>025-458-1717</t>
  </si>
  <si>
    <t>090-8671-9492</t>
  </si>
  <si>
    <t>井上 瞳</t>
  </si>
  <si>
    <t>いのうえ ひとみ</t>
  </si>
  <si>
    <t>inoue_hitomi@example.com</t>
  </si>
  <si>
    <t>023-  1-4522</t>
  </si>
  <si>
    <t>080-2382-8750</t>
  </si>
  <si>
    <t>青山 まなみ</t>
  </si>
  <si>
    <t>あおやま まなみ</t>
  </si>
  <si>
    <t>aoyama_manami@example.com</t>
  </si>
  <si>
    <t>074-299-9476</t>
  </si>
  <si>
    <t>080-7557-5579</t>
  </si>
  <si>
    <t>内田 耕司</t>
  </si>
  <si>
    <t>うちだ こうじ</t>
  </si>
  <si>
    <t>uchida_kouji@example.com</t>
  </si>
  <si>
    <t>080- 42-6000</t>
  </si>
  <si>
    <t>080-6190-8889</t>
  </si>
  <si>
    <t>藤井 由美子</t>
  </si>
  <si>
    <t>ふじい ゆみこ</t>
  </si>
  <si>
    <t>fujii_yumiko@example.com</t>
  </si>
  <si>
    <t>019-966-5880</t>
  </si>
  <si>
    <t>090-5022-5273</t>
  </si>
  <si>
    <t>相川 えみ</t>
  </si>
  <si>
    <t>あいかわ えみ</t>
  </si>
  <si>
    <t>aikawa_emi@example.com</t>
  </si>
  <si>
    <t>0 1-208-5262</t>
  </si>
  <si>
    <t>090-6114-2532</t>
  </si>
  <si>
    <t>板橋 フミヤ</t>
  </si>
  <si>
    <t>いたばし ふみや</t>
  </si>
  <si>
    <t>itabashi_fumiya@example.com</t>
  </si>
  <si>
    <t>084-879-2956</t>
  </si>
  <si>
    <t>080-5058-9253</t>
  </si>
  <si>
    <t>重松 雄太</t>
  </si>
  <si>
    <t>しげまつ ゆうた</t>
  </si>
  <si>
    <t>shigematsu_yuuta@example.com</t>
  </si>
  <si>
    <t>039-750-7438</t>
  </si>
  <si>
    <t>090- 636-2610</t>
  </si>
  <si>
    <t>北条 彩</t>
  </si>
  <si>
    <t>ほうじょう あや</t>
  </si>
  <si>
    <t>houjou_aya@example.com</t>
  </si>
  <si>
    <t>0 7- 64- 324</t>
  </si>
  <si>
    <t>090-6486-6318</t>
  </si>
  <si>
    <t>おかやま 光</t>
  </si>
  <si>
    <t>おかやま ひかる</t>
  </si>
  <si>
    <t>okayama_hikaru@example.com</t>
  </si>
  <si>
    <t>092-705- 817</t>
  </si>
  <si>
    <t>080-8525-9498</t>
  </si>
  <si>
    <t>神戸 文世</t>
  </si>
  <si>
    <t>こうべ ふみよ</t>
  </si>
  <si>
    <t>koube_fumiyo@example.com</t>
  </si>
  <si>
    <t>029-816-5467</t>
  </si>
  <si>
    <t>080-2736-8213</t>
  </si>
  <si>
    <t>丹羽 大</t>
  </si>
  <si>
    <t>たんば まさる</t>
  </si>
  <si>
    <t>tannba_masaru@example.com</t>
  </si>
  <si>
    <t>075-341-1278</t>
  </si>
  <si>
    <t>080- 589-3360</t>
  </si>
  <si>
    <t>沖 将也</t>
  </si>
  <si>
    <t>おき まさや</t>
  </si>
  <si>
    <t>oki_masaya@example.com</t>
  </si>
  <si>
    <t>067-208-5657</t>
  </si>
  <si>
    <t>090-6379-7369</t>
  </si>
  <si>
    <t>谷 草太</t>
  </si>
  <si>
    <t>たに そうた</t>
  </si>
  <si>
    <t>tani_souta@example.com</t>
  </si>
  <si>
    <t>015-894-6786</t>
  </si>
  <si>
    <t>080-2170-9443</t>
  </si>
  <si>
    <t>臼井 勤</t>
  </si>
  <si>
    <t>うすい つとむ</t>
  </si>
  <si>
    <t>usui_tsutomu@example.com</t>
  </si>
  <si>
    <t>079-563-7302</t>
  </si>
  <si>
    <t>090-2251-3330</t>
  </si>
  <si>
    <t>渡辺 隆之介</t>
  </si>
  <si>
    <t>わたなべ りゅうのすけ</t>
  </si>
  <si>
    <t>watanabe_ryuunosuke@example.com</t>
  </si>
  <si>
    <t>021- 88-1902</t>
  </si>
  <si>
    <t>090-5268-7584</t>
  </si>
  <si>
    <t>黒木 那奈</t>
  </si>
  <si>
    <t>くろき なな</t>
  </si>
  <si>
    <t>kuroki_nana@example.com</t>
  </si>
  <si>
    <t>012- 30-2508</t>
  </si>
  <si>
    <t>080-7740-6102</t>
  </si>
  <si>
    <t>河本 敏也</t>
  </si>
  <si>
    <t>こうもと としや</t>
  </si>
  <si>
    <t>koumoto_toshiya@example.com</t>
  </si>
  <si>
    <t>0 8-921-2606</t>
  </si>
  <si>
    <t>080-9350-5501</t>
  </si>
  <si>
    <t>仲村 薫</t>
  </si>
  <si>
    <t>なかむら かおる</t>
  </si>
  <si>
    <t>nakamura_kaoru@example.com</t>
  </si>
  <si>
    <t>057-195-3171</t>
  </si>
  <si>
    <t>090-5045-7036</t>
  </si>
  <si>
    <t>村山 広之</t>
  </si>
  <si>
    <t>むらやま ひろゆき</t>
  </si>
  <si>
    <t>murayama_hiroyuki@example.com</t>
  </si>
  <si>
    <t>084- 73-3552</t>
  </si>
  <si>
    <t>080-1899-5826</t>
  </si>
  <si>
    <t>柴田 勇太</t>
  </si>
  <si>
    <t>しばた ゆうた</t>
  </si>
  <si>
    <t>shibata_yuuta@example.com</t>
  </si>
  <si>
    <t>043-777- 409</t>
  </si>
  <si>
    <t>090-3686-2165</t>
  </si>
  <si>
    <t>堤 美幸</t>
  </si>
  <si>
    <t>つつみ みゆき</t>
  </si>
  <si>
    <t>tsutsumi_miyuki@example.com</t>
  </si>
  <si>
    <t>0 9-443-5111</t>
  </si>
  <si>
    <t>080-2353-3309</t>
  </si>
  <si>
    <t>相原 竜也</t>
  </si>
  <si>
    <t>あいはら たつや</t>
  </si>
  <si>
    <t>aihara_tatsuya@example.com</t>
  </si>
  <si>
    <t>042-159-2939</t>
  </si>
  <si>
    <t>080-7317-6010</t>
  </si>
  <si>
    <t>玉木 愛</t>
  </si>
  <si>
    <t>たまき あい</t>
  </si>
  <si>
    <t>tamaki_ai@example.com</t>
  </si>
  <si>
    <t>056-452-9656</t>
  </si>
  <si>
    <t>080-5606-6465</t>
  </si>
  <si>
    <t>倉本 まみ</t>
  </si>
  <si>
    <t>くらもと まみ</t>
  </si>
  <si>
    <t>kuramoto_mami@example.com</t>
  </si>
  <si>
    <t>079-138-6064</t>
  </si>
  <si>
    <t>080-3493-9793</t>
  </si>
  <si>
    <t>岩瀬 倫子</t>
  </si>
  <si>
    <t>iwase_noriko1@example.com</t>
  </si>
  <si>
    <t>046-283-3450</t>
  </si>
  <si>
    <t>080-5872-5783</t>
  </si>
  <si>
    <t>藤井 はるか</t>
  </si>
  <si>
    <t>ふじい はるか</t>
  </si>
  <si>
    <t>fujii_haruka@example.com</t>
  </si>
  <si>
    <t>010-233-2947</t>
  </si>
  <si>
    <t>090-9578- 846</t>
  </si>
  <si>
    <t>岡島 一恵</t>
  </si>
  <si>
    <t>おかじま かづえ</t>
  </si>
  <si>
    <t>okajima_kadue@example.com</t>
  </si>
  <si>
    <t>086-351-6513</t>
  </si>
  <si>
    <t>080-6214-3406</t>
  </si>
  <si>
    <t>山田 千夏</t>
  </si>
  <si>
    <t>やまだ ちなつ</t>
  </si>
  <si>
    <t>yamada_chinatsu@example.com</t>
  </si>
  <si>
    <t>088-325-9267</t>
  </si>
  <si>
    <t>090-9871-6070</t>
  </si>
  <si>
    <t>藤森 菊生</t>
  </si>
  <si>
    <t>ふじもり きくお</t>
  </si>
  <si>
    <t>fujimori_kikuo@example.com</t>
  </si>
  <si>
    <t>077-331-1889</t>
  </si>
  <si>
    <t>080-8975- 353</t>
  </si>
  <si>
    <t>奥野 里奈</t>
  </si>
  <si>
    <t>おくの りな</t>
  </si>
  <si>
    <t>okuno_rina@example.com</t>
  </si>
  <si>
    <t>0 4-839-9304</t>
  </si>
  <si>
    <t>090-5323-2744</t>
  </si>
  <si>
    <t>水田 友也</t>
  </si>
  <si>
    <t>みずた ともや</t>
  </si>
  <si>
    <t>mizuta_tomoya@example.com</t>
  </si>
  <si>
    <t>058-720-3103</t>
  </si>
  <si>
    <t>080-4048-1404</t>
  </si>
  <si>
    <t>尾崎 薫</t>
  </si>
  <si>
    <t>おざき かおる</t>
  </si>
  <si>
    <t>ozaki_kaoru@example.com</t>
  </si>
  <si>
    <t>088- 51-6840</t>
  </si>
  <si>
    <t>080-6284-3395</t>
  </si>
  <si>
    <t>徳重 晴臣</t>
  </si>
  <si>
    <t>とくしげ はるおみ</t>
  </si>
  <si>
    <t>tokushige_haruomi@example.com</t>
  </si>
  <si>
    <t>066-498-4007</t>
  </si>
  <si>
    <t>090-4262-2847</t>
  </si>
  <si>
    <t>浅野 拓郎</t>
  </si>
  <si>
    <t>あさの たくろう</t>
  </si>
  <si>
    <t>asano_takurou@example.com</t>
  </si>
  <si>
    <t>046-154-4587</t>
  </si>
  <si>
    <t>090-3509-6112</t>
  </si>
  <si>
    <t>森下 雅彦</t>
  </si>
  <si>
    <t>もりした まさひこ</t>
  </si>
  <si>
    <t>morishita_masahiko@example.com</t>
  </si>
  <si>
    <t>082- 44-5040</t>
  </si>
  <si>
    <t>090-4960-8679</t>
  </si>
  <si>
    <t>大林 雄太</t>
  </si>
  <si>
    <t>おおばやし ゆうた</t>
  </si>
  <si>
    <t>oobayashi_yuuta@example.com</t>
  </si>
  <si>
    <t>015- 36-5457</t>
  </si>
  <si>
    <t>080-2565-8405</t>
  </si>
  <si>
    <t>上野 精児</t>
  </si>
  <si>
    <t>うえの せいじ</t>
  </si>
  <si>
    <t>ueno_seiji@example.com</t>
  </si>
  <si>
    <t>082-463-9782</t>
  </si>
  <si>
    <t>080- 435-9281</t>
  </si>
  <si>
    <t>石野 ヒロ</t>
  </si>
  <si>
    <t>いしの ひろ</t>
  </si>
  <si>
    <t>ishino_hiro@example.com</t>
  </si>
  <si>
    <t>094-378-2866</t>
  </si>
  <si>
    <t>090- 572-6967</t>
  </si>
  <si>
    <t>磯野 敦</t>
  </si>
  <si>
    <t>いその あつし</t>
  </si>
  <si>
    <t>isono_atsushi@example.com</t>
  </si>
  <si>
    <t>093-380-2808</t>
  </si>
  <si>
    <t>080-6463-7059</t>
  </si>
  <si>
    <t>下山 れいな</t>
  </si>
  <si>
    <t>しもやま れいな</t>
  </si>
  <si>
    <t>shimoyama_reina@example.com</t>
  </si>
  <si>
    <t>038-842-3196</t>
  </si>
  <si>
    <t>090-2299- 448</t>
  </si>
  <si>
    <t>芦屋 和香</t>
  </si>
  <si>
    <t>あしや わか</t>
  </si>
  <si>
    <t>ashiya_waka@example.com</t>
  </si>
  <si>
    <t>058-381-5872</t>
  </si>
  <si>
    <t>090-1624-3510</t>
  </si>
  <si>
    <t>栗林 晴臣</t>
  </si>
  <si>
    <t>くりばやし はるおみ</t>
  </si>
  <si>
    <t>kuribayashi_haruomi@example.com</t>
  </si>
  <si>
    <t>012-226-4928</t>
  </si>
  <si>
    <t>080-9742- 268</t>
  </si>
  <si>
    <t>沖 真悠子</t>
  </si>
  <si>
    <t>おき まゆこ</t>
  </si>
  <si>
    <t>oki_mayuko@example.com</t>
  </si>
  <si>
    <t>049-692-2566</t>
  </si>
  <si>
    <t>090-1855-5271</t>
  </si>
  <si>
    <t>谷 りえ</t>
  </si>
  <si>
    <t>たに りえ</t>
  </si>
  <si>
    <t>tani_rie@example.com</t>
  </si>
  <si>
    <t>039-279-7044</t>
  </si>
  <si>
    <t>090-6712- 804</t>
  </si>
  <si>
    <t>木下 ノブヒコ</t>
  </si>
  <si>
    <t>きのした のぶひこ</t>
  </si>
  <si>
    <t>kinoshita_nobuhiko@example.com</t>
  </si>
  <si>
    <t>0 8-581-9283</t>
  </si>
  <si>
    <t>090-2305-5126</t>
  </si>
  <si>
    <t>役所 優</t>
  </si>
  <si>
    <t>やくしょ ゆう</t>
  </si>
  <si>
    <t>yakusho_yuu@example.com</t>
  </si>
  <si>
    <t>096-100-5880</t>
  </si>
  <si>
    <t>090-8326-4690</t>
  </si>
  <si>
    <t>森島 浩介</t>
  </si>
  <si>
    <t>もりしま こうすけ</t>
  </si>
  <si>
    <t>morishima_kousuke@example.com</t>
  </si>
  <si>
    <t>0 9-935-1788</t>
  </si>
  <si>
    <t>080-7749- 952</t>
  </si>
  <si>
    <t>福島 法子</t>
  </si>
  <si>
    <t>ふくしま のりこ</t>
  </si>
  <si>
    <t>fukushima_noriko@example.com</t>
  </si>
  <si>
    <t>084-237-9405</t>
  </si>
  <si>
    <t>080-6950-9041</t>
  </si>
  <si>
    <t>堀 麻緒</t>
  </si>
  <si>
    <t>ほり まお</t>
  </si>
  <si>
    <t>hori_mao@example.com</t>
  </si>
  <si>
    <t>010-632-5309</t>
  </si>
  <si>
    <t>090- 620-8101</t>
  </si>
  <si>
    <t>増田 ひとみ</t>
  </si>
  <si>
    <t>ますだ ひとみ</t>
  </si>
  <si>
    <t>masuda_hitomi@example.com</t>
  </si>
  <si>
    <t>011-510-1164</t>
  </si>
  <si>
    <t>080-7527- 947</t>
  </si>
  <si>
    <t>吉川 徹</t>
  </si>
  <si>
    <t>きっかわ とおる</t>
  </si>
  <si>
    <t>kikkawa_tooru@example.com</t>
  </si>
  <si>
    <t>0 9-810-2019</t>
  </si>
  <si>
    <t>090-2320-1708</t>
  </si>
  <si>
    <t>藤森 千夏</t>
  </si>
  <si>
    <t>ふじもり ちなつ</t>
  </si>
  <si>
    <t>fujimori_chinatsu@example.com</t>
  </si>
  <si>
    <t>074-675- 929</t>
  </si>
  <si>
    <t>080-9710-5361</t>
  </si>
  <si>
    <t>内山 さとみ</t>
  </si>
  <si>
    <t>うちやま さとみ</t>
  </si>
  <si>
    <t>uchiyama_satomi@example.com</t>
  </si>
  <si>
    <t>017-959-2355</t>
  </si>
  <si>
    <t>090-5284-6434</t>
  </si>
  <si>
    <t>堤 涼子</t>
  </si>
  <si>
    <t>つつみ りょうこ</t>
  </si>
  <si>
    <t>tsutsumi_ryouko@example.com</t>
  </si>
  <si>
    <t>086-172-4210</t>
  </si>
  <si>
    <t>080-4181-9543</t>
  </si>
  <si>
    <t>川田 雅彦</t>
  </si>
  <si>
    <t>かわた まさひこ</t>
  </si>
  <si>
    <t>kawata_masahiko@example.com</t>
  </si>
  <si>
    <t>028-522-6900</t>
  </si>
  <si>
    <t>080-6938-4873</t>
  </si>
  <si>
    <t>大和田 桃子</t>
  </si>
  <si>
    <t>おおわだ ももこ</t>
  </si>
  <si>
    <t>oowada_momoko@example.com</t>
  </si>
  <si>
    <t>061-534-9708</t>
  </si>
  <si>
    <t>080- 243-7409</t>
  </si>
  <si>
    <t>石川 聖陽</t>
  </si>
  <si>
    <t>いしかわ まさあき</t>
  </si>
  <si>
    <t>ishikawa_masaaki@example.com</t>
  </si>
  <si>
    <t>0 3-502-8866</t>
  </si>
  <si>
    <t>090-2112-8587</t>
  </si>
  <si>
    <t>黒川 良介</t>
  </si>
  <si>
    <t>くろかわ りょうすけ</t>
  </si>
  <si>
    <t>kurokawa_ryousuke@example.com</t>
  </si>
  <si>
    <t>013-737-9670</t>
  </si>
  <si>
    <t>090-9524-5805</t>
  </si>
  <si>
    <t>岡本 一徳</t>
  </si>
  <si>
    <t>おかもと いっとく</t>
  </si>
  <si>
    <t>okamoto_ittoku@example.com</t>
  </si>
  <si>
    <t>035-265-5488</t>
  </si>
  <si>
    <t>080-2676-9743</t>
  </si>
  <si>
    <t>柄本 宏行</t>
  </si>
  <si>
    <t>えもと ひろゆき</t>
  </si>
  <si>
    <t>emoto_hiroyuki@example.com</t>
  </si>
  <si>
    <t>037-674-7990</t>
  </si>
  <si>
    <t>080-1713-6795</t>
  </si>
  <si>
    <t>八木 ひとみ</t>
  </si>
  <si>
    <t>やぎ ひとみ</t>
  </si>
  <si>
    <t>yagi_hitomi@example.com</t>
  </si>
  <si>
    <t>0 4-621-1144</t>
  </si>
  <si>
    <t>090-5449-7608</t>
  </si>
  <si>
    <t>中田 エリカ</t>
  </si>
  <si>
    <t>なかた えりか</t>
  </si>
  <si>
    <t>nakata_erika@example.com</t>
  </si>
  <si>
    <t>067-398- 236</t>
  </si>
  <si>
    <t>090-6826-4171</t>
  </si>
  <si>
    <t>井川 染五郎</t>
  </si>
  <si>
    <t>いがわ そめごろう</t>
  </si>
  <si>
    <t>igawa_somegorou@example.com</t>
  </si>
  <si>
    <t>060-530-8674</t>
  </si>
  <si>
    <t>090-5412-4800</t>
  </si>
  <si>
    <t>須藤 雅之</t>
  </si>
  <si>
    <t>すどう まさゆき</t>
  </si>
  <si>
    <t>sudou_masayuki@example.com</t>
  </si>
  <si>
    <t>088-410-7173</t>
  </si>
  <si>
    <t>090- 788-4615</t>
  </si>
  <si>
    <t>桑田 右京</t>
  </si>
  <si>
    <t>くわた うきょう</t>
  </si>
  <si>
    <t>kuwata_ukyou@example.com</t>
  </si>
  <si>
    <t>0 4-702-5364</t>
  </si>
  <si>
    <t>080-7504-8727</t>
  </si>
  <si>
    <t>稲田 公顕</t>
  </si>
  <si>
    <t>いなだ きみあき</t>
  </si>
  <si>
    <t>inada_kimiaki@example.com</t>
  </si>
  <si>
    <t>010-618-2644</t>
  </si>
  <si>
    <t>080-7316-  92</t>
  </si>
  <si>
    <t>藤村 聡</t>
  </si>
  <si>
    <t>ふじむら さとし</t>
  </si>
  <si>
    <t>fujimura_satoshi@example.com</t>
  </si>
  <si>
    <t>095-650- 201</t>
  </si>
  <si>
    <t>080-8896-5864</t>
  </si>
  <si>
    <t>西本 洋介</t>
  </si>
  <si>
    <t>にしもと ようすけ</t>
  </si>
  <si>
    <t>nishimoto_yousuke@example.com</t>
  </si>
  <si>
    <t>066-963-9838</t>
  </si>
  <si>
    <t>080-6206-6406</t>
  </si>
  <si>
    <t>立花 だん吉</t>
  </si>
  <si>
    <t>たちばな だんきち</t>
  </si>
  <si>
    <t>tachibana_dankichi@example.com</t>
  </si>
  <si>
    <t>061-599-2494</t>
  </si>
  <si>
    <t>080-4732- 759</t>
  </si>
  <si>
    <t>瀬戸内 由美子</t>
  </si>
  <si>
    <t>せとうち ゆみこ</t>
  </si>
  <si>
    <t>setouchi_yumiko@example.com</t>
  </si>
  <si>
    <t>083-917-9422</t>
  </si>
  <si>
    <t>090-2429-6383</t>
  </si>
  <si>
    <t>はしの 芽以</t>
  </si>
  <si>
    <t>はしの めい</t>
  </si>
  <si>
    <t>hashino_mei@example.com</t>
  </si>
  <si>
    <t>034-286-3479</t>
  </si>
  <si>
    <t>080-4293-9304</t>
  </si>
  <si>
    <t>松田 太朗</t>
  </si>
  <si>
    <t>まつだ たろう</t>
  </si>
  <si>
    <t>matsuda_tarou@example.com</t>
  </si>
  <si>
    <t>024- 90-4059</t>
  </si>
  <si>
    <t>080-9834-5349</t>
  </si>
  <si>
    <t>鎌田 俊二</t>
  </si>
  <si>
    <t>かまた しゅんじ</t>
  </si>
  <si>
    <t>kamata_shunji@example.com</t>
  </si>
  <si>
    <t>0 8-184-1254</t>
  </si>
  <si>
    <t>080-4967-1827</t>
  </si>
  <si>
    <t>森井 仁晶</t>
  </si>
  <si>
    <t>もりい ひろあき</t>
  </si>
  <si>
    <t>morii_hiroaki@example.com</t>
  </si>
  <si>
    <t>051-100-7364</t>
  </si>
  <si>
    <t>080-9859-1605</t>
  </si>
  <si>
    <t>島本 弘也</t>
  </si>
  <si>
    <t>しまもと ひろなり</t>
  </si>
  <si>
    <t>shimamoto_hironari@example.com</t>
  </si>
  <si>
    <t>024-857- 956</t>
  </si>
  <si>
    <t>080-7251-7197</t>
  </si>
  <si>
    <t>岩井 恵梨香</t>
  </si>
  <si>
    <t>いわい えりか</t>
  </si>
  <si>
    <t>iwai_erika@example.com</t>
  </si>
  <si>
    <t>030-316-  83</t>
  </si>
  <si>
    <t>090-8456-8103</t>
  </si>
  <si>
    <t>細田 淳子</t>
  </si>
  <si>
    <t>ほそだ あつこ</t>
  </si>
  <si>
    <t>hosoda_atsuko@example.com</t>
  </si>
  <si>
    <t>081-953-1517</t>
  </si>
  <si>
    <t>090-2063-3899</t>
  </si>
  <si>
    <t>香椎 倫子</t>
  </si>
  <si>
    <t>かしい のりこ</t>
  </si>
  <si>
    <t>kashii_noriko@example.com</t>
  </si>
  <si>
    <t>086-460-1596</t>
  </si>
  <si>
    <t>090-1398- 949</t>
  </si>
  <si>
    <t>大槻 寿々花</t>
  </si>
  <si>
    <t>おおつき すずか</t>
  </si>
  <si>
    <t>ootsuki_suzuka@example.com</t>
  </si>
  <si>
    <t>058-111-4366</t>
  </si>
  <si>
    <t>090-9528-8882</t>
  </si>
  <si>
    <t>日下部 知世</t>
  </si>
  <si>
    <t>くさかべ ちせ</t>
  </si>
  <si>
    <t>kusakabe_chise@example.com</t>
  </si>
  <si>
    <t>018-582-2853</t>
  </si>
  <si>
    <t>090-9184- 372</t>
  </si>
  <si>
    <t>有村 満</t>
  </si>
  <si>
    <t>ありむら みつる</t>
  </si>
  <si>
    <t>arimura_mitsuru@example.com</t>
  </si>
  <si>
    <t>043-657-8836</t>
  </si>
  <si>
    <t>090-6219-4193</t>
  </si>
  <si>
    <t>河合 竜也</t>
  </si>
  <si>
    <t>かわい たつや</t>
  </si>
  <si>
    <t>kawai_tatsuya@example.com</t>
  </si>
  <si>
    <t>0 4-343-5374</t>
  </si>
  <si>
    <t>080-1860-5177</t>
  </si>
  <si>
    <t>本橋 里奈</t>
  </si>
  <si>
    <t>もとはし りな</t>
  </si>
  <si>
    <t>motohashi_rina@example.com</t>
  </si>
  <si>
    <t>064-265-1610</t>
  </si>
  <si>
    <t>090-1627-5522</t>
  </si>
  <si>
    <t>ほしの 小百合</t>
  </si>
  <si>
    <t>ほしの さゆり</t>
  </si>
  <si>
    <t>hoshino_sayuri@example.com</t>
  </si>
  <si>
    <t>092-712-5562</t>
  </si>
  <si>
    <t>080-1988-9266</t>
  </si>
  <si>
    <t>今田 めぐみ</t>
  </si>
  <si>
    <t>いまだ めぐみ</t>
  </si>
  <si>
    <t>imada_megumi@example.com</t>
  </si>
  <si>
    <t>060-568-9958</t>
  </si>
  <si>
    <t>080-8085-4799</t>
  </si>
  <si>
    <t>杉野 しぼり</t>
  </si>
  <si>
    <t>すぎの しぼり</t>
  </si>
  <si>
    <t>sugino_shibori@example.com</t>
  </si>
  <si>
    <t>081- 64- 496</t>
  </si>
  <si>
    <t>080- 753- 450</t>
  </si>
  <si>
    <t>有賀 陽子</t>
  </si>
  <si>
    <t>ありが ようこ</t>
  </si>
  <si>
    <t>ariga_youko@example.com</t>
  </si>
  <si>
    <t>064-315-9482</t>
  </si>
  <si>
    <t>090-5773-1196</t>
  </si>
  <si>
    <t>武田 草太</t>
  </si>
  <si>
    <t>たけだ そうた</t>
  </si>
  <si>
    <t>takeda_souta@example.com</t>
  </si>
  <si>
    <t>074-947-9670</t>
  </si>
  <si>
    <t>090-9369-6617</t>
  </si>
  <si>
    <t>小室 博明</t>
  </si>
  <si>
    <t>こむろ ひろあき</t>
  </si>
  <si>
    <t>komuro_hiroaki@example.com</t>
  </si>
  <si>
    <t>049-967-9321</t>
  </si>
  <si>
    <t>080-3049-4869</t>
  </si>
  <si>
    <t>木村 利夫</t>
  </si>
  <si>
    <t>きむら としお</t>
  </si>
  <si>
    <t>kimura_toshio@example.com</t>
  </si>
  <si>
    <t>019-459-1403</t>
  </si>
  <si>
    <t>080-1580-1357</t>
  </si>
  <si>
    <t>毛利 聡</t>
  </si>
  <si>
    <t>もうり さとし</t>
  </si>
  <si>
    <t>mouri_satoshi@example.com</t>
  </si>
  <si>
    <t>016-237- 745</t>
  </si>
  <si>
    <t>080-4838-5596</t>
  </si>
  <si>
    <t>佐藤 杏</t>
  </si>
  <si>
    <t>さとう あん</t>
  </si>
  <si>
    <t>satou_ann@example.com</t>
  </si>
  <si>
    <t>058-809-5448</t>
  </si>
  <si>
    <t>090-5669-1722</t>
  </si>
  <si>
    <t>成田 秀隆</t>
  </si>
  <si>
    <t>なりた ひでたか</t>
  </si>
  <si>
    <t>narita_hidetaka@example.com</t>
  </si>
  <si>
    <t>099-962-7585</t>
  </si>
  <si>
    <t>080-8901-2366</t>
  </si>
  <si>
    <t>岡本 勇太</t>
  </si>
  <si>
    <t>おかもと ゆうた</t>
  </si>
  <si>
    <t>okamoto_yuuta@example.com</t>
  </si>
  <si>
    <t>083-394-7626</t>
  </si>
  <si>
    <t>090-7856-1069</t>
  </si>
  <si>
    <t>菅野 ジョージ</t>
  </si>
  <si>
    <t>かんの じょーじ</t>
  </si>
  <si>
    <t>kanno_george@example.com</t>
  </si>
  <si>
    <t>081-933-9395</t>
  </si>
  <si>
    <t>090-2582-9670</t>
  </si>
  <si>
    <t>金沢 建</t>
  </si>
  <si>
    <t>かねざわ けん</t>
  </si>
  <si>
    <t>kanezawa_ken@example.com</t>
  </si>
  <si>
    <t>030-826-4177</t>
  </si>
  <si>
    <t>090-6930-3485</t>
  </si>
  <si>
    <t>中田 勝久</t>
  </si>
  <si>
    <t>なかた かつひさ</t>
  </si>
  <si>
    <t>nakata_katsuhisa@example.com</t>
  </si>
  <si>
    <t>091-718-5250</t>
  </si>
  <si>
    <t>080-5256-4730</t>
  </si>
  <si>
    <t>恩田 晋也</t>
  </si>
  <si>
    <t>おんだ しんや</t>
  </si>
  <si>
    <t>onnda_shinya@example.com</t>
  </si>
  <si>
    <t>088-274-4307</t>
  </si>
  <si>
    <t>090-  50-6420</t>
  </si>
  <si>
    <t>高島 朝香</t>
  </si>
  <si>
    <t>たかしま あさか</t>
  </si>
  <si>
    <t>takashima_asaka@example.com</t>
  </si>
  <si>
    <t>099-853-9128</t>
  </si>
  <si>
    <t>090-3723-6512</t>
  </si>
  <si>
    <t>赤木 隆太</t>
  </si>
  <si>
    <t>あかぎ りゅうた</t>
  </si>
  <si>
    <t>akagi_ryuuta@example.com</t>
  </si>
  <si>
    <t>017-135-8673</t>
  </si>
  <si>
    <t>090-6537- 609</t>
  </si>
  <si>
    <t>志賀 玲那</t>
  </si>
  <si>
    <t>しが れな</t>
  </si>
  <si>
    <t>shiga_rena@example.com</t>
  </si>
  <si>
    <t>089-610-7372</t>
  </si>
  <si>
    <t>080-6758-9861</t>
  </si>
  <si>
    <t>小野田 涼</t>
  </si>
  <si>
    <t>おのだ りょう</t>
  </si>
  <si>
    <t>onoda_ryou@example.com</t>
  </si>
  <si>
    <t>049- 84-8998</t>
  </si>
  <si>
    <t>080-3732-1728</t>
  </si>
  <si>
    <t>伊集院 愛</t>
  </si>
  <si>
    <t>いじゅういん あい</t>
  </si>
  <si>
    <t>ijuuin_ai@example.com</t>
  </si>
  <si>
    <t>052-250-7218</t>
  </si>
  <si>
    <t>080-8992-5407</t>
  </si>
  <si>
    <t>藤澤 たかお</t>
  </si>
  <si>
    <t>ふじさわ たかお</t>
  </si>
  <si>
    <t>fujisawa_takao@example.com</t>
  </si>
  <si>
    <t>010-672-2745</t>
  </si>
  <si>
    <t>080-2197-4345</t>
  </si>
  <si>
    <t>岡田 たかお</t>
  </si>
  <si>
    <t>おかだ たかお</t>
  </si>
  <si>
    <t>okada_takao@example.com</t>
  </si>
  <si>
    <t>066-729-9237</t>
  </si>
  <si>
    <t>080-4192- 535</t>
  </si>
  <si>
    <t>大平 まさみ</t>
  </si>
  <si>
    <t>おおひら まさみ</t>
  </si>
  <si>
    <t>oohira_masami@example.com</t>
  </si>
  <si>
    <t>048-652-4864</t>
  </si>
  <si>
    <t>080-6190-3357</t>
  </si>
  <si>
    <t>山田 明</t>
  </si>
  <si>
    <t>やまだ あきら</t>
  </si>
  <si>
    <t>yamada_akira@example.com</t>
  </si>
  <si>
    <t>092- 70-9087</t>
  </si>
  <si>
    <t>090- 348-7293</t>
  </si>
  <si>
    <t>波多野 翔子</t>
  </si>
  <si>
    <t>はたの しょうこ</t>
  </si>
  <si>
    <t>hatano_shouko@example.com</t>
  </si>
  <si>
    <t>054-553-2595</t>
  </si>
  <si>
    <t>090-5991-1397</t>
  </si>
  <si>
    <t>大矢 ケンイチ</t>
  </si>
  <si>
    <t>おおや けんいち</t>
  </si>
  <si>
    <t>ooya_kenichi@example.com</t>
  </si>
  <si>
    <t>046-521-7688</t>
  </si>
  <si>
    <t>090-8111-6804</t>
  </si>
  <si>
    <t>深谷 希</t>
  </si>
  <si>
    <t>ふかや のぞみ</t>
  </si>
  <si>
    <t>fukaya_nozomi@example.com</t>
  </si>
  <si>
    <t>072-738-5794</t>
  </si>
  <si>
    <t>080-6742-7477</t>
  </si>
  <si>
    <t>山崎 昴</t>
  </si>
  <si>
    <t>やまざき すばる</t>
  </si>
  <si>
    <t>yamazaki_subaru@example.com</t>
  </si>
  <si>
    <t>095-449-7891</t>
  </si>
  <si>
    <t>080-5039-4888</t>
  </si>
  <si>
    <t>赤坂 明日</t>
  </si>
  <si>
    <t>あかさか めいび</t>
  </si>
  <si>
    <t>akasaka_meibi@example.com</t>
  </si>
  <si>
    <t>0 6-424-3993</t>
  </si>
  <si>
    <t>090-1419-4771</t>
  </si>
  <si>
    <t>大浦 竜也</t>
  </si>
  <si>
    <t>おおうら たつや</t>
  </si>
  <si>
    <t>ooura_tatsuya@example.com</t>
  </si>
  <si>
    <t>016-230-8547</t>
  </si>
  <si>
    <t>090-8578-2015</t>
  </si>
  <si>
    <t>高岡 さゆり</t>
  </si>
  <si>
    <t>たかおか さゆり</t>
  </si>
  <si>
    <t>takaoka_sayuri@example.com</t>
  </si>
  <si>
    <t>052-157-7698</t>
  </si>
  <si>
    <t>080-4833-6000</t>
  </si>
  <si>
    <t>向井 明宏</t>
  </si>
  <si>
    <t>むらい あきひろ</t>
  </si>
  <si>
    <t>murai_akihiro@example.com</t>
  </si>
  <si>
    <t>033-738-8415</t>
  </si>
  <si>
    <t>080-4103- 436</t>
  </si>
  <si>
    <t>角 勇介</t>
  </si>
  <si>
    <t>すみ ゆうすけ</t>
  </si>
  <si>
    <t>sumi_yuusuke@example.com</t>
  </si>
  <si>
    <t>0 1-870-8338</t>
  </si>
  <si>
    <t>090-9451-7848</t>
  </si>
  <si>
    <t>落合 和香</t>
  </si>
  <si>
    <t>おちあい わか</t>
  </si>
  <si>
    <t>ochiai_waka@example.com</t>
  </si>
  <si>
    <t>027- 73-7255</t>
  </si>
  <si>
    <t>090-1988-8892</t>
  </si>
  <si>
    <t>北川 仁</t>
  </si>
  <si>
    <t>きたがわ じん</t>
  </si>
  <si>
    <t>kitagawa_jin@example.com</t>
  </si>
  <si>
    <t>060-502-2519</t>
  </si>
  <si>
    <t>090-9824- 512</t>
  </si>
  <si>
    <t>川合 寿々花</t>
  </si>
  <si>
    <t>かわい すずか</t>
  </si>
  <si>
    <t>kawai_suzuka@example.com</t>
  </si>
  <si>
    <t>061-919-5483</t>
  </si>
  <si>
    <t>090-1266-8415</t>
  </si>
  <si>
    <t>永井 薫</t>
  </si>
  <si>
    <t>ながい かおる</t>
  </si>
  <si>
    <t>nagai_kaoru@example.com</t>
  </si>
  <si>
    <t>011-569-8403</t>
  </si>
  <si>
    <t>080-9609-1534</t>
  </si>
  <si>
    <t>寺尾 あき</t>
  </si>
  <si>
    <t>てらお あき</t>
  </si>
  <si>
    <t>terao_aki@example.com</t>
  </si>
  <si>
    <t>057-903-7494</t>
  </si>
  <si>
    <t>090-1780-2584</t>
  </si>
  <si>
    <t>小泉 晃司</t>
  </si>
  <si>
    <t>こいずみ こうじ</t>
  </si>
  <si>
    <t>koizumi_kouji@example.com</t>
  </si>
  <si>
    <t>0 6- 69-7168</t>
  </si>
  <si>
    <t>090-7132- 922</t>
  </si>
  <si>
    <t>岡田 由宇</t>
  </si>
  <si>
    <t>おかだ ゆう</t>
  </si>
  <si>
    <t>okada_yuu@example.com</t>
  </si>
  <si>
    <t>070-150-3917</t>
  </si>
  <si>
    <t>080-2009-9616</t>
  </si>
  <si>
    <t>金児 瞬</t>
  </si>
  <si>
    <t>かねこ しゅん</t>
  </si>
  <si>
    <t>kaneko_shun@example.com</t>
  </si>
  <si>
    <t>042-662- 731</t>
  </si>
  <si>
    <t>080-2112-6173</t>
  </si>
  <si>
    <t>早美 信輔</t>
  </si>
  <si>
    <t>はやみ しんすけ</t>
  </si>
  <si>
    <t>hayami_shinsuke@example.com</t>
  </si>
  <si>
    <t>037-348-1108</t>
  </si>
  <si>
    <t>080-4102-7774</t>
  </si>
  <si>
    <t>成瀬 真吾</t>
  </si>
  <si>
    <t>なるせ しんご</t>
  </si>
  <si>
    <t>naruse_shingo@example.com</t>
  </si>
  <si>
    <t>027-358-8685</t>
  </si>
  <si>
    <t>090-7070-4747</t>
  </si>
  <si>
    <t>矢作 勇介</t>
  </si>
  <si>
    <t>やはぎ ゆうすけ</t>
  </si>
  <si>
    <t>yahagi_yuusuke@example.com</t>
  </si>
  <si>
    <t>046- 37-9892</t>
  </si>
  <si>
    <t>090-9778-6759</t>
  </si>
  <si>
    <t>早川 あおい</t>
  </si>
  <si>
    <t>はやかわ あおい</t>
  </si>
  <si>
    <t>hayakawa_aoi@example.com</t>
  </si>
  <si>
    <t>073-812-6196</t>
  </si>
  <si>
    <t>090-2985-8882</t>
  </si>
  <si>
    <t>吉川 明</t>
  </si>
  <si>
    <t>よしかわ あきら</t>
  </si>
  <si>
    <t>yoshikawa_akira@example.com</t>
  </si>
  <si>
    <t>080-128-2149</t>
  </si>
  <si>
    <t>090-2226-6761</t>
  </si>
  <si>
    <t>深田 たかお</t>
  </si>
  <si>
    <t>ふかだ たかお</t>
  </si>
  <si>
    <t>fukada_takao@example.com</t>
  </si>
  <si>
    <t>058- 53-9493</t>
  </si>
  <si>
    <t>080-5360-4268</t>
  </si>
  <si>
    <t>吉田 ひろみ</t>
  </si>
  <si>
    <t>よしだ ひろみ</t>
  </si>
  <si>
    <t>yoshida_hiromi@example.com</t>
  </si>
  <si>
    <t>0 9- 77-2223</t>
  </si>
  <si>
    <t>090-7035- 268</t>
  </si>
  <si>
    <t>竹内 鉄洋</t>
  </si>
  <si>
    <t>たけうち てつひろ</t>
  </si>
  <si>
    <t>takeuchi_tetsuhiro@example.com</t>
  </si>
  <si>
    <t>0 2-660-3289</t>
  </si>
  <si>
    <t>080-5909-3180</t>
  </si>
  <si>
    <t>新井 翔</t>
  </si>
  <si>
    <t>あらい しょう</t>
  </si>
  <si>
    <t>arai_shou@example.com</t>
  </si>
  <si>
    <t>019-458-8303</t>
  </si>
  <si>
    <t>090-4611-5017</t>
  </si>
  <si>
    <t>楠本 徹</t>
  </si>
  <si>
    <t>くすもと とおる</t>
  </si>
  <si>
    <t>kusumoto_tohru@example.com</t>
  </si>
  <si>
    <t>061-535-2591</t>
  </si>
  <si>
    <t>090-7865-2313</t>
  </si>
  <si>
    <t>辻 輝信</t>
  </si>
  <si>
    <t>つじ あきのぶ</t>
  </si>
  <si>
    <t>tsuji_akinobu@example.com</t>
  </si>
  <si>
    <t>054-489-6803</t>
  </si>
  <si>
    <t>080-2897-5966</t>
  </si>
  <si>
    <t>筒井 ひとり</t>
  </si>
  <si>
    <t>つつい ひとり</t>
  </si>
  <si>
    <t>tsutsui_hitori@example.com</t>
  </si>
  <si>
    <t>082-828- 137</t>
  </si>
  <si>
    <t>090-2361-1113</t>
  </si>
  <si>
    <t>斎藤 芽以</t>
  </si>
  <si>
    <t>さいとう めい</t>
  </si>
  <si>
    <t>saitou_mei@example.com</t>
  </si>
  <si>
    <t>098- 81-4353</t>
  </si>
  <si>
    <t>080-1133-9888</t>
  </si>
  <si>
    <t>川村 だん吉</t>
  </si>
  <si>
    <t>かわむら だんきち</t>
  </si>
  <si>
    <t>kawamura_dankichi@example.com</t>
  </si>
  <si>
    <t>074-982-5950</t>
  </si>
  <si>
    <t>080-6575-3159</t>
  </si>
  <si>
    <t>堤 麻由子</t>
  </si>
  <si>
    <t>つつみ まゆこ</t>
  </si>
  <si>
    <t>tsutsumi_mayuko@example.com</t>
  </si>
  <si>
    <t>0 2-446-7989</t>
  </si>
  <si>
    <t>080-6727-4241</t>
  </si>
  <si>
    <t>松田 隆</t>
  </si>
  <si>
    <t>まつだ たかし</t>
  </si>
  <si>
    <t>matsuda_takashi@example.com</t>
  </si>
  <si>
    <t>075-288-1141</t>
  </si>
  <si>
    <t>090-5303-8667</t>
  </si>
  <si>
    <t>長井 慢太郎</t>
  </si>
  <si>
    <t>ながい まんたろう</t>
  </si>
  <si>
    <t>nagai_mantarou@example.com</t>
  </si>
  <si>
    <t>077-623-4609</t>
  </si>
  <si>
    <t>080-9988-7095</t>
  </si>
  <si>
    <t>中林 だん吉</t>
  </si>
  <si>
    <t>なかばやし だんきち</t>
  </si>
  <si>
    <t>nakabayashi_dankichi@example.com</t>
  </si>
  <si>
    <t>075-698-8255</t>
  </si>
  <si>
    <t>090-9333-2906</t>
  </si>
  <si>
    <t>前野 将也</t>
  </si>
  <si>
    <t>まえの まさや</t>
  </si>
  <si>
    <t>maeno_masaya@example.com</t>
  </si>
  <si>
    <t>031-426-7276</t>
  </si>
  <si>
    <t>080-7969-2799</t>
  </si>
  <si>
    <t>岩井 寿々花</t>
  </si>
  <si>
    <t>いわい すずか</t>
  </si>
  <si>
    <t>iwai_suzuka@example.com</t>
  </si>
  <si>
    <t>094-796-2462</t>
  </si>
  <si>
    <t>090-1363-2986</t>
  </si>
  <si>
    <t>佐々木 惇</t>
  </si>
  <si>
    <t>ささき あつし</t>
  </si>
  <si>
    <t>sasaki_atsushi@example.com</t>
  </si>
  <si>
    <t>029-534-4531</t>
  </si>
  <si>
    <t>090-4242-8226</t>
  </si>
  <si>
    <t>大河内 菜摘</t>
  </si>
  <si>
    <t>おおこうち なつみ</t>
  </si>
  <si>
    <t>ookouchi_natsumi@example.com</t>
  </si>
  <si>
    <t>052-719-4420</t>
  </si>
  <si>
    <t>080-2157-3821</t>
  </si>
  <si>
    <t>七瀬 真帆</t>
  </si>
  <si>
    <t>ななせ まほ</t>
  </si>
  <si>
    <t>nanase_maho@example.com</t>
  </si>
  <si>
    <t>057-124-2080</t>
  </si>
  <si>
    <t>090-6967-2255</t>
  </si>
  <si>
    <t>安藤 研二</t>
  </si>
  <si>
    <t>あんどう けんじ</t>
  </si>
  <si>
    <t>ando_kenji@example.com</t>
  </si>
  <si>
    <t>085-193-7364</t>
  </si>
  <si>
    <t>090-2015-4848</t>
  </si>
  <si>
    <t>野本 沙耶</t>
  </si>
  <si>
    <t>のもと さや</t>
  </si>
  <si>
    <t>nomoto_saya@example.com</t>
  </si>
  <si>
    <t>080-974-5934</t>
  </si>
  <si>
    <t>090-1908- 745</t>
  </si>
  <si>
    <t>手島 育子</t>
  </si>
  <si>
    <t>てじま いくこ</t>
  </si>
  <si>
    <t>tejima_ikuko@example.com</t>
  </si>
  <si>
    <t>023-819-9038</t>
  </si>
  <si>
    <t>090- 334-9359</t>
  </si>
  <si>
    <t>堀井 秀隆</t>
  </si>
  <si>
    <t>ほりい ひでたか</t>
  </si>
  <si>
    <t>horii_hidetaka@example.com</t>
  </si>
  <si>
    <t>0 5- 36-5820</t>
  </si>
  <si>
    <t>090-9391-5757</t>
  </si>
  <si>
    <t>高岡 詩織</t>
  </si>
  <si>
    <t>たかおか しおり</t>
  </si>
  <si>
    <t>takaoka_shiori@example.com</t>
  </si>
  <si>
    <t>042-696-7590</t>
  </si>
  <si>
    <t>080-5832-1978</t>
  </si>
  <si>
    <t>杉原 信吾</t>
  </si>
  <si>
    <t>すぎはら しんご</t>
  </si>
  <si>
    <t>sugihara_shingo@example.com</t>
  </si>
  <si>
    <t>045-486-5290</t>
  </si>
  <si>
    <t>080-6719-  22</t>
  </si>
  <si>
    <t>工藤 なつみ</t>
  </si>
  <si>
    <t>くどう なつみ</t>
  </si>
  <si>
    <t>kudou_natsumi@example.com</t>
  </si>
  <si>
    <t>043-854-9115</t>
  </si>
  <si>
    <t>080-2706-1088</t>
  </si>
  <si>
    <t>根本 隼士</t>
  </si>
  <si>
    <t>ねもと しゅんじ</t>
  </si>
  <si>
    <t>nemoto_shunji@example.com</t>
  </si>
  <si>
    <t>075-465-4888</t>
  </si>
  <si>
    <t>080-8142- 357</t>
  </si>
  <si>
    <t>asano_mirai1@example.com</t>
  </si>
  <si>
    <t>064-852- 633</t>
  </si>
  <si>
    <t>090-1321-8072</t>
  </si>
  <si>
    <t>水谷 雅功</t>
  </si>
  <si>
    <t>みずたに まさとし</t>
  </si>
  <si>
    <t>mizutani_masatoshi@example.com</t>
  </si>
  <si>
    <t>042-356- 727</t>
  </si>
  <si>
    <t>080-8592- 512</t>
  </si>
  <si>
    <t>有田 裕次郎</t>
  </si>
  <si>
    <t>ありた ゆうじろう</t>
  </si>
  <si>
    <t>arita_yuujirou@example.com</t>
  </si>
  <si>
    <t>051-869-4036</t>
  </si>
  <si>
    <t>080-2761-5359</t>
  </si>
  <si>
    <t>塩田 里奈</t>
  </si>
  <si>
    <t>しおた りな</t>
  </si>
  <si>
    <t>shiota_rina@example.com</t>
  </si>
  <si>
    <t>0 5-308-8339</t>
  </si>
  <si>
    <t>080-1391-9148</t>
  </si>
  <si>
    <t>長野 麻緒</t>
  </si>
  <si>
    <t>ながの まお</t>
  </si>
  <si>
    <t>nagano_mao@example.com</t>
  </si>
  <si>
    <t>0 3-565-4816</t>
  </si>
  <si>
    <t>090-3289-8914</t>
  </si>
  <si>
    <t>小寺 朝香</t>
  </si>
  <si>
    <t>こでら あさか</t>
  </si>
  <si>
    <t>kodera_asaka@example.com</t>
  </si>
  <si>
    <t>037-993- 303</t>
  </si>
  <si>
    <t>080-2919- 629</t>
  </si>
  <si>
    <t>青山 あや子</t>
  </si>
  <si>
    <t>あおやま あやこ</t>
  </si>
  <si>
    <t>aoyama_ayako@example.com</t>
  </si>
  <si>
    <t>086-709- 766</t>
  </si>
  <si>
    <t>090- 286-6423</t>
  </si>
  <si>
    <t>椎名 祐基</t>
  </si>
  <si>
    <t>しいな ゆうき</t>
  </si>
  <si>
    <t>shiina_yuuki@example.com</t>
  </si>
  <si>
    <t>044-568-2367</t>
  </si>
  <si>
    <t>080-3556-9095</t>
  </si>
  <si>
    <t>福田 雄太</t>
  </si>
  <si>
    <t>ふくだ ゆうた</t>
  </si>
  <si>
    <t>fukuda_yuuta@example.com</t>
  </si>
  <si>
    <t>0 9-605-4618</t>
  </si>
  <si>
    <t>090-5020- 627</t>
  </si>
  <si>
    <t>北原 聡</t>
  </si>
  <si>
    <t>きたはら さとし</t>
  </si>
  <si>
    <t>kitahara_satoshi@example.com</t>
  </si>
  <si>
    <t>085-597-2087</t>
  </si>
  <si>
    <t>090-6530-2837</t>
  </si>
  <si>
    <t>瀬尾 さとみ</t>
  </si>
  <si>
    <t>せお さとみ</t>
  </si>
  <si>
    <t>seo_satomi@example.com</t>
  </si>
  <si>
    <t>031-748-5774</t>
  </si>
  <si>
    <t>090-8361-3693</t>
  </si>
  <si>
    <t>坂田 徹</t>
  </si>
  <si>
    <t>さかた とおる</t>
  </si>
  <si>
    <t>sakata_tooru@example.com</t>
  </si>
  <si>
    <t>039- 77-3799</t>
  </si>
  <si>
    <t>080-7636- 164</t>
  </si>
  <si>
    <t>福本 礼子</t>
  </si>
  <si>
    <t>ふくもと れいこ</t>
  </si>
  <si>
    <t>fukumoto_reiko@example.com</t>
  </si>
  <si>
    <t>024-196-7652</t>
  </si>
  <si>
    <t>090-3815-6003</t>
  </si>
  <si>
    <t>中本 真悠子</t>
  </si>
  <si>
    <t>なかもと まゆこ</t>
  </si>
  <si>
    <t>nakamoto_mayuko@example.com</t>
  </si>
  <si>
    <t>056-826-5460</t>
  </si>
  <si>
    <t>080-5184-7264</t>
  </si>
  <si>
    <t>羽田 満</t>
  </si>
  <si>
    <t>はだ みつる</t>
  </si>
  <si>
    <t>hada_mitsuru@example.com</t>
  </si>
  <si>
    <t>085-108-2093</t>
  </si>
  <si>
    <t>090-2524-4112</t>
  </si>
  <si>
    <t>北沢 長利</t>
  </si>
  <si>
    <t>きたざわ ながとし</t>
  </si>
  <si>
    <t>kitazawa_nagatoshi@example.com</t>
  </si>
  <si>
    <t>047-433-4921</t>
  </si>
  <si>
    <t>090-2373-6618</t>
  </si>
  <si>
    <t>高畑 啓介</t>
  </si>
  <si>
    <t>たかばた けいすけ</t>
  </si>
  <si>
    <t>takabata_keisuke@example.com</t>
  </si>
  <si>
    <t>052-692-2067</t>
  </si>
  <si>
    <t>090-8702-2879</t>
  </si>
  <si>
    <t>本橋 勤</t>
  </si>
  <si>
    <t>もとはし つとむ</t>
  </si>
  <si>
    <t>motohashi_tsutomu@example.com</t>
  </si>
  <si>
    <t>019- 11-2835</t>
  </si>
  <si>
    <t>090-3027-3512</t>
  </si>
  <si>
    <t>黒沢 南朋</t>
  </si>
  <si>
    <t>くろさわ なお</t>
  </si>
  <si>
    <t>kurosawa_nao@example.com</t>
  </si>
  <si>
    <t>061- 95- 277</t>
  </si>
  <si>
    <t>090-1843-5921</t>
  </si>
  <si>
    <t>西井 ひとみ</t>
  </si>
  <si>
    <t>にしい ひとみ</t>
  </si>
  <si>
    <t>nishii_hitomi@example.com</t>
  </si>
  <si>
    <t>071-644-5994</t>
  </si>
  <si>
    <t>080-6207-1434</t>
  </si>
  <si>
    <t>岡島 奈々</t>
  </si>
  <si>
    <t>おかじま なな</t>
  </si>
  <si>
    <t>okajima_nana@example.com</t>
  </si>
  <si>
    <t>0 8-983-9007</t>
  </si>
  <si>
    <t>090-6233-3787</t>
  </si>
  <si>
    <t>島田 涼</t>
  </si>
  <si>
    <t>しまだ りょう</t>
  </si>
  <si>
    <t>shimada_ryou@example.com</t>
  </si>
  <si>
    <t>050-821-1794</t>
  </si>
  <si>
    <t>090-8360-1490</t>
  </si>
  <si>
    <t>南 綾</t>
  </si>
  <si>
    <t>みなみ あや</t>
  </si>
  <si>
    <t>minami_aya@example.com</t>
  </si>
  <si>
    <t>076-703-5855</t>
  </si>
  <si>
    <t>080-5528-7775</t>
  </si>
  <si>
    <t>堀口 英嗣</t>
  </si>
  <si>
    <t>ほりぐち ひでつぐ</t>
  </si>
  <si>
    <t>horiguchi_hidetsugu@example.com</t>
  </si>
  <si>
    <t>049-430-1771</t>
  </si>
  <si>
    <t>090-1891-9412</t>
  </si>
  <si>
    <t>金丸 なつみ</t>
  </si>
  <si>
    <t>かなまる なつみ</t>
  </si>
  <si>
    <t>kanamaru_natsumi@example.com</t>
  </si>
  <si>
    <t>030-144-9000</t>
  </si>
  <si>
    <t>080-3430-8541</t>
  </si>
  <si>
    <t>美輪 だん吉</t>
  </si>
  <si>
    <t>みわ だんきち</t>
  </si>
  <si>
    <t>miwa_dankichi@example.com</t>
  </si>
  <si>
    <t>0 1-126-9282</t>
  </si>
  <si>
    <t>080-2483-7836</t>
  </si>
  <si>
    <t>小田 晴臣</t>
  </si>
  <si>
    <t>おだ はるおみ</t>
  </si>
  <si>
    <t>oda_haruomi@example.com</t>
  </si>
  <si>
    <t>063-892-3051</t>
  </si>
  <si>
    <t>080-3503-6884</t>
  </si>
  <si>
    <t>朝倉 育子</t>
  </si>
  <si>
    <t>あさくら いくこ</t>
  </si>
  <si>
    <t>asakura_ikuko@example.com</t>
  </si>
  <si>
    <t>010-529-4275</t>
  </si>
  <si>
    <t>090-1013-4000</t>
  </si>
  <si>
    <t>峰 瑠璃亜</t>
  </si>
  <si>
    <t>みね るりあ</t>
  </si>
  <si>
    <t>mine_ruria@example.com</t>
  </si>
  <si>
    <t>030-876-3876</t>
  </si>
  <si>
    <t>080-5939-1036</t>
  </si>
  <si>
    <t>藤崎 真吾</t>
  </si>
  <si>
    <t>ふじさき しんご</t>
  </si>
  <si>
    <t>fujisaki_shingo@example.com</t>
  </si>
  <si>
    <t>094- 34-2157</t>
  </si>
  <si>
    <t>090-9203-  14</t>
  </si>
  <si>
    <t>福士 一輝</t>
  </si>
  <si>
    <t>ふくし かずき</t>
  </si>
  <si>
    <t>fukushi_kazuki@example.com</t>
  </si>
  <si>
    <t>054-884-5287</t>
  </si>
  <si>
    <t>090-5152-1841</t>
  </si>
  <si>
    <t>三宅 理紗</t>
  </si>
  <si>
    <t>みやけ りさ</t>
  </si>
  <si>
    <t>miyake_risa@example.com</t>
  </si>
  <si>
    <t>093-792-5885</t>
  </si>
  <si>
    <t>080-6471-6885</t>
  </si>
  <si>
    <t>藤村 コウ</t>
  </si>
  <si>
    <t>ふじむら こう</t>
  </si>
  <si>
    <t>fujimura_kou@example.com</t>
  </si>
  <si>
    <t>081-615-6940</t>
  </si>
  <si>
    <t>090-4440-8332</t>
  </si>
  <si>
    <t>大田 奈々</t>
  </si>
  <si>
    <t>おおた なな</t>
  </si>
  <si>
    <t>oota_nana@example.com</t>
  </si>
  <si>
    <t>063-876-1944</t>
  </si>
  <si>
    <t>090-1850-5320</t>
  </si>
  <si>
    <t>坂本 豊</t>
  </si>
  <si>
    <t>sakamoto_yutaka1@example.com</t>
  </si>
  <si>
    <t>0 4-998-7044</t>
  </si>
  <si>
    <t>090-7104-9942</t>
  </si>
  <si>
    <t>七瀬 博之</t>
  </si>
  <si>
    <t>ななせ ひろゆき</t>
  </si>
  <si>
    <t>nanase_hiroyuki@example.com</t>
  </si>
  <si>
    <t>0 2-168-4610</t>
  </si>
  <si>
    <t>080-3174-8186</t>
  </si>
  <si>
    <t>浅野 啓介</t>
  </si>
  <si>
    <t>あさの けいすけ</t>
  </si>
  <si>
    <t>asano_keisuke@example.com</t>
  </si>
  <si>
    <t>030-670-3719</t>
  </si>
  <si>
    <t>080-3263-4119</t>
  </si>
  <si>
    <t>畠山 寛治</t>
  </si>
  <si>
    <t>はたやま かんじ</t>
  </si>
  <si>
    <t>hatayama_kanji@example.com</t>
  </si>
  <si>
    <t>084- 99-6150</t>
  </si>
  <si>
    <t>090-2370-6876</t>
  </si>
  <si>
    <t>小口 直人</t>
  </si>
  <si>
    <t>おぐち なおと</t>
  </si>
  <si>
    <t>oguchi_naoto@example.com</t>
  </si>
  <si>
    <t>076-548-9223</t>
  </si>
  <si>
    <t>080-8566-5143</t>
  </si>
  <si>
    <t>沖 愛菜</t>
  </si>
  <si>
    <t>おき あいな</t>
  </si>
  <si>
    <t>oki_aina@example.com</t>
  </si>
  <si>
    <t>0 3- 34-7128</t>
  </si>
  <si>
    <t>090-2909-8514</t>
  </si>
  <si>
    <t>染谷 育子</t>
  </si>
  <si>
    <t>そめや いくこ</t>
  </si>
  <si>
    <t>someya_ikuko@example.com</t>
  </si>
  <si>
    <t>065-489-3612</t>
  </si>
  <si>
    <t>080-2003-9804</t>
  </si>
  <si>
    <t>坪井 詩織</t>
  </si>
  <si>
    <t>つぼい しおり</t>
  </si>
  <si>
    <t>tsuboi_shiori@example.com</t>
  </si>
  <si>
    <t>0 8-756-3934</t>
  </si>
  <si>
    <t>090-3192-3263</t>
  </si>
  <si>
    <t>大山 米蔵</t>
  </si>
  <si>
    <t>おおやま よねぞう</t>
  </si>
  <si>
    <t>ooyama_yonezou@example.com</t>
  </si>
  <si>
    <t>0 2- 31-1143</t>
  </si>
  <si>
    <t>080-1275-1329</t>
  </si>
  <si>
    <t>小寺 エリカ</t>
  </si>
  <si>
    <t>こでら えりか</t>
  </si>
  <si>
    <t>kodera_erika@example.com</t>
  </si>
  <si>
    <t>0 1-617-4835</t>
  </si>
  <si>
    <t>090-8458-2322</t>
  </si>
  <si>
    <t>高沢 慢太郎</t>
  </si>
  <si>
    <t>たかさわ まんたろう</t>
  </si>
  <si>
    <t>takasawa_mantarou@example.com</t>
  </si>
  <si>
    <t>090- 87-9219</t>
  </si>
  <si>
    <t>090-3723-4859</t>
  </si>
  <si>
    <t>中岡 大樹</t>
  </si>
  <si>
    <t>なかおか ひろき</t>
  </si>
  <si>
    <t>nakaoka_hiroki@example.com</t>
  </si>
  <si>
    <t>054-376- 295</t>
  </si>
  <si>
    <t>090-7152-2625</t>
  </si>
  <si>
    <t>石崎 光洋</t>
  </si>
  <si>
    <t>いしざき みつひろ</t>
  </si>
  <si>
    <t>ishizaki_mitsuhiro@example.com</t>
  </si>
  <si>
    <t>052-255-6721</t>
  </si>
  <si>
    <t>090- 649-6268</t>
  </si>
  <si>
    <t>大平 啓介</t>
  </si>
  <si>
    <t>おおひら けいすけ</t>
  </si>
  <si>
    <t>oohira_keisuke@example.com</t>
  </si>
  <si>
    <t>081-513-3723</t>
  </si>
  <si>
    <t>080-4557-4758</t>
  </si>
  <si>
    <t>照井 真吾</t>
  </si>
  <si>
    <t>てるい しんご</t>
  </si>
  <si>
    <t>terui_shingo@example.com</t>
  </si>
  <si>
    <t>0 1-862-5049</t>
  </si>
  <si>
    <t>080-2038-3610</t>
  </si>
  <si>
    <t>沢井 宏</t>
  </si>
  <si>
    <t>さわい ひろし</t>
  </si>
  <si>
    <t>sawai_hiroshi@example.com</t>
  </si>
  <si>
    <t>023-698- 282</t>
  </si>
  <si>
    <t>090-3775-6047</t>
  </si>
  <si>
    <t>相原 ノブヒコ</t>
  </si>
  <si>
    <t>あいはら のぶひこ</t>
  </si>
  <si>
    <t>aihara_nobuhiko@example.com</t>
  </si>
  <si>
    <t>017-239- 249</t>
  </si>
  <si>
    <t>080-5140-4543</t>
  </si>
  <si>
    <t>富田 あさみ</t>
  </si>
  <si>
    <t>とみた あさみ</t>
  </si>
  <si>
    <t>tomita_asami@example.com</t>
  </si>
  <si>
    <t>047-565- 481</t>
  </si>
  <si>
    <t>080-9299-1778</t>
  </si>
  <si>
    <t>小椋 浩太郎</t>
  </si>
  <si>
    <t>おぐら こうたろう</t>
  </si>
  <si>
    <t>ogura_koutarou@example.com</t>
  </si>
  <si>
    <t>019-363- 587</t>
  </si>
  <si>
    <t>090-4039-8402</t>
  </si>
  <si>
    <t>松島 景子</t>
  </si>
  <si>
    <t>まつしま けいこ</t>
  </si>
  <si>
    <t>matsushima_keiko@example.com</t>
  </si>
  <si>
    <t>020-786-2939</t>
  </si>
  <si>
    <t>090-1659-8564</t>
  </si>
  <si>
    <t>永井 みき</t>
  </si>
  <si>
    <t>ながい みき</t>
  </si>
  <si>
    <t>nagai_miki@example.com</t>
  </si>
  <si>
    <t>083-539-8483</t>
  </si>
  <si>
    <t>090-2181-2829</t>
  </si>
  <si>
    <t>笠原 誠治</t>
  </si>
  <si>
    <t>かさはら せいじ</t>
  </si>
  <si>
    <t>kasahara_seiji@example.com</t>
  </si>
  <si>
    <t>049-537-4642</t>
  </si>
  <si>
    <t>090-9011-5451</t>
  </si>
  <si>
    <t>坂元 高史</t>
  </si>
  <si>
    <t>さかもと たかし</t>
  </si>
  <si>
    <t>sakamoto_takashi@example.com</t>
  </si>
  <si>
    <t>080-231-4522</t>
  </si>
  <si>
    <t>080-6616-8988</t>
  </si>
  <si>
    <t>落合 恵美</t>
  </si>
  <si>
    <t>おちあい めぐみ</t>
  </si>
  <si>
    <t>ochiai_megumi@example.com</t>
  </si>
  <si>
    <t>059-642-3930</t>
  </si>
  <si>
    <t>090-6625-9479</t>
  </si>
  <si>
    <t>野際 裕司</t>
  </si>
  <si>
    <t>のぎわ ゆうじ</t>
  </si>
  <si>
    <t>nogiwa_yuuji@example.com</t>
  </si>
  <si>
    <t>032-273- 491</t>
  </si>
  <si>
    <t>080-1443-8158</t>
  </si>
  <si>
    <t>岩下 徹</t>
  </si>
  <si>
    <t>いわした とおる</t>
  </si>
  <si>
    <t>iwashita_tooru@example.com</t>
  </si>
  <si>
    <t>080-219-  24</t>
  </si>
  <si>
    <t>080-2469-3273</t>
  </si>
  <si>
    <t>高崎 浩介</t>
  </si>
  <si>
    <t>たかさき こうすけ</t>
  </si>
  <si>
    <t>takasaki_kousuke@example.com</t>
  </si>
  <si>
    <t>073-309-7099</t>
  </si>
  <si>
    <t>090- 268-5135</t>
  </si>
  <si>
    <t>大山 まさみ</t>
  </si>
  <si>
    <t>おおやま まさみ</t>
  </si>
  <si>
    <t>ooyama_masami@example.com</t>
  </si>
  <si>
    <t>073-444-5889</t>
  </si>
  <si>
    <t>090-3599-6646</t>
  </si>
  <si>
    <t>奥寺 そら</t>
  </si>
  <si>
    <t>おくでら そら</t>
  </si>
  <si>
    <t>okudera_sora@example.com</t>
  </si>
  <si>
    <t>022-425-4880</t>
  </si>
  <si>
    <t>080-9333-9291</t>
  </si>
  <si>
    <t>菅沼 裕司</t>
  </si>
  <si>
    <t>すがぬま ゆうじ</t>
  </si>
  <si>
    <t>suganuma_yuuji@example.com</t>
  </si>
  <si>
    <t>056-724-8065</t>
  </si>
  <si>
    <t>080-6654-1895</t>
  </si>
  <si>
    <t>山崎 ヒロ</t>
  </si>
  <si>
    <t>やまざき ひろ</t>
  </si>
  <si>
    <t>yamazaki_hiro@example.com</t>
  </si>
  <si>
    <t>070-983-6227</t>
  </si>
  <si>
    <t>090-6953-3730</t>
  </si>
  <si>
    <t>山村 かおり</t>
  </si>
  <si>
    <t>やまむら かおり</t>
  </si>
  <si>
    <t>yamamura_kaori@example.com</t>
  </si>
  <si>
    <t>072- 67-6620</t>
  </si>
  <si>
    <t>080-6969-2014</t>
  </si>
  <si>
    <t>安藤 蒼甫</t>
  </si>
  <si>
    <t>あんどう そうすけ</t>
  </si>
  <si>
    <t>ando_sousuke@example.com</t>
  </si>
  <si>
    <t>065-  1-5640</t>
  </si>
  <si>
    <t>090-2908-2948</t>
  </si>
  <si>
    <t>大津 光良</t>
  </si>
  <si>
    <t>おおつ てるよし</t>
  </si>
  <si>
    <t>ootsu_teruyoshi@example.com</t>
  </si>
  <si>
    <t>071-862- 932</t>
  </si>
  <si>
    <t>090-5948-1917</t>
  </si>
  <si>
    <t>高野 なつみ</t>
  </si>
  <si>
    <t>たかの なつみ</t>
  </si>
  <si>
    <t>takano_natsumi@example.com</t>
  </si>
  <si>
    <t>0 4- 66-  45</t>
  </si>
  <si>
    <t>090-6946-3156</t>
  </si>
  <si>
    <t>福永 砂羽</t>
  </si>
  <si>
    <t>ふくなが さわ</t>
  </si>
  <si>
    <t>fukunaga_sawa@example.com</t>
  </si>
  <si>
    <t>062-460-7260</t>
  </si>
  <si>
    <t>080-9371-8117</t>
  </si>
  <si>
    <t>岡村 昌代</t>
  </si>
  <si>
    <t>おかむら まさよ</t>
  </si>
  <si>
    <t>okamura_masayo@example.com</t>
  </si>
  <si>
    <t>052-401-2888</t>
  </si>
  <si>
    <t>080-6450- 503</t>
  </si>
  <si>
    <t>鶴田 貴嶺</t>
  </si>
  <si>
    <t>つるた たかね</t>
  </si>
  <si>
    <t>tsuruta_takane@example.com</t>
  </si>
  <si>
    <t>080-533-3489</t>
  </si>
  <si>
    <t>090-9871-1346</t>
  </si>
  <si>
    <t>黒谷 光洋</t>
  </si>
  <si>
    <t>くろたに みつひろ</t>
  </si>
  <si>
    <t>kurotani_mitsuhiro@example.com</t>
  </si>
  <si>
    <t>044- 21-4164</t>
  </si>
  <si>
    <t>080-4026-6417</t>
  </si>
  <si>
    <t>須賀 大</t>
  </si>
  <si>
    <t>すが まさる</t>
  </si>
  <si>
    <t>suga_masaru@example.com</t>
  </si>
  <si>
    <t>028-972-5459</t>
  </si>
  <si>
    <t>080-2503-7208</t>
  </si>
  <si>
    <t>市原 涼子</t>
  </si>
  <si>
    <t>いちはら りょうこ</t>
  </si>
  <si>
    <t>ichihara_ryouko@example.com</t>
  </si>
  <si>
    <t>075-779-3272</t>
  </si>
  <si>
    <t>090-  62-6749</t>
  </si>
  <si>
    <t>細川 恵子</t>
  </si>
  <si>
    <t>ほそかわ けいこ</t>
  </si>
  <si>
    <t>hosokawa_keiko@example.com</t>
  </si>
  <si>
    <t>054-158- 390</t>
  </si>
  <si>
    <t>090-1057- 956</t>
  </si>
  <si>
    <t>和泉 竜也</t>
  </si>
  <si>
    <t>わいずみ たつや</t>
  </si>
  <si>
    <t>waizumi_tatsuya@example.com</t>
  </si>
  <si>
    <t>0 9-  2-5769</t>
  </si>
  <si>
    <t>080-8575- 331</t>
  </si>
  <si>
    <t>勝又 拓郎</t>
  </si>
  <si>
    <t>かつまた たくろう</t>
  </si>
  <si>
    <t>katsumata_takurou@example.com</t>
  </si>
  <si>
    <t>058-531-2541</t>
  </si>
  <si>
    <t>090-5617-6480</t>
  </si>
  <si>
    <t>橘 勝久</t>
  </si>
  <si>
    <t>たちばな かつひさ</t>
  </si>
  <si>
    <t>tachibana_katsuhisa@example.com</t>
  </si>
  <si>
    <t>020-394-6741</t>
  </si>
  <si>
    <t>080-6608- 596</t>
  </si>
  <si>
    <t>丹羽 みき</t>
  </si>
  <si>
    <t>たんば みき</t>
  </si>
  <si>
    <t>tannba_miki@example.com</t>
  </si>
  <si>
    <t>064-158-7646</t>
  </si>
  <si>
    <t>090-5228-5121</t>
  </si>
  <si>
    <t>滝 光良</t>
  </si>
  <si>
    <t>たき てるよし</t>
  </si>
  <si>
    <t>taki_teruyoshi@example.com</t>
  </si>
  <si>
    <t>095-123-9138</t>
  </si>
  <si>
    <t>080-4416-1183</t>
  </si>
  <si>
    <t>梅村 仁</t>
  </si>
  <si>
    <t>うめむら じん</t>
  </si>
  <si>
    <t>umemura_jin@example.com</t>
  </si>
  <si>
    <t>012- 49-8355</t>
  </si>
  <si>
    <t>080-7910-4223</t>
  </si>
  <si>
    <t>榊原 季衣</t>
  </si>
  <si>
    <t>さかきばら としえ</t>
  </si>
  <si>
    <t>sakakibara_toshie@example.com</t>
  </si>
  <si>
    <t>055-820-1726</t>
  </si>
  <si>
    <t>090-1282-7919</t>
  </si>
  <si>
    <t>相沢 恵子</t>
  </si>
  <si>
    <t>あいざわ けいこ</t>
  </si>
  <si>
    <t>aizawa_keiko@example.com</t>
  </si>
  <si>
    <t>075-493-7047</t>
  </si>
  <si>
    <t>090-8393-6665</t>
  </si>
  <si>
    <t>久野 莉央</t>
  </si>
  <si>
    <t>ひさの りお</t>
  </si>
  <si>
    <t>hisano_rio@example.com</t>
  </si>
  <si>
    <t>020-487-7984</t>
  </si>
  <si>
    <t>090-7356-7467</t>
  </si>
  <si>
    <t>宇佐美 美佳</t>
  </si>
  <si>
    <t>うさみ みか</t>
  </si>
  <si>
    <t>usami_mika@example.com</t>
  </si>
  <si>
    <t>079-196-3360</t>
  </si>
  <si>
    <t>090-9932-2877</t>
  </si>
  <si>
    <t>高山 一哉</t>
  </si>
  <si>
    <t>たかやま かずや</t>
  </si>
  <si>
    <t>takayama_kazuya@example.com</t>
  </si>
  <si>
    <t>060-514-9592</t>
  </si>
  <si>
    <t>080-6956-9379</t>
  </si>
  <si>
    <t>金城 聖陽</t>
  </si>
  <si>
    <t>かなしろ まさあき</t>
  </si>
  <si>
    <t>kanashiro_masaaki@example.com</t>
  </si>
  <si>
    <t>089-215-6804</t>
  </si>
  <si>
    <t>090-3440-4027</t>
  </si>
  <si>
    <t>青柳 里奈</t>
  </si>
  <si>
    <t>あおやぎ りな</t>
  </si>
  <si>
    <t>aoyagi_rina@example.com</t>
  </si>
  <si>
    <t>0 2-867-9295</t>
  </si>
  <si>
    <t>090-1507-7791</t>
  </si>
  <si>
    <t>辻本 はるみ</t>
  </si>
  <si>
    <t>つじもと はるみ</t>
  </si>
  <si>
    <t>tsujimoto_harumi@example.com</t>
  </si>
  <si>
    <t>0 2- 48-4105</t>
  </si>
  <si>
    <t>090-6560-5725</t>
  </si>
  <si>
    <t>五味 獅童</t>
  </si>
  <si>
    <t>ごみ しどう</t>
  </si>
  <si>
    <t>gomi_shidou@example.com</t>
  </si>
  <si>
    <t>014-576-1434</t>
  </si>
  <si>
    <t>090-8290- 834</t>
  </si>
  <si>
    <t>石倉 敏也</t>
  </si>
  <si>
    <t>いしくら としや</t>
  </si>
  <si>
    <t>ishikura_toshiya@example.com</t>
  </si>
  <si>
    <t>0  -928-2665</t>
  </si>
  <si>
    <t>090-8643-3363</t>
  </si>
  <si>
    <t>鶴岡 麗奈</t>
  </si>
  <si>
    <t>つるおか れな</t>
  </si>
  <si>
    <t>tsuruoka_rena@example.com</t>
  </si>
  <si>
    <t>062-494-1024</t>
  </si>
  <si>
    <t>080-3501-6609</t>
  </si>
  <si>
    <t>平 草太</t>
  </si>
  <si>
    <t>たいら そうた</t>
  </si>
  <si>
    <t>taira_souta@example.com</t>
  </si>
  <si>
    <t>0 2-875-5943</t>
  </si>
  <si>
    <t>080-9912-4462</t>
  </si>
  <si>
    <t>パンツェッタ 那奈</t>
  </si>
  <si>
    <t>ぱんつぇった なな</t>
  </si>
  <si>
    <t>panzetta_nana@example.com</t>
  </si>
  <si>
    <t>0 3-600-6009</t>
  </si>
  <si>
    <t>090-8307- 888</t>
  </si>
  <si>
    <t>北野 咲</t>
  </si>
  <si>
    <t>きたの さき</t>
  </si>
  <si>
    <t>kitano_saki@example.com</t>
  </si>
  <si>
    <t>069-911- 611</t>
  </si>
  <si>
    <t>080-4407-7327</t>
  </si>
  <si>
    <t>酒井 杏</t>
  </si>
  <si>
    <t>さかい あん</t>
  </si>
  <si>
    <t>sakai_ann@example.com</t>
  </si>
  <si>
    <t>076-214-2155</t>
  </si>
  <si>
    <t>090-4643-2291</t>
  </si>
  <si>
    <t>遠山 洋介</t>
  </si>
  <si>
    <t>とおやま ようすけ</t>
  </si>
  <si>
    <t>tooyama_yousuke@example.com</t>
  </si>
  <si>
    <t>088-583-5355</t>
  </si>
  <si>
    <t>080-4819-5012</t>
  </si>
  <si>
    <t>浅田 竜也</t>
  </si>
  <si>
    <t>あさだ たつや</t>
  </si>
  <si>
    <t>asada_tatsuya@example.com</t>
  </si>
  <si>
    <t>0 5-267-6650</t>
  </si>
  <si>
    <t>080-2858-9289</t>
  </si>
  <si>
    <t>須賀 由宇</t>
  </si>
  <si>
    <t>すが ゆう</t>
  </si>
  <si>
    <t>suga_yuu@example.com</t>
  </si>
  <si>
    <t>055-563-5043</t>
  </si>
  <si>
    <t>090-1805-6007</t>
  </si>
  <si>
    <t>柴咲 草太</t>
  </si>
  <si>
    <t>しばさき そうた</t>
  </si>
  <si>
    <t>shibasaki_souta@example.com</t>
  </si>
  <si>
    <t>065-253-8243</t>
  </si>
  <si>
    <t>080-7022- 997</t>
  </si>
  <si>
    <t>今川 ケンイチ</t>
  </si>
  <si>
    <t>いまがわ けんいち</t>
  </si>
  <si>
    <t>imagawa_kenichi@example.com</t>
  </si>
  <si>
    <t>022- 63-3766</t>
  </si>
  <si>
    <t>080-2211-8868</t>
  </si>
  <si>
    <t>田尻 芽以</t>
  </si>
  <si>
    <t>たじり めい</t>
  </si>
  <si>
    <t>tajiri_mei@example.com</t>
  </si>
  <si>
    <t>059-847-7597</t>
  </si>
  <si>
    <t>090-1006-1245</t>
  </si>
  <si>
    <t>田崎 めぐみ</t>
  </si>
  <si>
    <t>たざき めぐみ</t>
  </si>
  <si>
    <t>tazaki_megumi@example.com</t>
  </si>
  <si>
    <t>098-613-5055</t>
  </si>
  <si>
    <t>090-7145-3948</t>
  </si>
  <si>
    <t>川野 えみ</t>
  </si>
  <si>
    <t>かわの えみ</t>
  </si>
  <si>
    <t>kawano_emi@example.com</t>
  </si>
  <si>
    <t>0 9- 97-8530</t>
  </si>
  <si>
    <t>090-1377-6030</t>
  </si>
  <si>
    <t>梅本 理紗</t>
  </si>
  <si>
    <t>うめもと りさ</t>
  </si>
  <si>
    <t>umemoto_risa@example.com</t>
  </si>
  <si>
    <t>057-865-5188</t>
  </si>
  <si>
    <t>090-6895-6709</t>
  </si>
  <si>
    <t>末永 徹</t>
  </si>
  <si>
    <t>すえなが とおる</t>
  </si>
  <si>
    <t>suenaga_tooru@example.com</t>
  </si>
  <si>
    <t>047-980-6161</t>
  </si>
  <si>
    <t>090-2944-6214</t>
  </si>
  <si>
    <t>木内 美佐</t>
  </si>
  <si>
    <t>きうち みさ</t>
  </si>
  <si>
    <t>kiuchi_misa@example.com</t>
  </si>
  <si>
    <t>083-369-6067</t>
  </si>
  <si>
    <t>090- 899- 325</t>
  </si>
  <si>
    <t>小久保 友香</t>
  </si>
  <si>
    <t>こくぼ ともか</t>
  </si>
  <si>
    <t>kokubo_tomoka@example.com</t>
  </si>
  <si>
    <t>010-410-2211</t>
  </si>
  <si>
    <t>090-2343-5702</t>
  </si>
  <si>
    <t>市川 友香</t>
  </si>
  <si>
    <t>いちかわ ともか</t>
  </si>
  <si>
    <t>ichikawa_tomoka@example.com</t>
  </si>
  <si>
    <t>015-293-1381</t>
  </si>
  <si>
    <t>080-5785- 339</t>
  </si>
  <si>
    <t>深井 徹</t>
  </si>
  <si>
    <t>ふかい とおる</t>
  </si>
  <si>
    <t>fukai_tooru@example.com</t>
  </si>
  <si>
    <t>097- 31-6543</t>
  </si>
  <si>
    <t>090-1533-5464</t>
  </si>
  <si>
    <t>服部 佑</t>
  </si>
  <si>
    <t>はっとり たすく</t>
  </si>
  <si>
    <t>hattori_tasuku@example.com</t>
  </si>
  <si>
    <t>025- 26-4701</t>
  </si>
  <si>
    <t>080-6905-7156</t>
  </si>
  <si>
    <t>小坂 なつみ</t>
  </si>
  <si>
    <t>こざか なつみ</t>
  </si>
  <si>
    <t>kozaka_natsumi@example.com</t>
  </si>
  <si>
    <t>076-584-1302</t>
  </si>
  <si>
    <t>090- 417-3295</t>
  </si>
  <si>
    <t>松下 陽子</t>
  </si>
  <si>
    <t>まつした ようこ</t>
  </si>
  <si>
    <t>matsushita_youko@example.com</t>
  </si>
  <si>
    <t>066-123- 564</t>
  </si>
  <si>
    <t>090- 663-7859</t>
  </si>
  <si>
    <t>戸塚 れいな</t>
  </si>
  <si>
    <t>とづか れいな</t>
  </si>
  <si>
    <t>toduka_reina@example.com</t>
  </si>
  <si>
    <t>030-974-4009</t>
  </si>
  <si>
    <t>080-9021- 605</t>
  </si>
  <si>
    <t>樋口 瞳</t>
  </si>
  <si>
    <t>ひぐち ひとみ</t>
  </si>
  <si>
    <t>higuchi_hitomi@example.com</t>
  </si>
  <si>
    <t>037-807-1270</t>
  </si>
  <si>
    <t>090-8696-2950</t>
  </si>
  <si>
    <t>藤岡 進</t>
  </si>
  <si>
    <t>ふじおか すすむ</t>
  </si>
  <si>
    <t>fujioka_susumu@example.com</t>
  </si>
  <si>
    <t>040-418-5907</t>
  </si>
  <si>
    <t>090-9609- 466</t>
  </si>
  <si>
    <t>斎藤 公顕</t>
  </si>
  <si>
    <t>さいとう きみあき</t>
  </si>
  <si>
    <t>saitou_kimiaki@example.com</t>
  </si>
  <si>
    <t>019-758-8918</t>
  </si>
  <si>
    <t>080-6017-5617</t>
  </si>
  <si>
    <t>西沢 祐一</t>
  </si>
  <si>
    <t>にしざわ ゆういち</t>
  </si>
  <si>
    <t>nishizawa_yuuichi@example.com</t>
  </si>
  <si>
    <t>090-122-4412</t>
  </si>
  <si>
    <t>090-6855-5350</t>
  </si>
  <si>
    <t>益岡 窈</t>
  </si>
  <si>
    <t>ますおか よう</t>
  </si>
  <si>
    <t>masuoka_you@example.com</t>
  </si>
  <si>
    <t>0  -389-6788</t>
  </si>
  <si>
    <t>080-4284-6389</t>
  </si>
  <si>
    <t>内田 小百合</t>
  </si>
  <si>
    <t>うちだ さゆり</t>
  </si>
  <si>
    <t>uchida_sayuri@example.com</t>
  </si>
  <si>
    <t>090-486-4445</t>
  </si>
  <si>
    <t>090-5395- 352</t>
  </si>
  <si>
    <t>白鳥 陽子</t>
  </si>
  <si>
    <t>しらとり ようこ</t>
  </si>
  <si>
    <t>shiratori_youko@example.com</t>
  </si>
  <si>
    <t>077-694-8376</t>
  </si>
  <si>
    <t>090-7376-8757</t>
  </si>
  <si>
    <t>武井 友香</t>
  </si>
  <si>
    <t>たけい ともか</t>
  </si>
  <si>
    <t>takei_tomoka@example.com</t>
  </si>
  <si>
    <t>035-105-3795</t>
  </si>
  <si>
    <t>090-3824-5068</t>
  </si>
  <si>
    <t>宇田川 なつみ</t>
  </si>
  <si>
    <t>うだがわ なつみ</t>
  </si>
  <si>
    <t>udagawa_natsumi@example.com</t>
  </si>
  <si>
    <t>049-778-9751</t>
  </si>
  <si>
    <t>090-8540-6515</t>
  </si>
  <si>
    <t>浅見 功補</t>
  </si>
  <si>
    <t>あさみ こうすけ</t>
  </si>
  <si>
    <t>asami_kousuke@example.com</t>
  </si>
  <si>
    <t>077-124-6576</t>
  </si>
  <si>
    <t>080-9063-8765</t>
  </si>
  <si>
    <t>山内 雅彦</t>
  </si>
  <si>
    <t>やまうち まさひこ</t>
  </si>
  <si>
    <t>yamauchi_masahiko@example.com</t>
  </si>
  <si>
    <t>039-686-9248</t>
  </si>
  <si>
    <t>090-8893- 177</t>
  </si>
  <si>
    <t>五十嵐 新太</t>
  </si>
  <si>
    <t>いがらし あらた</t>
  </si>
  <si>
    <t>igarashi_arata@example.com</t>
  </si>
  <si>
    <t>083-307-5974</t>
  </si>
  <si>
    <t>080-6014-3155</t>
  </si>
  <si>
    <t>秋葉 ひろ子</t>
  </si>
  <si>
    <t>あきば ひろこ</t>
  </si>
  <si>
    <t>akiba_hiroko@example.com</t>
  </si>
  <si>
    <t>034-386-2323</t>
  </si>
  <si>
    <t>080-3643-2480</t>
  </si>
  <si>
    <t>滝 莉沙</t>
  </si>
  <si>
    <t>たき りさ</t>
  </si>
  <si>
    <t>taki_risa@example.com</t>
  </si>
  <si>
    <t>098-469- 264</t>
  </si>
  <si>
    <t>080-2065-1168</t>
  </si>
  <si>
    <t>池本 未華子</t>
  </si>
  <si>
    <t>いけもと みかこ</t>
  </si>
  <si>
    <t>ikemoto_mikako@example.com</t>
  </si>
  <si>
    <t>028- 38-2354</t>
  </si>
  <si>
    <t>080- 722-5354</t>
  </si>
  <si>
    <t>正木 康文</t>
  </si>
  <si>
    <t>まさき やすふみ</t>
  </si>
  <si>
    <t>masaki_yasufumi@example.com</t>
  </si>
  <si>
    <t>080-510-2617</t>
  </si>
  <si>
    <t>090-1270-9865</t>
  </si>
  <si>
    <t>辻 勇</t>
  </si>
  <si>
    <t>つじ ゆう</t>
  </si>
  <si>
    <t>tsuji_yuu@example.com</t>
  </si>
  <si>
    <t>051-729-5843</t>
  </si>
  <si>
    <t>090-2804-7170</t>
  </si>
  <si>
    <t>茂木 明慶</t>
  </si>
  <si>
    <t>もぎ あきよし</t>
  </si>
  <si>
    <t>mogi_akiyoshi@example.com</t>
  </si>
  <si>
    <t>013-752-6436</t>
  </si>
  <si>
    <t>090-7353-9622</t>
  </si>
  <si>
    <t>末永 亮</t>
  </si>
  <si>
    <t>すえなが りょう</t>
  </si>
  <si>
    <t>suenaga_ryou@example.com</t>
  </si>
  <si>
    <t>040-867-2308</t>
  </si>
  <si>
    <t>080-6901-7884</t>
  </si>
  <si>
    <t>池田 明日</t>
  </si>
  <si>
    <t>いけだ めいび</t>
  </si>
  <si>
    <t>ikeda_meibi@example.com</t>
  </si>
  <si>
    <t>090-696- 386</t>
  </si>
  <si>
    <t>080- 937-8129</t>
  </si>
  <si>
    <t>小沼 奈央</t>
  </si>
  <si>
    <t>こぬま なお</t>
  </si>
  <si>
    <t>konuma_nao@example.com</t>
  </si>
  <si>
    <t>074-704-1773</t>
  </si>
  <si>
    <t>080- 619-4959</t>
  </si>
  <si>
    <t>宮崎 ひとみ</t>
  </si>
  <si>
    <t>みやざき ひとみ</t>
  </si>
  <si>
    <t>miyazaki_hitomi@example.com</t>
  </si>
  <si>
    <t>065- 35-5247</t>
  </si>
  <si>
    <t>090-4059-7572</t>
  </si>
  <si>
    <t>藤沢 惇</t>
  </si>
  <si>
    <t>fujisawa_atsushi2@example.com</t>
  </si>
  <si>
    <t>061-173-1547</t>
  </si>
  <si>
    <t>080-3124-7569</t>
  </si>
  <si>
    <t>石崎 涼子</t>
  </si>
  <si>
    <t>いしざき りょうこ</t>
  </si>
  <si>
    <t>ishizaki_ryouko@example.com</t>
  </si>
  <si>
    <t>081-974-3191</t>
  </si>
  <si>
    <t>080-2788-1876</t>
  </si>
  <si>
    <t>池上 あい</t>
  </si>
  <si>
    <t>いけがみ あい</t>
  </si>
  <si>
    <t>ikegami_ai@example.com</t>
  </si>
  <si>
    <t>019-961-6375</t>
  </si>
  <si>
    <t>080-5049-4484</t>
  </si>
  <si>
    <t>今井 信吾</t>
  </si>
  <si>
    <t>いまい しんご</t>
  </si>
  <si>
    <t>imai_shingo@example.com</t>
  </si>
  <si>
    <t>074-765-6917</t>
  </si>
  <si>
    <t>080-7135-1199</t>
  </si>
  <si>
    <t>大崎 真悠子</t>
  </si>
  <si>
    <t>おおさき まゆこ</t>
  </si>
  <si>
    <t>oosaki_mayuko@example.com</t>
  </si>
  <si>
    <t>091-927-3566</t>
  </si>
  <si>
    <t>090- 852-9672</t>
  </si>
  <si>
    <t>金井 優</t>
  </si>
  <si>
    <t>かない ゆう</t>
  </si>
  <si>
    <t>kanai_yuu@example.com</t>
  </si>
  <si>
    <t>062-244-4523</t>
  </si>
  <si>
    <t>080- 967-5606</t>
  </si>
  <si>
    <t>井上 完爾</t>
  </si>
  <si>
    <t>いのうえ かんじ</t>
  </si>
  <si>
    <t>inoue_kanji@example.com</t>
  </si>
  <si>
    <t>056-421-5500</t>
  </si>
  <si>
    <t>090-1058-2666</t>
  </si>
  <si>
    <t>石沢 慎之介</t>
  </si>
  <si>
    <t>いしざわ しんのすけ</t>
  </si>
  <si>
    <t>ishizawa_shinnosuke@example.com</t>
  </si>
  <si>
    <t>098-941-7476</t>
  </si>
  <si>
    <t>090-4810-4151</t>
  </si>
  <si>
    <t>黄川田 ジョージ</t>
  </si>
  <si>
    <t>きかわだ じょーじ</t>
  </si>
  <si>
    <t>kikawada_george@example.com</t>
  </si>
  <si>
    <t>032-267-3651</t>
  </si>
  <si>
    <t>080-9738- 344</t>
  </si>
  <si>
    <t>おかやま 愛梨</t>
  </si>
  <si>
    <t>おかやま あいり</t>
  </si>
  <si>
    <t>okayama_airi@example.com</t>
  </si>
  <si>
    <t>099-604-5216</t>
  </si>
  <si>
    <t>080-1798-9359</t>
  </si>
  <si>
    <t>平松 雅彦</t>
  </si>
  <si>
    <t>ひらまつ まさひこ</t>
  </si>
  <si>
    <t>hiramatsu_masahiko@example.com</t>
  </si>
  <si>
    <t>086-447-9910</t>
  </si>
  <si>
    <t>090-4422-6190</t>
  </si>
  <si>
    <t>片桐 涼</t>
  </si>
  <si>
    <t>かたぎり りょう</t>
  </si>
  <si>
    <t>katagiri_ryou@example.com</t>
  </si>
  <si>
    <t>072-315-5604</t>
  </si>
  <si>
    <t>080-3853-7675</t>
  </si>
  <si>
    <t>中村 晴臣</t>
  </si>
  <si>
    <t>なかむら はるおみ</t>
  </si>
  <si>
    <t>nakamura_haruomi@example.com</t>
  </si>
  <si>
    <t>058-248-6134</t>
  </si>
  <si>
    <t>090-4285-9314</t>
  </si>
  <si>
    <t>三上 美佳</t>
  </si>
  <si>
    <t>みかみ みか</t>
  </si>
  <si>
    <t>mikami_mika@example.com</t>
  </si>
  <si>
    <t>045-667-5758</t>
  </si>
  <si>
    <t>080-8107- 797</t>
  </si>
  <si>
    <t>原 夏希</t>
  </si>
  <si>
    <t>はら なつき</t>
  </si>
  <si>
    <t>hara_natsuki@example.com</t>
  </si>
  <si>
    <t>026-652-1514</t>
  </si>
  <si>
    <t>090-6156-1374</t>
  </si>
  <si>
    <t>杉本 真吾</t>
  </si>
  <si>
    <t>すぎもと しんご</t>
  </si>
  <si>
    <t>sugimoto_shingo@example.com</t>
  </si>
  <si>
    <t>088-915-1024</t>
  </si>
  <si>
    <t>080-5767- 628</t>
  </si>
  <si>
    <t>おかやま れいな</t>
  </si>
  <si>
    <t>okayama_reina@example.com</t>
  </si>
  <si>
    <t>072-400-8905</t>
  </si>
  <si>
    <t>080-3066-6786</t>
  </si>
  <si>
    <t>清野 ひとみ</t>
  </si>
  <si>
    <t>きよの ひとみ</t>
  </si>
  <si>
    <t>kiyono_hitomi@example.com</t>
  </si>
  <si>
    <t>097-735-9531</t>
  </si>
  <si>
    <t>090-9590-5926</t>
  </si>
  <si>
    <t>岡山 早織</t>
  </si>
  <si>
    <t>おかやま さおり</t>
  </si>
  <si>
    <t>okayama_saori@example.com</t>
  </si>
  <si>
    <t>038-734-6816</t>
  </si>
  <si>
    <t>090-3364-2736</t>
  </si>
  <si>
    <t>新谷 奈々</t>
  </si>
  <si>
    <t>あらや なな</t>
  </si>
  <si>
    <t>araya_nana@example.com</t>
  </si>
  <si>
    <t>095-236-7570</t>
  </si>
  <si>
    <t>090-6034-3455</t>
  </si>
  <si>
    <t>小栗 敏和</t>
  </si>
  <si>
    <t>おぐり としかず</t>
  </si>
  <si>
    <t>oguri_toshikazu@example.com</t>
  </si>
  <si>
    <t>080-625-8514</t>
  </si>
  <si>
    <t>080-9645-6884</t>
  </si>
  <si>
    <t>小島 祐基</t>
  </si>
  <si>
    <t>こじま ゆうき</t>
  </si>
  <si>
    <t>kojima_yuuki@example.com</t>
  </si>
  <si>
    <t>041-376-4016</t>
  </si>
  <si>
    <t>090-2462-1912</t>
  </si>
  <si>
    <t>ともさか 愛</t>
  </si>
  <si>
    <t>ともさか あい</t>
  </si>
  <si>
    <t>tomosaka_ai@example.com</t>
  </si>
  <si>
    <t>012-144-5708</t>
  </si>
  <si>
    <t>080-1115-4630</t>
  </si>
  <si>
    <t>西本 惇</t>
  </si>
  <si>
    <t>にしもと じゅん</t>
  </si>
  <si>
    <t>nishimoto_jun@example.com</t>
  </si>
  <si>
    <t>090-741-5269</t>
  </si>
  <si>
    <t>090-3509-7023</t>
  </si>
  <si>
    <t>東 翔</t>
  </si>
  <si>
    <t>ひがし しょう</t>
  </si>
  <si>
    <t>higashi_shou@example.com</t>
  </si>
  <si>
    <t>082-723-2802</t>
  </si>
  <si>
    <t>080-3620-5223</t>
  </si>
  <si>
    <t>真田 杏</t>
  </si>
  <si>
    <t>さなだ あん</t>
  </si>
  <si>
    <t>sanada_ann@example.com</t>
  </si>
  <si>
    <t>039-213-1129</t>
  </si>
  <si>
    <t>080-8334-9611</t>
  </si>
  <si>
    <t>宮脇 守</t>
  </si>
  <si>
    <t>みやわき まもる</t>
  </si>
  <si>
    <t>miyawaki_mamoru@example.com</t>
  </si>
  <si>
    <t>079-715-1550</t>
  </si>
  <si>
    <t>080-2176-9101</t>
  </si>
  <si>
    <t>nemoto_yuu1@example.com</t>
  </si>
  <si>
    <t>0  -816-5272</t>
  </si>
  <si>
    <t>090-8002-1214</t>
  </si>
  <si>
    <t>千葉 直人</t>
  </si>
  <si>
    <t>ちば なおと</t>
  </si>
  <si>
    <t>chiba_naoto@example.com</t>
  </si>
  <si>
    <t>058- 55-2459</t>
  </si>
  <si>
    <t>090-7912-2993</t>
  </si>
  <si>
    <t>永瀬 ジローラモ</t>
  </si>
  <si>
    <t>ながせ じろーらも</t>
  </si>
  <si>
    <t>nagase_girolamo@example.com</t>
  </si>
  <si>
    <t>045-706-5383</t>
  </si>
  <si>
    <t>080-9886-9780</t>
  </si>
  <si>
    <t>野島 理紗</t>
  </si>
  <si>
    <t>のじま りさ</t>
  </si>
  <si>
    <t>nojima_risa@example.com</t>
  </si>
  <si>
    <t>096-754-2154</t>
  </si>
  <si>
    <t>090-7131-6536</t>
  </si>
  <si>
    <t>神原 未來</t>
  </si>
  <si>
    <t>かんばら みらい</t>
  </si>
  <si>
    <t>kannbara_mirai@example.com</t>
  </si>
  <si>
    <t>056- 70-9552</t>
  </si>
  <si>
    <t>080- 880-9340</t>
  </si>
  <si>
    <t>堀 彩華</t>
  </si>
  <si>
    <t>ほり あやか</t>
  </si>
  <si>
    <t>hori_ayaka@example.com</t>
  </si>
  <si>
    <t>069-528-8365</t>
  </si>
  <si>
    <t>080-4558-4506</t>
  </si>
  <si>
    <t>池谷 真吾</t>
  </si>
  <si>
    <t>いけたに しんご</t>
  </si>
  <si>
    <t>iketani_shingo@example.com</t>
  </si>
  <si>
    <t>0 4-457-9571</t>
  </si>
  <si>
    <t>090-9474-5443</t>
  </si>
  <si>
    <t>柳原 美優</t>
  </si>
  <si>
    <t>やなぎはら みゅう</t>
  </si>
  <si>
    <t>yanagihara_myuu@example.com</t>
  </si>
  <si>
    <t>042-354-1005</t>
  </si>
  <si>
    <t>090-6495-3841</t>
  </si>
  <si>
    <t>浅野 和香</t>
  </si>
  <si>
    <t>あさの わか</t>
  </si>
  <si>
    <t>asano_waka@example.com</t>
  </si>
  <si>
    <t>012-786-3704</t>
  </si>
  <si>
    <t>080-6350-2814</t>
  </si>
  <si>
    <t>吉沢 敏和</t>
  </si>
  <si>
    <t>よしざわ としかず</t>
  </si>
  <si>
    <t>yoshizawa_toshikazu@example.com</t>
  </si>
  <si>
    <t>050-270-7967</t>
  </si>
  <si>
    <t>090-5858-9374</t>
  </si>
  <si>
    <t>奥田 まなみ</t>
  </si>
  <si>
    <t>おくだ まなみ</t>
  </si>
  <si>
    <t>okuda_manami@example.com</t>
  </si>
  <si>
    <t>096-969-2089</t>
  </si>
  <si>
    <t>080-6303-3605</t>
  </si>
  <si>
    <t>森山 勇太</t>
  </si>
  <si>
    <t>もりやま ゆうた</t>
  </si>
  <si>
    <t>moriyama_yuuta@example.com</t>
  </si>
  <si>
    <t>030-987-3595</t>
  </si>
  <si>
    <t>080-9004-7677</t>
  </si>
  <si>
    <t>宇都宮 優一</t>
  </si>
  <si>
    <t>うつのみや ゆういち</t>
  </si>
  <si>
    <t>utsunomiya_yuuichi@example.com</t>
  </si>
  <si>
    <t>097-528-6103</t>
  </si>
  <si>
    <t>090-9772-6090</t>
  </si>
  <si>
    <t>磯部 ひろ子</t>
  </si>
  <si>
    <t>いそべ ひろこ</t>
  </si>
  <si>
    <t>isobe_hiroko@example.com</t>
  </si>
  <si>
    <t>067-958-1214</t>
  </si>
  <si>
    <t>080- 732-4409</t>
  </si>
  <si>
    <t>石沢 さんま</t>
  </si>
  <si>
    <t>いしざわ さんま</t>
  </si>
  <si>
    <t>ishizawa_sanma@example.com</t>
  </si>
  <si>
    <t>089-946-7863</t>
  </si>
  <si>
    <t>080-8240-2423</t>
  </si>
  <si>
    <t>寺西 礼子</t>
  </si>
  <si>
    <t>てらにし れいこ</t>
  </si>
  <si>
    <t>teranishi_reiko@example.com</t>
  </si>
  <si>
    <t>083-648-5307</t>
  </si>
  <si>
    <t>080-6243-7821</t>
  </si>
  <si>
    <t>福沢 真奈美</t>
  </si>
  <si>
    <t>ふくざわ まなみ</t>
  </si>
  <si>
    <t>fukuzawa_manami@example.com</t>
  </si>
  <si>
    <t>035-264-9966</t>
  </si>
  <si>
    <t>090-4045-4604</t>
  </si>
  <si>
    <t>藤川 えみ</t>
  </si>
  <si>
    <t>ふじかわ えみ</t>
  </si>
  <si>
    <t>fujikawa_emi@example.com</t>
  </si>
  <si>
    <t>052-881-4872</t>
  </si>
  <si>
    <t>080-7614-3925</t>
  </si>
  <si>
    <t>百瀬 慶二</t>
  </si>
  <si>
    <t>ももせ けいじ</t>
  </si>
  <si>
    <t>momose_keiji@example.com</t>
  </si>
  <si>
    <t>094-108-6167</t>
  </si>
  <si>
    <t>080-5722-5005</t>
  </si>
  <si>
    <t>松木 一樹</t>
  </si>
  <si>
    <t>まつき かずき</t>
  </si>
  <si>
    <t>matsuki_kazuki@example.com</t>
  </si>
  <si>
    <t>080- 30-4757</t>
  </si>
  <si>
    <t>080-3184-7894</t>
  </si>
  <si>
    <t>石田 勇一</t>
  </si>
  <si>
    <t>いしだ ゆういち</t>
  </si>
  <si>
    <t>ishida_yuuichi@example.com</t>
  </si>
  <si>
    <t>038-982-6684</t>
  </si>
  <si>
    <t>080-5652-8386</t>
  </si>
  <si>
    <t>石倉 花緑</t>
  </si>
  <si>
    <t>いしくら かろく</t>
  </si>
  <si>
    <t>ishikura_karoku@example.com</t>
  </si>
  <si>
    <t>087-368-3188</t>
  </si>
  <si>
    <t>090-5075- 449</t>
  </si>
  <si>
    <t>早美 雅彦</t>
  </si>
  <si>
    <t>はやみ まさひこ</t>
  </si>
  <si>
    <t>hayami_masahiko@example.com</t>
  </si>
  <si>
    <t>029- 47-3343</t>
  </si>
  <si>
    <t>080-7524-8298</t>
  </si>
  <si>
    <t>有村 有海</t>
  </si>
  <si>
    <t>ありむら あみ</t>
  </si>
  <si>
    <t>arimura_ami@example.com</t>
  </si>
  <si>
    <t>073-403-9905</t>
  </si>
  <si>
    <t>080-7095-7594</t>
  </si>
  <si>
    <t>上条 亜希</t>
  </si>
  <si>
    <t>かみじょう あき</t>
  </si>
  <si>
    <t>kamijou_aki@example.com</t>
  </si>
  <si>
    <t>035-607-8946</t>
  </si>
  <si>
    <t>080-8544-1142</t>
  </si>
  <si>
    <t>岩田 理紗</t>
  </si>
  <si>
    <t>いわた りさ</t>
  </si>
  <si>
    <t>iwata_risa@example.com</t>
  </si>
  <si>
    <t>0 2-260-3041</t>
  </si>
  <si>
    <t>080-9732- 766</t>
  </si>
  <si>
    <t>大和 フミヤ</t>
  </si>
  <si>
    <t>やまと ふみや</t>
  </si>
  <si>
    <t>yamato_fumiya@example.com</t>
  </si>
  <si>
    <t>054-986-6590</t>
  </si>
  <si>
    <t>080-1411-4994</t>
  </si>
  <si>
    <t>白井 ひろみ</t>
  </si>
  <si>
    <t>しらい ひろみ</t>
  </si>
  <si>
    <t>shirai_hiromi@example.com</t>
  </si>
  <si>
    <t>096-969-3577</t>
  </si>
  <si>
    <t>090-3549-2139</t>
  </si>
  <si>
    <t>宮崎 優</t>
  </si>
  <si>
    <t>みやざき ゆう</t>
  </si>
  <si>
    <t>miyazaki_yuu@example.com</t>
  </si>
  <si>
    <t>092- 33- 853</t>
  </si>
  <si>
    <t>090-6468-8908</t>
  </si>
  <si>
    <t>戎 玲那</t>
  </si>
  <si>
    <t>えびす れな</t>
  </si>
  <si>
    <t>ebisu_rena@example.com</t>
  </si>
  <si>
    <t>011-575-2740</t>
  </si>
  <si>
    <t>090-7744-4965</t>
  </si>
  <si>
    <t>田淵 亜希</t>
  </si>
  <si>
    <t>たぶち あき</t>
  </si>
  <si>
    <t>tabuchi_aki@example.com</t>
  </si>
  <si>
    <t>063-324-6648</t>
  </si>
  <si>
    <t>080-6865-8024</t>
  </si>
  <si>
    <t>清田 美月</t>
  </si>
  <si>
    <t>きよた みづき</t>
  </si>
  <si>
    <t>kiyota_miduki@example.com</t>
  </si>
  <si>
    <t>078-628- 353</t>
  </si>
  <si>
    <t>080-8023- 896</t>
  </si>
  <si>
    <t>石塚 ひろみ</t>
  </si>
  <si>
    <t>いしづか ひろみ</t>
  </si>
  <si>
    <t>ishiduka_hiromi@example.com</t>
  </si>
  <si>
    <t>056-390-9286</t>
  </si>
  <si>
    <t>090-2769-3850</t>
  </si>
  <si>
    <t>増田 ヒロ</t>
  </si>
  <si>
    <t>ますだ ひろ</t>
  </si>
  <si>
    <t>masuda_hiro@example.com</t>
  </si>
  <si>
    <t>047-533-5667</t>
  </si>
  <si>
    <t>080-1404-8425</t>
  </si>
  <si>
    <t>牧野 昌代</t>
  </si>
  <si>
    <t>まきの まさよ</t>
  </si>
  <si>
    <t>makino_masayo@example.com</t>
  </si>
  <si>
    <t>0 4-566-2193</t>
  </si>
  <si>
    <t>080-2248-1040</t>
  </si>
  <si>
    <t>樋口 めぐみ</t>
  </si>
  <si>
    <t>ひぐち めぐみ</t>
  </si>
  <si>
    <t>higuchi_megumi@example.com</t>
  </si>
  <si>
    <t>040-122-7980</t>
  </si>
  <si>
    <t>090-4732-8096</t>
  </si>
  <si>
    <t>八十田 窈</t>
  </si>
  <si>
    <t>やそだ よう</t>
  </si>
  <si>
    <t>yasoda_you@example.com</t>
  </si>
  <si>
    <t>067- 94-6303</t>
  </si>
  <si>
    <t>080-1049-7509</t>
  </si>
  <si>
    <t>中尾 サダヲ</t>
  </si>
  <si>
    <t>なかお さだお</t>
  </si>
  <si>
    <t>nakao_sadawo@example.com</t>
  </si>
  <si>
    <t>099-491-2873</t>
  </si>
  <si>
    <t>080-5977-8798</t>
  </si>
  <si>
    <t>中 基祐</t>
  </si>
  <si>
    <t>なか きすけ</t>
  </si>
  <si>
    <t>naka_kisuke@example.com</t>
  </si>
  <si>
    <t>021-740-7293</t>
  </si>
  <si>
    <t>080-4775-4338</t>
  </si>
  <si>
    <t>大後 完爾</t>
  </si>
  <si>
    <t>おおご かんじ</t>
  </si>
  <si>
    <t>oogo_kanji@example.com</t>
  </si>
  <si>
    <t>0 8-601-3614</t>
  </si>
  <si>
    <t>090- 975-4204</t>
  </si>
  <si>
    <t>下川 涼子</t>
  </si>
  <si>
    <t>しもかわ りょうこ</t>
  </si>
  <si>
    <t>shimokawa_ryouko@example.com</t>
  </si>
  <si>
    <t>067-971-6317</t>
  </si>
  <si>
    <t>090- 329-3624</t>
  </si>
  <si>
    <t>松永 精児</t>
  </si>
  <si>
    <t>まつなが せいじ</t>
  </si>
  <si>
    <t>matsunaga_seiji@example.com</t>
  </si>
  <si>
    <t>045-296-2643</t>
  </si>
  <si>
    <t>080-4041-1717</t>
  </si>
  <si>
    <t>内野 英嗣</t>
  </si>
  <si>
    <t>うちの ひでつぐ</t>
  </si>
  <si>
    <t>uchino_hidetsugu@example.com</t>
  </si>
  <si>
    <t>049-542-5180</t>
  </si>
  <si>
    <t>090-8716-3858</t>
  </si>
  <si>
    <t>石渡 ヒカル</t>
  </si>
  <si>
    <t>いしわたり ひかる</t>
  </si>
  <si>
    <t>ishiwatari_hikaru@example.com</t>
  </si>
  <si>
    <t>038-666-8324</t>
  </si>
  <si>
    <t>090-5292-6796</t>
  </si>
  <si>
    <t>細井 早紀</t>
  </si>
  <si>
    <t>ほそい さき</t>
  </si>
  <si>
    <t>hosoi_saki@example.com</t>
  </si>
  <si>
    <t>081-626-4181</t>
  </si>
  <si>
    <t>090-4605-3723</t>
  </si>
  <si>
    <t>井田 美嘉</t>
  </si>
  <si>
    <t>いだ みか</t>
  </si>
  <si>
    <t>ida_mika@example.com</t>
  </si>
  <si>
    <t>092-897-9830</t>
  </si>
  <si>
    <t>090-5056- 398</t>
  </si>
  <si>
    <t>仲村 莉沙</t>
  </si>
  <si>
    <t>nakamura_risa1@example.com</t>
  </si>
  <si>
    <t>0 1-394-6937</t>
  </si>
  <si>
    <t>090-5160-1313</t>
  </si>
  <si>
    <t>新谷 慎之介</t>
  </si>
  <si>
    <t>あらや しんのすけ</t>
  </si>
  <si>
    <t>araya_shinnosuke@example.com</t>
  </si>
  <si>
    <t>052-916-2288</t>
  </si>
  <si>
    <t>090-1243-4835</t>
  </si>
  <si>
    <t>比嘉 浩正</t>
  </si>
  <si>
    <t>ひよし ひろまさ</t>
  </si>
  <si>
    <t>hiyoshi_hiromasa@example.com</t>
  </si>
  <si>
    <t>054-369-1134</t>
  </si>
  <si>
    <t>090-8832-8944</t>
  </si>
  <si>
    <t>滝本 知史</t>
  </si>
  <si>
    <t>たきもと ともふみ</t>
  </si>
  <si>
    <t>takimoto_tomofumi@example.com</t>
  </si>
  <si>
    <t>012-937-3522</t>
  </si>
  <si>
    <t>080-6879-5417</t>
  </si>
  <si>
    <t>高松 ケンイチ</t>
  </si>
  <si>
    <t>たかまつ けんいち</t>
  </si>
  <si>
    <t>takamatsu_kenichi@example.com</t>
  </si>
  <si>
    <t>053-167-2536</t>
  </si>
  <si>
    <t>090-5557-6085</t>
  </si>
  <si>
    <t>堤 詩織</t>
  </si>
  <si>
    <t>つつみ しおり</t>
  </si>
  <si>
    <t>tsutsumi_shiori@example.com</t>
  </si>
  <si>
    <t>012-998-8115</t>
  </si>
  <si>
    <t>090-5533-9930</t>
  </si>
  <si>
    <t>山岡 ひろ子</t>
  </si>
  <si>
    <t>やまおか ひろこ</t>
  </si>
  <si>
    <t>yamaoka_hiroko@example.com</t>
  </si>
  <si>
    <t>053-390-4846</t>
  </si>
  <si>
    <t>090-1457-8957</t>
  </si>
  <si>
    <t>相田 洋介</t>
  </si>
  <si>
    <t>あいだ ようすけ</t>
  </si>
  <si>
    <t>aida_yousuke@example.com</t>
  </si>
  <si>
    <t>024-337-8311</t>
  </si>
  <si>
    <t>080-3341-1702</t>
  </si>
  <si>
    <t>工藤 佳乃</t>
  </si>
  <si>
    <t>くどう よしの</t>
  </si>
  <si>
    <t>kudou_yoshino@example.com</t>
  </si>
  <si>
    <t>073-708-3875</t>
  </si>
  <si>
    <t>090-1076-4307</t>
  </si>
  <si>
    <t>篠田 明日</t>
  </si>
  <si>
    <t>しのだ めいび</t>
  </si>
  <si>
    <t>shinoda_meibi@example.com</t>
  </si>
  <si>
    <t>044- 76- 605</t>
  </si>
  <si>
    <t>080-9563-2528</t>
  </si>
  <si>
    <t>井手 由宇</t>
  </si>
  <si>
    <t>いで ゆう</t>
  </si>
  <si>
    <t>ide_yuu@example.com</t>
  </si>
  <si>
    <t>020-401-7499</t>
  </si>
  <si>
    <t>080-7685-3471</t>
  </si>
  <si>
    <t>三谷 染五郎</t>
  </si>
  <si>
    <t>みたに そめごろう</t>
  </si>
  <si>
    <t>mitani_somegorou@example.com</t>
  </si>
  <si>
    <t>018-672-2035</t>
  </si>
  <si>
    <t>090-7785- 301</t>
  </si>
  <si>
    <t>小高 鉄洋</t>
  </si>
  <si>
    <t>こだか てつひろ</t>
  </si>
  <si>
    <t>kodaka_tetsuhiro@example.com</t>
  </si>
  <si>
    <t>012-325-5123</t>
  </si>
  <si>
    <t>090- 560-7483</t>
  </si>
  <si>
    <t>坂野 莉沙</t>
  </si>
  <si>
    <t>いたの りさ</t>
  </si>
  <si>
    <t>itano_risa@example.com</t>
  </si>
  <si>
    <t>017-511-8127</t>
  </si>
  <si>
    <t>090-7288-  80</t>
  </si>
  <si>
    <t>西秋 進</t>
  </si>
  <si>
    <t>にしあき すすむ</t>
  </si>
  <si>
    <t>nishiaki_susumu@example.com</t>
  </si>
  <si>
    <t>084-789-1965</t>
  </si>
  <si>
    <t>080-7605-3646</t>
  </si>
  <si>
    <t>重松 憲一</t>
  </si>
  <si>
    <t>しげまつ けんいち</t>
  </si>
  <si>
    <t>shigematsu_kenichi@example.com</t>
  </si>
  <si>
    <t>070-393-1435</t>
  </si>
  <si>
    <t>090-6787-2614</t>
  </si>
  <si>
    <t>矢口 光良</t>
  </si>
  <si>
    <t>やぐち てるよし</t>
  </si>
  <si>
    <t>yaguchi_teruyoshi@example.com</t>
  </si>
  <si>
    <t>030-197-4832</t>
  </si>
  <si>
    <t>090-1549-2209</t>
  </si>
  <si>
    <t>沢 一恵</t>
  </si>
  <si>
    <t>さわ かづえ</t>
  </si>
  <si>
    <t>sawa_kadue@example.com</t>
  </si>
  <si>
    <t>027-437-3568</t>
  </si>
  <si>
    <t>090-9521-7988</t>
  </si>
  <si>
    <t>中岡 寛</t>
  </si>
  <si>
    <t>なかおか ひろし</t>
  </si>
  <si>
    <t>nakaoka_hiroshi@example.com</t>
  </si>
  <si>
    <t>030-318- 755</t>
  </si>
  <si>
    <t>090-9217-9692</t>
  </si>
  <si>
    <t>二宮 将也</t>
  </si>
  <si>
    <t>にのみや まさや</t>
  </si>
  <si>
    <t>ninomiya_masaya@example.com</t>
  </si>
  <si>
    <t>099-674-6688</t>
  </si>
  <si>
    <t>090- 959-4654</t>
  </si>
  <si>
    <t>沖田 宏行</t>
  </si>
  <si>
    <t>おきた ひろゆき</t>
  </si>
  <si>
    <t>okita_hiroyuki@example.com</t>
  </si>
  <si>
    <t>031-116-6788</t>
  </si>
  <si>
    <t>090-1481-3817</t>
  </si>
  <si>
    <t>川辺 まさし</t>
  </si>
  <si>
    <t>かわべ まさし</t>
  </si>
  <si>
    <t>kawabe_masashi@example.com</t>
  </si>
  <si>
    <t>0 4-715-1529</t>
  </si>
  <si>
    <t>090-5452-2556</t>
  </si>
  <si>
    <t>藤山 美菜</t>
  </si>
  <si>
    <t>ふじやま みな</t>
  </si>
  <si>
    <t>fujiyama_mina@example.com</t>
  </si>
  <si>
    <t>064-646-5401</t>
  </si>
  <si>
    <t>090-8261-7134</t>
  </si>
  <si>
    <t>溝口 瞳</t>
  </si>
  <si>
    <t>みぞぐち ひとみ</t>
  </si>
  <si>
    <t>mizoguchi_hitomi@example.com</t>
  </si>
  <si>
    <t>016-829-6197</t>
  </si>
  <si>
    <t>090- 867-8433</t>
  </si>
  <si>
    <t>太田 鉄二</t>
  </si>
  <si>
    <t>おおた てつじ</t>
  </si>
  <si>
    <t>oota_tetsuji@example.com</t>
  </si>
  <si>
    <t>062-252-2581</t>
  </si>
  <si>
    <t>090-9722- 366</t>
  </si>
  <si>
    <t>岡崎 俊介</t>
  </si>
  <si>
    <t>おかざき しゅんすけ</t>
  </si>
  <si>
    <t>okazaki_shunsuke@example.com</t>
  </si>
  <si>
    <t>096-558-3100</t>
  </si>
  <si>
    <t>090-6306-8339</t>
  </si>
  <si>
    <t>末永 沙耶</t>
  </si>
  <si>
    <t>すえなが さや</t>
  </si>
  <si>
    <t>suenaga_saya@example.com</t>
  </si>
  <si>
    <t>037-376-5411</t>
  </si>
  <si>
    <t>090-4513-7607</t>
  </si>
  <si>
    <t>永井 恭子</t>
  </si>
  <si>
    <t>ながい きょうこ</t>
  </si>
  <si>
    <t>nagai_kyouko@example.com</t>
  </si>
  <si>
    <t>043-926-4399</t>
  </si>
  <si>
    <t>090-5703-6812</t>
  </si>
  <si>
    <t>千田 丈雄</t>
  </si>
  <si>
    <t>せんだ たけお</t>
  </si>
  <si>
    <t>sennda_takeo@example.com</t>
  </si>
  <si>
    <t>017-486-8278</t>
  </si>
  <si>
    <t>090-5600-9061</t>
  </si>
  <si>
    <t>kuroki_mitsuru1@example.com</t>
  </si>
  <si>
    <t>059-897- 147</t>
  </si>
  <si>
    <t>080-3590-  83</t>
  </si>
  <si>
    <t>黒沢 路子</t>
  </si>
  <si>
    <t>くろさわ みちこ</t>
  </si>
  <si>
    <t>kurosawa_michiko@example.com</t>
  </si>
  <si>
    <t>050- 10-5808</t>
  </si>
  <si>
    <t>080-7950- 555</t>
  </si>
  <si>
    <t>宇佐美 光</t>
  </si>
  <si>
    <t>うさみ ひかる</t>
  </si>
  <si>
    <t>usami_hikaru@example.com</t>
  </si>
  <si>
    <t>086-351-7673</t>
  </si>
  <si>
    <t>090- 349-7041</t>
  </si>
  <si>
    <t>下田 亜希</t>
  </si>
  <si>
    <t>しもだ あき</t>
  </si>
  <si>
    <t>shimoda_aki@example.com</t>
  </si>
  <si>
    <t>035-565- 474</t>
  </si>
  <si>
    <t>090-3055-5103</t>
  </si>
  <si>
    <t>大塚 慢太郎</t>
  </si>
  <si>
    <t>おおつか まんたろう</t>
  </si>
  <si>
    <t>ootsuka_mantarou@example.com</t>
  </si>
  <si>
    <t>060-271-7571</t>
  </si>
  <si>
    <t>090-5365-1960</t>
  </si>
  <si>
    <t>寺島 沙知絵</t>
  </si>
  <si>
    <t>てらじま さちえ</t>
  </si>
  <si>
    <t>terajima_sachie@example.com</t>
  </si>
  <si>
    <t>071- 83- 609</t>
  </si>
  <si>
    <t>090-7825-   6</t>
  </si>
  <si>
    <t>山野 明宏</t>
  </si>
  <si>
    <t>やまの あきひろ</t>
  </si>
  <si>
    <t>yamano_akihiro@example.com</t>
  </si>
  <si>
    <t>063-637-6689</t>
  </si>
  <si>
    <t>080-2930-6849</t>
  </si>
  <si>
    <t>沢田 まなみ</t>
  </si>
  <si>
    <t>さわだ まなみ</t>
  </si>
  <si>
    <t>sawada_manami@example.com</t>
  </si>
  <si>
    <t>044-674-3261</t>
  </si>
  <si>
    <t>090-8876-3079</t>
  </si>
  <si>
    <t>新谷 涼</t>
  </si>
  <si>
    <t>あらや りょう</t>
  </si>
  <si>
    <t>araya_ryou@example.com</t>
  </si>
  <si>
    <t>0 6-745-4474</t>
  </si>
  <si>
    <t>090-8413-4021</t>
  </si>
  <si>
    <t>上山 慎之介</t>
  </si>
  <si>
    <t>かみやま しんのすけ</t>
  </si>
  <si>
    <t>kamiyama_shinnosuke@example.com</t>
  </si>
  <si>
    <t>018-828-6370</t>
  </si>
  <si>
    <t>090-3315-5496</t>
  </si>
  <si>
    <t>木田 寿々花</t>
  </si>
  <si>
    <t>きだ すずか</t>
  </si>
  <si>
    <t>kida_suzuka@example.com</t>
  </si>
  <si>
    <t>0 4-985-7695</t>
  </si>
  <si>
    <t>080-9847-5221</t>
  </si>
  <si>
    <t>松村 友也</t>
  </si>
  <si>
    <t>まつむら ともや</t>
  </si>
  <si>
    <t>matsumura_tomoya@example.com</t>
  </si>
  <si>
    <t>089-102-7418</t>
  </si>
  <si>
    <t>080-8830-3226</t>
  </si>
  <si>
    <t>井村 小雁</t>
  </si>
  <si>
    <t>いむら こがん</t>
  </si>
  <si>
    <t>imura_kogan@example.com</t>
  </si>
  <si>
    <t>041- 28-3572</t>
  </si>
  <si>
    <t>080-2025-7643</t>
  </si>
  <si>
    <t>前島 俊二</t>
  </si>
  <si>
    <t>まえじま しゅんじ</t>
  </si>
  <si>
    <t>maejima_shunji@example.com</t>
  </si>
  <si>
    <t>065- 71-5115</t>
  </si>
  <si>
    <t>090-5913-8333</t>
  </si>
  <si>
    <t>武田 真悠子</t>
  </si>
  <si>
    <t>たけだ まゆこ</t>
  </si>
  <si>
    <t>takeda_mayuko@example.com</t>
  </si>
  <si>
    <t>059-387- 414</t>
  </si>
  <si>
    <t>080-8611-7973</t>
  </si>
  <si>
    <t>matsumoto_yuu2@example.com</t>
  </si>
  <si>
    <t>070-508-6278</t>
  </si>
  <si>
    <t>080-4231-9429</t>
  </si>
  <si>
    <t>赤坂 惇</t>
  </si>
  <si>
    <t>あかさか あつし</t>
  </si>
  <si>
    <t>akasaka_atsushi@example.com</t>
  </si>
  <si>
    <t>077-612-2544</t>
  </si>
  <si>
    <t>080- 427-8341</t>
  </si>
  <si>
    <t>米沢 夏希</t>
  </si>
  <si>
    <t>よねざわ なつき</t>
  </si>
  <si>
    <t>yonezawa_natsuki@example.com</t>
  </si>
  <si>
    <t>071-571-9611</t>
  </si>
  <si>
    <t>090-1220-3712</t>
  </si>
  <si>
    <t>堀北 咲</t>
  </si>
  <si>
    <t>ほりきた さき</t>
  </si>
  <si>
    <t>horikita_saki@example.com</t>
  </si>
  <si>
    <t>064-309-6252</t>
  </si>
  <si>
    <t>090- 571-5912</t>
  </si>
  <si>
    <t>臼井 ひとり</t>
  </si>
  <si>
    <t>うすい ひとり</t>
  </si>
  <si>
    <t>usui_hitori@example.com</t>
  </si>
  <si>
    <t>098-790-9363</t>
  </si>
  <si>
    <t>090- 692-2410</t>
  </si>
  <si>
    <t>若槻 那奈</t>
  </si>
  <si>
    <t>わかつき なな</t>
  </si>
  <si>
    <t>wakatsuki_nana@example.com</t>
  </si>
  <si>
    <t>085-331-1292</t>
  </si>
  <si>
    <t>080-5621-5568</t>
  </si>
  <si>
    <t>浜野 英嗣</t>
  </si>
  <si>
    <t>はまの ひでつぐ</t>
  </si>
  <si>
    <t>hamano_hidetsugu@example.com</t>
  </si>
  <si>
    <t>063-809-6054</t>
  </si>
  <si>
    <t>090-1200-5686</t>
  </si>
  <si>
    <t>市原 獅童</t>
  </si>
  <si>
    <t>いちはら しどう</t>
  </si>
  <si>
    <t>ichihara_shidou@example.com</t>
  </si>
  <si>
    <t>040-325-7524</t>
  </si>
  <si>
    <t>090-5818- 724</t>
  </si>
  <si>
    <t>秋葉 ちえみ</t>
  </si>
  <si>
    <t>あきば ちえみ</t>
  </si>
  <si>
    <t>akiba_chiemi@example.com</t>
  </si>
  <si>
    <t>0 6-826-4899</t>
  </si>
  <si>
    <t>090- 919- 433</t>
  </si>
  <si>
    <t>安部 豊</t>
  </si>
  <si>
    <t>あべ ゆたか</t>
  </si>
  <si>
    <t>abe_yutaka@example.com</t>
  </si>
  <si>
    <t>069-378-5289</t>
  </si>
  <si>
    <t>080- 559-5071</t>
  </si>
  <si>
    <t>岩下 憲一</t>
  </si>
  <si>
    <t>いわした けんいち</t>
  </si>
  <si>
    <t>iwashita_kenichi@example.com</t>
  </si>
  <si>
    <t>055-158-9707</t>
  </si>
  <si>
    <t>090-7293-5658</t>
  </si>
  <si>
    <t>瀬川 昴</t>
  </si>
  <si>
    <t>せがわ すばる</t>
  </si>
  <si>
    <t>segawa_subaru@example.com</t>
  </si>
  <si>
    <t>012- 44-6363</t>
  </si>
  <si>
    <t>080-1215- 748</t>
  </si>
  <si>
    <t>渡辺 倫子</t>
  </si>
  <si>
    <t>わたなべ のりこ</t>
  </si>
  <si>
    <t>watanabe_noriko@example.com</t>
  </si>
  <si>
    <t>049-305-5840</t>
  </si>
  <si>
    <t>090-4483- 871</t>
  </si>
  <si>
    <t>浅川 美里</t>
  </si>
  <si>
    <t>あさかわ みり</t>
  </si>
  <si>
    <t>asakawa_miri@example.com</t>
  </si>
  <si>
    <t>087-304-7384</t>
  </si>
  <si>
    <t>080-4205-  20</t>
  </si>
  <si>
    <t>秋田 さやか</t>
  </si>
  <si>
    <t>あきた さやか</t>
  </si>
  <si>
    <t>akita_sayaka@example.com</t>
  </si>
  <si>
    <t>034-633-8034</t>
  </si>
  <si>
    <t>090-  99-5961</t>
  </si>
  <si>
    <t>土居 大</t>
  </si>
  <si>
    <t>どい まさる</t>
  </si>
  <si>
    <t>doi_masaru@example.com</t>
  </si>
  <si>
    <t>069- 87- 844</t>
  </si>
  <si>
    <t>090-9558-5568</t>
  </si>
  <si>
    <t>川村 佳乃</t>
  </si>
  <si>
    <t>かわむら よしの</t>
  </si>
  <si>
    <t>kawamura_yoshino@example.com</t>
  </si>
  <si>
    <t>057-546- 918</t>
  </si>
  <si>
    <t>090-9503-9174</t>
  </si>
  <si>
    <t>黒川 洋</t>
  </si>
  <si>
    <t>くろかわ よう</t>
  </si>
  <si>
    <t>kurokawa_you@example.com</t>
  </si>
  <si>
    <t>052- 71-8494</t>
  </si>
  <si>
    <t>090-5079-2414</t>
  </si>
  <si>
    <t>仲村 将也</t>
  </si>
  <si>
    <t>なかむら まさや</t>
  </si>
  <si>
    <t>nakamura_masaya@example.com</t>
  </si>
  <si>
    <t>036-761-3224</t>
  </si>
  <si>
    <t>080-2507-8123</t>
  </si>
  <si>
    <t>井本 未來</t>
  </si>
  <si>
    <t>いもと みらい</t>
  </si>
  <si>
    <t>imoto_mirai@example.com</t>
  </si>
  <si>
    <t>094-743-5646</t>
  </si>
  <si>
    <t>090-3408-4720</t>
  </si>
  <si>
    <t>小堀 栄一</t>
  </si>
  <si>
    <t>こほり えいいち</t>
  </si>
  <si>
    <t>kohori_eiichi@example.com</t>
  </si>
  <si>
    <t>039-619-2634</t>
  </si>
  <si>
    <t>090-4103-7218</t>
  </si>
  <si>
    <t>松崎 薫</t>
  </si>
  <si>
    <t>まつざき かおる</t>
  </si>
  <si>
    <t>matsuzaki_kaoru@example.com</t>
  </si>
  <si>
    <t>029-726-1670</t>
  </si>
  <si>
    <t>080-8367-6334</t>
  </si>
  <si>
    <t>吉沢 直人</t>
  </si>
  <si>
    <t>よしざわ なおと</t>
  </si>
  <si>
    <t>yoshizawa_naoto@example.com</t>
  </si>
  <si>
    <t>076-795-1857</t>
  </si>
  <si>
    <t>090- 380- 668</t>
  </si>
  <si>
    <t>菅澤 由宇</t>
  </si>
  <si>
    <t>sugasawa_yuu1@example.com</t>
  </si>
  <si>
    <t>020-263-5379</t>
  </si>
  <si>
    <t>080-1077-1962</t>
  </si>
  <si>
    <t>沢尻 照生</t>
  </si>
  <si>
    <t>さわじり てるお</t>
  </si>
  <si>
    <t>sawajiri_teruo@example.com</t>
  </si>
  <si>
    <t>091-169-7877</t>
  </si>
  <si>
    <t>090-9408- 554</t>
  </si>
  <si>
    <t>本村 一徳</t>
  </si>
  <si>
    <t>ほんむら いっとく</t>
  </si>
  <si>
    <t>honnmura_ittoku@example.com</t>
  </si>
  <si>
    <t>0 9-684-3977</t>
  </si>
  <si>
    <t>090-3594-9250</t>
  </si>
  <si>
    <t>西脇 未華子</t>
  </si>
  <si>
    <t>にしわき みかこ</t>
  </si>
  <si>
    <t>nishiwaki_mikako@example.com</t>
  </si>
  <si>
    <t>012-339-3723</t>
  </si>
  <si>
    <t>090-7923-3736</t>
  </si>
  <si>
    <t>北野 知世</t>
  </si>
  <si>
    <t>きたの ちせ</t>
  </si>
  <si>
    <t>kitano_chise@example.com</t>
  </si>
  <si>
    <t>018-585- 341</t>
  </si>
  <si>
    <t>090-4657-2297</t>
  </si>
  <si>
    <t>岩瀬 知世</t>
  </si>
  <si>
    <t>いわせ ちせ</t>
  </si>
  <si>
    <t>iwase_chise@example.com</t>
  </si>
  <si>
    <t>087-216-4109</t>
  </si>
  <si>
    <t>090- 630-3888</t>
  </si>
  <si>
    <t>沖 充則</t>
  </si>
  <si>
    <t>おき みつのり</t>
  </si>
  <si>
    <t>oki_mitsunori@example.com</t>
  </si>
  <si>
    <t>087- 62-6560</t>
  </si>
  <si>
    <t>080-5241-7018</t>
  </si>
  <si>
    <t>吉野 瑠璃亜</t>
  </si>
  <si>
    <t>よしの るりあ</t>
  </si>
  <si>
    <t>yoshino_ruria@example.com</t>
  </si>
  <si>
    <t>093-498-4498</t>
  </si>
  <si>
    <t>090-3949-7437</t>
  </si>
  <si>
    <t>森 恵子</t>
  </si>
  <si>
    <t>もり けいこ</t>
  </si>
  <si>
    <t>mori_keiko@example.com</t>
  </si>
  <si>
    <t>085-564-7121</t>
  </si>
  <si>
    <t>080- 799-4480</t>
  </si>
  <si>
    <t>岩下 蒼甫</t>
  </si>
  <si>
    <t>いわした そうすけ</t>
  </si>
  <si>
    <t>iwashita_sousuke@example.com</t>
  </si>
  <si>
    <t>021-736-4720</t>
  </si>
  <si>
    <t>090-8557-6074</t>
  </si>
  <si>
    <t>土橋 一樹</t>
  </si>
  <si>
    <t>つちはし かずき</t>
  </si>
  <si>
    <t>tsuchihashi_kazuki@example.com</t>
  </si>
  <si>
    <t>097-884-5087</t>
  </si>
  <si>
    <t>090-7452-2250</t>
  </si>
  <si>
    <t>前田 涼</t>
  </si>
  <si>
    <t>まえだ りょう</t>
  </si>
  <si>
    <t>maeda_ryou@example.com</t>
  </si>
  <si>
    <t>079-988-8153</t>
  </si>
  <si>
    <t>080- 216-7612</t>
  </si>
  <si>
    <t>本上 真帆</t>
  </si>
  <si>
    <t>ほんじょう まほ</t>
  </si>
  <si>
    <t>honjo_maho@example.com</t>
  </si>
  <si>
    <t>014-503-  32</t>
  </si>
  <si>
    <t>090-4216-6829</t>
  </si>
  <si>
    <t>町田 華子</t>
  </si>
  <si>
    <t>まちだ はなこ</t>
  </si>
  <si>
    <t>machida_hanako@example.com</t>
  </si>
  <si>
    <t>024-110-1273</t>
  </si>
  <si>
    <t>080- 467-  50</t>
  </si>
  <si>
    <t>阿井 聡</t>
  </si>
  <si>
    <t>あい さとし</t>
  </si>
  <si>
    <t>ai_satoshi@example.com</t>
  </si>
  <si>
    <t>068-327- 554</t>
  </si>
  <si>
    <t>090-6249-4517</t>
  </si>
  <si>
    <t>有賀 真奈美</t>
  </si>
  <si>
    <t>ありが まなみ</t>
  </si>
  <si>
    <t>ariga_manami@example.com</t>
  </si>
  <si>
    <t>084-140-4518</t>
  </si>
  <si>
    <t>080-3894-6753</t>
  </si>
  <si>
    <t>kanashiro_rinako1@example.com</t>
  </si>
  <si>
    <t>075- 48-3853</t>
  </si>
  <si>
    <t>080-1604-9088</t>
  </si>
  <si>
    <t>牧瀬 草太</t>
  </si>
  <si>
    <t>まきせ そうた</t>
  </si>
  <si>
    <t>makise_souta@example.com</t>
  </si>
  <si>
    <t>076-521-7899</t>
  </si>
  <si>
    <t>080-7076-9478</t>
  </si>
  <si>
    <t>平 明</t>
  </si>
  <si>
    <t>たいら あきら</t>
  </si>
  <si>
    <t>taira_akira@example.com</t>
  </si>
  <si>
    <t>080-538-4172</t>
  </si>
  <si>
    <t>080-8329-4280</t>
  </si>
  <si>
    <t>坂下 隼士</t>
  </si>
  <si>
    <t>さかした しゅんじ</t>
  </si>
  <si>
    <t>sakashita_shunji@example.com</t>
  </si>
  <si>
    <t>077-440-5463</t>
  </si>
  <si>
    <t>080-3098-8917</t>
  </si>
  <si>
    <t>三原 なつみ</t>
  </si>
  <si>
    <t>みはら なつみ</t>
  </si>
  <si>
    <t>mihara_natsumi@example.com</t>
  </si>
  <si>
    <t>012-158-3789</t>
  </si>
  <si>
    <t>090-9802-7583</t>
  </si>
  <si>
    <t>石黒 倫子</t>
  </si>
  <si>
    <t>いしぐろ のりこ</t>
  </si>
  <si>
    <t>ishiguro_noriko@example.com</t>
  </si>
  <si>
    <t>093- 91-4114</t>
  </si>
  <si>
    <t>080- 735-2399</t>
  </si>
  <si>
    <t>米沢 克実</t>
  </si>
  <si>
    <t>よねざわ かつみ</t>
  </si>
  <si>
    <t>yonezawa_katsumi@example.com</t>
  </si>
  <si>
    <t>066-813-9688</t>
  </si>
  <si>
    <t>090-4620- 579</t>
  </si>
  <si>
    <t>長浜 たまき</t>
  </si>
  <si>
    <t>ながはま たまき</t>
  </si>
  <si>
    <t>nagahama_tamaki@example.com</t>
  </si>
  <si>
    <t>053-227-9606</t>
  </si>
  <si>
    <t>080-7186-5923</t>
  </si>
  <si>
    <t>永田 千夏</t>
  </si>
  <si>
    <t>ながた ちなつ</t>
  </si>
  <si>
    <t>nagata_chinatsu@example.com</t>
  </si>
  <si>
    <t>078- 29-4954</t>
  </si>
  <si>
    <t>080-6596-5150</t>
  </si>
  <si>
    <t>海音寺 豊</t>
  </si>
  <si>
    <t>かいおんじ ゆたか</t>
  </si>
  <si>
    <t>kaionji_yutaka@example.com</t>
  </si>
  <si>
    <t>017-982-6710</t>
  </si>
  <si>
    <t>090-9563-2903</t>
  </si>
  <si>
    <t>氏家 怜奈</t>
  </si>
  <si>
    <t>うじいえ れいな</t>
  </si>
  <si>
    <t>ujiie_reina@example.com</t>
  </si>
  <si>
    <t>072-228-2104</t>
  </si>
  <si>
    <t>090-9337-5344</t>
  </si>
  <si>
    <t>丸山 充則</t>
  </si>
  <si>
    <t>まるやま みつのり</t>
  </si>
  <si>
    <t>maruyama_mitsunori@example.com</t>
  </si>
  <si>
    <t>070-311- 358</t>
  </si>
  <si>
    <t>080-2249-7625</t>
  </si>
  <si>
    <t>岩城 雅功</t>
  </si>
  <si>
    <t>いわき まさとし</t>
  </si>
  <si>
    <t>iwaki_masatoshi@example.com</t>
  </si>
  <si>
    <t>066-502- 993</t>
  </si>
  <si>
    <t>090-5598-1249</t>
  </si>
  <si>
    <t>塚本 直人</t>
  </si>
  <si>
    <t>つかもと なおと</t>
  </si>
  <si>
    <t>tsukamoto_naoto@example.com</t>
  </si>
  <si>
    <t>084-830-9278</t>
  </si>
  <si>
    <t>080-2660-4715</t>
  </si>
  <si>
    <t>福沢 敦</t>
  </si>
  <si>
    <t>ふくざわ あつし</t>
  </si>
  <si>
    <t>fukuzawa_atsushi@example.com</t>
  </si>
  <si>
    <t>064- 17-3296</t>
  </si>
  <si>
    <t>080-1268-4686</t>
  </si>
  <si>
    <t>堀内 竜次</t>
  </si>
  <si>
    <t>ほりうち りゅうじ</t>
  </si>
  <si>
    <t>horiuchi_ryuuji@example.com</t>
  </si>
  <si>
    <t>065-663-5420</t>
  </si>
  <si>
    <t>080-6877-1815</t>
  </si>
  <si>
    <t>水島 理紗</t>
  </si>
  <si>
    <t>みずしま りさ</t>
  </si>
  <si>
    <t>mizushima_risa@example.com</t>
  </si>
  <si>
    <t>090-533-9681</t>
  </si>
  <si>
    <t>090-8069-1255</t>
  </si>
  <si>
    <t>大津 翔</t>
  </si>
  <si>
    <t>おおつ しょう</t>
  </si>
  <si>
    <t>ootsu_shou@example.com</t>
  </si>
  <si>
    <t>033-754-9193</t>
  </si>
  <si>
    <t>080-2908-5705</t>
  </si>
  <si>
    <t>植木 直人</t>
  </si>
  <si>
    <t>うえき なおと</t>
  </si>
  <si>
    <t>ueki_naoto@example.com</t>
  </si>
  <si>
    <t>071-222-2487</t>
  </si>
  <si>
    <t>080-3421-9742</t>
  </si>
  <si>
    <t>岩佐 陽子</t>
  </si>
  <si>
    <t>いわさ ようこ</t>
  </si>
  <si>
    <t>iwasa_youko@example.com</t>
  </si>
  <si>
    <t>055-937-7651</t>
  </si>
  <si>
    <t>090-3883-9244</t>
  </si>
  <si>
    <t>児玉 瑠璃亜</t>
  </si>
  <si>
    <t>こだま るりあ</t>
  </si>
  <si>
    <t>kodama_ruria@example.com</t>
  </si>
  <si>
    <t>084-914-2584</t>
  </si>
  <si>
    <t>080-4469-7231</t>
  </si>
  <si>
    <t>坪井 満</t>
  </si>
  <si>
    <t>つぼい みつる</t>
  </si>
  <si>
    <t>tsuboi_mitsuru@example.com</t>
  </si>
  <si>
    <t>083-765-6631</t>
  </si>
  <si>
    <t>080-6201-9595</t>
  </si>
  <si>
    <t>小林 貴嶺</t>
  </si>
  <si>
    <t>こばやし たかね</t>
  </si>
  <si>
    <t>kobayashi_takane@example.com</t>
  </si>
  <si>
    <t>0 8-304-2954</t>
  </si>
  <si>
    <t>090-  53-6506</t>
  </si>
  <si>
    <t>広末 なつみ</t>
  </si>
  <si>
    <t>ひろすえ なつみ</t>
  </si>
  <si>
    <t>hirosue_natsumi@example.com</t>
  </si>
  <si>
    <t>076-397-7408</t>
  </si>
  <si>
    <t>090- 188-6377</t>
  </si>
  <si>
    <t>ほしの 莉央</t>
  </si>
  <si>
    <t>ほしの りお</t>
  </si>
  <si>
    <t>hoshino_rio@example.com</t>
  </si>
  <si>
    <t>022-431-5932</t>
  </si>
  <si>
    <t>080-6829-5445</t>
  </si>
  <si>
    <t>細谷 里穂</t>
  </si>
  <si>
    <t>ほそや りほ</t>
  </si>
  <si>
    <t>hosoya_riho@example.com</t>
  </si>
  <si>
    <t>087-710-8378</t>
  </si>
  <si>
    <t>080-9166- 580</t>
  </si>
  <si>
    <t>藤井 たまき</t>
  </si>
  <si>
    <t>ふじい たまき</t>
  </si>
  <si>
    <t>fujii_tamaki@example.com</t>
  </si>
  <si>
    <t>099-539-5683</t>
  </si>
  <si>
    <t>090-6380-5683</t>
  </si>
  <si>
    <t>宮野 知史</t>
  </si>
  <si>
    <t>みやの ともふみ</t>
  </si>
  <si>
    <t>miyano_tomofumi@example.com</t>
  </si>
  <si>
    <t>094-874-5101</t>
  </si>
  <si>
    <t>090-9566-2766</t>
  </si>
  <si>
    <t>菊池 亮</t>
  </si>
  <si>
    <t>きくち りょう</t>
  </si>
  <si>
    <t>kikuchi_ryou@example.com</t>
  </si>
  <si>
    <t>062-170- 961</t>
  </si>
  <si>
    <t>080-9815-8585</t>
  </si>
  <si>
    <t>樋口 法嗣</t>
  </si>
  <si>
    <t>ひぐち ほうし</t>
  </si>
  <si>
    <t>higuchi_houshi@example.com</t>
  </si>
  <si>
    <t>096-902- 770</t>
  </si>
  <si>
    <t>080-1666-8268</t>
  </si>
  <si>
    <t>野村 博明</t>
  </si>
  <si>
    <t>のむら ひろあき</t>
  </si>
  <si>
    <t>nomura_hiroaki@example.com</t>
  </si>
  <si>
    <t>036-131-5975</t>
  </si>
  <si>
    <t>090-6007-9832</t>
  </si>
  <si>
    <t>角田 サンタマリア</t>
  </si>
  <si>
    <t>かどた さんたまりあ</t>
  </si>
  <si>
    <t>kadota_stmaria@example.com</t>
  </si>
  <si>
    <t>028-621-9796</t>
  </si>
  <si>
    <t>090-1329-1480</t>
  </si>
  <si>
    <t>豊田 剛基</t>
  </si>
  <si>
    <t>とよた よしき</t>
  </si>
  <si>
    <t>toyota_yoshiki@example.com</t>
  </si>
  <si>
    <t>046-625-3973</t>
  </si>
  <si>
    <t>090-3564-2942</t>
  </si>
  <si>
    <t>坂東 真帆</t>
  </si>
  <si>
    <t>ばんとう まほ</t>
  </si>
  <si>
    <t>banntou_maho@example.com</t>
  </si>
  <si>
    <t>030-354-1195</t>
  </si>
  <si>
    <t>080-5465-4153</t>
  </si>
  <si>
    <t>岩佐 将也</t>
  </si>
  <si>
    <t>いわさ まさや</t>
  </si>
  <si>
    <t>iwasa_masaya@example.com</t>
  </si>
  <si>
    <t>064- 85- 238</t>
  </si>
  <si>
    <t>090-4304-6039</t>
  </si>
  <si>
    <t>生瀬 美佐子</t>
  </si>
  <si>
    <t>なませ みさこ</t>
  </si>
  <si>
    <t>namase_misako@example.com</t>
  </si>
  <si>
    <t>0 5-423-5211</t>
  </si>
  <si>
    <t>090-2391-9645</t>
  </si>
  <si>
    <t>伊藤 広司</t>
  </si>
  <si>
    <t>いとう こうじ</t>
  </si>
  <si>
    <t>itou_kouji@example.com</t>
  </si>
  <si>
    <t>0 7-740-9284</t>
  </si>
  <si>
    <t>090-5000-2926</t>
  </si>
  <si>
    <t>志田 みゆき</t>
  </si>
  <si>
    <t>しだ みゆき</t>
  </si>
  <si>
    <t>shida_miyuki@example.com</t>
  </si>
  <si>
    <t>011-945-6029</t>
  </si>
  <si>
    <t>090-6534-6865</t>
  </si>
  <si>
    <t>石垣 ひとみ</t>
  </si>
  <si>
    <t>いしがき ひとみ</t>
  </si>
  <si>
    <t>ishigaki_hitomi@example.com</t>
  </si>
  <si>
    <t>046-876-7315</t>
  </si>
  <si>
    <t>080-2554-7967</t>
  </si>
  <si>
    <t>宍戸 裕司</t>
  </si>
  <si>
    <t>ししど ゆうじ</t>
  </si>
  <si>
    <t>shishido_yuuji@example.com</t>
  </si>
  <si>
    <t>080- 12-8408</t>
  </si>
  <si>
    <t>090- 438-2087</t>
  </si>
  <si>
    <t>今川 和之</t>
  </si>
  <si>
    <t>いまがわ かずゆき</t>
  </si>
  <si>
    <t>imagawa_kazuyuki@example.com</t>
  </si>
  <si>
    <t>053-883-2135</t>
  </si>
  <si>
    <t>090-6437-6942</t>
  </si>
  <si>
    <t>渋谷 優</t>
  </si>
  <si>
    <t>しぶや ゆう</t>
  </si>
  <si>
    <t>shibuya_yuu@example.com</t>
  </si>
  <si>
    <t>0 3-101-4843</t>
  </si>
  <si>
    <t>090-5444-1671</t>
  </si>
  <si>
    <t>楠本 哲平</t>
  </si>
  <si>
    <t>くすもと てっぺい</t>
  </si>
  <si>
    <t>kusumoto_teppei@example.com</t>
  </si>
  <si>
    <t>011- 17-1864</t>
  </si>
  <si>
    <t>080-7730-1477</t>
  </si>
  <si>
    <t>荒川 あさみ</t>
  </si>
  <si>
    <t>あらかわ あさみ</t>
  </si>
  <si>
    <t>arakawa_asami@example.com</t>
  </si>
  <si>
    <t>078-753-8877</t>
  </si>
  <si>
    <t>080-2140-4050</t>
  </si>
  <si>
    <t>小出 竜也</t>
  </si>
  <si>
    <t>こいで たつや</t>
  </si>
  <si>
    <t>koide_tatsuya@example.com</t>
  </si>
  <si>
    <t>017-148-3433</t>
  </si>
  <si>
    <t>090- 778- 137</t>
  </si>
  <si>
    <t>岡本 明宏</t>
  </si>
  <si>
    <t>おかもと あきひろ</t>
  </si>
  <si>
    <t>okamoto_akihiro@example.com</t>
  </si>
  <si>
    <t>069-403-6044</t>
  </si>
  <si>
    <t>080-8261-  71</t>
  </si>
  <si>
    <t>大崎 美佐</t>
  </si>
  <si>
    <t>おおさき みさ</t>
  </si>
  <si>
    <t>oosaki_misa@example.com</t>
  </si>
  <si>
    <t>013-594-6265</t>
  </si>
  <si>
    <t>090-6304-3014</t>
  </si>
  <si>
    <t>星 幸子</t>
  </si>
  <si>
    <t>ほし さちこ</t>
  </si>
  <si>
    <t>hoshi_sachiko@example.com</t>
  </si>
  <si>
    <t>024-701-6518</t>
  </si>
  <si>
    <t>090-2500-9285</t>
  </si>
  <si>
    <t>上田 茜</t>
  </si>
  <si>
    <t>うえだ あかね</t>
  </si>
  <si>
    <t>ueda_akane@example.com</t>
  </si>
  <si>
    <t>0 2-228-3956</t>
  </si>
  <si>
    <t>080-1580- 576</t>
  </si>
  <si>
    <t>青野 拓郎</t>
  </si>
  <si>
    <t>あおの たくろう</t>
  </si>
  <si>
    <t>aono_takurou@example.com</t>
  </si>
  <si>
    <t>065-193-7935</t>
  </si>
  <si>
    <t>080-9220-7956</t>
  </si>
  <si>
    <t>奥田 孝太郎</t>
  </si>
  <si>
    <t>おくだ こうたろう</t>
  </si>
  <si>
    <t>okuda_koutarou@example.com</t>
  </si>
  <si>
    <t>026-773-2560</t>
  </si>
  <si>
    <t>090-7325-9649</t>
  </si>
  <si>
    <t>竹村 千佳子</t>
  </si>
  <si>
    <t>たけむら ちかこ</t>
  </si>
  <si>
    <t>takemura_chikako@example.com</t>
  </si>
  <si>
    <t>088-470-6349</t>
  </si>
  <si>
    <t>080-9548-7174</t>
  </si>
  <si>
    <t>中島 小百合</t>
  </si>
  <si>
    <t>なかしま さゆり</t>
  </si>
  <si>
    <t>nakashima_sayuri@example.com</t>
  </si>
  <si>
    <t>052-402-2336</t>
  </si>
  <si>
    <t>090-3653-6229</t>
  </si>
  <si>
    <t>杉本 勇一</t>
  </si>
  <si>
    <t>すぎもと ゆういち</t>
  </si>
  <si>
    <t>sugimoto_yuuichi@example.com</t>
  </si>
  <si>
    <t>079-581-1419</t>
  </si>
  <si>
    <t>080-6276-5536</t>
  </si>
  <si>
    <t>長谷川 光博</t>
  </si>
  <si>
    <t>はせがわ みつひろ</t>
  </si>
  <si>
    <t>hasegawa_mitsuhiro@example.com</t>
  </si>
  <si>
    <t>017-250-6796</t>
  </si>
  <si>
    <t>080- 457-4039</t>
  </si>
  <si>
    <t>風間 博之</t>
  </si>
  <si>
    <t>かざま ひろゆき</t>
  </si>
  <si>
    <t>kazama_hiroyuki@example.com</t>
  </si>
  <si>
    <t>095-959-5390</t>
  </si>
  <si>
    <t>080-2601-7201</t>
  </si>
  <si>
    <t>倉本 草太</t>
  </si>
  <si>
    <t>くらもと そうた</t>
  </si>
  <si>
    <t>kuramoto_souta@example.com</t>
  </si>
  <si>
    <t>014-975-8768</t>
  </si>
  <si>
    <t>080-5676- 624</t>
  </si>
  <si>
    <t>長谷川 莉沙</t>
  </si>
  <si>
    <t>はせがわ りさ</t>
  </si>
  <si>
    <t>hasegawa_risa@example.com</t>
  </si>
  <si>
    <t>047-293-6208</t>
  </si>
  <si>
    <t>090-1367-9249</t>
  </si>
  <si>
    <t>深田 俊介</t>
  </si>
  <si>
    <t>ふかだ しゅんすけ</t>
  </si>
  <si>
    <t>fukada_shunsuke@example.com</t>
  </si>
  <si>
    <t>011-459-5017</t>
  </si>
  <si>
    <t>080-8398-6684</t>
  </si>
  <si>
    <t>飯島 慢太郎</t>
  </si>
  <si>
    <t>いいじま まんたろう</t>
  </si>
  <si>
    <t>iijima_mantarou@example.com</t>
  </si>
  <si>
    <t>010-718-3409</t>
  </si>
  <si>
    <t>080-2281- 889</t>
  </si>
  <si>
    <t>堀北 優</t>
  </si>
  <si>
    <t>ほりきた ゆう</t>
  </si>
  <si>
    <t>horikita_yuu@example.com</t>
  </si>
  <si>
    <t>094-742-4941</t>
  </si>
  <si>
    <t>090- 599-5174</t>
  </si>
  <si>
    <t>山野 綾</t>
  </si>
  <si>
    <t>やまの あや</t>
  </si>
  <si>
    <t>yamano_aya@example.com</t>
  </si>
  <si>
    <t>0 1-599-1566</t>
  </si>
  <si>
    <t>090-8941-4954</t>
  </si>
  <si>
    <t>大和田 秀隆</t>
  </si>
  <si>
    <t>おおわだ ひでたか</t>
  </si>
  <si>
    <t>oowada_hidetaka@example.com</t>
  </si>
  <si>
    <t>020-243-2919</t>
  </si>
  <si>
    <t>080- 375-1554</t>
  </si>
  <si>
    <t>明石家 文世</t>
  </si>
  <si>
    <t>あかしや ふみよ</t>
  </si>
  <si>
    <t>akashiya_fumiyo@example.com</t>
  </si>
  <si>
    <t>084-803-3708</t>
  </si>
  <si>
    <t>090-6412- 316</t>
  </si>
  <si>
    <t>高見 浩正</t>
  </si>
  <si>
    <t>たかみ ひろまさ</t>
  </si>
  <si>
    <t>takami_hiromasa@example.com</t>
  </si>
  <si>
    <t>030-802- 228</t>
  </si>
  <si>
    <t>080-2296-6056</t>
  </si>
  <si>
    <t>八十田 翔子</t>
  </si>
  <si>
    <t>やそだ しょうこ</t>
  </si>
  <si>
    <t>yasoda_shouko@example.com</t>
  </si>
  <si>
    <t>011- 35-5116</t>
  </si>
  <si>
    <t>090-8900-3125</t>
  </si>
  <si>
    <t>脇田 未來</t>
  </si>
  <si>
    <t>わきた みらい</t>
  </si>
  <si>
    <t>wakita_mirai@example.com</t>
  </si>
  <si>
    <t>059-522-9902</t>
  </si>
  <si>
    <t>080-4059-9667</t>
  </si>
  <si>
    <t>蛍原 愛菜</t>
  </si>
  <si>
    <t>ほとはら あいな</t>
  </si>
  <si>
    <t>hotohara_aina@example.com</t>
  </si>
  <si>
    <t>091-155-3214</t>
  </si>
  <si>
    <t>080-7744-8485</t>
  </si>
  <si>
    <t>辻本 マサカズ</t>
  </si>
  <si>
    <t>つじもと まさかず</t>
  </si>
  <si>
    <t>tsujimoto_masakazu@example.com</t>
  </si>
  <si>
    <t>0 5-186-4552</t>
  </si>
  <si>
    <t>080-8068-3054</t>
  </si>
  <si>
    <t>八十田 洋介</t>
  </si>
  <si>
    <t>やそだ ようすけ</t>
  </si>
  <si>
    <t>yasoda_yousuke@example.com</t>
  </si>
  <si>
    <t>069-851-9251</t>
  </si>
  <si>
    <t>080-3691- 209</t>
  </si>
  <si>
    <t>森山 信吾</t>
  </si>
  <si>
    <t>もりやま しんご</t>
  </si>
  <si>
    <t>moriyama_shingo@example.com</t>
  </si>
  <si>
    <t>018-268-2928</t>
  </si>
  <si>
    <t>080-7389-8297</t>
  </si>
  <si>
    <t>遠山 輝信</t>
  </si>
  <si>
    <t>とおやま あきのぶ</t>
  </si>
  <si>
    <t>tooyama_akinobu@example.com</t>
  </si>
  <si>
    <t>017-991-2559</t>
  </si>
  <si>
    <t>090-7236- 221</t>
  </si>
  <si>
    <t>大井 一代</t>
  </si>
  <si>
    <t>おおい かずよ</t>
  </si>
  <si>
    <t>ooi_kazuyo@example.com</t>
  </si>
  <si>
    <t>022-470-9778</t>
  </si>
  <si>
    <t>090-6191-6998</t>
  </si>
  <si>
    <t>木内 大</t>
  </si>
  <si>
    <t>きうち まさる</t>
  </si>
  <si>
    <t>kiuchi_masaru@example.com</t>
  </si>
  <si>
    <t>055- 52-4108</t>
  </si>
  <si>
    <t>080-3770-6093</t>
  </si>
  <si>
    <t>川西 早織</t>
  </si>
  <si>
    <t>かわにし さおり</t>
  </si>
  <si>
    <t>kawanishi_saori@example.com</t>
  </si>
  <si>
    <t>065-891-6156</t>
  </si>
  <si>
    <t>090-9300-1325</t>
  </si>
  <si>
    <t>金沢 一徳</t>
  </si>
  <si>
    <t>かねざわ いっとく</t>
  </si>
  <si>
    <t>kanezawa_ittoku@example.com</t>
  </si>
  <si>
    <t>097-393-6721</t>
  </si>
  <si>
    <t>090- 353-2806</t>
  </si>
  <si>
    <t>下山 美月</t>
  </si>
  <si>
    <t>しもやま みづき</t>
  </si>
  <si>
    <t>shimoyama_miduki@example.com</t>
  </si>
  <si>
    <t>016-638-3776</t>
  </si>
  <si>
    <t>090-5720-1366</t>
  </si>
  <si>
    <t>榎本 小雁</t>
  </si>
  <si>
    <t>えのもと こがん</t>
  </si>
  <si>
    <t>enomoto_kogan@example.com</t>
  </si>
  <si>
    <t>039-544-8922</t>
  </si>
  <si>
    <t>080-1116-5476</t>
  </si>
  <si>
    <t>川原 あさみ</t>
  </si>
  <si>
    <t>かわはら あさみ</t>
  </si>
  <si>
    <t>kawahara_asami@example.com</t>
  </si>
  <si>
    <t>049-847-8901</t>
  </si>
  <si>
    <t>090-9376-8760</t>
  </si>
  <si>
    <t>井川 礼子</t>
  </si>
  <si>
    <t>いがわ れいこ</t>
  </si>
  <si>
    <t>igawa_reiko@example.com</t>
  </si>
  <si>
    <t>038-111-5162</t>
  </si>
  <si>
    <t>080-3513-3313</t>
  </si>
  <si>
    <t>板橋 優</t>
  </si>
  <si>
    <t>いたばし ゆう</t>
  </si>
  <si>
    <t>itabashi_yuu@example.com</t>
  </si>
  <si>
    <t>055- 62-4519</t>
  </si>
  <si>
    <t>080-2192-2202</t>
  </si>
  <si>
    <t>寺尾 京子</t>
  </si>
  <si>
    <t>てらお きょうこ</t>
  </si>
  <si>
    <t>terao_kyouko@example.com</t>
  </si>
  <si>
    <t>0 5-260-9885</t>
  </si>
  <si>
    <t>090-6835-1054</t>
  </si>
  <si>
    <t>本田 みき</t>
  </si>
  <si>
    <t>ほんだ みき</t>
  </si>
  <si>
    <t>honnda_miki@example.com</t>
  </si>
  <si>
    <t>082- 22-6905</t>
  </si>
  <si>
    <t>080- 839- 639</t>
  </si>
  <si>
    <t>三浦 れいな</t>
  </si>
  <si>
    <t>みうら れいな</t>
  </si>
  <si>
    <t>miura_reina@example.com</t>
  </si>
  <si>
    <t>063-742-7128</t>
  </si>
  <si>
    <t>090-3360-4529</t>
  </si>
  <si>
    <t>若山 弘也</t>
  </si>
  <si>
    <t>わかやま ひろなり</t>
  </si>
  <si>
    <t>wakayama_hironari@example.com</t>
  </si>
  <si>
    <t>011-545-5836</t>
  </si>
  <si>
    <t>080-7803-8806</t>
  </si>
  <si>
    <t>妻夫木 美月</t>
  </si>
  <si>
    <t>つまぶき みづき</t>
  </si>
  <si>
    <t>tsumabuki_miduki@example.com</t>
  </si>
  <si>
    <t>073-237-2356</t>
  </si>
  <si>
    <t>080-6213-8695</t>
  </si>
  <si>
    <t>志村 敦</t>
  </si>
  <si>
    <t>しむら あつし</t>
  </si>
  <si>
    <t>shimura_atsushi@example.com</t>
  </si>
  <si>
    <t>029- 62- 314</t>
  </si>
  <si>
    <t>090-9179-2428</t>
  </si>
  <si>
    <t>田辺 了</t>
  </si>
  <si>
    <t>たなべ りょう</t>
  </si>
  <si>
    <t>tanabe_ryou@example.com</t>
  </si>
  <si>
    <t>032-752-3008</t>
  </si>
  <si>
    <t>090-3140-3478</t>
  </si>
  <si>
    <t>一青 路子</t>
  </si>
  <si>
    <t>ひとと みちこ</t>
  </si>
  <si>
    <t>hitoto_michiko@example.com</t>
  </si>
  <si>
    <t>012-871-1506</t>
  </si>
  <si>
    <t>080-7921-5614</t>
  </si>
  <si>
    <t>井口 六郎</t>
  </si>
  <si>
    <t>いぐち ろくろう</t>
  </si>
  <si>
    <t>iguchi_rokurou@example.com</t>
  </si>
  <si>
    <t>084-426-8459</t>
  </si>
  <si>
    <t>080-2833-9252</t>
  </si>
  <si>
    <t>柴田 宏行</t>
  </si>
  <si>
    <t>しばた ひろゆき</t>
  </si>
  <si>
    <t>shibata_hiroyuki@example.com</t>
  </si>
  <si>
    <t>097-531-6128</t>
  </si>
  <si>
    <t>090-   1-5579</t>
  </si>
  <si>
    <t>小宮 しほり</t>
  </si>
  <si>
    <t>こみや しほり</t>
  </si>
  <si>
    <t>komiya_shihori@example.com</t>
  </si>
  <si>
    <t>016-342-6270</t>
  </si>
  <si>
    <t>080-7873-5869</t>
  </si>
  <si>
    <t>竹村 耕司</t>
  </si>
  <si>
    <t>たけむら こうじ</t>
  </si>
  <si>
    <t>takemura_kouji@example.com</t>
  </si>
  <si>
    <t>090-353- 471</t>
  </si>
  <si>
    <t>090-7609-3383</t>
  </si>
  <si>
    <t>小寺 優</t>
  </si>
  <si>
    <t>こでら ゆう</t>
  </si>
  <si>
    <t>kodera_yuu@example.com</t>
  </si>
  <si>
    <t>0 7-512-7700</t>
  </si>
  <si>
    <t>090-2559-8290</t>
  </si>
  <si>
    <t>菊田 人志</t>
  </si>
  <si>
    <t>きくた ひとし</t>
  </si>
  <si>
    <t>kikuta_hitoshi@example.com</t>
  </si>
  <si>
    <t>062-316-3145</t>
  </si>
  <si>
    <t>大森 良介</t>
  </si>
  <si>
    <t>おおもり りょうすけ</t>
  </si>
  <si>
    <t>oomori_ryousuke@example.com</t>
  </si>
  <si>
    <t>065-939-2605</t>
  </si>
  <si>
    <t>080-3462-6265</t>
  </si>
  <si>
    <t>谷川 祐基</t>
  </si>
  <si>
    <t>たにかわ ゆうき</t>
  </si>
  <si>
    <t>tanikawa_yuuki@example.com</t>
  </si>
  <si>
    <t>045-294-2953</t>
  </si>
  <si>
    <t>090-1983-5110</t>
  </si>
  <si>
    <t>千田 勝久</t>
  </si>
  <si>
    <t>せんだ かつひさ</t>
  </si>
  <si>
    <t>sennda_katsuhisa@example.com</t>
  </si>
  <si>
    <t>037-306-8303</t>
  </si>
  <si>
    <t>090-8315-3875</t>
  </si>
  <si>
    <t>豊田 小百合</t>
  </si>
  <si>
    <t>とよた さゆり</t>
  </si>
  <si>
    <t>toyota_sayuri@example.com</t>
  </si>
  <si>
    <t>076-345-3661</t>
  </si>
  <si>
    <t>090-8463-6682</t>
  </si>
  <si>
    <t>長澤 ジョージ</t>
  </si>
  <si>
    <t>ながさわ じょーじ</t>
  </si>
  <si>
    <t>nagasawa_george@example.com</t>
  </si>
  <si>
    <t>022- 34-3378</t>
  </si>
  <si>
    <t>090-4181-7486</t>
  </si>
  <si>
    <t>尾崎 マサカズ</t>
  </si>
  <si>
    <t>おざき まさかず</t>
  </si>
  <si>
    <t>ozaki_masakazu@example.com</t>
  </si>
  <si>
    <t>016-251-5180</t>
  </si>
  <si>
    <t>090-2942-9188</t>
  </si>
  <si>
    <t>岸田 結衣</t>
  </si>
  <si>
    <t>きしだ ゆい</t>
  </si>
  <si>
    <t>kishida_yui@example.com</t>
  </si>
  <si>
    <t>053-198- 433</t>
  </si>
  <si>
    <t>090-7645-3559</t>
  </si>
  <si>
    <t>堀 徹平</t>
  </si>
  <si>
    <t>ほり てっぺい</t>
  </si>
  <si>
    <t>hori_teppei@example.com</t>
  </si>
  <si>
    <t>032-174-8329</t>
  </si>
  <si>
    <t>090-4717-9903</t>
  </si>
  <si>
    <t>山岸 信吾</t>
  </si>
  <si>
    <t>やまぎし しんご</t>
  </si>
  <si>
    <t>yamagishi_shingo@example.com</t>
  </si>
  <si>
    <t>030-332-9499</t>
  </si>
  <si>
    <t>090-8327-3588</t>
  </si>
  <si>
    <t>松崎 晃司</t>
  </si>
  <si>
    <t>まつざき こうじ</t>
  </si>
  <si>
    <t>matsuzaki_kouji@example.com</t>
  </si>
  <si>
    <t>011-369-9324</t>
  </si>
  <si>
    <t>080-1813-9009</t>
  </si>
  <si>
    <t>真田 雅功</t>
  </si>
  <si>
    <t>さなだ まさとし</t>
  </si>
  <si>
    <t>sanada_masatoshi@example.com</t>
  </si>
  <si>
    <t>062-860-9402</t>
  </si>
  <si>
    <t>090-7062-4950</t>
  </si>
  <si>
    <t>渋谷 窈</t>
  </si>
  <si>
    <t>しぶや よう</t>
  </si>
  <si>
    <t>shibuya_you@example.com</t>
  </si>
  <si>
    <t>027-561-8695</t>
  </si>
  <si>
    <t>080-9152-2680</t>
  </si>
  <si>
    <t>吉川 夏空</t>
  </si>
  <si>
    <t>よしかわ そら</t>
  </si>
  <si>
    <t>yoshikawa_sora@example.com</t>
  </si>
  <si>
    <t>014-552-9158</t>
  </si>
  <si>
    <t>090-2986-8858</t>
  </si>
  <si>
    <t>北島 まさし</t>
  </si>
  <si>
    <t>きたじま まさし</t>
  </si>
  <si>
    <t>kitajima_masashi@example.com</t>
  </si>
  <si>
    <t>097-960-5048</t>
  </si>
  <si>
    <t>080-3026-4658</t>
  </si>
  <si>
    <t>杉野 努</t>
  </si>
  <si>
    <t>すぎの つとむ</t>
  </si>
  <si>
    <t>sugino_tsutomu@example.com</t>
  </si>
  <si>
    <t>040-784-7331</t>
  </si>
  <si>
    <t>080- 110-9611</t>
  </si>
  <si>
    <t>藤島 ひかり</t>
  </si>
  <si>
    <t>ふじしま ひかり</t>
  </si>
  <si>
    <t>fujishima_hikari@example.com</t>
  </si>
  <si>
    <t>076-596-5941</t>
  </si>
  <si>
    <t>080-5001-5487</t>
  </si>
  <si>
    <t>小沢 みき</t>
  </si>
  <si>
    <t>おざわ みき</t>
  </si>
  <si>
    <t>ozawa_miki@example.com</t>
  </si>
  <si>
    <t>022-873-8756</t>
  </si>
  <si>
    <t>080-6046- 471</t>
  </si>
  <si>
    <t>星 真奈美</t>
  </si>
  <si>
    <t>ほし まなみ</t>
  </si>
  <si>
    <t>hoshi_manami@example.com</t>
  </si>
  <si>
    <t>0 1-810-9828</t>
  </si>
  <si>
    <t>080-7872-8425</t>
  </si>
  <si>
    <t>河内 獅童</t>
  </si>
  <si>
    <t>かわうち しどう</t>
  </si>
  <si>
    <t>kawauchi_shidou@example.com</t>
  </si>
  <si>
    <t>085-344-5513</t>
  </si>
  <si>
    <t>080-9954-7674</t>
  </si>
  <si>
    <t>古谷 小雁</t>
  </si>
  <si>
    <t>ふるたに こがん</t>
  </si>
  <si>
    <t>furutani_kogan@example.com</t>
  </si>
  <si>
    <t>052-439-4356</t>
  </si>
  <si>
    <t>080-7111-1892</t>
  </si>
  <si>
    <t>赤坂 瞳</t>
  </si>
  <si>
    <t>あかさか ひとみ</t>
  </si>
  <si>
    <t>akasaka_hitomi@example.com</t>
  </si>
  <si>
    <t>075-873- 591</t>
  </si>
  <si>
    <t>090-6692-4910</t>
  </si>
  <si>
    <t>玉置 公顕</t>
  </si>
  <si>
    <t>たまき きみあき</t>
  </si>
  <si>
    <t>tamaki_kimiaki@example.com</t>
  </si>
  <si>
    <t>042-552-6899</t>
  </si>
  <si>
    <t>080-9774-1672</t>
  </si>
  <si>
    <t>今 窈</t>
  </si>
  <si>
    <t>こん よう</t>
  </si>
  <si>
    <t>kon_you@example.com</t>
  </si>
  <si>
    <t>089-939-6978</t>
  </si>
  <si>
    <t>090-2123- 262</t>
  </si>
  <si>
    <t>桜田 俊二</t>
  </si>
  <si>
    <t>さくらだ しゅんじ</t>
  </si>
  <si>
    <t>sakurada_shunji@example.com</t>
  </si>
  <si>
    <t>0 1-113-3954</t>
  </si>
  <si>
    <t>080-5756-4668</t>
  </si>
  <si>
    <t>角谷 勝久</t>
  </si>
  <si>
    <t>かどたに かつひさ</t>
  </si>
  <si>
    <t>kadotani_katsuhisa@example.com</t>
  </si>
  <si>
    <t>085-864-3574</t>
  </si>
  <si>
    <t>080-4639-7870</t>
  </si>
  <si>
    <t>船橋 精児</t>
  </si>
  <si>
    <t>ふなばし せいじ</t>
  </si>
  <si>
    <t>funabashi_seiji@example.com</t>
  </si>
  <si>
    <t>083-675-2291</t>
  </si>
  <si>
    <t>090-3359-6061</t>
  </si>
  <si>
    <t>日比野 郁恵</t>
  </si>
  <si>
    <t>ひびの いくえ</t>
  </si>
  <si>
    <t>hibino_ikue@example.com</t>
  </si>
  <si>
    <t>052-291-9435</t>
  </si>
  <si>
    <t>080-8790-8850</t>
  </si>
  <si>
    <t>塩見 愛子</t>
  </si>
  <si>
    <t>しおみ あいこ</t>
  </si>
  <si>
    <t>shiomi_aiko@example.com</t>
  </si>
  <si>
    <t>0 7-218-8494</t>
  </si>
  <si>
    <t>090-7628-5590</t>
  </si>
  <si>
    <t>福士 マサカズ</t>
  </si>
  <si>
    <t>ふくし まさかず</t>
  </si>
  <si>
    <t>fukushi_masakazu@example.com</t>
  </si>
  <si>
    <t>093-831-4410</t>
  </si>
  <si>
    <t>080-3329-4153</t>
  </si>
  <si>
    <t>小田 美優</t>
  </si>
  <si>
    <t>おだ みゅう</t>
  </si>
  <si>
    <t>oda_myuu@example.com</t>
  </si>
  <si>
    <t>098-554-6012</t>
  </si>
  <si>
    <t>090-8864-7313</t>
  </si>
  <si>
    <t>柴山 菊生</t>
  </si>
  <si>
    <t>しばやま きくお</t>
  </si>
  <si>
    <t>shibayama_kikuo@example.com</t>
  </si>
  <si>
    <t>082-278-2866</t>
  </si>
  <si>
    <t>090-2646-4783</t>
  </si>
  <si>
    <t>深沢 ひろ子</t>
  </si>
  <si>
    <t>ふかざわ ひろこ</t>
  </si>
  <si>
    <t>fukazawa_hiroko@example.com</t>
  </si>
  <si>
    <t>086-766-2966</t>
  </si>
  <si>
    <t>090-3961-2668</t>
  </si>
  <si>
    <t>末永 米蔵</t>
  </si>
  <si>
    <t>すえなが よねぞう</t>
  </si>
  <si>
    <t>suenaga_yonezou@example.com</t>
  </si>
  <si>
    <t>0 4-691-6224</t>
  </si>
  <si>
    <t>090-3236-8080</t>
  </si>
  <si>
    <t>氏家 友香</t>
  </si>
  <si>
    <t>うじいえ ともか</t>
  </si>
  <si>
    <t>ujiie_tomoka@example.com</t>
  </si>
  <si>
    <t>0  - 28-6900</t>
  </si>
  <si>
    <t>080-1124-4527</t>
  </si>
  <si>
    <t>長島 景子</t>
  </si>
  <si>
    <t>ながしま けいこ</t>
  </si>
  <si>
    <t>nagashima_keiko@example.com</t>
  </si>
  <si>
    <t>055-665-3595</t>
  </si>
  <si>
    <t>080-6066-8548</t>
  </si>
  <si>
    <t>池谷 まさし</t>
  </si>
  <si>
    <t>いけたに まさし</t>
  </si>
  <si>
    <t>iketani_masashi@example.com</t>
  </si>
  <si>
    <t>088-689-8301</t>
  </si>
  <si>
    <t>090-1446-2045</t>
  </si>
  <si>
    <t>安部 彩</t>
  </si>
  <si>
    <t>abe_aya1@example.com</t>
  </si>
  <si>
    <t>011-308-9667</t>
  </si>
  <si>
    <t>080-8261-6116</t>
  </si>
  <si>
    <t>田畑 恵美</t>
  </si>
  <si>
    <t>たばた めぐみ</t>
  </si>
  <si>
    <t>tabata_megumi@example.com</t>
  </si>
  <si>
    <t>057-828-6145</t>
  </si>
  <si>
    <t>090-8537-2632</t>
  </si>
  <si>
    <t>宮内 勇介</t>
  </si>
  <si>
    <t>みやうち ゆうすけ</t>
  </si>
  <si>
    <t>miyauchi_yuusuke@example.com</t>
  </si>
  <si>
    <t>064-785-7666</t>
  </si>
  <si>
    <t>090-9833-6899</t>
  </si>
  <si>
    <t>深谷 由宇</t>
  </si>
  <si>
    <t>ふかや ゆう</t>
  </si>
  <si>
    <t>fukaya_yuu@example.com</t>
  </si>
  <si>
    <t>091-856- 739</t>
  </si>
  <si>
    <t>080- 663-9892</t>
  </si>
  <si>
    <t>中 早紀</t>
  </si>
  <si>
    <t>なか さき</t>
  </si>
  <si>
    <t>naka_saki@example.com</t>
  </si>
  <si>
    <t>032-646-7975</t>
  </si>
  <si>
    <t>080- 987-1762</t>
  </si>
  <si>
    <t>今田 七世</t>
  </si>
  <si>
    <t>いまだ ななせ</t>
  </si>
  <si>
    <t>imada_nanase@example.com</t>
  </si>
  <si>
    <t>0 9-224- 820</t>
  </si>
  <si>
    <t>080-1961-9758</t>
  </si>
  <si>
    <t>橘 そら</t>
  </si>
  <si>
    <t>たちばな そら</t>
  </si>
  <si>
    <t>tachibana_sora@example.com</t>
  </si>
  <si>
    <t>096-713- 750</t>
  </si>
  <si>
    <t>090-5173-6665</t>
  </si>
  <si>
    <t>村松 知世</t>
  </si>
  <si>
    <t>むらまつ ちせ</t>
  </si>
  <si>
    <t>muramatsu_chise@example.com</t>
  </si>
  <si>
    <t>0 1-701-8874</t>
  </si>
  <si>
    <t>080-9347-2473</t>
  </si>
  <si>
    <t>三上 人志</t>
  </si>
  <si>
    <t>みかみ ひとし</t>
  </si>
  <si>
    <t>mikami_hitoshi@example.com</t>
  </si>
  <si>
    <t>039-620-2323</t>
  </si>
  <si>
    <t>090-1277-8353</t>
  </si>
  <si>
    <t>芹沢 正敏</t>
  </si>
  <si>
    <t>せりざわ まさとし</t>
  </si>
  <si>
    <t>serizawa_masatoshi@example.com</t>
  </si>
  <si>
    <t>097-975-6113</t>
  </si>
  <si>
    <t>090-6552-5250</t>
  </si>
  <si>
    <t>神崎 貴嶺</t>
  </si>
  <si>
    <t>かんざき たかね</t>
  </si>
  <si>
    <t>kanzaki_takane@example.com</t>
  </si>
  <si>
    <t>094-538-9698</t>
  </si>
  <si>
    <t>090-3298-6944</t>
  </si>
  <si>
    <t>綾小路 詩織</t>
  </si>
  <si>
    <t>あやのこうじ しおり</t>
  </si>
  <si>
    <t>ayanokouji_shiori@example.com</t>
  </si>
  <si>
    <t>063-818-2936</t>
  </si>
  <si>
    <t>080-3767-  62</t>
  </si>
  <si>
    <t>瀬尾 龍吉</t>
  </si>
  <si>
    <t>せお りゅうきち</t>
  </si>
  <si>
    <t>seo_ryuukichi@example.com</t>
  </si>
  <si>
    <t>081-574-7210</t>
  </si>
  <si>
    <t>090-7368-8113</t>
  </si>
  <si>
    <t>浅田 綾女</t>
  </si>
  <si>
    <t>あさだ あやめ</t>
  </si>
  <si>
    <t>asada_ayame@example.com</t>
  </si>
  <si>
    <t>044-680-3169</t>
  </si>
  <si>
    <t>080- 960-7633</t>
  </si>
  <si>
    <t>浅井 恵子</t>
  </si>
  <si>
    <t>あさい けいこ</t>
  </si>
  <si>
    <t>asai_keiko@example.com</t>
  </si>
  <si>
    <t>064-296-2124</t>
  </si>
  <si>
    <t>080-8044-6518</t>
  </si>
  <si>
    <t>林田 友也</t>
  </si>
  <si>
    <t>はやしだ ともや</t>
  </si>
  <si>
    <t>hayashida_tomoya@example.com</t>
  </si>
  <si>
    <t>094- 46-8336</t>
  </si>
  <si>
    <t>090- 918-2584</t>
  </si>
  <si>
    <t>高畑 あい</t>
  </si>
  <si>
    <t>たかばた あい</t>
  </si>
  <si>
    <t>takabata_ai@example.com</t>
  </si>
  <si>
    <t>0 5-920-7295</t>
  </si>
  <si>
    <t>090-9193-5778</t>
  </si>
  <si>
    <t>桑原 昴</t>
  </si>
  <si>
    <t>くわばら すばる</t>
  </si>
  <si>
    <t>kuwabara_subaru@example.com</t>
  </si>
  <si>
    <t>081-256-8661</t>
  </si>
  <si>
    <t>080-8236-5138</t>
  </si>
  <si>
    <t>坂田 染五郎</t>
  </si>
  <si>
    <t>さかた そめごろう</t>
  </si>
  <si>
    <t>sakata_somegorou@example.com</t>
  </si>
  <si>
    <t>033-647-5171</t>
  </si>
  <si>
    <t>090-9490- 551</t>
  </si>
  <si>
    <t>角田 はるか</t>
  </si>
  <si>
    <t>かどた はるか</t>
  </si>
  <si>
    <t>kadota_haruka@example.com</t>
  </si>
  <si>
    <t>093-785-8906</t>
  </si>
  <si>
    <t>080-7108-1740</t>
  </si>
  <si>
    <t>皆川 碧海</t>
  </si>
  <si>
    <t>みなかわ おうが</t>
  </si>
  <si>
    <t>minakawa_ouga@example.com</t>
  </si>
  <si>
    <t>0 7-307-7389</t>
  </si>
  <si>
    <t>080- 227-2194</t>
  </si>
  <si>
    <t>堀井 あい</t>
  </si>
  <si>
    <t>ほりい あい</t>
  </si>
  <si>
    <t>horii_ai@example.com</t>
  </si>
  <si>
    <t>039-261-2342</t>
  </si>
  <si>
    <t>080-1103-4375</t>
  </si>
  <si>
    <t>坂田 莉緒</t>
  </si>
  <si>
    <t>さかた りお</t>
  </si>
  <si>
    <t>sakata_rio@example.com</t>
  </si>
  <si>
    <t>080-718-2759</t>
  </si>
  <si>
    <t>090-9703- 122</t>
  </si>
  <si>
    <t>井村 樹里</t>
  </si>
  <si>
    <t>いむら じゅり</t>
  </si>
  <si>
    <t>imura_juri@example.com</t>
  </si>
  <si>
    <t>061-392-4630</t>
  </si>
  <si>
    <t>090-4805-5950</t>
  </si>
  <si>
    <t>吉井 えみ</t>
  </si>
  <si>
    <t>よしい えみ</t>
  </si>
  <si>
    <t>yoshii_emi@example.com</t>
  </si>
  <si>
    <t>050-709-5886</t>
  </si>
  <si>
    <t>080-6570-7621</t>
  </si>
  <si>
    <t>野本 雅彦</t>
  </si>
  <si>
    <t>のもと まさひこ</t>
  </si>
  <si>
    <t>nomoto_masahiko@example.com</t>
  </si>
  <si>
    <t>032-286-9862</t>
  </si>
  <si>
    <t>090-1036-5404</t>
  </si>
  <si>
    <t>石黒 愛梨</t>
  </si>
  <si>
    <t>いしぐろ あいり</t>
  </si>
  <si>
    <t>ishiguro_airi@example.com</t>
  </si>
  <si>
    <t>026-552-2238</t>
  </si>
  <si>
    <t>080-5936-9803</t>
  </si>
  <si>
    <t>目黒 一代</t>
  </si>
  <si>
    <t>めぐろ かずよ</t>
  </si>
  <si>
    <t>meguro_kazuyo@example.com</t>
  </si>
  <si>
    <t>094-631-3901</t>
  </si>
  <si>
    <t>090-9340- 711</t>
  </si>
  <si>
    <t>西村 和之</t>
  </si>
  <si>
    <t>にしむら かずゆき</t>
  </si>
  <si>
    <t>nishimura_kazuyuki@example.com</t>
  </si>
  <si>
    <t>073- 94-9047</t>
  </si>
  <si>
    <t>090- 460-5953</t>
  </si>
  <si>
    <t>関根 あおい</t>
  </si>
  <si>
    <t>せきね あおい</t>
  </si>
  <si>
    <t>sekine_aoi@example.com</t>
  </si>
  <si>
    <t>053-647- 182</t>
  </si>
  <si>
    <t>080-5770-3809</t>
  </si>
  <si>
    <t>山下 翔太</t>
  </si>
  <si>
    <t>やました しょうた</t>
  </si>
  <si>
    <t>yamashita_shouta@example.com</t>
  </si>
  <si>
    <t>025-341-6419</t>
  </si>
  <si>
    <t>080-1748-2299</t>
  </si>
  <si>
    <t>hirokawa_yui1@example.com</t>
  </si>
  <si>
    <t>037-217-1623</t>
  </si>
  <si>
    <t>090- 260-7898</t>
  </si>
  <si>
    <t>大川 遥</t>
  </si>
  <si>
    <t>おおかわ はるか</t>
  </si>
  <si>
    <t>ookawa_haruka@example.com</t>
  </si>
  <si>
    <t>0 1-808-9027</t>
  </si>
  <si>
    <t>090-9680-9766</t>
  </si>
  <si>
    <t>片瀬 早紀</t>
  </si>
  <si>
    <t>かたせ さき</t>
  </si>
  <si>
    <t>katase_saki@example.com</t>
  </si>
  <si>
    <t>081-978-9807</t>
  </si>
  <si>
    <t>080-3534-2424</t>
  </si>
  <si>
    <t>永山 圭</t>
  </si>
  <si>
    <t>ながやま けい</t>
  </si>
  <si>
    <t>nagayama_kei@example.com</t>
  </si>
  <si>
    <t>033- 84-5434</t>
  </si>
  <si>
    <t>090-2569-5224</t>
  </si>
  <si>
    <t>五味 サダヲ</t>
  </si>
  <si>
    <t>ごみ さだお</t>
  </si>
  <si>
    <t>gomi_sadawo@example.com</t>
  </si>
  <si>
    <t>085-574-1577</t>
  </si>
  <si>
    <t>080-8711-3194</t>
  </si>
  <si>
    <t>上田 聡</t>
  </si>
  <si>
    <t>うえだ さとし</t>
  </si>
  <si>
    <t>ueda_satoshi@example.com</t>
  </si>
  <si>
    <t>082-504-2518</t>
  </si>
  <si>
    <t>090-4669-1949</t>
  </si>
  <si>
    <t>梅沢 基祐</t>
  </si>
  <si>
    <t>うめざわ きすけ</t>
  </si>
  <si>
    <t>umezawa_kisuke@example.com</t>
  </si>
  <si>
    <t>069-306-9986</t>
  </si>
  <si>
    <t>080-4355-7078</t>
  </si>
  <si>
    <t>永野 麗奈</t>
  </si>
  <si>
    <t>ながの れな</t>
  </si>
  <si>
    <t>nagano_rena@example.com</t>
  </si>
  <si>
    <t>072-504-4816</t>
  </si>
  <si>
    <t>080-9224-3278</t>
  </si>
  <si>
    <t>水口 奈月</t>
  </si>
  <si>
    <t>みずぐち なつき</t>
  </si>
  <si>
    <t>mizuguchi_natsuki@example.com</t>
  </si>
  <si>
    <t>048-898-4603</t>
  </si>
  <si>
    <t>080-2286-1145</t>
  </si>
  <si>
    <t>藤島 友也</t>
  </si>
  <si>
    <t>ふじしま ともや</t>
  </si>
  <si>
    <t>fujishima_tomoya@example.com</t>
  </si>
  <si>
    <t>094-364-9266</t>
  </si>
  <si>
    <t>080-1324-2753</t>
  </si>
  <si>
    <t>稲葉 あさみ</t>
  </si>
  <si>
    <t>いなば あさみ</t>
  </si>
  <si>
    <t>inaba_asami@example.com</t>
  </si>
  <si>
    <t>016-507-7801</t>
  </si>
  <si>
    <t>080-9325-2162</t>
  </si>
  <si>
    <t>前野 美優</t>
  </si>
  <si>
    <t>まえの みゅう</t>
  </si>
  <si>
    <t>maeno_myuu@example.com</t>
  </si>
  <si>
    <t>098-936-1528</t>
  </si>
  <si>
    <t>090- 905-9509</t>
  </si>
  <si>
    <t>細谷 聖陽</t>
  </si>
  <si>
    <t>ほそや まさあき</t>
  </si>
  <si>
    <t>hosoya_masaaki@example.com</t>
  </si>
  <si>
    <t>099-635-3161</t>
  </si>
  <si>
    <t>080-2280-2331</t>
  </si>
  <si>
    <t>山野 一輝</t>
  </si>
  <si>
    <t>やまの かずき</t>
  </si>
  <si>
    <t>yamano_kazuki@example.com</t>
  </si>
  <si>
    <t>093-498- 543</t>
  </si>
  <si>
    <t>090-9667-1320</t>
  </si>
  <si>
    <t>川瀬 完爾</t>
  </si>
  <si>
    <t>かわせ かんじ</t>
  </si>
  <si>
    <t>kawase_kanji@example.com</t>
  </si>
  <si>
    <t>069-933-7839</t>
  </si>
  <si>
    <t>090-7650-2898</t>
  </si>
  <si>
    <t>黒川 光洋</t>
  </si>
  <si>
    <t>くろかわ みつひろ</t>
  </si>
  <si>
    <t>kurokawa_mitsuhiro@example.com</t>
  </si>
  <si>
    <t>075-533-8490</t>
  </si>
  <si>
    <t>080-7904-1912</t>
  </si>
  <si>
    <t>坂口 瞳</t>
  </si>
  <si>
    <t>sakaguchi_hitomi1@example.com</t>
  </si>
  <si>
    <t>091-429-7823</t>
  </si>
  <si>
    <t>080-5179-6883</t>
  </si>
  <si>
    <t>三原 三省</t>
  </si>
  <si>
    <t>みはら さんせい</t>
  </si>
  <si>
    <t>mihara_sansei@example.com</t>
  </si>
  <si>
    <t>097-738-6928</t>
  </si>
  <si>
    <t>090-6626-8205</t>
  </si>
  <si>
    <t>小西 莉沙</t>
  </si>
  <si>
    <t>こにし りさ</t>
  </si>
  <si>
    <t>konishi_risa@example.com</t>
  </si>
  <si>
    <t>011-269-7831</t>
  </si>
  <si>
    <t>080-8709-2006</t>
  </si>
  <si>
    <t>藤澤 竜也</t>
  </si>
  <si>
    <t>ふじさわ たつや</t>
  </si>
  <si>
    <t>fujisawa_tatsuya@example.com</t>
  </si>
  <si>
    <t>074-466- 377</t>
  </si>
  <si>
    <t>090-4298-6404</t>
  </si>
  <si>
    <t>古賀 陽子</t>
  </si>
  <si>
    <t>こが ようこ</t>
  </si>
  <si>
    <t>koga_youko@example.com</t>
  </si>
  <si>
    <t>058-511-2138</t>
  </si>
  <si>
    <t>090- 617-2912</t>
  </si>
  <si>
    <t>関谷 一代</t>
  </si>
  <si>
    <t>せきや かずよ</t>
  </si>
  <si>
    <t>sekiya_kazuyo@example.com</t>
  </si>
  <si>
    <t>068-657-2463</t>
  </si>
  <si>
    <t>080-5220-9997</t>
  </si>
  <si>
    <t>佐々木 誠一</t>
  </si>
  <si>
    <t>ささき せいいち</t>
  </si>
  <si>
    <t>sasaki_seiichi@example.com</t>
  </si>
  <si>
    <t>0 2-500-9266</t>
  </si>
  <si>
    <t>080-2192-8930</t>
  </si>
  <si>
    <t>手島 誠一</t>
  </si>
  <si>
    <t>てじま せいいち</t>
  </si>
  <si>
    <t>tejima_seiichi@example.com</t>
  </si>
  <si>
    <t>088-858-9137</t>
  </si>
  <si>
    <t>080-1458-4187</t>
  </si>
  <si>
    <t>曽根 奈央</t>
  </si>
  <si>
    <t>そね なお</t>
  </si>
  <si>
    <t>sone_nao@example.com</t>
  </si>
  <si>
    <t>050-406-9177</t>
  </si>
  <si>
    <t>080-1782-7521</t>
  </si>
  <si>
    <t>平山 美佐子</t>
  </si>
  <si>
    <t>ひらやま みさこ</t>
  </si>
  <si>
    <t>hirayama_misako@example.com</t>
  </si>
  <si>
    <t>076-370-8375</t>
  </si>
  <si>
    <t>080-2422-8974</t>
  </si>
  <si>
    <t>梅原 達士</t>
  </si>
  <si>
    <t>うめはら たつひと</t>
  </si>
  <si>
    <t>umehara_tatsuhito@example.com</t>
  </si>
  <si>
    <t>0 2- 96-2535</t>
  </si>
  <si>
    <t>080-3613-9950</t>
  </si>
  <si>
    <t>小田島 みゆき</t>
  </si>
  <si>
    <t>おだじま みゆき</t>
  </si>
  <si>
    <t>odajima_miyuki@example.com</t>
  </si>
  <si>
    <t>040-952-6800</t>
  </si>
  <si>
    <t>080-5020- 624</t>
  </si>
  <si>
    <t>岩本 千佳子</t>
  </si>
  <si>
    <t>いわもと ちかこ</t>
  </si>
  <si>
    <t>iwamoto_chikako@example.com</t>
  </si>
  <si>
    <t>085-674-5829</t>
  </si>
  <si>
    <t>090-1553-1819</t>
  </si>
  <si>
    <t>水田 美咲</t>
  </si>
  <si>
    <t>みずた みさき</t>
  </si>
  <si>
    <t>mizuta_misaki@example.com</t>
  </si>
  <si>
    <t>031-764-4158</t>
  </si>
  <si>
    <t>080-3858-9713</t>
  </si>
  <si>
    <t>車 耕司</t>
  </si>
  <si>
    <t>くるま こうじ</t>
  </si>
  <si>
    <t>kuruma_kouji@example.com</t>
  </si>
  <si>
    <t>0 3-255-5704</t>
  </si>
  <si>
    <t>080-5252-7367</t>
  </si>
  <si>
    <t>原 雅彦</t>
  </si>
  <si>
    <t>はら まさひこ</t>
  </si>
  <si>
    <t>hara_masahiko@example.com</t>
  </si>
  <si>
    <t>016-523-5680</t>
  </si>
  <si>
    <t>090- 505-4150</t>
  </si>
  <si>
    <t>星野 樹里</t>
  </si>
  <si>
    <t>ほしの じゅり</t>
  </si>
  <si>
    <t>hoshino_juri@example.com</t>
  </si>
  <si>
    <t>067-255-9652</t>
  </si>
  <si>
    <t>080-8245-9803</t>
  </si>
  <si>
    <t>坂元 奈月</t>
  </si>
  <si>
    <t>さかもと なつき</t>
  </si>
  <si>
    <t>sakamoto_natsuki@example.com</t>
  </si>
  <si>
    <t>010-946-6802</t>
  </si>
  <si>
    <t>090-5356- 756</t>
  </si>
  <si>
    <t>豊島 恵美</t>
  </si>
  <si>
    <t>とよしま めぐみ</t>
  </si>
  <si>
    <t>toyoshima_megumi@example.com</t>
  </si>
  <si>
    <t>033-214-6410</t>
  </si>
  <si>
    <t>090-3682-5480</t>
  </si>
  <si>
    <t>米沢 翔太</t>
  </si>
  <si>
    <t>よねざわ しょうた</t>
  </si>
  <si>
    <t>yonezawa_shouta@example.com</t>
  </si>
  <si>
    <t>070-737-2061</t>
  </si>
  <si>
    <t>090-6409-7204</t>
  </si>
  <si>
    <t>梅本 勇介</t>
  </si>
  <si>
    <t>うめもと ゆうすけ</t>
  </si>
  <si>
    <t>umemoto_yuusuke@example.com</t>
  </si>
  <si>
    <t>035-761-7738</t>
  </si>
  <si>
    <t>090-9032-4118</t>
  </si>
  <si>
    <t>石垣 由宇</t>
  </si>
  <si>
    <t>いしがき ゆう</t>
  </si>
  <si>
    <t>ishigaki_yuu@example.com</t>
  </si>
  <si>
    <t>011-213- 430</t>
  </si>
  <si>
    <t>080-9157-2803</t>
  </si>
  <si>
    <t>土橋 努</t>
  </si>
  <si>
    <t>つちはし つとむ</t>
  </si>
  <si>
    <t>tsuchihashi_tsutomu@example.com</t>
  </si>
  <si>
    <t>027-325-7771</t>
  </si>
  <si>
    <t>090-4633- 316</t>
  </si>
  <si>
    <t>篠原 獅童</t>
  </si>
  <si>
    <t>しのはら しどう</t>
  </si>
  <si>
    <t>shinohara_shidou@example.com</t>
  </si>
  <si>
    <t>029-615-8913</t>
  </si>
  <si>
    <t>080-8038-6918</t>
  </si>
  <si>
    <t>生田 真希</t>
  </si>
  <si>
    <t>なまた まき</t>
  </si>
  <si>
    <t>namata_maki@example.com</t>
  </si>
  <si>
    <t>046-854-7650</t>
  </si>
  <si>
    <t>090-6601-9506</t>
  </si>
  <si>
    <t>小野田 七世</t>
  </si>
  <si>
    <t>おのだ ななせ</t>
  </si>
  <si>
    <t>onoda_nanase@example.com</t>
  </si>
  <si>
    <t>031-476-8494</t>
  </si>
  <si>
    <t>080-6297-5464</t>
  </si>
  <si>
    <t>岩井 俊二</t>
  </si>
  <si>
    <t>いわい しゅんじ</t>
  </si>
  <si>
    <t>iwai_shunji@example.com</t>
  </si>
  <si>
    <t>0 7-691-1523</t>
  </si>
  <si>
    <t>080-3964-8973</t>
  </si>
  <si>
    <t>伊沢 文世</t>
  </si>
  <si>
    <t>いざわ ふみよ</t>
  </si>
  <si>
    <t>izawa_fumiyo@example.com</t>
  </si>
  <si>
    <t>050-884-5986</t>
  </si>
  <si>
    <t>090- 823-1199</t>
  </si>
  <si>
    <t>三宅 涼</t>
  </si>
  <si>
    <t>みやけ りょう</t>
  </si>
  <si>
    <t>miyake_ryou@example.com</t>
  </si>
  <si>
    <t>079-547-7014</t>
  </si>
  <si>
    <t>090-5615-7292</t>
  </si>
  <si>
    <t>河原 宏行</t>
  </si>
  <si>
    <t>かわはら ひろゆき</t>
  </si>
  <si>
    <t>kawahara_hiroyuki@example.com</t>
  </si>
  <si>
    <t>013-957-8993</t>
  </si>
  <si>
    <t>080-6335-2340</t>
  </si>
  <si>
    <t>西口 亮</t>
  </si>
  <si>
    <t>にしぐち りょう</t>
  </si>
  <si>
    <t>nishiguchi_ryou@example.com</t>
  </si>
  <si>
    <t>094-767-4833</t>
  </si>
  <si>
    <t>090-9968-3058</t>
  </si>
  <si>
    <t>星野 真帆</t>
  </si>
  <si>
    <t>ほしの まほ</t>
  </si>
  <si>
    <t>hoshino_maho@example.com</t>
  </si>
  <si>
    <t>085-383-1995</t>
  </si>
  <si>
    <t>080-8224-5905</t>
  </si>
  <si>
    <t>川西 小雁</t>
  </si>
  <si>
    <t>かわにし こがん</t>
  </si>
  <si>
    <t>kawanishi_kogan@example.com</t>
  </si>
  <si>
    <t>044-  5- 821</t>
  </si>
  <si>
    <t>090-9969-1432</t>
  </si>
  <si>
    <t>若杉 和之</t>
  </si>
  <si>
    <t>わかすぎ かずゆき</t>
  </si>
  <si>
    <t>wakasugi_kazuyuki@example.com</t>
  </si>
  <si>
    <t>054-104-9975</t>
  </si>
  <si>
    <t>090-1211-9132</t>
  </si>
  <si>
    <t>花田 里奈</t>
  </si>
  <si>
    <t>はなだ りな</t>
  </si>
  <si>
    <t>hanada_rina@example.com</t>
  </si>
  <si>
    <t>086-384-1437</t>
  </si>
  <si>
    <t>080-7117-8969</t>
  </si>
  <si>
    <t>大山 隼士</t>
  </si>
  <si>
    <t>おおやま しゅんじ</t>
  </si>
  <si>
    <t>ooyama_shunji@example.com</t>
  </si>
  <si>
    <t>052-270-3291</t>
  </si>
  <si>
    <t>080-6647-1112</t>
  </si>
  <si>
    <t>奥村 しぼり</t>
  </si>
  <si>
    <t>おくむら しぼり</t>
  </si>
  <si>
    <t>okumura_shibori@example.com</t>
  </si>
  <si>
    <t>057- 76-3918</t>
  </si>
  <si>
    <t>090-9697-8545</t>
  </si>
  <si>
    <t>田中 良介</t>
  </si>
  <si>
    <t>たなか りょうすけ</t>
  </si>
  <si>
    <t>tanaka_ryousuke@example.com</t>
  </si>
  <si>
    <t>048-956-7759</t>
  </si>
  <si>
    <t>090-1536-1619</t>
  </si>
  <si>
    <t>田沢 大五郎</t>
  </si>
  <si>
    <t>たざわ だいごろう</t>
  </si>
  <si>
    <t>tazawa_daigorou@example.com</t>
  </si>
  <si>
    <t>084-206-2868</t>
  </si>
  <si>
    <t>080-4702-5781</t>
  </si>
  <si>
    <t>吉沢 秀隆</t>
  </si>
  <si>
    <t>よしざわ ひでたか</t>
  </si>
  <si>
    <t>yoshizawa_hidetaka@example.com</t>
  </si>
  <si>
    <t>039- 86-6619</t>
  </si>
  <si>
    <t>080-8050-8929</t>
  </si>
  <si>
    <t>柳田 良介</t>
  </si>
  <si>
    <t>やなぎだ りょうすけ</t>
  </si>
  <si>
    <t>yanagida_ryousuke@example.com</t>
  </si>
  <si>
    <t>066-423- 494</t>
  </si>
  <si>
    <t>090-7672- 906</t>
  </si>
  <si>
    <t>横田 守</t>
  </si>
  <si>
    <t>よこた まもる</t>
  </si>
  <si>
    <t>yokota_mamoru@example.com</t>
  </si>
  <si>
    <t>022-756-3976</t>
  </si>
  <si>
    <t>090-1083-9609</t>
  </si>
  <si>
    <t>今井 和久</t>
  </si>
  <si>
    <t>いまい かずひさ</t>
  </si>
  <si>
    <t>imai_kazuhisa@example.com</t>
  </si>
  <si>
    <t>055-603-1623</t>
  </si>
  <si>
    <t>080-5574-9130</t>
  </si>
  <si>
    <t>河田 憲一</t>
  </si>
  <si>
    <t>かわた けんいち</t>
  </si>
  <si>
    <t>kawata_kenichi@example.com</t>
  </si>
  <si>
    <t>0 6-254- 166</t>
  </si>
  <si>
    <t>090-  92-1955</t>
  </si>
  <si>
    <t>松澤 花緑</t>
  </si>
  <si>
    <t>まつざわ かろく</t>
  </si>
  <si>
    <t>matsuzawa_karoku@example.com</t>
  </si>
  <si>
    <t>099-750-2645</t>
  </si>
  <si>
    <t>080- 987-2668</t>
  </si>
  <si>
    <t>福岡 真一</t>
  </si>
  <si>
    <t>ふくおか しんいち</t>
  </si>
  <si>
    <t>fukuoka_shinichi@example.com</t>
  </si>
  <si>
    <t>091-356-9601</t>
  </si>
  <si>
    <t>090-8680-9515</t>
  </si>
  <si>
    <t>富山 正義</t>
  </si>
  <si>
    <t>とみやま まさよし</t>
  </si>
  <si>
    <t>tomiyama_masayoshi@example.com</t>
  </si>
  <si>
    <t>0 8-418-5100</t>
  </si>
  <si>
    <t>090- 417-6861</t>
  </si>
  <si>
    <t>脇田 勝久</t>
  </si>
  <si>
    <t>わきた かつひさ</t>
  </si>
  <si>
    <t>wakita_katsuhisa@example.com</t>
  </si>
  <si>
    <t>040-834-7146</t>
  </si>
  <si>
    <t>090-3835- 332</t>
  </si>
  <si>
    <t>筧 育二</t>
  </si>
  <si>
    <t>かけい いくじ</t>
  </si>
  <si>
    <t>kakei_ikuji@example.com</t>
  </si>
  <si>
    <t>092-188-6359</t>
  </si>
  <si>
    <t>090-  89-5487</t>
  </si>
  <si>
    <t>秋山 慢太郎</t>
  </si>
  <si>
    <t>あきやま まんたろう</t>
  </si>
  <si>
    <t>akiyama_mantarou@example.com</t>
  </si>
  <si>
    <t>085-951-4660</t>
  </si>
  <si>
    <t>080-6022-1837</t>
  </si>
  <si>
    <t>福島 博明</t>
  </si>
  <si>
    <t>ふくしま ひろあき</t>
  </si>
  <si>
    <t>fukushima_hiroaki@example.com</t>
  </si>
  <si>
    <t>034- 23-7077</t>
  </si>
  <si>
    <t>080-1590-9243</t>
  </si>
  <si>
    <t>吉田 奈々</t>
  </si>
  <si>
    <t>よしだ なな</t>
  </si>
  <si>
    <t>yoshida_nana@example.com</t>
  </si>
  <si>
    <t>027-323-9665</t>
  </si>
  <si>
    <t>090-  32-6349</t>
  </si>
  <si>
    <t>田畑 たかお</t>
  </si>
  <si>
    <t>たばた たかお</t>
  </si>
  <si>
    <t>tabata_takao@example.com</t>
  </si>
  <si>
    <t>074-439-5374</t>
  </si>
  <si>
    <t>080- 308- 402</t>
  </si>
  <si>
    <t>飯田 春樹</t>
  </si>
  <si>
    <t>いいだ はるき</t>
  </si>
  <si>
    <t>iida_haruki@example.com</t>
  </si>
  <si>
    <t>073-839-1266</t>
  </si>
  <si>
    <t>090-5227- 743</t>
  </si>
  <si>
    <t>上原 敏和</t>
  </si>
  <si>
    <t>うえはら としかず</t>
  </si>
  <si>
    <t>uehara_toshikazu@example.com</t>
  </si>
  <si>
    <t>048-492-2413</t>
  </si>
  <si>
    <t>080-7708-3285</t>
  </si>
  <si>
    <t>菅野 あい</t>
  </si>
  <si>
    <t>かんの あい</t>
  </si>
  <si>
    <t>kanno_ai@example.com</t>
  </si>
  <si>
    <t>044-959-7521</t>
  </si>
  <si>
    <t>090-7078-8781</t>
  </si>
  <si>
    <t>町田 友香</t>
  </si>
  <si>
    <t>まちだ ともか</t>
  </si>
  <si>
    <t>machida_tomoka@example.com</t>
  </si>
  <si>
    <t>091-837-1488</t>
  </si>
  <si>
    <t>090-5544-8107</t>
  </si>
  <si>
    <t>畑中 明慶</t>
  </si>
  <si>
    <t>はたなか あきよし</t>
  </si>
  <si>
    <t>hatanaka_akiyoshi@example.com</t>
  </si>
  <si>
    <t>075-379-5018</t>
  </si>
  <si>
    <t>090-1162- 972</t>
  </si>
  <si>
    <t>水上 杏</t>
  </si>
  <si>
    <t>みずかみ あん</t>
  </si>
  <si>
    <t>mizukami_ann@example.com</t>
  </si>
  <si>
    <t>083-562- 400</t>
  </si>
  <si>
    <t>080-5600-7087</t>
  </si>
  <si>
    <t>小西 和香</t>
  </si>
  <si>
    <t>こにし わか</t>
  </si>
  <si>
    <t>konishi_waka@example.com</t>
  </si>
  <si>
    <t>098-387-6969</t>
  </si>
  <si>
    <t>090-6612-4553</t>
  </si>
  <si>
    <t>小谷 かおり</t>
  </si>
  <si>
    <t>こたに かおり</t>
  </si>
  <si>
    <t>kotani_kaori@example.com</t>
  </si>
  <si>
    <t>0 7-911-3923</t>
  </si>
  <si>
    <t>090-2272-9781</t>
  </si>
  <si>
    <t>日下 大樹</t>
  </si>
  <si>
    <t>ひのした ひろき</t>
  </si>
  <si>
    <t>hinoshita_hiroki@example.com</t>
  </si>
  <si>
    <t>013-879-5622</t>
  </si>
  <si>
    <t>080- 739-2536</t>
  </si>
  <si>
    <t>藤沢 基祐</t>
  </si>
  <si>
    <t>ふじさわ きすけ</t>
  </si>
  <si>
    <t>fujisawa_kisuke@example.com</t>
  </si>
  <si>
    <t>049-431-3033</t>
  </si>
  <si>
    <t>080- 264-6299</t>
  </si>
  <si>
    <t>岡 獅童</t>
  </si>
  <si>
    <t>おか しどう</t>
  </si>
  <si>
    <t>oka_shidou@example.com</t>
  </si>
  <si>
    <t>087-693-8268</t>
  </si>
  <si>
    <t>080-6642-2875</t>
  </si>
  <si>
    <t>寺島 友也</t>
  </si>
  <si>
    <t>てらしま ともや</t>
  </si>
  <si>
    <t>terashima_tomoya@example.com</t>
  </si>
  <si>
    <t>097-535- 322</t>
  </si>
  <si>
    <t>080-4033-5349</t>
  </si>
  <si>
    <t>邑野 正敏</t>
  </si>
  <si>
    <t>むらの まさとし</t>
  </si>
  <si>
    <t>murano_masatoshi@example.com</t>
  </si>
  <si>
    <t>065- 75-1887</t>
  </si>
  <si>
    <t>080-4469-6127</t>
  </si>
  <si>
    <t>砂川 輝信</t>
  </si>
  <si>
    <t>すなかわ あきのぶ</t>
  </si>
  <si>
    <t>sunakawa_akinobu@example.com</t>
  </si>
  <si>
    <t>067-232-6073</t>
  </si>
  <si>
    <t>080-5827- 505</t>
  </si>
  <si>
    <t>堀北 啓介</t>
  </si>
  <si>
    <t>ほりきた けいすけ</t>
  </si>
  <si>
    <t>horikita_keisuke@example.com</t>
  </si>
  <si>
    <t>010-592-8067</t>
  </si>
  <si>
    <t>080-6885-6819</t>
  </si>
  <si>
    <t>宮崎 隼士</t>
  </si>
  <si>
    <t>みやざき しゅんじ</t>
  </si>
  <si>
    <t>miyazaki_shunji@example.com</t>
  </si>
  <si>
    <t>094-158-7852</t>
  </si>
  <si>
    <t>090-1881-5394</t>
  </si>
  <si>
    <t>菅井 だん吉</t>
  </si>
  <si>
    <t>すがい だんきち</t>
  </si>
  <si>
    <t>sugai_dankichi@example.com</t>
  </si>
  <si>
    <t>049-861-8918</t>
  </si>
  <si>
    <t>090-4594-1765</t>
  </si>
  <si>
    <t>川島 真一</t>
  </si>
  <si>
    <t>かわしま しんいち</t>
  </si>
  <si>
    <t>kawashima_shinichi@example.com</t>
  </si>
  <si>
    <t>097-316-3462</t>
  </si>
  <si>
    <t>080-1348-2868</t>
  </si>
  <si>
    <t>前田 由美子</t>
  </si>
  <si>
    <t>まえだ ゆみこ</t>
  </si>
  <si>
    <t>maeda_yumiko@example.com</t>
  </si>
  <si>
    <t>0 7-172-3370</t>
  </si>
  <si>
    <t>080-6767-9222</t>
  </si>
  <si>
    <t>布施 茜</t>
  </si>
  <si>
    <t>ふせ あかね</t>
  </si>
  <si>
    <t>fuse_akane@example.com</t>
  </si>
  <si>
    <t>058-993-4748</t>
  </si>
  <si>
    <t>080-5086-7067</t>
  </si>
  <si>
    <t>芳賀 麗奈</t>
  </si>
  <si>
    <t>はが れな</t>
  </si>
  <si>
    <t>haga_rena@example.com</t>
  </si>
  <si>
    <t>0 6-285-6500</t>
  </si>
  <si>
    <t>090-9087-   4</t>
  </si>
  <si>
    <t>藤澤 瞬</t>
  </si>
  <si>
    <t>ふじさわ しゅん</t>
  </si>
  <si>
    <t>fujisawa_shun@example.com</t>
  </si>
  <si>
    <t>057-218-9181</t>
  </si>
  <si>
    <t>080-4558-1519</t>
  </si>
  <si>
    <t>坂下 佑</t>
  </si>
  <si>
    <t>さかした たすく</t>
  </si>
  <si>
    <t>sakashita_tasuku@example.com</t>
  </si>
  <si>
    <t>0 9-833-7912</t>
  </si>
  <si>
    <t>090-3201-3982</t>
  </si>
  <si>
    <t>岡島 なつみ</t>
  </si>
  <si>
    <t>おかじま なつみ</t>
  </si>
  <si>
    <t>okajima_natsumi@example.com</t>
  </si>
  <si>
    <t>089-407- 411</t>
  </si>
  <si>
    <t>090-8616-3045</t>
  </si>
  <si>
    <t>山上 徹</t>
  </si>
  <si>
    <t>やまがみ とおる</t>
  </si>
  <si>
    <t>yamagami_tooru@example.com</t>
  </si>
  <si>
    <t>022-280-7235</t>
  </si>
  <si>
    <t>080-1732-9037</t>
  </si>
  <si>
    <t>鹿賀 まさし</t>
  </si>
  <si>
    <t>かが まさし</t>
  </si>
  <si>
    <t>kaga_masashi@example.com</t>
  </si>
  <si>
    <t>020-414-5166</t>
  </si>
  <si>
    <t>080-4357-6027</t>
  </si>
  <si>
    <t>西本 詩織</t>
  </si>
  <si>
    <t>にしもと しおり</t>
  </si>
  <si>
    <t>nishimoto_shiori@example.com</t>
  </si>
  <si>
    <t>0 4- 53-9343</t>
  </si>
  <si>
    <t>090-2908- 139</t>
  </si>
  <si>
    <t>黒木 沙知絵</t>
  </si>
  <si>
    <t>くろき さちえ</t>
  </si>
  <si>
    <t>kuroki_sachie@example.com</t>
  </si>
  <si>
    <t>074- 94-5877</t>
  </si>
  <si>
    <t>080-9595-6076</t>
  </si>
  <si>
    <t>木内 翔太</t>
  </si>
  <si>
    <t>きうち しょうた</t>
  </si>
  <si>
    <t>kiuchi_shouta@example.com</t>
  </si>
  <si>
    <t>091-363-1006</t>
  </si>
  <si>
    <t>080-5321-2204</t>
  </si>
  <si>
    <t>妹尾 恵美</t>
  </si>
  <si>
    <t>せお めぐみ</t>
  </si>
  <si>
    <t>seo_megumi@example.com</t>
  </si>
  <si>
    <t>081-658-9312</t>
  </si>
  <si>
    <t>090-9019-6828</t>
  </si>
  <si>
    <t>古屋 一輝</t>
  </si>
  <si>
    <t>ふるや かずき</t>
  </si>
  <si>
    <t>furuya_kazuki@example.com</t>
  </si>
  <si>
    <t>0 1-359-6608</t>
  </si>
  <si>
    <t>090-2608-4668</t>
  </si>
  <si>
    <t>小田島 充則</t>
  </si>
  <si>
    <t>おだじま みつのり</t>
  </si>
  <si>
    <t>odajima_mitsunori@example.com</t>
  </si>
  <si>
    <t>044-892-6175</t>
  </si>
  <si>
    <t>080-4062-9768</t>
  </si>
  <si>
    <t>津田 敏也</t>
  </si>
  <si>
    <t>つだ としや</t>
  </si>
  <si>
    <t>tsuda_toshiya@example.com</t>
  </si>
  <si>
    <t>028-476-8813</t>
  </si>
  <si>
    <t>090-7793-8777</t>
  </si>
  <si>
    <t>金子 直人</t>
  </si>
  <si>
    <t>かねこ なおと</t>
  </si>
  <si>
    <t>kaneko_naoto@example.com</t>
  </si>
  <si>
    <t>099-831-4002</t>
  </si>
  <si>
    <t>080-1627-9729</t>
  </si>
  <si>
    <t>平塚 了</t>
  </si>
  <si>
    <t>hiratsuka_ryou1@example.com</t>
  </si>
  <si>
    <t>065-264-1302</t>
  </si>
  <si>
    <t>090-9880- 603</t>
  </si>
  <si>
    <t>山中 涼</t>
  </si>
  <si>
    <t>やまなか りょう</t>
  </si>
  <si>
    <t>yamanaka_ryou@example.com</t>
  </si>
  <si>
    <t>0 4-387-1630</t>
  </si>
  <si>
    <t>090-7875-9099</t>
  </si>
  <si>
    <t>飯野 亮</t>
  </si>
  <si>
    <t>いいの りょう</t>
  </si>
  <si>
    <t>iino_ryou@example.com</t>
  </si>
  <si>
    <t>092-281-3898</t>
  </si>
  <si>
    <t>090-9890-6467</t>
  </si>
  <si>
    <t>ト字 だん吉</t>
  </si>
  <si>
    <t>とじ だんきち</t>
  </si>
  <si>
    <t>toji_dankichi@example.com</t>
  </si>
  <si>
    <t>061-896-2884</t>
  </si>
  <si>
    <t>080-7295-1509</t>
  </si>
  <si>
    <t>徳永 洋介</t>
  </si>
  <si>
    <t>とくなが ようすけ</t>
  </si>
  <si>
    <t>tokunaga_yousuke@example.com</t>
  </si>
  <si>
    <t>018-118-4686</t>
  </si>
  <si>
    <t>080-7994-  37</t>
  </si>
  <si>
    <t>一青 メイサ</t>
  </si>
  <si>
    <t>ひとと めいさ</t>
  </si>
  <si>
    <t>hitoto_meisa@example.com</t>
  </si>
  <si>
    <t>031-681-6749</t>
  </si>
  <si>
    <t>080-1622-1645</t>
  </si>
  <si>
    <t>奥村 真一</t>
  </si>
  <si>
    <t>おくむら しんいち</t>
  </si>
  <si>
    <t>okumura_shinichi@example.com</t>
  </si>
  <si>
    <t>036-642-1427</t>
  </si>
  <si>
    <t>090-7506-6823</t>
  </si>
  <si>
    <t>石本 薫</t>
  </si>
  <si>
    <t>いしもと かおる</t>
  </si>
  <si>
    <t>ishimoto_kaoru@example.com</t>
  </si>
  <si>
    <t>078-603-1886</t>
  </si>
  <si>
    <t>080-8183-6244</t>
  </si>
  <si>
    <t>小関 鉄二</t>
  </si>
  <si>
    <t>こぜき てつじ</t>
  </si>
  <si>
    <t>kozeki_tetsuji@example.com</t>
  </si>
  <si>
    <t>019-673-3323</t>
  </si>
  <si>
    <t>080-9308-6620</t>
  </si>
  <si>
    <t>安永 浩介</t>
  </si>
  <si>
    <t>やすなが こうすけ</t>
  </si>
  <si>
    <t>yasunaga_kousuke@example.com</t>
  </si>
  <si>
    <t>085-889-2776</t>
  </si>
  <si>
    <t>090-8797-2706</t>
  </si>
  <si>
    <t>古山 美嘉</t>
  </si>
  <si>
    <t>ふるやま みか</t>
  </si>
  <si>
    <t>furuyama_mika@example.com</t>
  </si>
  <si>
    <t>049-608-9756</t>
  </si>
  <si>
    <t>080-2561-4635</t>
  </si>
  <si>
    <t>松尾 美幸</t>
  </si>
  <si>
    <t>まつお みゆき</t>
  </si>
  <si>
    <t>matsuo_miyuki@example.com</t>
  </si>
  <si>
    <t>098-189-9649</t>
  </si>
  <si>
    <t>090-2196-5275</t>
  </si>
  <si>
    <t>芦田 美帆</t>
  </si>
  <si>
    <t>あしだ みほ</t>
  </si>
  <si>
    <t>ashida_miho@example.com</t>
  </si>
  <si>
    <t>047-747-1013</t>
  </si>
  <si>
    <t>080-4223-9440</t>
  </si>
  <si>
    <t>杉山 祐一</t>
  </si>
  <si>
    <t>すぎやま ゆういち</t>
  </si>
  <si>
    <t>sugiyama_yuuichi@example.com</t>
  </si>
  <si>
    <t>083-127-3406</t>
  </si>
  <si>
    <t>090-9386-4410</t>
  </si>
  <si>
    <t>茂木 雅彦</t>
  </si>
  <si>
    <t>もぎ まさひこ</t>
  </si>
  <si>
    <t>mogi_masahiko@example.com</t>
  </si>
  <si>
    <t>033- 37-6494</t>
  </si>
  <si>
    <t>090-2718-9572</t>
  </si>
  <si>
    <t>五十嵐 華子</t>
  </si>
  <si>
    <t>いがらし はなこ</t>
  </si>
  <si>
    <t>igarashi_hanako@example.com</t>
  </si>
  <si>
    <t>087-330-2680</t>
  </si>
  <si>
    <t>080-9598-6726</t>
  </si>
  <si>
    <t>原 美幸</t>
  </si>
  <si>
    <t>はら みゆき</t>
  </si>
  <si>
    <t>hara_miyuki@example.com</t>
  </si>
  <si>
    <t>080-690-2924</t>
  </si>
  <si>
    <t>080-5878-9657</t>
  </si>
  <si>
    <t>長岡 直人</t>
  </si>
  <si>
    <t>ながおか なおと</t>
  </si>
  <si>
    <t>nagaoka_naoto@example.com</t>
  </si>
  <si>
    <t>0 8-881-2512</t>
  </si>
  <si>
    <t>090-7280- 439</t>
  </si>
  <si>
    <t>目黒 路子</t>
  </si>
  <si>
    <t>めぐろ みちこ</t>
  </si>
  <si>
    <t>meguro_michiko@example.com</t>
  </si>
  <si>
    <t>038- 33-1265</t>
  </si>
  <si>
    <t>090-2773-2596</t>
  </si>
  <si>
    <t>牧 浩正</t>
  </si>
  <si>
    <t>まき ひろまさ</t>
  </si>
  <si>
    <t>maki_hiromasa@example.com</t>
  </si>
  <si>
    <t>090-108-1591</t>
  </si>
  <si>
    <t>090-8530-3118</t>
  </si>
  <si>
    <t>稲垣 真悠子</t>
  </si>
  <si>
    <t>いながき まゆこ</t>
  </si>
  <si>
    <t>inagaki_mayuko@example.com</t>
  </si>
  <si>
    <t>064-363-9396</t>
  </si>
  <si>
    <t>090-4992-2903</t>
  </si>
  <si>
    <t>中島 あさみ</t>
  </si>
  <si>
    <t>なかじま あさみ</t>
  </si>
  <si>
    <t>nakajima_asami@example.com</t>
  </si>
  <si>
    <t>014-747-8013</t>
  </si>
  <si>
    <t>080-9697-4277</t>
  </si>
  <si>
    <t>川原 麗奈</t>
  </si>
  <si>
    <t>かわはら れな</t>
  </si>
  <si>
    <t>kawahara_rena@example.com</t>
  </si>
  <si>
    <t>061-652-4093</t>
  </si>
  <si>
    <t>080-8908-1172</t>
  </si>
  <si>
    <t>青山 結子</t>
  </si>
  <si>
    <t>あおやま ゆうこ</t>
  </si>
  <si>
    <t>aoyama_yuuko@example.com</t>
  </si>
  <si>
    <t>054-729-6800</t>
  </si>
  <si>
    <t>090-5644-8018</t>
  </si>
  <si>
    <t>川島 莉緒</t>
  </si>
  <si>
    <t>かわしま りお</t>
  </si>
  <si>
    <t>kawashima_rio@example.com</t>
  </si>
  <si>
    <t>086- 97-1937</t>
  </si>
  <si>
    <t>080-4372-4277</t>
  </si>
  <si>
    <t>高田 なぎさ</t>
  </si>
  <si>
    <t>たかだ なぎさ</t>
  </si>
  <si>
    <t>takada_nagisa@example.com</t>
  </si>
  <si>
    <t>039-640-7213</t>
  </si>
  <si>
    <t>080-9945-9841</t>
  </si>
  <si>
    <t>北野 ひとみ</t>
  </si>
  <si>
    <t>きたの ひとみ</t>
  </si>
  <si>
    <t>kitano_hitomi@example.com</t>
  </si>
  <si>
    <t>024-775-3908</t>
  </si>
  <si>
    <t>080-1392-5995</t>
  </si>
  <si>
    <t>黄川田 圭</t>
  </si>
  <si>
    <t>きかわだ けい</t>
  </si>
  <si>
    <t>kikawada_kei@example.com</t>
  </si>
  <si>
    <t>083-155-4992</t>
  </si>
  <si>
    <t>080-1683-4667</t>
  </si>
  <si>
    <t>香椎 美優</t>
  </si>
  <si>
    <t>かしい みゅう</t>
  </si>
  <si>
    <t>kashii_myuu@example.com</t>
  </si>
  <si>
    <t>042-558-2447</t>
  </si>
  <si>
    <t>090-8671-8833</t>
  </si>
  <si>
    <t>尾崎 まなみ</t>
  </si>
  <si>
    <t>おざき まなみ</t>
  </si>
  <si>
    <t>ozaki_manami@example.com</t>
  </si>
  <si>
    <t>027-587-6142</t>
  </si>
  <si>
    <t>080-1477-8972</t>
  </si>
  <si>
    <t>船橋 雅功</t>
  </si>
  <si>
    <t>ふなばし まさとし</t>
  </si>
  <si>
    <t>funabashi_masatoshi@example.com</t>
  </si>
  <si>
    <t>035-772-5575</t>
  </si>
  <si>
    <t>090-1567-7813</t>
  </si>
  <si>
    <t>米谷 雅彦</t>
  </si>
  <si>
    <t>よねや まさひこ</t>
  </si>
  <si>
    <t>yoneya_masahiko@example.com</t>
  </si>
  <si>
    <t>046-738-1541</t>
  </si>
  <si>
    <t>090-3926-1279</t>
  </si>
  <si>
    <t>桑原 ちえみ</t>
  </si>
  <si>
    <t>くわばら ちえみ</t>
  </si>
  <si>
    <t>kuwabara_chiemi@example.com</t>
  </si>
  <si>
    <t>072-616-8606</t>
  </si>
  <si>
    <t>090-1991-8632</t>
  </si>
  <si>
    <t>津川 真一</t>
  </si>
  <si>
    <t>つがわ しんいち</t>
  </si>
  <si>
    <t>tsugawa_shinichi@example.com</t>
  </si>
  <si>
    <t>079-264-8475</t>
  </si>
  <si>
    <t>090-1249- 604</t>
  </si>
  <si>
    <t>阿部 米蔵</t>
  </si>
  <si>
    <t>あべ よねぞう</t>
  </si>
  <si>
    <t>abe_yonezou@example.com</t>
  </si>
  <si>
    <t>079-480-6286</t>
  </si>
  <si>
    <t>090-5181-5978</t>
  </si>
  <si>
    <t>千葉 雅之</t>
  </si>
  <si>
    <t>ちば まさゆき</t>
  </si>
  <si>
    <t>chiba_masayuki@example.com</t>
  </si>
  <si>
    <t>018-310-8883</t>
  </si>
  <si>
    <t>080-7963-9114</t>
  </si>
  <si>
    <t>矢部 憲一</t>
  </si>
  <si>
    <t>やべ けんいち</t>
  </si>
  <si>
    <t>yabe_kenichi@example.com</t>
  </si>
  <si>
    <t>013-236-3732</t>
  </si>
  <si>
    <t>080-3854-7839</t>
  </si>
  <si>
    <t>内野 結衣</t>
  </si>
  <si>
    <t>うちの ゆい</t>
  </si>
  <si>
    <t>uchino_yui@example.com</t>
  </si>
  <si>
    <t>0 2-387-8693</t>
  </si>
  <si>
    <t>090-3860-1420</t>
  </si>
  <si>
    <t>竹内 愛菜</t>
  </si>
  <si>
    <t>たけうち あいな</t>
  </si>
  <si>
    <t>takeuchi_aina@example.com</t>
  </si>
  <si>
    <t>078-158-2944</t>
  </si>
  <si>
    <t>090-6302- 619</t>
  </si>
  <si>
    <t>岸田 はるか</t>
  </si>
  <si>
    <t>きしだ はるか</t>
  </si>
  <si>
    <t>kishida_haruka@example.com</t>
  </si>
  <si>
    <t>064- 17-6597</t>
  </si>
  <si>
    <t>080- 156- 531</t>
  </si>
  <si>
    <t>布施 和久</t>
  </si>
  <si>
    <t>ふせ かずひさ</t>
  </si>
  <si>
    <t>fuse_kazuhisa@example.com</t>
  </si>
  <si>
    <t>0 3-   -8202</t>
  </si>
  <si>
    <t>090-2946-9964</t>
  </si>
  <si>
    <t>池畑 獅童</t>
  </si>
  <si>
    <t>いけはた しどう</t>
  </si>
  <si>
    <t>ikehata_shidou@example.com</t>
  </si>
  <si>
    <t>0 7- 61-9057</t>
  </si>
  <si>
    <t>080-4887-7530</t>
  </si>
  <si>
    <t>富山 倫子</t>
  </si>
  <si>
    <t>とみやま のりこ</t>
  </si>
  <si>
    <t>tomiyama_noriko@example.com</t>
  </si>
  <si>
    <t>036-429-1479</t>
  </si>
  <si>
    <t>090-4130-7740</t>
  </si>
  <si>
    <t>唐沢 景子</t>
  </si>
  <si>
    <t>からさわ けいこ</t>
  </si>
  <si>
    <t>karasawa_keiko@example.com</t>
  </si>
  <si>
    <t>093-528-5638</t>
  </si>
  <si>
    <t>080-9616-5022</t>
  </si>
  <si>
    <t>阿部 育子</t>
  </si>
  <si>
    <t>あべ いくこ</t>
  </si>
  <si>
    <t>abe_ikuko@example.com</t>
  </si>
  <si>
    <t>0 5-221-1796</t>
  </si>
  <si>
    <t>090-7864-6068</t>
  </si>
  <si>
    <t>福島 遥</t>
  </si>
  <si>
    <t>ふくしま はるか</t>
  </si>
  <si>
    <t>fukushima_haruka@example.com</t>
  </si>
  <si>
    <t>033- 91- 939</t>
  </si>
  <si>
    <t>080-2196-1044</t>
  </si>
  <si>
    <t>高瀬 季衣</t>
  </si>
  <si>
    <t>たかせ としえ</t>
  </si>
  <si>
    <t>takase_toshie@example.com</t>
  </si>
  <si>
    <t>092-806-6689</t>
  </si>
  <si>
    <t>080-9046-1178</t>
  </si>
  <si>
    <t>長谷 豊</t>
  </si>
  <si>
    <t>ながや ゆたか</t>
  </si>
  <si>
    <t>nagaya_yutaka@example.com</t>
  </si>
  <si>
    <t>093-994-6782</t>
  </si>
  <si>
    <t>090-4273-1697</t>
  </si>
  <si>
    <t>矢部 右京</t>
  </si>
  <si>
    <t>やべ うきょう</t>
  </si>
  <si>
    <t>yabe_ukyou@example.com</t>
  </si>
  <si>
    <t>073-681-1955</t>
  </si>
  <si>
    <t>080-4816-9762</t>
  </si>
  <si>
    <t>牧野 優一</t>
  </si>
  <si>
    <t>まきの ゆういち</t>
  </si>
  <si>
    <t>makino_yuuichi@example.com</t>
  </si>
  <si>
    <t>038-145-7849</t>
  </si>
  <si>
    <t>090-7783-4543</t>
  </si>
  <si>
    <t>井手 剛基</t>
  </si>
  <si>
    <t>いで よしき</t>
  </si>
  <si>
    <t>ide_yoshiki@example.com</t>
  </si>
  <si>
    <t>082-156-7395</t>
  </si>
  <si>
    <t>090-4254-7164</t>
  </si>
  <si>
    <t>黒川 まみ</t>
  </si>
  <si>
    <t>くろかわ まみ</t>
  </si>
  <si>
    <t>kurokawa_mami@example.com</t>
  </si>
  <si>
    <t>073-421-1938</t>
  </si>
  <si>
    <t>080-9957-6869</t>
  </si>
  <si>
    <t>中林 洋</t>
  </si>
  <si>
    <t>なかばやし よう</t>
  </si>
  <si>
    <t>nakabayashi_you@example.com</t>
  </si>
  <si>
    <t>091-758-2093</t>
  </si>
  <si>
    <t>080-3962-3965</t>
  </si>
  <si>
    <t>福沢 結子</t>
  </si>
  <si>
    <t>ふくざわ ゆうこ</t>
  </si>
  <si>
    <t>fukuzawa_yuuko@example.com</t>
  </si>
  <si>
    <t>059-536- 317</t>
  </si>
  <si>
    <t>090-9976- 154</t>
  </si>
  <si>
    <t>貫地谷 精児</t>
  </si>
  <si>
    <t>かんじや せいじ</t>
  </si>
  <si>
    <t>kanjiya_seiji@example.com</t>
  </si>
  <si>
    <t>065-513-6243</t>
  </si>
  <si>
    <t>080-5214-6220</t>
  </si>
  <si>
    <t>kashiwagi_miyuki1@example.com</t>
  </si>
  <si>
    <t>077-811-6434</t>
  </si>
  <si>
    <t>080-4064-5231</t>
  </si>
  <si>
    <t>kuroki_hiro1@example.com</t>
  </si>
  <si>
    <t>042-243-6625</t>
  </si>
  <si>
    <t>090-8663-5711</t>
  </si>
  <si>
    <t>関口 遥</t>
  </si>
  <si>
    <t>せきぐち はるか</t>
  </si>
  <si>
    <t>sekiguchi_haruka@example.com</t>
  </si>
  <si>
    <t>0 8-213-1474</t>
  </si>
  <si>
    <t>080-6461-8434</t>
  </si>
  <si>
    <t>山城 美帆</t>
  </si>
  <si>
    <t>やましろ みほ</t>
  </si>
  <si>
    <t>yamashiro_miho@example.com</t>
  </si>
  <si>
    <t>042-822-6513</t>
  </si>
  <si>
    <t>090- 969-3303</t>
  </si>
  <si>
    <t>蒼井 茂樹</t>
  </si>
  <si>
    <t>あおい しげき</t>
  </si>
  <si>
    <t>aoi_shigeki@example.com</t>
  </si>
  <si>
    <t>016-626- 872</t>
  </si>
  <si>
    <t>080-6538-2658</t>
  </si>
  <si>
    <t>松沢 隆</t>
  </si>
  <si>
    <t>まつざわ たかし</t>
  </si>
  <si>
    <t>matsuzawa_takashi@example.com</t>
  </si>
  <si>
    <t>0 7-334-5384</t>
  </si>
  <si>
    <t>080-5497-8840</t>
  </si>
  <si>
    <t>細山 真悠子</t>
  </si>
  <si>
    <t>ほそやま まゆこ</t>
  </si>
  <si>
    <t>hosoyama_mayuko@example.com</t>
  </si>
  <si>
    <t>090-346-6873</t>
  </si>
  <si>
    <t>080-2731-5361</t>
  </si>
  <si>
    <t>尾上 みゆき</t>
  </si>
  <si>
    <t>おがみ みゆき</t>
  </si>
  <si>
    <t>ogami_miyuki@example.com</t>
  </si>
  <si>
    <t>087-700-9757</t>
  </si>
  <si>
    <t>080-9209- 484</t>
  </si>
  <si>
    <t>影山 ヒロ</t>
  </si>
  <si>
    <t>かげやま ひろ</t>
  </si>
  <si>
    <t>kageyama_hiro@example.com</t>
  </si>
  <si>
    <t>072-796-2503</t>
  </si>
  <si>
    <t>090- 492-7913</t>
  </si>
  <si>
    <t>三宅 将也</t>
  </si>
  <si>
    <t>みやけ まさや</t>
  </si>
  <si>
    <t>miyake_masaya@example.com</t>
  </si>
  <si>
    <t>057-241-9495</t>
  </si>
  <si>
    <t>090-7402- 107</t>
  </si>
  <si>
    <t>橋爪 扶樹</t>
  </si>
  <si>
    <t>はしづめ もとき</t>
  </si>
  <si>
    <t>hashidume_motoki@example.com</t>
  </si>
  <si>
    <t>048-653-2651</t>
  </si>
  <si>
    <t>090-8108-3573</t>
  </si>
  <si>
    <t>結城 礼子</t>
  </si>
  <si>
    <t>ゆうき れいこ</t>
  </si>
  <si>
    <t>yuuki_reiko@example.com</t>
  </si>
  <si>
    <t>086-916-7973</t>
  </si>
  <si>
    <t>090- 673-7003</t>
  </si>
  <si>
    <t>寺脇 華子</t>
  </si>
  <si>
    <t>てらわき はなこ</t>
  </si>
  <si>
    <t>terawaki_hanako@example.com</t>
  </si>
  <si>
    <t>081-596-8380</t>
  </si>
  <si>
    <t>090-2790-9419</t>
  </si>
  <si>
    <t>志賀 直人</t>
  </si>
  <si>
    <t>しが なおと</t>
  </si>
  <si>
    <t>shiga_naoto@example.com</t>
  </si>
  <si>
    <t>035-457-3661</t>
  </si>
  <si>
    <t>090-7735-2150</t>
  </si>
  <si>
    <t>戎 育二</t>
  </si>
  <si>
    <t>えびす いくじ</t>
  </si>
  <si>
    <t>ebisu_ikuji@example.com</t>
  </si>
  <si>
    <t>051-368-2697</t>
  </si>
  <si>
    <t>090-2457-6508</t>
  </si>
  <si>
    <t>大沼 哲平</t>
  </si>
  <si>
    <t>おおぬま てっぺい</t>
  </si>
  <si>
    <t>oonuma_teppei@example.com</t>
  </si>
  <si>
    <t>099-208-2358</t>
  </si>
  <si>
    <t>090-8109-9282</t>
  </si>
  <si>
    <t>柳原 利夫</t>
  </si>
  <si>
    <t>やなぎはら としお</t>
  </si>
  <si>
    <t>yanagihara_toshio@example.com</t>
  </si>
  <si>
    <t>086-332-5811</t>
  </si>
  <si>
    <t>080-1380-1902</t>
  </si>
  <si>
    <t>小野寺 翔</t>
  </si>
  <si>
    <t>おのでら しょう</t>
  </si>
  <si>
    <t>onodera_shou@example.com</t>
  </si>
  <si>
    <t>011-167-6106</t>
  </si>
  <si>
    <t>080-9410-6854</t>
  </si>
  <si>
    <t>飯田 法嗣</t>
  </si>
  <si>
    <t>いいだ ほうし</t>
  </si>
  <si>
    <t>iida_houshi@example.com</t>
  </si>
  <si>
    <t>021-433-7929</t>
  </si>
  <si>
    <t>080-1139-1285</t>
  </si>
  <si>
    <t>小平 弘也</t>
  </si>
  <si>
    <t>こひら ひろなり</t>
  </si>
  <si>
    <t>kohira_hironari@example.com</t>
  </si>
  <si>
    <t>057-143-7433</t>
  </si>
  <si>
    <t>080- 645-8419</t>
  </si>
  <si>
    <t>平田 弘也</t>
  </si>
  <si>
    <t>ひらた ひろなり</t>
  </si>
  <si>
    <t>hirata_hironari@example.com</t>
  </si>
  <si>
    <t>057-827-9823</t>
  </si>
  <si>
    <t>090-1058-5960</t>
  </si>
  <si>
    <t>境 しぼり</t>
  </si>
  <si>
    <t>さかい しぼり</t>
  </si>
  <si>
    <t>sakai_shibori@example.com</t>
  </si>
  <si>
    <t>071-300-7143</t>
  </si>
  <si>
    <t>090- 621-4892</t>
  </si>
  <si>
    <t>大木 ケンイチ</t>
  </si>
  <si>
    <t>おおき けんいち</t>
  </si>
  <si>
    <t>ooki_kenichi@example.com</t>
  </si>
  <si>
    <t>066-189-9232</t>
  </si>
  <si>
    <t>090-3636-8050</t>
  </si>
  <si>
    <t>米沢 慶二</t>
  </si>
  <si>
    <t>よねざわ けいじ</t>
  </si>
  <si>
    <t>yonezawa_keiji@example.com</t>
  </si>
  <si>
    <t>030- 45-4579</t>
  </si>
  <si>
    <t>080-5927-4789</t>
  </si>
  <si>
    <t>藤岡 景子</t>
  </si>
  <si>
    <t>ふじおか けいこ</t>
  </si>
  <si>
    <t>fujioka_keiko@example.com</t>
  </si>
  <si>
    <t>031-241-2472</t>
  </si>
  <si>
    <t>080-2660-1635</t>
  </si>
  <si>
    <t>小市 陽子</t>
  </si>
  <si>
    <t>こいち ようこ</t>
  </si>
  <si>
    <t>koichi_youko@example.com</t>
  </si>
  <si>
    <t>087-569- 537</t>
  </si>
  <si>
    <t>090-6865-1729</t>
  </si>
  <si>
    <t>新垣 信吾</t>
  </si>
  <si>
    <t>にいがき しんご</t>
  </si>
  <si>
    <t>niigaki_shingo@example.com</t>
  </si>
  <si>
    <t>037-459-9908</t>
  </si>
  <si>
    <t>090-2545- 105</t>
  </si>
  <si>
    <t>関口 彩華</t>
  </si>
  <si>
    <t>せきぐち あやか</t>
  </si>
  <si>
    <t>sekiguchi_ayaka@example.com</t>
  </si>
  <si>
    <t>033-577-2610</t>
  </si>
  <si>
    <t>080-9877-8708</t>
  </si>
  <si>
    <t>大矢 敦</t>
  </si>
  <si>
    <t>おおや あつし</t>
  </si>
  <si>
    <t>ooya_atsushi@example.com</t>
  </si>
  <si>
    <t>019-746-4887</t>
  </si>
  <si>
    <t>080-2475-4683</t>
  </si>
  <si>
    <t>戸塚 俊介</t>
  </si>
  <si>
    <t>とづか しゅんすけ</t>
  </si>
  <si>
    <t>toduka_shunsuke@example.com</t>
  </si>
  <si>
    <t>093-366-8411</t>
  </si>
  <si>
    <t>090-8203-7002</t>
  </si>
  <si>
    <t>小幡 佑</t>
  </si>
  <si>
    <t>おばた たすく</t>
  </si>
  <si>
    <t>obata_tasuku@example.com</t>
  </si>
  <si>
    <t>079-560-3818</t>
  </si>
  <si>
    <t>080-4387- 360</t>
  </si>
  <si>
    <t>中島 進</t>
  </si>
  <si>
    <t>なかじま すすむ</t>
  </si>
  <si>
    <t>nakajima_susumu@example.com</t>
  </si>
  <si>
    <t>081-283-5137</t>
  </si>
  <si>
    <t>080-7302-2583</t>
  </si>
  <si>
    <t>松山 あい</t>
  </si>
  <si>
    <t>まつやま あい</t>
  </si>
  <si>
    <t>matsuyama_ai@example.com</t>
  </si>
  <si>
    <t>025- 62-9971</t>
  </si>
  <si>
    <t>080-8844-1647</t>
  </si>
  <si>
    <t>浜 長利</t>
  </si>
  <si>
    <t>はま ながとし</t>
  </si>
  <si>
    <t>hama_nagatoshi@example.com</t>
  </si>
  <si>
    <t>031-601- 526</t>
  </si>
  <si>
    <t>080- 818-3020</t>
  </si>
  <si>
    <t>末永 亜希</t>
  </si>
  <si>
    <t>すえなが あき</t>
  </si>
  <si>
    <t>suenaga_aki@example.com</t>
  </si>
  <si>
    <t>060-320-1574</t>
  </si>
  <si>
    <t>080-1869-5630</t>
  </si>
  <si>
    <t>岸 丈雄</t>
  </si>
  <si>
    <t>きし たけお</t>
  </si>
  <si>
    <t>kishi_takeo@example.com</t>
  </si>
  <si>
    <t>034-422-4966</t>
  </si>
  <si>
    <t>080-5966-3676</t>
  </si>
  <si>
    <t>宮部 高史</t>
  </si>
  <si>
    <t>みやべ たかし</t>
  </si>
  <si>
    <t>miyabe_takashi@example.com</t>
  </si>
  <si>
    <t>0 1-779-1578</t>
  </si>
  <si>
    <t>090-1583-6810</t>
  </si>
  <si>
    <t>桜井 雅功</t>
  </si>
  <si>
    <t>さくらい まさとし</t>
  </si>
  <si>
    <t>sakurai_masatoshi@example.com</t>
  </si>
  <si>
    <t>021-565-2222</t>
  </si>
  <si>
    <t>090-2970-9171</t>
  </si>
  <si>
    <t>安達 恭子</t>
  </si>
  <si>
    <t>あだち きょうこ</t>
  </si>
  <si>
    <t>adachi_kyouko@example.com</t>
  </si>
  <si>
    <t>068-764-9340</t>
  </si>
  <si>
    <t>090-8816- 921</t>
  </si>
  <si>
    <t>氏家 由美子</t>
  </si>
  <si>
    <t>うじいえ ゆみこ</t>
  </si>
  <si>
    <t>ujiie_yumiko@example.com</t>
  </si>
  <si>
    <t>056-578-4742</t>
  </si>
  <si>
    <t>080-1987-7463</t>
  </si>
  <si>
    <t>関 明</t>
  </si>
  <si>
    <t>せき あきら</t>
  </si>
  <si>
    <t>seki_akira@example.com</t>
  </si>
  <si>
    <t>026-833-4895</t>
  </si>
  <si>
    <t>080-6914- 912</t>
  </si>
  <si>
    <t>寺島 怜奈</t>
  </si>
  <si>
    <t>てらしま れいな</t>
  </si>
  <si>
    <t>terashima_reina@example.com</t>
  </si>
  <si>
    <t>042-548-2247</t>
  </si>
  <si>
    <t>080-7487-2230</t>
  </si>
  <si>
    <t>片山 杏</t>
  </si>
  <si>
    <t>かたやま あん</t>
  </si>
  <si>
    <t>katayama_ann@example.com</t>
  </si>
  <si>
    <t>072-614-2853</t>
  </si>
  <si>
    <t>090-4069-1160</t>
  </si>
  <si>
    <t>仲田 美里</t>
  </si>
  <si>
    <t>なかた みり</t>
  </si>
  <si>
    <t>nakata_miri@example.com</t>
  </si>
  <si>
    <t>052-972- 435</t>
  </si>
  <si>
    <t>090-5668-9641</t>
  </si>
  <si>
    <t>市田 恵望子</t>
  </si>
  <si>
    <t>いちだ えみこ</t>
  </si>
  <si>
    <t>ichida_emiko@example.com</t>
  </si>
  <si>
    <t>039-321-2560</t>
  </si>
  <si>
    <t>090-6153-7856</t>
  </si>
  <si>
    <t>小野田 淳子</t>
  </si>
  <si>
    <t>おのだ あつこ</t>
  </si>
  <si>
    <t>onoda_atsuko@example.com</t>
  </si>
  <si>
    <t>042-372-2070</t>
  </si>
  <si>
    <t>090-5840-7956</t>
  </si>
  <si>
    <t>大城 雅彦</t>
  </si>
  <si>
    <t>おおしろ まさひこ</t>
  </si>
  <si>
    <t>ooshiro_masahiko@example.com</t>
  </si>
  <si>
    <t>0  -259-3349</t>
  </si>
  <si>
    <t>080-9111-7859</t>
  </si>
  <si>
    <t>笹川 夏希</t>
  </si>
  <si>
    <t>ささがわ なつき</t>
  </si>
  <si>
    <t>sasagawa_natsuki@example.com</t>
  </si>
  <si>
    <t>055- 29- 106</t>
  </si>
  <si>
    <t>090-4004-  56</t>
  </si>
  <si>
    <t>浅田 充則</t>
  </si>
  <si>
    <t>あさだ みつのり</t>
  </si>
  <si>
    <t>asada_mitsunori@example.com</t>
  </si>
  <si>
    <t>095-258-1797</t>
  </si>
  <si>
    <t>080- 298-1784</t>
  </si>
  <si>
    <t>長田 季衣</t>
  </si>
  <si>
    <t>ながた としえ</t>
  </si>
  <si>
    <t>nagata_toshie@example.com</t>
  </si>
  <si>
    <t>053- 88-2042</t>
  </si>
  <si>
    <t>090-2747-6960</t>
  </si>
  <si>
    <t>渡辺 瞬</t>
  </si>
  <si>
    <t>わたなべ しゅん</t>
  </si>
  <si>
    <t>watanabe_shun@example.com</t>
  </si>
  <si>
    <t>074-292-2013</t>
  </si>
  <si>
    <t>080-6111-2867</t>
  </si>
  <si>
    <t>大和田 了</t>
  </si>
  <si>
    <t>おおわだ りょう</t>
  </si>
  <si>
    <t>oowada_ryou@example.com</t>
  </si>
  <si>
    <t>076-604-4639</t>
  </si>
  <si>
    <t>090-9240-4294</t>
  </si>
  <si>
    <t>矢部 恵梨香</t>
  </si>
  <si>
    <t>やべ えりか</t>
  </si>
  <si>
    <t>yabe_erika@example.com</t>
  </si>
  <si>
    <t>029-623-9550</t>
  </si>
  <si>
    <t>090-5119-2680</t>
  </si>
  <si>
    <t>矢部 雅彦</t>
  </si>
  <si>
    <t>やべ まさひこ</t>
  </si>
  <si>
    <t>yabe_masahiko@example.com</t>
  </si>
  <si>
    <t>0 9-951-7043</t>
  </si>
  <si>
    <t>080-5045-7603</t>
  </si>
  <si>
    <t>塩谷 真一</t>
  </si>
  <si>
    <t>しおや しんいち</t>
  </si>
  <si>
    <t>shioya_shinichi@example.com</t>
  </si>
  <si>
    <t>054-140-5516</t>
  </si>
  <si>
    <t>080-8449- 786</t>
  </si>
  <si>
    <t>橘 美菜</t>
  </si>
  <si>
    <t>たちばな みな</t>
  </si>
  <si>
    <t>tachibana_mina@example.com</t>
  </si>
  <si>
    <t>083-336-9852</t>
  </si>
  <si>
    <t>090-1832-8248</t>
  </si>
  <si>
    <t>出口 まさみ</t>
  </si>
  <si>
    <t>でぐち まさみ</t>
  </si>
  <si>
    <t>deguchi_masami@example.com</t>
  </si>
  <si>
    <t>0 1-374-5200</t>
  </si>
  <si>
    <t>090-2118-4116</t>
  </si>
  <si>
    <t>金井 明慶</t>
  </si>
  <si>
    <t>かない あきよし</t>
  </si>
  <si>
    <t>kanai_akiyoshi@example.com</t>
  </si>
  <si>
    <t>069-320-4909</t>
  </si>
  <si>
    <t>090-4345- 639</t>
  </si>
  <si>
    <t>小峰 真奈美</t>
  </si>
  <si>
    <t>こみね まなみ</t>
  </si>
  <si>
    <t>komine_manami@example.com</t>
  </si>
  <si>
    <t>019-695-7016</t>
  </si>
  <si>
    <t>090-4571-5671</t>
  </si>
  <si>
    <t>野際 淳</t>
  </si>
  <si>
    <t>のぎわ あつし</t>
  </si>
  <si>
    <t>nogiwa_atsushi@example.com</t>
  </si>
  <si>
    <t>021-907- 524</t>
  </si>
  <si>
    <t>080-1197-7831</t>
  </si>
  <si>
    <t>戸田 博之</t>
  </si>
  <si>
    <t>とだ ひろゆき</t>
  </si>
  <si>
    <t>toda_hiroyuki@example.com</t>
  </si>
  <si>
    <t>0 1-836-4048</t>
  </si>
  <si>
    <t>080-  57-1955</t>
  </si>
  <si>
    <t>永井 ヒカル</t>
  </si>
  <si>
    <t>ながい ひかる</t>
  </si>
  <si>
    <t>nagai_hikaru@example.com</t>
  </si>
  <si>
    <t>071-412-5025</t>
  </si>
  <si>
    <t>080-9652-4471</t>
  </si>
  <si>
    <t>井原 建</t>
  </si>
  <si>
    <t>いはら けん</t>
  </si>
  <si>
    <t>ihara_ken@example.com</t>
  </si>
  <si>
    <t>073-234-4798</t>
  </si>
  <si>
    <t>080-8254-6402</t>
  </si>
  <si>
    <t>牧野 仁</t>
  </si>
  <si>
    <t>まきの じん</t>
  </si>
  <si>
    <t>makino_jin@example.com</t>
  </si>
  <si>
    <t>039-473-6478</t>
  </si>
  <si>
    <t>090-8497-9958</t>
  </si>
  <si>
    <t>内村 しぼり</t>
  </si>
  <si>
    <t>うちむら しぼり</t>
  </si>
  <si>
    <t>uchimura_shibori@example.com</t>
  </si>
  <si>
    <t>038- 93-9221</t>
  </si>
  <si>
    <t>090-9389-7660</t>
  </si>
  <si>
    <t>原田 良介</t>
  </si>
  <si>
    <t>はらだ りょうすけ</t>
  </si>
  <si>
    <t>harada_ryousuke@example.com</t>
  </si>
  <si>
    <t>072-845-2067</t>
  </si>
  <si>
    <t>080-3787-6240</t>
  </si>
  <si>
    <t>野中 勇介</t>
  </si>
  <si>
    <t>のなか ゆうすけ</t>
  </si>
  <si>
    <t>nonaka_yuusuke@example.com</t>
  </si>
  <si>
    <t>017-217-4457</t>
  </si>
  <si>
    <t>090-4066-8567</t>
  </si>
  <si>
    <t>畠中 育二</t>
  </si>
  <si>
    <t>はたなか いくじ</t>
  </si>
  <si>
    <t>hatanaka_ikuji@example.com</t>
  </si>
  <si>
    <t>0  -271-8837</t>
  </si>
  <si>
    <t>090-2574-2126</t>
  </si>
  <si>
    <t>杉野 真悠子</t>
  </si>
  <si>
    <t>すぎの まゆこ</t>
  </si>
  <si>
    <t>sugino_mayuko@example.com</t>
  </si>
  <si>
    <t>011-706-5109</t>
  </si>
  <si>
    <t>090-8147-4391</t>
  </si>
  <si>
    <t>山西 幸子</t>
  </si>
  <si>
    <t>やまにし さちこ</t>
  </si>
  <si>
    <t>yamanishi_sachiko@example.com</t>
  </si>
  <si>
    <t>079-592- 809</t>
  </si>
  <si>
    <t>080-5961-2457</t>
  </si>
  <si>
    <t>加納 美佳</t>
  </si>
  <si>
    <t>かのう みか</t>
  </si>
  <si>
    <t>kanou_mika@example.com</t>
  </si>
  <si>
    <t>059-881- 166</t>
  </si>
  <si>
    <t>080-5868-8831</t>
  </si>
  <si>
    <t>浅見 建</t>
  </si>
  <si>
    <t>あさみ けん</t>
  </si>
  <si>
    <t>asami_ken@example.com</t>
  </si>
  <si>
    <t>075-347-1080</t>
  </si>
  <si>
    <t>090-2926-6281</t>
  </si>
  <si>
    <t>桑原 菜摘</t>
  </si>
  <si>
    <t>くわばら なつみ</t>
  </si>
  <si>
    <t>kuwabara_natsumi@example.com</t>
  </si>
  <si>
    <t>095-235-1817</t>
  </si>
  <si>
    <t>080-2346-8326</t>
  </si>
  <si>
    <t>志賀 陽介</t>
  </si>
  <si>
    <t>しが ようすけ</t>
  </si>
  <si>
    <t>shiga_yousuke@example.com</t>
  </si>
  <si>
    <t>0 4-416-2378</t>
  </si>
  <si>
    <t>080-2433-3644</t>
  </si>
  <si>
    <t>下村 亮介</t>
  </si>
  <si>
    <t>しもむら りょうすけ</t>
  </si>
  <si>
    <t>shimomura_ryousuke@example.com</t>
  </si>
  <si>
    <t>059-785-6187</t>
  </si>
  <si>
    <t>090-8809- 580</t>
  </si>
  <si>
    <t>石野 はるみ</t>
  </si>
  <si>
    <t>いしの はるみ</t>
  </si>
  <si>
    <t>ishino_harumi@example.com</t>
  </si>
  <si>
    <t>081-534-4373</t>
  </si>
  <si>
    <t>080-2339-8219</t>
  </si>
  <si>
    <t>本山 真一</t>
  </si>
  <si>
    <t>ほんやま しんいち</t>
  </si>
  <si>
    <t>honnyama_shinichi@example.com</t>
  </si>
  <si>
    <t>077-664-7430</t>
  </si>
  <si>
    <t>080-7041-1541</t>
  </si>
  <si>
    <t>寺岡 奈央</t>
  </si>
  <si>
    <t>てらおか なお</t>
  </si>
  <si>
    <t>teraoka_nao@example.com</t>
  </si>
  <si>
    <t>067- 17- 169</t>
  </si>
  <si>
    <t>080-7527- 321</t>
  </si>
  <si>
    <t>彼方 真一</t>
  </si>
  <si>
    <t>かなた しんいち</t>
  </si>
  <si>
    <t>kanata_shinichi@example.com</t>
  </si>
  <si>
    <t>097-721-1289</t>
  </si>
  <si>
    <t>090-1197-7142</t>
  </si>
  <si>
    <t>藤島 勇</t>
  </si>
  <si>
    <t>ふじしま ゆう</t>
  </si>
  <si>
    <t>fujishima_yuu@example.com</t>
  </si>
  <si>
    <t>055-147-9992</t>
  </si>
  <si>
    <t>080-6442-6514</t>
  </si>
  <si>
    <t>秦 隆太</t>
  </si>
  <si>
    <t>はた りゅうた</t>
  </si>
  <si>
    <t>hata_ryuuta@example.com</t>
  </si>
  <si>
    <t>014-930-3138</t>
  </si>
  <si>
    <t>080-5585-6375</t>
  </si>
  <si>
    <t>波多野 遥</t>
  </si>
  <si>
    <t>はたの はるか</t>
  </si>
  <si>
    <t>hatano_haruka@example.com</t>
  </si>
  <si>
    <t>099-940-4954</t>
  </si>
  <si>
    <t>080-8759-2775</t>
  </si>
  <si>
    <t>大竹 優</t>
  </si>
  <si>
    <t>おおたけ ゆう</t>
  </si>
  <si>
    <t>ootake_yuu@example.com</t>
  </si>
  <si>
    <t>041-591-6254</t>
  </si>
  <si>
    <t>080-2102-1091</t>
  </si>
  <si>
    <t>青野 まさみ</t>
  </si>
  <si>
    <t>あおの まさみ</t>
  </si>
  <si>
    <t>aono_masami@example.com</t>
  </si>
  <si>
    <t>032-533-3440</t>
  </si>
  <si>
    <t>090-8060-4893</t>
  </si>
  <si>
    <t>村岡 真希</t>
  </si>
  <si>
    <t>むらおか まき</t>
  </si>
  <si>
    <t>muraoka_maki@example.com</t>
  </si>
  <si>
    <t>049-317-5468</t>
  </si>
  <si>
    <t>090-4563-4538</t>
  </si>
  <si>
    <t>福岡 はじめ</t>
  </si>
  <si>
    <t>ふくおか はじめ</t>
  </si>
  <si>
    <t>fukuoka_hajime@example.com</t>
  </si>
  <si>
    <t>021-956-3445</t>
  </si>
  <si>
    <t>090-2045-4313</t>
  </si>
  <si>
    <t>鎌田 あさみ</t>
  </si>
  <si>
    <t>かまた あさみ</t>
  </si>
  <si>
    <t>kamata_asami@example.com</t>
  </si>
  <si>
    <t>078- 38-8004</t>
  </si>
  <si>
    <t>080-3372-5017</t>
  </si>
  <si>
    <t>福田 あさみ</t>
  </si>
  <si>
    <t>ふくだ あさみ</t>
  </si>
  <si>
    <t>fukuda_asami@example.com</t>
  </si>
  <si>
    <t>056-358-5038</t>
  </si>
  <si>
    <t>090- 755-9105</t>
  </si>
  <si>
    <t>小川 奈央</t>
  </si>
  <si>
    <t>おがわ なお</t>
  </si>
  <si>
    <t>ogawa_nao@example.com</t>
  </si>
  <si>
    <t>025-504-9979</t>
  </si>
  <si>
    <t>090- 185-7148</t>
  </si>
  <si>
    <t>吉川 みき</t>
  </si>
  <si>
    <t>よしかわ みき</t>
  </si>
  <si>
    <t>yoshikawa_miki@example.com</t>
  </si>
  <si>
    <t>019-859-2738</t>
  </si>
  <si>
    <t>090-6298-7186</t>
  </si>
  <si>
    <t>鈴木 陽介</t>
  </si>
  <si>
    <t>すずき ようすけ</t>
  </si>
  <si>
    <t>suzuki_yousuke@example.com</t>
  </si>
  <si>
    <t>095-747-3268</t>
  </si>
  <si>
    <t>090-1059- 719</t>
  </si>
  <si>
    <t>木戸 勇一</t>
  </si>
  <si>
    <t>きど ゆういち</t>
  </si>
  <si>
    <t>kido_yuuichi@example.com</t>
  </si>
  <si>
    <t>041-630- 440</t>
  </si>
  <si>
    <t>080-8440-3621</t>
  </si>
  <si>
    <t>安井 まなみ</t>
  </si>
  <si>
    <t>やすい まなみ</t>
  </si>
  <si>
    <t>yasui_manami@example.com</t>
  </si>
  <si>
    <t>060-572-1856</t>
  </si>
  <si>
    <t>080-8686-4590</t>
  </si>
  <si>
    <t>寺井 茜</t>
  </si>
  <si>
    <t>てらい あかね</t>
  </si>
  <si>
    <t>terai_akane@example.com</t>
  </si>
  <si>
    <t>067-699-4699</t>
  </si>
  <si>
    <t>090- 839-1991</t>
  </si>
  <si>
    <t>川原 千夏</t>
  </si>
  <si>
    <t>かわはら ちなつ</t>
  </si>
  <si>
    <t>kawahara_chinatsu@example.com</t>
  </si>
  <si>
    <t>074-462-9980</t>
  </si>
  <si>
    <t>090- 991-  35</t>
  </si>
  <si>
    <t>井上 佳乃</t>
  </si>
  <si>
    <t>いのうえ よしの</t>
  </si>
  <si>
    <t>inoue_yoshino@example.com</t>
  </si>
  <si>
    <t>073-646-1569</t>
  </si>
  <si>
    <t>080-6326-5031</t>
  </si>
  <si>
    <t>高岡 未來</t>
  </si>
  <si>
    <t>たかおか みらい</t>
  </si>
  <si>
    <t>takaoka_mirai@example.com</t>
  </si>
  <si>
    <t>030-221- 834</t>
  </si>
  <si>
    <t>080-8513-7417</t>
  </si>
  <si>
    <t>大平 美智子</t>
  </si>
  <si>
    <t>おおひら みちこ</t>
  </si>
  <si>
    <t>oohira_michiko@example.com</t>
  </si>
  <si>
    <t>020-187-9371</t>
  </si>
  <si>
    <t>090-4237-5220</t>
  </si>
  <si>
    <t>小林 明慶</t>
  </si>
  <si>
    <t>こばやし あきよし</t>
  </si>
  <si>
    <t>kobayashi_akiyoshi@example.com</t>
  </si>
  <si>
    <t>054-807-5811</t>
  </si>
  <si>
    <t>090-6379-1487</t>
  </si>
  <si>
    <t>本間 ひとり</t>
  </si>
  <si>
    <t>ほんま ひとり</t>
  </si>
  <si>
    <t>honnma_hitori@example.com</t>
  </si>
  <si>
    <t>061-578-4030</t>
  </si>
  <si>
    <t>080-2848-7637</t>
  </si>
  <si>
    <t>園田 有起哉</t>
  </si>
  <si>
    <t>そのだ ゆきや</t>
  </si>
  <si>
    <t>sonoda_yukiya@example.com</t>
  </si>
  <si>
    <t>0 2-907- 830</t>
  </si>
  <si>
    <t>080-5693-1572</t>
  </si>
  <si>
    <t>市川 崇史</t>
  </si>
  <si>
    <t>いちかわ たかし</t>
  </si>
  <si>
    <t>ichikawa_takashi@example.com</t>
  </si>
  <si>
    <t>057-480-4995</t>
  </si>
  <si>
    <t>080-9198-5639</t>
  </si>
  <si>
    <t>溝口 光洋</t>
  </si>
  <si>
    <t>みぞぐち みつひろ</t>
  </si>
  <si>
    <t>mizoguchi_mitsuhiro@example.com</t>
  </si>
  <si>
    <t>053-105- 409</t>
  </si>
  <si>
    <t>090-1993-2521</t>
  </si>
  <si>
    <t>原田 徹</t>
  </si>
  <si>
    <t>はらだ とおる</t>
  </si>
  <si>
    <t>harada_tohru@example.com</t>
  </si>
  <si>
    <t>036- 90- 966</t>
  </si>
  <si>
    <t>090-2463-2647</t>
  </si>
  <si>
    <t>松本 莉緒</t>
  </si>
  <si>
    <t>まつもと りお</t>
  </si>
  <si>
    <t>matsumoto_rio@example.com</t>
  </si>
  <si>
    <t>098-511-8523</t>
  </si>
  <si>
    <t>090-5862-2926</t>
  </si>
  <si>
    <t>深井 さやか</t>
  </si>
  <si>
    <t>ふかい さやか</t>
  </si>
  <si>
    <t>fukai_sayaka@example.com</t>
  </si>
  <si>
    <t>043-732-4148</t>
  </si>
  <si>
    <t>080-5181-8400</t>
  </si>
  <si>
    <t>大畑 くるみ</t>
  </si>
  <si>
    <t>おおはた くるみ</t>
  </si>
  <si>
    <t>oohata_kurumi@example.com</t>
  </si>
  <si>
    <t>0 4-336-1009</t>
  </si>
  <si>
    <t>080-9458-7479</t>
  </si>
  <si>
    <t>藤川 美佐子</t>
  </si>
  <si>
    <t>ふじかわ みさこ</t>
  </si>
  <si>
    <t>fujikawa_misako@example.com</t>
  </si>
  <si>
    <t>025-290-5763</t>
  </si>
  <si>
    <t>080-5455-5428</t>
  </si>
  <si>
    <t>首藤 育二</t>
  </si>
  <si>
    <t>すどう いくじ</t>
  </si>
  <si>
    <t>sudou_ikuji@example.com</t>
  </si>
  <si>
    <t>044-515-9945</t>
  </si>
  <si>
    <t>080-6973-7547</t>
  </si>
  <si>
    <t>岩瀬 将也</t>
  </si>
  <si>
    <t>いわせ まさや</t>
  </si>
  <si>
    <t>iwase_masaya@example.com</t>
  </si>
  <si>
    <t>022-693- 857</t>
  </si>
  <si>
    <t>090-8309-6176</t>
  </si>
  <si>
    <t>首藤 郁恵</t>
  </si>
  <si>
    <t>すどう いくえ</t>
  </si>
  <si>
    <t>sudou_ikue@example.com</t>
  </si>
  <si>
    <t>065-427- 111</t>
  </si>
  <si>
    <t>080-1719-6430</t>
  </si>
  <si>
    <t>梶原 光博</t>
  </si>
  <si>
    <t>かじわら みつひろ</t>
  </si>
  <si>
    <t>kajiwara_mitsuhiro@example.com</t>
  </si>
  <si>
    <t>047-463-6788</t>
  </si>
  <si>
    <t>080-3031-5502</t>
  </si>
  <si>
    <t>栗原 一樹</t>
  </si>
  <si>
    <t>くりはら かずき</t>
  </si>
  <si>
    <t>kurihara_kazuki@example.com</t>
  </si>
  <si>
    <t>070-535-9912</t>
  </si>
  <si>
    <t>090-5626-5225</t>
  </si>
  <si>
    <t>松村 瞳</t>
  </si>
  <si>
    <t>まつむら ひとみ</t>
  </si>
  <si>
    <t>matsumura_hitomi@example.com</t>
  </si>
  <si>
    <t>015-273-2369</t>
  </si>
  <si>
    <t>080-7060-9212</t>
  </si>
  <si>
    <t>手島 莉央</t>
  </si>
  <si>
    <t>てじま りお</t>
  </si>
  <si>
    <t>tejima_rio@example.com</t>
  </si>
  <si>
    <t>0 5-966-8889</t>
  </si>
  <si>
    <t>090-1661-9686</t>
  </si>
  <si>
    <t>小野 妃里</t>
  </si>
  <si>
    <t>おの ゆり</t>
  </si>
  <si>
    <t>ono_yuri@example.com</t>
  </si>
  <si>
    <t>017-378-6662</t>
  </si>
  <si>
    <t>080-4096-1405</t>
  </si>
  <si>
    <t>阿井 未來</t>
  </si>
  <si>
    <t>あい みらい</t>
  </si>
  <si>
    <t>ai_mirai@example.com</t>
  </si>
  <si>
    <t>055-331-5785</t>
  </si>
  <si>
    <t>090-7372-4557</t>
  </si>
  <si>
    <t>古賀 砂羽</t>
  </si>
  <si>
    <t>こが さわ</t>
  </si>
  <si>
    <t>koga_sawa@example.com</t>
  </si>
  <si>
    <t>021-291-1461</t>
  </si>
  <si>
    <t>080-2011- 959</t>
  </si>
  <si>
    <t>今井 だん吉</t>
  </si>
  <si>
    <t>いまい だんきち</t>
  </si>
  <si>
    <t>imai_dankichi@example.com</t>
  </si>
  <si>
    <t>024-396- 916</t>
  </si>
  <si>
    <t>090- 209-7221</t>
  </si>
  <si>
    <t>吹越 ノブヒコ</t>
  </si>
  <si>
    <t>ふきこし のぶひこ</t>
  </si>
  <si>
    <t>fukikoshi_nobuhiko@example.com</t>
  </si>
  <si>
    <t>087-538-6244</t>
  </si>
  <si>
    <t>080-4117-7181</t>
  </si>
  <si>
    <t>石田 朝香</t>
  </si>
  <si>
    <t>いしだ あさか</t>
  </si>
  <si>
    <t>ishida_asaka@example.com</t>
  </si>
  <si>
    <t>0  -236-4696</t>
  </si>
  <si>
    <t>080-7185-8381</t>
  </si>
  <si>
    <t>相沢 里穂</t>
  </si>
  <si>
    <t>あいざわ りほ</t>
  </si>
  <si>
    <t>aizawa_riho@example.com</t>
  </si>
  <si>
    <t>0 6-730- 884</t>
  </si>
  <si>
    <t>080-8672-2903</t>
  </si>
  <si>
    <t>溝口 完爾</t>
  </si>
  <si>
    <t>みぞぐち かんじ</t>
  </si>
  <si>
    <t>mizoguchi_kanji@example.com</t>
  </si>
  <si>
    <t>085-610-7621</t>
  </si>
  <si>
    <t>090-3043-1275</t>
  </si>
  <si>
    <t>坪井 未華子</t>
  </si>
  <si>
    <t>つぼい みかこ</t>
  </si>
  <si>
    <t>tsuboi_mikako@example.com</t>
  </si>
  <si>
    <t>010-528-9642</t>
  </si>
  <si>
    <t>090-6469-9028</t>
  </si>
  <si>
    <t>南 未華子</t>
  </si>
  <si>
    <t>みなみ みかこ</t>
  </si>
  <si>
    <t>minami_mikako@example.com</t>
  </si>
  <si>
    <t>021-185-1941</t>
  </si>
  <si>
    <t>090- 525-8523</t>
  </si>
  <si>
    <t>大熊 きみまろ</t>
  </si>
  <si>
    <t>おおくま きみまろ</t>
  </si>
  <si>
    <t>ookuma_kimimaro@example.com</t>
  </si>
  <si>
    <t>020-543- 614</t>
  </si>
  <si>
    <t>090-4132-1377</t>
  </si>
  <si>
    <t>本橋 那奈</t>
  </si>
  <si>
    <t>もとはし なな</t>
  </si>
  <si>
    <t>motohashi_nana@example.com</t>
  </si>
  <si>
    <t>070-742-9683</t>
  </si>
  <si>
    <t>080-2304-4191</t>
  </si>
  <si>
    <t>三田 一樹</t>
  </si>
  <si>
    <t>みた かずき</t>
  </si>
  <si>
    <t>mita_kazuki@example.com</t>
  </si>
  <si>
    <t>070-623-1178</t>
  </si>
  <si>
    <t>080-2548-9669</t>
  </si>
  <si>
    <t>吉沢 雅功</t>
  </si>
  <si>
    <t>よしざわ まさとし</t>
  </si>
  <si>
    <t>yoshizawa_masatoshi@example.com</t>
  </si>
  <si>
    <t>079-218-7738</t>
  </si>
  <si>
    <t>080-8172-8646</t>
  </si>
  <si>
    <t>志賀 えみ</t>
  </si>
  <si>
    <t>しが えみ</t>
  </si>
  <si>
    <t>shiga_emi@example.com</t>
  </si>
  <si>
    <t>068-599-1150</t>
  </si>
  <si>
    <t>080- 870- 465</t>
  </si>
  <si>
    <t>高谷 知世</t>
  </si>
  <si>
    <t>たかや ちせ</t>
  </si>
  <si>
    <t>takaya_chise@example.com</t>
  </si>
  <si>
    <t>035-776-7288</t>
  </si>
  <si>
    <t>080- 333-1976</t>
  </si>
  <si>
    <t>唐沢 さゆり</t>
  </si>
  <si>
    <t>からさわ さゆり</t>
  </si>
  <si>
    <t>karasawa_sayuri@example.com</t>
  </si>
  <si>
    <t>0 4- 62-8213</t>
  </si>
  <si>
    <t>090-8804-4164</t>
  </si>
  <si>
    <t>柳 一恵</t>
  </si>
  <si>
    <t>やなぎ かづえ</t>
  </si>
  <si>
    <t>yanagi_kadue@example.com</t>
  </si>
  <si>
    <t>072-576-9975</t>
  </si>
  <si>
    <t>080-9105-3577</t>
  </si>
  <si>
    <t>梅沢 隼士</t>
  </si>
  <si>
    <t>うめざわ しゅんじ</t>
  </si>
  <si>
    <t>umezawa_shunji@example.com</t>
  </si>
  <si>
    <t>063-527-2082</t>
  </si>
  <si>
    <t>080-4640-8631</t>
  </si>
  <si>
    <t>三井 優</t>
  </si>
  <si>
    <t>みつい ゆう</t>
  </si>
  <si>
    <t>mitsui_yuu@example.com</t>
  </si>
  <si>
    <t>084-380-6836</t>
  </si>
  <si>
    <t>080-6592-7216</t>
  </si>
  <si>
    <t>古田 美佳</t>
  </si>
  <si>
    <t>ふるた みか</t>
  </si>
  <si>
    <t>furuta_mika@example.com</t>
  </si>
  <si>
    <t>022-802-5224</t>
  </si>
  <si>
    <t>090-6606-4264</t>
  </si>
  <si>
    <t>奥田 茜</t>
  </si>
  <si>
    <t>おくだ あかね</t>
  </si>
  <si>
    <t>okuda_akane@example.com</t>
  </si>
  <si>
    <t>010- 97-1980</t>
  </si>
  <si>
    <t>090-5312-2664</t>
  </si>
  <si>
    <t>相原 遥</t>
  </si>
  <si>
    <t>あいはら はるか</t>
  </si>
  <si>
    <t>aihara_haruka@example.com</t>
  </si>
  <si>
    <t>060-176-4581</t>
  </si>
  <si>
    <t>090-7862-2441</t>
  </si>
  <si>
    <t>飯野 美幸</t>
  </si>
  <si>
    <t>いいの みゆき</t>
  </si>
  <si>
    <t>iino_miyuki@example.com</t>
  </si>
  <si>
    <t>057-169-2274</t>
  </si>
  <si>
    <t>090-6486-2795</t>
  </si>
  <si>
    <t>柳 敦</t>
  </si>
  <si>
    <t>やなぎ あつし</t>
  </si>
  <si>
    <t>yanagi_atsushi@example.com</t>
  </si>
  <si>
    <t>010-286-4398</t>
  </si>
  <si>
    <t>080-4594-8951</t>
  </si>
  <si>
    <t>黒谷 くるみ</t>
  </si>
  <si>
    <t>くろたに くるみ</t>
  </si>
  <si>
    <t>kurotani_kurumi@example.com</t>
  </si>
  <si>
    <t>034-811-6629</t>
  </si>
  <si>
    <t>080- 421-3675</t>
  </si>
  <si>
    <t>大田 菜摘</t>
  </si>
  <si>
    <t>おおた なつみ</t>
  </si>
  <si>
    <t>oota_natsumi@example.com</t>
  </si>
  <si>
    <t>022- 34-9303</t>
  </si>
  <si>
    <t>080-5350-8606</t>
  </si>
  <si>
    <t>野村 由樹</t>
  </si>
  <si>
    <t>のむら ゆき</t>
  </si>
  <si>
    <t>nomura_yuki@example.com</t>
  </si>
  <si>
    <t>094-293-5771</t>
  </si>
  <si>
    <t>080-1761- 371</t>
  </si>
  <si>
    <t>大庭 麻由子</t>
  </si>
  <si>
    <t>おおにわ まゆこ</t>
  </si>
  <si>
    <t>ooniwa_mayuko@example.com</t>
  </si>
  <si>
    <t>022-587-6342</t>
  </si>
  <si>
    <t>080-2814-6580</t>
  </si>
  <si>
    <t>高田 くるみ</t>
  </si>
  <si>
    <t>たかだ くるみ</t>
  </si>
  <si>
    <t>takada_kurumi@example.com</t>
  </si>
  <si>
    <t>044-180-1382</t>
  </si>
  <si>
    <t>090- 504-2324</t>
  </si>
  <si>
    <t>青柳 浩介</t>
  </si>
  <si>
    <t>あおやぎ こうすけ</t>
  </si>
  <si>
    <t>aoyagi_kousuke@example.com</t>
  </si>
  <si>
    <t>031-352-7528</t>
  </si>
  <si>
    <t>090-5640-5709</t>
  </si>
  <si>
    <t>長井 希</t>
  </si>
  <si>
    <t>ながい のぞみ</t>
  </si>
  <si>
    <t>nagai_nozomi@example.com</t>
  </si>
  <si>
    <t>052-   -4911</t>
  </si>
  <si>
    <t>090-6603-4779</t>
  </si>
  <si>
    <t>蛍原 勝久</t>
  </si>
  <si>
    <t>ほとはら かつひさ</t>
  </si>
  <si>
    <t>hotohara_katsuhisa@example.com</t>
  </si>
  <si>
    <t>072-439-1292</t>
  </si>
  <si>
    <t>080-3533-8933</t>
  </si>
  <si>
    <t>中塚 法子</t>
  </si>
  <si>
    <t>なかづか のりこ</t>
  </si>
  <si>
    <t>nakaduka_noriko@example.com</t>
  </si>
  <si>
    <t>096-510-3010</t>
  </si>
  <si>
    <t>090- 285- 821</t>
  </si>
  <si>
    <t>津田 聖陽</t>
  </si>
  <si>
    <t>つだ まさあき</t>
  </si>
  <si>
    <t>tsuda_masaaki@example.com</t>
  </si>
  <si>
    <t>050-761-3068</t>
  </si>
  <si>
    <t>090-8438-9222</t>
  </si>
  <si>
    <t>石本 優一</t>
  </si>
  <si>
    <t>いしもと ゆういち</t>
  </si>
  <si>
    <t>ishimoto_yuuichi@example.com</t>
  </si>
  <si>
    <t>093-445-2011</t>
  </si>
  <si>
    <t>090-1413-7387</t>
  </si>
  <si>
    <t>北山 亮</t>
  </si>
  <si>
    <t>きたやま りょう</t>
  </si>
  <si>
    <t>kitayama_ryou@example.com</t>
  </si>
  <si>
    <t>038-949-6382</t>
  </si>
  <si>
    <t>080-5172-9644</t>
  </si>
  <si>
    <t>大塚 まさし</t>
  </si>
  <si>
    <t>おおつか まさし</t>
  </si>
  <si>
    <t>ootsuka_masashi@example.com</t>
  </si>
  <si>
    <t>089-607-5915</t>
  </si>
  <si>
    <t>080-1334-6814</t>
  </si>
  <si>
    <t>片瀬 春樹</t>
  </si>
  <si>
    <t>かたせ はるき</t>
  </si>
  <si>
    <t>katase_haruki@example.com</t>
  </si>
  <si>
    <t>018- 11-5663</t>
  </si>
  <si>
    <t>080-7011-7884</t>
  </si>
  <si>
    <t>富岡 浩正</t>
  </si>
  <si>
    <t>とみおか ひろまさ</t>
  </si>
  <si>
    <t>tomioka_hiromasa@example.com</t>
  </si>
  <si>
    <t>044-704-5483</t>
  </si>
  <si>
    <t>090-7525-8033</t>
  </si>
  <si>
    <t>今 翔</t>
  </si>
  <si>
    <t>いま しょう</t>
  </si>
  <si>
    <t>ima_shou@example.com</t>
  </si>
  <si>
    <t>046-359-8194</t>
  </si>
  <si>
    <t>090-3255-8749</t>
  </si>
  <si>
    <t>有村 里奈</t>
  </si>
  <si>
    <t>ありむら りな</t>
  </si>
  <si>
    <t>arimura_rina@example.com</t>
  </si>
  <si>
    <t>050-719-4003</t>
  </si>
  <si>
    <t>090- 583-1739</t>
  </si>
  <si>
    <t>北野 杏</t>
  </si>
  <si>
    <t>きたの あん</t>
  </si>
  <si>
    <t>kitano_ann@example.com</t>
  </si>
  <si>
    <t>058-975-3194</t>
  </si>
  <si>
    <t>090-3491-6181</t>
  </si>
  <si>
    <t>荒川 法嗣</t>
  </si>
  <si>
    <t>あらかわ ほうし</t>
  </si>
  <si>
    <t>arakawa_houshi@example.com</t>
  </si>
  <si>
    <t>050-530-3472</t>
  </si>
  <si>
    <t>090- 893-6407</t>
  </si>
  <si>
    <t>福原 誠治</t>
  </si>
  <si>
    <t>ふくはら せいじ</t>
  </si>
  <si>
    <t>fukuhara_seiji@example.com</t>
  </si>
  <si>
    <t>036-949-1888</t>
  </si>
  <si>
    <t>090-5686-1612</t>
  </si>
  <si>
    <t>江藤 由宇</t>
  </si>
  <si>
    <t>えとう ゆう</t>
  </si>
  <si>
    <t>etou_yuu@example.com</t>
  </si>
  <si>
    <t>038-310-3076</t>
  </si>
  <si>
    <t>080-7694-4991</t>
  </si>
  <si>
    <t>宮島 美佐</t>
  </si>
  <si>
    <t>みやじま みさ</t>
  </si>
  <si>
    <t>miyajima_misa@example.com</t>
  </si>
  <si>
    <t>081-293-  88</t>
  </si>
  <si>
    <t>090-5228-6492</t>
  </si>
  <si>
    <t>藤岡 文世</t>
  </si>
  <si>
    <t>ふじおか ふみよ</t>
  </si>
  <si>
    <t>fujioka_fumiyo@example.com</t>
  </si>
  <si>
    <t>074-983-6216</t>
  </si>
  <si>
    <t>080- 911-9702</t>
  </si>
  <si>
    <t>秋山 あき</t>
  </si>
  <si>
    <t>あきやま あき</t>
  </si>
  <si>
    <t>akiyama_aki@example.com</t>
  </si>
  <si>
    <t>034-191-8732</t>
  </si>
  <si>
    <t>090-9006-4148</t>
  </si>
  <si>
    <t>志賀 光良</t>
  </si>
  <si>
    <t>しが てるよし</t>
  </si>
  <si>
    <t>shiga_teruyoshi@example.com</t>
  </si>
  <si>
    <t>034-125-8643</t>
  </si>
  <si>
    <t>080-8489-7325</t>
  </si>
  <si>
    <t>児玉 茜</t>
  </si>
  <si>
    <t>こだま あかね</t>
  </si>
  <si>
    <t>kodama_akane@example.com</t>
  </si>
  <si>
    <t>099- 16-2772</t>
  </si>
  <si>
    <t>080-1348-5484</t>
  </si>
  <si>
    <t>戎 美幸</t>
  </si>
  <si>
    <t>えびす みゆき</t>
  </si>
  <si>
    <t>ebisu_miyuki@example.com</t>
  </si>
  <si>
    <t>0 2-610-5705</t>
  </si>
  <si>
    <t>080-2186-3995</t>
  </si>
  <si>
    <t>市村 惇</t>
  </si>
  <si>
    <t>いちむら あつし</t>
  </si>
  <si>
    <t>ichimura_atsushi@example.com</t>
  </si>
  <si>
    <t>053-419-2789</t>
  </si>
  <si>
    <t>080-7580-7151</t>
  </si>
  <si>
    <t>中 功補</t>
  </si>
  <si>
    <t>なか こうすけ</t>
  </si>
  <si>
    <t>naka_kousuke@example.com</t>
  </si>
  <si>
    <t>0 4-424-2932</t>
  </si>
  <si>
    <t>090-8683-3637</t>
  </si>
  <si>
    <t>玉木 ひとみ</t>
  </si>
  <si>
    <t>たまき ひとみ</t>
  </si>
  <si>
    <t>tamaki_hitomi@example.com</t>
  </si>
  <si>
    <t>073-263-9975</t>
  </si>
  <si>
    <t>090- 725-2570</t>
  </si>
  <si>
    <t>北野 良介</t>
  </si>
  <si>
    <t>きたの りょうすけ</t>
  </si>
  <si>
    <t>kitano_ryousuke@example.com</t>
  </si>
  <si>
    <t>016-368-9369</t>
  </si>
  <si>
    <t>090-2091-2126</t>
  </si>
  <si>
    <t>荒木 文世</t>
  </si>
  <si>
    <t>あらき ふみよ</t>
  </si>
  <si>
    <t>araki_fumiyo@example.com</t>
  </si>
  <si>
    <t>071-727-4934</t>
  </si>
  <si>
    <t>090-8859- 594</t>
  </si>
  <si>
    <t>植田 満</t>
  </si>
  <si>
    <t>うえた みつる</t>
  </si>
  <si>
    <t>ueta_mitsuru@example.com</t>
  </si>
  <si>
    <t>0  -134-4699</t>
  </si>
  <si>
    <t>090-7727-1727</t>
  </si>
  <si>
    <t>森山 涼子</t>
  </si>
  <si>
    <t>もりやま りょうこ</t>
  </si>
  <si>
    <t>moriyama_ryouko@example.com</t>
  </si>
  <si>
    <t>035-327-6018</t>
  </si>
  <si>
    <t>090-5465-3637</t>
  </si>
  <si>
    <t>平川 朝香</t>
  </si>
  <si>
    <t>ひらかわ あさか</t>
  </si>
  <si>
    <t>hirakawa_asaka@example.com</t>
  </si>
  <si>
    <t>040-962-8485</t>
  </si>
  <si>
    <t>080-5437- 871</t>
  </si>
  <si>
    <t>神谷 淳</t>
  </si>
  <si>
    <t>かみや あつし</t>
  </si>
  <si>
    <t>kamiya_atsushi@example.com</t>
  </si>
  <si>
    <t>051-422-8189</t>
  </si>
  <si>
    <t>090-5048-3971</t>
  </si>
  <si>
    <t>井本 りえ</t>
  </si>
  <si>
    <t>いもと りえ</t>
  </si>
  <si>
    <t>imoto_rie@example.com</t>
  </si>
  <si>
    <t>049- 20-6177</t>
  </si>
  <si>
    <t>090-6479-9682</t>
  </si>
  <si>
    <t>有田 将也</t>
  </si>
  <si>
    <t>ありた まさや</t>
  </si>
  <si>
    <t>arita_masaya@example.com</t>
  </si>
  <si>
    <t>031-767-9033</t>
  </si>
  <si>
    <t>090-7923- 824</t>
  </si>
  <si>
    <t>阿部 知世</t>
  </si>
  <si>
    <t>あべ ちせ</t>
  </si>
  <si>
    <t>abe_chise@example.com</t>
  </si>
  <si>
    <t>095-737-2040</t>
  </si>
  <si>
    <t>090-9521-4889</t>
  </si>
  <si>
    <t>田村 京子</t>
  </si>
  <si>
    <t>たむら きょうこ</t>
  </si>
  <si>
    <t>tamura_kyouko@example.com</t>
  </si>
  <si>
    <t>015-224-2642</t>
  </si>
  <si>
    <t>090-4590-1252</t>
  </si>
  <si>
    <t>野上 郁恵</t>
  </si>
  <si>
    <t>のがみ いくえ</t>
  </si>
  <si>
    <t>nogami_ikue@example.com</t>
  </si>
  <si>
    <t>079-783-3204</t>
  </si>
  <si>
    <t>090-4844- 374</t>
  </si>
  <si>
    <t>竹内 サンタマリア</t>
  </si>
  <si>
    <t>たけうち さんたまりあ</t>
  </si>
  <si>
    <t>takeuchi_stmaria@example.com</t>
  </si>
  <si>
    <t>0  -880-3308</t>
  </si>
  <si>
    <t>090-4049-8935</t>
  </si>
  <si>
    <t>小谷 正義</t>
  </si>
  <si>
    <t>こたに まさよし</t>
  </si>
  <si>
    <t>kotani_masayoshi@example.com</t>
  </si>
  <si>
    <t>036-678-2618</t>
  </si>
  <si>
    <t>080-8157-4321</t>
  </si>
  <si>
    <t>中原 豊</t>
  </si>
  <si>
    <t>なかはら ゆたか</t>
  </si>
  <si>
    <t>nakahara_yutaka@example.com</t>
  </si>
  <si>
    <t>0 7-456- 905</t>
  </si>
  <si>
    <t>090-5910-8567</t>
  </si>
  <si>
    <t>川瀬 幸平</t>
  </si>
  <si>
    <t>かわせ こうへい</t>
  </si>
  <si>
    <t>kawase_kouhei@example.com</t>
  </si>
  <si>
    <t>022-269-7197</t>
  </si>
  <si>
    <t>080-6353-7002</t>
  </si>
  <si>
    <t>葛山 ケンイチ</t>
  </si>
  <si>
    <t>かつらやま けんいち</t>
  </si>
  <si>
    <t>katsurayama_kenichi@example.com</t>
  </si>
  <si>
    <t>034-478-5608</t>
  </si>
  <si>
    <t>090-1633-1009</t>
  </si>
  <si>
    <t>小原 砂羽</t>
  </si>
  <si>
    <t>おはら さわ</t>
  </si>
  <si>
    <t>ohara_sawa@example.com</t>
  </si>
  <si>
    <t>015-457-2807</t>
  </si>
  <si>
    <t>090-2122-6963</t>
  </si>
  <si>
    <t>砂川 慎之介</t>
  </si>
  <si>
    <t>すなかわ しんのすけ</t>
  </si>
  <si>
    <t>sunakawa_shinnosuke@example.com</t>
  </si>
  <si>
    <t>072-791-6230</t>
  </si>
  <si>
    <t>080- 840-9607</t>
  </si>
  <si>
    <t>葛山 賢治</t>
  </si>
  <si>
    <t>かつらやま けんじ</t>
  </si>
  <si>
    <t>katsurayama_kenji@example.com</t>
  </si>
  <si>
    <t>024-752-1181</t>
  </si>
  <si>
    <t>080-5890-8797</t>
  </si>
  <si>
    <t>岡部 拓郎</t>
  </si>
  <si>
    <t>おかべ たくろう</t>
  </si>
  <si>
    <t>okabe_takurou@example.com</t>
  </si>
  <si>
    <t>0 8-180-9431</t>
  </si>
  <si>
    <t>090-8711-9725</t>
  </si>
  <si>
    <t>西浦 進</t>
  </si>
  <si>
    <t>にしうら すすむ</t>
  </si>
  <si>
    <t>nishiura_susumu@example.com</t>
  </si>
  <si>
    <t>074-841-8320</t>
  </si>
  <si>
    <t>080-5651-4750</t>
  </si>
  <si>
    <t>小久保 美幸</t>
  </si>
  <si>
    <t>こくぼ みゆき</t>
  </si>
  <si>
    <t>kokubo_miyuki@example.com</t>
  </si>
  <si>
    <t>095-599-4960</t>
  </si>
  <si>
    <t>080-6050-7673</t>
  </si>
  <si>
    <t>萩原 高史</t>
  </si>
  <si>
    <t>はぎわら たかし</t>
  </si>
  <si>
    <t>hagiwara_takashi@example.com</t>
  </si>
  <si>
    <t>079-424-6636</t>
  </si>
  <si>
    <t>090-4515- 851</t>
  </si>
  <si>
    <t>北原 涼</t>
  </si>
  <si>
    <t>きたはら りょう</t>
  </si>
  <si>
    <t>kitahara_ryou@example.com</t>
  </si>
  <si>
    <t>042-444-8735</t>
  </si>
  <si>
    <t>080-5009-7676</t>
  </si>
  <si>
    <t>唐沢 俊介</t>
  </si>
  <si>
    <t>からさわ しゅんすけ</t>
  </si>
  <si>
    <t>karasawa_shunsuke@example.com</t>
  </si>
  <si>
    <t>019- 99-7820</t>
  </si>
  <si>
    <t>080-4320-7658</t>
  </si>
  <si>
    <t>黒川 まなみ</t>
  </si>
  <si>
    <t>くろかわ まなみ</t>
  </si>
  <si>
    <t>kurokawa_manami@example.com</t>
  </si>
  <si>
    <t>065-673-3034</t>
  </si>
  <si>
    <t>080-7663-4512</t>
  </si>
  <si>
    <t>川西 憲一</t>
  </si>
  <si>
    <t>かわにし けんいち</t>
  </si>
  <si>
    <t>kawanishi_kenichi@example.com</t>
  </si>
  <si>
    <t>030-971-3294</t>
  </si>
  <si>
    <t>080-1462-6580</t>
  </si>
  <si>
    <t>平山 寛</t>
  </si>
  <si>
    <t>ひらやま ひろし</t>
  </si>
  <si>
    <t>hirayama_hiroshi@example.com</t>
  </si>
  <si>
    <t>064-223-3621</t>
  </si>
  <si>
    <t>090-7863-8042</t>
  </si>
  <si>
    <t>神戸 高史</t>
  </si>
  <si>
    <t>こうべ たかし</t>
  </si>
  <si>
    <t>koube_takashi@example.com</t>
  </si>
  <si>
    <t>079-327-9046</t>
  </si>
  <si>
    <t>080-8745-6341</t>
  </si>
  <si>
    <t>小林 結子</t>
  </si>
  <si>
    <t>こばやし ゆうこ</t>
  </si>
  <si>
    <t>kobayashi_yuuko@example.com</t>
  </si>
  <si>
    <t>065- 84-2690</t>
  </si>
  <si>
    <t>090-6991-4459</t>
  </si>
  <si>
    <t>津川 慶太</t>
  </si>
  <si>
    <t>つがわ けいた</t>
  </si>
  <si>
    <t>tsugawa_keita@example.com</t>
  </si>
  <si>
    <t>030-228- 457</t>
  </si>
  <si>
    <t>080-7954-5540</t>
  </si>
  <si>
    <t>堀井 佑</t>
  </si>
  <si>
    <t>ほりい たすく</t>
  </si>
  <si>
    <t>horii_tasuku@example.com</t>
  </si>
  <si>
    <t>045-632-4918</t>
  </si>
  <si>
    <t>080-3580-7927</t>
  </si>
  <si>
    <t>佐藤 浩太郎</t>
  </si>
  <si>
    <t>さとう こうたろう</t>
  </si>
  <si>
    <t>satou_koutarou@example.com</t>
  </si>
  <si>
    <t>038-909-6459</t>
  </si>
  <si>
    <t>090-1089-7596</t>
  </si>
  <si>
    <t>工藤 薫</t>
  </si>
  <si>
    <t>くどう かおる</t>
  </si>
  <si>
    <t>kudou_kaoru@example.com</t>
  </si>
  <si>
    <t>027- 34- 435</t>
  </si>
  <si>
    <t>090-4096-7916</t>
  </si>
  <si>
    <t>上村 洋介</t>
  </si>
  <si>
    <t>うえむら ようすけ</t>
  </si>
  <si>
    <t>uemura_yousuke@example.com</t>
  </si>
  <si>
    <t>092-551-5687</t>
  </si>
  <si>
    <t>090- 524-3274</t>
  </si>
  <si>
    <t>浦田 直人</t>
  </si>
  <si>
    <t>うらた なおと</t>
  </si>
  <si>
    <t>urata_naoto@example.com</t>
  </si>
  <si>
    <t>059- 81-2431</t>
  </si>
  <si>
    <t>090-5615-9523</t>
  </si>
  <si>
    <t>塚本 妃里</t>
  </si>
  <si>
    <t>つかもと ゆり</t>
  </si>
  <si>
    <t>tsukamoto_yuri@example.com</t>
  </si>
  <si>
    <t>064-539-7142</t>
  </si>
  <si>
    <t>080-7347-4269</t>
  </si>
  <si>
    <t>江藤 誠治</t>
  </si>
  <si>
    <t>えとう せいじ</t>
  </si>
  <si>
    <t>etou_seiji@example.com</t>
  </si>
  <si>
    <t>041-  4- 656</t>
  </si>
  <si>
    <t>090- 482- 997</t>
  </si>
  <si>
    <t>緒方 勇一</t>
  </si>
  <si>
    <t>おがた ゆういち</t>
  </si>
  <si>
    <t>ogata_yuuichi@example.com</t>
  </si>
  <si>
    <t>032-633-4980</t>
  </si>
  <si>
    <t>080-2969-3417</t>
  </si>
  <si>
    <t>西田 璃奈子</t>
  </si>
  <si>
    <t>にしだ りなこ</t>
  </si>
  <si>
    <t>nishida_rinako@example.com</t>
  </si>
  <si>
    <t>071-273-2977</t>
  </si>
  <si>
    <t>080-2330-9335</t>
  </si>
  <si>
    <t>長友 めぐみ</t>
  </si>
  <si>
    <t>ながとも めぐみ</t>
  </si>
  <si>
    <t>nagatomo_megumi@example.com</t>
  </si>
  <si>
    <t>018-449-9184</t>
  </si>
  <si>
    <t>090-7802-3420</t>
  </si>
  <si>
    <t>広田 三省</t>
  </si>
  <si>
    <t>ひろた さんせい</t>
  </si>
  <si>
    <t>hirota_sansei@example.com</t>
  </si>
  <si>
    <t>084- 75-1021</t>
  </si>
  <si>
    <t>090-2861-8064</t>
  </si>
  <si>
    <t>鶴岡 広之</t>
  </si>
  <si>
    <t>つるおか ひろゆき</t>
  </si>
  <si>
    <t>tsuruoka_hiroyuki@example.com</t>
  </si>
  <si>
    <t>037- 60-7730</t>
  </si>
  <si>
    <t>090-5943-5612</t>
  </si>
  <si>
    <t>萩原 だん吉</t>
  </si>
  <si>
    <t>はぎわら だんきち</t>
  </si>
  <si>
    <t>hagiwara_dankichi@example.com</t>
  </si>
  <si>
    <t>075-  3-8991</t>
  </si>
  <si>
    <t>080-9418-2998</t>
  </si>
  <si>
    <t>吉野 彩</t>
  </si>
  <si>
    <t>よしの あや</t>
  </si>
  <si>
    <t>yoshino_aya@example.com</t>
  </si>
  <si>
    <t>025-646- 162</t>
  </si>
  <si>
    <t>080- 915-3446</t>
  </si>
  <si>
    <t>伊沢 竜也</t>
  </si>
  <si>
    <t>いざわ たつや</t>
  </si>
  <si>
    <t>izawa_tatsuya@example.com</t>
  </si>
  <si>
    <t>071-112-6038</t>
  </si>
  <si>
    <t>090-6463-1006</t>
  </si>
  <si>
    <t>高谷 英嗣</t>
  </si>
  <si>
    <t>たかや ひでつぐ</t>
  </si>
  <si>
    <t>takaya_hidetsugu@example.com</t>
  </si>
  <si>
    <t>038-931-9903</t>
  </si>
  <si>
    <t>080-1570-5770</t>
  </si>
  <si>
    <t>相原 美里</t>
  </si>
  <si>
    <t>あいはら みり</t>
  </si>
  <si>
    <t>aihara_miri@example.com</t>
  </si>
  <si>
    <t>020- 14-6739</t>
  </si>
  <si>
    <t>090-5323-2672</t>
  </si>
  <si>
    <t>滝本 雅彦</t>
  </si>
  <si>
    <t>たきもと まさひこ</t>
  </si>
  <si>
    <t>takimoto_masahiko@example.com</t>
  </si>
  <si>
    <t>0 8-125-2682</t>
  </si>
  <si>
    <t>080-2197-2432</t>
  </si>
  <si>
    <t>菅澤 窈</t>
  </si>
  <si>
    <t>すがさわ よう</t>
  </si>
  <si>
    <t>sugasawa_you@example.com</t>
  </si>
  <si>
    <t>047-575-3754</t>
  </si>
  <si>
    <t>080-8804-3432</t>
  </si>
  <si>
    <t>安達 優</t>
  </si>
  <si>
    <t>あだち ゆう</t>
  </si>
  <si>
    <t>adachi_yuu@example.com</t>
  </si>
  <si>
    <t>030-365-9931</t>
  </si>
  <si>
    <t>080-7163-7850</t>
  </si>
  <si>
    <t>仲田 たまき</t>
  </si>
  <si>
    <t>なかた たまき</t>
  </si>
  <si>
    <t>nakata_tamaki@example.com</t>
  </si>
  <si>
    <t>038-197-4712</t>
  </si>
  <si>
    <t>090-2172-5642</t>
  </si>
  <si>
    <t>中本 みあ</t>
  </si>
  <si>
    <t>なかもと みあ</t>
  </si>
  <si>
    <t>nakamoto_mia@example.com</t>
  </si>
  <si>
    <t>066-115-9252</t>
  </si>
  <si>
    <t>080-9368-6250</t>
  </si>
  <si>
    <t>豊島 和香</t>
  </si>
  <si>
    <t>とよしま わか</t>
  </si>
  <si>
    <t>toyoshima_waka@example.com</t>
  </si>
  <si>
    <t>0 7-936-7689</t>
  </si>
  <si>
    <t>080-3273-9421</t>
  </si>
  <si>
    <t>玉山 妃里</t>
  </si>
  <si>
    <t>たまやま ゆり</t>
  </si>
  <si>
    <t>tamayama_yuri@example.com</t>
  </si>
  <si>
    <t>058-692-3793</t>
  </si>
  <si>
    <t>080-7410-8708</t>
  </si>
  <si>
    <t>堀口 美幸</t>
  </si>
  <si>
    <t>ほりぐち みゆき</t>
  </si>
  <si>
    <t>horiguchi_miyuki@example.com</t>
  </si>
  <si>
    <t>037-166-7890</t>
  </si>
  <si>
    <t>090-9871-6600</t>
  </si>
  <si>
    <t>坂野 莉央</t>
  </si>
  <si>
    <t>いたの りお</t>
  </si>
  <si>
    <t>itano_rio@example.com</t>
  </si>
  <si>
    <t>061-500-9936</t>
  </si>
  <si>
    <t>090-8255-5901</t>
  </si>
  <si>
    <t>富岡 正義</t>
  </si>
  <si>
    <t>とみおか まさよし</t>
  </si>
  <si>
    <t>tomioka_masayoshi@example.com</t>
  </si>
  <si>
    <t>028-196-1584</t>
  </si>
  <si>
    <t>080-6214-5177</t>
  </si>
  <si>
    <t>sawada_atsushi1@example.com</t>
  </si>
  <si>
    <t>056-561-8752</t>
  </si>
  <si>
    <t>090-7954-9597</t>
  </si>
  <si>
    <t>角田 慎之介</t>
  </si>
  <si>
    <t>かどた しんのすけ</t>
  </si>
  <si>
    <t>kadota_shinnosuke@example.com</t>
  </si>
  <si>
    <t>064-677-1992</t>
  </si>
  <si>
    <t>090-7072-2111</t>
  </si>
  <si>
    <t>湯浅 なぎさ</t>
  </si>
  <si>
    <t>ゆあさ なぎさ</t>
  </si>
  <si>
    <t>yuasa_nagisa@example.com</t>
  </si>
  <si>
    <t>033-612-3437</t>
  </si>
  <si>
    <t>090- 512-9195</t>
  </si>
  <si>
    <t>相沢 だん吉</t>
  </si>
  <si>
    <t>あいざわ だんきち</t>
  </si>
  <si>
    <t>aizawa_dankichi@example.com</t>
  </si>
  <si>
    <t>014-674-8531</t>
  </si>
  <si>
    <t>080-1472-7789</t>
  </si>
  <si>
    <t>長井 優</t>
  </si>
  <si>
    <t>ながい ゆう</t>
  </si>
  <si>
    <t>nagai_yuu@example.com</t>
  </si>
  <si>
    <t>0 3-110-9030</t>
  </si>
  <si>
    <t>090-5453-9628</t>
  </si>
  <si>
    <t>高田 拓郎</t>
  </si>
  <si>
    <t>たかだ たくろう</t>
  </si>
  <si>
    <t>takada_takurou@example.com</t>
  </si>
  <si>
    <t>051-578-3798</t>
  </si>
  <si>
    <t>090-9733-3964</t>
  </si>
  <si>
    <t>須賀 美和子</t>
  </si>
  <si>
    <t>すが みわこ</t>
  </si>
  <si>
    <t>suga_miwako@example.com</t>
  </si>
  <si>
    <t>090-601-5330</t>
  </si>
  <si>
    <t>080-4301-2219</t>
  </si>
  <si>
    <t>南 淳子</t>
  </si>
  <si>
    <t>みなみ あつこ</t>
  </si>
  <si>
    <t>minami_atsuko@example.com</t>
  </si>
  <si>
    <t>066-146-8419</t>
  </si>
  <si>
    <t>080-2613-8363</t>
  </si>
  <si>
    <t>門脇 剛基</t>
  </si>
  <si>
    <t>かどわき よしき</t>
  </si>
  <si>
    <t>kadowaki_yoshiki@example.com</t>
  </si>
  <si>
    <t>018-708-1565</t>
  </si>
  <si>
    <t>090-9657-7932</t>
  </si>
  <si>
    <t>近藤 結子</t>
  </si>
  <si>
    <t>こんどう ゆうこ</t>
  </si>
  <si>
    <t>kondou_yuuko@example.com</t>
  </si>
  <si>
    <t>019-846-8969</t>
  </si>
  <si>
    <t>080-5912-8535</t>
  </si>
  <si>
    <t>紺野 勇太</t>
  </si>
  <si>
    <t>こんの ゆうた</t>
  </si>
  <si>
    <t>konnno_yuuta@example.com</t>
  </si>
  <si>
    <t>085-574-6198</t>
  </si>
  <si>
    <t>080-2520-1015</t>
  </si>
  <si>
    <t>岡野 あい</t>
  </si>
  <si>
    <t>おかの あい</t>
  </si>
  <si>
    <t>okano_ai@example.com</t>
  </si>
  <si>
    <t>018-581-8469</t>
  </si>
  <si>
    <t>090-5137-7027</t>
  </si>
  <si>
    <t>秋元 広之</t>
  </si>
  <si>
    <t>あきもと ひろゆき</t>
  </si>
  <si>
    <t>akimoto_hiroyuki@example.com</t>
  </si>
  <si>
    <t>0 3-639-5715</t>
  </si>
  <si>
    <t>090-2037-2335</t>
  </si>
  <si>
    <t>小沼 早紀</t>
  </si>
  <si>
    <t>こぬま さき</t>
  </si>
  <si>
    <t>konuma_saki@example.com</t>
  </si>
  <si>
    <t>017-900-7589</t>
  </si>
  <si>
    <t>090-4337-1842</t>
  </si>
  <si>
    <t>小泉 祐一</t>
  </si>
  <si>
    <t>こいずみ ゆういち</t>
  </si>
  <si>
    <t>koizumi_yuuichi@example.com</t>
  </si>
  <si>
    <t>057-648-7412</t>
  </si>
  <si>
    <t>080- 138-3642</t>
  </si>
  <si>
    <t>寺島 光</t>
  </si>
  <si>
    <t>てらじま ひかる</t>
  </si>
  <si>
    <t>terajima_hikaru@example.com</t>
  </si>
  <si>
    <t>015- 26- 906</t>
  </si>
  <si>
    <t>090-9156-4755</t>
  </si>
  <si>
    <t>大原 亮介</t>
  </si>
  <si>
    <t>おおはら りょうすけ</t>
  </si>
  <si>
    <t>oohara_ryousuke@example.com</t>
  </si>
  <si>
    <t>020-394-7494</t>
  </si>
  <si>
    <t>080-2870-3183</t>
  </si>
  <si>
    <t>武田 充則</t>
  </si>
  <si>
    <t>たけだ みつのり</t>
  </si>
  <si>
    <t>takeda_mitsunori@example.com</t>
  </si>
  <si>
    <t>073-708-9892</t>
  </si>
  <si>
    <t>090-4092-4786</t>
  </si>
  <si>
    <t>佐久間 季衣</t>
  </si>
  <si>
    <t>さくま としえ</t>
  </si>
  <si>
    <t>sakuma_toshie@example.com</t>
  </si>
  <si>
    <t>037-  5-3194</t>
  </si>
  <si>
    <t>080-2532-7110</t>
  </si>
  <si>
    <t>葛山 徹</t>
  </si>
  <si>
    <t>かつらやま とおる</t>
  </si>
  <si>
    <t>katsurayama_tooru@example.com</t>
  </si>
  <si>
    <t>045-809-9511</t>
  </si>
  <si>
    <t>080-7005-1564</t>
  </si>
  <si>
    <t>城咲 智花</t>
  </si>
  <si>
    <t>しろさき ともか</t>
  </si>
  <si>
    <t>shirosaki_tomoka@example.com</t>
  </si>
  <si>
    <t>036- 39-6512</t>
  </si>
  <si>
    <t>080-4527-1419</t>
  </si>
  <si>
    <t>山上 浩介</t>
  </si>
  <si>
    <t>やまがみ こうすけ</t>
  </si>
  <si>
    <t>yamagami_kousuke@example.com</t>
  </si>
  <si>
    <t>051-275- 318</t>
  </si>
  <si>
    <t>090-3514-   2</t>
  </si>
  <si>
    <t>児玉 竜也</t>
  </si>
  <si>
    <t>こだま たつや</t>
  </si>
  <si>
    <t>kodama_tatsuya@example.com</t>
  </si>
  <si>
    <t>0 8-876-4426</t>
  </si>
  <si>
    <t>090- 502-2816</t>
  </si>
  <si>
    <t>黒崎 智花</t>
  </si>
  <si>
    <t>くろさき ともか</t>
  </si>
  <si>
    <t>kurosaki_tomoka@example.com</t>
  </si>
  <si>
    <t>020-974-2934</t>
  </si>
  <si>
    <t>080- 233-2442</t>
  </si>
  <si>
    <t>松浦 瞬</t>
  </si>
  <si>
    <t>まつうら しゅん</t>
  </si>
  <si>
    <t>matsuura_shun@example.com</t>
  </si>
  <si>
    <t>095-355-2395</t>
  </si>
  <si>
    <t>080-2979- 168</t>
  </si>
  <si>
    <t>藤井 莉沙</t>
  </si>
  <si>
    <t>ふじい りさ</t>
  </si>
  <si>
    <t>fujii_risa@example.com</t>
  </si>
  <si>
    <t>013-857-7146</t>
  </si>
  <si>
    <t>080-8086- 910</t>
  </si>
  <si>
    <t>村上 麻緒</t>
  </si>
  <si>
    <t>むらかみ まお</t>
  </si>
  <si>
    <t>murakami_mao@example.com</t>
  </si>
  <si>
    <t>036-318-2511</t>
  </si>
  <si>
    <t>090-4930-7824</t>
  </si>
  <si>
    <t>塚本 敦</t>
  </si>
  <si>
    <t>つかもと あつし</t>
  </si>
  <si>
    <t>tsukamoto_atsushi@example.com</t>
  </si>
  <si>
    <t>016-926-7260</t>
  </si>
  <si>
    <t>080-6335-1385</t>
  </si>
  <si>
    <t>境 優一</t>
  </si>
  <si>
    <t>さかい ゆういち</t>
  </si>
  <si>
    <t>sakai_yuuichi@example.com</t>
  </si>
  <si>
    <t>0 4-195-6940</t>
  </si>
  <si>
    <t>090-2223-8964</t>
  </si>
  <si>
    <t>大後 雅彦</t>
  </si>
  <si>
    <t>おおご まさひこ</t>
  </si>
  <si>
    <t>oogo_masahiko@example.com</t>
  </si>
  <si>
    <t>054-741-7497</t>
  </si>
  <si>
    <t>080-9747-4905</t>
  </si>
  <si>
    <t>尾形 ひろみ</t>
  </si>
  <si>
    <t>おがた ひろみ</t>
  </si>
  <si>
    <t>ogata_hiromi@example.com</t>
  </si>
  <si>
    <t>076-400- 231</t>
  </si>
  <si>
    <t>090-4660-7793</t>
  </si>
  <si>
    <t>大沢 瞬</t>
  </si>
  <si>
    <t>おおさわ しゅん</t>
  </si>
  <si>
    <t>oosawa_shun@example.com</t>
  </si>
  <si>
    <t>012-423-3287</t>
  </si>
  <si>
    <t>090-7425-  59</t>
  </si>
  <si>
    <t>福田 一代</t>
  </si>
  <si>
    <t>ふくだ かずよ</t>
  </si>
  <si>
    <t>fukuda_kazuyo@example.com</t>
  </si>
  <si>
    <t>021-655-8698</t>
  </si>
  <si>
    <t>080-7496-9266</t>
  </si>
  <si>
    <t>児玉 美佐子</t>
  </si>
  <si>
    <t>こだま みさこ</t>
  </si>
  <si>
    <t>kodama_misako@example.com</t>
  </si>
  <si>
    <t>061-664-3501</t>
  </si>
  <si>
    <t>090-3589-6117</t>
  </si>
  <si>
    <t>大津 まさみ</t>
  </si>
  <si>
    <t>おおつ まさみ</t>
  </si>
  <si>
    <t>ootsu_masami@example.com</t>
  </si>
  <si>
    <t>076-268-1286</t>
  </si>
  <si>
    <t>080-5333- 510</t>
  </si>
  <si>
    <t>生田 光</t>
  </si>
  <si>
    <t>なまた ひかる</t>
  </si>
  <si>
    <t>namata_hikaru@example.com</t>
  </si>
  <si>
    <t>0  -569-5475</t>
  </si>
  <si>
    <t>090- 843-1010</t>
  </si>
  <si>
    <t>土橋 孝太郎</t>
  </si>
  <si>
    <t>つちはし こうたろう</t>
  </si>
  <si>
    <t>tsuchihashi_koutarou@example.com</t>
  </si>
  <si>
    <t>030-347-8082</t>
  </si>
  <si>
    <t>090-2716-9175</t>
  </si>
  <si>
    <t>高村 染五郎</t>
  </si>
  <si>
    <t>たかむら そめごろう</t>
  </si>
  <si>
    <t>takamura_somegorou@example.com</t>
  </si>
  <si>
    <t>055-848-4821</t>
  </si>
  <si>
    <t>090-2417-8918</t>
  </si>
  <si>
    <t>竹原 優</t>
  </si>
  <si>
    <t>たけはら ゆう</t>
  </si>
  <si>
    <t>takehara_yuu@example.com</t>
  </si>
  <si>
    <t>0 6-299- 729</t>
  </si>
  <si>
    <t>090-4446-6761</t>
  </si>
  <si>
    <t>山内 まなみ</t>
  </si>
  <si>
    <t>やまうち まなみ</t>
  </si>
  <si>
    <t>yamauchi_manami@example.com</t>
  </si>
  <si>
    <t>069- 74-9398</t>
  </si>
  <si>
    <t>080-5393-5895</t>
  </si>
  <si>
    <t>山岡 涼子</t>
  </si>
  <si>
    <t>やまおか りょうこ</t>
  </si>
  <si>
    <t>yamaoka_ryouko@example.com</t>
  </si>
  <si>
    <t>034-173-3364</t>
  </si>
  <si>
    <t>090-5601-4129</t>
  </si>
  <si>
    <t>中原 真希</t>
  </si>
  <si>
    <t>なかはら まき</t>
  </si>
  <si>
    <t>nakahara_maki@example.com</t>
  </si>
  <si>
    <t>096-286-5629</t>
  </si>
  <si>
    <t>080-5107-1243</t>
  </si>
  <si>
    <t>岩佐 博明</t>
  </si>
  <si>
    <t>いわさ ひろあき</t>
  </si>
  <si>
    <t>iwasa_hiroaki@example.com</t>
  </si>
  <si>
    <t>064-291-5089</t>
  </si>
  <si>
    <t>080-8872-7850</t>
  </si>
  <si>
    <t>坂元 優一</t>
  </si>
  <si>
    <t>さかもと ゆういち</t>
  </si>
  <si>
    <t>sakamoto_yuuichi@example.com</t>
  </si>
  <si>
    <t>037-949-2861</t>
  </si>
  <si>
    <t>090-6586-6919</t>
  </si>
  <si>
    <t>越智 彩</t>
  </si>
  <si>
    <t>おち あや</t>
  </si>
  <si>
    <t>ochi_aya@example.com</t>
  </si>
  <si>
    <t>088-581-1229</t>
  </si>
  <si>
    <t>080- 370-9016</t>
  </si>
  <si>
    <t>荒井 千夏</t>
  </si>
  <si>
    <t>あらい ちなつ</t>
  </si>
  <si>
    <t>arai_chinatsu@example.com</t>
  </si>
  <si>
    <t>011-297- 372</t>
  </si>
  <si>
    <t>090-1036-6865</t>
  </si>
  <si>
    <t>柴田 沙知絵</t>
  </si>
  <si>
    <t>しばた さちえ</t>
  </si>
  <si>
    <t>shibata_sachie@example.com</t>
  </si>
  <si>
    <t>089-352-3417</t>
  </si>
  <si>
    <t>080-5543-6193</t>
  </si>
  <si>
    <t>山岡 賢二</t>
  </si>
  <si>
    <t>やまおか けんじ</t>
  </si>
  <si>
    <t>yamaoka_kenji@example.com</t>
  </si>
  <si>
    <t>037-926-2612</t>
  </si>
  <si>
    <t>080-9845-4651</t>
  </si>
  <si>
    <t>松永 祐一</t>
  </si>
  <si>
    <t>まつなが ゆういち</t>
  </si>
  <si>
    <t>matsunaga_yuuichi@example.com</t>
  </si>
  <si>
    <t>015-386-9702</t>
  </si>
  <si>
    <t>090-2849-5383</t>
  </si>
  <si>
    <t>宮部 雅彦</t>
  </si>
  <si>
    <t>みやべ まさひこ</t>
  </si>
  <si>
    <t>miyabe_masahiko@example.com</t>
  </si>
  <si>
    <t>088-426-2457</t>
  </si>
  <si>
    <t>090- 216-8068</t>
  </si>
  <si>
    <t>出口 博之</t>
  </si>
  <si>
    <t>でぐち ひろゆき</t>
  </si>
  <si>
    <t>deguchi_hiroyuki@example.com</t>
  </si>
  <si>
    <t>067-809-8921</t>
  </si>
  <si>
    <t>090-3806-7382</t>
  </si>
  <si>
    <t>国分 たかお</t>
  </si>
  <si>
    <t>こくぶん たかお</t>
  </si>
  <si>
    <t>kokubunn_takao@example.com</t>
  </si>
  <si>
    <t>078-172-3790</t>
  </si>
  <si>
    <t>090-2163-7457</t>
  </si>
  <si>
    <t>永島 恭子</t>
  </si>
  <si>
    <t>ながしま きょうこ</t>
  </si>
  <si>
    <t>nagashima_kyouko@example.com</t>
  </si>
  <si>
    <t>067-718-6423</t>
  </si>
  <si>
    <t>080-6093-5435</t>
  </si>
  <si>
    <t>新村 豊</t>
  </si>
  <si>
    <t>にいむら ゆたか</t>
  </si>
  <si>
    <t>niimura_yutaka@example.com</t>
  </si>
  <si>
    <t>060-606-3122</t>
  </si>
  <si>
    <t>090-6974-4588</t>
  </si>
  <si>
    <t>吉本 春樹</t>
  </si>
  <si>
    <t>よしもと はるき</t>
  </si>
  <si>
    <t>yoshimoto_haruki@example.com</t>
  </si>
  <si>
    <t>0 1-112-5175</t>
  </si>
  <si>
    <t>080-9315-8617</t>
  </si>
  <si>
    <t>長瀬 草太</t>
  </si>
  <si>
    <t>ながせ そうた</t>
  </si>
  <si>
    <t>nagase_souta@example.com</t>
  </si>
  <si>
    <t>013-448-2891</t>
  </si>
  <si>
    <t>090- 188-7123</t>
  </si>
  <si>
    <t>藤田 勤</t>
  </si>
  <si>
    <t>ふじた つとむ</t>
  </si>
  <si>
    <t>fujita_tsutomu@example.com</t>
  </si>
  <si>
    <t>029-707-1278</t>
  </si>
  <si>
    <t>090-6442-2157</t>
  </si>
  <si>
    <t>大田 杏</t>
  </si>
  <si>
    <t>おおた あん</t>
  </si>
  <si>
    <t>oota_ann@example.com</t>
  </si>
  <si>
    <t>091-981-4388</t>
  </si>
  <si>
    <t>090-4247-1391</t>
  </si>
  <si>
    <t>今井 亮介</t>
  </si>
  <si>
    <t>いまい りょうすけ</t>
  </si>
  <si>
    <t>imai_ryousuke@example.com</t>
  </si>
  <si>
    <t>022-307-1202</t>
  </si>
  <si>
    <t>080-4020-9702</t>
  </si>
  <si>
    <t>長浜 恵子</t>
  </si>
  <si>
    <t>ながはま けいこ</t>
  </si>
  <si>
    <t>nagahama_keiko@example.com</t>
  </si>
  <si>
    <t>021-596-7106</t>
  </si>
  <si>
    <t>080-6096-1740</t>
  </si>
  <si>
    <t>小西 桃子</t>
  </si>
  <si>
    <t>こにし ももこ</t>
  </si>
  <si>
    <t>konishi_momoko@example.com</t>
  </si>
  <si>
    <t>031-966-9424</t>
  </si>
  <si>
    <t>090- 102-2273</t>
  </si>
  <si>
    <t>田口 兼</t>
  </si>
  <si>
    <t>たぐち けん</t>
  </si>
  <si>
    <t>taguchi_ken@example.com</t>
  </si>
  <si>
    <t>015- 87-  26</t>
  </si>
  <si>
    <t>090-5657-6640</t>
  </si>
  <si>
    <t>北島 敦</t>
  </si>
  <si>
    <t>きたじま あつし</t>
  </si>
  <si>
    <t>kitajima_atsushi@example.com</t>
  </si>
  <si>
    <t>077-249-5916</t>
  </si>
  <si>
    <t>090-4994-8741</t>
  </si>
  <si>
    <t>山中 満</t>
  </si>
  <si>
    <t>やまなか みつる</t>
  </si>
  <si>
    <t>yamanaka_mitsuru@example.com</t>
  </si>
  <si>
    <t>022-228-3408</t>
  </si>
  <si>
    <t>090-1982- 579</t>
  </si>
  <si>
    <t>曽根 ノブヒコ</t>
  </si>
  <si>
    <t>そね のぶひこ</t>
  </si>
  <si>
    <t>sone_nobuhiko@example.com</t>
  </si>
  <si>
    <t>027-856-8671</t>
  </si>
  <si>
    <t>090-9019-5764</t>
  </si>
  <si>
    <t>五十嵐 裕司</t>
  </si>
  <si>
    <t>いがらし ゆうじ</t>
  </si>
  <si>
    <t>igarashi_yuuji@example.com</t>
  </si>
  <si>
    <t>042-983-1971</t>
  </si>
  <si>
    <t>080-3621-2270</t>
  </si>
  <si>
    <t>北村 きみまろ</t>
  </si>
  <si>
    <t>きたむら きみまろ</t>
  </si>
  <si>
    <t>kitamura_kimimaro@example.com</t>
  </si>
  <si>
    <t>097-240-4607</t>
  </si>
  <si>
    <t>080-6476-5298</t>
  </si>
  <si>
    <t>仲村 勤</t>
  </si>
  <si>
    <t>なかむら つとむ</t>
  </si>
  <si>
    <t>nakamura_tsutomu@example.com</t>
  </si>
  <si>
    <t>022-678-9726</t>
  </si>
  <si>
    <t>080-8761-6581</t>
  </si>
  <si>
    <t>仲村 寿々花</t>
  </si>
  <si>
    <t>なかむら すずか</t>
  </si>
  <si>
    <t>nakamura_suzuka@example.com</t>
  </si>
  <si>
    <t>054-958-4061</t>
  </si>
  <si>
    <t>090-1845-2432</t>
  </si>
  <si>
    <t>大泉 まさみ</t>
  </si>
  <si>
    <t>おおいずみ まさみ</t>
  </si>
  <si>
    <t>ooizumi_masami@example.com</t>
  </si>
  <si>
    <t>026-671-6523</t>
  </si>
  <si>
    <t>090-3731-2787</t>
  </si>
  <si>
    <t>島袋 誠一</t>
  </si>
  <si>
    <t>しまぶくろ せいいち</t>
  </si>
  <si>
    <t>shimabukuro_seiichi@example.com</t>
  </si>
  <si>
    <t>085-348-8206</t>
  </si>
  <si>
    <t>080-4521-9113</t>
  </si>
  <si>
    <t>吉村 美和子</t>
  </si>
  <si>
    <t>よしむら みわこ</t>
  </si>
  <si>
    <t>yoshimura_miwako@example.com</t>
  </si>
  <si>
    <t>048-703-7931</t>
  </si>
  <si>
    <t>080-6811- 120</t>
  </si>
  <si>
    <t>細川 璃奈子</t>
  </si>
  <si>
    <t>ほそかわ りなこ</t>
  </si>
  <si>
    <t>hosokawa_rinako@example.com</t>
  </si>
  <si>
    <t>049- 26-2304</t>
  </si>
  <si>
    <t>080-1382-2380</t>
  </si>
  <si>
    <t>日比野 はじめ</t>
  </si>
  <si>
    <t>ひびの はじめ</t>
  </si>
  <si>
    <t>hibino_hajime@example.com</t>
  </si>
  <si>
    <t>075-492-5057</t>
  </si>
  <si>
    <t>090-8596-3309</t>
  </si>
  <si>
    <t>野沢 美優</t>
  </si>
  <si>
    <t>のざわ みゅう</t>
  </si>
  <si>
    <t>nozawa_myuu@example.com</t>
  </si>
  <si>
    <t>011- 80- 132</t>
  </si>
  <si>
    <t>090-2156-2478</t>
  </si>
  <si>
    <t>哀川 祐基</t>
  </si>
  <si>
    <t>あいかわ ゆうき</t>
  </si>
  <si>
    <t>aikawa_yuuki@example.com</t>
  </si>
  <si>
    <t>011- 42-4182</t>
  </si>
  <si>
    <t>090-2732-2964</t>
  </si>
  <si>
    <t>丹羽 ケンイチ</t>
  </si>
  <si>
    <t>たんば けんいち</t>
  </si>
  <si>
    <t>tannba_kenichi@example.com</t>
  </si>
  <si>
    <t>0 5- 43-9479</t>
  </si>
  <si>
    <t>080-3762-3399</t>
  </si>
  <si>
    <t>北 めぐみ</t>
  </si>
  <si>
    <t>きた めぐみ</t>
  </si>
  <si>
    <t>kita_megumi@example.com</t>
  </si>
  <si>
    <t>065-337-7739</t>
  </si>
  <si>
    <t>090-8199-5445</t>
  </si>
  <si>
    <t>富山 有海</t>
  </si>
  <si>
    <t>とみやま あみ</t>
  </si>
  <si>
    <t>tomiyama_ami@example.com</t>
  </si>
  <si>
    <t>062-599-5483</t>
  </si>
  <si>
    <t>080-4862-9058</t>
  </si>
  <si>
    <t>宮里 草太</t>
  </si>
  <si>
    <t>みやざと そうた</t>
  </si>
  <si>
    <t>miyazato_souta@example.com</t>
  </si>
  <si>
    <t>0 1-801-6458</t>
  </si>
  <si>
    <t>080-9698-3772</t>
  </si>
  <si>
    <t>西尾 玲那</t>
  </si>
  <si>
    <t>にしお れな</t>
  </si>
  <si>
    <t>nishio_rena@example.com</t>
  </si>
  <si>
    <t>089-836-7101</t>
  </si>
  <si>
    <t>090-7091-4054</t>
  </si>
  <si>
    <t>下田 守</t>
  </si>
  <si>
    <t>しもだ まもる</t>
  </si>
  <si>
    <t>shimoda_mamoru@example.com</t>
  </si>
  <si>
    <t>047-329-6002</t>
  </si>
  <si>
    <t>090-8655-9410</t>
  </si>
  <si>
    <t>野田 光</t>
  </si>
  <si>
    <t>のだ ひかる</t>
  </si>
  <si>
    <t>noda_hikaru@example.com</t>
  </si>
  <si>
    <t>069- 61-3237</t>
  </si>
  <si>
    <t>080-1561-1359</t>
  </si>
  <si>
    <t>杉下 和之</t>
  </si>
  <si>
    <t>すぎした かずゆき</t>
  </si>
  <si>
    <t>sugishita_kazuyuki@example.com</t>
  </si>
  <si>
    <t>060-711-1812</t>
  </si>
  <si>
    <t>090-7915-6088</t>
  </si>
  <si>
    <t>松元 慎之介</t>
  </si>
  <si>
    <t>まつもと しんのすけ</t>
  </si>
  <si>
    <t>matsumoto_shinnosuke@example.com</t>
  </si>
  <si>
    <t>034-955-4272</t>
  </si>
  <si>
    <t>090-8066-6700</t>
  </si>
  <si>
    <t>吉原 莉緒</t>
  </si>
  <si>
    <t>よしわら りお</t>
  </si>
  <si>
    <t>yoshiwara_rio@example.com</t>
  </si>
  <si>
    <t>010-196- 200</t>
  </si>
  <si>
    <t>080-6993-2705</t>
  </si>
  <si>
    <t>滝沢 真悠子</t>
  </si>
  <si>
    <t>たきざわ まゆこ</t>
  </si>
  <si>
    <t>takizawa_mayuko@example.com</t>
  </si>
  <si>
    <t>027- 48-3978</t>
  </si>
  <si>
    <t>090-5081-3077</t>
  </si>
  <si>
    <t>宮内 花</t>
  </si>
  <si>
    <t>みやうち はな</t>
  </si>
  <si>
    <t>miyauchi_hana@example.com</t>
  </si>
  <si>
    <t>021-574-7004</t>
  </si>
  <si>
    <t>090-6665-6611</t>
  </si>
  <si>
    <t>畑 育二</t>
  </si>
  <si>
    <t>はたけ いくじ</t>
  </si>
  <si>
    <t>hatake_ikuji@example.com</t>
  </si>
  <si>
    <t>0 3-310-7217</t>
  </si>
  <si>
    <t>090-4354-9883</t>
  </si>
  <si>
    <t>平川 遥</t>
  </si>
  <si>
    <t>ひらかわ はるか</t>
  </si>
  <si>
    <t>hirakawa_haruka@example.com</t>
  </si>
  <si>
    <t>030-825-2968</t>
  </si>
  <si>
    <t>080-6277-9867</t>
  </si>
  <si>
    <t>石橋 美佳</t>
  </si>
  <si>
    <t>いしばし みか</t>
  </si>
  <si>
    <t>ishibashi_mika@example.com</t>
  </si>
  <si>
    <t>065-435-3452</t>
  </si>
  <si>
    <t>080-8321-1361</t>
  </si>
  <si>
    <t>小池 美佐</t>
  </si>
  <si>
    <t>こいけ みさ</t>
  </si>
  <si>
    <t>koike_misa@example.com</t>
  </si>
  <si>
    <t>067-742-5768</t>
  </si>
  <si>
    <t>090- 323-5503</t>
  </si>
  <si>
    <t>戸田 優</t>
  </si>
  <si>
    <t>とだ ゆう</t>
  </si>
  <si>
    <t>toda_yuu@example.com</t>
  </si>
  <si>
    <t>087-235-1986</t>
  </si>
  <si>
    <t>090-8234-4379</t>
  </si>
  <si>
    <t>橋爪 理紗</t>
  </si>
  <si>
    <t>はしづめ りさ</t>
  </si>
  <si>
    <t>hashidume_risa@example.com</t>
  </si>
  <si>
    <t>025-493-6367</t>
  </si>
  <si>
    <t>080-3011-4110</t>
  </si>
  <si>
    <t>松居 龍吉</t>
  </si>
  <si>
    <t>まつい りゅうきち</t>
  </si>
  <si>
    <t>matsui_ryuukichi@example.com</t>
  </si>
  <si>
    <t>0 6-365-5965</t>
  </si>
  <si>
    <t>080-7995-7435</t>
  </si>
  <si>
    <t>松木 さとみ</t>
  </si>
  <si>
    <t>まつき さとみ</t>
  </si>
  <si>
    <t>matsuki_satomi@example.com</t>
  </si>
  <si>
    <t>064-191-3991</t>
  </si>
  <si>
    <t>080-7576-1671</t>
  </si>
  <si>
    <t>小出 薫</t>
  </si>
  <si>
    <t>こいで かおる</t>
  </si>
  <si>
    <t>koide_kaoru@example.com</t>
  </si>
  <si>
    <t>073-388-1566</t>
  </si>
  <si>
    <t>080-3148-1694</t>
  </si>
  <si>
    <t>有田 れいな</t>
  </si>
  <si>
    <t>ありた れいな</t>
  </si>
  <si>
    <t>arita_reina@example.com</t>
  </si>
  <si>
    <t>012-957-1886</t>
  </si>
  <si>
    <t>090-7344- 225</t>
  </si>
  <si>
    <t>ichihara_shidou1@example.com</t>
  </si>
  <si>
    <t>056-285-1303</t>
  </si>
  <si>
    <t>090-6964-2190</t>
  </si>
  <si>
    <t>伊東 美和子</t>
  </si>
  <si>
    <t>いとう みわこ</t>
  </si>
  <si>
    <t>itou_miwako@example.com</t>
  </si>
  <si>
    <t>049-708- 511</t>
  </si>
  <si>
    <t>080-5877-4364</t>
  </si>
  <si>
    <t>岩間 鉄二</t>
  </si>
  <si>
    <t>いわま てつじ</t>
  </si>
  <si>
    <t>iwama_tetsuji@example.com</t>
  </si>
  <si>
    <t>026-  9-4993</t>
  </si>
  <si>
    <t>080-9363-8088</t>
  </si>
  <si>
    <t>高木 知世</t>
  </si>
  <si>
    <t>たかぎ ちせ</t>
  </si>
  <si>
    <t>takagi_chise@example.com</t>
  </si>
  <si>
    <t>069- 53-6783</t>
  </si>
  <si>
    <t>080-6076-8806</t>
  </si>
  <si>
    <t>赤坂 由宇</t>
  </si>
  <si>
    <t>あかさか ゆう</t>
  </si>
  <si>
    <t>akasaka_yuu@example.com</t>
  </si>
  <si>
    <t>0 7-290-4455</t>
  </si>
  <si>
    <t>080-8700-6149</t>
  </si>
  <si>
    <t>hirose_meisa1@example.com</t>
  </si>
  <si>
    <t>016-851-6161</t>
  </si>
  <si>
    <t>090-1856-7923</t>
  </si>
  <si>
    <t>井出 弘也</t>
  </si>
  <si>
    <t>いで ひろなり</t>
  </si>
  <si>
    <t>ide_hironari@example.com</t>
  </si>
  <si>
    <t>070-706-3409</t>
  </si>
  <si>
    <t>080-7997-1056</t>
  </si>
  <si>
    <t>加藤 佳乃</t>
  </si>
  <si>
    <t>かとう よしの</t>
  </si>
  <si>
    <t>katou_yoshino@example.com</t>
  </si>
  <si>
    <t>021-555-8122</t>
  </si>
  <si>
    <t>090-8916-4771</t>
  </si>
  <si>
    <t>立石 綾</t>
  </si>
  <si>
    <t>たちいし あや</t>
  </si>
  <si>
    <t>tachiishi_aya@example.com</t>
  </si>
  <si>
    <t>016-222-8928</t>
  </si>
  <si>
    <t>080-3410- 752</t>
  </si>
  <si>
    <t>小久保 信輔</t>
  </si>
  <si>
    <t>こくぼ しんすけ</t>
  </si>
  <si>
    <t>kokubo_shinsuke@example.com</t>
  </si>
  <si>
    <t>074-760-6999</t>
  </si>
  <si>
    <t>080-3090-9329</t>
  </si>
  <si>
    <t>栗山 なつみ</t>
  </si>
  <si>
    <t>くりやま なつみ</t>
  </si>
  <si>
    <t>kuriyama_natsumi@example.com</t>
  </si>
  <si>
    <t>067- 26-6221</t>
  </si>
  <si>
    <t>080-4095-8865</t>
  </si>
  <si>
    <t>柳田 ちえみ</t>
  </si>
  <si>
    <t>やなぎだ ちえみ</t>
  </si>
  <si>
    <t>yanagida_chiemi@example.com</t>
  </si>
  <si>
    <t>075-964-7151</t>
  </si>
  <si>
    <t>080-9832-8240</t>
  </si>
  <si>
    <t>望月 慶二</t>
  </si>
  <si>
    <t>もちづき けいじ</t>
  </si>
  <si>
    <t>mochiduki_keiji@example.com</t>
  </si>
  <si>
    <t>038-212-1953</t>
  </si>
  <si>
    <t>080-4789-  70</t>
  </si>
  <si>
    <t>窪田 長利</t>
  </si>
  <si>
    <t>くぼた ながとし</t>
  </si>
  <si>
    <t>kubota_nagatoshi@example.com</t>
  </si>
  <si>
    <t>024-470-9442</t>
  </si>
  <si>
    <t>090-7230-8088</t>
  </si>
  <si>
    <t>高見 慢太郎</t>
  </si>
  <si>
    <t>たかみ まんたろう</t>
  </si>
  <si>
    <t>takami_mantarou@example.com</t>
  </si>
  <si>
    <t>058-650-9732</t>
  </si>
  <si>
    <t>080-9335-6974</t>
  </si>
  <si>
    <t>平松 和久</t>
  </si>
  <si>
    <t>ひらまつ かずひさ</t>
  </si>
  <si>
    <t>hiramatsu_kazuhisa@example.com</t>
  </si>
  <si>
    <t>063-454-1412</t>
  </si>
  <si>
    <t>080-7616-3095</t>
  </si>
  <si>
    <t>石井 恵麻</t>
  </si>
  <si>
    <t>いしい えま</t>
  </si>
  <si>
    <t>ishii_ema@example.com</t>
  </si>
  <si>
    <t>017-504-3248</t>
  </si>
  <si>
    <t>080-9224-8967</t>
  </si>
  <si>
    <t>少路 奈央</t>
  </si>
  <si>
    <t>しょうじ なお</t>
  </si>
  <si>
    <t>shouji_nao@example.com</t>
  </si>
  <si>
    <t>069-212-5216</t>
  </si>
  <si>
    <t>090- 999-5111</t>
  </si>
  <si>
    <t>西口 瞬</t>
  </si>
  <si>
    <t>にしぐち しゅん</t>
  </si>
  <si>
    <t>nishiguchi_shun@example.com</t>
  </si>
  <si>
    <t>035- 40- 740</t>
  </si>
  <si>
    <t>080-3284-8197</t>
  </si>
  <si>
    <t>岡 完爾</t>
  </si>
  <si>
    <t>おか かんじ</t>
  </si>
  <si>
    <t>oka_kanji@example.com</t>
  </si>
  <si>
    <t>089-500- 138</t>
  </si>
  <si>
    <t>080-3065-8040</t>
  </si>
  <si>
    <t>宮内 祐一</t>
  </si>
  <si>
    <t>みやうち ゆういち</t>
  </si>
  <si>
    <t>miyauchi_yuuichi@example.com</t>
  </si>
  <si>
    <t>063-540-8385</t>
  </si>
  <si>
    <t>080-5546-5293</t>
  </si>
  <si>
    <t>新垣 桃子</t>
  </si>
  <si>
    <t>にいがき ももこ</t>
  </si>
  <si>
    <t>niigaki_momoko@example.com</t>
  </si>
  <si>
    <t>046-231-2694</t>
  </si>
  <si>
    <t>080-4071-1574</t>
  </si>
  <si>
    <t>浜 綾</t>
  </si>
  <si>
    <t>はま あや</t>
  </si>
  <si>
    <t>hama_aya@example.com</t>
  </si>
  <si>
    <t>047-925-8655</t>
  </si>
  <si>
    <t>080-8887-6091</t>
  </si>
  <si>
    <t>増田 那奈</t>
  </si>
  <si>
    <t>ますだ なな</t>
  </si>
  <si>
    <t>masuda_nana@example.com</t>
  </si>
  <si>
    <t>026-771- 114</t>
  </si>
  <si>
    <t>090-4376-6580</t>
  </si>
  <si>
    <t>細谷 兼</t>
  </si>
  <si>
    <t>ほそや けん</t>
  </si>
  <si>
    <t>hosoya_ken@example.com</t>
  </si>
  <si>
    <t>096-409-3064</t>
  </si>
  <si>
    <t>080-3215-9946</t>
  </si>
  <si>
    <t>有田 碧海</t>
  </si>
  <si>
    <t>ありた おうが</t>
  </si>
  <si>
    <t>arita_ouga@example.com</t>
  </si>
  <si>
    <t>071-891-8246</t>
  </si>
  <si>
    <t>080-1220- 225</t>
  </si>
  <si>
    <t>横山 あい</t>
  </si>
  <si>
    <t>よこやま あい</t>
  </si>
  <si>
    <t>yokoyama_ai@example.com</t>
  </si>
  <si>
    <t>0 8-930-1690</t>
  </si>
  <si>
    <t>080-3071-3445</t>
  </si>
  <si>
    <t>金森 麗奈</t>
  </si>
  <si>
    <t>かなもり れな</t>
  </si>
  <si>
    <t>kanamori_rena@example.com</t>
  </si>
  <si>
    <t>055-585-4215</t>
  </si>
  <si>
    <t>080-7429-6228</t>
  </si>
  <si>
    <t>益田 ひとり</t>
  </si>
  <si>
    <t>ますだ ひとり</t>
  </si>
  <si>
    <t>masuda_hitori@example.com</t>
  </si>
  <si>
    <t>040-829-5831</t>
  </si>
  <si>
    <t>090-9940-9593</t>
  </si>
  <si>
    <t>児島 れいな</t>
  </si>
  <si>
    <t>こじま れいな</t>
  </si>
  <si>
    <t>kojima_reina@example.com</t>
  </si>
  <si>
    <t>059-340-6780</t>
  </si>
  <si>
    <t>080- 501- 284</t>
  </si>
  <si>
    <t>河村 翔子</t>
  </si>
  <si>
    <t>かわむら しょうこ</t>
  </si>
  <si>
    <t>kawamura_shouko@example.com</t>
  </si>
  <si>
    <t>089-130-5628</t>
  </si>
  <si>
    <t>080-6997-9737</t>
  </si>
  <si>
    <t>辻 光良</t>
  </si>
  <si>
    <t>つじ てるよし</t>
  </si>
  <si>
    <t>tsuji_teruyoshi@example.com</t>
  </si>
  <si>
    <t>012-686-3336</t>
  </si>
  <si>
    <t>090-3779-3244</t>
  </si>
  <si>
    <t>堀江 光</t>
  </si>
  <si>
    <t>ほりえ ひかる</t>
  </si>
  <si>
    <t>horie_hikaru@example.com</t>
  </si>
  <si>
    <t>014-894-3943</t>
  </si>
  <si>
    <t>080-6398-2485</t>
  </si>
  <si>
    <t>矢島 昌代</t>
  </si>
  <si>
    <t>やじま まさよ</t>
  </si>
  <si>
    <t>yajima_masayo@example.com</t>
  </si>
  <si>
    <t>029-689-4564</t>
  </si>
  <si>
    <t>080-5491-2948</t>
  </si>
  <si>
    <t>奥寺 ヒカル</t>
  </si>
  <si>
    <t>おくでら ひかる</t>
  </si>
  <si>
    <t>okudera_hikaru@example.com</t>
  </si>
  <si>
    <t>0 1-181-7541</t>
  </si>
  <si>
    <t>080-2571-3224</t>
  </si>
  <si>
    <t>佐藤 真一</t>
  </si>
  <si>
    <t>さとう しんいち</t>
  </si>
  <si>
    <t>satou_shinichi@example.com</t>
  </si>
  <si>
    <t>086-312-4336</t>
  </si>
  <si>
    <t>090-6087-7416</t>
  </si>
  <si>
    <t>森島 薫</t>
  </si>
  <si>
    <t>もりしま かおる</t>
  </si>
  <si>
    <t>morishima_kaoru@example.com</t>
  </si>
  <si>
    <t>071-814- 158</t>
  </si>
  <si>
    <t>090-5716-8093</t>
  </si>
  <si>
    <t>安藤 京子</t>
  </si>
  <si>
    <t>あんどう きょうこ</t>
  </si>
  <si>
    <t>anndou_kyouko@example.com</t>
  </si>
  <si>
    <t>078-566-9866</t>
  </si>
  <si>
    <t>080-5841-7597</t>
  </si>
  <si>
    <t>渡部 結衣</t>
  </si>
  <si>
    <t>わたべ ゆい</t>
  </si>
  <si>
    <t>watabe_yui@example.com</t>
  </si>
  <si>
    <t>058-101-1636</t>
  </si>
  <si>
    <t>080-2333-4658</t>
  </si>
  <si>
    <t>真鍋 あさみ</t>
  </si>
  <si>
    <t>まなべ あさみ</t>
  </si>
  <si>
    <t>manabe_asami@example.com</t>
  </si>
  <si>
    <t>079-386-1994</t>
  </si>
  <si>
    <t>080-8741-1830</t>
  </si>
  <si>
    <t>宮里 さとみ</t>
  </si>
  <si>
    <t>みやざと さとみ</t>
  </si>
  <si>
    <t>miyazato_satomi@example.com</t>
  </si>
  <si>
    <t>011-877-7269</t>
  </si>
  <si>
    <t>090-8910-6344</t>
  </si>
  <si>
    <t>土居 友香</t>
  </si>
  <si>
    <t>どい ともか</t>
  </si>
  <si>
    <t>doi_tomoka@example.com</t>
  </si>
  <si>
    <t>063- 59-7714</t>
  </si>
  <si>
    <t>090-2562-9000</t>
  </si>
  <si>
    <t>大橋 仁</t>
  </si>
  <si>
    <t>おおはし じん</t>
  </si>
  <si>
    <t>oohashi_jin@example.com</t>
  </si>
  <si>
    <t>0 9-575- 189</t>
  </si>
  <si>
    <t>090-8826- 818</t>
  </si>
  <si>
    <t>丹羽 真奈美</t>
  </si>
  <si>
    <t>たんば まなみ</t>
  </si>
  <si>
    <t>tannba_manami@example.com</t>
  </si>
  <si>
    <t>061-297-1761</t>
  </si>
  <si>
    <t>080- 244-5128</t>
  </si>
  <si>
    <t>本橋 涼</t>
  </si>
  <si>
    <t>もとはし りょう</t>
  </si>
  <si>
    <t>motohashi_ryou@example.com</t>
  </si>
  <si>
    <t>069-813-2195</t>
  </si>
  <si>
    <t>090-4380-1889</t>
  </si>
  <si>
    <t>島津 千佳子</t>
  </si>
  <si>
    <t>しまづ ちかこ</t>
  </si>
  <si>
    <t>shimadu_chikako@example.com</t>
  </si>
  <si>
    <t>065-414-4408</t>
  </si>
  <si>
    <t>080-2537-3278</t>
  </si>
  <si>
    <t>柏原 右京</t>
  </si>
  <si>
    <t>かしわら うきょう</t>
  </si>
  <si>
    <t>kashiwara_ukyou@example.com</t>
  </si>
  <si>
    <t>078-999-9173</t>
  </si>
  <si>
    <t>080-6893-6762</t>
  </si>
  <si>
    <t>豊原 景子</t>
  </si>
  <si>
    <t>とよはら けいこ</t>
  </si>
  <si>
    <t>toyohara_keiko@example.com</t>
  </si>
  <si>
    <t>016- 89-2347</t>
  </si>
  <si>
    <t>080-3772-8532</t>
  </si>
  <si>
    <t>乾 景子</t>
  </si>
  <si>
    <t>いぬい けいこ</t>
  </si>
  <si>
    <t>inui_keiko@example.com</t>
  </si>
  <si>
    <t>097-669-2306</t>
  </si>
  <si>
    <t>090-9902-3265</t>
  </si>
  <si>
    <t>小川 あさみ</t>
  </si>
  <si>
    <t>おがわ あさみ</t>
  </si>
  <si>
    <t>ogawa_asami@example.com</t>
  </si>
  <si>
    <t>028-391-5074</t>
  </si>
  <si>
    <t>080- 813-5001</t>
  </si>
  <si>
    <t>浅倉 ケンイチ</t>
  </si>
  <si>
    <t>あさくら けんいち</t>
  </si>
  <si>
    <t>asakura_kenichi@example.com</t>
  </si>
  <si>
    <t>014-245-5865</t>
  </si>
  <si>
    <t>080-8228-6222</t>
  </si>
  <si>
    <t>吉永 倫子</t>
  </si>
  <si>
    <t>yoshinaga_noriko1@example.com</t>
  </si>
  <si>
    <t>033-895-2825</t>
  </si>
  <si>
    <t>080-3077-6911</t>
  </si>
  <si>
    <t>山中 充則</t>
  </si>
  <si>
    <t>やまなか みつのり</t>
  </si>
  <si>
    <t>yamanaka_mitsunori@example.com</t>
  </si>
  <si>
    <t>026-161-3544</t>
  </si>
  <si>
    <t>080-9401-5835</t>
  </si>
  <si>
    <t>山上 恵美</t>
  </si>
  <si>
    <t>やまがみ めぐみ</t>
  </si>
  <si>
    <t>yamagami_megumi@example.com</t>
  </si>
  <si>
    <t>051- 27-3729</t>
  </si>
  <si>
    <t>090-9182-9588</t>
  </si>
  <si>
    <t>境 那奈</t>
  </si>
  <si>
    <t>さかい なな</t>
  </si>
  <si>
    <t>sakai_nana@example.com</t>
  </si>
  <si>
    <t>078-402-4219</t>
  </si>
  <si>
    <t>090-1749-9729</t>
  </si>
  <si>
    <t>新垣 誠一</t>
  </si>
  <si>
    <t>にいがき せいいち</t>
  </si>
  <si>
    <t>niigaki_seiichi@example.com</t>
  </si>
  <si>
    <t>079-276-8081</t>
  </si>
  <si>
    <t>090-2567-2262</t>
  </si>
  <si>
    <t>長谷川 美幸</t>
  </si>
  <si>
    <t>はせがわ みゆき</t>
  </si>
  <si>
    <t>hasegawa_miyuki@example.com</t>
  </si>
  <si>
    <t>063-399-2668</t>
  </si>
  <si>
    <t>090-3986-1202</t>
  </si>
  <si>
    <t>北野 里奈</t>
  </si>
  <si>
    <t>きたの りな</t>
  </si>
  <si>
    <t>kitano_rina@example.com</t>
  </si>
  <si>
    <t>065-511-9866</t>
  </si>
  <si>
    <t>090-5459-4189</t>
  </si>
  <si>
    <t>原口 龍吉</t>
  </si>
  <si>
    <t>はらぐち りゅうきち</t>
  </si>
  <si>
    <t>haraguchi_ryuukichi@example.com</t>
  </si>
  <si>
    <t>017-429-3363</t>
  </si>
  <si>
    <t>080-6067-9890</t>
  </si>
  <si>
    <t>田中 ちえみ</t>
  </si>
  <si>
    <t>たなか ちえみ</t>
  </si>
  <si>
    <t>tanaka_chiemi@example.com</t>
  </si>
  <si>
    <t>041-560-8962</t>
  </si>
  <si>
    <t>090-3046-9364</t>
  </si>
  <si>
    <t>安座間 ひろみ</t>
  </si>
  <si>
    <t>あざま ひろみ</t>
  </si>
  <si>
    <t>azama_hiromi@example.com</t>
  </si>
  <si>
    <t>031-622-4664</t>
  </si>
  <si>
    <t>090-7416-4196</t>
  </si>
  <si>
    <t>市川 涼</t>
  </si>
  <si>
    <t>いちかわ りょう</t>
  </si>
  <si>
    <t>ichikawa_ryou@example.com</t>
  </si>
  <si>
    <t>080-139-8636</t>
  </si>
  <si>
    <t>080-9745-6387</t>
  </si>
  <si>
    <t>山田 大樹</t>
  </si>
  <si>
    <t>やまだ ひろき</t>
  </si>
  <si>
    <t>yamada_hiroki@example.com</t>
  </si>
  <si>
    <t>089-894-4958</t>
  </si>
  <si>
    <t>080-1465-2798</t>
  </si>
  <si>
    <t>石黒 華子</t>
  </si>
  <si>
    <t>いしぐろ はなこ</t>
  </si>
  <si>
    <t>ishiguro_hanako@example.com</t>
  </si>
  <si>
    <t>065-553-9474</t>
  </si>
  <si>
    <t>090-8159-6860</t>
  </si>
  <si>
    <t>内野 春樹</t>
  </si>
  <si>
    <t>うちの はるき</t>
  </si>
  <si>
    <t>uchino_haruki@example.com</t>
  </si>
  <si>
    <t>085-463-1043</t>
  </si>
  <si>
    <t>090- 284-1702</t>
  </si>
  <si>
    <t>平松 ジローラモ</t>
  </si>
  <si>
    <t>ひらまつ じろーらも</t>
  </si>
  <si>
    <t>hiramatsu_girolamo@example.com</t>
  </si>
  <si>
    <t>013-746-3105</t>
  </si>
  <si>
    <t>080-1702-3461</t>
  </si>
  <si>
    <t>葛西 花緑</t>
  </si>
  <si>
    <t>かさい かろく</t>
  </si>
  <si>
    <t>kasai_karoku@example.com</t>
  </si>
  <si>
    <t>061-576-6569</t>
  </si>
  <si>
    <t>090-8409-3778</t>
  </si>
  <si>
    <t>藤崎 ヒロ</t>
  </si>
  <si>
    <t>ふじさき ひろ</t>
  </si>
  <si>
    <t>fujisaki_hiro@example.com</t>
  </si>
  <si>
    <t>060-865-2790</t>
  </si>
  <si>
    <t>090-1072-2746</t>
  </si>
  <si>
    <t>栗原 ケンイチ</t>
  </si>
  <si>
    <t>くりはら けんいち</t>
  </si>
  <si>
    <t>kurihara_kenichi@example.com</t>
  </si>
  <si>
    <t>067-959-5324</t>
  </si>
  <si>
    <t>090-4749-5387</t>
  </si>
  <si>
    <t>武内 雅功</t>
  </si>
  <si>
    <t>たけうち まさとし</t>
  </si>
  <si>
    <t>takeuchi_masatoshi@example.com</t>
  </si>
  <si>
    <t>048-682-6999</t>
  </si>
  <si>
    <t>080-6623-5476</t>
  </si>
  <si>
    <t>野田 真悠子</t>
  </si>
  <si>
    <t>のだ まゆこ</t>
  </si>
  <si>
    <t>noda_mayuko@example.com</t>
  </si>
  <si>
    <t>020-892- 496</t>
  </si>
  <si>
    <t>090-7590-4585</t>
  </si>
  <si>
    <t>染谷 栄一</t>
  </si>
  <si>
    <t>そめや えいいち</t>
  </si>
  <si>
    <t>someya_eiichi@example.com</t>
  </si>
  <si>
    <t>0 1-784- 718</t>
  </si>
  <si>
    <t>080-6382-1140</t>
  </si>
  <si>
    <t>徳永 竜也</t>
  </si>
  <si>
    <t>とくなが たつや</t>
  </si>
  <si>
    <t>tokunaga_tatsuya@example.com</t>
  </si>
  <si>
    <t>045-316-8539</t>
  </si>
  <si>
    <t>090-2624-2927</t>
  </si>
  <si>
    <t>稲葉 奈央</t>
  </si>
  <si>
    <t>いなば なお</t>
  </si>
  <si>
    <t>inaba_nao@example.com</t>
  </si>
  <si>
    <t>022-284-4663</t>
  </si>
  <si>
    <t>080-7718-3226</t>
  </si>
  <si>
    <t>佐古 亮介</t>
  </si>
  <si>
    <t>さこ りょうすけ</t>
  </si>
  <si>
    <t>sako_ryousuke@example.com</t>
  </si>
  <si>
    <t>045-648- 785</t>
  </si>
  <si>
    <t>080-2966-7775</t>
  </si>
  <si>
    <t>古屋 めぐみ</t>
  </si>
  <si>
    <t>ふるや めぐみ</t>
  </si>
  <si>
    <t>furuya_megumi@example.com</t>
  </si>
  <si>
    <t>035-978-7548</t>
  </si>
  <si>
    <t>080-8598-7307</t>
  </si>
  <si>
    <t>広田 仁</t>
  </si>
  <si>
    <t>ひろた じん</t>
  </si>
  <si>
    <t>hirota_jin@example.com</t>
  </si>
  <si>
    <t>094- 91-  69</t>
  </si>
  <si>
    <t>080-4063-9504</t>
  </si>
  <si>
    <t>平井 俊二</t>
  </si>
  <si>
    <t>ひらい しゅんじ</t>
  </si>
  <si>
    <t>hirai_shunji@example.com</t>
  </si>
  <si>
    <t>023-891-1717</t>
  </si>
  <si>
    <t>090-7642-6982</t>
  </si>
  <si>
    <t>岩城 綾</t>
  </si>
  <si>
    <t>いわき あや</t>
  </si>
  <si>
    <t>iwaki_aya@example.com</t>
  </si>
  <si>
    <t>066-718-5293</t>
  </si>
  <si>
    <t>090-4196-2269</t>
  </si>
  <si>
    <t>喜多 禄郎</t>
  </si>
  <si>
    <t>きた ろくろう</t>
  </si>
  <si>
    <t>kita_rokurou@example.com</t>
  </si>
  <si>
    <t>064-404-8940</t>
  </si>
  <si>
    <t>080-5887- 168</t>
  </si>
  <si>
    <t>品川 進</t>
  </si>
  <si>
    <t>しながわ すすむ</t>
  </si>
  <si>
    <t>shinagawa_susumu@example.com</t>
  </si>
  <si>
    <t>018-170-7534</t>
  </si>
  <si>
    <t>080-1955-3248</t>
  </si>
  <si>
    <t>さだ さとみ</t>
  </si>
  <si>
    <t>sada_satomi@example.com</t>
  </si>
  <si>
    <t>0  -787-5127</t>
  </si>
  <si>
    <t>080-3824-4122</t>
  </si>
  <si>
    <t>大久保 幸子</t>
  </si>
  <si>
    <t>おおくぼ さちこ</t>
  </si>
  <si>
    <t>ookubo_sachiko@example.com</t>
  </si>
  <si>
    <t>050-769-4849</t>
  </si>
  <si>
    <t>080-8134-2095</t>
  </si>
  <si>
    <t>中川 さゆり</t>
  </si>
  <si>
    <t>なかがわ さゆり</t>
  </si>
  <si>
    <t>nakagawa_sayuri@example.com</t>
  </si>
  <si>
    <t>076-599-9714</t>
  </si>
  <si>
    <t>090-5993-5998</t>
  </si>
  <si>
    <t>清水 優</t>
  </si>
  <si>
    <t>shimizu_yuu1@example.com</t>
  </si>
  <si>
    <t>099-529-3789</t>
  </si>
  <si>
    <t>080-8417-4858</t>
  </si>
  <si>
    <t>青柳 沙知絵</t>
  </si>
  <si>
    <t>あおやぎ さちえ</t>
  </si>
  <si>
    <t>aoyagi_sachie@example.com</t>
  </si>
  <si>
    <t>040-976-5011</t>
  </si>
  <si>
    <t>080-9615-3026</t>
  </si>
  <si>
    <t>竹中 沙知絵</t>
  </si>
  <si>
    <t>たけなか さちえ</t>
  </si>
  <si>
    <t>takenaka_sachie@example.com</t>
  </si>
  <si>
    <t>043-150-7584</t>
  </si>
  <si>
    <t>080- 859-7968</t>
  </si>
  <si>
    <t>榎本 佳乃</t>
  </si>
  <si>
    <t>えのもと よしの</t>
  </si>
  <si>
    <t>enomoto_yoshino@example.com</t>
  </si>
  <si>
    <t>079- 60- 975</t>
  </si>
  <si>
    <t>090- 448-3682</t>
  </si>
  <si>
    <t>寺脇 美里</t>
  </si>
  <si>
    <t>てらわき みり</t>
  </si>
  <si>
    <t>terawaki_miri@example.com</t>
  </si>
  <si>
    <t>073-399-9381</t>
  </si>
  <si>
    <t>080-4522-2900</t>
  </si>
  <si>
    <t>高井 秀樹</t>
  </si>
  <si>
    <t>たかい ひでき</t>
  </si>
  <si>
    <t>takai_hideki@example.com</t>
  </si>
  <si>
    <t>066-470-2627</t>
  </si>
  <si>
    <t>080-6706-7096</t>
  </si>
  <si>
    <t>関根 亜希</t>
  </si>
  <si>
    <t>せきね あき</t>
  </si>
  <si>
    <t>sekine_aki@example.com</t>
  </si>
  <si>
    <t>036-554-3529</t>
  </si>
  <si>
    <t>090-1908-8723</t>
  </si>
  <si>
    <t>とよた 賢治</t>
  </si>
  <si>
    <t>とよた けんじ</t>
  </si>
  <si>
    <t>toyota_kenji@example.com</t>
  </si>
  <si>
    <t>018-656-7085</t>
  </si>
  <si>
    <t>090-3322- 692</t>
  </si>
  <si>
    <t>西野 俊二</t>
  </si>
  <si>
    <t>にしの しゅんじ</t>
  </si>
  <si>
    <t>nishino_shunji@example.com</t>
  </si>
  <si>
    <t>060- 17-5027</t>
  </si>
  <si>
    <t>080-2573-2233</t>
  </si>
  <si>
    <t>田村 了</t>
  </si>
  <si>
    <t>たむら りょう</t>
  </si>
  <si>
    <t>tamura_ryou@example.com</t>
  </si>
  <si>
    <t>0 7-729-9462</t>
  </si>
  <si>
    <t>080-3578-6480</t>
  </si>
  <si>
    <t>森 紗季</t>
  </si>
  <si>
    <t>もり さき</t>
  </si>
  <si>
    <t>mori_saki@example.com</t>
  </si>
  <si>
    <t>052-954-2504</t>
  </si>
  <si>
    <t>090-1026-6648</t>
  </si>
  <si>
    <t>岡本 満</t>
  </si>
  <si>
    <t>おかもと みつる</t>
  </si>
  <si>
    <t>okamoto_mitsuru@example.com</t>
  </si>
  <si>
    <t>045-986-6463</t>
  </si>
  <si>
    <t>090-1805-  37</t>
  </si>
  <si>
    <t>三田 ケンイチ</t>
  </si>
  <si>
    <t>みた けんいち</t>
  </si>
  <si>
    <t>mita_kenichi@example.com</t>
  </si>
  <si>
    <t>0 7-711- 842</t>
  </si>
  <si>
    <t>090-1857-3636</t>
  </si>
  <si>
    <t>星野 育二</t>
  </si>
  <si>
    <t>ほしの いくじ</t>
  </si>
  <si>
    <t>hoshino_ikuji@example.com</t>
  </si>
  <si>
    <t>0 2-118-1325</t>
  </si>
  <si>
    <t>090-  68-5894</t>
  </si>
  <si>
    <t>門田 寿明</t>
  </si>
  <si>
    <t>かどた としあき</t>
  </si>
  <si>
    <t>kadota_toshiaki@example.com</t>
  </si>
  <si>
    <t>059-782-7198</t>
  </si>
  <si>
    <t>090-4813-7501</t>
  </si>
  <si>
    <t>植村 遥</t>
  </si>
  <si>
    <t>うえむら はるか</t>
  </si>
  <si>
    <t>uemura_haruka@example.com</t>
  </si>
  <si>
    <t>067-268-7134</t>
  </si>
  <si>
    <t>090-7948-1582</t>
  </si>
  <si>
    <t>八田 あさみ</t>
  </si>
  <si>
    <t>やつだ あさみ</t>
  </si>
  <si>
    <t>yatsuda_asami@example.com</t>
  </si>
  <si>
    <t>062-565-7134</t>
  </si>
  <si>
    <t>080-3822-8054</t>
  </si>
  <si>
    <t>高島 育二</t>
  </si>
  <si>
    <t>たかしま いくじ</t>
  </si>
  <si>
    <t>takashima_ikuji@example.com</t>
  </si>
  <si>
    <t>094-627-8736</t>
  </si>
  <si>
    <t>090-9322-5062</t>
  </si>
  <si>
    <t>小平 真一</t>
  </si>
  <si>
    <t>こひら しんいち</t>
  </si>
  <si>
    <t>kohira_shinichi@example.com</t>
  </si>
  <si>
    <t>016-144-3175</t>
  </si>
  <si>
    <t>090-6194-2410</t>
  </si>
  <si>
    <t>塩沢 洋介</t>
  </si>
  <si>
    <t>しおざわ ようすけ</t>
  </si>
  <si>
    <t>shiozawa_yousuke@example.com</t>
  </si>
  <si>
    <t>092-756-8295</t>
  </si>
  <si>
    <t>090-3784-6589</t>
  </si>
  <si>
    <t>秋山 朝陽</t>
  </si>
  <si>
    <t>あきやま あさひ</t>
  </si>
  <si>
    <t>akiyama_asahi@example.com</t>
  </si>
  <si>
    <t>099-406-5621</t>
  </si>
  <si>
    <t>090-1158-8852</t>
  </si>
  <si>
    <t>堀口 康文</t>
  </si>
  <si>
    <t>ほりぐち やすふみ</t>
  </si>
  <si>
    <t>horiguchi_yasufumi@example.com</t>
  </si>
  <si>
    <t>041-754- 725</t>
  </si>
  <si>
    <t>080-5579-3462</t>
  </si>
  <si>
    <t>佐々木 景子</t>
  </si>
  <si>
    <t>ささき けいこ</t>
  </si>
  <si>
    <t>sasaki_keiko@example.com</t>
  </si>
  <si>
    <t>038-243-8264</t>
  </si>
  <si>
    <t>090-3560-4946</t>
  </si>
  <si>
    <t>中本 恵子</t>
  </si>
  <si>
    <t>なかもと けいこ</t>
  </si>
  <si>
    <t>nakamoto_keiko@example.com</t>
  </si>
  <si>
    <t>090-773-2956</t>
  </si>
  <si>
    <t>080-5979-1892</t>
  </si>
  <si>
    <t>園田 雅彦</t>
  </si>
  <si>
    <t>そのだ まさひこ</t>
  </si>
  <si>
    <t>sonoda_masahiko@example.com</t>
  </si>
  <si>
    <t>062-311-9895</t>
  </si>
  <si>
    <t>090-7157- 212</t>
  </si>
  <si>
    <t>深沢 雅彦</t>
  </si>
  <si>
    <t>ふかざわ まさひこ</t>
  </si>
  <si>
    <t>fukazawa_masahiko@example.com</t>
  </si>
  <si>
    <t>061-301-3417</t>
  </si>
  <si>
    <t>090-9339-3558</t>
  </si>
  <si>
    <t>岡山 璃奈子</t>
  </si>
  <si>
    <t>おかやま りなこ</t>
  </si>
  <si>
    <t>okayama_rinako@example.com</t>
  </si>
  <si>
    <t>042-968-5494</t>
  </si>
  <si>
    <t>080-8840-2477</t>
  </si>
  <si>
    <t>吹越 朝香</t>
  </si>
  <si>
    <t>ふきこし あさか</t>
  </si>
  <si>
    <t>fukikoshi_asaka@example.com</t>
  </si>
  <si>
    <t>070-335-3998</t>
  </si>
  <si>
    <t>080- 935-9898</t>
  </si>
  <si>
    <t>亀山 まさみ</t>
  </si>
  <si>
    <t>かめやま まさみ</t>
  </si>
  <si>
    <t>kameyama_masami@example.com</t>
  </si>
  <si>
    <t>050-252-9859</t>
  </si>
  <si>
    <t>080-7078-9147</t>
  </si>
  <si>
    <t>堀田 沙知絵</t>
  </si>
  <si>
    <t>ほった さちえ</t>
  </si>
  <si>
    <t>hotta_sachie@example.com</t>
  </si>
  <si>
    <t>0 1-911-7512</t>
  </si>
  <si>
    <t>090- 468-6296</t>
  </si>
  <si>
    <t>鳥居 惇</t>
  </si>
  <si>
    <t>とりい じゅん</t>
  </si>
  <si>
    <t>torii_jun@example.com</t>
  </si>
  <si>
    <t>064-917-6373</t>
  </si>
  <si>
    <t>090-4600-6363</t>
  </si>
  <si>
    <t>山崎 沙知絵</t>
  </si>
  <si>
    <t>やまざき さちえ</t>
  </si>
  <si>
    <t>yamazaki_sachie@example.com</t>
  </si>
  <si>
    <t>017-830-6588</t>
  </si>
  <si>
    <t>090-7039-2564</t>
  </si>
  <si>
    <t>小杉 惇</t>
  </si>
  <si>
    <t>こすぎ あつし</t>
  </si>
  <si>
    <t>kosugi_atsushi@example.com</t>
  </si>
  <si>
    <t>090-882-6731</t>
  </si>
  <si>
    <t>080-2086-2718</t>
  </si>
  <si>
    <t>菅澤 光博</t>
  </si>
  <si>
    <t>すがさわ みつひろ</t>
  </si>
  <si>
    <t>sugasawa_mitsuhiro@example.com</t>
  </si>
  <si>
    <t>060-430-9876</t>
  </si>
  <si>
    <t>090-4795-9429</t>
  </si>
  <si>
    <t>富田 有起哉</t>
  </si>
  <si>
    <t>とみた ゆきや</t>
  </si>
  <si>
    <t>tomita_yukiya@example.com</t>
  </si>
  <si>
    <t>0 1-854-4854</t>
  </si>
  <si>
    <t>080-9511- 722</t>
  </si>
  <si>
    <t>少路 俊介</t>
  </si>
  <si>
    <t>しょうじ しゅんすけ</t>
  </si>
  <si>
    <t>shouji_shunsuke@example.com</t>
  </si>
  <si>
    <t>018-558-4083</t>
  </si>
  <si>
    <t>080-7438-1673</t>
  </si>
  <si>
    <t>谷川 耕司</t>
  </si>
  <si>
    <t>たにかわ こうじ</t>
  </si>
  <si>
    <t>tanikawa_kouji@example.com</t>
  </si>
  <si>
    <t>061-830-2953</t>
  </si>
  <si>
    <t>090-8511- 766</t>
  </si>
  <si>
    <t>野本 ヒカル</t>
  </si>
  <si>
    <t>のもと ひかる</t>
  </si>
  <si>
    <t>nomoto_hikaru@example.com</t>
  </si>
  <si>
    <t>073-746-4067</t>
  </si>
  <si>
    <t>090- 652-3265</t>
  </si>
  <si>
    <t>神保 照生</t>
  </si>
  <si>
    <t>じんぼ てるお</t>
  </si>
  <si>
    <t>jinbo_teruo@example.com</t>
  </si>
  <si>
    <t>023-822-6846</t>
  </si>
  <si>
    <t>090-9249-4374</t>
  </si>
  <si>
    <t>岩崎 サダヲ</t>
  </si>
  <si>
    <t>いわさき さだお</t>
  </si>
  <si>
    <t>iwasaki_sadawo@example.com</t>
  </si>
  <si>
    <t>066-881-2031</t>
  </si>
  <si>
    <t>090-4356-4043</t>
  </si>
  <si>
    <t>柳 佳乃</t>
  </si>
  <si>
    <t>やなぎ よしの</t>
  </si>
  <si>
    <t>yanagi_yoshino@example.com</t>
  </si>
  <si>
    <t>030-214-5111</t>
  </si>
  <si>
    <t>080- 900-7935</t>
  </si>
  <si>
    <t>岡島 和久</t>
  </si>
  <si>
    <t>おかじま かずひさ</t>
  </si>
  <si>
    <t>okajima_kazuhisa@example.com</t>
  </si>
  <si>
    <t>023-423-2618</t>
  </si>
  <si>
    <t>090-8647-9595</t>
  </si>
  <si>
    <t>塩谷 夏空</t>
  </si>
  <si>
    <t>しおたに そら</t>
  </si>
  <si>
    <t>shiotani_sora@example.com</t>
  </si>
  <si>
    <t>031-831-5560</t>
  </si>
  <si>
    <t>090-6031-5076</t>
  </si>
  <si>
    <t>尾崎 聡</t>
  </si>
  <si>
    <t>おざき さとし</t>
  </si>
  <si>
    <t>ozaki_satoshi@example.com</t>
  </si>
  <si>
    <t>069-459-5929</t>
  </si>
  <si>
    <t>090-4503-8833</t>
  </si>
  <si>
    <t>瀬尾 ヒカル</t>
  </si>
  <si>
    <t>せお ひかる</t>
  </si>
  <si>
    <t>seo_hikaru@example.com</t>
  </si>
  <si>
    <t>049-357-7585</t>
  </si>
  <si>
    <t>090-6413-6907</t>
  </si>
  <si>
    <t>三船 進</t>
  </si>
  <si>
    <t>みふね すすむ</t>
  </si>
  <si>
    <t>mifune_susumu@example.com</t>
  </si>
  <si>
    <t>034-438- 369</t>
  </si>
  <si>
    <t>090- 756-7918</t>
  </si>
  <si>
    <t>小峰 慶太</t>
  </si>
  <si>
    <t>こみね けいた</t>
  </si>
  <si>
    <t>komine_keita@example.com</t>
  </si>
  <si>
    <t>092-184-9370</t>
  </si>
  <si>
    <t>080-4567-9417</t>
  </si>
  <si>
    <t>平 獅童</t>
  </si>
  <si>
    <t>たいら しどう</t>
  </si>
  <si>
    <t>taira_shidou@example.com</t>
  </si>
  <si>
    <t>0 5-504-2760</t>
  </si>
  <si>
    <t>080-4673-4844</t>
  </si>
  <si>
    <t>三村 昴</t>
  </si>
  <si>
    <t>みむら すばる</t>
  </si>
  <si>
    <t>mimura_subaru@example.com</t>
  </si>
  <si>
    <t>022-977- 280</t>
  </si>
  <si>
    <t>080- 680-7563</t>
  </si>
  <si>
    <t>海音寺 満</t>
  </si>
  <si>
    <t>かいおんじ みつる</t>
  </si>
  <si>
    <t>kaionji_mitsuru@example.com</t>
  </si>
  <si>
    <t>0 4-471-3022</t>
  </si>
  <si>
    <t>090-3532-8660</t>
  </si>
  <si>
    <t>白鳥 豊</t>
  </si>
  <si>
    <t>しらとり ゆたか</t>
  </si>
  <si>
    <t>shiratori_yutaka@example.com</t>
  </si>
  <si>
    <t>0  -152-6163</t>
  </si>
  <si>
    <t>080-5227-5647</t>
  </si>
  <si>
    <t>吹石 竜也</t>
  </si>
  <si>
    <t>ふきいし たつや</t>
  </si>
  <si>
    <t>fukiishi_tatsuya@example.com</t>
  </si>
  <si>
    <t>090- 84-4250</t>
  </si>
  <si>
    <t>090-7026-8593</t>
  </si>
  <si>
    <t>星 景子</t>
  </si>
  <si>
    <t>ほし けいこ</t>
  </si>
  <si>
    <t>hoshi_keiko@example.com</t>
  </si>
  <si>
    <t>012-339-5302</t>
  </si>
  <si>
    <t>090-1211-4327</t>
  </si>
  <si>
    <t>森下 ちえみ</t>
  </si>
  <si>
    <t>もりした ちえみ</t>
  </si>
  <si>
    <t>morishita_chiemi@example.com</t>
  </si>
  <si>
    <t>0 9-596-8434</t>
  </si>
  <si>
    <t>080-4891-5811</t>
  </si>
  <si>
    <t>小町 早織</t>
  </si>
  <si>
    <t>こまち さおり</t>
  </si>
  <si>
    <t>komachi_saori@example.com</t>
  </si>
  <si>
    <t>011-772-6420</t>
  </si>
  <si>
    <t>090-6676- 317</t>
  </si>
  <si>
    <t>三上 みき</t>
  </si>
  <si>
    <t>みかみ みき</t>
  </si>
  <si>
    <t>mikami_miki@example.com</t>
  </si>
  <si>
    <t>016-424-1036</t>
  </si>
  <si>
    <t>090-4954-9017</t>
  </si>
  <si>
    <t>上杉 明</t>
  </si>
  <si>
    <t>うえすぎ あきら</t>
  </si>
  <si>
    <t>uesugi_akira@example.com</t>
  </si>
  <si>
    <t>079- 82-4917</t>
  </si>
  <si>
    <t>090-3880-6116</t>
  </si>
  <si>
    <t>笠原 法嗣</t>
  </si>
  <si>
    <t>かさはら ほうし</t>
  </si>
  <si>
    <t>kasahara_houshi@example.com</t>
  </si>
  <si>
    <t>054-805-9911</t>
  </si>
  <si>
    <t>090-4528-1340</t>
  </si>
  <si>
    <t>安井 慢太郎</t>
  </si>
  <si>
    <t>やすい まんたろう</t>
  </si>
  <si>
    <t>yasui_mantarou@example.com</t>
  </si>
  <si>
    <t>097-134-6464</t>
  </si>
  <si>
    <t>080- 128-2893</t>
  </si>
  <si>
    <t>倉田 完爾</t>
  </si>
  <si>
    <t>くらた かんじ</t>
  </si>
  <si>
    <t>kurata_kanji@example.com</t>
  </si>
  <si>
    <t>061-711-1704</t>
  </si>
  <si>
    <t>080-2728-1983</t>
  </si>
  <si>
    <t>一青 はるか</t>
  </si>
  <si>
    <t>ひとと はるか</t>
  </si>
  <si>
    <t>hitoto_haruka@example.com</t>
  </si>
  <si>
    <t>090-586-6539</t>
  </si>
  <si>
    <t>090- 871- 234</t>
  </si>
  <si>
    <t>金子 勤</t>
  </si>
  <si>
    <t>かねこ つとむ</t>
  </si>
  <si>
    <t>kaneko_tsutomu@example.com</t>
  </si>
  <si>
    <t>035-644-1001</t>
  </si>
  <si>
    <t>090-4556- 870</t>
  </si>
  <si>
    <t>役所 美智子</t>
  </si>
  <si>
    <t>やくしょ みちこ</t>
  </si>
  <si>
    <t>yakusho_michiko@example.com</t>
  </si>
  <si>
    <t>053-543-3406</t>
  </si>
  <si>
    <t>090-5690-5514</t>
  </si>
  <si>
    <t>西谷 はるか</t>
  </si>
  <si>
    <t>にしや はるか</t>
  </si>
  <si>
    <t>nishiya_haruka@example.com</t>
  </si>
  <si>
    <t>022-218-8822</t>
  </si>
  <si>
    <t>090-5389-7179</t>
  </si>
  <si>
    <t>中村 里穂</t>
  </si>
  <si>
    <t>なかむら りほ</t>
  </si>
  <si>
    <t>nakamura_riho@example.com</t>
  </si>
  <si>
    <t>0 7-909-9853</t>
  </si>
  <si>
    <t>090-4758-3089</t>
  </si>
  <si>
    <t>染谷 しぼり</t>
  </si>
  <si>
    <t>そめや しぼり</t>
  </si>
  <si>
    <t>someya_shibori@example.com</t>
  </si>
  <si>
    <t>036-254-9887</t>
  </si>
  <si>
    <t>090-9418-4395</t>
  </si>
  <si>
    <t>浜 剛基</t>
  </si>
  <si>
    <t>はま よしき</t>
  </si>
  <si>
    <t>hama_yoshiki@example.com</t>
  </si>
  <si>
    <t>017-440-4432</t>
  </si>
  <si>
    <t>090-8049-7675</t>
  </si>
  <si>
    <t>徳田 将也</t>
  </si>
  <si>
    <t>とくた まさや</t>
  </si>
  <si>
    <t>tokuta_masaya@example.com</t>
  </si>
  <si>
    <t>028-608-5692</t>
  </si>
  <si>
    <t>080-9523-1679</t>
  </si>
  <si>
    <t>江川 兼</t>
  </si>
  <si>
    <t>えがわ けん</t>
  </si>
  <si>
    <t>egawa_ken@example.com</t>
  </si>
  <si>
    <t>085-405-6431</t>
  </si>
  <si>
    <t>090-3150-6906</t>
  </si>
  <si>
    <t>真鍋 仁</t>
  </si>
  <si>
    <t>まなべ じん</t>
  </si>
  <si>
    <t>manabe_jin@example.com</t>
  </si>
  <si>
    <t>089-389-8616</t>
  </si>
  <si>
    <t>080-2544-7322</t>
  </si>
  <si>
    <t>伊崎 光</t>
  </si>
  <si>
    <t>いさき ひかる</t>
  </si>
  <si>
    <t>isaki_hikaru@example.com</t>
  </si>
  <si>
    <t>044-945-5038</t>
  </si>
  <si>
    <t>080-3939-8035</t>
  </si>
  <si>
    <t>小宮 宏</t>
  </si>
  <si>
    <t>こみや ひろし</t>
  </si>
  <si>
    <t>komiya_hiroshi@example.com</t>
  </si>
  <si>
    <t>097-985-2612</t>
  </si>
  <si>
    <t>080- 694-8253</t>
  </si>
  <si>
    <t>成瀬 守</t>
  </si>
  <si>
    <t>なるせ まもる</t>
  </si>
  <si>
    <t>naruse_mamoru@example.com</t>
  </si>
  <si>
    <t>070-234-3457</t>
  </si>
  <si>
    <t>080-1477-2524</t>
  </si>
  <si>
    <t>伊沢 璃子</t>
  </si>
  <si>
    <t>いざわ りこ</t>
  </si>
  <si>
    <t>izawa_riko@example.com</t>
  </si>
  <si>
    <t>015-446-7845</t>
  </si>
  <si>
    <t>080-1569-5806</t>
  </si>
  <si>
    <t>大江 りえ</t>
  </si>
  <si>
    <t>おおえ りえ</t>
  </si>
  <si>
    <t>ooe_rie@example.com</t>
  </si>
  <si>
    <t>078-317-3768</t>
  </si>
  <si>
    <t>090-7498-7534</t>
  </si>
  <si>
    <t>梅沢 恵美</t>
  </si>
  <si>
    <t>うめざわ めぐみ</t>
  </si>
  <si>
    <t>umezawa_megumi@example.com</t>
  </si>
  <si>
    <t>017-755-9913</t>
  </si>
  <si>
    <t>090-9369-2560</t>
  </si>
  <si>
    <t>野上 ひろみ</t>
  </si>
  <si>
    <t>のがみ ひろみ</t>
  </si>
  <si>
    <t>nogami_hiromi@example.com</t>
  </si>
  <si>
    <t>033- 34- 302</t>
  </si>
  <si>
    <t>080-8126-4014</t>
  </si>
  <si>
    <t>青木 芳正</t>
  </si>
  <si>
    <t>あおき よしまさ</t>
  </si>
  <si>
    <t>aoki_yoshimasa@example.com</t>
  </si>
  <si>
    <t>076-247-1816</t>
  </si>
  <si>
    <t>080-4199-6200</t>
  </si>
  <si>
    <t>青野 広之</t>
  </si>
  <si>
    <t>あおの ひろゆき</t>
  </si>
  <si>
    <t>aono_hiroyuki@example.com</t>
  </si>
  <si>
    <t>096-525-4908</t>
  </si>
  <si>
    <t>080-1667-9780</t>
  </si>
  <si>
    <t>根岸 貴美子</t>
  </si>
  <si>
    <t>ねぎし きみこ</t>
  </si>
  <si>
    <t>negishi_kimiko@example.com</t>
  </si>
  <si>
    <t>062-520-6968</t>
  </si>
  <si>
    <t>080-4184-1562</t>
  </si>
  <si>
    <t>石倉 勤</t>
  </si>
  <si>
    <t>いしくら つとむ</t>
  </si>
  <si>
    <t>ishikura_tsutomu@example.com</t>
  </si>
  <si>
    <t>051-996-9809</t>
  </si>
  <si>
    <t>090-6187-1195</t>
  </si>
  <si>
    <t>池本 ジローラモ</t>
  </si>
  <si>
    <t>いけもと じろーらも</t>
  </si>
  <si>
    <t>ikemoto_girolamo@example.com</t>
  </si>
  <si>
    <t>077-232- 611</t>
  </si>
  <si>
    <t>080-3044-1505</t>
  </si>
  <si>
    <t>峰 麗奈</t>
  </si>
  <si>
    <t>みね れな</t>
  </si>
  <si>
    <t>mine_rena@example.com</t>
  </si>
  <si>
    <t>080-530-5368</t>
  </si>
  <si>
    <t>090-4337-6026</t>
  </si>
  <si>
    <t>板橋 那奈</t>
  </si>
  <si>
    <t>いたばし なな</t>
  </si>
  <si>
    <t>itabashi_nana@example.com</t>
  </si>
  <si>
    <t>065-150-1717</t>
  </si>
  <si>
    <t>090-9316-5879</t>
  </si>
  <si>
    <t>乾 ひとり</t>
  </si>
  <si>
    <t>いぬい ひとり</t>
  </si>
  <si>
    <t>inui_hitori@example.com</t>
  </si>
  <si>
    <t>042-623-5174</t>
  </si>
  <si>
    <t>090-9525-1090</t>
  </si>
  <si>
    <t>川上 花</t>
  </si>
  <si>
    <t>かわかみ はな</t>
  </si>
  <si>
    <t>kawakami_hana@example.com</t>
  </si>
  <si>
    <t>0 2-833-7580</t>
  </si>
  <si>
    <t>080-9906-7971</t>
  </si>
  <si>
    <t>神戸 めぐみ</t>
  </si>
  <si>
    <t>こうべ めぐみ</t>
  </si>
  <si>
    <t>koube_megumi@example.com</t>
  </si>
  <si>
    <t>066-684-7769</t>
  </si>
  <si>
    <t>080-6882-3237</t>
  </si>
  <si>
    <t>伊丹 結衣</t>
  </si>
  <si>
    <t>いたみ ゆい</t>
  </si>
  <si>
    <t>itami_yui@example.com</t>
  </si>
  <si>
    <t>043-749-4079</t>
  </si>
  <si>
    <t>090-1625-1432</t>
  </si>
  <si>
    <t>平松 景子</t>
  </si>
  <si>
    <t>ひらまつ けいこ</t>
  </si>
  <si>
    <t>hiramatsu_keiko@example.com</t>
  </si>
  <si>
    <t>084-372-8273</t>
  </si>
  <si>
    <t>080-7870-9114</t>
  </si>
  <si>
    <t>三村 那奈</t>
  </si>
  <si>
    <t>みむら なな</t>
  </si>
  <si>
    <t>mimura_nana@example.com</t>
  </si>
  <si>
    <t>064-186-9131</t>
  </si>
  <si>
    <t>090-8061-2392</t>
  </si>
  <si>
    <t>林 芳正</t>
  </si>
  <si>
    <t>はやし よしまさ</t>
  </si>
  <si>
    <t>hayashi_yoshimasa@example.com</t>
  </si>
  <si>
    <t>085-987-8422</t>
  </si>
  <si>
    <t>090- 117-4449</t>
  </si>
  <si>
    <t>志村 美優</t>
  </si>
  <si>
    <t>しむら みゅう</t>
  </si>
  <si>
    <t>shimura_myuu@example.com</t>
  </si>
  <si>
    <t>0 7-640-8818</t>
  </si>
  <si>
    <t>080-3032- 456</t>
  </si>
  <si>
    <t>伊崎 公顕</t>
  </si>
  <si>
    <t>いさき きみあき</t>
  </si>
  <si>
    <t>isaki_kimiaki@example.com</t>
  </si>
  <si>
    <t>050-312-6193</t>
  </si>
  <si>
    <t>080-5917-5125</t>
  </si>
  <si>
    <t>大内 くるみ</t>
  </si>
  <si>
    <t>おおうち くるみ</t>
  </si>
  <si>
    <t>oouchi_kurumi@example.com</t>
  </si>
  <si>
    <t>067-883-1727</t>
  </si>
  <si>
    <t>080-5180-5287</t>
  </si>
  <si>
    <t>堤 菜摘</t>
  </si>
  <si>
    <t>つつみ なつみ</t>
  </si>
  <si>
    <t>tsutsumi_natsumi@example.com</t>
  </si>
  <si>
    <t>048-732-6513</t>
  </si>
  <si>
    <t>090-8545-1185</t>
  </si>
  <si>
    <t>黒谷 恵梨香</t>
  </si>
  <si>
    <t>くろたに えりか</t>
  </si>
  <si>
    <t>kurotani_erika@example.com</t>
  </si>
  <si>
    <t>043-474-9146</t>
  </si>
  <si>
    <t>090-4352-8949</t>
  </si>
  <si>
    <t>茂木 公顕</t>
  </si>
  <si>
    <t>もぎ きみあき</t>
  </si>
  <si>
    <t>mogi_kimiaki@example.com</t>
  </si>
  <si>
    <t>065-824-9600</t>
  </si>
  <si>
    <t>080-5278-8575</t>
  </si>
  <si>
    <t>筒井 豊</t>
  </si>
  <si>
    <t>つつい ゆたか</t>
  </si>
  <si>
    <t>tsutsui_yutaka@example.com</t>
  </si>
  <si>
    <t>023-257-7129</t>
  </si>
  <si>
    <t>090-9421-6956</t>
  </si>
  <si>
    <t>柏木 一輝</t>
  </si>
  <si>
    <t>かしわぎ かずき</t>
  </si>
  <si>
    <t>kashiwagi_kazuki@example.com</t>
  </si>
  <si>
    <t>087-295-9392</t>
  </si>
  <si>
    <t>080-8033-7796</t>
  </si>
  <si>
    <t>柳田 綾</t>
  </si>
  <si>
    <t>やなぎだ あや</t>
  </si>
  <si>
    <t>yanagida_aya@example.com</t>
  </si>
  <si>
    <t>047-399-1422</t>
  </si>
  <si>
    <t>090-8509-6784</t>
  </si>
  <si>
    <t>有田 洋介</t>
  </si>
  <si>
    <t>ありた ようすけ</t>
  </si>
  <si>
    <t>arita_yousuke@example.com</t>
  </si>
  <si>
    <t>049-230-9306</t>
  </si>
  <si>
    <t>090-5339- 738</t>
  </si>
  <si>
    <t>村岡 菜々美</t>
  </si>
  <si>
    <t>むらおか ななみ</t>
  </si>
  <si>
    <t>muraoka_nanami@example.com</t>
  </si>
  <si>
    <t>063-727-1452</t>
  </si>
  <si>
    <t>080-7211-2394</t>
  </si>
  <si>
    <t>沢尻 竜也</t>
  </si>
  <si>
    <t>さわじり たつや</t>
  </si>
  <si>
    <t>sawajiri_tatsuya@example.com</t>
  </si>
  <si>
    <t>055-578-8335</t>
  </si>
  <si>
    <t>080-4761-7483</t>
  </si>
  <si>
    <t>諏訪 菊生</t>
  </si>
  <si>
    <t>すわ きくお</t>
  </si>
  <si>
    <t>suwa_kikuo@example.com</t>
  </si>
  <si>
    <t>050-691-3887</t>
  </si>
  <si>
    <t>090-3641-8012</t>
  </si>
  <si>
    <t>島袋 季衣</t>
  </si>
  <si>
    <t>しまぶくろ としえ</t>
  </si>
  <si>
    <t>shimabukuro_toshie@example.com</t>
  </si>
  <si>
    <t>075- 59-6166</t>
  </si>
  <si>
    <t>090-9747- 444</t>
  </si>
  <si>
    <t>吉岡 春樹</t>
  </si>
  <si>
    <t>よしおか はるき</t>
  </si>
  <si>
    <t>yoshioka_haruki@example.com</t>
  </si>
  <si>
    <t>018-921-6680</t>
  </si>
  <si>
    <t>080-3019-7231</t>
  </si>
  <si>
    <t>一木 くるみ</t>
  </si>
  <si>
    <t>いちき くるみ</t>
  </si>
  <si>
    <t>ichiki_kurumi@example.com</t>
  </si>
  <si>
    <t>0 5-760-9612</t>
  </si>
  <si>
    <t>090-4410-9282</t>
  </si>
  <si>
    <t>谷村 研二</t>
  </si>
  <si>
    <t>たにむら けんじ</t>
  </si>
  <si>
    <t>tanimura_kenji@example.com</t>
  </si>
  <si>
    <t>079-465-8321</t>
  </si>
  <si>
    <t>080- 228-2452</t>
  </si>
  <si>
    <t>香川 徹平</t>
  </si>
  <si>
    <t>かがわ てっぺい</t>
  </si>
  <si>
    <t>kagawa_teppei@example.com</t>
  </si>
  <si>
    <t>087-465-4083</t>
  </si>
  <si>
    <t>090-9385-2890</t>
  </si>
  <si>
    <t>浜田 幸子</t>
  </si>
  <si>
    <t>はまだ さちこ</t>
  </si>
  <si>
    <t>hamada_sachiko@example.com</t>
  </si>
  <si>
    <t>058-773-4665</t>
  </si>
  <si>
    <t>090-9246- 222</t>
  </si>
  <si>
    <t>五十嵐 公顕</t>
  </si>
  <si>
    <t>いがらし きみあき</t>
  </si>
  <si>
    <t>igarashi_kimiaki@example.com</t>
  </si>
  <si>
    <t>070-716-7074</t>
  </si>
  <si>
    <t>080- 175-4534</t>
  </si>
  <si>
    <t>長岡 はるか</t>
  </si>
  <si>
    <t>ながおか はるか</t>
  </si>
  <si>
    <t>nagaoka_haruka@example.com</t>
  </si>
  <si>
    <t>093- 16-2984</t>
  </si>
  <si>
    <t>090- 832-5346</t>
  </si>
  <si>
    <t>福田 理紗</t>
  </si>
  <si>
    <t>ふくだ りさ</t>
  </si>
  <si>
    <t>fukuda_risa@example.com</t>
  </si>
  <si>
    <t>056- 80-6461</t>
  </si>
  <si>
    <t>080- 208-8907</t>
  </si>
  <si>
    <t>茂木 れいな</t>
  </si>
  <si>
    <t>もぎ れいな</t>
  </si>
  <si>
    <t>mogi_reina@example.com</t>
  </si>
  <si>
    <t>045-430-3616</t>
  </si>
  <si>
    <t>090-8060-8395</t>
  </si>
  <si>
    <t>塩谷 くるみ</t>
  </si>
  <si>
    <t>しおたに くるみ</t>
  </si>
  <si>
    <t>shiotani_kurumi@example.com</t>
  </si>
  <si>
    <t>0 5-557-4748</t>
  </si>
  <si>
    <t>080-6164- 263</t>
  </si>
  <si>
    <t>高沢 愛梨</t>
  </si>
  <si>
    <t>たかさわ あいり</t>
  </si>
  <si>
    <t>takasawa_airi@example.com</t>
  </si>
  <si>
    <t>042-997-8010</t>
  </si>
  <si>
    <t>080-6492-9774</t>
  </si>
  <si>
    <t>浅田 夏希</t>
  </si>
  <si>
    <t>あさだ なつき</t>
  </si>
  <si>
    <t>asada_natsuki@example.com</t>
  </si>
  <si>
    <t>047-306-3040</t>
  </si>
  <si>
    <t>080-5335-4592</t>
  </si>
  <si>
    <t>浜田 翔</t>
  </si>
  <si>
    <t>はまだ しょう</t>
  </si>
  <si>
    <t>hamada_shou@example.com</t>
  </si>
  <si>
    <t>085-715-5322</t>
  </si>
  <si>
    <t>090-6663-8675</t>
  </si>
  <si>
    <t>大山 奈月</t>
  </si>
  <si>
    <t>おおやま なつき</t>
  </si>
  <si>
    <t>ooyama_natsuki@example.com</t>
  </si>
  <si>
    <t>046-340-1237</t>
  </si>
  <si>
    <t>080-9231-5501</t>
  </si>
  <si>
    <t>窪塚 真悠子</t>
  </si>
  <si>
    <t>くぼづか まゆこ</t>
  </si>
  <si>
    <t>kuboduka_mayuko@example.com</t>
  </si>
  <si>
    <t>0 6-990- 762</t>
  </si>
  <si>
    <t>080- 201-6606</t>
  </si>
  <si>
    <t>鹿手袋 陽子</t>
  </si>
  <si>
    <t>しかてぶくろ ようこ</t>
  </si>
  <si>
    <t>shikatebukuro_youko@example.com</t>
  </si>
  <si>
    <t>041-772-6458</t>
  </si>
  <si>
    <t>080-5191-8385</t>
  </si>
  <si>
    <t>甲斐 晋也</t>
  </si>
  <si>
    <t>かい しんや</t>
  </si>
  <si>
    <t>kai_shinya@example.com</t>
  </si>
  <si>
    <t>038-972-8202</t>
  </si>
  <si>
    <t>080-3086-4763</t>
  </si>
  <si>
    <t>若山 光良</t>
  </si>
  <si>
    <t>わかやま てるよし</t>
  </si>
  <si>
    <t>wakayama_teruyoshi@example.com</t>
  </si>
  <si>
    <t>044- 85-1867</t>
  </si>
  <si>
    <t>090-7163-4893</t>
  </si>
  <si>
    <t>青木 路子</t>
  </si>
  <si>
    <t>あおき みちこ</t>
  </si>
  <si>
    <t>aoki_michiko@example.com</t>
  </si>
  <si>
    <t>032-140-8381</t>
  </si>
  <si>
    <t>090-5197-9037</t>
  </si>
  <si>
    <t>児島 功補</t>
  </si>
  <si>
    <t>こじま こうすけ</t>
  </si>
  <si>
    <t>kojima_kousuke@example.com</t>
  </si>
  <si>
    <t>068-338-6331</t>
  </si>
  <si>
    <t>090-7363-4581</t>
  </si>
  <si>
    <t>奥寺 正敏</t>
  </si>
  <si>
    <t>おくでら まさとし</t>
  </si>
  <si>
    <t>okudera_masatoshi@example.com</t>
  </si>
  <si>
    <t>0 2-440-6423</t>
  </si>
  <si>
    <t>090-1114- 150</t>
  </si>
  <si>
    <t>堀口 法嗣</t>
  </si>
  <si>
    <t>ほりぐち ほうし</t>
  </si>
  <si>
    <t>horiguchi_houshi@example.com</t>
  </si>
  <si>
    <t>0  -738-9671</t>
  </si>
  <si>
    <t>080-4486-1868</t>
  </si>
  <si>
    <t>竹中 真一</t>
  </si>
  <si>
    <t>たけなか しんいち</t>
  </si>
  <si>
    <t>takenaka_shinichi@example.com</t>
  </si>
  <si>
    <t>067-297-7911</t>
  </si>
  <si>
    <t>080-4057-3235</t>
  </si>
  <si>
    <t>坂田 淳子</t>
  </si>
  <si>
    <t>さかた あつこ</t>
  </si>
  <si>
    <t>sakata_atsuko@example.com</t>
  </si>
  <si>
    <t>015-693-2972</t>
  </si>
  <si>
    <t>090-9132-8829</t>
  </si>
  <si>
    <t>平尾 優</t>
  </si>
  <si>
    <t>ひらお ゆう</t>
  </si>
  <si>
    <t>hirao_yuu@example.com</t>
  </si>
  <si>
    <t>087-870-9002</t>
  </si>
  <si>
    <t>080- 449-7460</t>
  </si>
  <si>
    <t>米沢 未來</t>
  </si>
  <si>
    <t>よねざわ みらい</t>
  </si>
  <si>
    <t>yonezawa_mirai@example.com</t>
  </si>
  <si>
    <t>092-738-2355</t>
  </si>
  <si>
    <t>080-8913-1363</t>
  </si>
  <si>
    <t>布施 ノブヒコ</t>
  </si>
  <si>
    <t>ふせ のぶひこ</t>
  </si>
  <si>
    <t>fuse_nobuhiko@example.com</t>
  </si>
  <si>
    <t>0 2-661-1051</t>
  </si>
  <si>
    <t>090-3765-3253</t>
  </si>
  <si>
    <t>山田 奈々</t>
  </si>
  <si>
    <t>やまだ なな</t>
  </si>
  <si>
    <t>yamada_nana@example.com</t>
  </si>
  <si>
    <t>043-171-3168</t>
  </si>
  <si>
    <t>080- 386-2415</t>
  </si>
  <si>
    <t>小杉 由樹</t>
  </si>
  <si>
    <t>こすぎ ゆき</t>
  </si>
  <si>
    <t>kosugi_yuki@example.com</t>
  </si>
  <si>
    <t>063-829-4865</t>
  </si>
  <si>
    <t>080-1596- 807</t>
  </si>
  <si>
    <t>保坂 まみ</t>
  </si>
  <si>
    <t>ほさか まみ</t>
  </si>
  <si>
    <t>hosaka_mami@example.com</t>
  </si>
  <si>
    <t>025-318-9405</t>
  </si>
  <si>
    <t>080-1657-9425</t>
  </si>
  <si>
    <t>五十嵐 光博</t>
  </si>
  <si>
    <t>いがらし みつひろ</t>
  </si>
  <si>
    <t>igarashi_mitsuhiro@example.com</t>
  </si>
  <si>
    <t>026-163- 556</t>
  </si>
  <si>
    <t>080-2069-7216</t>
  </si>
  <si>
    <t>岡 たかお</t>
  </si>
  <si>
    <t>おか たかお</t>
  </si>
  <si>
    <t>oka_takao@example.com</t>
  </si>
  <si>
    <t>063- 17-6621</t>
  </si>
  <si>
    <t>080-2777-8110</t>
  </si>
  <si>
    <t>沖田 勝久</t>
  </si>
  <si>
    <t>おきた かつひさ</t>
  </si>
  <si>
    <t>okita_katsuhisa@example.com</t>
  </si>
  <si>
    <t>074-120- 381</t>
  </si>
  <si>
    <t>090-4325-1539</t>
  </si>
  <si>
    <t>羽田 恵梨香</t>
  </si>
  <si>
    <t>はた えりか</t>
  </si>
  <si>
    <t>hata_erika@example.com</t>
  </si>
  <si>
    <t>062-592-1419</t>
  </si>
  <si>
    <t>080-3506-4034</t>
  </si>
  <si>
    <t>仲村 美佐子</t>
  </si>
  <si>
    <t>なかむら みさこ</t>
  </si>
  <si>
    <t>nakamura_misako@example.com</t>
  </si>
  <si>
    <t>018-752-8875</t>
  </si>
  <si>
    <t>080-1485-2820</t>
  </si>
  <si>
    <t>田口 寛</t>
  </si>
  <si>
    <t>たぐち ひろし</t>
  </si>
  <si>
    <t>taguchi_hiroshi@example.com</t>
  </si>
  <si>
    <t>020-880-3863</t>
  </si>
  <si>
    <t>090-2610- 952</t>
  </si>
  <si>
    <t>益田 結衣</t>
  </si>
  <si>
    <t>ますだ ゆい</t>
  </si>
  <si>
    <t>masuda_yui@example.com</t>
  </si>
  <si>
    <t>018-949-4813</t>
  </si>
  <si>
    <t>090-3824-8603</t>
  </si>
  <si>
    <t>難波 直人</t>
  </si>
  <si>
    <t>なんば なおと</t>
  </si>
  <si>
    <t>nannba_naoto@example.com</t>
  </si>
  <si>
    <t>018-901-2634</t>
  </si>
  <si>
    <t>090-5577-8275</t>
  </si>
  <si>
    <t>西脇 美和子</t>
  </si>
  <si>
    <t>にしわき みわこ</t>
  </si>
  <si>
    <t>nishiwaki_miwako@example.com</t>
  </si>
  <si>
    <t>034-482-6475</t>
  </si>
  <si>
    <t>080-9318-3365</t>
  </si>
  <si>
    <t>宮原 ヒロ</t>
  </si>
  <si>
    <t>みやはら ひろ</t>
  </si>
  <si>
    <t>miyahara_hiro@example.com</t>
  </si>
  <si>
    <t>045-799-4517</t>
  </si>
  <si>
    <t>090-   3-2702</t>
  </si>
  <si>
    <t>鈴木 美紀</t>
  </si>
  <si>
    <t>すずき みき</t>
  </si>
  <si>
    <t>suzuki_miki@example.com</t>
  </si>
  <si>
    <t>0 8-889-6552</t>
  </si>
  <si>
    <t>080-9907-2823</t>
  </si>
  <si>
    <t>米沢 寿明</t>
  </si>
  <si>
    <t>よねざわ としあき</t>
  </si>
  <si>
    <t>yonezawa_toshiaki@example.com</t>
  </si>
  <si>
    <t>079-766-7429</t>
  </si>
  <si>
    <t>080-9259-3329</t>
  </si>
  <si>
    <t>岸部 まなみ</t>
  </si>
  <si>
    <t>きしべ まなみ</t>
  </si>
  <si>
    <t>kishibe_manami@example.com</t>
  </si>
  <si>
    <t>053-657-7698</t>
  </si>
  <si>
    <t>090-5018- 991</t>
  </si>
  <si>
    <t>蒼井 遥</t>
  </si>
  <si>
    <t>あおい はるか</t>
  </si>
  <si>
    <t>aoi_haruka@example.com</t>
  </si>
  <si>
    <t>094-469-8820</t>
  </si>
  <si>
    <t>080-5322-8674</t>
  </si>
  <si>
    <t>井川 晴臣</t>
  </si>
  <si>
    <t>いがわ はるおみ</t>
  </si>
  <si>
    <t>igawa_haruomi@example.com</t>
  </si>
  <si>
    <t>052-309-8791</t>
  </si>
  <si>
    <t>080-1767-9635</t>
  </si>
  <si>
    <t>朝倉 かおり</t>
  </si>
  <si>
    <t>あさくら かおり</t>
  </si>
  <si>
    <t>asakura_kaori@example.com</t>
  </si>
  <si>
    <t>0 5-135-2344</t>
  </si>
  <si>
    <t>080-3741-4934</t>
  </si>
  <si>
    <t>五十嵐 拓郎</t>
  </si>
  <si>
    <t>いがらし たくろう</t>
  </si>
  <si>
    <t>igarashi_takurou@example.com</t>
  </si>
  <si>
    <t>034-419-5780</t>
  </si>
  <si>
    <t>080-  49-1322</t>
  </si>
  <si>
    <t>西谷 薫</t>
  </si>
  <si>
    <t>にしや かおる</t>
  </si>
  <si>
    <t>nishiya_kaoru@example.com</t>
  </si>
  <si>
    <t>069- 10-5297</t>
  </si>
  <si>
    <t>090-5851- 384</t>
  </si>
  <si>
    <t>吉岡 詩織</t>
  </si>
  <si>
    <t>よしおか しおり</t>
  </si>
  <si>
    <t>yoshioka_shiori@example.com</t>
  </si>
  <si>
    <t>033-797-7617</t>
  </si>
  <si>
    <t>090-3884-7244</t>
  </si>
  <si>
    <t>葛山 なぎさ</t>
  </si>
  <si>
    <t>かつらやま なぎさ</t>
  </si>
  <si>
    <t>katsurayama_nagisa@example.com</t>
  </si>
  <si>
    <t>040-430-6827</t>
  </si>
  <si>
    <t>090-1964-2694</t>
  </si>
  <si>
    <t>谷川 愛菜</t>
  </si>
  <si>
    <t>たにかわ あいな</t>
  </si>
  <si>
    <t>tanikawa_aina@example.com</t>
  </si>
  <si>
    <t>040- 20-5908</t>
  </si>
  <si>
    <t>080- 279-3546</t>
  </si>
  <si>
    <t>島本 俊二</t>
  </si>
  <si>
    <t>しまもと しゅんじ</t>
  </si>
  <si>
    <t>shimamoto_shunji@example.com</t>
  </si>
  <si>
    <t>049-888-3380</t>
  </si>
  <si>
    <t>090- 988-6814</t>
  </si>
  <si>
    <t>akabane_yuu1@example.com</t>
  </si>
  <si>
    <t>0 8-189-8148</t>
  </si>
  <si>
    <t>090-7722-6796</t>
  </si>
  <si>
    <t>水崎 仁</t>
  </si>
  <si>
    <t>みさき じん</t>
  </si>
  <si>
    <t>misaki_jin@example.com</t>
  </si>
  <si>
    <t>088-171-8572</t>
  </si>
  <si>
    <t>080-6629-7123</t>
  </si>
  <si>
    <t>森井 南朋</t>
  </si>
  <si>
    <t>もりい なお</t>
  </si>
  <si>
    <t>morii_nao@example.com</t>
  </si>
  <si>
    <t>088-540-5852</t>
  </si>
  <si>
    <t>080-6635-1883</t>
  </si>
  <si>
    <t>星野 雅彦</t>
  </si>
  <si>
    <t>ほしの まさひこ</t>
  </si>
  <si>
    <t>hoshino_masahiko@example.com</t>
  </si>
  <si>
    <t>095- 14-1614</t>
  </si>
  <si>
    <t>090-3076-1166</t>
  </si>
  <si>
    <t>三輪 育二</t>
  </si>
  <si>
    <t>みわ いくじ</t>
  </si>
  <si>
    <t>miwa_ikuji@example.com</t>
  </si>
  <si>
    <t>0 9- 76-5521</t>
  </si>
  <si>
    <t>090-8819-7952</t>
  </si>
  <si>
    <t>瀬川 麻由子</t>
  </si>
  <si>
    <t>せがわ まゆこ</t>
  </si>
  <si>
    <t>segawa_mayuko@example.com</t>
  </si>
  <si>
    <t>068-730-2857</t>
  </si>
  <si>
    <t>090-7194-4487</t>
  </si>
  <si>
    <t>浦野 公顕</t>
  </si>
  <si>
    <t>うらの きみあき</t>
  </si>
  <si>
    <t>urano_kimiaki@example.com</t>
  </si>
  <si>
    <t>025-117-7836</t>
  </si>
  <si>
    <t>090-6473-8568</t>
  </si>
  <si>
    <t>高橋 宏行</t>
  </si>
  <si>
    <t>たかはし ひろゆき</t>
  </si>
  <si>
    <t>takahashi_hiroyuki@example.com</t>
  </si>
  <si>
    <t>016-452-9866</t>
  </si>
  <si>
    <t>080-3208-8757</t>
  </si>
  <si>
    <t>大路 俊二</t>
  </si>
  <si>
    <t>おおじ しゅんじ</t>
  </si>
  <si>
    <t>ooji_shunji@example.com</t>
  </si>
  <si>
    <t>069-216-7106</t>
  </si>
  <si>
    <t>080-9784-7271</t>
  </si>
  <si>
    <t>豊田 蒼甫</t>
  </si>
  <si>
    <t>とよた そうすけ</t>
  </si>
  <si>
    <t>toyota_sousuke@example.com</t>
  </si>
  <si>
    <t>070-954-9792</t>
  </si>
  <si>
    <t>090-6469-4324</t>
  </si>
  <si>
    <t>小玉 佑</t>
  </si>
  <si>
    <t>こだま たすく</t>
  </si>
  <si>
    <t>kodama_tasuku@example.com</t>
  </si>
  <si>
    <t>039-740-2845</t>
  </si>
  <si>
    <t>090-5733-4815</t>
  </si>
  <si>
    <t>本田 砂羽</t>
  </si>
  <si>
    <t>ほんだ さわ</t>
  </si>
  <si>
    <t>honnda_sawa@example.com</t>
  </si>
  <si>
    <t>064-427-7701</t>
  </si>
  <si>
    <t>080-7019-5139</t>
  </si>
  <si>
    <t>米谷 花</t>
  </si>
  <si>
    <t>よねや はな</t>
  </si>
  <si>
    <t>yoneya_hana@example.com</t>
  </si>
  <si>
    <t>014-945- 344</t>
  </si>
  <si>
    <t>090-6556-7957</t>
  </si>
  <si>
    <t>広瀬 千夏</t>
  </si>
  <si>
    <t>ひろせ ちなつ</t>
  </si>
  <si>
    <t>hirose_chinatsu@example.com</t>
  </si>
  <si>
    <t>046-112-8854</t>
  </si>
  <si>
    <t>080-1580-9108</t>
  </si>
  <si>
    <t>矢野 俊介</t>
  </si>
  <si>
    <t>やの しゅんすけ</t>
  </si>
  <si>
    <t>yano_shunsuke@example.com</t>
  </si>
  <si>
    <t>071-355-9563</t>
  </si>
  <si>
    <t>080- 500-4718</t>
  </si>
  <si>
    <t>金城 蒼甫</t>
  </si>
  <si>
    <t>かなしろ そうすけ</t>
  </si>
  <si>
    <t>kanashiro_sousuke@example.com</t>
  </si>
  <si>
    <t>026-692- 698</t>
  </si>
  <si>
    <t>090-4586-1654</t>
  </si>
  <si>
    <t>比嘉 勝久</t>
  </si>
  <si>
    <t>ひよし かつひさ</t>
  </si>
  <si>
    <t>hiyoshi_katsuhisa@example.com</t>
  </si>
  <si>
    <t>086-687-7041</t>
  </si>
  <si>
    <t>090-8083-7912</t>
  </si>
  <si>
    <t>富田 里奈</t>
  </si>
  <si>
    <t>とみた りな</t>
  </si>
  <si>
    <t>tomita_rina@example.com</t>
  </si>
  <si>
    <t>026-766-6413</t>
  </si>
  <si>
    <t>090-8641-9704</t>
  </si>
  <si>
    <t>近藤 朝陽</t>
  </si>
  <si>
    <t>こんどう あさひ</t>
  </si>
  <si>
    <t>kondou_asahi@example.com</t>
  </si>
  <si>
    <t>035-489-4559</t>
  </si>
  <si>
    <t>080-6128-7821</t>
  </si>
  <si>
    <t>相原 秀隆</t>
  </si>
  <si>
    <t>あいはら ひでたか</t>
  </si>
  <si>
    <t>aihara_hidetaka@example.com</t>
  </si>
  <si>
    <t>034-535-2135</t>
  </si>
  <si>
    <t>080-1113-8485</t>
  </si>
  <si>
    <t>三枝 季衣</t>
  </si>
  <si>
    <t>さんし としえ</t>
  </si>
  <si>
    <t>sannshi_toshie@example.com</t>
  </si>
  <si>
    <t>010-795-9879</t>
  </si>
  <si>
    <t>080-8259-8605</t>
  </si>
  <si>
    <t>清水 光洋</t>
  </si>
  <si>
    <t>しみず みつひろ</t>
  </si>
  <si>
    <t>shimizu_mitsuhiro@example.com</t>
  </si>
  <si>
    <t>094-792-9329</t>
  </si>
  <si>
    <t>090-3501-4226</t>
  </si>
  <si>
    <t>長谷 友也</t>
  </si>
  <si>
    <t>ながや ともや</t>
  </si>
  <si>
    <t>nagaya_tomoya@example.com</t>
  </si>
  <si>
    <t>013-714-8186</t>
  </si>
  <si>
    <t>090-2482-8916</t>
  </si>
  <si>
    <t>金森 真奈美</t>
  </si>
  <si>
    <t>かなもり まなみ</t>
  </si>
  <si>
    <t>kanamori_manami@example.com</t>
  </si>
  <si>
    <t>087-949-8951</t>
  </si>
  <si>
    <t>080-1064-2739</t>
  </si>
  <si>
    <t>八木 優</t>
  </si>
  <si>
    <t>やぎ ゆう</t>
  </si>
  <si>
    <t>yagi_yuu@example.com</t>
  </si>
  <si>
    <t>078-327- 200</t>
  </si>
  <si>
    <t>090-3665-9987</t>
  </si>
  <si>
    <t>川添 愛菜</t>
  </si>
  <si>
    <t>かわぞえ あいな</t>
  </si>
  <si>
    <t>kawazoe_aina@example.com</t>
  </si>
  <si>
    <t>013-876-5891</t>
  </si>
  <si>
    <t>090-2381-1474</t>
  </si>
  <si>
    <t>松山 勤</t>
  </si>
  <si>
    <t>まつやま つとむ</t>
  </si>
  <si>
    <t>matsuyama_tsutomu@example.com</t>
  </si>
  <si>
    <t>068-183-1988</t>
  </si>
  <si>
    <t>090-5259-8783</t>
  </si>
  <si>
    <t>坂元 洋</t>
  </si>
  <si>
    <t>さかもと よう</t>
  </si>
  <si>
    <t>sakamoto_you@example.com</t>
  </si>
  <si>
    <t>086-717-8404</t>
  </si>
  <si>
    <t>080-7815-1331</t>
  </si>
  <si>
    <t>平尾 優一</t>
  </si>
  <si>
    <t>ひらお ゆういち</t>
  </si>
  <si>
    <t>hirao_yuuichi@example.com</t>
  </si>
  <si>
    <t>061- 20-7907</t>
  </si>
  <si>
    <t>080-1212-6625</t>
  </si>
  <si>
    <t>大地 隆太</t>
  </si>
  <si>
    <t>おおち りゅうた</t>
  </si>
  <si>
    <t>oochi_ryuuta@example.com</t>
  </si>
  <si>
    <t>031-372-4605</t>
  </si>
  <si>
    <t>090-6107-3429</t>
  </si>
  <si>
    <t>千葉 南朋</t>
  </si>
  <si>
    <t>ちば なお</t>
  </si>
  <si>
    <t>chiba_nao@example.com</t>
  </si>
  <si>
    <t>076- 13-8100</t>
  </si>
  <si>
    <t>090-5658-6813</t>
  </si>
  <si>
    <t>浦田 美希</t>
  </si>
  <si>
    <t>うらた みき</t>
  </si>
  <si>
    <t>urata_miki@example.com</t>
  </si>
  <si>
    <t>030-290-5220</t>
  </si>
  <si>
    <t>080-3786-5286</t>
  </si>
  <si>
    <t>矢部 芳正</t>
  </si>
  <si>
    <t>やべ よしまさ</t>
  </si>
  <si>
    <t>yabe_yoshimasa@example.com</t>
  </si>
  <si>
    <t>052-462-4524</t>
  </si>
  <si>
    <t>080-6358-7357</t>
  </si>
  <si>
    <t>酒井 明宏</t>
  </si>
  <si>
    <t>さかい あきひろ</t>
  </si>
  <si>
    <t>sakai_akihiro@example.com</t>
  </si>
  <si>
    <t>051-434-1442</t>
  </si>
  <si>
    <t>090-9983-4286</t>
  </si>
  <si>
    <t>井原 花</t>
  </si>
  <si>
    <t>いはら はな</t>
  </si>
  <si>
    <t>ihara_hana@example.com</t>
  </si>
  <si>
    <t>0 1-624-9350</t>
  </si>
  <si>
    <t>080-3910-5942</t>
  </si>
  <si>
    <t>堀井 あや子</t>
  </si>
  <si>
    <t>ほりい あやこ</t>
  </si>
  <si>
    <t>horii_ayako@example.com</t>
  </si>
  <si>
    <t>015-542-8407</t>
  </si>
  <si>
    <t>080-2282-3678</t>
  </si>
  <si>
    <t>溝口 季衣</t>
  </si>
  <si>
    <t>みぞぐち としえ</t>
  </si>
  <si>
    <t>mizoguchi_toshie@example.com</t>
  </si>
  <si>
    <t>016-587-9106</t>
  </si>
  <si>
    <t>080-4990-5052</t>
  </si>
  <si>
    <t>高岡 浩介</t>
  </si>
  <si>
    <t>たかおか こうすけ</t>
  </si>
  <si>
    <t>takaoka_kousuke@example.com</t>
  </si>
  <si>
    <t>0 5-850-7229</t>
  </si>
  <si>
    <t>080-8111-6128</t>
  </si>
  <si>
    <t>小坂 昌代</t>
  </si>
  <si>
    <t>こざか まさよ</t>
  </si>
  <si>
    <t>kozaka_masayo@example.com</t>
  </si>
  <si>
    <t>088-170- 347</t>
  </si>
  <si>
    <t>090-6379-1966</t>
  </si>
  <si>
    <t>五十嵐 宏</t>
  </si>
  <si>
    <t>いがらし ひろし</t>
  </si>
  <si>
    <t>igarashi_hiroshi@example.com</t>
  </si>
  <si>
    <t>070-525-2156</t>
  </si>
  <si>
    <t>090-2031-1676</t>
  </si>
  <si>
    <t>武藤 朝香</t>
  </si>
  <si>
    <t>むとう あさか</t>
  </si>
  <si>
    <t>mutou_asaka@example.com</t>
  </si>
  <si>
    <t>0  -817-3752</t>
  </si>
  <si>
    <t>090- 530-4582</t>
  </si>
  <si>
    <t>久野 くるみ</t>
  </si>
  <si>
    <t>ひさの くるみ</t>
  </si>
  <si>
    <t>hisano_kurumi@example.com</t>
  </si>
  <si>
    <t>023-965-8852</t>
  </si>
  <si>
    <t>090-6163-3739</t>
  </si>
  <si>
    <t>平沢 聡</t>
  </si>
  <si>
    <t>ひらさわ さとし</t>
  </si>
  <si>
    <t>hirasawa_satoshi@example.com</t>
  </si>
  <si>
    <t>091-904-4898</t>
  </si>
  <si>
    <t>090-1074-3160</t>
  </si>
  <si>
    <t>島本 めぐみ</t>
  </si>
  <si>
    <t>しまもと めぐみ</t>
  </si>
  <si>
    <t>shimamoto_megumi@example.com</t>
  </si>
  <si>
    <t>027-485-6499</t>
  </si>
  <si>
    <t>090-8579-8099</t>
  </si>
  <si>
    <t>日下 恵梨香</t>
  </si>
  <si>
    <t>ひのした えりか</t>
  </si>
  <si>
    <t>hinoshita_erika@example.com</t>
  </si>
  <si>
    <t>077-676-1024</t>
  </si>
  <si>
    <t>080-2121-5776</t>
  </si>
  <si>
    <t>中野 光臣</t>
  </si>
  <si>
    <t>なかの みつおみ</t>
  </si>
  <si>
    <t>nakano_mitsuomi@example.com</t>
  </si>
  <si>
    <t>025-512- 920</t>
  </si>
  <si>
    <t>080- 273-3067</t>
  </si>
  <si>
    <t>河村 華子</t>
  </si>
  <si>
    <t>かわむら はなこ</t>
  </si>
  <si>
    <t>kawamura_hanako@example.com</t>
  </si>
  <si>
    <t>061-845-3595</t>
  </si>
  <si>
    <t>080-2457-2106</t>
  </si>
  <si>
    <t>金城 明宏</t>
  </si>
  <si>
    <t>かなしろ あきひろ</t>
  </si>
  <si>
    <t>kanashiro_akihiro@example.com</t>
  </si>
  <si>
    <t>0 4-411- 545</t>
  </si>
  <si>
    <t>090-3283-3542</t>
  </si>
  <si>
    <t>野中 みき</t>
  </si>
  <si>
    <t>のなか みき</t>
  </si>
  <si>
    <t>nonaka_miki@example.com</t>
  </si>
  <si>
    <t>082-404-9493</t>
  </si>
  <si>
    <t>090-  59-3991</t>
  </si>
  <si>
    <t>諏訪 慶二</t>
  </si>
  <si>
    <t>すわ けいじ</t>
  </si>
  <si>
    <t>suwa_keiji@example.com</t>
  </si>
  <si>
    <t>054-101-8361</t>
  </si>
  <si>
    <t>090-1773-9591</t>
  </si>
  <si>
    <t>五大 将也</t>
  </si>
  <si>
    <t>ごだい まさや</t>
  </si>
  <si>
    <t>godai_masaya@example.com</t>
  </si>
  <si>
    <t>019-221-7321</t>
  </si>
  <si>
    <t>080-3469-9921</t>
  </si>
  <si>
    <t>藤岡 杏</t>
  </si>
  <si>
    <t>ふじおか あん</t>
  </si>
  <si>
    <t>fujioka_ann@example.com</t>
  </si>
  <si>
    <t>098-434-4194</t>
  </si>
  <si>
    <t>080- 749- 438</t>
  </si>
  <si>
    <t>宇田川 愛菜</t>
  </si>
  <si>
    <t>うだがわ あいな</t>
  </si>
  <si>
    <t>udagawa_aina@example.com</t>
  </si>
  <si>
    <t>025-993-6052</t>
  </si>
  <si>
    <t>080- 852-4014</t>
  </si>
  <si>
    <t>森谷 まなみ</t>
  </si>
  <si>
    <t>もりや まなみ</t>
  </si>
  <si>
    <t>moriya_manami@example.com</t>
  </si>
  <si>
    <t>098-460-5282</t>
  </si>
  <si>
    <t>090-8021-4258</t>
  </si>
  <si>
    <t>森田 紗季</t>
  </si>
  <si>
    <t>もりた さき</t>
  </si>
  <si>
    <t>morita_saki@example.com</t>
  </si>
  <si>
    <t>021-126-7789</t>
  </si>
  <si>
    <t>090- 597-3396</t>
  </si>
  <si>
    <t>久保田 亮</t>
  </si>
  <si>
    <t>くぼた りょう</t>
  </si>
  <si>
    <t>kubota_ryou@example.com</t>
  </si>
  <si>
    <t>031-334-3297</t>
  </si>
  <si>
    <t>080-8985-1440</t>
  </si>
  <si>
    <t>岩間 薫</t>
  </si>
  <si>
    <t>いわま かおる</t>
  </si>
  <si>
    <t>iwama_kaoru@example.com</t>
  </si>
  <si>
    <t>0 7-219-4452</t>
  </si>
  <si>
    <t>090-6428-3232</t>
  </si>
  <si>
    <t>勝地 まみ</t>
  </si>
  <si>
    <t>かつぢ まみ</t>
  </si>
  <si>
    <t>katsudi_mami@example.com</t>
  </si>
  <si>
    <t>085-402-1144</t>
  </si>
  <si>
    <t>090-8551-5756</t>
  </si>
  <si>
    <t>杉浦 佳乃</t>
  </si>
  <si>
    <t>すぎうら よしの</t>
  </si>
  <si>
    <t>sugiura_yoshino@example.com</t>
  </si>
  <si>
    <t>0 1-408-5039</t>
  </si>
  <si>
    <t>090-6704-8205</t>
  </si>
  <si>
    <t>大井 隆太</t>
  </si>
  <si>
    <t>おおい りゅうた</t>
  </si>
  <si>
    <t>ooi_ryuuta@example.com</t>
  </si>
  <si>
    <t>081-439-8154</t>
  </si>
  <si>
    <t>080-3519-2200</t>
  </si>
  <si>
    <t>柏原 大</t>
  </si>
  <si>
    <t>かしわら まさる</t>
  </si>
  <si>
    <t>kashiwara_masaru@example.com</t>
  </si>
  <si>
    <t>067-590-8806</t>
  </si>
  <si>
    <t>080- 149-7449</t>
  </si>
  <si>
    <t>進藤 勇一</t>
  </si>
  <si>
    <t>しんどう ゆういち</t>
  </si>
  <si>
    <t>shinndou_yuuichi@example.com</t>
  </si>
  <si>
    <t>062-767-2028</t>
  </si>
  <si>
    <t>080-3113-8687</t>
  </si>
  <si>
    <t>飛田 勝久</t>
  </si>
  <si>
    <t>ひだ かつひさ</t>
  </si>
  <si>
    <t>hida_katsuhisa@example.com</t>
  </si>
  <si>
    <t>0 7-154-4036</t>
  </si>
  <si>
    <t>090-6166-6091</t>
  </si>
  <si>
    <t>梅田 隼士</t>
  </si>
  <si>
    <t>うめだ しゅんじ</t>
  </si>
  <si>
    <t>umeda_shunji@example.com</t>
  </si>
  <si>
    <t>063- 31-6205</t>
  </si>
  <si>
    <t>090-7038-9011</t>
  </si>
  <si>
    <t>山上 まみ</t>
  </si>
  <si>
    <t>やまがみ まみ</t>
  </si>
  <si>
    <t>yamagami_mami@example.com</t>
  </si>
  <si>
    <t>063-700-8466</t>
  </si>
  <si>
    <t>080-6275-7337</t>
  </si>
  <si>
    <t>岩永 正義</t>
  </si>
  <si>
    <t>いわなが まさよし</t>
  </si>
  <si>
    <t>iwanaga_masayoshi@example.com</t>
  </si>
  <si>
    <t>051-406-2345</t>
  </si>
  <si>
    <t>090-4067-7676</t>
  </si>
  <si>
    <t>杉本 サンタマリア</t>
  </si>
  <si>
    <t>すぎもと さんたまりあ</t>
  </si>
  <si>
    <t>sugimoto_stmaria@example.com</t>
  </si>
  <si>
    <t>031-199-8197</t>
  </si>
  <si>
    <t>080-7580- 895</t>
  </si>
  <si>
    <t>吉永 理紗</t>
  </si>
  <si>
    <t>よしなが りさ</t>
  </si>
  <si>
    <t>yoshinaga_risa@example.com</t>
  </si>
  <si>
    <t>056-365-6565</t>
  </si>
  <si>
    <t>080-9971- 849</t>
  </si>
  <si>
    <t>小峰 努</t>
  </si>
  <si>
    <t>こみね つとむ</t>
  </si>
  <si>
    <t>komine_tsutomu@example.com</t>
  </si>
  <si>
    <t>033-274-6878</t>
  </si>
  <si>
    <t>080-9528-5340</t>
  </si>
  <si>
    <t>青木 ノブヒコ</t>
  </si>
  <si>
    <t>あおき のぶひこ</t>
  </si>
  <si>
    <t>aoki_nobuhiko@example.com</t>
  </si>
  <si>
    <t>077-507- 963</t>
  </si>
  <si>
    <t>080-9795-7624</t>
  </si>
  <si>
    <t>松本 淳子</t>
  </si>
  <si>
    <t>まつもと あつこ</t>
  </si>
  <si>
    <t>matsumoto_atsuko@example.com</t>
  </si>
  <si>
    <t>070-849-6787</t>
  </si>
  <si>
    <t>090-1036-7477</t>
  </si>
  <si>
    <t>浦田 景子</t>
  </si>
  <si>
    <t>うらた けいこ</t>
  </si>
  <si>
    <t>urata_keiko@example.com</t>
  </si>
  <si>
    <t>080-168-6856</t>
  </si>
  <si>
    <t>080-4592-9103</t>
  </si>
  <si>
    <t>田口 俊二</t>
  </si>
  <si>
    <t>たぐち しゅんじ</t>
  </si>
  <si>
    <t>taguchi_shunji@example.com</t>
  </si>
  <si>
    <t>050-181-1556</t>
  </si>
  <si>
    <t>090-7292-1809</t>
  </si>
  <si>
    <t>五十嵐 幸子</t>
  </si>
  <si>
    <t>いがらし さちこ</t>
  </si>
  <si>
    <t>igarashi_sachiko@example.com</t>
  </si>
  <si>
    <t>020-269-5183</t>
  </si>
  <si>
    <t>080-8566- 155</t>
  </si>
  <si>
    <t>島田 夏空</t>
  </si>
  <si>
    <t>しまだ そら</t>
  </si>
  <si>
    <t>shimada_sora@example.com</t>
  </si>
  <si>
    <t>083-512-5663</t>
  </si>
  <si>
    <t>080-9535-8858</t>
  </si>
  <si>
    <t>白鳥 彩</t>
  </si>
  <si>
    <t>しらとり あや</t>
  </si>
  <si>
    <t>shiratori_aya@example.com</t>
  </si>
  <si>
    <t>057-404-1539</t>
  </si>
  <si>
    <t>090-5975-6743</t>
  </si>
  <si>
    <t>菅原 洋</t>
  </si>
  <si>
    <t>すがわら よう</t>
  </si>
  <si>
    <t>sugawara_you@example.com</t>
  </si>
  <si>
    <t>039-960-5355</t>
  </si>
  <si>
    <t>090-8851-5355</t>
  </si>
  <si>
    <t>大竹 奈央</t>
  </si>
  <si>
    <t>おおたけ なお</t>
  </si>
  <si>
    <t>ootake_nao@example.com</t>
  </si>
  <si>
    <t>0 1-160-6456</t>
  </si>
  <si>
    <t>090-3372-5873</t>
  </si>
  <si>
    <t>阪本 育子</t>
  </si>
  <si>
    <t>さかもと いくこ</t>
  </si>
  <si>
    <t>sakamoto_ikuko@example.com</t>
  </si>
  <si>
    <t>047-133-6849</t>
  </si>
  <si>
    <t>090-7740- 507</t>
  </si>
  <si>
    <t>寺西 翔太</t>
  </si>
  <si>
    <t>てらにし しょうた</t>
  </si>
  <si>
    <t>teranishi_shouta@example.com</t>
  </si>
  <si>
    <t>015-823-5541</t>
  </si>
  <si>
    <t>080-7188-1803</t>
  </si>
  <si>
    <t>根本 はるか</t>
  </si>
  <si>
    <t>ねもと はるか</t>
  </si>
  <si>
    <t>nemoto_haruka@example.com</t>
  </si>
  <si>
    <t>042-788- 664</t>
  </si>
  <si>
    <t>090-3822-5770</t>
  </si>
  <si>
    <t>宮城 雅之</t>
  </si>
  <si>
    <t>みやぎ まさゆき</t>
  </si>
  <si>
    <t>miyagi_masayuki@example.com</t>
  </si>
  <si>
    <t>059-611-3111</t>
  </si>
  <si>
    <t>090-7877-1234</t>
  </si>
  <si>
    <t>竹内 ノブヒコ</t>
  </si>
  <si>
    <t>たけうち のぶひこ</t>
  </si>
  <si>
    <t>takeuchi_nobuhiko@example.com</t>
  </si>
  <si>
    <t>071-271-1827</t>
  </si>
  <si>
    <t>080-5704-6354</t>
  </si>
  <si>
    <t>高谷 一輝</t>
  </si>
  <si>
    <t>たかや かずき</t>
  </si>
  <si>
    <t>takaya_kazuki@example.com</t>
  </si>
  <si>
    <t>033-610-7638</t>
  </si>
  <si>
    <t>080-3680-7880</t>
  </si>
  <si>
    <t>溝口 健</t>
  </si>
  <si>
    <t>みぞぐち けん</t>
  </si>
  <si>
    <t>mizoguchi_ken@example.com</t>
  </si>
  <si>
    <t>077-548-8059</t>
  </si>
  <si>
    <t>080-5698-8406</t>
  </si>
  <si>
    <t>黒岩 徹</t>
  </si>
  <si>
    <t>くろいわ とおる</t>
  </si>
  <si>
    <t>kuroiwa_tooru@example.com</t>
  </si>
  <si>
    <t>074-131-7659</t>
  </si>
  <si>
    <t>080-1620-7798</t>
  </si>
  <si>
    <t>砂川 寛</t>
  </si>
  <si>
    <t>すなかわ ひろし</t>
  </si>
  <si>
    <t>sunakawa_hiroshi@example.com</t>
  </si>
  <si>
    <t>081-294-6305</t>
  </si>
  <si>
    <t>080- 694-9025</t>
  </si>
  <si>
    <t>谷本 草太</t>
  </si>
  <si>
    <t>たにもと そうた</t>
  </si>
  <si>
    <t>tanimoto_souta@example.com</t>
  </si>
  <si>
    <t>0 7-187-4547</t>
  </si>
  <si>
    <t>080-2810-6847</t>
  </si>
  <si>
    <t>竹本 ちえみ</t>
  </si>
  <si>
    <t>たけもと ちえみ</t>
  </si>
  <si>
    <t>takemoto_chiemi@example.com</t>
  </si>
  <si>
    <t>057-500-9245</t>
  </si>
  <si>
    <t>090-6032-6682</t>
  </si>
  <si>
    <t>武藤 光臣</t>
  </si>
  <si>
    <t>むとう みつおみ</t>
  </si>
  <si>
    <t>mutou_mitsuomi@example.com</t>
  </si>
  <si>
    <t>034-459-9523</t>
  </si>
  <si>
    <t>080-9063- 198</t>
  </si>
  <si>
    <t>大熊 薫</t>
  </si>
  <si>
    <t>おおくま かおる</t>
  </si>
  <si>
    <t>ookuma_kaoru@example.com</t>
  </si>
  <si>
    <t>045-547- 523</t>
  </si>
  <si>
    <t>080-6600-6921</t>
  </si>
  <si>
    <t>立石 亜希</t>
  </si>
  <si>
    <t>たちいし あき</t>
  </si>
  <si>
    <t>tachiishi_aki@example.com</t>
  </si>
  <si>
    <t>016-905-9148</t>
  </si>
  <si>
    <t>090-8880-6208</t>
  </si>
  <si>
    <t>高畑 豊</t>
  </si>
  <si>
    <t>たかはた ゆたか</t>
  </si>
  <si>
    <t>takahata_yutaka@example.com</t>
  </si>
  <si>
    <t>026-161- 926</t>
  </si>
  <si>
    <t>090- 431-4267</t>
  </si>
  <si>
    <t>細川 朝陽</t>
  </si>
  <si>
    <t>ほそかわ あさひ</t>
  </si>
  <si>
    <t>hosokawa_asahi@example.com</t>
  </si>
  <si>
    <t>085-378-8197</t>
  </si>
  <si>
    <t>080-1980-7460</t>
  </si>
  <si>
    <t>菅野 薫</t>
  </si>
  <si>
    <t>すがの かおる</t>
  </si>
  <si>
    <t>sugano_kaoru@example.com</t>
  </si>
  <si>
    <t>024-418-8880</t>
  </si>
  <si>
    <t>080-7708-2967</t>
  </si>
  <si>
    <t>児玉 将也</t>
  </si>
  <si>
    <t>こだま まさや</t>
  </si>
  <si>
    <t>kodama_masaya@example.com</t>
  </si>
  <si>
    <t>036- 49-4700</t>
  </si>
  <si>
    <t>080-1891-5364</t>
  </si>
  <si>
    <t>阿久津 莉沙</t>
  </si>
  <si>
    <t>あくつ りさ</t>
  </si>
  <si>
    <t>akutsu_risa@example.com</t>
  </si>
  <si>
    <t>023-347-1415</t>
  </si>
  <si>
    <t>090-9025- 674</t>
  </si>
  <si>
    <t>熊倉 幸子</t>
  </si>
  <si>
    <t>くまくら さちこ</t>
  </si>
  <si>
    <t>kumakura_sachiko@example.com</t>
  </si>
  <si>
    <t>052-385-6996</t>
  </si>
  <si>
    <t>090-8007- 306</t>
  </si>
  <si>
    <t>片桐 薫</t>
  </si>
  <si>
    <t>かたぎり かおる</t>
  </si>
  <si>
    <t>katagiri_kaoru@example.com</t>
  </si>
  <si>
    <t>073- 56-5860</t>
  </si>
  <si>
    <t>080-1907-4383</t>
  </si>
  <si>
    <t>少路 晃司</t>
  </si>
  <si>
    <t>しょうじ こうじ</t>
  </si>
  <si>
    <t>shouji_kouji@example.com</t>
  </si>
  <si>
    <t>0  -235-1220</t>
  </si>
  <si>
    <t>080-9559-1675</t>
  </si>
  <si>
    <t>栗原 雅彦</t>
  </si>
  <si>
    <t>くりはら まさひこ</t>
  </si>
  <si>
    <t>kurihara_masahiko@example.com</t>
  </si>
  <si>
    <t>071-843-5457</t>
  </si>
  <si>
    <t>080-1571-3237</t>
  </si>
  <si>
    <t>秋葉 花緑</t>
  </si>
  <si>
    <t>あきば かろく</t>
  </si>
  <si>
    <t>akiba_karoku@example.com</t>
  </si>
  <si>
    <t>085-410-3591</t>
  </si>
  <si>
    <t>090-9946-4703</t>
  </si>
  <si>
    <t>堤 恵望子</t>
  </si>
  <si>
    <t>つつみ えみこ</t>
  </si>
  <si>
    <t>tsutsumi_emiko@example.com</t>
  </si>
  <si>
    <t>041-  8-1820</t>
  </si>
  <si>
    <t>080-7554-9456</t>
  </si>
  <si>
    <t>西田 功補</t>
  </si>
  <si>
    <t>にしだ こうすけ</t>
  </si>
  <si>
    <t>nishida_kousuke@example.com</t>
  </si>
  <si>
    <t>038-851- 506</t>
  </si>
  <si>
    <t>090-6839-8421</t>
  </si>
  <si>
    <t>尾上 亮</t>
  </si>
  <si>
    <t>おがみ りょう</t>
  </si>
  <si>
    <t>ogami_ryou@example.com</t>
  </si>
  <si>
    <t>069-940-4814</t>
  </si>
  <si>
    <t>090- 757-4991</t>
  </si>
  <si>
    <t>柳原 景子</t>
  </si>
  <si>
    <t>やなぎはら けいこ</t>
  </si>
  <si>
    <t>yanagihara_keiko@example.com</t>
  </si>
  <si>
    <t>017-222- 568</t>
  </si>
  <si>
    <t>090- 599-9317</t>
  </si>
  <si>
    <t>大山 詩織</t>
  </si>
  <si>
    <t>おおやま しおり</t>
  </si>
  <si>
    <t>ooyama_shiori@example.com</t>
  </si>
  <si>
    <t>036-267-2280</t>
  </si>
  <si>
    <t>080-8372-6118</t>
  </si>
  <si>
    <t>品川 寿々花</t>
  </si>
  <si>
    <t>しながわ すずか</t>
  </si>
  <si>
    <t>shinagawa_suzuka@example.com</t>
  </si>
  <si>
    <t>076-808-2492</t>
  </si>
  <si>
    <t>090-5406-2752</t>
  </si>
  <si>
    <t>mogi_masahiko1@example.com</t>
  </si>
  <si>
    <t>078- 53-2668</t>
  </si>
  <si>
    <t>090-6599-1629</t>
  </si>
  <si>
    <t>山本 えみ</t>
  </si>
  <si>
    <t>やまもと えみ</t>
  </si>
  <si>
    <t>yamamoto_emi@example.com</t>
  </si>
  <si>
    <t>087-131-7136</t>
  </si>
  <si>
    <t>090-6597-1525</t>
  </si>
  <si>
    <t>青野 愛菜</t>
  </si>
  <si>
    <t>あおの あいな</t>
  </si>
  <si>
    <t>aono_aina@example.com</t>
  </si>
  <si>
    <t>089-226-7823</t>
  </si>
  <si>
    <t>090-1808-8177</t>
  </si>
  <si>
    <t>沼田 勇介</t>
  </si>
  <si>
    <t>ぬまた ゆうすけ</t>
  </si>
  <si>
    <t>numata_yuusuke@example.com</t>
  </si>
  <si>
    <t>057-401-7782</t>
  </si>
  <si>
    <t>090-7127-2322</t>
  </si>
  <si>
    <t>栗山 徹</t>
  </si>
  <si>
    <t>くりやま とおる</t>
  </si>
  <si>
    <t>kuriyama_tohru@example.com</t>
  </si>
  <si>
    <t>073-824-8875</t>
  </si>
  <si>
    <t>080- 133-1587</t>
  </si>
  <si>
    <t>関根 奈央</t>
  </si>
  <si>
    <t>せきね なお</t>
  </si>
  <si>
    <t>sekine_nao@example.com</t>
  </si>
  <si>
    <t>041-979-2038</t>
  </si>
  <si>
    <t>090-1709-3412</t>
  </si>
  <si>
    <t>永野 勝久</t>
  </si>
  <si>
    <t>ながの かつひさ</t>
  </si>
  <si>
    <t>nagano_katsuhisa@example.com</t>
  </si>
  <si>
    <t>042-672-8635</t>
  </si>
  <si>
    <t>090-8287-8264</t>
  </si>
  <si>
    <t>小西 美優</t>
  </si>
  <si>
    <t>こにし みゅう</t>
  </si>
  <si>
    <t>konishi_myuu@example.com</t>
  </si>
  <si>
    <t>049-595-9314</t>
  </si>
  <si>
    <t>080- 623-4632</t>
  </si>
  <si>
    <t>平田 宏</t>
  </si>
  <si>
    <t>ひらた ひろし</t>
  </si>
  <si>
    <t>hirata_hiroshi@example.com</t>
  </si>
  <si>
    <t>085-544- 472</t>
  </si>
  <si>
    <t>090-5805-1358</t>
  </si>
  <si>
    <t>吉永 早織</t>
  </si>
  <si>
    <t>よしなが さおり</t>
  </si>
  <si>
    <t>yoshinaga_saori@example.com</t>
  </si>
  <si>
    <t>062-292-7494</t>
  </si>
  <si>
    <t>090-5687-5563</t>
  </si>
  <si>
    <t>緒形 拓郎</t>
  </si>
  <si>
    <t>おがた たくろう</t>
  </si>
  <si>
    <t>ogata_takurou@example.com</t>
  </si>
  <si>
    <t>056-383-8096</t>
  </si>
  <si>
    <t>090-1726-1933</t>
  </si>
  <si>
    <t>谷村 一代</t>
  </si>
  <si>
    <t>たにむら かずよ</t>
  </si>
  <si>
    <t>tanimura_kazuyo@example.com</t>
  </si>
  <si>
    <t>085-533- 126</t>
  </si>
  <si>
    <t>080-8512-3133</t>
  </si>
  <si>
    <t>寺島 杏</t>
  </si>
  <si>
    <t>てらじま あん</t>
  </si>
  <si>
    <t>terajima_ann@example.com</t>
  </si>
  <si>
    <t>054-342-7680</t>
  </si>
  <si>
    <t>090-9134-3400</t>
  </si>
  <si>
    <t>西秋 愛菜</t>
  </si>
  <si>
    <t>にしあき あいな</t>
  </si>
  <si>
    <t>nishiaki_aina@example.com</t>
  </si>
  <si>
    <t>044-827-4781</t>
  </si>
  <si>
    <t>080-8628-2582</t>
  </si>
  <si>
    <t>中野 ひろ子</t>
  </si>
  <si>
    <t>なかの ひろこ</t>
  </si>
  <si>
    <t>nakano_hiroko@example.com</t>
  </si>
  <si>
    <t>020-986-3605</t>
  </si>
  <si>
    <t>080-5567-4979</t>
  </si>
  <si>
    <t>長崎 愛子</t>
  </si>
  <si>
    <t>ながさき あいこ</t>
  </si>
  <si>
    <t>nagasaki_aiko@example.com</t>
  </si>
  <si>
    <t>044-539-4183</t>
  </si>
  <si>
    <t>080-4817-8810</t>
  </si>
  <si>
    <t>羽田 宏行</t>
  </si>
  <si>
    <t>はだ ひろゆき</t>
  </si>
  <si>
    <t>hada_hiroyuki@example.com</t>
  </si>
  <si>
    <t>067-461-9924</t>
  </si>
  <si>
    <t>080-9299-6398</t>
  </si>
  <si>
    <t>熊田 宏</t>
  </si>
  <si>
    <t>くまだ ひろし</t>
  </si>
  <si>
    <t>kumada_hiroshi@example.com</t>
  </si>
  <si>
    <t>0 1-535-3732</t>
  </si>
  <si>
    <t>080-3228-  44</t>
  </si>
  <si>
    <t>水田 隆</t>
  </si>
  <si>
    <t>みずた たかし</t>
  </si>
  <si>
    <t>mizuta_takashi@example.com</t>
  </si>
  <si>
    <t>080-597-  81</t>
  </si>
  <si>
    <t>090-3387-5776</t>
  </si>
  <si>
    <t>対馬 真悠子</t>
  </si>
  <si>
    <t>つしま まゆこ</t>
  </si>
  <si>
    <t>tsushima_mayuko@example.com</t>
  </si>
  <si>
    <t>0 6-275-3104</t>
  </si>
  <si>
    <t>090-7432-5378</t>
  </si>
  <si>
    <t>窪塚 法子</t>
  </si>
  <si>
    <t>くぼづか のりこ</t>
  </si>
  <si>
    <t>kuboduka_noriko@example.com</t>
  </si>
  <si>
    <t>081-997-9071</t>
  </si>
  <si>
    <t>080-5366-7311</t>
  </si>
  <si>
    <t>工藤 一</t>
  </si>
  <si>
    <t>くどう はじめ</t>
  </si>
  <si>
    <t>kudou_hajime@example.com</t>
  </si>
  <si>
    <t>033-267-1071</t>
  </si>
  <si>
    <t>090-8155-8090</t>
  </si>
  <si>
    <t>榎本 祐基</t>
  </si>
  <si>
    <t>えのもと ゆうき</t>
  </si>
  <si>
    <t>enomoto_yuuki@example.com</t>
  </si>
  <si>
    <t>067-295-2245</t>
  </si>
  <si>
    <t>090-8899-6423</t>
  </si>
  <si>
    <t>河田 知世</t>
  </si>
  <si>
    <t>かわた ちせ</t>
  </si>
  <si>
    <t>kawata_chise@example.com</t>
  </si>
  <si>
    <t>088-141-3520</t>
  </si>
  <si>
    <t>080-9287- 270</t>
  </si>
  <si>
    <t>新垣 翔子</t>
  </si>
  <si>
    <t>にいがき しょうこ</t>
  </si>
  <si>
    <t>niigaki_shouko@example.com</t>
  </si>
  <si>
    <t>020-767-8253</t>
  </si>
  <si>
    <t>080-9802-1379</t>
  </si>
  <si>
    <t>佐藤 龍吉</t>
  </si>
  <si>
    <t>さとう りゅうきち</t>
  </si>
  <si>
    <t>satou_ryuukichi@example.com</t>
  </si>
  <si>
    <t>035-286-6054</t>
  </si>
  <si>
    <t>090-5000-2015</t>
  </si>
  <si>
    <t>関根 景子</t>
  </si>
  <si>
    <t>せきね けいこ</t>
  </si>
  <si>
    <t>sekine_keiko@example.com</t>
  </si>
  <si>
    <t>077-763-5899</t>
  </si>
  <si>
    <t>090-6850- 627</t>
  </si>
  <si>
    <t>豊島 亮介</t>
  </si>
  <si>
    <t>とよしま りょうすけ</t>
  </si>
  <si>
    <t>toyoshima_ryousuke@example.com</t>
  </si>
  <si>
    <t>024-338-7515</t>
  </si>
  <si>
    <t>080-4134-2385</t>
  </si>
  <si>
    <t>北島 利夫</t>
  </si>
  <si>
    <t>きたじま としお</t>
  </si>
  <si>
    <t>kitajima_toshio@example.com</t>
  </si>
  <si>
    <t>049-513-4211</t>
  </si>
  <si>
    <t>090-3872- 327</t>
  </si>
  <si>
    <t>瀬川 高史</t>
  </si>
  <si>
    <t>せがわ たかし</t>
  </si>
  <si>
    <t>segawa_takashi@example.com</t>
  </si>
  <si>
    <t>029-868-6406</t>
  </si>
  <si>
    <t>090-9008-5067</t>
  </si>
  <si>
    <t>竹中 直人</t>
  </si>
  <si>
    <t>たけなか なおと</t>
  </si>
  <si>
    <t>takenaka_naoto@example.com</t>
  </si>
  <si>
    <t>048-444-5974</t>
  </si>
  <si>
    <t>090-3959-2601</t>
  </si>
  <si>
    <t>新井 真一</t>
  </si>
  <si>
    <t>あらい しんいち</t>
  </si>
  <si>
    <t>arai_shinichi@example.com</t>
  </si>
  <si>
    <t>0 8-364-2394</t>
  </si>
  <si>
    <t>080-8511- 976</t>
  </si>
  <si>
    <t>高柳 奈月</t>
  </si>
  <si>
    <t>たかやなぎ なつき</t>
  </si>
  <si>
    <t>takayanagi_natsuki@example.com</t>
  </si>
  <si>
    <t>061-309-9113</t>
  </si>
  <si>
    <t>090-6329- 112</t>
  </si>
  <si>
    <t>大久保 ひろ子</t>
  </si>
  <si>
    <t>おおくぼ ひろこ</t>
  </si>
  <si>
    <t>ookubo_hiroko@example.com</t>
  </si>
  <si>
    <t>014-984-2963</t>
  </si>
  <si>
    <t>090-9906-3212</t>
  </si>
  <si>
    <t>平賀 真帆</t>
  </si>
  <si>
    <t>ひらが まほ</t>
  </si>
  <si>
    <t>hiraga_maho@example.com</t>
  </si>
  <si>
    <t>045-235-  88</t>
  </si>
  <si>
    <t>090-7561-9760</t>
  </si>
  <si>
    <t>小松 和香</t>
  </si>
  <si>
    <t>こまつ わか</t>
  </si>
  <si>
    <t>komatsu_waka@example.com</t>
  </si>
  <si>
    <t>063-987-5605</t>
  </si>
  <si>
    <t>080- 591-8231</t>
  </si>
  <si>
    <t>石崎 竜也</t>
  </si>
  <si>
    <t>いしざき たつや</t>
  </si>
  <si>
    <t>ishizaki_tatsuya@example.com</t>
  </si>
  <si>
    <t>026- 67-4262</t>
  </si>
  <si>
    <t>090-9597-8006</t>
  </si>
  <si>
    <t>竹田 亮介</t>
  </si>
  <si>
    <t>たけだ りょうすけ</t>
  </si>
  <si>
    <t>takeda_ryousuke@example.com</t>
  </si>
  <si>
    <t>014-177-7822</t>
  </si>
  <si>
    <t>080-3738-5852</t>
  </si>
  <si>
    <t>福士 隆博</t>
  </si>
  <si>
    <t>ふくし たかひろ</t>
  </si>
  <si>
    <t>fukushi_takahiro@example.com</t>
  </si>
  <si>
    <t>086-191- 813</t>
  </si>
  <si>
    <t>090-9200-2728</t>
  </si>
  <si>
    <t>前島 あおい</t>
  </si>
  <si>
    <t>まえじま あおい</t>
  </si>
  <si>
    <t>maejima_aoi@example.com</t>
  </si>
  <si>
    <t>084- 43-6315</t>
  </si>
  <si>
    <t>080-9132- 884</t>
  </si>
  <si>
    <t>宮下 憲一</t>
  </si>
  <si>
    <t>みやした けんいち</t>
  </si>
  <si>
    <t>miyashita_kenichi@example.com</t>
  </si>
  <si>
    <t>023-136-2989</t>
  </si>
  <si>
    <t>090-6393-4293</t>
  </si>
  <si>
    <t>高畑 晴臣</t>
  </si>
  <si>
    <t>たかはた はるおみ</t>
  </si>
  <si>
    <t>takahata_haruomi@example.com</t>
  </si>
  <si>
    <t>086-401-8104</t>
  </si>
  <si>
    <t>080-9623- 387</t>
  </si>
  <si>
    <t>向井 徹</t>
  </si>
  <si>
    <t>むらい とおる</t>
  </si>
  <si>
    <t>murai_tooru@example.com</t>
  </si>
  <si>
    <t>044-887-7662</t>
  </si>
  <si>
    <t>090- 760-9071</t>
  </si>
  <si>
    <t>大井 晃司</t>
  </si>
  <si>
    <t>おおい こうじ</t>
  </si>
  <si>
    <t>ooi_kouji@example.com</t>
  </si>
  <si>
    <t>055-594-6594</t>
  </si>
  <si>
    <t>080-1765-3745</t>
  </si>
  <si>
    <t>小室 朝香</t>
  </si>
  <si>
    <t>こむろ あさか</t>
  </si>
  <si>
    <t>komuro_asaka@example.com</t>
  </si>
  <si>
    <t>089-404-3370</t>
  </si>
  <si>
    <t>090-4351-6646</t>
  </si>
  <si>
    <t>山瀬 一樹</t>
  </si>
  <si>
    <t>やませ かずき</t>
  </si>
  <si>
    <t>yamase_kazuki@example.com</t>
  </si>
  <si>
    <t>079-688-5696</t>
  </si>
  <si>
    <t>080-6834-2142</t>
  </si>
  <si>
    <t>豊島 沙知絵</t>
  </si>
  <si>
    <t>とよしま さちえ</t>
  </si>
  <si>
    <t>toyoshima_sachie@example.com</t>
  </si>
  <si>
    <t>074-887-1164</t>
  </si>
  <si>
    <t>080-2190-2241</t>
  </si>
  <si>
    <t>浜口 洋介</t>
  </si>
  <si>
    <t>はまぐち ようすけ</t>
  </si>
  <si>
    <t>hamaguchi_yousuke@example.com</t>
  </si>
  <si>
    <t>061-228-2711</t>
  </si>
  <si>
    <t>080-1258- 185</t>
  </si>
  <si>
    <t>小松 信吾</t>
  </si>
  <si>
    <t>こまつ しんご</t>
  </si>
  <si>
    <t>komatsu_shingo@example.com</t>
  </si>
  <si>
    <t>020-909-3174</t>
  </si>
  <si>
    <t>080-6837-5180</t>
  </si>
  <si>
    <t>丹野 杏</t>
  </si>
  <si>
    <t>たんの あん</t>
  </si>
  <si>
    <t>tannno_ann@example.com</t>
  </si>
  <si>
    <t>029- 37-2521</t>
  </si>
  <si>
    <t>080-7448-4432</t>
  </si>
  <si>
    <t>依田 利夫</t>
  </si>
  <si>
    <t>よりた としお</t>
  </si>
  <si>
    <t>yorita_toshio@example.com</t>
  </si>
  <si>
    <t>043-436-6069</t>
  </si>
  <si>
    <t>080-2124-4514</t>
  </si>
  <si>
    <t>熊田 早紀</t>
  </si>
  <si>
    <t>くまだ さき</t>
  </si>
  <si>
    <t>kumada_saki@example.com</t>
  </si>
  <si>
    <t>064-436- 384</t>
  </si>
  <si>
    <t>080-1265-1547</t>
  </si>
  <si>
    <t>深田 ひかり</t>
  </si>
  <si>
    <t>ふかだ ひかり</t>
  </si>
  <si>
    <t>fukada_hikari@example.com</t>
  </si>
  <si>
    <t>094-795-9625</t>
  </si>
  <si>
    <t>080-4665-3262</t>
  </si>
  <si>
    <t>中沢 礼子</t>
  </si>
  <si>
    <t>なかざわ れいこ</t>
  </si>
  <si>
    <t>nakazawa_reiko@example.com</t>
  </si>
  <si>
    <t>018-989-1020</t>
  </si>
  <si>
    <t>080-8186-6554</t>
  </si>
  <si>
    <t>中岡 フミヤ</t>
  </si>
  <si>
    <t>なかおか ふみや</t>
  </si>
  <si>
    <t>nakaoka_fumiya@example.com</t>
  </si>
  <si>
    <t>097-731-8956</t>
  </si>
  <si>
    <t>090-5995-2141</t>
  </si>
  <si>
    <t>寺井 路子</t>
  </si>
  <si>
    <t>てらい みちこ</t>
  </si>
  <si>
    <t>terai_michiko@example.com</t>
  </si>
  <si>
    <t>095-138-7215</t>
  </si>
  <si>
    <t>080-9367-8991</t>
  </si>
  <si>
    <t>永島 惇</t>
  </si>
  <si>
    <t>ながしま じゅん</t>
  </si>
  <si>
    <t>nagashima_jun@example.com</t>
  </si>
  <si>
    <t>090-466-5263</t>
  </si>
  <si>
    <t>090-5907-3508</t>
  </si>
  <si>
    <t>田原 克実</t>
  </si>
  <si>
    <t>たはら かつみ</t>
  </si>
  <si>
    <t>tahara_katsumi@example.com</t>
  </si>
  <si>
    <t>039-847- 577</t>
  </si>
  <si>
    <t>090-1800- 143</t>
  </si>
  <si>
    <t>井沢 フミヤ</t>
  </si>
  <si>
    <t>いざわ ふみや</t>
  </si>
  <si>
    <t>izawa_fumiya@example.com</t>
  </si>
  <si>
    <t>095-192-7091</t>
  </si>
  <si>
    <t>090- 395-2616</t>
  </si>
  <si>
    <t>西川 豊</t>
  </si>
  <si>
    <t>にしかわ ゆたか</t>
  </si>
  <si>
    <t>nishikawa_yutaka@example.com</t>
  </si>
  <si>
    <t>0  -552- 820</t>
  </si>
  <si>
    <t>090-4952-7557</t>
  </si>
  <si>
    <t>平塚 真一</t>
  </si>
  <si>
    <t>ひらつか しんいち</t>
  </si>
  <si>
    <t>hiratsuka_shinichi@example.com</t>
  </si>
  <si>
    <t>053- 70-8188</t>
  </si>
  <si>
    <t>080-9372-9874</t>
  </si>
  <si>
    <t>諏訪 ヒロ</t>
  </si>
  <si>
    <t>すわ ひろ</t>
  </si>
  <si>
    <t>suwa_hiro@example.com</t>
  </si>
  <si>
    <t>0  -438-2649</t>
  </si>
  <si>
    <t>080-3593-6674</t>
  </si>
  <si>
    <t>阿部 弘也</t>
  </si>
  <si>
    <t>あべ ひろなり</t>
  </si>
  <si>
    <t>abe_hironari@example.com</t>
  </si>
  <si>
    <t>074-871- 439</t>
  </si>
  <si>
    <t>080-7604-7772</t>
  </si>
  <si>
    <t>松本 涼</t>
  </si>
  <si>
    <t>まつもと りょう</t>
  </si>
  <si>
    <t>matsumoto_ryou@example.com</t>
  </si>
  <si>
    <t>088-678-2360</t>
  </si>
  <si>
    <t>080-2636-3172</t>
  </si>
  <si>
    <t>井村 拓郎</t>
  </si>
  <si>
    <t>いむら たくろう</t>
  </si>
  <si>
    <t>imura_takurou@example.com</t>
  </si>
  <si>
    <t>052-923- 580</t>
  </si>
  <si>
    <t>090-1705-5406</t>
  </si>
  <si>
    <t>萩原 雄太</t>
  </si>
  <si>
    <t>はぎわら ゆうた</t>
  </si>
  <si>
    <t>hagiwara_yuuta@example.com</t>
  </si>
  <si>
    <t>062-797- 272</t>
  </si>
  <si>
    <t>090-2283- 957</t>
  </si>
  <si>
    <t>星 ジローラモ</t>
  </si>
  <si>
    <t>ほし じろーらも</t>
  </si>
  <si>
    <t>hoshi_girolamo@example.com</t>
  </si>
  <si>
    <t>089-631-7241</t>
  </si>
  <si>
    <t>080- 223-2452</t>
  </si>
  <si>
    <t>稲垣 寿明</t>
  </si>
  <si>
    <t>いながき としあき</t>
  </si>
  <si>
    <t>inagaki_toshiaki@example.com</t>
  </si>
  <si>
    <t>028-704-2364</t>
  </si>
  <si>
    <t>090-8566-8963</t>
  </si>
  <si>
    <t>藤山 隆之介</t>
  </si>
  <si>
    <t>ふじやま りゅうのすけ</t>
  </si>
  <si>
    <t>fujiyama_ryuunosuke@example.com</t>
  </si>
  <si>
    <t>0 3-164-3256</t>
  </si>
  <si>
    <t>080-8320-1136</t>
  </si>
  <si>
    <t>新垣 輝信</t>
  </si>
  <si>
    <t>あらがき あきのぶ</t>
  </si>
  <si>
    <t>aragaki_akinobu@example.com</t>
  </si>
  <si>
    <t>0 5- 25-1509</t>
  </si>
  <si>
    <t>080-6500-7182</t>
  </si>
  <si>
    <t>羽田 正敏</t>
  </si>
  <si>
    <t>はだ まさとし</t>
  </si>
  <si>
    <t>hada_masatoshi@example.com</t>
  </si>
  <si>
    <t>021-863-5448</t>
  </si>
  <si>
    <t>090-2889-6725</t>
  </si>
  <si>
    <t>三輪 禄郎</t>
  </si>
  <si>
    <t>みわ ろくろう</t>
  </si>
  <si>
    <t>miwa_rokurou@example.com</t>
  </si>
  <si>
    <t>051-682-8823</t>
  </si>
  <si>
    <t>090-6985-7561</t>
  </si>
  <si>
    <t>川島 麗奈</t>
  </si>
  <si>
    <t>かわしま れな</t>
  </si>
  <si>
    <t>kawashima_rena@example.com</t>
  </si>
  <si>
    <t>022-862-6479</t>
  </si>
  <si>
    <t>080-4611-4611</t>
  </si>
  <si>
    <t>井田 麻緒</t>
  </si>
  <si>
    <t>いだ まお</t>
  </si>
  <si>
    <t>ida_mao@example.com</t>
  </si>
  <si>
    <t>022-980-1215</t>
  </si>
  <si>
    <t>090-8758-5488</t>
  </si>
  <si>
    <t>松本 友也</t>
  </si>
  <si>
    <t>まつもと ともや</t>
  </si>
  <si>
    <t>matsumoto_tomoya@example.com</t>
  </si>
  <si>
    <t>076-452-7718</t>
  </si>
  <si>
    <t>080-5980-9998</t>
  </si>
  <si>
    <t>土居 美佳</t>
  </si>
  <si>
    <t>どい みか</t>
  </si>
  <si>
    <t>doi_mika@example.com</t>
  </si>
  <si>
    <t>081-768-6551</t>
  </si>
  <si>
    <t>080-7898-1089</t>
  </si>
  <si>
    <t>湊 咲</t>
  </si>
  <si>
    <t>みなと さき</t>
  </si>
  <si>
    <t>minato_saki@example.com</t>
  </si>
  <si>
    <t>0 4-919-8047</t>
  </si>
  <si>
    <t>080-6045-6821</t>
  </si>
  <si>
    <t>富樫 花</t>
  </si>
  <si>
    <t>とがし はな</t>
  </si>
  <si>
    <t>togashi_hana@example.com</t>
  </si>
  <si>
    <t>0 7-258-1253</t>
  </si>
  <si>
    <t>080-7631-8144</t>
  </si>
  <si>
    <t>坂東 満</t>
  </si>
  <si>
    <t>ばんとう みつる</t>
  </si>
  <si>
    <t>banntou_mitsuru@example.com</t>
  </si>
  <si>
    <t>016-293-6433</t>
  </si>
  <si>
    <t>080-5077-7985</t>
  </si>
  <si>
    <t>今野 雅功</t>
  </si>
  <si>
    <t>いまの まさとし</t>
  </si>
  <si>
    <t>imano_masatoshi@example.com</t>
  </si>
  <si>
    <t>077-332-1816</t>
  </si>
  <si>
    <t>080-3657- 228</t>
  </si>
  <si>
    <t>岩下 浩介</t>
  </si>
  <si>
    <t>いわした こうすけ</t>
  </si>
  <si>
    <t>iwashita_kousuke@example.com</t>
  </si>
  <si>
    <t>092-474-8934</t>
  </si>
  <si>
    <t>080-3814-3730</t>
  </si>
  <si>
    <t>三枝 亜希</t>
  </si>
  <si>
    <t>さんし あき</t>
  </si>
  <si>
    <t>sannshi_aki@example.com</t>
  </si>
  <si>
    <t>097-307-5969</t>
  </si>
  <si>
    <t>090-6342-5212</t>
  </si>
  <si>
    <t>進藤 美幸</t>
  </si>
  <si>
    <t>しんどう みゆき</t>
  </si>
  <si>
    <t>shinndou_miyuki@example.com</t>
  </si>
  <si>
    <t>078-  9-7466</t>
  </si>
  <si>
    <t>080-9784-8246</t>
  </si>
  <si>
    <t>坂井 恵望子</t>
  </si>
  <si>
    <t>さかい えみこ</t>
  </si>
  <si>
    <t>sakai_emiko@example.com</t>
  </si>
  <si>
    <t>025- 98-7100</t>
  </si>
  <si>
    <t>090-2586-8132</t>
  </si>
  <si>
    <t>関谷 美智子</t>
  </si>
  <si>
    <t>せきや みちこ</t>
  </si>
  <si>
    <t>sekiya_michiko@example.com</t>
  </si>
  <si>
    <t>088- 83-4492</t>
  </si>
  <si>
    <t>090-6803-3184</t>
  </si>
  <si>
    <t>浅沼 桃子</t>
  </si>
  <si>
    <t>あさぬま ももこ</t>
  </si>
  <si>
    <t>asanuma_momoko@example.com</t>
  </si>
  <si>
    <t>039-210-7373</t>
  </si>
  <si>
    <t>080-1712-  46</t>
  </si>
  <si>
    <t>倉本 優</t>
  </si>
  <si>
    <t>くらもと ゆう</t>
  </si>
  <si>
    <t>kuramoto_yuu@example.com</t>
  </si>
  <si>
    <t>011-566-7068</t>
  </si>
  <si>
    <t>090-6254-6992</t>
  </si>
  <si>
    <t>吉岡 里穂</t>
  </si>
  <si>
    <t>よしおか りほ</t>
  </si>
  <si>
    <t>yoshioka_riho@example.com</t>
  </si>
  <si>
    <t>034-427-7754</t>
  </si>
  <si>
    <t>090-1616-4045</t>
  </si>
  <si>
    <t>井原 宏行</t>
  </si>
  <si>
    <t>いはら ひろゆき</t>
  </si>
  <si>
    <t>ihara_hiroyuki@example.com</t>
  </si>
  <si>
    <t>060-729-5364</t>
  </si>
  <si>
    <t>090- 550-9844</t>
  </si>
  <si>
    <t>大倉 仁晶</t>
  </si>
  <si>
    <t>おおくら ひろあき</t>
  </si>
  <si>
    <t>ookura_hiroaki@example.com</t>
  </si>
  <si>
    <t>034-  9-3041</t>
  </si>
  <si>
    <t>080-1768-5135</t>
  </si>
  <si>
    <t>小田島 丈雄</t>
  </si>
  <si>
    <t>おだじま たけお</t>
  </si>
  <si>
    <t>odajima_takeo@example.com</t>
  </si>
  <si>
    <t>020-276-5400</t>
  </si>
  <si>
    <t>090-9459-8990</t>
  </si>
  <si>
    <t>今西 みゆき</t>
  </si>
  <si>
    <t>いまにし みゆき</t>
  </si>
  <si>
    <t>imanishi_miyuki@example.com</t>
  </si>
  <si>
    <t>031-679-5037</t>
  </si>
  <si>
    <t>090-7086-5228</t>
  </si>
  <si>
    <t>阪本 未來</t>
  </si>
  <si>
    <t>さかもと みらい</t>
  </si>
  <si>
    <t>sakamoto_mirai@example.com</t>
  </si>
  <si>
    <t>052-741-6795</t>
  </si>
  <si>
    <t>090-9810-9736</t>
  </si>
  <si>
    <t>iwata_tasuku1@example.com</t>
  </si>
  <si>
    <t>086- 98-9238</t>
  </si>
  <si>
    <t>090-2949-8673</t>
  </si>
  <si>
    <t>安部 ヒカル</t>
  </si>
  <si>
    <t>あべ ひかる</t>
  </si>
  <si>
    <t>abe_hikaru@example.com</t>
  </si>
  <si>
    <t>024-145-2730</t>
  </si>
  <si>
    <t>080-3859-3746</t>
  </si>
  <si>
    <t>対馬 祐一</t>
  </si>
  <si>
    <t>つしま ゆういち</t>
  </si>
  <si>
    <t>tsushima_yuuichi@example.com</t>
  </si>
  <si>
    <t>0  -432-8804</t>
  </si>
  <si>
    <t>080-3595-4244</t>
  </si>
  <si>
    <t>中井 ひかり</t>
  </si>
  <si>
    <t>なかい ひかり</t>
  </si>
  <si>
    <t>nakai_hikari@example.com</t>
  </si>
  <si>
    <t>050-922-8116</t>
  </si>
  <si>
    <t>090-3188-2206</t>
  </si>
  <si>
    <t>小田島 奈央</t>
  </si>
  <si>
    <t>おだじま なお</t>
  </si>
  <si>
    <t>odajima_nao@example.com</t>
  </si>
  <si>
    <t>013-441-2226</t>
  </si>
  <si>
    <t>080-9033-1764</t>
  </si>
  <si>
    <t>中尾 照生</t>
  </si>
  <si>
    <t>なかお てるお</t>
  </si>
  <si>
    <t>nakao_teruo@example.com</t>
  </si>
  <si>
    <t>052-752- 349</t>
  </si>
  <si>
    <t>090-4704-4667</t>
  </si>
  <si>
    <t>宮里 康文</t>
  </si>
  <si>
    <t>みやざと やすふみ</t>
  </si>
  <si>
    <t>miyazato_yasufumi@example.com</t>
  </si>
  <si>
    <t>064-132-7709</t>
  </si>
  <si>
    <t>090-4857-1807</t>
  </si>
  <si>
    <t>大竹 みき</t>
  </si>
  <si>
    <t>ootake_miki1@example.com</t>
  </si>
  <si>
    <t>079-625-5562</t>
  </si>
  <si>
    <t>080-6060- 449</t>
  </si>
  <si>
    <t>青木 美紀</t>
  </si>
  <si>
    <t>あおき みき</t>
  </si>
  <si>
    <t>aoki_miki@example.com</t>
  </si>
  <si>
    <t>072-  9-2068</t>
  </si>
  <si>
    <t>080-3459-5395</t>
  </si>
  <si>
    <t>笠原 千佳子</t>
  </si>
  <si>
    <t>かさはら ちかこ</t>
  </si>
  <si>
    <t>kasahara_chikako@example.com</t>
  </si>
  <si>
    <t>012-779-7663</t>
  </si>
  <si>
    <t>080-6697-3616</t>
  </si>
  <si>
    <t>高畑 碧海</t>
  </si>
  <si>
    <t>たかばた おうが</t>
  </si>
  <si>
    <t>takabata_ouga@example.com</t>
  </si>
  <si>
    <t>099-513-5450</t>
  </si>
  <si>
    <t>090-8073-3185</t>
  </si>
  <si>
    <t>村田 美優</t>
  </si>
  <si>
    <t>むらた みゅう</t>
  </si>
  <si>
    <t>murata_myuu@example.com</t>
  </si>
  <si>
    <t>080-186-1529</t>
  </si>
  <si>
    <t>090-1753-2324</t>
  </si>
  <si>
    <t>尾上 幸子</t>
  </si>
  <si>
    <t>おがみ さちこ</t>
  </si>
  <si>
    <t>ogami_sachiko@example.com</t>
  </si>
  <si>
    <t>084-954-5582</t>
  </si>
  <si>
    <t>080-4770-5243</t>
  </si>
  <si>
    <t>筒井 直人</t>
  </si>
  <si>
    <t>つつい なおと</t>
  </si>
  <si>
    <t>tsutsui_naoto@example.com</t>
  </si>
  <si>
    <t>040-945-9766</t>
  </si>
  <si>
    <t>090-2183-1172</t>
  </si>
  <si>
    <t>楠 賢二</t>
  </si>
  <si>
    <t>くすのき けんじ</t>
  </si>
  <si>
    <t>kusunoki_kenji@example.com</t>
  </si>
  <si>
    <t>089-868-8046</t>
  </si>
  <si>
    <t>080-4340-8701</t>
  </si>
  <si>
    <t>佐々木 さやか</t>
  </si>
  <si>
    <t>ささき さやか</t>
  </si>
  <si>
    <t>sasaki_sayaka@example.com</t>
  </si>
  <si>
    <t>098- 29-1668</t>
  </si>
  <si>
    <t>080- 593- 908</t>
  </si>
  <si>
    <t>今西 さんま</t>
  </si>
  <si>
    <t>いまにし さんま</t>
  </si>
  <si>
    <t>imanishi_sanma@example.com</t>
  </si>
  <si>
    <t>053-654-8332</t>
  </si>
  <si>
    <t>090-1313- 971</t>
  </si>
  <si>
    <t>坪井 敏也</t>
  </si>
  <si>
    <t>つぼい としや</t>
  </si>
  <si>
    <t>tsuboi_toshiya@example.com</t>
  </si>
  <si>
    <t>091-480-6135</t>
  </si>
  <si>
    <t>090-7424-3001</t>
  </si>
  <si>
    <t>中井 雅彦</t>
  </si>
  <si>
    <t>なかい まさひこ</t>
  </si>
  <si>
    <t>nakai_masahiko@example.com</t>
  </si>
  <si>
    <t>015-952-9672</t>
  </si>
  <si>
    <t>080-2005-6040</t>
  </si>
  <si>
    <t>浜田 ひろみ</t>
  </si>
  <si>
    <t>はまだ ひろみ</t>
  </si>
  <si>
    <t>hamada_hiromi@example.com</t>
  </si>
  <si>
    <t>066-801-8019</t>
  </si>
  <si>
    <t>080-2028-9196</t>
  </si>
  <si>
    <t>寺尾 由樹</t>
  </si>
  <si>
    <t>てらお ゆき</t>
  </si>
  <si>
    <t>terao_yuki@example.com</t>
  </si>
  <si>
    <t>063-801-9746</t>
  </si>
  <si>
    <t>080-6269-4965</t>
  </si>
  <si>
    <t>長谷川 みゆき</t>
  </si>
  <si>
    <t>hasegawa_miyuki1@example.com</t>
  </si>
  <si>
    <t>052-356- 777</t>
  </si>
  <si>
    <t>090-2795-5022</t>
  </si>
  <si>
    <t>乾 翔子</t>
  </si>
  <si>
    <t>いぬい しょうこ</t>
  </si>
  <si>
    <t>inui_shouko@example.com</t>
  </si>
  <si>
    <t>039-958-2940</t>
  </si>
  <si>
    <t>090-7765-3962</t>
  </si>
  <si>
    <t>伊沢 鉄二</t>
  </si>
  <si>
    <t>いざわ てつじ</t>
  </si>
  <si>
    <t>izawa_tetsuji@example.com</t>
  </si>
  <si>
    <t>049-296-1542</t>
  </si>
  <si>
    <t>090-6581-5443</t>
  </si>
  <si>
    <t>滝田 仁晶</t>
  </si>
  <si>
    <t>たきた ひろあき</t>
  </si>
  <si>
    <t>takita_hiroaki@example.com</t>
  </si>
  <si>
    <t>018-253- 556</t>
  </si>
  <si>
    <t>090-7386-3441</t>
  </si>
  <si>
    <t>有田 和之</t>
  </si>
  <si>
    <t>ありた かずゆき</t>
  </si>
  <si>
    <t>arita_kazuyuki@example.com</t>
  </si>
  <si>
    <t>068-293-7382</t>
  </si>
  <si>
    <t>090-1038-4485</t>
  </si>
  <si>
    <t>社員CD</t>
    <rPh sb="0" eb="2">
      <t>シャイン</t>
    </rPh>
    <phoneticPr fontId="18"/>
  </si>
  <si>
    <t>深沢 莉央</t>
    <phoneticPr fontId="18"/>
  </si>
  <si>
    <t>重複チェック</t>
    <rPh sb="0" eb="2">
      <t>チョウフク</t>
    </rPh>
    <phoneticPr fontId="18"/>
  </si>
  <si>
    <t>IF　　関数の例</t>
    <rPh sb="4" eb="6">
      <t>カンスウ</t>
    </rPh>
    <rPh sb="7" eb="8">
      <t>レイ</t>
    </rPh>
    <phoneticPr fontId="18"/>
  </si>
  <si>
    <t>↓式</t>
    <rPh sb="1" eb="2">
      <t>シキ</t>
    </rPh>
    <phoneticPr fontId="18"/>
  </si>
  <si>
    <t>例　①
1000000番台は社員　、　2000000番台、3000000番台はその他と表示させたい・</t>
    <rPh sb="0" eb="1">
      <t>レイ</t>
    </rPh>
    <rPh sb="11" eb="13">
      <t>バンダイ</t>
    </rPh>
    <rPh sb="14" eb="16">
      <t>シャイン</t>
    </rPh>
    <rPh sb="26" eb="28">
      <t>バンダイ</t>
    </rPh>
    <rPh sb="41" eb="42">
      <t>タ</t>
    </rPh>
    <rPh sb="43" eb="45">
      <t>ヒョウジ</t>
    </rPh>
    <phoneticPr fontId="18"/>
  </si>
  <si>
    <t>例　①1000000番台は社員　、　2000000番台はパート　、3000000番台は嘱託と表示させたい。</t>
    <rPh sb="0" eb="1">
      <t>レイ</t>
    </rPh>
    <rPh sb="10" eb="12">
      <t>バンダイ</t>
    </rPh>
    <rPh sb="13" eb="15">
      <t>シャイン</t>
    </rPh>
    <rPh sb="25" eb="27">
      <t>バンダイ</t>
    </rPh>
    <rPh sb="43" eb="45">
      <t>ショクタク</t>
    </rPh>
    <rPh sb="46" eb="48">
      <t>ヒョウジ</t>
    </rPh>
    <phoneticPr fontId="18"/>
  </si>
  <si>
    <t>=IF(B3&lt;2000000,"社員","その他") 
【意味】
　セルB3が、2000000より小さかったら 社員　を返し、違う場合は　その他を返す。</t>
    <rPh sb="13" eb="15">
      <t>シャイン</t>
    </rPh>
    <rPh sb="20" eb="21">
      <t>タ</t>
    </rPh>
    <rPh sb="29" eb="31">
      <t>イミ</t>
    </rPh>
    <rPh sb="48" eb="49">
      <t>チイ</t>
    </rPh>
    <rPh sb="55" eb="57">
      <t>シャイン</t>
    </rPh>
    <rPh sb="59" eb="60">
      <t>カエ</t>
    </rPh>
    <rPh sb="62" eb="63">
      <t>チガ</t>
    </rPh>
    <rPh sb="64" eb="66">
      <t>バアイ</t>
    </rPh>
    <rPh sb="70" eb="71">
      <t>タ</t>
    </rPh>
    <rPh sb="72" eb="73">
      <t>カエ</t>
    </rPh>
    <phoneticPr fontId="18"/>
  </si>
  <si>
    <t>=IF(B3&lt;2000000,"社員",IF(B3＜3000000,"バイト",IF(B3&gt;=3000000,"嘱託"))) 
【意味】
セルB3が2000000より小さかったら "社員"　を返し、3000000より小さい場合場合は　"バイト"を返し、3000000より大きい場合は "嘱託"を返す。</t>
    <rPh sb="82" eb="83">
      <t>チイ</t>
    </rPh>
    <rPh sb="95" eb="96">
      <t>カエ</t>
    </rPh>
    <rPh sb="98" eb="99">
      <t>チガ</t>
    </rPh>
    <rPh sb="108" eb="109">
      <t>チイ</t>
    </rPh>
    <rPh sb="111" eb="113">
      <t>バアイ</t>
    </rPh>
    <rPh sb="123" eb="124">
      <t>カエ</t>
    </rPh>
    <rPh sb="135" eb="136">
      <t>オオ</t>
    </rPh>
    <rPh sb="138" eb="140">
      <t>バアイ</t>
    </rPh>
    <rPh sb="143" eb="145">
      <t>ショクタク</t>
    </rPh>
    <rPh sb="147" eb="148">
      <t>カエ</t>
    </rPh>
    <phoneticPr fontId="18"/>
  </si>
  <si>
    <t xml:space="preserve">基礎知識（前提条件）
①関数の中で文字列を扱う際は文字列であることを明示するため "" で囲います。
　　123　を扱う場合、見た目が同じでも、文字列数値では異なり、　"123"　であれば文字列、数値としてなら　123　となります。 
②別件ですがよく嵌るパターンとして、セルの書式設定が"文字列"になっているため計算できない。
　　セルの書式設定が、数値のため　0落ちする。　0123　と表記したくても、123と表示されてしまう等。
　　私も初心者で最初のころは、嵌りました。
 </t>
    <rPh sb="0" eb="2">
      <t>キソ</t>
    </rPh>
    <rPh sb="2" eb="4">
      <t>チシキ</t>
    </rPh>
    <rPh sb="5" eb="7">
      <t>ゼンテイ</t>
    </rPh>
    <rPh sb="7" eb="9">
      <t>ジョウケン</t>
    </rPh>
    <rPh sb="13" eb="15">
      <t>カンスウ</t>
    </rPh>
    <rPh sb="16" eb="17">
      <t>ナカ</t>
    </rPh>
    <rPh sb="18" eb="21">
      <t>モジレツ</t>
    </rPh>
    <rPh sb="22" eb="23">
      <t>アツカ</t>
    </rPh>
    <rPh sb="24" eb="25">
      <t>サイ</t>
    </rPh>
    <rPh sb="26" eb="29">
      <t>モジレツ</t>
    </rPh>
    <rPh sb="35" eb="37">
      <t>メイジ</t>
    </rPh>
    <rPh sb="46" eb="47">
      <t>カコ</t>
    </rPh>
    <rPh sb="59" eb="60">
      <t>アツカ</t>
    </rPh>
    <rPh sb="61" eb="63">
      <t>バアイ</t>
    </rPh>
    <rPh sb="64" eb="65">
      <t>ミ</t>
    </rPh>
    <rPh sb="66" eb="67">
      <t>メ</t>
    </rPh>
    <rPh sb="68" eb="69">
      <t>オナ</t>
    </rPh>
    <rPh sb="73" eb="76">
      <t>モジレツ</t>
    </rPh>
    <rPh sb="76" eb="78">
      <t>スウチ</t>
    </rPh>
    <rPh sb="80" eb="81">
      <t>コト</t>
    </rPh>
    <rPh sb="95" eb="98">
      <t>モジレツ</t>
    </rPh>
    <rPh sb="99" eb="101">
      <t>スウチ</t>
    </rPh>
    <rPh sb="121" eb="123">
      <t>ベッケン</t>
    </rPh>
    <rPh sb="128" eb="129">
      <t>ハマ</t>
    </rPh>
    <rPh sb="141" eb="143">
      <t>ショシキ</t>
    </rPh>
    <rPh sb="143" eb="145">
      <t>セッテイ</t>
    </rPh>
    <rPh sb="147" eb="150">
      <t>モジレツ</t>
    </rPh>
    <rPh sb="159" eb="161">
      <t>ケイサン</t>
    </rPh>
    <rPh sb="172" eb="174">
      <t>ショシキ</t>
    </rPh>
    <rPh sb="174" eb="176">
      <t>セッテイ</t>
    </rPh>
    <rPh sb="178" eb="180">
      <t>スウチ</t>
    </rPh>
    <rPh sb="185" eb="186">
      <t>オ</t>
    </rPh>
    <rPh sb="197" eb="199">
      <t>ヒョウキ</t>
    </rPh>
    <rPh sb="209" eb="211">
      <t>ヒョウジ</t>
    </rPh>
    <rPh sb="217" eb="218">
      <t>ナド</t>
    </rPh>
    <rPh sb="222" eb="223">
      <t>ワタシ</t>
    </rPh>
    <rPh sb="224" eb="227">
      <t>ショシンシャ</t>
    </rPh>
    <rPh sb="228" eb="230">
      <t>サイショ</t>
    </rPh>
    <rPh sb="235" eb="236">
      <t>ハマ</t>
    </rPh>
    <phoneticPr fontId="18"/>
  </si>
  <si>
    <t>所属CD</t>
    <rPh sb="0" eb="2">
      <t>ショゾク</t>
    </rPh>
    <phoneticPr fontId="18"/>
  </si>
  <si>
    <t>所属支店</t>
    <rPh sb="0" eb="2">
      <t>ショゾク</t>
    </rPh>
    <rPh sb="2" eb="4">
      <t>シテン</t>
    </rPh>
    <phoneticPr fontId="18"/>
  </si>
  <si>
    <t>生年月日</t>
    <rPh sb="0" eb="2">
      <t>セイネン</t>
    </rPh>
    <rPh sb="2" eb="4">
      <t>ガッピ</t>
    </rPh>
    <phoneticPr fontId="18"/>
  </si>
  <si>
    <t>年齢（本日時点）</t>
    <rPh sb="0" eb="2">
      <t>ネンレイ</t>
    </rPh>
    <rPh sb="3" eb="5">
      <t>ホンジツ</t>
    </rPh>
    <rPh sb="5" eb="7">
      <t>ジテン</t>
    </rPh>
    <phoneticPr fontId="18"/>
  </si>
  <si>
    <t>支店CD</t>
    <rPh sb="0" eb="2">
      <t>シテン</t>
    </rPh>
    <phoneticPr fontId="18"/>
  </si>
  <si>
    <t>支店名</t>
    <rPh sb="0" eb="2">
      <t>シテン</t>
    </rPh>
    <rPh sb="2" eb="3">
      <t>メイ</t>
    </rPh>
    <phoneticPr fontId="18"/>
  </si>
  <si>
    <t>支店別在籍人数</t>
    <rPh sb="0" eb="2">
      <t>シテン</t>
    </rPh>
    <rPh sb="2" eb="3">
      <t>ベツ</t>
    </rPh>
    <rPh sb="3" eb="5">
      <t>ザイセキ</t>
    </rPh>
    <rPh sb="5" eb="7">
      <t>ニンズウ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</si>
  <si>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</si>
  <si>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</si>
  <si>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社員</t>
    <rPh sb="0" eb="2">
      <t>シャイン</t>
    </rPh>
    <phoneticPr fontId="18"/>
  </si>
  <si>
    <t>北海道支店</t>
  </si>
  <si>
    <t>青森県支店</t>
  </si>
  <si>
    <t>岩手県支店</t>
  </si>
  <si>
    <t>宮城県支店</t>
  </si>
  <si>
    <t>秋田県支店</t>
  </si>
  <si>
    <t>山形県支店</t>
  </si>
  <si>
    <t>福島県支店</t>
  </si>
  <si>
    <t>茨城県支店</t>
  </si>
  <si>
    <t>栃木県支店</t>
  </si>
  <si>
    <t>群馬県支店</t>
  </si>
  <si>
    <t>埼玉県支店</t>
  </si>
  <si>
    <t>千葉県支店</t>
  </si>
  <si>
    <t>東京都支店</t>
  </si>
  <si>
    <t>神奈川県支店</t>
  </si>
  <si>
    <t>新潟県支店</t>
  </si>
  <si>
    <t>富山県支店</t>
  </si>
  <si>
    <t>石川県支店</t>
  </si>
  <si>
    <t>福井県支店</t>
  </si>
  <si>
    <t>山梨県支店</t>
  </si>
  <si>
    <t>長野県支店</t>
  </si>
  <si>
    <t>岐阜県支店</t>
  </si>
  <si>
    <t>静岡県支店</t>
  </si>
  <si>
    <t>愛知県支店</t>
  </si>
  <si>
    <t>三重県支店</t>
  </si>
  <si>
    <t>滋賀県支店</t>
  </si>
  <si>
    <t>京都府支店</t>
  </si>
  <si>
    <t>大阪府支店</t>
  </si>
  <si>
    <t>兵庫県支店</t>
  </si>
  <si>
    <t>奈良県支店</t>
  </si>
  <si>
    <t>和歌山県支店</t>
  </si>
  <si>
    <t>鳥取県支店</t>
  </si>
  <si>
    <t>島根県支店</t>
  </si>
  <si>
    <t>岡山県支店</t>
  </si>
  <si>
    <t>広島県支店</t>
  </si>
  <si>
    <t>山口県支店</t>
  </si>
  <si>
    <t>徳島県支店</t>
  </si>
  <si>
    <t>香川県支店</t>
  </si>
  <si>
    <t>愛媛県支店</t>
  </si>
  <si>
    <t>高知県支店</t>
  </si>
  <si>
    <t>福岡県支店</t>
  </si>
  <si>
    <t>佐賀県支店</t>
  </si>
  <si>
    <t>長崎県支店</t>
  </si>
  <si>
    <t>熊本県支店</t>
  </si>
  <si>
    <t>大分県支店</t>
  </si>
  <si>
    <t>宮崎県支店</t>
  </si>
  <si>
    <t>鹿児島県支店</t>
  </si>
  <si>
    <t>沖縄県支店</t>
  </si>
  <si>
    <t>バイト</t>
    <phoneticPr fontId="18"/>
  </si>
  <si>
    <t>嘱託</t>
    <rPh sb="0" eb="2">
      <t>ショクタク</t>
    </rPh>
    <phoneticPr fontId="18"/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</si>
  <si>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</si>
  <si>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</si>
  <si>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</si>
  <si>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</si>
  <si>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</si>
  <si>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</si>
  <si>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</si>
  <si>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</si>
  <si>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</si>
  <si>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</si>
  <si>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</si>
  <si>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</si>
  <si>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</si>
  <si>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</si>
  <si>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</si>
  <si>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</si>
  <si>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</si>
  <si>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</si>
  <si>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</si>
  <si>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</si>
  <si>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</si>
  <si>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</si>
  <si>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</si>
  <si>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</si>
  <si>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</si>
  <si>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</si>
  <si>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</si>
  <si>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</si>
  <si>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</si>
  <si>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</si>
  <si>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</si>
  <si>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</si>
  <si>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</si>
  <si>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</si>
  <si>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</si>
  <si>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</si>
  <si>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</si>
  <si>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</si>
  <si>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</si>
  <si>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</si>
  <si>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</si>
  <si>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</si>
  <si>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</si>
  <si>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</si>
  <si>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</si>
  <si>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</si>
  <si>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</si>
  <si>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合計</t>
    <rPh sb="0" eb="2">
      <t>ゴウケイ</t>
    </rPh>
    <phoneticPr fontId="18"/>
  </si>
  <si>
    <t>整合確認</t>
    <rPh sb="0" eb="2">
      <t>セイゴウ</t>
    </rPh>
    <rPh sb="2" eb="4">
      <t>カクニン</t>
    </rPh>
    <phoneticPr fontId="18"/>
  </si>
  <si>
    <t>元シートのデータ数</t>
    <rPh sb="0" eb="1">
      <t>モト</t>
    </rPh>
    <rPh sb="8" eb="9">
      <t>スウ</t>
    </rPh>
    <phoneticPr fontId="18"/>
  </si>
  <si>
    <t>↑　タイトルがあるため5001のデータ数から　1を引いている</t>
    <rPh sb="19" eb="20">
      <t>スウ</t>
    </rPh>
    <rPh sb="25" eb="26">
      <t>ヒ</t>
    </rPh>
    <phoneticPr fontId="18"/>
  </si>
  <si>
    <t>最初のころは関数を組むだけで、やったーとなり資料を提出して、返されることがよくありました。　必ずセルフチェックを行うこと。</t>
    <rPh sb="0" eb="2">
      <t>サイショ</t>
    </rPh>
    <rPh sb="6" eb="8">
      <t>カンスウ</t>
    </rPh>
    <rPh sb="9" eb="10">
      <t>ク</t>
    </rPh>
    <rPh sb="22" eb="24">
      <t>シリョウ</t>
    </rPh>
    <rPh sb="25" eb="27">
      <t>テイシュツ</t>
    </rPh>
    <rPh sb="30" eb="31">
      <t>カエ</t>
    </rPh>
    <rPh sb="46" eb="47">
      <t>カナラ</t>
    </rPh>
    <rPh sb="56" eb="57">
      <t>オコナ</t>
    </rPh>
    <phoneticPr fontId="18"/>
  </si>
  <si>
    <t>セルフチェックも、式ですれば、めんどくさくなく、間違いも起こりにくい。</t>
    <rPh sb="9" eb="10">
      <t>シキ</t>
    </rPh>
    <rPh sb="24" eb="26">
      <t>マチガ</t>
    </rPh>
    <rPh sb="28" eb="29">
      <t>オ</t>
    </rPh>
    <phoneticPr fontId="18"/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</si>
</sst>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</fills>
  <borders count="30">
    <border>
      <start/>
      <end/>
      <top/>
      <bottom/>
      <diagonal/>
    </border>
    <border>
      <start/>
      <end/>
      <top/>
      <bottom style="thick">
        <color theme="4"/>
      </bottom>
      <diagonal/>
    </border>
    <border>
      <start/>
      <end/>
      <top/>
      <bottom style="thick">
        <color theme="4" tint="0.499984740745262"/>
      </bottom>
      <diagonal/>
    </border>
    <border>
      <start/>
      <end/>
      <top/>
      <bottom style="medium">
        <color theme="4" tint="0.39997558519241921"/>
      </bottom>
      <diagonal/>
    </border>
    <border>
      <start style="thin">
        <color rgb="FF7F7F7F"/>
      </start>
      <end style="thin">
        <color rgb="FF7F7F7F"/>
      </end>
      <top style="thin">
        <color rgb="FF7F7F7F"/>
      </top>
      <bottom style="thin">
        <color rgb="FF7F7F7F"/>
      </bottom>
      <diagonal/>
    </border>
    <border>
      <start style="thin">
        <color rgb="FF3F3F3F"/>
      </start>
      <end style="thin">
        <color rgb="FF3F3F3F"/>
      </end>
      <top style="thin">
        <color rgb="FF3F3F3F"/>
      </top>
      <bottom style="thin">
        <color rgb="FF3F3F3F"/>
      </bottom>
      <diagonal/>
    </border>
    <border>
      <start/>
      <end/>
      <top/>
      <bottom style="double">
        <color rgb="FFFF8001"/>
      </bottom>
      <diagonal/>
    </border>
    <border>
      <start style="double">
        <color rgb="FF3F3F3F"/>
      </start>
      <end style="double">
        <color rgb="FF3F3F3F"/>
      </end>
      <top style="double">
        <color rgb="FF3F3F3F"/>
      </top>
      <bottom style="double">
        <color rgb="FF3F3F3F"/>
      </bottom>
      <diagonal/>
    </border>
    <border>
      <start style="thin">
        <color rgb="FFB2B2B2"/>
      </start>
      <end style="thin">
        <color rgb="FFB2B2B2"/>
      </end>
      <top style="thin">
        <color rgb="FFB2B2B2"/>
      </top>
      <bottom style="thin">
        <color rgb="FFB2B2B2"/>
      </bottom>
      <diagonal/>
    </border>
    <border>
      <start/>
      <end/>
      <top style="thin">
        <color theme="4"/>
      </top>
      <bottom style="double">
        <color theme="4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 style="thin">
        <color indexed="64"/>
      </bottom>
      <diagonal/>
    </border>
    <border>
      <start style="thin">
        <color indexed="64"/>
      </start>
      <end style="thin">
        <color indexed="64"/>
      </end>
      <top/>
      <bottom style="thin">
        <color indexed="64"/>
      </bottom>
      <diagonal/>
    </border>
    <border>
      <start style="medium">
        <color indexed="64"/>
      </start>
      <end/>
      <top style="medium">
        <color indexed="64"/>
      </top>
      <bottom style="medium">
        <color indexed="64"/>
      </bottom>
      <diagonal/>
    </border>
    <border>
      <start/>
      <end/>
      <top style="medium">
        <color indexed="64"/>
      </top>
      <bottom style="medium">
        <color indexed="64"/>
      </bottom>
      <diagonal/>
    </border>
    <border>
      <start/>
      <end style="medium">
        <color indexed="64"/>
      </end>
      <top style="medium">
        <color indexed="64"/>
      </top>
      <bottom style="medium">
        <color indexed="64"/>
      </bottom>
      <diagonal/>
    </border>
    <border>
      <start style="thin">
        <color rgb="FF000000"/>
      </start>
      <end style="thin">
        <color rgb="FF000000"/>
      </end>
      <top style="thin">
        <color rgb="FF000000"/>
      </top>
      <bottom style="thin">
        <color rgb="FF000000"/>
      </bottom>
      <diagonal/>
    </border>
    <border>
      <start style="thin">
        <color rgb="FF000000"/>
      </start>
      <end/>
      <top style="thin">
        <color rgb="FF000000"/>
      </top>
      <bottom style="thin">
        <color rgb="FF000000"/>
      </bottom>
      <diagonal/>
    </border>
    <border>
      <start/>
      <end style="thin">
        <color rgb="FF000000"/>
      </end>
      <top style="thin">
        <color rgb="FF000000"/>
      </top>
      <bottom style="thin">
        <color rgb="FF000000"/>
      </bottom>
      <diagonal/>
    </border>
    <border>
      <start style="thin">
        <color indexed="64"/>
      </start>
      <end style="thin">
        <color indexed="64"/>
      </end>
      <top style="thin">
        <color indexed="64"/>
      </top>
      <bottom/>
      <diagonal/>
    </border>
    <border>
      <start style="medium">
        <color indexed="64"/>
      </start>
      <end/>
      <top style="medium">
        <color indexed="64"/>
      </top>
      <bottom/>
      <diagonal/>
    </border>
    <border>
      <start/>
      <end/>
      <top style="medium">
        <color indexed="64"/>
      </top>
      <bottom/>
      <diagonal/>
    </border>
    <border>
      <start/>
      <end style="medium">
        <color indexed="64"/>
      </end>
      <top style="medium">
        <color indexed="64"/>
      </top>
      <bottom/>
      <diagonal/>
    </border>
    <border>
      <start style="medium">
        <color indexed="64"/>
      </start>
      <end/>
      <top/>
      <bottom/>
      <diagonal/>
    </border>
    <border>
      <start/>
      <end style="medium">
        <color indexed="64"/>
      </end>
      <top/>
      <bottom/>
      <diagonal/>
    </border>
    <border>
      <start style="medium">
        <color indexed="64"/>
      </start>
      <end/>
      <top/>
      <bottom style="medium">
        <color indexed="64"/>
      </bottom>
      <diagonal/>
    </border>
    <border>
      <start/>
      <end/>
      <top/>
      <bottom style="medium">
        <color indexed="64"/>
      </bottom>
      <diagonal/>
    </border>
    <border>
      <start/>
      <end style="medium">
        <color indexed="64"/>
      </end>
      <top/>
      <bottom style="medium">
        <color indexed="64"/>
      </bottom>
      <diagonal/>
    </border>
    <border>
      <start style="medium">
        <color indexed="64"/>
      </start>
      <end style="medium">
        <color indexed="64"/>
      </end>
      <top style="medium">
        <color indexed="64"/>
      </top>
      <bottom/>
      <diagonal/>
    </border>
    <border>
      <start style="medium">
        <color indexed="64"/>
      </start>
      <end style="medium">
        <color indexed="64"/>
      </end>
      <top/>
      <bottom/>
      <diagonal/>
    </border>
    <border>
      <start style="medium">
        <color indexed="64"/>
      </start>
      <end style="medium">
        <color indexed="64"/>
      </end>
      <top/>
      <bottom style="medium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0" fillId="33" borderId="0" xfId="0" applyFill="1">
      <alignment vertical="center"/>
    </xf>
    <xf numFmtId="14" fontId="0" fillId="33" borderId="0" xfId="0" applyNumberFormat="1" applyFill="1">
      <alignment vertical="center"/>
    </xf>
    <xf numFmtId="0" fontId="0" fillId="0" borderId="10" xfId="0" applyBorder="1">
      <alignment vertical="center"/>
    </xf>
    <xf numFmtId="49" fontId="0" fillId="0" borderId="10" xfId="0" quotePrefix="1" applyNumberFormat="1" applyBorder="1" applyAlignment="1">
      <alignment vertical="center" wrapText="1"/>
    </xf>
    <xf numFmtId="0" fontId="0" fillId="33" borderId="10" xfId="0" applyFill="1" applyBorder="1">
      <alignment vertical="center"/>
    </xf>
    <xf numFmtId="0" fontId="0" fillId="0" borderId="10" xfId="0" quotePrefix="1" applyBorder="1">
      <alignment vertical="center"/>
    </xf>
    <xf numFmtId="0" fontId="0" fillId="0" borderId="11" xfId="0" applyBorder="1">
      <alignment vertical="center"/>
    </xf>
    <xf numFmtId="0" fontId="0" fillId="33" borderId="11" xfId="0" applyFill="1" applyBorder="1">
      <alignment vertical="center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Fill="1">
      <alignment vertical="center"/>
    </xf>
    <xf numFmtId="0" fontId="19" fillId="0" borderId="15" xfId="0" applyFont="1" applyBorder="1" applyAlignment="1">
      <alignment vertical="center" wrapText="1"/>
    </xf>
    <xf numFmtId="0" fontId="19" fillId="0" borderId="16" xfId="0" applyFont="1" applyBorder="1" applyAlignment="1">
      <alignment vertical="center" wrapText="1"/>
    </xf>
    <xf numFmtId="0" fontId="19" fillId="0" borderId="17" xfId="0" applyFont="1" applyBorder="1" applyAlignment="1">
      <alignment vertical="center" wrapText="1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19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0" xfId="0" applyBorder="1">
      <alignment vertical="center"/>
    </xf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>
      <alignment vertical="center"/>
    </xf>
    <xf numFmtId="0" fontId="0" fillId="0" borderId="23" xfId="0" applyBorder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worksheet" Target="worksheets/sheet8.xml"/><Relationship Id="rId13" Type="http://purl.oclc.org/ooxml/officeDocument/relationships/worksheet" Target="worksheets/sheet13.xml"/><Relationship Id="rId18" Type="http://purl.oclc.org/ooxml/officeDocument/relationships/theme" Target="theme/theme1.xml"/><Relationship Id="rId3" Type="http://purl.oclc.org/ooxml/officeDocument/relationships/worksheet" Target="worksheets/sheet3.xml"/><Relationship Id="rId21" Type="http://purl.oclc.org/ooxml/officeDocument/relationships/calcChain" Target="calcChain.xml"/><Relationship Id="rId7" Type="http://purl.oclc.org/ooxml/officeDocument/relationships/worksheet" Target="worksheets/sheet7.xml"/><Relationship Id="rId12" Type="http://purl.oclc.org/ooxml/officeDocument/relationships/worksheet" Target="worksheets/sheet12.xml"/><Relationship Id="rId17" Type="http://purl.oclc.org/ooxml/officeDocument/relationships/worksheet" Target="worksheets/sheet17.xml"/><Relationship Id="rId2" Type="http://purl.oclc.org/ooxml/officeDocument/relationships/worksheet" Target="worksheets/sheet2.xml"/><Relationship Id="rId16" Type="http://purl.oclc.org/ooxml/officeDocument/relationships/worksheet" Target="worksheets/sheet16.xml"/><Relationship Id="rId20" Type="http://purl.oclc.org/ooxml/officeDocument/relationships/sharedStrings" Target="sharedStrings.xml"/><Relationship Id="rId1" Type="http://purl.oclc.org/ooxml/officeDocument/relationships/worksheet" Target="worksheets/sheet1.xml"/><Relationship Id="rId6" Type="http://purl.oclc.org/ooxml/officeDocument/relationships/worksheet" Target="worksheets/sheet6.xml"/><Relationship Id="rId11" Type="http://purl.oclc.org/ooxml/officeDocument/relationships/worksheet" Target="worksheets/sheet11.xml"/><Relationship Id="rId5" Type="http://purl.oclc.org/ooxml/officeDocument/relationships/worksheet" Target="worksheets/sheet5.xml"/><Relationship Id="rId15" Type="http://purl.oclc.org/ooxml/officeDocument/relationships/worksheet" Target="worksheets/sheet15.xml"/><Relationship Id="rId10" Type="http://purl.oclc.org/ooxml/officeDocument/relationships/worksheet" Target="worksheets/sheet10.xml"/><Relationship Id="rId19" Type="http://purl.oclc.org/ooxml/officeDocument/relationships/styles" Target="styles.xml"/><Relationship Id="rId4" Type="http://purl.oclc.org/ooxml/officeDocument/relationships/worksheet" Target="worksheets/sheet4.xml"/><Relationship Id="rId9" Type="http://purl.oclc.org/ooxml/officeDocument/relationships/worksheet" Target="worksheets/sheet9.xml"/><Relationship Id="rId14" Type="http://purl.oclc.org/ooxml/officeDocument/relationships/worksheet" Target="worksheets/sheet14.xml"/></Relationships>
</file>

<file path=xl/drawings/drawing1.xml><?xml version="1.0" encoding="utf-8"?>
<xdr:wsDr xmlns:xdr="http://purl.oclc.org/ooxml/drawingml/spreadsheetDrawing" xmlns:a="http://purl.oclc.org/ooxml/drawingml/main">
  <xdr:twoCellAnchor>
    <xdr:from>
      <xdr:col>4</xdr:col>
      <xdr:colOff>809625</xdr:colOff>
      <xdr:row>11</xdr:row>
      <xdr:rowOff>0</xdr:rowOff>
    </xdr:from>
    <xdr:to>
      <xdr:col>7</xdr:col>
      <xdr:colOff>552450</xdr:colOff>
      <xdr:row>27</xdr:row>
      <xdr:rowOff>123825</xdr:rowOff>
    </xdr:to>
    <xdr:sp macro="" textlink="">
      <xdr:nvSpPr>
        <xdr:cNvPr id="2" name="テキスト ボックス 1"/>
        <xdr:cNvSpPr txBox="1"/>
      </xdr:nvSpPr>
      <xdr:spPr>
        <a:xfrm>
          <a:off x="4171950" y="1885950"/>
          <a:ext cx="4333875" cy="2867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%"/>
            </a:schemeClr>
          </a:solidFill>
        </a:ln>
      </xdr:spPr>
      <xdr:style>
        <a:lnRef idx="0">
          <a:scrgbClr r="0%" g="0%" b="0%"/>
        </a:lnRef>
        <a:fillRef idx="0">
          <a:scrgbClr r="0%" g="0%" b="0%"/>
        </a:fillRef>
        <a:effectRef idx="0">
          <a:scrgbClr r="0%" g="0%" b="0%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ダミーデータ　</a:t>
          </a:r>
          <a:r>
            <a:rPr kumimoji="1" lang="en-US" altLang="ja-JP" sz="1100"/>
            <a:t>A</a:t>
          </a:r>
          <a:r>
            <a:rPr kumimoji="1" lang="ja-JP" altLang="en-US" sz="1100"/>
            <a:t>列～</a:t>
          </a:r>
          <a:r>
            <a:rPr kumimoji="1" lang="en-US" altLang="ja-JP" sz="1100"/>
            <a:t>M</a:t>
          </a:r>
          <a:r>
            <a:rPr kumimoji="1" lang="ja-JP" altLang="en-US" sz="1100"/>
            <a:t>列</a:t>
          </a:r>
          <a:endParaRPr kumimoji="1" lang="en-US" altLang="ja-JP" sz="1100"/>
        </a:p>
        <a:p>
          <a:endParaRPr kumimoji="1" lang="en-US" altLang="ja-JP" sz="1100"/>
        </a:p>
        <a:p>
          <a:r>
            <a:rPr kumimoji="1" lang="en-US" altLang="ja-JP" sz="1100"/>
            <a:t>http://kazina.com/dummy/</a:t>
          </a:r>
          <a:r>
            <a:rPr kumimoji="1" lang="ja-JP" altLang="en-US" sz="1100"/>
            <a:t>　にて作成したデータになります。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purl.oclc.org/ooxml/drawingml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drawing" Target="../drawings/drawing1.xml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sheetPr filterMode="1"/>
  <dimension ref="A1:P5001"/>
  <sheetViews>
    <sheetView topLeftCell="E1" workbookViewId="0">
      <selection activeCell="F1" sqref="F1"/>
    </sheetView>
  </sheetViews>
  <sheetFormatPr defaultRowHeight="13.5" x14ac:dyDescent="0.15"/>
  <cols>
    <col min="1" max="1" width="7.125" customWidth="1"/>
    <col min="4" max="4" width="17.125" bestFit="1" customWidth="1"/>
    <col min="5" max="5" width="30.625" bestFit="1" customWidth="1"/>
    <col min="7" max="7" width="11.625" style="1" bestFit="1" customWidth="1"/>
    <col min="11" max="11" width="14" bestFit="1" customWidth="1"/>
    <col min="12" max="12" width="13.875" bestFit="1" customWidth="1"/>
    <col min="14" max="14" width="16.375" style="14" customWidth="1"/>
    <col min="15" max="15" width="11.125" customWidth="1"/>
  </cols>
  <sheetData>
    <row r="1" spans="1:16" x14ac:dyDescent="0.15">
      <c r="A1" t="s">
        <v>24961</v>
      </c>
      <c r="B1" t="s">
        <v>24959</v>
      </c>
      <c r="C1" s="2" t="s">
        <v>0</v>
      </c>
      <c r="D1" s="2" t="s">
        <v>1</v>
      </c>
      <c r="E1" s="2" t="s">
        <v>2</v>
      </c>
      <c r="F1" s="2" t="s">
        <v>3</v>
      </c>
      <c r="G1" s="3" t="s">
        <v>24971</v>
      </c>
      <c r="H1" s="2" t="s">
        <v>4</v>
      </c>
      <c r="I1" s="2" t="s">
        <v>5</v>
      </c>
      <c r="J1" s="2" t="s">
        <v>6</v>
      </c>
      <c r="K1" s="2" t="s">
        <v>7</v>
      </c>
      <c r="L1" s="2" t="s">
        <v>8</v>
      </c>
      <c r="M1" s="2" t="s">
        <v>9</v>
      </c>
      <c r="N1" s="14" t="s">
        <v>24972</v>
      </c>
      <c r="O1" s="14" t="s">
        <v>24969</v>
      </c>
      <c r="P1" s="14" t="s">
        <v>24970</v>
      </c>
    </row>
    <row r="2" spans="1:16" hidden="1" x14ac:dyDescent="0.15">
      <c r="A2">
        <f>COUNTIF(B:B,B2)</f>
        <v>1</v>
      </c>
      <c r="B2">
        <v>1000001</v>
      </c>
      <c r="C2" s="2" t="s">
        <v>22760</v>
      </c>
      <c r="D2" s="2" t="s">
        <v>22761</v>
      </c>
      <c r="E2" s="2" t="s">
        <v>22762</v>
      </c>
      <c r="F2" s="2" t="s">
        <v>14</v>
      </c>
      <c r="G2" s="3" t="d">
        <v>1987-09-30</v>
      </c>
      <c r="H2" s="2" t="s">
        <v>11</v>
      </c>
      <c r="I2" s="2" t="s">
        <v>15</v>
      </c>
      <c r="J2" s="2" t="s">
        <v>28</v>
      </c>
      <c r="K2" s="2">
        <v>12</v>
      </c>
      <c r="L2" s="2" t="s">
        <v>22763</v>
      </c>
      <c r="M2" s="2" t="s">
        <v>22764</v>
      </c>
      <c r="N2" s="14">
        <f ca="1">DATEDIF(G2,TODAY(),"Y")</f>
        <v>29</v>
      </c>
      <c r="O2" t="str">
        <f>VLOOKUP(K2,支店マスタ!A:E,2,FALSE)</f>
        <v>012</v>
      </c>
      <c r="P2" t="str">
        <f>VLOOKUP(K2,支店マスタ!A:E,4,FALSE)</f>
        <v>千葉県支店</v>
      </c>
    </row>
    <row r="3" spans="1:16" hidden="1" x14ac:dyDescent="0.15">
      <c r="A3">
        <f>COUNTIF(B:B,B3)</f>
        <v>1</v>
      </c>
      <c r="B3">
        <v>1000011</v>
      </c>
      <c r="C3" s="2" t="s">
        <v>12180</v>
      </c>
      <c r="D3" s="2" t="s">
        <v>12181</v>
      </c>
      <c r="E3" s="2" t="s">
        <v>12182</v>
      </c>
      <c r="F3" s="2" t="s">
        <v>10</v>
      </c>
      <c r="G3" s="3" t="d">
        <v>1967-06-13</v>
      </c>
      <c r="H3" s="2" t="s">
        <v>11</v>
      </c>
      <c r="I3" s="2" t="s">
        <v>19</v>
      </c>
      <c r="J3" s="2" t="s">
        <v>23</v>
      </c>
      <c r="K3" s="2">
        <v>23</v>
      </c>
      <c r="L3" s="2" t="s">
        <v>12183</v>
      </c>
      <c r="M3" s="2" t="s">
        <v>12184</v>
      </c>
      <c r="N3" s="14">
        <f t="shared" ref="N3:N66" ca="1" si="0">DATEDIF(G3,TODAY(),"Y")</f>
        <v>49</v>
      </c>
      <c r="O3" t="str">
        <f>VLOOKUP(K3,支店マスタ!A:E,2,FALSE)</f>
        <v>023</v>
      </c>
      <c r="P3" t="str">
        <f>VLOOKUP(K3,支店マスタ!A:E,4,FALSE)</f>
        <v>愛知県支店</v>
      </c>
    </row>
    <row r="4" spans="1:16" hidden="1" x14ac:dyDescent="0.15">
      <c r="A4">
        <f>COUNTIF(B:B,B4)</f>
        <v>1</v>
      </c>
      <c r="B4">
        <v>1000012</v>
      </c>
      <c r="C4" s="2" t="s">
        <v>19611</v>
      </c>
      <c r="D4" s="2" t="s">
        <v>19612</v>
      </c>
      <c r="E4" s="2" t="s">
        <v>19613</v>
      </c>
      <c r="F4" s="2" t="s">
        <v>10</v>
      </c>
      <c r="G4" s="3" t="d">
        <v>1984-02-12</v>
      </c>
      <c r="H4" s="2" t="s">
        <v>11</v>
      </c>
      <c r="I4" s="2" t="s">
        <v>12</v>
      </c>
      <c r="J4" s="2" t="s">
        <v>30</v>
      </c>
      <c r="K4" s="2">
        <v>13</v>
      </c>
      <c r="L4" s="2" t="s">
        <v>19614</v>
      </c>
      <c r="M4" s="2" t="s">
        <v>19615</v>
      </c>
      <c r="N4" s="14">
        <f t="shared" ca="1" si="0"/>
        <v>32</v>
      </c>
      <c r="O4" t="str">
        <f>VLOOKUP(K4,支店マスタ!A:E,2,FALSE)</f>
        <v>013</v>
      </c>
      <c r="P4" t="str">
        <f>VLOOKUP(K4,支店マスタ!A:E,4,FALSE)</f>
        <v>東京都支店</v>
      </c>
    </row>
    <row r="5" spans="1:16" hidden="1" x14ac:dyDescent="0.15">
      <c r="A5">
        <f>COUNTIF(B:B,B5)</f>
        <v>1</v>
      </c>
      <c r="B5">
        <v>1000013</v>
      </c>
      <c r="C5" s="2" t="s">
        <v>24643</v>
      </c>
      <c r="D5" s="2" t="s">
        <v>24644</v>
      </c>
      <c r="E5" s="2" t="s">
        <v>24645</v>
      </c>
      <c r="F5" s="2" t="s">
        <v>14</v>
      </c>
      <c r="G5" s="3" t="d">
        <v>1975-04-28</v>
      </c>
      <c r="H5" s="2" t="s">
        <v>11</v>
      </c>
      <c r="I5" s="2" t="s">
        <v>19</v>
      </c>
      <c r="J5" s="2" t="s">
        <v>55</v>
      </c>
      <c r="K5" s="2">
        <v>28</v>
      </c>
      <c r="L5" s="2" t="s">
        <v>24646</v>
      </c>
      <c r="M5" s="2" t="s">
        <v>24647</v>
      </c>
      <c r="N5" s="14">
        <f t="shared" ca="1" si="0"/>
        <v>41</v>
      </c>
      <c r="O5" t="str">
        <f>VLOOKUP(K5,支店マスタ!A:E,2,FALSE)</f>
        <v>028</v>
      </c>
      <c r="P5" t="str">
        <f>VLOOKUP(K5,支店マスタ!A:E,4,FALSE)</f>
        <v>兵庫県支店</v>
      </c>
    </row>
    <row r="6" spans="1:16" hidden="1" x14ac:dyDescent="0.15">
      <c r="A6">
        <f>COUNTIF(B:B,B6)</f>
        <v>1</v>
      </c>
      <c r="B6">
        <v>1000015</v>
      </c>
      <c r="C6" s="2" t="s">
        <v>23422</v>
      </c>
      <c r="D6" s="2" t="s">
        <v>23423</v>
      </c>
      <c r="E6" s="2" t="s">
        <v>23424</v>
      </c>
      <c r="F6" s="2" t="s">
        <v>14</v>
      </c>
      <c r="G6" s="3" t="d">
        <v>1946-08-15</v>
      </c>
      <c r="H6" s="2" t="s">
        <v>11</v>
      </c>
      <c r="I6" s="2" t="s">
        <v>19</v>
      </c>
      <c r="J6" s="2" t="s">
        <v>35</v>
      </c>
      <c r="K6" s="2">
        <v>6</v>
      </c>
      <c r="L6" s="2" t="s">
        <v>23425</v>
      </c>
      <c r="M6" s="2" t="s">
        <v>23426</v>
      </c>
      <c r="N6" s="14">
        <f t="shared" ca="1" si="0"/>
        <v>70</v>
      </c>
      <c r="O6" t="str">
        <f>VLOOKUP(K6,支店マスタ!A:E,2,FALSE)</f>
        <v>006</v>
      </c>
      <c r="P6" t="str">
        <f>VLOOKUP(K6,支店マスタ!A:E,4,FALSE)</f>
        <v>山形県支店</v>
      </c>
    </row>
    <row r="7" spans="1:16" hidden="1" x14ac:dyDescent="0.15">
      <c r="A7">
        <f>COUNTIF(B:B,B7)</f>
        <v>1</v>
      </c>
      <c r="B7">
        <v>1000018</v>
      </c>
      <c r="C7" s="2" t="s">
        <v>18746</v>
      </c>
      <c r="D7" s="2" t="s">
        <v>18747</v>
      </c>
      <c r="E7" s="2" t="s">
        <v>18748</v>
      </c>
      <c r="F7" s="2" t="s">
        <v>10</v>
      </c>
      <c r="G7" s="3" t="d">
        <v>1984-07-25</v>
      </c>
      <c r="H7" s="2" t="s">
        <v>18</v>
      </c>
      <c r="I7" s="2" t="s">
        <v>19</v>
      </c>
      <c r="J7" s="2" t="s">
        <v>30</v>
      </c>
      <c r="K7" s="2">
        <v>13</v>
      </c>
      <c r="L7" s="2" t="s">
        <v>18749</v>
      </c>
      <c r="M7" s="2" t="s">
        <v>18750</v>
      </c>
      <c r="N7" s="14">
        <f t="shared" ca="1" si="0"/>
        <v>32</v>
      </c>
      <c r="O7" t="str">
        <f>VLOOKUP(K7,支店マスタ!A:E,2,FALSE)</f>
        <v>013</v>
      </c>
      <c r="P7" t="str">
        <f>VLOOKUP(K7,支店マスタ!A:E,4,FALSE)</f>
        <v>東京都支店</v>
      </c>
    </row>
    <row r="8" spans="1:16" hidden="1" x14ac:dyDescent="0.15">
      <c r="A8">
        <f>COUNTIF(B:B,B8)</f>
        <v>1</v>
      </c>
      <c r="B8">
        <v>1000021</v>
      </c>
      <c r="C8" s="2" t="s">
        <v>9523</v>
      </c>
      <c r="D8" s="2" t="s">
        <v>9524</v>
      </c>
      <c r="E8" s="2" t="s">
        <v>9525</v>
      </c>
      <c r="F8" s="2" t="s">
        <v>14</v>
      </c>
      <c r="G8" s="3" t="d">
        <v>1963-05-12</v>
      </c>
      <c r="H8" s="2" t="s">
        <v>11</v>
      </c>
      <c r="I8" s="2" t="s">
        <v>19</v>
      </c>
      <c r="J8" s="2" t="s">
        <v>91</v>
      </c>
      <c r="K8" s="2">
        <v>41</v>
      </c>
      <c r="L8" s="2" t="s">
        <v>9526</v>
      </c>
      <c r="M8" s="2" t="s">
        <v>9527</v>
      </c>
      <c r="N8" s="14">
        <f t="shared" ca="1" si="0"/>
        <v>53</v>
      </c>
      <c r="O8" t="str">
        <f>VLOOKUP(K8,支店マスタ!A:E,2,FALSE)</f>
        <v>041</v>
      </c>
      <c r="P8" t="str">
        <f>VLOOKUP(K8,支店マスタ!A:E,4,FALSE)</f>
        <v>佐賀県支店</v>
      </c>
    </row>
    <row r="9" spans="1:16" hidden="1" x14ac:dyDescent="0.15">
      <c r="A9">
        <f>COUNTIF(B:B,B9)</f>
        <v>1</v>
      </c>
      <c r="B9">
        <v>1000022</v>
      </c>
      <c r="C9" s="2" t="s">
        <v>15920</v>
      </c>
      <c r="D9" s="2" t="s">
        <v>15921</v>
      </c>
      <c r="E9" s="2" t="s">
        <v>15922</v>
      </c>
      <c r="F9" s="2" t="s">
        <v>14</v>
      </c>
      <c r="G9" s="3" t="d">
        <v>1961-02-13</v>
      </c>
      <c r="H9" s="2" t="s">
        <v>11</v>
      </c>
      <c r="I9" s="2" t="s">
        <v>12</v>
      </c>
      <c r="J9" s="2" t="s">
        <v>36</v>
      </c>
      <c r="K9" s="2">
        <v>9</v>
      </c>
      <c r="L9" s="2" t="s">
        <v>15923</v>
      </c>
      <c r="M9" s="2" t="s">
        <v>15924</v>
      </c>
      <c r="N9" s="14">
        <f t="shared" ca="1" si="0"/>
        <v>55</v>
      </c>
      <c r="O9" t="str">
        <f>VLOOKUP(K9,支店マスタ!A:E,2,FALSE)</f>
        <v>009</v>
      </c>
      <c r="P9" t="str">
        <f>VLOOKUP(K9,支店マスタ!A:E,4,FALSE)</f>
        <v>栃木県支店</v>
      </c>
    </row>
    <row r="10" spans="1:16" hidden="1" x14ac:dyDescent="0.15">
      <c r="A10">
        <f>COUNTIF(B:B,B10)</f>
        <v>1</v>
      </c>
      <c r="B10">
        <v>1000024</v>
      </c>
      <c r="C10" s="2" t="s">
        <v>18163</v>
      </c>
      <c r="D10" s="2" t="s">
        <v>18164</v>
      </c>
      <c r="E10" s="2" t="s">
        <v>18165</v>
      </c>
      <c r="F10" s="2" t="s">
        <v>14</v>
      </c>
      <c r="G10" s="3" t="d">
        <v>1980-04-22</v>
      </c>
      <c r="H10" s="2" t="s">
        <v>18</v>
      </c>
      <c r="I10" s="2" t="s">
        <v>34</v>
      </c>
      <c r="J10" s="2" t="s">
        <v>30</v>
      </c>
      <c r="K10" s="2">
        <v>13</v>
      </c>
      <c r="L10" s="2" t="s">
        <v>18166</v>
      </c>
      <c r="M10" s="2" t="s">
        <v>18167</v>
      </c>
      <c r="N10" s="14">
        <f t="shared" ca="1" si="0"/>
        <v>36</v>
      </c>
      <c r="O10" t="str">
        <f>VLOOKUP(K10,支店マスタ!A:E,2,FALSE)</f>
        <v>013</v>
      </c>
      <c r="P10" t="str">
        <f>VLOOKUP(K10,支店マスタ!A:E,4,FALSE)</f>
        <v>東京都支店</v>
      </c>
    </row>
    <row r="11" spans="1:16" hidden="1" x14ac:dyDescent="0.15">
      <c r="A11">
        <f>COUNTIF(B:B,B11)</f>
        <v>1</v>
      </c>
      <c r="B11">
        <v>1000027</v>
      </c>
      <c r="C11" s="2" t="s">
        <v>6014</v>
      </c>
      <c r="D11" s="2" t="s">
        <v>6015</v>
      </c>
      <c r="E11" s="2" t="s">
        <v>6016</v>
      </c>
      <c r="F11" s="2" t="s">
        <v>10</v>
      </c>
      <c r="G11" s="3" t="d">
        <v>1947-08-15</v>
      </c>
      <c r="H11" s="2" t="s">
        <v>11</v>
      </c>
      <c r="I11" s="2" t="s">
        <v>19</v>
      </c>
      <c r="J11" s="2" t="s">
        <v>25</v>
      </c>
      <c r="K11" s="2">
        <v>27</v>
      </c>
      <c r="L11" s="2" t="s">
        <v>6017</v>
      </c>
      <c r="M11" s="2" t="s">
        <v>6018</v>
      </c>
      <c r="N11" s="14">
        <f t="shared" ca="1" si="0"/>
        <v>69</v>
      </c>
      <c r="O11" t="str">
        <f>VLOOKUP(K11,支店マスタ!A:E,2,FALSE)</f>
        <v>027</v>
      </c>
      <c r="P11" t="str">
        <f>VLOOKUP(K11,支店マスタ!A:E,4,FALSE)</f>
        <v>大阪府支店</v>
      </c>
    </row>
    <row r="12" spans="1:16" hidden="1" x14ac:dyDescent="0.15">
      <c r="A12">
        <f>COUNTIF(B:B,B12)</f>
        <v>1</v>
      </c>
      <c r="B12">
        <v>1000029</v>
      </c>
      <c r="C12" s="2" t="s">
        <v>2791</v>
      </c>
      <c r="D12" s="2" t="s">
        <v>2792</v>
      </c>
      <c r="E12" s="2" t="s">
        <v>2793</v>
      </c>
      <c r="F12" s="2" t="s">
        <v>10</v>
      </c>
      <c r="G12" s="3" t="d">
        <v>1970-01-20</v>
      </c>
      <c r="H12" s="2" t="s">
        <v>11</v>
      </c>
      <c r="I12" s="2" t="s">
        <v>12</v>
      </c>
      <c r="J12" s="2" t="s">
        <v>31</v>
      </c>
      <c r="K12" s="2">
        <v>22</v>
      </c>
      <c r="L12" s="2" t="s">
        <v>2794</v>
      </c>
      <c r="M12" s="2" t="s">
        <v>2795</v>
      </c>
      <c r="N12" s="14">
        <f t="shared" ca="1" si="0"/>
        <v>46</v>
      </c>
      <c r="O12" t="str">
        <f>VLOOKUP(K12,支店マスタ!A:E,2,FALSE)</f>
        <v>022</v>
      </c>
      <c r="P12" t="str">
        <f>VLOOKUP(K12,支店マスタ!A:E,4,FALSE)</f>
        <v>静岡県支店</v>
      </c>
    </row>
    <row r="13" spans="1:16" hidden="1" x14ac:dyDescent="0.15">
      <c r="A13">
        <f>COUNTIF(B:B,B13)</f>
        <v>1</v>
      </c>
      <c r="B13">
        <v>1000030</v>
      </c>
      <c r="C13" s="2" t="s">
        <v>8404</v>
      </c>
      <c r="D13" s="2" t="s">
        <v>8405</v>
      </c>
      <c r="E13" s="2" t="s">
        <v>8406</v>
      </c>
      <c r="F13" s="2" t="s">
        <v>14</v>
      </c>
      <c r="G13" s="3" t="d">
        <v>1985-08-11</v>
      </c>
      <c r="H13" s="2" t="s">
        <v>11</v>
      </c>
      <c r="I13" s="2" t="s">
        <v>34</v>
      </c>
      <c r="J13" s="2" t="s">
        <v>1228</v>
      </c>
      <c r="K13" s="2">
        <v>38</v>
      </c>
      <c r="L13" s="2" t="s">
        <v>8407</v>
      </c>
      <c r="M13" s="2" t="s">
        <v>8408</v>
      </c>
      <c r="N13" s="14">
        <f t="shared" ca="1" si="0"/>
        <v>31</v>
      </c>
      <c r="O13" t="str">
        <f>VLOOKUP(K13,支店マスタ!A:E,2,FALSE)</f>
        <v>038</v>
      </c>
      <c r="P13" t="str">
        <f>VLOOKUP(K13,支店マスタ!A:E,4,FALSE)</f>
        <v>愛媛県支店</v>
      </c>
    </row>
    <row r="14" spans="1:16" hidden="1" x14ac:dyDescent="0.15">
      <c r="A14">
        <f>COUNTIF(B:B,B14)</f>
        <v>1</v>
      </c>
      <c r="B14">
        <v>1000034</v>
      </c>
      <c r="C14" s="2" t="s">
        <v>3823</v>
      </c>
      <c r="D14" s="2" t="s">
        <v>3824</v>
      </c>
      <c r="E14" s="2" t="s">
        <v>3825</v>
      </c>
      <c r="F14" s="2" t="s">
        <v>14</v>
      </c>
      <c r="G14" s="3" t="d">
        <v>1963-02-13</v>
      </c>
      <c r="H14" s="2" t="s">
        <v>11</v>
      </c>
      <c r="I14" s="2" t="s">
        <v>15</v>
      </c>
      <c r="J14" s="2" t="s">
        <v>43</v>
      </c>
      <c r="K14" s="2">
        <v>34</v>
      </c>
      <c r="L14" s="2" t="s">
        <v>3826</v>
      </c>
      <c r="M14" s="2" t="s">
        <v>3827</v>
      </c>
      <c r="N14" s="14">
        <f t="shared" ca="1" si="0"/>
        <v>53</v>
      </c>
      <c r="O14" t="str">
        <f>VLOOKUP(K14,支店マスタ!A:E,2,FALSE)</f>
        <v>034</v>
      </c>
      <c r="P14" t="str">
        <f>VLOOKUP(K14,支店マスタ!A:E,4,FALSE)</f>
        <v>広島県支店</v>
      </c>
    </row>
    <row r="15" spans="1:16" hidden="1" x14ac:dyDescent="0.15">
      <c r="A15">
        <f>COUNTIF(B:B,B15)</f>
        <v>1</v>
      </c>
      <c r="B15">
        <v>1000038</v>
      </c>
      <c r="C15" s="2" t="s">
        <v>618</v>
      </c>
      <c r="D15" s="2" t="s">
        <v>619</v>
      </c>
      <c r="E15" s="2" t="s">
        <v>620</v>
      </c>
      <c r="F15" s="2" t="s">
        <v>10</v>
      </c>
      <c r="G15" s="3" t="d">
        <v>1970-02-05</v>
      </c>
      <c r="H15" s="2" t="s">
        <v>11</v>
      </c>
      <c r="I15" s="2" t="s">
        <v>12</v>
      </c>
      <c r="J15" s="2" t="s">
        <v>31</v>
      </c>
      <c r="K15" s="2">
        <v>22</v>
      </c>
      <c r="L15" s="2" t="s">
        <v>621</v>
      </c>
      <c r="M15" s="2" t="s">
        <v>622</v>
      </c>
      <c r="N15" s="14">
        <f t="shared" ca="1" si="0"/>
        <v>46</v>
      </c>
      <c r="O15" t="str">
        <f>VLOOKUP(K15,支店マスタ!A:E,2,FALSE)</f>
        <v>022</v>
      </c>
      <c r="P15" t="str">
        <f>VLOOKUP(K15,支店マスタ!A:E,4,FALSE)</f>
        <v>静岡県支店</v>
      </c>
    </row>
    <row r="16" spans="1:16" hidden="1" x14ac:dyDescent="0.15">
      <c r="A16">
        <f>COUNTIF(B:B,B16)</f>
        <v>1</v>
      </c>
      <c r="B16">
        <v>1000039</v>
      </c>
      <c r="C16" s="2" t="s">
        <v>21861</v>
      </c>
      <c r="D16" s="2" t="s">
        <v>21862</v>
      </c>
      <c r="E16" s="2" t="s">
        <v>21863</v>
      </c>
      <c r="F16" s="2" t="s">
        <v>14</v>
      </c>
      <c r="G16" s="3" t="d">
        <v>1961-12-02</v>
      </c>
      <c r="H16" s="2" t="s">
        <v>11</v>
      </c>
      <c r="I16" s="2" t="s">
        <v>19</v>
      </c>
      <c r="J16" s="2" t="s">
        <v>23</v>
      </c>
      <c r="K16" s="2">
        <v>23</v>
      </c>
      <c r="L16" s="2" t="s">
        <v>21864</v>
      </c>
      <c r="M16" s="2" t="s">
        <v>21865</v>
      </c>
      <c r="N16" s="14">
        <f t="shared" ca="1" si="0"/>
        <v>55</v>
      </c>
      <c r="O16" t="str">
        <f>VLOOKUP(K16,支店マスタ!A:E,2,FALSE)</f>
        <v>023</v>
      </c>
      <c r="P16" t="str">
        <f>VLOOKUP(K16,支店マスタ!A:E,4,FALSE)</f>
        <v>愛知県支店</v>
      </c>
    </row>
    <row r="17" spans="1:16" hidden="1" x14ac:dyDescent="0.15">
      <c r="A17">
        <f>COUNTIF(B:B,B17)</f>
        <v>1</v>
      </c>
      <c r="B17">
        <v>1000045</v>
      </c>
      <c r="C17" s="2" t="s">
        <v>639</v>
      </c>
      <c r="D17" s="2" t="s">
        <v>640</v>
      </c>
      <c r="E17" s="2" t="s">
        <v>641</v>
      </c>
      <c r="F17" s="2" t="s">
        <v>10</v>
      </c>
      <c r="G17" s="3" t="d">
        <v>2000-05-07</v>
      </c>
      <c r="H17" s="2" t="s">
        <v>18</v>
      </c>
      <c r="I17" s="2" t="s">
        <v>19</v>
      </c>
      <c r="J17" s="2" t="s">
        <v>42</v>
      </c>
      <c r="K17" s="2">
        <v>1</v>
      </c>
      <c r="L17" s="2" t="s">
        <v>642</v>
      </c>
      <c r="M17" s="2" t="s">
        <v>643</v>
      </c>
      <c r="N17" s="14">
        <f t="shared" ca="1" si="0"/>
        <v>16</v>
      </c>
      <c r="O17" t="str">
        <f>VLOOKUP(K17,支店マスタ!A:E,2,FALSE)</f>
        <v>001</v>
      </c>
      <c r="P17" t="str">
        <f>VLOOKUP(K17,支店マスタ!A:E,4,FALSE)</f>
        <v>北海道支店</v>
      </c>
    </row>
    <row r="18" spans="1:16" hidden="1" x14ac:dyDescent="0.15">
      <c r="A18">
        <f>COUNTIF(B:B,B18)</f>
        <v>1</v>
      </c>
      <c r="B18">
        <v>1000046</v>
      </c>
      <c r="C18" s="2" t="s">
        <v>10991</v>
      </c>
      <c r="D18" s="2" t="s">
        <v>10992</v>
      </c>
      <c r="E18" s="2" t="s">
        <v>10993</v>
      </c>
      <c r="F18" s="2" t="s">
        <v>10</v>
      </c>
      <c r="G18" s="3" t="d">
        <v>1948-09-25</v>
      </c>
      <c r="H18" s="2" t="s">
        <v>11</v>
      </c>
      <c r="I18" s="2" t="s">
        <v>15</v>
      </c>
      <c r="J18" s="2" t="s">
        <v>21</v>
      </c>
      <c r="K18" s="2">
        <v>11</v>
      </c>
      <c r="L18" s="2" t="s">
        <v>10994</v>
      </c>
      <c r="M18" s="2" t="s">
        <v>10995</v>
      </c>
      <c r="N18" s="14">
        <f t="shared" ca="1" si="0"/>
        <v>68</v>
      </c>
      <c r="O18" t="str">
        <f>VLOOKUP(K18,支店マスタ!A:E,2,FALSE)</f>
        <v>011</v>
      </c>
      <c r="P18" t="str">
        <f>VLOOKUP(K18,支店マスタ!A:E,4,FALSE)</f>
        <v>埼玉県支店</v>
      </c>
    </row>
    <row r="19" spans="1:16" hidden="1" x14ac:dyDescent="0.15">
      <c r="A19">
        <f>COUNTIF(B:B,B19)</f>
        <v>1</v>
      </c>
      <c r="B19">
        <v>1000049</v>
      </c>
      <c r="C19" s="2" t="s">
        <v>23352</v>
      </c>
      <c r="D19" s="2" t="s">
        <v>23353</v>
      </c>
      <c r="E19" s="2" t="s">
        <v>23354</v>
      </c>
      <c r="F19" s="2" t="s">
        <v>10</v>
      </c>
      <c r="G19" s="3" t="d">
        <v>1978-03-02</v>
      </c>
      <c r="H19" s="2" t="s">
        <v>11</v>
      </c>
      <c r="I19" s="2" t="s">
        <v>34</v>
      </c>
      <c r="J19" s="2" t="s">
        <v>127</v>
      </c>
      <c r="K19" s="2">
        <v>10</v>
      </c>
      <c r="L19" s="2" t="s">
        <v>23355</v>
      </c>
      <c r="M19" s="2" t="s">
        <v>23356</v>
      </c>
      <c r="N19" s="14">
        <f t="shared" ca="1" si="0"/>
        <v>38</v>
      </c>
      <c r="O19" t="str">
        <f>VLOOKUP(K19,支店マスタ!A:E,2,FALSE)</f>
        <v>010</v>
      </c>
      <c r="P19" t="str">
        <f>VLOOKUP(K19,支店マスタ!A:E,4,FALSE)</f>
        <v>群馬県支店</v>
      </c>
    </row>
    <row r="20" spans="1:16" hidden="1" x14ac:dyDescent="0.15">
      <c r="A20">
        <f>COUNTIF(B:B,B20)</f>
        <v>1</v>
      </c>
      <c r="B20">
        <v>1000051</v>
      </c>
      <c r="C20" s="2" t="s">
        <v>8036</v>
      </c>
      <c r="D20" s="2" t="s">
        <v>8037</v>
      </c>
      <c r="E20" s="2" t="s">
        <v>8038</v>
      </c>
      <c r="F20" s="2" t="s">
        <v>14</v>
      </c>
      <c r="G20" s="3" t="d">
        <v>1961-11-01</v>
      </c>
      <c r="H20" s="2" t="s">
        <v>11</v>
      </c>
      <c r="I20" s="2" t="s">
        <v>19</v>
      </c>
      <c r="J20" s="2" t="s">
        <v>25</v>
      </c>
      <c r="K20" s="2">
        <v>27</v>
      </c>
      <c r="L20" s="2" t="s">
        <v>8039</v>
      </c>
      <c r="M20" s="2" t="s">
        <v>8040</v>
      </c>
      <c r="N20" s="14">
        <f t="shared" ca="1" si="0"/>
        <v>55</v>
      </c>
      <c r="O20" t="str">
        <f>VLOOKUP(K20,支店マスタ!A:E,2,FALSE)</f>
        <v>027</v>
      </c>
      <c r="P20" t="str">
        <f>VLOOKUP(K20,支店マスタ!A:E,4,FALSE)</f>
        <v>大阪府支店</v>
      </c>
    </row>
    <row r="21" spans="1:16" hidden="1" x14ac:dyDescent="0.15">
      <c r="A21">
        <f>COUNTIF(B:B,B21)</f>
        <v>1</v>
      </c>
      <c r="B21">
        <v>1000052</v>
      </c>
      <c r="C21" s="2" t="s">
        <v>22279</v>
      </c>
      <c r="D21" s="2" t="s">
        <v>22280</v>
      </c>
      <c r="E21" s="2" t="s">
        <v>22281</v>
      </c>
      <c r="F21" s="2" t="s">
        <v>10</v>
      </c>
      <c r="G21" s="3" t="d">
        <v>1965-11-02</v>
      </c>
      <c r="H21" s="2" t="s">
        <v>11</v>
      </c>
      <c r="I21" s="2" t="s">
        <v>12</v>
      </c>
      <c r="J21" s="2" t="s">
        <v>33</v>
      </c>
      <c r="K21" s="2">
        <v>40</v>
      </c>
      <c r="L21" s="2" t="s">
        <v>22282</v>
      </c>
      <c r="M21" s="2" t="s">
        <v>22283</v>
      </c>
      <c r="N21" s="14">
        <f t="shared" ca="1" si="0"/>
        <v>51</v>
      </c>
      <c r="O21" t="str">
        <f>VLOOKUP(K21,支店マスタ!A:E,2,FALSE)</f>
        <v>040</v>
      </c>
      <c r="P21" t="str">
        <f>VLOOKUP(K21,支店マスタ!A:E,4,FALSE)</f>
        <v>福岡県支店</v>
      </c>
    </row>
    <row r="22" spans="1:16" hidden="1" x14ac:dyDescent="0.15">
      <c r="A22">
        <f>COUNTIF(B:B,B22)</f>
        <v>1</v>
      </c>
      <c r="B22">
        <v>1000053</v>
      </c>
      <c r="C22" s="2" t="s">
        <v>12817</v>
      </c>
      <c r="D22" s="2" t="s">
        <v>12818</v>
      </c>
      <c r="E22" s="2" t="s">
        <v>12819</v>
      </c>
      <c r="F22" s="2" t="s">
        <v>10</v>
      </c>
      <c r="G22" s="3" t="d">
        <v>1975-11-30</v>
      </c>
      <c r="H22" s="2" t="s">
        <v>11</v>
      </c>
      <c r="I22" s="2" t="s">
        <v>19</v>
      </c>
      <c r="J22" s="2" t="s">
        <v>55</v>
      </c>
      <c r="K22" s="2">
        <v>28</v>
      </c>
      <c r="L22" s="2" t="s">
        <v>12820</v>
      </c>
      <c r="M22" s="2" t="s">
        <v>12821</v>
      </c>
      <c r="N22" s="14">
        <f t="shared" ca="1" si="0"/>
        <v>41</v>
      </c>
      <c r="O22" t="str">
        <f>VLOOKUP(K22,支店マスタ!A:E,2,FALSE)</f>
        <v>028</v>
      </c>
      <c r="P22" t="str">
        <f>VLOOKUP(K22,支店マスタ!A:E,4,FALSE)</f>
        <v>兵庫県支店</v>
      </c>
    </row>
    <row r="23" spans="1:16" hidden="1" x14ac:dyDescent="0.15">
      <c r="A23">
        <f>COUNTIF(B:B,B23)</f>
        <v>1</v>
      </c>
      <c r="B23">
        <v>1000058</v>
      </c>
      <c r="C23" s="2" t="s">
        <v>21801</v>
      </c>
      <c r="D23" s="2" t="s">
        <v>21802</v>
      </c>
      <c r="E23" s="2" t="s">
        <v>21803</v>
      </c>
      <c r="F23" s="2" t="s">
        <v>10</v>
      </c>
      <c r="G23" s="3" t="d">
        <v>1966-01-19</v>
      </c>
      <c r="H23" s="2" t="s">
        <v>11</v>
      </c>
      <c r="I23" s="2" t="s">
        <v>12</v>
      </c>
      <c r="J23" s="2" t="s">
        <v>38</v>
      </c>
      <c r="K23" s="2">
        <v>15</v>
      </c>
      <c r="L23" s="2" t="s">
        <v>21804</v>
      </c>
      <c r="M23" s="2" t="s">
        <v>21805</v>
      </c>
      <c r="N23" s="14">
        <f t="shared" ca="1" si="0"/>
        <v>50</v>
      </c>
      <c r="O23" t="str">
        <f>VLOOKUP(K23,支店マスタ!A:E,2,FALSE)</f>
        <v>015</v>
      </c>
      <c r="P23" t="str">
        <f>VLOOKUP(K23,支店マスタ!A:E,4,FALSE)</f>
        <v>新潟県支店</v>
      </c>
    </row>
    <row r="24" spans="1:16" hidden="1" x14ac:dyDescent="0.15">
      <c r="A24">
        <f>COUNTIF(B:B,B24)</f>
        <v>1</v>
      </c>
      <c r="B24">
        <v>1000063</v>
      </c>
      <c r="C24" s="2" t="s">
        <v>1871</v>
      </c>
      <c r="D24" s="2" t="s">
        <v>1872</v>
      </c>
      <c r="E24" s="2" t="s">
        <v>1873</v>
      </c>
      <c r="F24" s="2" t="s">
        <v>10</v>
      </c>
      <c r="G24" s="3" t="d">
        <v>1978-05-25</v>
      </c>
      <c r="H24" s="2" t="s">
        <v>11</v>
      </c>
      <c r="I24" s="2" t="s">
        <v>12</v>
      </c>
      <c r="J24" s="2" t="s">
        <v>26</v>
      </c>
      <c r="K24" s="2">
        <v>20</v>
      </c>
      <c r="L24" s="2" t="s">
        <v>1874</v>
      </c>
      <c r="M24" s="2" t="s">
        <v>1875</v>
      </c>
      <c r="N24" s="14">
        <f t="shared" ca="1" si="0"/>
        <v>38</v>
      </c>
      <c r="O24" t="str">
        <f>VLOOKUP(K24,支店マスタ!A:E,2,FALSE)</f>
        <v>020</v>
      </c>
      <c r="P24" t="str">
        <f>VLOOKUP(K24,支店マスタ!A:E,4,FALSE)</f>
        <v>長野県支店</v>
      </c>
    </row>
    <row r="25" spans="1:16" hidden="1" x14ac:dyDescent="0.15">
      <c r="A25">
        <f>COUNTIF(B:B,B25)</f>
        <v>1</v>
      </c>
      <c r="B25">
        <v>1000064</v>
      </c>
      <c r="C25" s="2" t="s">
        <v>19796</v>
      </c>
      <c r="D25" s="2" t="s">
        <v>19797</v>
      </c>
      <c r="E25" s="2" t="s">
        <v>19798</v>
      </c>
      <c r="F25" s="2" t="s">
        <v>14</v>
      </c>
      <c r="G25" s="3" t="d">
        <v>1964-03-16</v>
      </c>
      <c r="H25" s="2" t="s">
        <v>11</v>
      </c>
      <c r="I25" s="2" t="s">
        <v>12</v>
      </c>
      <c r="J25" s="2" t="s">
        <v>30</v>
      </c>
      <c r="K25" s="2">
        <v>13</v>
      </c>
      <c r="L25" s="2" t="s">
        <v>19799</v>
      </c>
      <c r="M25" s="2" t="s">
        <v>19800</v>
      </c>
      <c r="N25" s="14">
        <f t="shared" ca="1" si="0"/>
        <v>52</v>
      </c>
      <c r="O25" t="str">
        <f>VLOOKUP(K25,支店マスタ!A:E,2,FALSE)</f>
        <v>013</v>
      </c>
      <c r="P25" t="str">
        <f>VLOOKUP(K25,支店マスタ!A:E,4,FALSE)</f>
        <v>東京都支店</v>
      </c>
    </row>
    <row r="26" spans="1:16" hidden="1" x14ac:dyDescent="0.15">
      <c r="A26">
        <f>COUNTIF(B:B,B26)</f>
        <v>1</v>
      </c>
      <c r="B26">
        <v>1000067</v>
      </c>
      <c r="C26" s="2" t="s">
        <v>13548</v>
      </c>
      <c r="D26" s="2" t="s">
        <v>13549</v>
      </c>
      <c r="E26" s="2" t="s">
        <v>13550</v>
      </c>
      <c r="F26" s="2" t="s">
        <v>14</v>
      </c>
      <c r="G26" s="3" t="d">
        <v>1956-11-04</v>
      </c>
      <c r="H26" s="2" t="s">
        <v>11</v>
      </c>
      <c r="I26" s="2" t="s">
        <v>12</v>
      </c>
      <c r="J26" s="2" t="s">
        <v>163</v>
      </c>
      <c r="K26" s="2">
        <v>24</v>
      </c>
      <c r="L26" s="2" t="s">
        <v>13551</v>
      </c>
      <c r="M26" s="2" t="s">
        <v>13552</v>
      </c>
      <c r="N26" s="14">
        <f t="shared" ca="1" si="0"/>
        <v>60</v>
      </c>
      <c r="O26" t="str">
        <f>VLOOKUP(K26,支店マスタ!A:E,2,FALSE)</f>
        <v>024</v>
      </c>
      <c r="P26" t="str">
        <f>VLOOKUP(K26,支店マスタ!A:E,4,FALSE)</f>
        <v>三重県支店</v>
      </c>
    </row>
    <row r="27" spans="1:16" hidden="1" x14ac:dyDescent="0.15">
      <c r="A27">
        <f>COUNTIF(B:B,B27)</f>
        <v>1</v>
      </c>
      <c r="B27">
        <v>1000068</v>
      </c>
      <c r="C27" s="2" t="s">
        <v>20885</v>
      </c>
      <c r="D27" s="2" t="s">
        <v>20886</v>
      </c>
      <c r="E27" s="2" t="s">
        <v>20887</v>
      </c>
      <c r="F27" s="2" t="s">
        <v>10</v>
      </c>
      <c r="G27" s="3" t="d">
        <v>1997-07-29</v>
      </c>
      <c r="H27" s="2" t="s">
        <v>18</v>
      </c>
      <c r="I27" s="2" t="s">
        <v>19</v>
      </c>
      <c r="J27" s="2" t="s">
        <v>21</v>
      </c>
      <c r="K27" s="2">
        <v>11</v>
      </c>
      <c r="L27" s="2" t="s">
        <v>20888</v>
      </c>
      <c r="M27" s="2" t="s">
        <v>20889</v>
      </c>
      <c r="N27" s="14">
        <f t="shared" ca="1" si="0"/>
        <v>19</v>
      </c>
      <c r="O27" t="str">
        <f>VLOOKUP(K27,支店マスタ!A:E,2,FALSE)</f>
        <v>011</v>
      </c>
      <c r="P27" t="str">
        <f>VLOOKUP(K27,支店マスタ!A:E,4,FALSE)</f>
        <v>埼玉県支店</v>
      </c>
    </row>
    <row r="28" spans="1:16" hidden="1" x14ac:dyDescent="0.15">
      <c r="A28">
        <f>COUNTIF(B:B,B28)</f>
        <v>1</v>
      </c>
      <c r="B28">
        <v>1000069</v>
      </c>
      <c r="C28" s="2" t="s">
        <v>12952</v>
      </c>
      <c r="D28" s="2" t="s">
        <v>12953</v>
      </c>
      <c r="E28" s="2" t="s">
        <v>12954</v>
      </c>
      <c r="F28" s="2" t="s">
        <v>14</v>
      </c>
      <c r="G28" s="3" t="d">
        <v>1974-01-08</v>
      </c>
      <c r="H28" s="2" t="s">
        <v>11</v>
      </c>
      <c r="I28" s="2" t="s">
        <v>15</v>
      </c>
      <c r="J28" s="2" t="s">
        <v>36</v>
      </c>
      <c r="K28" s="2">
        <v>9</v>
      </c>
      <c r="L28" s="2" t="s">
        <v>12955</v>
      </c>
      <c r="M28" s="2" t="s">
        <v>12956</v>
      </c>
      <c r="N28" s="14">
        <f t="shared" ca="1" si="0"/>
        <v>42</v>
      </c>
      <c r="O28" t="str">
        <f>VLOOKUP(K28,支店マスタ!A:E,2,FALSE)</f>
        <v>009</v>
      </c>
      <c r="P28" t="str">
        <f>VLOOKUP(K28,支店マスタ!A:E,4,FALSE)</f>
        <v>栃木県支店</v>
      </c>
    </row>
    <row r="29" spans="1:16" hidden="1" x14ac:dyDescent="0.15">
      <c r="A29">
        <f>COUNTIF(B:B,B29)</f>
        <v>1</v>
      </c>
      <c r="B29">
        <v>1000073</v>
      </c>
      <c r="C29" s="2" t="s">
        <v>20755</v>
      </c>
      <c r="D29" s="2" t="s">
        <v>20756</v>
      </c>
      <c r="E29" s="2" t="s">
        <v>20757</v>
      </c>
      <c r="F29" s="2" t="s">
        <v>10</v>
      </c>
      <c r="G29" s="3" t="d">
        <v>1985-08-06</v>
      </c>
      <c r="H29" s="2" t="s">
        <v>11</v>
      </c>
      <c r="I29" s="2" t="s">
        <v>12</v>
      </c>
      <c r="J29" s="2" t="s">
        <v>28</v>
      </c>
      <c r="K29" s="2">
        <v>12</v>
      </c>
      <c r="L29" s="2" t="s">
        <v>20758</v>
      </c>
      <c r="M29" s="2" t="s">
        <v>20759</v>
      </c>
      <c r="N29" s="14">
        <f t="shared" ca="1" si="0"/>
        <v>31</v>
      </c>
      <c r="O29" t="str">
        <f>VLOOKUP(K29,支店マスタ!A:E,2,FALSE)</f>
        <v>012</v>
      </c>
      <c r="P29" t="str">
        <f>VLOOKUP(K29,支店マスタ!A:E,4,FALSE)</f>
        <v>千葉県支店</v>
      </c>
    </row>
    <row r="30" spans="1:16" hidden="1" x14ac:dyDescent="0.15">
      <c r="A30">
        <f>COUNTIF(B:B,B30)</f>
        <v>1</v>
      </c>
      <c r="B30">
        <v>1000076</v>
      </c>
      <c r="C30" s="2" t="s">
        <v>24673</v>
      </c>
      <c r="D30" s="2" t="s">
        <v>24674</v>
      </c>
      <c r="E30" s="2" t="s">
        <v>24675</v>
      </c>
      <c r="F30" s="2" t="s">
        <v>10</v>
      </c>
      <c r="G30" s="3" t="d">
        <v>1974-05-16</v>
      </c>
      <c r="H30" s="2" t="s">
        <v>11</v>
      </c>
      <c r="I30" s="2" t="s">
        <v>12</v>
      </c>
      <c r="J30" s="2" t="s">
        <v>23</v>
      </c>
      <c r="K30" s="2">
        <v>23</v>
      </c>
      <c r="L30" s="2" t="s">
        <v>24676</v>
      </c>
      <c r="M30" s="2" t="s">
        <v>24677</v>
      </c>
      <c r="N30" s="14">
        <f t="shared" ca="1" si="0"/>
        <v>42</v>
      </c>
      <c r="O30" t="str">
        <f>VLOOKUP(K30,支店マスタ!A:E,2,FALSE)</f>
        <v>023</v>
      </c>
      <c r="P30" t="str">
        <f>VLOOKUP(K30,支店マスタ!A:E,4,FALSE)</f>
        <v>愛知県支店</v>
      </c>
    </row>
    <row r="31" spans="1:16" hidden="1" x14ac:dyDescent="0.15">
      <c r="A31">
        <f>COUNTIF(B:B,B31)</f>
        <v>1</v>
      </c>
      <c r="B31">
        <v>1000077</v>
      </c>
      <c r="C31" s="2" t="s">
        <v>7284</v>
      </c>
      <c r="D31" s="2" t="s">
        <v>7285</v>
      </c>
      <c r="E31" s="2" t="s">
        <v>7286</v>
      </c>
      <c r="F31" s="2" t="s">
        <v>14</v>
      </c>
      <c r="G31" s="3" t="d">
        <v>1973-04-27</v>
      </c>
      <c r="H31" s="2" t="s">
        <v>11</v>
      </c>
      <c r="I31" s="2" t="s">
        <v>15</v>
      </c>
      <c r="J31" s="2" t="s">
        <v>55</v>
      </c>
      <c r="K31" s="2">
        <v>28</v>
      </c>
      <c r="L31" s="2" t="s">
        <v>7287</v>
      </c>
      <c r="M31" s="2" t="s">
        <v>7288</v>
      </c>
      <c r="N31" s="14">
        <f t="shared" ca="1" si="0"/>
        <v>43</v>
      </c>
      <c r="O31" t="str">
        <f>VLOOKUP(K31,支店マスタ!A:E,2,FALSE)</f>
        <v>028</v>
      </c>
      <c r="P31" t="str">
        <f>VLOOKUP(K31,支店マスタ!A:E,4,FALSE)</f>
        <v>兵庫県支店</v>
      </c>
    </row>
    <row r="32" spans="1:16" hidden="1" x14ac:dyDescent="0.15">
      <c r="A32">
        <f>COUNTIF(B:B,B32)</f>
        <v>1</v>
      </c>
      <c r="B32">
        <v>1000079</v>
      </c>
      <c r="C32" s="2" t="s">
        <v>1140</v>
      </c>
      <c r="D32" s="2" t="s">
        <v>1141</v>
      </c>
      <c r="E32" s="2" t="s">
        <v>1142</v>
      </c>
      <c r="F32" s="2" t="s">
        <v>10</v>
      </c>
      <c r="G32" s="3" t="d">
        <v>1987-04-15</v>
      </c>
      <c r="H32" s="2" t="s">
        <v>18</v>
      </c>
      <c r="I32" s="2" t="s">
        <v>19</v>
      </c>
      <c r="J32" s="2" t="s">
        <v>636</v>
      </c>
      <c r="K32" s="2">
        <v>37</v>
      </c>
      <c r="L32" s="2" t="s">
        <v>1143</v>
      </c>
      <c r="M32" s="2" t="s">
        <v>1144</v>
      </c>
      <c r="N32" s="14">
        <f t="shared" ca="1" si="0"/>
        <v>29</v>
      </c>
      <c r="O32" t="str">
        <f>VLOOKUP(K32,支店マスタ!A:E,2,FALSE)</f>
        <v>037</v>
      </c>
      <c r="P32" t="str">
        <f>VLOOKUP(K32,支店マスタ!A:E,4,FALSE)</f>
        <v>香川県支店</v>
      </c>
    </row>
    <row r="33" spans="1:16" hidden="1" x14ac:dyDescent="0.15">
      <c r="A33">
        <f>COUNTIF(B:B,B33)</f>
        <v>1</v>
      </c>
      <c r="B33">
        <v>1000081</v>
      </c>
      <c r="C33" s="2" t="s">
        <v>207</v>
      </c>
      <c r="D33" s="2" t="s">
        <v>208</v>
      </c>
      <c r="E33" s="2" t="s">
        <v>209</v>
      </c>
      <c r="F33" s="2" t="s">
        <v>10</v>
      </c>
      <c r="G33" s="3" t="d">
        <v>1972-03-07</v>
      </c>
      <c r="H33" s="2" t="s">
        <v>18</v>
      </c>
      <c r="I33" s="2" t="s">
        <v>34</v>
      </c>
      <c r="J33" s="2" t="s">
        <v>210</v>
      </c>
      <c r="K33" s="2">
        <v>3</v>
      </c>
      <c r="L33" s="2" t="s">
        <v>211</v>
      </c>
      <c r="M33" s="2" t="s">
        <v>212</v>
      </c>
      <c r="N33" s="14">
        <f t="shared" ca="1" si="0"/>
        <v>44</v>
      </c>
      <c r="O33" t="str">
        <f>VLOOKUP(K33,支店マスタ!A:E,2,FALSE)</f>
        <v>003</v>
      </c>
      <c r="P33" t="str">
        <f>VLOOKUP(K33,支店マスタ!A:E,4,FALSE)</f>
        <v>岩手県支店</v>
      </c>
    </row>
    <row r="34" spans="1:16" hidden="1" x14ac:dyDescent="0.15">
      <c r="A34">
        <f>COUNTIF(B:B,B34)</f>
        <v>1</v>
      </c>
      <c r="B34">
        <v>1000083</v>
      </c>
      <c r="C34" s="2" t="s">
        <v>1276</v>
      </c>
      <c r="D34" s="2" t="s">
        <v>1277</v>
      </c>
      <c r="E34" s="2" t="s">
        <v>1278</v>
      </c>
      <c r="F34" s="2" t="s">
        <v>14</v>
      </c>
      <c r="G34" s="3" t="d">
        <v>1986-08-10</v>
      </c>
      <c r="H34" s="2" t="s">
        <v>11</v>
      </c>
      <c r="I34" s="2" t="s">
        <v>12</v>
      </c>
      <c r="J34" s="2" t="s">
        <v>30</v>
      </c>
      <c r="K34" s="2">
        <v>13</v>
      </c>
      <c r="L34" s="2" t="s">
        <v>1279</v>
      </c>
      <c r="M34" s="2" t="s">
        <v>1280</v>
      </c>
      <c r="N34" s="14">
        <f t="shared" ca="1" si="0"/>
        <v>30</v>
      </c>
      <c r="O34" t="str">
        <f>VLOOKUP(K34,支店マスタ!A:E,2,FALSE)</f>
        <v>013</v>
      </c>
      <c r="P34" t="str">
        <f>VLOOKUP(K34,支店マスタ!A:E,4,FALSE)</f>
        <v>東京都支店</v>
      </c>
    </row>
    <row r="35" spans="1:16" hidden="1" x14ac:dyDescent="0.15">
      <c r="A35">
        <f>COUNTIF(B:B,B35)</f>
        <v>1</v>
      </c>
      <c r="B35">
        <v>1000084</v>
      </c>
      <c r="C35" s="2" t="s">
        <v>18563</v>
      </c>
      <c r="D35" s="2" t="s">
        <v>18564</v>
      </c>
      <c r="E35" s="2" t="s">
        <v>18565</v>
      </c>
      <c r="F35" s="2" t="s">
        <v>14</v>
      </c>
      <c r="G35" s="3" t="d">
        <v>1964-02-08</v>
      </c>
      <c r="H35" s="2" t="s">
        <v>11</v>
      </c>
      <c r="I35" s="2" t="s">
        <v>19</v>
      </c>
      <c r="J35" s="2" t="s">
        <v>55</v>
      </c>
      <c r="K35" s="2">
        <v>28</v>
      </c>
      <c r="L35" s="2" t="s">
        <v>18566</v>
      </c>
      <c r="M35" s="2" t="s">
        <v>18567</v>
      </c>
      <c r="N35" s="14">
        <f t="shared" ca="1" si="0"/>
        <v>52</v>
      </c>
      <c r="O35" t="str">
        <f>VLOOKUP(K35,支店マスタ!A:E,2,FALSE)</f>
        <v>028</v>
      </c>
      <c r="P35" t="str">
        <f>VLOOKUP(K35,支店マスタ!A:E,4,FALSE)</f>
        <v>兵庫県支店</v>
      </c>
    </row>
    <row r="36" spans="1:16" hidden="1" x14ac:dyDescent="0.15">
      <c r="A36">
        <f>COUNTIF(B:B,B36)</f>
        <v>1</v>
      </c>
      <c r="B36">
        <v>1000087</v>
      </c>
      <c r="C36" s="2" t="s">
        <v>4551</v>
      </c>
      <c r="D36" s="2" t="s">
        <v>4552</v>
      </c>
      <c r="E36" s="2" t="s">
        <v>4553</v>
      </c>
      <c r="F36" s="2" t="s">
        <v>10</v>
      </c>
      <c r="G36" s="3" t="d">
        <v>1946-11-01</v>
      </c>
      <c r="H36" s="2" t="s">
        <v>11</v>
      </c>
      <c r="I36" s="2" t="s">
        <v>34</v>
      </c>
      <c r="J36" s="2" t="s">
        <v>21</v>
      </c>
      <c r="K36" s="2">
        <v>11</v>
      </c>
      <c r="L36" s="2" t="s">
        <v>4554</v>
      </c>
      <c r="M36" s="2" t="s">
        <v>4555</v>
      </c>
      <c r="N36" s="14">
        <f t="shared" ca="1" si="0"/>
        <v>70</v>
      </c>
      <c r="O36" t="str">
        <f>VLOOKUP(K36,支店マスタ!A:E,2,FALSE)</f>
        <v>011</v>
      </c>
      <c r="P36" t="str">
        <f>VLOOKUP(K36,支店マスタ!A:E,4,FALSE)</f>
        <v>埼玉県支店</v>
      </c>
    </row>
    <row r="37" spans="1:16" hidden="1" x14ac:dyDescent="0.15">
      <c r="A37">
        <f>COUNTIF(B:B,B37)</f>
        <v>1</v>
      </c>
      <c r="B37">
        <v>1000095</v>
      </c>
      <c r="C37" s="2" t="s">
        <v>18766</v>
      </c>
      <c r="D37" s="2" t="s">
        <v>18767</v>
      </c>
      <c r="E37" s="2" t="s">
        <v>18768</v>
      </c>
      <c r="F37" s="2" t="s">
        <v>10</v>
      </c>
      <c r="G37" s="3" t="d">
        <v>1957-07-05</v>
      </c>
      <c r="H37" s="2" t="s">
        <v>11</v>
      </c>
      <c r="I37" s="2" t="s">
        <v>34</v>
      </c>
      <c r="J37" s="2" t="s">
        <v>1044</v>
      </c>
      <c r="K37" s="2">
        <v>43</v>
      </c>
      <c r="L37" s="2" t="s">
        <v>18769</v>
      </c>
      <c r="M37" s="2" t="s">
        <v>18770</v>
      </c>
      <c r="N37" s="14">
        <f t="shared" ca="1" si="0"/>
        <v>59</v>
      </c>
      <c r="O37" t="str">
        <f>VLOOKUP(K37,支店マスタ!A:E,2,FALSE)</f>
        <v>043</v>
      </c>
      <c r="P37" t="str">
        <f>VLOOKUP(K37,支店マスタ!A:E,4,FALSE)</f>
        <v>熊本県支店</v>
      </c>
    </row>
    <row r="38" spans="1:16" hidden="1" x14ac:dyDescent="0.15">
      <c r="A38">
        <f>COUNTIF(B:B,B38)</f>
        <v>1</v>
      </c>
      <c r="B38">
        <v>1000098</v>
      </c>
      <c r="C38" s="2" t="s">
        <v>6967</v>
      </c>
      <c r="D38" s="2" t="s">
        <v>6968</v>
      </c>
      <c r="E38" s="2" t="s">
        <v>6969</v>
      </c>
      <c r="F38" s="2" t="s">
        <v>14</v>
      </c>
      <c r="G38" s="3" t="d">
        <v>1996-01-09</v>
      </c>
      <c r="H38" s="2" t="s">
        <v>11</v>
      </c>
      <c r="I38" s="2" t="s">
        <v>12</v>
      </c>
      <c r="J38" s="2" t="s">
        <v>33</v>
      </c>
      <c r="K38" s="2">
        <v>40</v>
      </c>
      <c r="L38" s="2" t="s">
        <v>6970</v>
      </c>
      <c r="M38" s="2" t="s">
        <v>6971</v>
      </c>
      <c r="N38" s="14">
        <f t="shared" ca="1" si="0"/>
        <v>20</v>
      </c>
      <c r="O38" t="str">
        <f>VLOOKUP(K38,支店マスタ!A:E,2,FALSE)</f>
        <v>040</v>
      </c>
      <c r="P38" t="str">
        <f>VLOOKUP(K38,支店マスタ!A:E,4,FALSE)</f>
        <v>福岡県支店</v>
      </c>
    </row>
    <row r="39" spans="1:16" hidden="1" x14ac:dyDescent="0.15">
      <c r="A39">
        <f>COUNTIF(B:B,B39)</f>
        <v>1</v>
      </c>
      <c r="B39">
        <v>1000105</v>
      </c>
      <c r="C39" s="2" t="s">
        <v>19716</v>
      </c>
      <c r="D39" s="2" t="s">
        <v>19717</v>
      </c>
      <c r="E39" s="2" t="s">
        <v>19718</v>
      </c>
      <c r="F39" s="2" t="s">
        <v>14</v>
      </c>
      <c r="G39" s="3" t="d">
        <v>1983-05-28</v>
      </c>
      <c r="H39" s="2" t="s">
        <v>11</v>
      </c>
      <c r="I39" s="2" t="s">
        <v>19</v>
      </c>
      <c r="J39" s="2" t="s">
        <v>23</v>
      </c>
      <c r="K39" s="2">
        <v>23</v>
      </c>
      <c r="L39" s="2" t="s">
        <v>19719</v>
      </c>
      <c r="M39" s="2" t="s">
        <v>19720</v>
      </c>
      <c r="N39" s="14">
        <f t="shared" ca="1" si="0"/>
        <v>33</v>
      </c>
      <c r="O39" t="str">
        <f>VLOOKUP(K39,支店マスタ!A:E,2,FALSE)</f>
        <v>023</v>
      </c>
      <c r="P39" t="str">
        <f>VLOOKUP(K39,支店マスタ!A:E,4,FALSE)</f>
        <v>愛知県支店</v>
      </c>
    </row>
    <row r="40" spans="1:16" hidden="1" x14ac:dyDescent="0.15">
      <c r="A40">
        <f>COUNTIF(B:B,B40)</f>
        <v>1</v>
      </c>
      <c r="B40">
        <v>1000106</v>
      </c>
      <c r="C40" s="2" t="s">
        <v>18518</v>
      </c>
      <c r="D40" s="2" t="s">
        <v>18519</v>
      </c>
      <c r="E40" s="2" t="s">
        <v>18520</v>
      </c>
      <c r="F40" s="2" t="s">
        <v>10</v>
      </c>
      <c r="G40" s="3" t="d">
        <v>1994-09-09</v>
      </c>
      <c r="H40" s="2" t="s">
        <v>11</v>
      </c>
      <c r="I40" s="2" t="s">
        <v>15</v>
      </c>
      <c r="J40" s="2" t="s">
        <v>42</v>
      </c>
      <c r="K40" s="2">
        <v>1</v>
      </c>
      <c r="L40" s="2" t="s">
        <v>18521</v>
      </c>
      <c r="M40" s="2" t="s">
        <v>18522</v>
      </c>
      <c r="N40" s="14">
        <f t="shared" ca="1" si="0"/>
        <v>22</v>
      </c>
      <c r="O40" t="str">
        <f>VLOOKUP(K40,支店マスタ!A:E,2,FALSE)</f>
        <v>001</v>
      </c>
      <c r="P40" t="str">
        <f>VLOOKUP(K40,支店マスタ!A:E,4,FALSE)</f>
        <v>北海道支店</v>
      </c>
    </row>
    <row r="41" spans="1:16" hidden="1" x14ac:dyDescent="0.15">
      <c r="A41">
        <f>COUNTIF(B:B,B41)</f>
        <v>1</v>
      </c>
      <c r="B41">
        <v>1000110</v>
      </c>
      <c r="C41" s="2" t="s">
        <v>6822</v>
      </c>
      <c r="D41" s="2" t="s">
        <v>6823</v>
      </c>
      <c r="E41" s="2" t="s">
        <v>6824</v>
      </c>
      <c r="F41" s="2" t="s">
        <v>14</v>
      </c>
      <c r="G41" s="3" t="d">
        <v>1996-09-16</v>
      </c>
      <c r="H41" s="2" t="s">
        <v>18</v>
      </c>
      <c r="I41" s="2" t="s">
        <v>12</v>
      </c>
      <c r="J41" s="2" t="s">
        <v>22</v>
      </c>
      <c r="K41" s="2">
        <v>14</v>
      </c>
      <c r="L41" s="2" t="s">
        <v>6825</v>
      </c>
      <c r="M41" s="2" t="s">
        <v>6826</v>
      </c>
      <c r="N41" s="14">
        <f t="shared" ca="1" si="0"/>
        <v>20</v>
      </c>
      <c r="O41" t="str">
        <f>VLOOKUP(K41,支店マスタ!A:E,2,FALSE)</f>
        <v>014</v>
      </c>
      <c r="P41" t="str">
        <f>VLOOKUP(K41,支店マスタ!A:E,4,FALSE)</f>
        <v>神奈川県支店</v>
      </c>
    </row>
    <row r="42" spans="1:16" hidden="1" x14ac:dyDescent="0.15">
      <c r="A42">
        <f>COUNTIF(B:B,B42)</f>
        <v>1</v>
      </c>
      <c r="B42">
        <v>1000115</v>
      </c>
      <c r="C42" s="2" t="s">
        <v>4248</v>
      </c>
      <c r="D42" s="2" t="s">
        <v>4249</v>
      </c>
      <c r="E42" s="2" t="s">
        <v>4250</v>
      </c>
      <c r="F42" s="2" t="s">
        <v>14</v>
      </c>
      <c r="G42" s="3" t="d">
        <v>1989-01-23</v>
      </c>
      <c r="H42" s="2" t="s">
        <v>11</v>
      </c>
      <c r="I42" s="2" t="s">
        <v>15</v>
      </c>
      <c r="J42" s="2" t="s">
        <v>26</v>
      </c>
      <c r="K42" s="2">
        <v>20</v>
      </c>
      <c r="L42" s="2" t="s">
        <v>4251</v>
      </c>
      <c r="M42" s="2" t="s">
        <v>4252</v>
      </c>
      <c r="N42" s="14">
        <f t="shared" ca="1" si="0"/>
        <v>27</v>
      </c>
      <c r="O42" t="str">
        <f>VLOOKUP(K42,支店マスタ!A:E,2,FALSE)</f>
        <v>020</v>
      </c>
      <c r="P42" t="str">
        <f>VLOOKUP(K42,支店マスタ!A:E,4,FALSE)</f>
        <v>長野県支店</v>
      </c>
    </row>
    <row r="43" spans="1:16" hidden="1" x14ac:dyDescent="0.15">
      <c r="A43">
        <f>COUNTIF(B:B,B43)</f>
        <v>1</v>
      </c>
      <c r="B43">
        <v>1000116</v>
      </c>
      <c r="C43" s="2" t="s">
        <v>5216</v>
      </c>
      <c r="D43" s="2" t="s">
        <v>5217</v>
      </c>
      <c r="E43" s="2" t="s">
        <v>5218</v>
      </c>
      <c r="F43" s="2" t="s">
        <v>14</v>
      </c>
      <c r="G43" s="3" t="d">
        <v>1978-09-11</v>
      </c>
      <c r="H43" s="2" t="s">
        <v>11</v>
      </c>
      <c r="I43" s="2" t="s">
        <v>12</v>
      </c>
      <c r="J43" s="2" t="s">
        <v>22</v>
      </c>
      <c r="K43" s="2">
        <v>14</v>
      </c>
      <c r="L43" s="2" t="s">
        <v>5219</v>
      </c>
      <c r="M43" s="2" t="s">
        <v>5220</v>
      </c>
      <c r="N43" s="14">
        <f t="shared" ca="1" si="0"/>
        <v>38</v>
      </c>
      <c r="O43" t="str">
        <f>VLOOKUP(K43,支店マスタ!A:E,2,FALSE)</f>
        <v>014</v>
      </c>
      <c r="P43" t="str">
        <f>VLOOKUP(K43,支店マスタ!A:E,4,FALSE)</f>
        <v>神奈川県支店</v>
      </c>
    </row>
    <row r="44" spans="1:16" hidden="1" x14ac:dyDescent="0.15">
      <c r="A44">
        <f>COUNTIF(B:B,B44)</f>
        <v>1</v>
      </c>
      <c r="B44">
        <v>1000118</v>
      </c>
      <c r="C44" s="2" t="s">
        <v>24265</v>
      </c>
      <c r="D44" s="2" t="s">
        <v>24266</v>
      </c>
      <c r="E44" s="2" t="s">
        <v>24267</v>
      </c>
      <c r="F44" s="2" t="s">
        <v>10</v>
      </c>
      <c r="G44" s="3" t="d">
        <v>1991-08-07</v>
      </c>
      <c r="H44" s="2" t="s">
        <v>11</v>
      </c>
      <c r="I44" s="2" t="s">
        <v>12</v>
      </c>
      <c r="J44" s="2" t="s">
        <v>23</v>
      </c>
      <c r="K44" s="2">
        <v>23</v>
      </c>
      <c r="L44" s="2" t="s">
        <v>24268</v>
      </c>
      <c r="M44" s="2" t="s">
        <v>24269</v>
      </c>
      <c r="N44" s="14">
        <f t="shared" ca="1" si="0"/>
        <v>25</v>
      </c>
      <c r="O44" t="str">
        <f>VLOOKUP(K44,支店マスタ!A:E,2,FALSE)</f>
        <v>023</v>
      </c>
      <c r="P44" t="str">
        <f>VLOOKUP(K44,支店マスタ!A:E,4,FALSE)</f>
        <v>愛知県支店</v>
      </c>
    </row>
    <row r="45" spans="1:16" hidden="1" x14ac:dyDescent="0.15">
      <c r="A45">
        <f>COUNTIF(B:B,B45)</f>
        <v>1</v>
      </c>
      <c r="B45">
        <v>1000123</v>
      </c>
      <c r="C45" s="2" t="s">
        <v>3553</v>
      </c>
      <c r="D45" s="2" t="s">
        <v>3554</v>
      </c>
      <c r="E45" s="2" t="s">
        <v>3555</v>
      </c>
      <c r="F45" s="2" t="s">
        <v>14</v>
      </c>
      <c r="G45" s="3" t="d">
        <v>1960-03-25</v>
      </c>
      <c r="H45" s="2" t="s">
        <v>11</v>
      </c>
      <c r="I45" s="2" t="s">
        <v>19</v>
      </c>
      <c r="J45" s="2" t="s">
        <v>28</v>
      </c>
      <c r="K45" s="2">
        <v>12</v>
      </c>
      <c r="L45" s="2" t="s">
        <v>3556</v>
      </c>
      <c r="M45" s="2" t="s">
        <v>3557</v>
      </c>
      <c r="N45" s="14">
        <f t="shared" ca="1" si="0"/>
        <v>56</v>
      </c>
      <c r="O45" t="str">
        <f>VLOOKUP(K45,支店マスタ!A:E,2,FALSE)</f>
        <v>012</v>
      </c>
      <c r="P45" t="str">
        <f>VLOOKUP(K45,支店マスタ!A:E,4,FALSE)</f>
        <v>千葉県支店</v>
      </c>
    </row>
    <row r="46" spans="1:16" hidden="1" x14ac:dyDescent="0.15">
      <c r="A46">
        <f>COUNTIF(B:B,B46)</f>
        <v>1</v>
      </c>
      <c r="B46">
        <v>1000130</v>
      </c>
      <c r="C46" s="2" t="s">
        <v>8848</v>
      </c>
      <c r="D46" s="2" t="s">
        <v>8849</v>
      </c>
      <c r="E46" s="2" t="s">
        <v>8850</v>
      </c>
      <c r="F46" s="2" t="s">
        <v>14</v>
      </c>
      <c r="G46" s="3" t="d">
        <v>1982-03-02</v>
      </c>
      <c r="H46" s="2" t="s">
        <v>11</v>
      </c>
      <c r="I46" s="2" t="s">
        <v>15</v>
      </c>
      <c r="J46" s="2" t="s">
        <v>33</v>
      </c>
      <c r="K46" s="2">
        <v>40</v>
      </c>
      <c r="L46" s="2" t="s">
        <v>8851</v>
      </c>
      <c r="M46" s="2" t="s">
        <v>8852</v>
      </c>
      <c r="N46" s="14">
        <f t="shared" ca="1" si="0"/>
        <v>34</v>
      </c>
      <c r="O46" t="str">
        <f>VLOOKUP(K46,支店マスタ!A:E,2,FALSE)</f>
        <v>040</v>
      </c>
      <c r="P46" t="str">
        <f>VLOOKUP(K46,支店マスタ!A:E,4,FALSE)</f>
        <v>福岡県支店</v>
      </c>
    </row>
    <row r="47" spans="1:16" hidden="1" x14ac:dyDescent="0.15">
      <c r="A47">
        <f>COUNTIF(B:B,B47)</f>
        <v>1</v>
      </c>
      <c r="B47">
        <v>1000131</v>
      </c>
      <c r="C47" s="2" t="s">
        <v>6104</v>
      </c>
      <c r="D47" s="2" t="s">
        <v>6105</v>
      </c>
      <c r="E47" s="2" t="s">
        <v>6106</v>
      </c>
      <c r="F47" s="2" t="s">
        <v>10</v>
      </c>
      <c r="G47" s="3" t="d">
        <v>1981-04-29</v>
      </c>
      <c r="H47" s="2" t="s">
        <v>11</v>
      </c>
      <c r="I47" s="2" t="s">
        <v>34</v>
      </c>
      <c r="J47" s="2" t="s">
        <v>22</v>
      </c>
      <c r="K47" s="2">
        <v>14</v>
      </c>
      <c r="L47" s="2" t="s">
        <v>6107</v>
      </c>
      <c r="M47" s="2" t="s">
        <v>6108</v>
      </c>
      <c r="N47" s="14">
        <f t="shared" ca="1" si="0"/>
        <v>35</v>
      </c>
      <c r="O47" t="str">
        <f>VLOOKUP(K47,支店マスタ!A:E,2,FALSE)</f>
        <v>014</v>
      </c>
      <c r="P47" t="str">
        <f>VLOOKUP(K47,支店マスタ!A:E,4,FALSE)</f>
        <v>神奈川県支店</v>
      </c>
    </row>
    <row r="48" spans="1:16" hidden="1" x14ac:dyDescent="0.15">
      <c r="A48">
        <f>COUNTIF(B:B,B48)</f>
        <v>1</v>
      </c>
      <c r="B48">
        <v>1000132</v>
      </c>
      <c r="C48" s="2" t="s">
        <v>7641</v>
      </c>
      <c r="D48" s="2" t="s">
        <v>7642</v>
      </c>
      <c r="E48" s="2" t="s">
        <v>7643</v>
      </c>
      <c r="F48" s="2" t="s">
        <v>14</v>
      </c>
      <c r="G48" s="3" t="d">
        <v>1973-05-18</v>
      </c>
      <c r="H48" s="2" t="s">
        <v>11</v>
      </c>
      <c r="I48" s="2" t="s">
        <v>19</v>
      </c>
      <c r="J48" s="2" t="s">
        <v>23</v>
      </c>
      <c r="K48" s="2">
        <v>23</v>
      </c>
      <c r="L48" s="2" t="s">
        <v>7644</v>
      </c>
      <c r="M48" s="2" t="s">
        <v>7645</v>
      </c>
      <c r="N48" s="14">
        <f t="shared" ca="1" si="0"/>
        <v>43</v>
      </c>
      <c r="O48" t="str">
        <f>VLOOKUP(K48,支店マスタ!A:E,2,FALSE)</f>
        <v>023</v>
      </c>
      <c r="P48" t="str">
        <f>VLOOKUP(K48,支店マスタ!A:E,4,FALSE)</f>
        <v>愛知県支店</v>
      </c>
    </row>
    <row r="49" spans="1:16" hidden="1" x14ac:dyDescent="0.15">
      <c r="A49">
        <f>COUNTIF(B:B,B49)</f>
        <v>1</v>
      </c>
      <c r="B49">
        <v>1000134</v>
      </c>
      <c r="C49" s="2" t="s">
        <v>2666</v>
      </c>
      <c r="D49" s="2" t="s">
        <v>2667</v>
      </c>
      <c r="E49" s="2" t="s">
        <v>2668</v>
      </c>
      <c r="F49" s="2" t="s">
        <v>10</v>
      </c>
      <c r="G49" s="3" t="d">
        <v>1949-02-08</v>
      </c>
      <c r="H49" s="2" t="s">
        <v>11</v>
      </c>
      <c r="I49" s="2" t="s">
        <v>12</v>
      </c>
      <c r="J49" s="2" t="s">
        <v>38</v>
      </c>
      <c r="K49" s="2">
        <v>15</v>
      </c>
      <c r="L49" s="2" t="s">
        <v>2669</v>
      </c>
      <c r="M49" s="2" t="s">
        <v>2670</v>
      </c>
      <c r="N49" s="14">
        <f t="shared" ca="1" si="0"/>
        <v>67</v>
      </c>
      <c r="O49" t="str">
        <f>VLOOKUP(K49,支店マスタ!A:E,2,FALSE)</f>
        <v>015</v>
      </c>
      <c r="P49" t="str">
        <f>VLOOKUP(K49,支店マスタ!A:E,4,FALSE)</f>
        <v>新潟県支店</v>
      </c>
    </row>
    <row r="50" spans="1:16" hidden="1" x14ac:dyDescent="0.15">
      <c r="A50">
        <f>COUNTIF(B:B,B50)</f>
        <v>1</v>
      </c>
      <c r="B50">
        <v>1000135</v>
      </c>
      <c r="C50" s="2" t="s">
        <v>19004</v>
      </c>
      <c r="D50" s="2" t="s">
        <v>19005</v>
      </c>
      <c r="E50" s="2" t="s">
        <v>19006</v>
      </c>
      <c r="F50" s="2" t="s">
        <v>14</v>
      </c>
      <c r="G50" s="3" t="d">
        <v>1981-05-24</v>
      </c>
      <c r="H50" s="2" t="s">
        <v>11</v>
      </c>
      <c r="I50" s="2" t="s">
        <v>15</v>
      </c>
      <c r="J50" s="2" t="s">
        <v>25</v>
      </c>
      <c r="K50" s="2">
        <v>27</v>
      </c>
      <c r="L50" s="2" t="s">
        <v>19007</v>
      </c>
      <c r="M50" s="2" t="s">
        <v>19008</v>
      </c>
      <c r="N50" s="14">
        <f t="shared" ca="1" si="0"/>
        <v>35</v>
      </c>
      <c r="O50" t="str">
        <f>VLOOKUP(K50,支店マスタ!A:E,2,FALSE)</f>
        <v>027</v>
      </c>
      <c r="P50" t="str">
        <f>VLOOKUP(K50,支店マスタ!A:E,4,FALSE)</f>
        <v>大阪府支店</v>
      </c>
    </row>
    <row r="51" spans="1:16" hidden="1" x14ac:dyDescent="0.15">
      <c r="A51">
        <f>COUNTIF(B:B,B51)</f>
        <v>1</v>
      </c>
      <c r="B51">
        <v>1000136</v>
      </c>
      <c r="C51" s="2" t="s">
        <v>12537</v>
      </c>
      <c r="D51" s="2" t="s">
        <v>12538</v>
      </c>
      <c r="E51" s="2" t="s">
        <v>12539</v>
      </c>
      <c r="F51" s="2" t="s">
        <v>14</v>
      </c>
      <c r="G51" s="3" t="d">
        <v>1963-03-28</v>
      </c>
      <c r="H51" s="2" t="s">
        <v>11</v>
      </c>
      <c r="I51" s="2" t="s">
        <v>12</v>
      </c>
      <c r="J51" s="2" t="s">
        <v>29</v>
      </c>
      <c r="K51" s="2">
        <v>26</v>
      </c>
      <c r="L51" s="2" t="s">
        <v>12540</v>
      </c>
      <c r="M51" s="2" t="s">
        <v>12541</v>
      </c>
      <c r="N51" s="14">
        <f t="shared" ca="1" si="0"/>
        <v>53</v>
      </c>
      <c r="O51" t="str">
        <f>VLOOKUP(K51,支店マスタ!A:E,2,FALSE)</f>
        <v>026</v>
      </c>
      <c r="P51" t="str">
        <f>VLOOKUP(K51,支店マスタ!A:E,4,FALSE)</f>
        <v>京都府支店</v>
      </c>
    </row>
    <row r="52" spans="1:16" hidden="1" x14ac:dyDescent="0.15">
      <c r="A52">
        <f>COUNTIF(B:B,B52)</f>
        <v>1</v>
      </c>
      <c r="B52">
        <v>1000138</v>
      </c>
      <c r="C52" s="2" t="s">
        <v>23282</v>
      </c>
      <c r="D52" s="2" t="s">
        <v>23283</v>
      </c>
      <c r="E52" s="2" t="s">
        <v>23284</v>
      </c>
      <c r="F52" s="2" t="s">
        <v>10</v>
      </c>
      <c r="G52" s="3" t="d">
        <v>1991-02-03</v>
      </c>
      <c r="H52" s="2" t="s">
        <v>11</v>
      </c>
      <c r="I52" s="2" t="s">
        <v>12</v>
      </c>
      <c r="J52" s="2" t="s">
        <v>504</v>
      </c>
      <c r="K52" s="2">
        <v>33</v>
      </c>
      <c r="L52" s="2" t="s">
        <v>23285</v>
      </c>
      <c r="M52" s="2" t="s">
        <v>23286</v>
      </c>
      <c r="N52" s="14">
        <f t="shared" ca="1" si="0"/>
        <v>25</v>
      </c>
      <c r="O52" t="str">
        <f>VLOOKUP(K52,支店マスタ!A:E,2,FALSE)</f>
        <v>033</v>
      </c>
      <c r="P52" t="str">
        <f>VLOOKUP(K52,支店マスタ!A:E,4,FALSE)</f>
        <v>岡山県支店</v>
      </c>
    </row>
    <row r="53" spans="1:16" hidden="1" x14ac:dyDescent="0.15">
      <c r="A53">
        <f>COUNTIF(B:B,B53)</f>
        <v>1</v>
      </c>
      <c r="B53">
        <v>1000140</v>
      </c>
      <c r="C53" s="2" t="s">
        <v>3159</v>
      </c>
      <c r="D53" s="2" t="s">
        <v>3160</v>
      </c>
      <c r="E53" s="2" t="s">
        <v>3161</v>
      </c>
      <c r="F53" s="2" t="s">
        <v>10</v>
      </c>
      <c r="G53" s="3" t="d">
        <v>1957-06-29</v>
      </c>
      <c r="H53" s="2" t="s">
        <v>11</v>
      </c>
      <c r="I53" s="2" t="s">
        <v>19</v>
      </c>
      <c r="J53" s="2" t="s">
        <v>38</v>
      </c>
      <c r="K53" s="2">
        <v>15</v>
      </c>
      <c r="L53" s="2" t="s">
        <v>3162</v>
      </c>
      <c r="M53" s="2" t="s">
        <v>3163</v>
      </c>
      <c r="N53" s="14">
        <f t="shared" ca="1" si="0"/>
        <v>59</v>
      </c>
      <c r="O53" t="str">
        <f>VLOOKUP(K53,支店マスタ!A:E,2,FALSE)</f>
        <v>015</v>
      </c>
      <c r="P53" t="str">
        <f>VLOOKUP(K53,支店マスタ!A:E,4,FALSE)</f>
        <v>新潟県支店</v>
      </c>
    </row>
    <row r="54" spans="1:16" hidden="1" x14ac:dyDescent="0.15">
      <c r="A54">
        <f>COUNTIF(B:B,B54)</f>
        <v>1</v>
      </c>
      <c r="B54">
        <v>1000142</v>
      </c>
      <c r="C54" s="2" t="s">
        <v>2455</v>
      </c>
      <c r="D54" s="2" t="s">
        <v>2456</v>
      </c>
      <c r="E54" s="2" t="s">
        <v>2457</v>
      </c>
      <c r="F54" s="2" t="s">
        <v>10</v>
      </c>
      <c r="G54" s="3" t="d">
        <v>1975-03-05</v>
      </c>
      <c r="H54" s="2" t="s">
        <v>18</v>
      </c>
      <c r="I54" s="2" t="s">
        <v>12</v>
      </c>
      <c r="J54" s="2" t="s">
        <v>30</v>
      </c>
      <c r="K54" s="2">
        <v>13</v>
      </c>
      <c r="L54" s="2" t="s">
        <v>2458</v>
      </c>
      <c r="M54" s="2" t="s">
        <v>2459</v>
      </c>
      <c r="N54" s="14">
        <f t="shared" ca="1" si="0"/>
        <v>41</v>
      </c>
      <c r="O54" t="str">
        <f>VLOOKUP(K54,支店マスタ!A:E,2,FALSE)</f>
        <v>013</v>
      </c>
      <c r="P54" t="str">
        <f>VLOOKUP(K54,支店マスタ!A:E,4,FALSE)</f>
        <v>東京都支店</v>
      </c>
    </row>
    <row r="55" spans="1:16" hidden="1" x14ac:dyDescent="0.15">
      <c r="A55">
        <f>COUNTIF(B:B,B55)</f>
        <v>1</v>
      </c>
      <c r="B55">
        <v>1000143</v>
      </c>
      <c r="C55" s="2" t="s">
        <v>3299</v>
      </c>
      <c r="D55" s="2" t="s">
        <v>3300</v>
      </c>
      <c r="E55" s="2" t="s">
        <v>3301</v>
      </c>
      <c r="F55" s="2" t="s">
        <v>14</v>
      </c>
      <c r="G55" s="3" t="d">
        <v>1972-04-21</v>
      </c>
      <c r="H55" s="2" t="s">
        <v>11</v>
      </c>
      <c r="I55" s="2" t="s">
        <v>12</v>
      </c>
      <c r="J55" s="2" t="s">
        <v>127</v>
      </c>
      <c r="K55" s="2">
        <v>10</v>
      </c>
      <c r="L55" s="2" t="s">
        <v>3302</v>
      </c>
      <c r="M55" s="2" t="s">
        <v>3303</v>
      </c>
      <c r="N55" s="14">
        <f t="shared" ca="1" si="0"/>
        <v>44</v>
      </c>
      <c r="O55" t="str">
        <f>VLOOKUP(K55,支店マスタ!A:E,2,FALSE)</f>
        <v>010</v>
      </c>
      <c r="P55" t="str">
        <f>VLOOKUP(K55,支店マスタ!A:E,4,FALSE)</f>
        <v>群馬県支店</v>
      </c>
    </row>
    <row r="56" spans="1:16" hidden="1" x14ac:dyDescent="0.15">
      <c r="A56">
        <f>COUNTIF(B:B,B56)</f>
        <v>1</v>
      </c>
      <c r="B56">
        <v>1000147</v>
      </c>
      <c r="C56" s="2" t="s">
        <v>22091</v>
      </c>
      <c r="D56" s="2" t="s">
        <v>22092</v>
      </c>
      <c r="E56" s="2" t="s">
        <v>22093</v>
      </c>
      <c r="F56" s="2" t="s">
        <v>14</v>
      </c>
      <c r="G56" s="3" t="d">
        <v>1995-07-17</v>
      </c>
      <c r="H56" s="2" t="s">
        <v>11</v>
      </c>
      <c r="I56" s="2" t="s">
        <v>15</v>
      </c>
      <c r="J56" s="2" t="s">
        <v>55</v>
      </c>
      <c r="K56" s="2">
        <v>28</v>
      </c>
      <c r="L56" s="2" t="s">
        <v>22094</v>
      </c>
      <c r="M56" s="2" t="s">
        <v>22095</v>
      </c>
      <c r="N56" s="14">
        <f t="shared" ca="1" si="0"/>
        <v>21</v>
      </c>
      <c r="O56" t="str">
        <f>VLOOKUP(K56,支店マスタ!A:E,2,FALSE)</f>
        <v>028</v>
      </c>
      <c r="P56" t="str">
        <f>VLOOKUP(K56,支店マスタ!A:E,4,FALSE)</f>
        <v>兵庫県支店</v>
      </c>
    </row>
    <row r="57" spans="1:16" hidden="1" x14ac:dyDescent="0.15">
      <c r="A57">
        <f>COUNTIF(B:B,B57)</f>
        <v>1</v>
      </c>
      <c r="B57">
        <v>1000148</v>
      </c>
      <c r="C57" s="2" t="s">
        <v>8623</v>
      </c>
      <c r="D57" s="2" t="s">
        <v>8624</v>
      </c>
      <c r="E57" s="2" t="s">
        <v>8625</v>
      </c>
      <c r="F57" s="2" t="s">
        <v>14</v>
      </c>
      <c r="G57" s="3" t="d">
        <v>1955-11-08</v>
      </c>
      <c r="H57" s="2" t="s">
        <v>11</v>
      </c>
      <c r="I57" s="2" t="s">
        <v>12</v>
      </c>
      <c r="J57" s="2" t="s">
        <v>30</v>
      </c>
      <c r="K57" s="2">
        <v>13</v>
      </c>
      <c r="L57" s="2" t="s">
        <v>8626</v>
      </c>
      <c r="M57" s="2" t="s">
        <v>8627</v>
      </c>
      <c r="N57" s="14">
        <f t="shared" ca="1" si="0"/>
        <v>61</v>
      </c>
      <c r="O57" t="str">
        <f>VLOOKUP(K57,支店マスタ!A:E,2,FALSE)</f>
        <v>013</v>
      </c>
      <c r="P57" t="str">
        <f>VLOOKUP(K57,支店マスタ!A:E,4,FALSE)</f>
        <v>東京都支店</v>
      </c>
    </row>
    <row r="58" spans="1:16" hidden="1" x14ac:dyDescent="0.15">
      <c r="A58">
        <f>COUNTIF(B:B,B58)</f>
        <v>1</v>
      </c>
      <c r="B58">
        <v>1000151</v>
      </c>
      <c r="C58" s="2" t="s">
        <v>11549</v>
      </c>
      <c r="D58" s="2" t="s">
        <v>11550</v>
      </c>
      <c r="E58" s="2" t="s">
        <v>11551</v>
      </c>
      <c r="F58" s="2" t="s">
        <v>10</v>
      </c>
      <c r="G58" s="3" t="d">
        <v>1988-03-25</v>
      </c>
      <c r="H58" s="2" t="s">
        <v>11</v>
      </c>
      <c r="I58" s="2" t="s">
        <v>15</v>
      </c>
      <c r="J58" s="2" t="s">
        <v>23</v>
      </c>
      <c r="K58" s="2">
        <v>23</v>
      </c>
      <c r="L58" s="2" t="s">
        <v>11552</v>
      </c>
      <c r="M58" s="2" t="s">
        <v>11553</v>
      </c>
      <c r="N58" s="14">
        <f t="shared" ca="1" si="0"/>
        <v>28</v>
      </c>
      <c r="O58" t="str">
        <f>VLOOKUP(K58,支店マスタ!A:E,2,FALSE)</f>
        <v>023</v>
      </c>
      <c r="P58" t="str">
        <f>VLOOKUP(K58,支店マスタ!A:E,4,FALSE)</f>
        <v>愛知県支店</v>
      </c>
    </row>
    <row r="59" spans="1:16" hidden="1" x14ac:dyDescent="0.15">
      <c r="A59">
        <f>COUNTIF(B:B,B59)</f>
        <v>1</v>
      </c>
      <c r="B59">
        <v>1000152</v>
      </c>
      <c r="C59" s="2" t="s">
        <v>6499</v>
      </c>
      <c r="D59" s="2" t="s">
        <v>6500</v>
      </c>
      <c r="E59" s="2" t="s">
        <v>6501</v>
      </c>
      <c r="F59" s="2" t="s">
        <v>10</v>
      </c>
      <c r="G59" s="3" t="d">
        <v>1947-02-12</v>
      </c>
      <c r="H59" s="2" t="s">
        <v>11</v>
      </c>
      <c r="I59" s="2" t="s">
        <v>12</v>
      </c>
      <c r="J59" s="2" t="s">
        <v>21</v>
      </c>
      <c r="K59" s="2">
        <v>11</v>
      </c>
      <c r="L59" s="2" t="s">
        <v>6502</v>
      </c>
      <c r="M59" s="2" t="s">
        <v>6503</v>
      </c>
      <c r="N59" s="14">
        <f t="shared" ca="1" si="0"/>
        <v>69</v>
      </c>
      <c r="O59" t="str">
        <f>VLOOKUP(K59,支店マスタ!A:E,2,FALSE)</f>
        <v>011</v>
      </c>
      <c r="P59" t="str">
        <f>VLOOKUP(K59,支店マスタ!A:E,4,FALSE)</f>
        <v>埼玉県支店</v>
      </c>
    </row>
    <row r="60" spans="1:16" hidden="1" x14ac:dyDescent="0.15">
      <c r="A60">
        <f>COUNTIF(B:B,B60)</f>
        <v>1</v>
      </c>
      <c r="B60">
        <v>1000159</v>
      </c>
      <c r="C60" s="2" t="s">
        <v>9918</v>
      </c>
      <c r="D60" s="2" t="s">
        <v>9919</v>
      </c>
      <c r="E60" s="2" t="s">
        <v>9920</v>
      </c>
      <c r="F60" s="2" t="s">
        <v>10</v>
      </c>
      <c r="G60" s="3" t="d">
        <v>1990-06-23</v>
      </c>
      <c r="H60" s="2" t="s">
        <v>18</v>
      </c>
      <c r="I60" s="2" t="s">
        <v>19</v>
      </c>
      <c r="J60" s="2" t="s">
        <v>31</v>
      </c>
      <c r="K60" s="2">
        <v>22</v>
      </c>
      <c r="L60" s="2" t="s">
        <v>9921</v>
      </c>
      <c r="M60" s="2" t="s">
        <v>9922</v>
      </c>
      <c r="N60" s="14">
        <f t="shared" ca="1" si="0"/>
        <v>26</v>
      </c>
      <c r="O60" t="str">
        <f>VLOOKUP(K60,支店マスタ!A:E,2,FALSE)</f>
        <v>022</v>
      </c>
      <c r="P60" t="str">
        <f>VLOOKUP(K60,支店マスタ!A:E,4,FALSE)</f>
        <v>静岡県支店</v>
      </c>
    </row>
    <row r="61" spans="1:16" hidden="1" x14ac:dyDescent="0.15">
      <c r="A61">
        <f>COUNTIF(B:B,B61)</f>
        <v>1</v>
      </c>
      <c r="B61">
        <v>1000160</v>
      </c>
      <c r="C61" s="2" t="s">
        <v>3374</v>
      </c>
      <c r="D61" s="2" t="s">
        <v>3375</v>
      </c>
      <c r="E61" s="2" t="s">
        <v>3376</v>
      </c>
      <c r="F61" s="2" t="s">
        <v>14</v>
      </c>
      <c r="G61" s="3" t="d">
        <v>1954-07-17</v>
      </c>
      <c r="H61" s="2" t="s">
        <v>11</v>
      </c>
      <c r="I61" s="2" t="s">
        <v>12</v>
      </c>
      <c r="J61" s="2" t="s">
        <v>242</v>
      </c>
      <c r="K61" s="2">
        <v>25</v>
      </c>
      <c r="L61" s="2" t="s">
        <v>3377</v>
      </c>
      <c r="M61" s="2" t="s">
        <v>3378</v>
      </c>
      <c r="N61" s="14">
        <f t="shared" ca="1" si="0"/>
        <v>62</v>
      </c>
      <c r="O61" t="str">
        <f>VLOOKUP(K61,支店マスタ!A:E,2,FALSE)</f>
        <v>025</v>
      </c>
      <c r="P61" t="str">
        <f>VLOOKUP(K61,支店マスタ!A:E,4,FALSE)</f>
        <v>滋賀県支店</v>
      </c>
    </row>
    <row r="62" spans="1:16" hidden="1" x14ac:dyDescent="0.15">
      <c r="A62">
        <f>COUNTIF(B:B,B62)</f>
        <v>1</v>
      </c>
      <c r="B62">
        <v>1000162</v>
      </c>
      <c r="C62" s="2" t="s">
        <v>24453</v>
      </c>
      <c r="D62" s="2" t="s">
        <v>24454</v>
      </c>
      <c r="E62" s="2" t="s">
        <v>24455</v>
      </c>
      <c r="F62" s="2" t="s">
        <v>10</v>
      </c>
      <c r="G62" s="3" t="d">
        <v>1974-03-10</v>
      </c>
      <c r="H62" s="2" t="s">
        <v>11</v>
      </c>
      <c r="I62" s="2" t="s">
        <v>19</v>
      </c>
      <c r="J62" s="2" t="s">
        <v>30</v>
      </c>
      <c r="K62" s="2">
        <v>13</v>
      </c>
      <c r="L62" s="2" t="s">
        <v>24456</v>
      </c>
      <c r="M62" s="2" t="s">
        <v>24457</v>
      </c>
      <c r="N62" s="14">
        <f t="shared" ca="1" si="0"/>
        <v>42</v>
      </c>
      <c r="O62" t="str">
        <f>VLOOKUP(K62,支店マスタ!A:E,2,FALSE)</f>
        <v>013</v>
      </c>
      <c r="P62" t="str">
        <f>VLOOKUP(K62,支店マスタ!A:E,4,FALSE)</f>
        <v>東京都支店</v>
      </c>
    </row>
    <row r="63" spans="1:16" hidden="1" x14ac:dyDescent="0.15">
      <c r="A63">
        <f>COUNTIF(B:B,B63)</f>
        <v>1</v>
      </c>
      <c r="B63">
        <v>1000165</v>
      </c>
      <c r="C63" s="2" t="s">
        <v>21566</v>
      </c>
      <c r="D63" s="2" t="s">
        <v>21567</v>
      </c>
      <c r="E63" s="2" t="s">
        <v>21568</v>
      </c>
      <c r="F63" s="2" t="s">
        <v>10</v>
      </c>
      <c r="G63" s="3" t="d">
        <v>1985-12-03</v>
      </c>
      <c r="H63" s="2" t="s">
        <v>11</v>
      </c>
      <c r="I63" s="2" t="s">
        <v>15</v>
      </c>
      <c r="J63" s="2" t="s">
        <v>1044</v>
      </c>
      <c r="K63" s="2">
        <v>43</v>
      </c>
      <c r="L63" s="2" t="s">
        <v>21569</v>
      </c>
      <c r="M63" s="2" t="s">
        <v>21570</v>
      </c>
      <c r="N63" s="14">
        <f t="shared" ca="1" si="0"/>
        <v>31</v>
      </c>
      <c r="O63" t="str">
        <f>VLOOKUP(K63,支店マスタ!A:E,2,FALSE)</f>
        <v>043</v>
      </c>
      <c r="P63" t="str">
        <f>VLOOKUP(K63,支店マスタ!A:E,4,FALSE)</f>
        <v>熊本県支店</v>
      </c>
    </row>
    <row r="64" spans="1:16" hidden="1" x14ac:dyDescent="0.15">
      <c r="A64">
        <f>COUNTIF(B:B,B64)</f>
        <v>1</v>
      </c>
      <c r="B64">
        <v>1000171</v>
      </c>
      <c r="C64" s="2" t="s">
        <v>12324</v>
      </c>
      <c r="D64" s="2" t="s">
        <v>12325</v>
      </c>
      <c r="E64" s="2" t="s">
        <v>12326</v>
      </c>
      <c r="F64" s="2" t="s">
        <v>10</v>
      </c>
      <c r="G64" s="3" t="d">
        <v>1965-03-28</v>
      </c>
      <c r="H64" s="2" t="s">
        <v>11</v>
      </c>
      <c r="I64" s="2" t="s">
        <v>12</v>
      </c>
      <c r="J64" s="2" t="s">
        <v>39</v>
      </c>
      <c r="K64" s="2">
        <v>45</v>
      </c>
      <c r="L64" s="2" t="s">
        <v>12327</v>
      </c>
      <c r="M64" s="2" t="s">
        <v>12328</v>
      </c>
      <c r="N64" s="14">
        <f t="shared" ca="1" si="0"/>
        <v>51</v>
      </c>
      <c r="O64" t="str">
        <f>VLOOKUP(K64,支店マスタ!A:E,2,FALSE)</f>
        <v>045</v>
      </c>
      <c r="P64" t="str">
        <f>VLOOKUP(K64,支店マスタ!A:E,4,FALSE)</f>
        <v>宮崎県支店</v>
      </c>
    </row>
    <row r="65" spans="1:16" hidden="1" x14ac:dyDescent="0.15">
      <c r="A65">
        <f>COUNTIF(B:B,B65)</f>
        <v>1</v>
      </c>
      <c r="B65">
        <v>1000173</v>
      </c>
      <c r="C65" s="2" t="s">
        <v>17257</v>
      </c>
      <c r="D65" s="2" t="s">
        <v>17258</v>
      </c>
      <c r="E65" s="2" t="s">
        <v>17259</v>
      </c>
      <c r="F65" s="2" t="s">
        <v>10</v>
      </c>
      <c r="G65" s="3" t="d">
        <v>1975-12-15</v>
      </c>
      <c r="H65" s="2" t="s">
        <v>11</v>
      </c>
      <c r="I65" s="2" t="s">
        <v>12</v>
      </c>
      <c r="J65" s="2" t="s">
        <v>42</v>
      </c>
      <c r="K65" s="2">
        <v>1</v>
      </c>
      <c r="L65" s="2" t="s">
        <v>17260</v>
      </c>
      <c r="M65" s="2" t="s">
        <v>17261</v>
      </c>
      <c r="N65" s="14">
        <f t="shared" ca="1" si="0"/>
        <v>41</v>
      </c>
      <c r="O65" t="str">
        <f>VLOOKUP(K65,支店マスタ!A:E,2,FALSE)</f>
        <v>001</v>
      </c>
      <c r="P65" t="str">
        <f>VLOOKUP(K65,支店マスタ!A:E,4,FALSE)</f>
        <v>北海道支店</v>
      </c>
    </row>
    <row r="66" spans="1:16" hidden="1" x14ac:dyDescent="0.15">
      <c r="A66">
        <f>COUNTIF(B:B,B66)</f>
        <v>1</v>
      </c>
      <c r="B66">
        <v>1000175</v>
      </c>
      <c r="C66" s="2" t="s">
        <v>681</v>
      </c>
      <c r="D66" s="2" t="s">
        <v>682</v>
      </c>
      <c r="E66" s="2" t="s">
        <v>683</v>
      </c>
      <c r="F66" s="2" t="s">
        <v>10</v>
      </c>
      <c r="G66" s="3" t="d">
        <v>1961-12-10</v>
      </c>
      <c r="H66" s="2" t="s">
        <v>11</v>
      </c>
      <c r="I66" s="2" t="s">
        <v>12</v>
      </c>
      <c r="J66" s="2" t="s">
        <v>24</v>
      </c>
      <c r="K66" s="2">
        <v>4</v>
      </c>
      <c r="L66" s="2" t="s">
        <v>684</v>
      </c>
      <c r="M66" s="2" t="s">
        <v>685</v>
      </c>
      <c r="N66" s="14">
        <f t="shared" ca="1" si="0"/>
        <v>55</v>
      </c>
      <c r="O66" t="str">
        <f>VLOOKUP(K66,支店マスタ!A:E,2,FALSE)</f>
        <v>004</v>
      </c>
      <c r="P66" t="str">
        <f>VLOOKUP(K66,支店マスタ!A:E,4,FALSE)</f>
        <v>宮城県支店</v>
      </c>
    </row>
    <row r="67" spans="1:16" hidden="1" x14ac:dyDescent="0.15">
      <c r="A67">
        <f>COUNTIF(B:B,B67)</f>
        <v>1</v>
      </c>
      <c r="B67">
        <v>1000176</v>
      </c>
      <c r="C67" s="2" t="s">
        <v>3089</v>
      </c>
      <c r="D67" s="2" t="s">
        <v>3090</v>
      </c>
      <c r="E67" s="2" t="s">
        <v>3091</v>
      </c>
      <c r="F67" s="2" t="s">
        <v>10</v>
      </c>
      <c r="G67" s="3" t="d">
        <v>1974-11-12</v>
      </c>
      <c r="H67" s="2" t="s">
        <v>11</v>
      </c>
      <c r="I67" s="2" t="s">
        <v>19</v>
      </c>
      <c r="J67" s="2" t="s">
        <v>25</v>
      </c>
      <c r="K67" s="2">
        <v>27</v>
      </c>
      <c r="L67" s="2" t="s">
        <v>3092</v>
      </c>
      <c r="M67" s="2" t="s">
        <v>3093</v>
      </c>
      <c r="N67" s="14">
        <f t="shared" ref="N67:N130" ca="1" si="1">DATEDIF(G67,TODAY(),"Y")</f>
        <v>42</v>
      </c>
      <c r="O67" t="str">
        <f>VLOOKUP(K67,支店マスタ!A:E,2,FALSE)</f>
        <v>027</v>
      </c>
      <c r="P67" t="str">
        <f>VLOOKUP(K67,支店マスタ!A:E,4,FALSE)</f>
        <v>大阪府支店</v>
      </c>
    </row>
    <row r="68" spans="1:16" hidden="1" x14ac:dyDescent="0.15">
      <c r="A68">
        <f>COUNTIF(B:B,B68)</f>
        <v>1</v>
      </c>
      <c r="B68">
        <v>1000178</v>
      </c>
      <c r="C68" s="2" t="s">
        <v>9533</v>
      </c>
      <c r="D68" s="2" t="s">
        <v>9534</v>
      </c>
      <c r="E68" s="2" t="s">
        <v>9535</v>
      </c>
      <c r="F68" s="2" t="s">
        <v>14</v>
      </c>
      <c r="G68" s="3" t="d">
        <v>1996-05-13</v>
      </c>
      <c r="H68" s="2" t="s">
        <v>18</v>
      </c>
      <c r="I68" s="2" t="s">
        <v>15</v>
      </c>
      <c r="J68" s="2" t="s">
        <v>30</v>
      </c>
      <c r="K68" s="2">
        <v>13</v>
      </c>
      <c r="L68" s="2" t="s">
        <v>9536</v>
      </c>
      <c r="M68" s="2" t="s">
        <v>9537</v>
      </c>
      <c r="N68" s="14">
        <f t="shared" ca="1" si="1"/>
        <v>20</v>
      </c>
      <c r="O68" t="str">
        <f>VLOOKUP(K68,支店マスタ!A:E,2,FALSE)</f>
        <v>013</v>
      </c>
      <c r="P68" t="str">
        <f>VLOOKUP(K68,支店マスタ!A:E,4,FALSE)</f>
        <v>東京都支店</v>
      </c>
    </row>
    <row r="69" spans="1:16" hidden="1" x14ac:dyDescent="0.15">
      <c r="A69">
        <f>COUNTIF(B:B,B69)</f>
        <v>1</v>
      </c>
      <c r="B69">
        <v>1000179</v>
      </c>
      <c r="C69" s="2" t="s">
        <v>4183</v>
      </c>
      <c r="D69" s="2" t="s">
        <v>4184</v>
      </c>
      <c r="E69" s="2" t="s">
        <v>4185</v>
      </c>
      <c r="F69" s="2" t="s">
        <v>10</v>
      </c>
      <c r="G69" s="3" t="d">
        <v>1956-01-09</v>
      </c>
      <c r="H69" s="2" t="s">
        <v>11</v>
      </c>
      <c r="I69" s="2" t="s">
        <v>12</v>
      </c>
      <c r="J69" s="2" t="s">
        <v>91</v>
      </c>
      <c r="K69" s="2">
        <v>41</v>
      </c>
      <c r="L69" s="2" t="s">
        <v>4186</v>
      </c>
      <c r="M69" s="2" t="s">
        <v>4187</v>
      </c>
      <c r="N69" s="14">
        <f t="shared" ca="1" si="1"/>
        <v>60</v>
      </c>
      <c r="O69" t="str">
        <f>VLOOKUP(K69,支店マスタ!A:E,2,FALSE)</f>
        <v>041</v>
      </c>
      <c r="P69" t="str">
        <f>VLOOKUP(K69,支店マスタ!A:E,4,FALSE)</f>
        <v>佐賀県支店</v>
      </c>
    </row>
    <row r="70" spans="1:16" hidden="1" x14ac:dyDescent="0.15">
      <c r="A70">
        <f>COUNTIF(B:B,B70)</f>
        <v>1</v>
      </c>
      <c r="B70">
        <v>1000181</v>
      </c>
      <c r="C70" s="2" t="s">
        <v>22244</v>
      </c>
      <c r="D70" s="2" t="s">
        <v>22245</v>
      </c>
      <c r="E70" s="2" t="s">
        <v>22246</v>
      </c>
      <c r="F70" s="2" t="s">
        <v>14</v>
      </c>
      <c r="G70" s="3" t="d">
        <v>1997-04-04</v>
      </c>
      <c r="H70" s="2" t="s">
        <v>18</v>
      </c>
      <c r="I70" s="2" t="s">
        <v>15</v>
      </c>
      <c r="J70" s="2" t="s">
        <v>605</v>
      </c>
      <c r="K70" s="2">
        <v>30</v>
      </c>
      <c r="L70" s="2" t="s">
        <v>22247</v>
      </c>
      <c r="M70" s="2" t="s">
        <v>22248</v>
      </c>
      <c r="N70" s="14">
        <f t="shared" ca="1" si="1"/>
        <v>19</v>
      </c>
      <c r="O70" t="str">
        <f>VLOOKUP(K70,支店マスタ!A:E,2,FALSE)</f>
        <v>030</v>
      </c>
      <c r="P70" t="str">
        <f>VLOOKUP(K70,支店マスタ!A:E,4,FALSE)</f>
        <v>和歌山県支店</v>
      </c>
    </row>
    <row r="71" spans="1:16" hidden="1" x14ac:dyDescent="0.15">
      <c r="A71">
        <f>COUNTIF(B:B,B71)</f>
        <v>1</v>
      </c>
      <c r="B71">
        <v>1000183</v>
      </c>
      <c r="C71" s="2" t="s">
        <v>9398</v>
      </c>
      <c r="D71" s="2" t="s">
        <v>9399</v>
      </c>
      <c r="E71" s="2" t="s">
        <v>9400</v>
      </c>
      <c r="F71" s="2" t="s">
        <v>14</v>
      </c>
      <c r="G71" s="3" t="d">
        <v>1986-05-24</v>
      </c>
      <c r="H71" s="2" t="s">
        <v>18</v>
      </c>
      <c r="I71" s="2" t="s">
        <v>19</v>
      </c>
      <c r="J71" s="2" t="s">
        <v>35</v>
      </c>
      <c r="K71" s="2">
        <v>6</v>
      </c>
      <c r="L71" s="2" t="s">
        <v>9401</v>
      </c>
      <c r="M71" s="2" t="s">
        <v>9402</v>
      </c>
      <c r="N71" s="14">
        <f t="shared" ca="1" si="1"/>
        <v>30</v>
      </c>
      <c r="O71" t="str">
        <f>VLOOKUP(K71,支店マスタ!A:E,2,FALSE)</f>
        <v>006</v>
      </c>
      <c r="P71" t="str">
        <f>VLOOKUP(K71,支店マスタ!A:E,4,FALSE)</f>
        <v>山形県支店</v>
      </c>
    </row>
    <row r="72" spans="1:16" hidden="1" x14ac:dyDescent="0.15">
      <c r="A72">
        <f>COUNTIF(B:B,B72)</f>
        <v>1</v>
      </c>
      <c r="B72">
        <v>1000184</v>
      </c>
      <c r="C72" s="2" t="s">
        <v>12055</v>
      </c>
      <c r="D72" s="2" t="s">
        <v>12056</v>
      </c>
      <c r="E72" s="2" t="s">
        <v>12057</v>
      </c>
      <c r="F72" s="2" t="s">
        <v>14</v>
      </c>
      <c r="G72" s="3" t="d">
        <v>1996-12-30</v>
      </c>
      <c r="H72" s="2" t="s">
        <v>18</v>
      </c>
      <c r="I72" s="2" t="s">
        <v>12</v>
      </c>
      <c r="J72" s="2" t="s">
        <v>55</v>
      </c>
      <c r="K72" s="2">
        <v>28</v>
      </c>
      <c r="L72" s="2" t="s">
        <v>12058</v>
      </c>
      <c r="M72" s="2" t="s">
        <v>12059</v>
      </c>
      <c r="N72" s="14">
        <f t="shared" ca="1" si="1"/>
        <v>19</v>
      </c>
      <c r="O72" t="str">
        <f>VLOOKUP(K72,支店マスタ!A:E,2,FALSE)</f>
        <v>028</v>
      </c>
      <c r="P72" t="str">
        <f>VLOOKUP(K72,支店マスタ!A:E,4,FALSE)</f>
        <v>兵庫県支店</v>
      </c>
    </row>
    <row r="73" spans="1:16" hidden="1" x14ac:dyDescent="0.15">
      <c r="A73">
        <f>COUNTIF(B:B,B73)</f>
        <v>1</v>
      </c>
      <c r="B73">
        <v>1000190</v>
      </c>
      <c r="C73" s="2" t="s">
        <v>1581</v>
      </c>
      <c r="D73" s="2" t="s">
        <v>1582</v>
      </c>
      <c r="E73" s="2" t="s">
        <v>1583</v>
      </c>
      <c r="F73" s="2" t="s">
        <v>14</v>
      </c>
      <c r="G73" s="3" t="d">
        <v>1949-07-03</v>
      </c>
      <c r="H73" s="2" t="s">
        <v>11</v>
      </c>
      <c r="I73" s="2" t="s">
        <v>19</v>
      </c>
      <c r="J73" s="2" t="s">
        <v>127</v>
      </c>
      <c r="K73" s="2">
        <v>10</v>
      </c>
      <c r="L73" s="2" t="s">
        <v>1584</v>
      </c>
      <c r="M73" s="2" t="s">
        <v>1585</v>
      </c>
      <c r="N73" s="14">
        <f t="shared" ca="1" si="1"/>
        <v>67</v>
      </c>
      <c r="O73" t="str">
        <f>VLOOKUP(K73,支店マスタ!A:E,2,FALSE)</f>
        <v>010</v>
      </c>
      <c r="P73" t="str">
        <f>VLOOKUP(K73,支店マスタ!A:E,4,FALSE)</f>
        <v>群馬県支店</v>
      </c>
    </row>
    <row r="74" spans="1:16" hidden="1" x14ac:dyDescent="0.15">
      <c r="A74">
        <f>COUNTIF(B:B,B74)</f>
        <v>1</v>
      </c>
      <c r="B74">
        <v>1000194</v>
      </c>
      <c r="C74" s="2" t="s">
        <v>1057</v>
      </c>
      <c r="D74" s="2" t="s">
        <v>1058</v>
      </c>
      <c r="E74" s="2" t="s">
        <v>1059</v>
      </c>
      <c r="F74" s="2" t="s">
        <v>14</v>
      </c>
      <c r="G74" s="3" t="d">
        <v>1946-06-13</v>
      </c>
      <c r="H74" s="2" t="s">
        <v>11</v>
      </c>
      <c r="I74" s="2" t="s">
        <v>19</v>
      </c>
      <c r="J74" s="2" t="s">
        <v>21</v>
      </c>
      <c r="K74" s="2">
        <v>11</v>
      </c>
      <c r="L74" s="2" t="s">
        <v>1060</v>
      </c>
      <c r="M74" s="2" t="s">
        <v>1061</v>
      </c>
      <c r="N74" s="14">
        <f t="shared" ca="1" si="1"/>
        <v>70</v>
      </c>
      <c r="O74" t="str">
        <f>VLOOKUP(K74,支店マスタ!A:E,2,FALSE)</f>
        <v>011</v>
      </c>
      <c r="P74" t="str">
        <f>VLOOKUP(K74,支店マスタ!A:E,4,FALSE)</f>
        <v>埼玉県支店</v>
      </c>
    </row>
    <row r="75" spans="1:16" hidden="1" x14ac:dyDescent="0.15">
      <c r="A75">
        <f>COUNTIF(B:B,B75)</f>
        <v>1</v>
      </c>
      <c r="B75">
        <v>1000195</v>
      </c>
      <c r="C75" s="2" t="s">
        <v>351</v>
      </c>
      <c r="D75" s="2" t="s">
        <v>352</v>
      </c>
      <c r="E75" s="2" t="s">
        <v>353</v>
      </c>
      <c r="F75" s="2" t="s">
        <v>14</v>
      </c>
      <c r="G75" s="3" t="d">
        <v>1952-03-22</v>
      </c>
      <c r="H75" s="2" t="s">
        <v>11</v>
      </c>
      <c r="I75" s="2" t="s">
        <v>19</v>
      </c>
      <c r="J75" s="2" t="s">
        <v>30</v>
      </c>
      <c r="K75" s="2">
        <v>13</v>
      </c>
      <c r="L75" s="2" t="s">
        <v>354</v>
      </c>
      <c r="M75" s="2" t="s">
        <v>355</v>
      </c>
      <c r="N75" s="14">
        <f t="shared" ca="1" si="1"/>
        <v>64</v>
      </c>
      <c r="O75" t="str">
        <f>VLOOKUP(K75,支店マスタ!A:E,2,FALSE)</f>
        <v>013</v>
      </c>
      <c r="P75" t="str">
        <f>VLOOKUP(K75,支店マスタ!A:E,4,FALSE)</f>
        <v>東京都支店</v>
      </c>
    </row>
    <row r="76" spans="1:16" hidden="1" x14ac:dyDescent="0.15">
      <c r="A76">
        <f>COUNTIF(B:B,B76)</f>
        <v>1</v>
      </c>
      <c r="B76">
        <v>1000204</v>
      </c>
      <c r="C76" s="2" t="s">
        <v>13980</v>
      </c>
      <c r="D76" s="2" t="s">
        <v>13981</v>
      </c>
      <c r="E76" s="2" t="s">
        <v>13982</v>
      </c>
      <c r="F76" s="2" t="s">
        <v>14</v>
      </c>
      <c r="G76" s="3" t="d">
        <v>1956-08-20</v>
      </c>
      <c r="H76" s="2" t="s">
        <v>11</v>
      </c>
      <c r="I76" s="2" t="s">
        <v>15</v>
      </c>
      <c r="J76" s="2" t="s">
        <v>20</v>
      </c>
      <c r="K76" s="2">
        <v>36</v>
      </c>
      <c r="L76" s="2" t="s">
        <v>13983</v>
      </c>
      <c r="M76" s="2" t="s">
        <v>13984</v>
      </c>
      <c r="N76" s="14">
        <f t="shared" ca="1" si="1"/>
        <v>60</v>
      </c>
      <c r="O76" t="str">
        <f>VLOOKUP(K76,支店マスタ!A:E,2,FALSE)</f>
        <v>036</v>
      </c>
      <c r="P76" t="str">
        <f>VLOOKUP(K76,支店マスタ!A:E,4,FALSE)</f>
        <v>徳島県支店</v>
      </c>
    </row>
    <row r="77" spans="1:16" hidden="1" x14ac:dyDescent="0.15">
      <c r="A77">
        <f>COUNTIF(B:B,B77)</f>
        <v>1</v>
      </c>
      <c r="B77">
        <v>1000206</v>
      </c>
      <c r="C77" s="2" t="s">
        <v>10831</v>
      </c>
      <c r="D77" s="2" t="s">
        <v>10832</v>
      </c>
      <c r="E77" s="2" t="s">
        <v>10833</v>
      </c>
      <c r="F77" s="2" t="s">
        <v>14</v>
      </c>
      <c r="G77" s="3" t="d">
        <v>1994-04-22</v>
      </c>
      <c r="H77" s="2" t="s">
        <v>18</v>
      </c>
      <c r="I77" s="2" t="s">
        <v>12</v>
      </c>
      <c r="J77" s="2" t="s">
        <v>33</v>
      </c>
      <c r="K77" s="2">
        <v>40</v>
      </c>
      <c r="L77" s="2" t="s">
        <v>10834</v>
      </c>
      <c r="M77" s="2" t="s">
        <v>10835</v>
      </c>
      <c r="N77" s="14">
        <f t="shared" ca="1" si="1"/>
        <v>22</v>
      </c>
      <c r="O77" t="str">
        <f>VLOOKUP(K77,支店マスタ!A:E,2,FALSE)</f>
        <v>040</v>
      </c>
      <c r="P77" t="str">
        <f>VLOOKUP(K77,支店マスタ!A:E,4,FALSE)</f>
        <v>福岡県支店</v>
      </c>
    </row>
    <row r="78" spans="1:16" hidden="1" x14ac:dyDescent="0.15">
      <c r="A78">
        <f>COUNTIF(B:B,B78)</f>
        <v>1</v>
      </c>
      <c r="B78">
        <v>1000212</v>
      </c>
      <c r="C78" s="2" t="s">
        <v>6657</v>
      </c>
      <c r="D78" s="2" t="s">
        <v>6658</v>
      </c>
      <c r="E78" s="2" t="s">
        <v>6659</v>
      </c>
      <c r="F78" s="2" t="s">
        <v>14</v>
      </c>
      <c r="G78" s="3" t="d">
        <v>1958-07-23</v>
      </c>
      <c r="H78" s="2" t="s">
        <v>11</v>
      </c>
      <c r="I78" s="2" t="s">
        <v>12</v>
      </c>
      <c r="J78" s="2" t="s">
        <v>22</v>
      </c>
      <c r="K78" s="2">
        <v>14</v>
      </c>
      <c r="L78" s="2" t="s">
        <v>6660</v>
      </c>
      <c r="M78" s="2" t="s">
        <v>6661</v>
      </c>
      <c r="N78" s="14">
        <f t="shared" ca="1" si="1"/>
        <v>58</v>
      </c>
      <c r="O78" t="str">
        <f>VLOOKUP(K78,支店マスタ!A:E,2,FALSE)</f>
        <v>014</v>
      </c>
      <c r="P78" t="str">
        <f>VLOOKUP(K78,支店マスタ!A:E,4,FALSE)</f>
        <v>神奈川県支店</v>
      </c>
    </row>
    <row r="79" spans="1:16" hidden="1" x14ac:dyDescent="0.15">
      <c r="A79">
        <f>COUNTIF(B:B,B79)</f>
        <v>1</v>
      </c>
      <c r="B79">
        <v>1000214</v>
      </c>
      <c r="C79" s="2" t="s">
        <v>16780</v>
      </c>
      <c r="D79" s="2" t="s">
        <v>16781</v>
      </c>
      <c r="E79" s="2" t="s">
        <v>16782</v>
      </c>
      <c r="F79" s="2" t="s">
        <v>10</v>
      </c>
      <c r="G79" s="3" t="d">
        <v>1968-11-15</v>
      </c>
      <c r="H79" s="2" t="s">
        <v>11</v>
      </c>
      <c r="I79" s="2" t="s">
        <v>19</v>
      </c>
      <c r="J79" s="2" t="s">
        <v>29</v>
      </c>
      <c r="K79" s="2">
        <v>26</v>
      </c>
      <c r="L79" s="2" t="s">
        <v>16783</v>
      </c>
      <c r="M79" s="2" t="s">
        <v>16784</v>
      </c>
      <c r="N79" s="14">
        <f t="shared" ca="1" si="1"/>
        <v>48</v>
      </c>
      <c r="O79" t="str">
        <f>VLOOKUP(K79,支店マスタ!A:E,2,FALSE)</f>
        <v>026</v>
      </c>
      <c r="P79" t="str">
        <f>VLOOKUP(K79,支店マスタ!A:E,4,FALSE)</f>
        <v>京都府支店</v>
      </c>
    </row>
    <row r="80" spans="1:16" hidden="1" x14ac:dyDescent="0.15">
      <c r="A80">
        <f>COUNTIF(B:B,B80)</f>
        <v>1</v>
      </c>
      <c r="B80">
        <v>1000215</v>
      </c>
      <c r="C80" s="2" t="s">
        <v>12477</v>
      </c>
      <c r="D80" s="2" t="s">
        <v>12478</v>
      </c>
      <c r="E80" s="2" t="s">
        <v>12479</v>
      </c>
      <c r="F80" s="2" t="s">
        <v>14</v>
      </c>
      <c r="G80" s="3" t="d">
        <v>1975-08-12</v>
      </c>
      <c r="H80" s="2" t="s">
        <v>11</v>
      </c>
      <c r="I80" s="2" t="s">
        <v>15</v>
      </c>
      <c r="J80" s="2" t="s">
        <v>23</v>
      </c>
      <c r="K80" s="2">
        <v>23</v>
      </c>
      <c r="L80" s="2" t="s">
        <v>12480</v>
      </c>
      <c r="M80" s="2" t="s">
        <v>12481</v>
      </c>
      <c r="N80" s="14">
        <f t="shared" ca="1" si="1"/>
        <v>41</v>
      </c>
      <c r="O80" t="str">
        <f>VLOOKUP(K80,支店マスタ!A:E,2,FALSE)</f>
        <v>023</v>
      </c>
      <c r="P80" t="str">
        <f>VLOOKUP(K80,支店マスタ!A:E,4,FALSE)</f>
        <v>愛知県支店</v>
      </c>
    </row>
    <row r="81" spans="1:16" hidden="1" x14ac:dyDescent="0.15">
      <c r="A81">
        <f>COUNTIF(B:B,B81)</f>
        <v>1</v>
      </c>
      <c r="B81">
        <v>1000217</v>
      </c>
      <c r="C81" s="2" t="s">
        <v>2375</v>
      </c>
      <c r="D81" s="2" t="s">
        <v>2376</v>
      </c>
      <c r="E81" s="2" t="s">
        <v>2377</v>
      </c>
      <c r="F81" s="2" t="s">
        <v>10</v>
      </c>
      <c r="G81" s="3" t="d">
        <v>1955-01-18</v>
      </c>
      <c r="H81" s="2" t="s">
        <v>11</v>
      </c>
      <c r="I81" s="2" t="s">
        <v>12</v>
      </c>
      <c r="J81" s="2" t="s">
        <v>21</v>
      </c>
      <c r="K81" s="2">
        <v>11</v>
      </c>
      <c r="L81" s="2" t="s">
        <v>2378</v>
      </c>
      <c r="M81" s="2" t="s">
        <v>2379</v>
      </c>
      <c r="N81" s="14">
        <f t="shared" ca="1" si="1"/>
        <v>61</v>
      </c>
      <c r="O81" t="str">
        <f>VLOOKUP(K81,支店マスタ!A:E,2,FALSE)</f>
        <v>011</v>
      </c>
      <c r="P81" t="str">
        <f>VLOOKUP(K81,支店マスタ!A:E,4,FALSE)</f>
        <v>埼玉県支店</v>
      </c>
    </row>
    <row r="82" spans="1:16" hidden="1" x14ac:dyDescent="0.15">
      <c r="A82">
        <f>COUNTIF(B:B,B82)</f>
        <v>1</v>
      </c>
      <c r="B82">
        <v>1000219</v>
      </c>
      <c r="C82" s="2" t="s">
        <v>5959</v>
      </c>
      <c r="D82" s="2" t="s">
        <v>5960</v>
      </c>
      <c r="E82" s="2" t="s">
        <v>5961</v>
      </c>
      <c r="F82" s="2" t="s">
        <v>10</v>
      </c>
      <c r="G82" s="3" t="d">
        <v>1980-05-03</v>
      </c>
      <c r="H82" s="2" t="s">
        <v>11</v>
      </c>
      <c r="I82" s="2" t="s">
        <v>15</v>
      </c>
      <c r="J82" s="2" t="s">
        <v>25</v>
      </c>
      <c r="K82" s="2">
        <v>27</v>
      </c>
      <c r="L82" s="2" t="s">
        <v>5962</v>
      </c>
      <c r="M82" s="2" t="s">
        <v>5963</v>
      </c>
      <c r="N82" s="14">
        <f t="shared" ca="1" si="1"/>
        <v>36</v>
      </c>
      <c r="O82" t="str">
        <f>VLOOKUP(K82,支店マスタ!A:E,2,FALSE)</f>
        <v>027</v>
      </c>
      <c r="P82" t="str">
        <f>VLOOKUP(K82,支店マスタ!A:E,4,FALSE)</f>
        <v>大阪府支店</v>
      </c>
    </row>
    <row r="83" spans="1:16" hidden="1" x14ac:dyDescent="0.15">
      <c r="A83">
        <f>COUNTIF(B:B,B83)</f>
        <v>1</v>
      </c>
      <c r="B83">
        <v>1000227</v>
      </c>
      <c r="C83" s="2" t="s">
        <v>6727</v>
      </c>
      <c r="D83" s="2" t="s">
        <v>6728</v>
      </c>
      <c r="E83" s="2" t="s">
        <v>6729</v>
      </c>
      <c r="F83" s="2" t="s">
        <v>10</v>
      </c>
      <c r="G83" s="3" t="d">
        <v>1992-01-18</v>
      </c>
      <c r="H83" s="2" t="s">
        <v>11</v>
      </c>
      <c r="I83" s="2" t="s">
        <v>12</v>
      </c>
      <c r="J83" s="2" t="s">
        <v>504</v>
      </c>
      <c r="K83" s="2">
        <v>33</v>
      </c>
      <c r="L83" s="2" t="s">
        <v>6730</v>
      </c>
      <c r="M83" s="2" t="s">
        <v>6731</v>
      </c>
      <c r="N83" s="14">
        <f t="shared" ca="1" si="1"/>
        <v>24</v>
      </c>
      <c r="O83" t="str">
        <f>VLOOKUP(K83,支店マスタ!A:E,2,FALSE)</f>
        <v>033</v>
      </c>
      <c r="P83" t="str">
        <f>VLOOKUP(K83,支店マスタ!A:E,4,FALSE)</f>
        <v>岡山県支店</v>
      </c>
    </row>
    <row r="84" spans="1:16" hidden="1" x14ac:dyDescent="0.15">
      <c r="A84">
        <f>COUNTIF(B:B,B84)</f>
        <v>1</v>
      </c>
      <c r="B84">
        <v>1000231</v>
      </c>
      <c r="C84" s="2" t="s">
        <v>10336</v>
      </c>
      <c r="D84" s="2" t="s">
        <v>10337</v>
      </c>
      <c r="E84" s="2" t="s">
        <v>10338</v>
      </c>
      <c r="F84" s="2" t="s">
        <v>10</v>
      </c>
      <c r="G84" s="3" t="d">
        <v>1973-03-14</v>
      </c>
      <c r="H84" s="2" t="s">
        <v>11</v>
      </c>
      <c r="I84" s="2" t="s">
        <v>12</v>
      </c>
      <c r="J84" s="2" t="s">
        <v>504</v>
      </c>
      <c r="K84" s="2">
        <v>33</v>
      </c>
      <c r="L84" s="2" t="s">
        <v>10339</v>
      </c>
      <c r="M84" s="2" t="s">
        <v>10340</v>
      </c>
      <c r="N84" s="14">
        <f t="shared" ca="1" si="1"/>
        <v>43</v>
      </c>
      <c r="O84" t="str">
        <f>VLOOKUP(K84,支店マスタ!A:E,2,FALSE)</f>
        <v>033</v>
      </c>
      <c r="P84" t="str">
        <f>VLOOKUP(K84,支店マスタ!A:E,4,FALSE)</f>
        <v>岡山県支店</v>
      </c>
    </row>
    <row r="85" spans="1:16" hidden="1" x14ac:dyDescent="0.15">
      <c r="A85">
        <f>COUNTIF(B:B,B85)</f>
        <v>1</v>
      </c>
      <c r="B85">
        <v>1000238</v>
      </c>
      <c r="C85" s="2" t="s">
        <v>20506</v>
      </c>
      <c r="D85" s="2" t="s">
        <v>20507</v>
      </c>
      <c r="E85" s="2" t="s">
        <v>20508</v>
      </c>
      <c r="F85" s="2" t="s">
        <v>10</v>
      </c>
      <c r="G85" s="3" t="d">
        <v>1994-12-12</v>
      </c>
      <c r="H85" s="2" t="s">
        <v>18</v>
      </c>
      <c r="I85" s="2" t="s">
        <v>19</v>
      </c>
      <c r="J85" s="2" t="s">
        <v>28</v>
      </c>
      <c r="K85" s="2">
        <v>12</v>
      </c>
      <c r="L85" s="2" t="s">
        <v>20509</v>
      </c>
      <c r="M85" s="2" t="s">
        <v>20510</v>
      </c>
      <c r="N85" s="14">
        <f t="shared" ca="1" si="1"/>
        <v>22</v>
      </c>
      <c r="O85" t="str">
        <f>VLOOKUP(K85,支店マスタ!A:E,2,FALSE)</f>
        <v>012</v>
      </c>
      <c r="P85" t="str">
        <f>VLOOKUP(K85,支店マスタ!A:E,4,FALSE)</f>
        <v>千葉県支店</v>
      </c>
    </row>
    <row r="86" spans="1:16" hidden="1" x14ac:dyDescent="0.15">
      <c r="A86">
        <f>COUNTIF(B:B,B86)</f>
        <v>1</v>
      </c>
      <c r="B86">
        <v>1000239</v>
      </c>
      <c r="C86" s="2" t="s">
        <v>7434</v>
      </c>
      <c r="D86" s="2" t="s">
        <v>7435</v>
      </c>
      <c r="E86" s="2" t="s">
        <v>7436</v>
      </c>
      <c r="F86" s="2" t="s">
        <v>10</v>
      </c>
      <c r="G86" s="3" t="d">
        <v>1966-01-26</v>
      </c>
      <c r="H86" s="2" t="s">
        <v>11</v>
      </c>
      <c r="I86" s="2" t="s">
        <v>12</v>
      </c>
      <c r="J86" s="2" t="s">
        <v>25</v>
      </c>
      <c r="K86" s="2">
        <v>27</v>
      </c>
      <c r="L86" s="2" t="s">
        <v>7437</v>
      </c>
      <c r="M86" s="2" t="s">
        <v>7438</v>
      </c>
      <c r="N86" s="14">
        <f t="shared" ca="1" si="1"/>
        <v>50</v>
      </c>
      <c r="O86" t="str">
        <f>VLOOKUP(K86,支店マスタ!A:E,2,FALSE)</f>
        <v>027</v>
      </c>
      <c r="P86" t="str">
        <f>VLOOKUP(K86,支店マスタ!A:E,4,FALSE)</f>
        <v>大阪府支店</v>
      </c>
    </row>
    <row r="87" spans="1:16" hidden="1" x14ac:dyDescent="0.15">
      <c r="A87">
        <f>COUNTIF(B:B,B87)</f>
        <v>1</v>
      </c>
      <c r="B87">
        <v>1000241</v>
      </c>
      <c r="C87" s="2" t="s">
        <v>9243</v>
      </c>
      <c r="D87" s="2" t="s">
        <v>9244</v>
      </c>
      <c r="E87" s="2" t="s">
        <v>9245</v>
      </c>
      <c r="F87" s="2" t="s">
        <v>10</v>
      </c>
      <c r="G87" s="3" t="d">
        <v>1969-06-13</v>
      </c>
      <c r="H87" s="2" t="s">
        <v>18</v>
      </c>
      <c r="I87" s="2" t="s">
        <v>19</v>
      </c>
      <c r="J87" s="2" t="s">
        <v>647</v>
      </c>
      <c r="K87" s="2">
        <v>32</v>
      </c>
      <c r="L87" s="2" t="s">
        <v>9246</v>
      </c>
      <c r="M87" s="2" t="s">
        <v>9247</v>
      </c>
      <c r="N87" s="14">
        <f t="shared" ca="1" si="1"/>
        <v>47</v>
      </c>
      <c r="O87" t="str">
        <f>VLOOKUP(K87,支店マスタ!A:E,2,FALSE)</f>
        <v>032</v>
      </c>
      <c r="P87" t="str">
        <f>VLOOKUP(K87,支店マスタ!A:E,4,FALSE)</f>
        <v>島根県支店</v>
      </c>
    </row>
    <row r="88" spans="1:16" hidden="1" x14ac:dyDescent="0.15">
      <c r="A88">
        <f>COUNTIF(B:B,B88)</f>
        <v>1</v>
      </c>
      <c r="B88">
        <v>1000246</v>
      </c>
      <c r="C88" s="2" t="s">
        <v>15464</v>
      </c>
      <c r="D88" s="2" t="s">
        <v>15465</v>
      </c>
      <c r="E88" s="2" t="s">
        <v>15466</v>
      </c>
      <c r="F88" s="2" t="s">
        <v>10</v>
      </c>
      <c r="G88" s="3" t="d">
        <v>1993-12-03</v>
      </c>
      <c r="H88" s="2" t="s">
        <v>11</v>
      </c>
      <c r="I88" s="2" t="s">
        <v>12</v>
      </c>
      <c r="J88" s="2" t="s">
        <v>36</v>
      </c>
      <c r="K88" s="2">
        <v>9</v>
      </c>
      <c r="L88" s="2" t="s">
        <v>15467</v>
      </c>
      <c r="M88" s="2" t="s">
        <v>15468</v>
      </c>
      <c r="N88" s="14">
        <f t="shared" ca="1" si="1"/>
        <v>23</v>
      </c>
      <c r="O88" t="str">
        <f>VLOOKUP(K88,支店マスタ!A:E,2,FALSE)</f>
        <v>009</v>
      </c>
      <c r="P88" t="str">
        <f>VLOOKUP(K88,支店マスタ!A:E,4,FALSE)</f>
        <v>栃木県支店</v>
      </c>
    </row>
    <row r="89" spans="1:16" hidden="1" x14ac:dyDescent="0.15">
      <c r="A89">
        <f>COUNTIF(B:B,B89)</f>
        <v>1</v>
      </c>
      <c r="B89">
        <v>1000248</v>
      </c>
      <c r="C89" s="2" t="s">
        <v>14854</v>
      </c>
      <c r="D89" s="2" t="s">
        <v>14855</v>
      </c>
      <c r="E89" s="2" t="s">
        <v>14856</v>
      </c>
      <c r="F89" s="2" t="s">
        <v>14</v>
      </c>
      <c r="G89" s="3" t="d">
        <v>1953-04-05</v>
      </c>
      <c r="H89" s="2" t="s">
        <v>11</v>
      </c>
      <c r="I89" s="2" t="s">
        <v>15</v>
      </c>
      <c r="J89" s="2" t="s">
        <v>283</v>
      </c>
      <c r="K89" s="2">
        <v>17</v>
      </c>
      <c r="L89" s="2" t="s">
        <v>14857</v>
      </c>
      <c r="M89" s="2" t="s">
        <v>14858</v>
      </c>
      <c r="N89" s="14">
        <f t="shared" ca="1" si="1"/>
        <v>63</v>
      </c>
      <c r="O89" t="str">
        <f>VLOOKUP(K89,支店マスタ!A:E,2,FALSE)</f>
        <v>017</v>
      </c>
      <c r="P89" t="str">
        <f>VLOOKUP(K89,支店マスタ!A:E,4,FALSE)</f>
        <v>石川県支店</v>
      </c>
    </row>
    <row r="90" spans="1:16" hidden="1" x14ac:dyDescent="0.15">
      <c r="A90">
        <f>COUNTIF(B:B,B90)</f>
        <v>1</v>
      </c>
      <c r="B90">
        <v>1000249</v>
      </c>
      <c r="C90" s="2" t="s">
        <v>6552</v>
      </c>
      <c r="D90" s="2" t="s">
        <v>6553</v>
      </c>
      <c r="E90" s="2" t="s">
        <v>6554</v>
      </c>
      <c r="F90" s="2" t="s">
        <v>14</v>
      </c>
      <c r="G90" s="3" t="d">
        <v>1955-09-01</v>
      </c>
      <c r="H90" s="2" t="s">
        <v>11</v>
      </c>
      <c r="I90" s="2" t="s">
        <v>12</v>
      </c>
      <c r="J90" s="2" t="s">
        <v>1044</v>
      </c>
      <c r="K90" s="2">
        <v>43</v>
      </c>
      <c r="L90" s="2" t="s">
        <v>6555</v>
      </c>
      <c r="M90" s="2" t="s">
        <v>6556</v>
      </c>
      <c r="N90" s="14">
        <f t="shared" ca="1" si="1"/>
        <v>61</v>
      </c>
      <c r="O90" t="str">
        <f>VLOOKUP(K90,支店マスタ!A:E,2,FALSE)</f>
        <v>043</v>
      </c>
      <c r="P90" t="str">
        <f>VLOOKUP(K90,支店マスタ!A:E,4,FALSE)</f>
        <v>熊本県支店</v>
      </c>
    </row>
    <row r="91" spans="1:16" hidden="1" x14ac:dyDescent="0.15">
      <c r="A91">
        <f>COUNTIF(B:B,B91)</f>
        <v>1</v>
      </c>
      <c r="B91">
        <v>1000251</v>
      </c>
      <c r="C91" s="2" t="s">
        <v>15150</v>
      </c>
      <c r="D91" s="2" t="s">
        <v>15151</v>
      </c>
      <c r="E91" s="2" t="s">
        <v>15152</v>
      </c>
      <c r="F91" s="2" t="s">
        <v>10</v>
      </c>
      <c r="G91" s="3" t="d">
        <v>1990-02-08</v>
      </c>
      <c r="H91" s="2" t="s">
        <v>11</v>
      </c>
      <c r="I91" s="2" t="s">
        <v>15</v>
      </c>
      <c r="J91" s="2" t="s">
        <v>283</v>
      </c>
      <c r="K91" s="2">
        <v>17</v>
      </c>
      <c r="L91" s="2" t="s">
        <v>15153</v>
      </c>
      <c r="M91" s="2" t="s">
        <v>15154</v>
      </c>
      <c r="N91" s="14">
        <f t="shared" ca="1" si="1"/>
        <v>26</v>
      </c>
      <c r="O91" t="str">
        <f>VLOOKUP(K91,支店マスタ!A:E,2,FALSE)</f>
        <v>017</v>
      </c>
      <c r="P91" t="str">
        <f>VLOOKUP(K91,支店マスタ!A:E,4,FALSE)</f>
        <v>石川県支店</v>
      </c>
    </row>
    <row r="92" spans="1:16" hidden="1" x14ac:dyDescent="0.15">
      <c r="A92">
        <f>COUNTIF(B:B,B92)</f>
        <v>1</v>
      </c>
      <c r="B92">
        <v>1000256</v>
      </c>
      <c r="C92" s="2" t="s">
        <v>22865</v>
      </c>
      <c r="D92" s="2" t="s">
        <v>22866</v>
      </c>
      <c r="E92" s="2" t="s">
        <v>22867</v>
      </c>
      <c r="F92" s="2" t="s">
        <v>14</v>
      </c>
      <c r="G92" s="3" t="d">
        <v>1989-03-11</v>
      </c>
      <c r="H92" s="2" t="s">
        <v>11</v>
      </c>
      <c r="I92" s="2" t="s">
        <v>34</v>
      </c>
      <c r="J92" s="2" t="s">
        <v>16</v>
      </c>
      <c r="K92" s="2">
        <v>19</v>
      </c>
      <c r="L92" s="2" t="s">
        <v>22868</v>
      </c>
      <c r="M92" s="2" t="s">
        <v>22869</v>
      </c>
      <c r="N92" s="14">
        <f t="shared" ca="1" si="1"/>
        <v>27</v>
      </c>
      <c r="O92" t="str">
        <f>VLOOKUP(K92,支店マスタ!A:E,2,FALSE)</f>
        <v>019</v>
      </c>
      <c r="P92" t="str">
        <f>VLOOKUP(K92,支店マスタ!A:E,4,FALSE)</f>
        <v>山梨県支店</v>
      </c>
    </row>
    <row r="93" spans="1:16" hidden="1" x14ac:dyDescent="0.15">
      <c r="A93">
        <f>COUNTIF(B:B,B93)</f>
        <v>1</v>
      </c>
      <c r="B93">
        <v>1000261</v>
      </c>
      <c r="C93" s="2" t="s">
        <v>11116</v>
      </c>
      <c r="D93" s="2" t="s">
        <v>11117</v>
      </c>
      <c r="E93" s="2" t="s">
        <v>11118</v>
      </c>
      <c r="F93" s="2" t="s">
        <v>14</v>
      </c>
      <c r="G93" s="3" t="d">
        <v>1999-04-18</v>
      </c>
      <c r="H93" s="2" t="s">
        <v>18</v>
      </c>
      <c r="I93" s="2" t="s">
        <v>15</v>
      </c>
      <c r="J93" s="2" t="s">
        <v>55</v>
      </c>
      <c r="K93" s="2">
        <v>28</v>
      </c>
      <c r="L93" s="2" t="s">
        <v>11119</v>
      </c>
      <c r="M93" s="2" t="s">
        <v>11120</v>
      </c>
      <c r="N93" s="14">
        <f t="shared" ca="1" si="1"/>
        <v>17</v>
      </c>
      <c r="O93" t="str">
        <f>VLOOKUP(K93,支店マスタ!A:E,2,FALSE)</f>
        <v>028</v>
      </c>
      <c r="P93" t="str">
        <f>VLOOKUP(K93,支店マスタ!A:E,4,FALSE)</f>
        <v>兵庫県支店</v>
      </c>
    </row>
    <row r="94" spans="1:16" hidden="1" x14ac:dyDescent="0.15">
      <c r="A94">
        <f>COUNTIF(B:B,B94)</f>
        <v>1</v>
      </c>
      <c r="B94">
        <v>1000263</v>
      </c>
      <c r="C94" s="2" t="s">
        <v>11181</v>
      </c>
      <c r="D94" s="2" t="s">
        <v>11182</v>
      </c>
      <c r="E94" s="2" t="s">
        <v>11183</v>
      </c>
      <c r="F94" s="2" t="s">
        <v>10</v>
      </c>
      <c r="G94" s="3" t="d">
        <v>1954-12-11</v>
      </c>
      <c r="H94" s="2" t="s">
        <v>11</v>
      </c>
      <c r="I94" s="2" t="s">
        <v>19</v>
      </c>
      <c r="J94" s="2" t="s">
        <v>653</v>
      </c>
      <c r="K94" s="2">
        <v>7</v>
      </c>
      <c r="L94" s="2" t="s">
        <v>11184</v>
      </c>
      <c r="M94" s="2" t="s">
        <v>11185</v>
      </c>
      <c r="N94" s="14">
        <f t="shared" ca="1" si="1"/>
        <v>62</v>
      </c>
      <c r="O94" t="str">
        <f>VLOOKUP(K94,支店マスタ!A:E,2,FALSE)</f>
        <v>007</v>
      </c>
      <c r="P94" t="str">
        <f>VLOOKUP(K94,支店マスタ!A:E,4,FALSE)</f>
        <v>福島県支店</v>
      </c>
    </row>
    <row r="95" spans="1:16" hidden="1" x14ac:dyDescent="0.15">
      <c r="A95">
        <f>COUNTIF(B:B,B95)</f>
        <v>1</v>
      </c>
      <c r="B95">
        <v>1000264</v>
      </c>
      <c r="C95" s="2" t="s">
        <v>7464</v>
      </c>
      <c r="D95" s="2" t="s">
        <v>7465</v>
      </c>
      <c r="E95" s="2" t="s">
        <v>7466</v>
      </c>
      <c r="F95" s="2" t="s">
        <v>14</v>
      </c>
      <c r="G95" s="3" t="d">
        <v>1963-08-08</v>
      </c>
      <c r="H95" s="2" t="s">
        <v>11</v>
      </c>
      <c r="I95" s="2" t="s">
        <v>34</v>
      </c>
      <c r="J95" s="2" t="s">
        <v>653</v>
      </c>
      <c r="K95" s="2">
        <v>7</v>
      </c>
      <c r="L95" s="2" t="s">
        <v>7467</v>
      </c>
      <c r="M95" s="2" t="s">
        <v>7468</v>
      </c>
      <c r="N95" s="14">
        <f t="shared" ca="1" si="1"/>
        <v>53</v>
      </c>
      <c r="O95" t="str">
        <f>VLOOKUP(K95,支店マスタ!A:E,2,FALSE)</f>
        <v>007</v>
      </c>
      <c r="P95" t="str">
        <f>VLOOKUP(K95,支店マスタ!A:E,4,FALSE)</f>
        <v>福島県支店</v>
      </c>
    </row>
    <row r="96" spans="1:16" x14ac:dyDescent="0.15">
      <c r="A96">
        <f>COUNTIF(B:B,B96)</f>
        <v>1</v>
      </c>
      <c r="B96">
        <v>1000273</v>
      </c>
      <c r="C96" s="2" t="s">
        <v>19631</v>
      </c>
      <c r="D96" s="2" t="s">
        <v>19632</v>
      </c>
      <c r="E96" s="2" t="s">
        <v>19633</v>
      </c>
      <c r="F96" s="2" t="s">
        <v>14</v>
      </c>
      <c r="G96" s="3" t="d">
        <v>1968-01-05</v>
      </c>
      <c r="H96" s="2" t="s">
        <v>11</v>
      </c>
      <c r="I96" s="2" t="s">
        <v>12</v>
      </c>
      <c r="J96" s="2" t="s">
        <v>42</v>
      </c>
      <c r="K96" s="2">
        <v>1</v>
      </c>
      <c r="L96" s="2" t="s">
        <v>19634</v>
      </c>
      <c r="M96" s="2" t="s">
        <v>19635</v>
      </c>
      <c r="N96" s="14">
        <f t="shared" ca="1" si="1"/>
        <v>48</v>
      </c>
      <c r="O96" t="str">
        <f>VLOOKUP(K96,支店マスタ!A:E,2,FALSE)</f>
        <v>001</v>
      </c>
      <c r="P96" t="str">
        <f>VLOOKUP(K96,支店マスタ!A:E,4,FALSE)</f>
        <v>北海道支店</v>
      </c>
    </row>
    <row r="97" spans="1:16" hidden="1" x14ac:dyDescent="0.15">
      <c r="A97">
        <f>COUNTIF(B:B,B97)</f>
        <v>1</v>
      </c>
      <c r="B97">
        <v>1000275</v>
      </c>
      <c r="C97" s="2" t="s">
        <v>6962</v>
      </c>
      <c r="D97" s="2" t="s">
        <v>6963</v>
      </c>
      <c r="E97" s="2" t="s">
        <v>6964</v>
      </c>
      <c r="F97" s="2" t="s">
        <v>10</v>
      </c>
      <c r="G97" s="3" t="d">
        <v>1967-12-15</v>
      </c>
      <c r="H97" s="2" t="s">
        <v>11</v>
      </c>
      <c r="I97" s="2" t="s">
        <v>15</v>
      </c>
      <c r="J97" s="2" t="s">
        <v>55</v>
      </c>
      <c r="K97" s="2">
        <v>28</v>
      </c>
      <c r="L97" s="2" t="s">
        <v>6965</v>
      </c>
      <c r="M97" s="2" t="s">
        <v>6966</v>
      </c>
      <c r="N97" s="14">
        <f t="shared" ca="1" si="1"/>
        <v>49</v>
      </c>
      <c r="O97" t="str">
        <f>VLOOKUP(K97,支店マスタ!A:E,2,FALSE)</f>
        <v>028</v>
      </c>
      <c r="P97" t="str">
        <f>VLOOKUP(K97,支店マスタ!A:E,4,FALSE)</f>
        <v>兵庫県支店</v>
      </c>
    </row>
    <row r="98" spans="1:16" hidden="1" x14ac:dyDescent="0.15">
      <c r="A98">
        <f>COUNTIF(B:B,B98)</f>
        <v>1</v>
      </c>
      <c r="B98">
        <v>1000277</v>
      </c>
      <c r="C98" s="2" t="s">
        <v>2836</v>
      </c>
      <c r="D98" s="2" t="s">
        <v>2837</v>
      </c>
      <c r="E98" s="2" t="s">
        <v>2838</v>
      </c>
      <c r="F98" s="2" t="s">
        <v>14</v>
      </c>
      <c r="G98" s="3" t="d">
        <v>1956-04-06</v>
      </c>
      <c r="H98" s="2" t="s">
        <v>11</v>
      </c>
      <c r="I98" s="2" t="s">
        <v>15</v>
      </c>
      <c r="J98" s="2" t="s">
        <v>31</v>
      </c>
      <c r="K98" s="2">
        <v>22</v>
      </c>
      <c r="L98" s="2" t="s">
        <v>2839</v>
      </c>
      <c r="M98" s="2" t="s">
        <v>2840</v>
      </c>
      <c r="N98" s="14">
        <f t="shared" ca="1" si="1"/>
        <v>60</v>
      </c>
      <c r="O98" t="str">
        <f>VLOOKUP(K98,支店マスタ!A:E,2,FALSE)</f>
        <v>022</v>
      </c>
      <c r="P98" t="str">
        <f>VLOOKUP(K98,支店マスタ!A:E,4,FALSE)</f>
        <v>静岡県支店</v>
      </c>
    </row>
    <row r="99" spans="1:16" hidden="1" x14ac:dyDescent="0.15">
      <c r="A99">
        <f>COUNTIF(B:B,B99)</f>
        <v>1</v>
      </c>
      <c r="B99">
        <v>1000280</v>
      </c>
      <c r="C99" s="2" t="s">
        <v>5899</v>
      </c>
      <c r="D99" s="2" t="s">
        <v>5900</v>
      </c>
      <c r="E99" s="2" t="s">
        <v>5901</v>
      </c>
      <c r="F99" s="2" t="s">
        <v>10</v>
      </c>
      <c r="G99" s="3" t="d">
        <v>1984-05-22</v>
      </c>
      <c r="H99" s="2" t="s">
        <v>11</v>
      </c>
      <c r="I99" s="2" t="s">
        <v>19</v>
      </c>
      <c r="J99" s="2" t="s">
        <v>26</v>
      </c>
      <c r="K99" s="2">
        <v>20</v>
      </c>
      <c r="L99" s="2" t="s">
        <v>5902</v>
      </c>
      <c r="M99" s="2" t="s">
        <v>5903</v>
      </c>
      <c r="N99" s="14">
        <f t="shared" ca="1" si="1"/>
        <v>32</v>
      </c>
      <c r="O99" t="str">
        <f>VLOOKUP(K99,支店マスタ!A:E,2,FALSE)</f>
        <v>020</v>
      </c>
      <c r="P99" t="str">
        <f>VLOOKUP(K99,支店マスタ!A:E,4,FALSE)</f>
        <v>長野県支店</v>
      </c>
    </row>
    <row r="100" spans="1:16" hidden="1" x14ac:dyDescent="0.15">
      <c r="A100">
        <f>COUNTIF(B:B,B100)</f>
        <v>1</v>
      </c>
      <c r="B100">
        <v>1000284</v>
      </c>
      <c r="C100" s="2" t="s">
        <v>11444</v>
      </c>
      <c r="D100" s="2" t="s">
        <v>11445</v>
      </c>
      <c r="E100" s="2" t="s">
        <v>11446</v>
      </c>
      <c r="F100" s="2" t="s">
        <v>14</v>
      </c>
      <c r="G100" s="3" t="d">
        <v>1980-06-27</v>
      </c>
      <c r="H100" s="2" t="s">
        <v>11</v>
      </c>
      <c r="I100" s="2" t="s">
        <v>12</v>
      </c>
      <c r="J100" s="2" t="s">
        <v>22</v>
      </c>
      <c r="K100" s="2">
        <v>14</v>
      </c>
      <c r="L100" s="2" t="s">
        <v>11447</v>
      </c>
      <c r="M100" s="2" t="s">
        <v>11448</v>
      </c>
      <c r="N100" s="14">
        <f t="shared" ca="1" si="1"/>
        <v>36</v>
      </c>
      <c r="O100" t="str">
        <f>VLOOKUP(K100,支店マスタ!A:E,2,FALSE)</f>
        <v>014</v>
      </c>
      <c r="P100" t="str">
        <f>VLOOKUP(K100,支店マスタ!A:E,4,FALSE)</f>
        <v>神奈川県支店</v>
      </c>
    </row>
    <row r="101" spans="1:16" hidden="1" x14ac:dyDescent="0.15">
      <c r="A101">
        <f>COUNTIF(B:B,B101)</f>
        <v>1</v>
      </c>
      <c r="B101">
        <v>1000286</v>
      </c>
      <c r="C101" s="2" t="s">
        <v>15706</v>
      </c>
      <c r="D101" s="2" t="s">
        <v>15707</v>
      </c>
      <c r="E101" s="2" t="s">
        <v>15708</v>
      </c>
      <c r="F101" s="2" t="s">
        <v>14</v>
      </c>
      <c r="G101" s="3" t="d">
        <v>1953-06-18</v>
      </c>
      <c r="H101" s="2" t="s">
        <v>11</v>
      </c>
      <c r="I101" s="2" t="s">
        <v>34</v>
      </c>
      <c r="J101" s="2" t="s">
        <v>24</v>
      </c>
      <c r="K101" s="2">
        <v>4</v>
      </c>
      <c r="L101" s="2" t="s">
        <v>15709</v>
      </c>
      <c r="M101" s="2" t="s">
        <v>15710</v>
      </c>
      <c r="N101" s="14">
        <f t="shared" ca="1" si="1"/>
        <v>63</v>
      </c>
      <c r="O101" t="str">
        <f>VLOOKUP(K101,支店マスタ!A:E,2,FALSE)</f>
        <v>004</v>
      </c>
      <c r="P101" t="str">
        <f>VLOOKUP(K101,支店マスタ!A:E,4,FALSE)</f>
        <v>宮城県支店</v>
      </c>
    </row>
    <row r="102" spans="1:16" hidden="1" x14ac:dyDescent="0.15">
      <c r="A102">
        <f>COUNTIF(B:B,B102)</f>
        <v>1</v>
      </c>
      <c r="B102">
        <v>1000288</v>
      </c>
      <c r="C102" s="2" t="s">
        <v>1576</v>
      </c>
      <c r="D102" s="2" t="s">
        <v>1577</v>
      </c>
      <c r="E102" s="2" t="s">
        <v>1578</v>
      </c>
      <c r="F102" s="2" t="s">
        <v>10</v>
      </c>
      <c r="G102" s="3" t="d">
        <v>1950-11-02</v>
      </c>
      <c r="H102" s="2" t="s">
        <v>11</v>
      </c>
      <c r="I102" s="2" t="s">
        <v>15</v>
      </c>
      <c r="J102" s="2" t="s">
        <v>55</v>
      </c>
      <c r="K102" s="2">
        <v>28</v>
      </c>
      <c r="L102" s="2" t="s">
        <v>1579</v>
      </c>
      <c r="M102" s="2" t="s">
        <v>1580</v>
      </c>
      <c r="N102" s="14">
        <f t="shared" ca="1" si="1"/>
        <v>66</v>
      </c>
      <c r="O102" t="str">
        <f>VLOOKUP(K102,支店マスタ!A:E,2,FALSE)</f>
        <v>028</v>
      </c>
      <c r="P102" t="str">
        <f>VLOOKUP(K102,支店マスタ!A:E,4,FALSE)</f>
        <v>兵庫県支店</v>
      </c>
    </row>
    <row r="103" spans="1:16" hidden="1" x14ac:dyDescent="0.15">
      <c r="A103">
        <f>COUNTIF(B:B,B103)</f>
        <v>1</v>
      </c>
      <c r="B103">
        <v>1000289</v>
      </c>
      <c r="C103" s="2" t="s">
        <v>19571</v>
      </c>
      <c r="D103" s="2" t="s">
        <v>19572</v>
      </c>
      <c r="E103" s="2" t="s">
        <v>19573</v>
      </c>
      <c r="F103" s="2" t="s">
        <v>14</v>
      </c>
      <c r="G103" s="3" t="d">
        <v>1952-01-06</v>
      </c>
      <c r="H103" s="2" t="s">
        <v>11</v>
      </c>
      <c r="I103" s="2" t="s">
        <v>12</v>
      </c>
      <c r="J103" s="2" t="s">
        <v>636</v>
      </c>
      <c r="K103" s="2">
        <v>37</v>
      </c>
      <c r="L103" s="2" t="s">
        <v>19574</v>
      </c>
      <c r="M103" s="2" t="s">
        <v>19575</v>
      </c>
      <c r="N103" s="14">
        <f t="shared" ca="1" si="1"/>
        <v>64</v>
      </c>
      <c r="O103" t="str">
        <f>VLOOKUP(K103,支店マスタ!A:E,2,FALSE)</f>
        <v>037</v>
      </c>
      <c r="P103" t="str">
        <f>VLOOKUP(K103,支店マスタ!A:E,4,FALSE)</f>
        <v>香川県支店</v>
      </c>
    </row>
    <row r="104" spans="1:16" hidden="1" x14ac:dyDescent="0.15">
      <c r="A104">
        <f>COUNTIF(B:B,B104)</f>
        <v>1</v>
      </c>
      <c r="B104">
        <v>1000290</v>
      </c>
      <c r="C104" s="2" t="s">
        <v>12135</v>
      </c>
      <c r="D104" s="2" t="s">
        <v>12136</v>
      </c>
      <c r="E104" s="2" t="s">
        <v>12137</v>
      </c>
      <c r="F104" s="2" t="s">
        <v>10</v>
      </c>
      <c r="G104" s="3" t="d">
        <v>1989-03-25</v>
      </c>
      <c r="H104" s="2" t="s">
        <v>11</v>
      </c>
      <c r="I104" s="2" t="s">
        <v>12</v>
      </c>
      <c r="J104" s="2" t="s">
        <v>127</v>
      </c>
      <c r="K104" s="2">
        <v>10</v>
      </c>
      <c r="L104" s="2" t="s">
        <v>12138</v>
      </c>
      <c r="M104" s="2" t="s">
        <v>12139</v>
      </c>
      <c r="N104" s="14">
        <f t="shared" ca="1" si="1"/>
        <v>27</v>
      </c>
      <c r="O104" t="str">
        <f>VLOOKUP(K104,支店マスタ!A:E,2,FALSE)</f>
        <v>010</v>
      </c>
      <c r="P104" t="str">
        <f>VLOOKUP(K104,支店マスタ!A:E,4,FALSE)</f>
        <v>群馬県支店</v>
      </c>
    </row>
    <row r="105" spans="1:16" hidden="1" x14ac:dyDescent="0.15">
      <c r="A105">
        <f>COUNTIF(B:B,B105)</f>
        <v>1</v>
      </c>
      <c r="B105">
        <v>1000293</v>
      </c>
      <c r="C105" s="2" t="s">
        <v>16041</v>
      </c>
      <c r="D105" s="2" t="s">
        <v>16042</v>
      </c>
      <c r="E105" s="2" t="s">
        <v>16043</v>
      </c>
      <c r="F105" s="2" t="s">
        <v>14</v>
      </c>
      <c r="G105" s="3" t="d">
        <v>1985-11-27</v>
      </c>
      <c r="H105" s="2" t="s">
        <v>11</v>
      </c>
      <c r="I105" s="2" t="s">
        <v>15</v>
      </c>
      <c r="J105" s="2" t="s">
        <v>21</v>
      </c>
      <c r="K105" s="2">
        <v>11</v>
      </c>
      <c r="L105" s="2" t="s">
        <v>16044</v>
      </c>
      <c r="M105" s="2" t="s">
        <v>16045</v>
      </c>
      <c r="N105" s="14">
        <f t="shared" ca="1" si="1"/>
        <v>31</v>
      </c>
      <c r="O105" t="str">
        <f>VLOOKUP(K105,支店マスタ!A:E,2,FALSE)</f>
        <v>011</v>
      </c>
      <c r="P105" t="str">
        <f>VLOOKUP(K105,支店マスタ!A:E,4,FALSE)</f>
        <v>埼玉県支店</v>
      </c>
    </row>
    <row r="106" spans="1:16" hidden="1" x14ac:dyDescent="0.15">
      <c r="A106">
        <f>COUNTIF(B:B,B106)</f>
        <v>1</v>
      </c>
      <c r="B106">
        <v>1000295</v>
      </c>
      <c r="C106" s="2" t="s">
        <v>7671</v>
      </c>
      <c r="D106" s="2" t="s">
        <v>7672</v>
      </c>
      <c r="E106" s="2" t="s">
        <v>7673</v>
      </c>
      <c r="F106" s="2" t="s">
        <v>14</v>
      </c>
      <c r="G106" s="3" t="d">
        <v>1958-04-02</v>
      </c>
      <c r="H106" s="2" t="s">
        <v>11</v>
      </c>
      <c r="I106" s="2" t="s">
        <v>12</v>
      </c>
      <c r="J106" s="2" t="s">
        <v>30</v>
      </c>
      <c r="K106" s="2">
        <v>13</v>
      </c>
      <c r="L106" s="2" t="s">
        <v>7674</v>
      </c>
      <c r="M106" s="2" t="s">
        <v>7675</v>
      </c>
      <c r="N106" s="14">
        <f t="shared" ca="1" si="1"/>
        <v>58</v>
      </c>
      <c r="O106" t="str">
        <f>VLOOKUP(K106,支店マスタ!A:E,2,FALSE)</f>
        <v>013</v>
      </c>
      <c r="P106" t="str">
        <f>VLOOKUP(K106,支店マスタ!A:E,4,FALSE)</f>
        <v>東京都支店</v>
      </c>
    </row>
    <row r="107" spans="1:16" x14ac:dyDescent="0.15">
      <c r="A107">
        <f>COUNTIF(B:B,B107)</f>
        <v>1</v>
      </c>
      <c r="B107">
        <v>1000297</v>
      </c>
      <c r="C107" s="2" t="s">
        <v>9088</v>
      </c>
      <c r="D107" s="2" t="s">
        <v>9089</v>
      </c>
      <c r="E107" s="2" t="s">
        <v>9090</v>
      </c>
      <c r="F107" s="2" t="s">
        <v>14</v>
      </c>
      <c r="G107" s="3" t="d">
        <v>1962-10-25</v>
      </c>
      <c r="H107" s="2" t="s">
        <v>11</v>
      </c>
      <c r="I107" s="2" t="s">
        <v>19</v>
      </c>
      <c r="J107" s="2" t="s">
        <v>42</v>
      </c>
      <c r="K107" s="2">
        <v>1</v>
      </c>
      <c r="L107" s="2" t="s">
        <v>9091</v>
      </c>
      <c r="M107" s="2" t="s">
        <v>9092</v>
      </c>
      <c r="N107" s="14">
        <f t="shared" ca="1" si="1"/>
        <v>54</v>
      </c>
      <c r="O107" t="str">
        <f>VLOOKUP(K107,支店マスタ!A:E,2,FALSE)</f>
        <v>001</v>
      </c>
      <c r="P107" t="str">
        <f>VLOOKUP(K107,支店マスタ!A:E,4,FALSE)</f>
        <v>北海道支店</v>
      </c>
    </row>
    <row r="108" spans="1:16" hidden="1" x14ac:dyDescent="0.15">
      <c r="A108">
        <f>COUNTIF(B:B,B108)</f>
        <v>1</v>
      </c>
      <c r="B108">
        <v>1000299</v>
      </c>
      <c r="C108" s="2" t="s">
        <v>19466</v>
      </c>
      <c r="D108" s="2" t="s">
        <v>19467</v>
      </c>
      <c r="E108" s="2" t="s">
        <v>19468</v>
      </c>
      <c r="F108" s="2" t="s">
        <v>14</v>
      </c>
      <c r="G108" s="3" t="d">
        <v>1987-05-31</v>
      </c>
      <c r="H108" s="2" t="s">
        <v>11</v>
      </c>
      <c r="I108" s="2" t="s">
        <v>12</v>
      </c>
      <c r="J108" s="2" t="s">
        <v>28</v>
      </c>
      <c r="K108" s="2">
        <v>12</v>
      </c>
      <c r="L108" s="2" t="s">
        <v>19469</v>
      </c>
      <c r="M108" s="2" t="s">
        <v>19470</v>
      </c>
      <c r="N108" s="14">
        <f t="shared" ca="1" si="1"/>
        <v>29</v>
      </c>
      <c r="O108" t="str">
        <f>VLOOKUP(K108,支店マスタ!A:E,2,FALSE)</f>
        <v>012</v>
      </c>
      <c r="P108" t="str">
        <f>VLOOKUP(K108,支店マスタ!A:E,4,FALSE)</f>
        <v>千葉県支店</v>
      </c>
    </row>
    <row r="109" spans="1:16" hidden="1" x14ac:dyDescent="0.15">
      <c r="A109">
        <f>COUNTIF(B:B,B109)</f>
        <v>1</v>
      </c>
      <c r="B109">
        <v>1000300</v>
      </c>
      <c r="C109" s="2" t="s">
        <v>3359</v>
      </c>
      <c r="D109" s="2" t="s">
        <v>3360</v>
      </c>
      <c r="E109" s="2" t="s">
        <v>3361</v>
      </c>
      <c r="F109" s="2" t="s">
        <v>10</v>
      </c>
      <c r="G109" s="3" t="d">
        <v>1979-02-09</v>
      </c>
      <c r="H109" s="2" t="s">
        <v>18</v>
      </c>
      <c r="I109" s="2" t="s">
        <v>15</v>
      </c>
      <c r="J109" s="2" t="s">
        <v>29</v>
      </c>
      <c r="K109" s="2">
        <v>26</v>
      </c>
      <c r="L109" s="2" t="s">
        <v>3362</v>
      </c>
      <c r="M109" s="2" t="s">
        <v>3363</v>
      </c>
      <c r="N109" s="14">
        <f t="shared" ca="1" si="1"/>
        <v>37</v>
      </c>
      <c r="O109" t="str">
        <f>VLOOKUP(K109,支店マスタ!A:E,2,FALSE)</f>
        <v>026</v>
      </c>
      <c r="P109" t="str">
        <f>VLOOKUP(K109,支店マスタ!A:E,4,FALSE)</f>
        <v>京都府支店</v>
      </c>
    </row>
    <row r="110" spans="1:16" hidden="1" x14ac:dyDescent="0.15">
      <c r="A110">
        <f>COUNTIF(B:B,B110)</f>
        <v>1</v>
      </c>
      <c r="B110">
        <v>1000301</v>
      </c>
      <c r="C110" s="2" t="s">
        <v>19681</v>
      </c>
      <c r="D110" s="2" t="s">
        <v>19682</v>
      </c>
      <c r="E110" s="2" t="s">
        <v>19683</v>
      </c>
      <c r="F110" s="2" t="s">
        <v>10</v>
      </c>
      <c r="G110" s="3" t="d">
        <v>1991-10-24</v>
      </c>
      <c r="H110" s="2" t="s">
        <v>11</v>
      </c>
      <c r="I110" s="2" t="s">
        <v>12</v>
      </c>
      <c r="J110" s="2" t="s">
        <v>38</v>
      </c>
      <c r="K110" s="2">
        <v>15</v>
      </c>
      <c r="L110" s="2" t="s">
        <v>19684</v>
      </c>
      <c r="M110" s="2" t="s">
        <v>19685</v>
      </c>
      <c r="N110" s="14">
        <f t="shared" ca="1" si="1"/>
        <v>25</v>
      </c>
      <c r="O110" t="str">
        <f>VLOOKUP(K110,支店マスタ!A:E,2,FALSE)</f>
        <v>015</v>
      </c>
      <c r="P110" t="str">
        <f>VLOOKUP(K110,支店マスタ!A:E,4,FALSE)</f>
        <v>新潟県支店</v>
      </c>
    </row>
    <row r="111" spans="1:16" hidden="1" x14ac:dyDescent="0.15">
      <c r="A111">
        <f>COUNTIF(B:B,B111)</f>
        <v>1</v>
      </c>
      <c r="B111">
        <v>1000304</v>
      </c>
      <c r="C111" s="2" t="s">
        <v>431</v>
      </c>
      <c r="D111" s="2" t="s">
        <v>432</v>
      </c>
      <c r="E111" s="2" t="s">
        <v>433</v>
      </c>
      <c r="F111" s="2" t="s">
        <v>10</v>
      </c>
      <c r="G111" s="3" t="d">
        <v>1969-07-20</v>
      </c>
      <c r="H111" s="2" t="s">
        <v>11</v>
      </c>
      <c r="I111" s="2" t="s">
        <v>12</v>
      </c>
      <c r="J111" s="2" t="s">
        <v>43</v>
      </c>
      <c r="K111" s="2">
        <v>34</v>
      </c>
      <c r="L111" s="2" t="s">
        <v>434</v>
      </c>
      <c r="M111" s="2" t="s">
        <v>435</v>
      </c>
      <c r="N111" s="14">
        <f t="shared" ca="1" si="1"/>
        <v>47</v>
      </c>
      <c r="O111" t="str">
        <f>VLOOKUP(K111,支店マスタ!A:E,2,FALSE)</f>
        <v>034</v>
      </c>
      <c r="P111" t="str">
        <f>VLOOKUP(K111,支店マスタ!A:E,4,FALSE)</f>
        <v>広島県支店</v>
      </c>
    </row>
    <row r="112" spans="1:16" hidden="1" x14ac:dyDescent="0.15">
      <c r="A112">
        <f>COUNTIF(B:B,B112)</f>
        <v>1</v>
      </c>
      <c r="B112">
        <v>1000310</v>
      </c>
      <c r="C112" s="2" t="s">
        <v>19995</v>
      </c>
      <c r="D112" s="2" t="s">
        <v>19996</v>
      </c>
      <c r="E112" s="2" t="s">
        <v>19997</v>
      </c>
      <c r="F112" s="2" t="s">
        <v>10</v>
      </c>
      <c r="G112" s="3" t="d">
        <v>1951-12-16</v>
      </c>
      <c r="H112" s="2" t="s">
        <v>11</v>
      </c>
      <c r="I112" s="2" t="s">
        <v>15</v>
      </c>
      <c r="J112" s="2" t="s">
        <v>36</v>
      </c>
      <c r="K112" s="2">
        <v>9</v>
      </c>
      <c r="L112" s="2" t="s">
        <v>19998</v>
      </c>
      <c r="M112" s="2" t="s">
        <v>19999</v>
      </c>
      <c r="N112" s="14">
        <f t="shared" ca="1" si="1"/>
        <v>65</v>
      </c>
      <c r="O112" t="str">
        <f>VLOOKUP(K112,支店マスタ!A:E,2,FALSE)</f>
        <v>009</v>
      </c>
      <c r="P112" t="str">
        <f>VLOOKUP(K112,支店マスタ!A:E,4,FALSE)</f>
        <v>栃木県支店</v>
      </c>
    </row>
    <row r="113" spans="1:16" hidden="1" x14ac:dyDescent="0.15">
      <c r="A113">
        <f>COUNTIF(B:B,B113)</f>
        <v>1</v>
      </c>
      <c r="B113">
        <v>1000311</v>
      </c>
      <c r="C113" s="2" t="s">
        <v>19876</v>
      </c>
      <c r="D113" s="2" t="s">
        <v>19877</v>
      </c>
      <c r="E113" s="2" t="s">
        <v>19878</v>
      </c>
      <c r="F113" s="2" t="s">
        <v>10</v>
      </c>
      <c r="G113" s="3" t="d">
        <v>1970-11-23</v>
      </c>
      <c r="H113" s="2" t="s">
        <v>11</v>
      </c>
      <c r="I113" s="2" t="s">
        <v>19</v>
      </c>
      <c r="J113" s="2" t="s">
        <v>29</v>
      </c>
      <c r="K113" s="2">
        <v>26</v>
      </c>
      <c r="L113" s="2" t="s">
        <v>19879</v>
      </c>
      <c r="M113" s="2" t="s">
        <v>19880</v>
      </c>
      <c r="N113" s="14">
        <f t="shared" ca="1" si="1"/>
        <v>46</v>
      </c>
      <c r="O113" t="str">
        <f>VLOOKUP(K113,支店マスタ!A:E,2,FALSE)</f>
        <v>026</v>
      </c>
      <c r="P113" t="str">
        <f>VLOOKUP(K113,支店マスタ!A:E,4,FALSE)</f>
        <v>京都府支店</v>
      </c>
    </row>
    <row r="114" spans="1:16" hidden="1" x14ac:dyDescent="0.15">
      <c r="A114">
        <f>COUNTIF(B:B,B114)</f>
        <v>1</v>
      </c>
      <c r="B114">
        <v>1000315</v>
      </c>
      <c r="C114" s="2" t="s">
        <v>22675</v>
      </c>
      <c r="D114" s="2" t="s">
        <v>22676</v>
      </c>
      <c r="E114" s="2" t="s">
        <v>22677</v>
      </c>
      <c r="F114" s="2" t="s">
        <v>10</v>
      </c>
      <c r="G114" s="3" t="d">
        <v>1967-10-31</v>
      </c>
      <c r="H114" s="2" t="s">
        <v>11</v>
      </c>
      <c r="I114" s="2" t="s">
        <v>12</v>
      </c>
      <c r="J114" s="2" t="s">
        <v>2533</v>
      </c>
      <c r="K114" s="2">
        <v>31</v>
      </c>
      <c r="L114" s="2" t="s">
        <v>22678</v>
      </c>
      <c r="M114" s="2" t="s">
        <v>22679</v>
      </c>
      <c r="N114" s="14">
        <f t="shared" ca="1" si="1"/>
        <v>49</v>
      </c>
      <c r="O114" t="str">
        <f>VLOOKUP(K114,支店マスタ!A:E,2,FALSE)</f>
        <v>031</v>
      </c>
      <c r="P114" t="str">
        <f>VLOOKUP(K114,支店マスタ!A:E,4,FALSE)</f>
        <v>鳥取県支店</v>
      </c>
    </row>
    <row r="115" spans="1:16" hidden="1" x14ac:dyDescent="0.15">
      <c r="A115">
        <f>COUNTIF(B:B,B115)</f>
        <v>1</v>
      </c>
      <c r="B115">
        <v>1000317</v>
      </c>
      <c r="C115" s="2" t="s">
        <v>4661</v>
      </c>
      <c r="D115" s="2" t="s">
        <v>4662</v>
      </c>
      <c r="E115" s="2" t="s">
        <v>4663</v>
      </c>
      <c r="F115" s="2" t="s">
        <v>10</v>
      </c>
      <c r="G115" s="3" t="d">
        <v>1977-05-09</v>
      </c>
      <c r="H115" s="2" t="s">
        <v>11</v>
      </c>
      <c r="I115" s="2" t="s">
        <v>15</v>
      </c>
      <c r="J115" s="2" t="s">
        <v>25</v>
      </c>
      <c r="K115" s="2">
        <v>27</v>
      </c>
      <c r="L115" s="2" t="s">
        <v>4664</v>
      </c>
      <c r="M115" s="2" t="s">
        <v>4665</v>
      </c>
      <c r="N115" s="14">
        <f t="shared" ca="1" si="1"/>
        <v>39</v>
      </c>
      <c r="O115" t="str">
        <f>VLOOKUP(K115,支店マスタ!A:E,2,FALSE)</f>
        <v>027</v>
      </c>
      <c r="P115" t="str">
        <f>VLOOKUP(K115,支店マスタ!A:E,4,FALSE)</f>
        <v>大阪府支店</v>
      </c>
    </row>
    <row r="116" spans="1:16" hidden="1" x14ac:dyDescent="0.15">
      <c r="A116">
        <f>COUNTIF(B:B,B116)</f>
        <v>1</v>
      </c>
      <c r="B116">
        <v>1000319</v>
      </c>
      <c r="C116" s="2" t="s">
        <v>21366</v>
      </c>
      <c r="D116" s="2" t="s">
        <v>21367</v>
      </c>
      <c r="E116" s="2" t="s">
        <v>21368</v>
      </c>
      <c r="F116" s="2" t="s">
        <v>14</v>
      </c>
      <c r="G116" s="3" t="d">
        <v>1982-06-27</v>
      </c>
      <c r="H116" s="2" t="s">
        <v>18</v>
      </c>
      <c r="I116" s="2" t="s">
        <v>15</v>
      </c>
      <c r="J116" s="2" t="s">
        <v>22</v>
      </c>
      <c r="K116" s="2">
        <v>14</v>
      </c>
      <c r="L116" s="2" t="s">
        <v>21369</v>
      </c>
      <c r="M116" s="2" t="s">
        <v>21370</v>
      </c>
      <c r="N116" s="14">
        <f t="shared" ca="1" si="1"/>
        <v>34</v>
      </c>
      <c r="O116" t="str">
        <f>VLOOKUP(K116,支店マスタ!A:E,2,FALSE)</f>
        <v>014</v>
      </c>
      <c r="P116" t="str">
        <f>VLOOKUP(K116,支店マスタ!A:E,4,FALSE)</f>
        <v>神奈川県支店</v>
      </c>
    </row>
    <row r="117" spans="1:16" hidden="1" x14ac:dyDescent="0.15">
      <c r="A117">
        <f>COUNTIF(B:B,B117)</f>
        <v>1</v>
      </c>
      <c r="B117">
        <v>1000320</v>
      </c>
      <c r="C117" s="2" t="s">
        <v>3134</v>
      </c>
      <c r="D117" s="2" t="s">
        <v>3135</v>
      </c>
      <c r="E117" s="2" t="s">
        <v>3136</v>
      </c>
      <c r="F117" s="2" t="s">
        <v>10</v>
      </c>
      <c r="G117" s="3" t="d">
        <v>1995-02-13</v>
      </c>
      <c r="H117" s="2" t="s">
        <v>11</v>
      </c>
      <c r="I117" s="2" t="s">
        <v>15</v>
      </c>
      <c r="J117" s="2" t="s">
        <v>55</v>
      </c>
      <c r="K117" s="2">
        <v>28</v>
      </c>
      <c r="L117" s="2" t="s">
        <v>3137</v>
      </c>
      <c r="M117" s="2" t="s">
        <v>3138</v>
      </c>
      <c r="N117" s="14">
        <f t="shared" ca="1" si="1"/>
        <v>21</v>
      </c>
      <c r="O117" t="str">
        <f>VLOOKUP(K117,支店マスタ!A:E,2,FALSE)</f>
        <v>028</v>
      </c>
      <c r="P117" t="str">
        <f>VLOOKUP(K117,支店マスタ!A:E,4,FALSE)</f>
        <v>兵庫県支店</v>
      </c>
    </row>
    <row r="118" spans="1:16" hidden="1" x14ac:dyDescent="0.15">
      <c r="A118">
        <f>COUNTIF(B:B,B118)</f>
        <v>1</v>
      </c>
      <c r="B118">
        <v>1000326</v>
      </c>
      <c r="C118" s="2" t="s">
        <v>491</v>
      </c>
      <c r="D118" s="2" t="s">
        <v>492</v>
      </c>
      <c r="E118" s="2" t="s">
        <v>493</v>
      </c>
      <c r="F118" s="2" t="s">
        <v>10</v>
      </c>
      <c r="G118" s="3" t="d">
        <v>1977-04-21</v>
      </c>
      <c r="H118" s="2" t="s">
        <v>11</v>
      </c>
      <c r="I118" s="2" t="s">
        <v>19</v>
      </c>
      <c r="J118" s="2" t="s">
        <v>21</v>
      </c>
      <c r="K118" s="2">
        <v>11</v>
      </c>
      <c r="L118" s="2" t="s">
        <v>494</v>
      </c>
      <c r="M118" s="2" t="s">
        <v>495</v>
      </c>
      <c r="N118" s="14">
        <f t="shared" ca="1" si="1"/>
        <v>39</v>
      </c>
      <c r="O118" t="str">
        <f>VLOOKUP(K118,支店マスタ!A:E,2,FALSE)</f>
        <v>011</v>
      </c>
      <c r="P118" t="str">
        <f>VLOOKUP(K118,支店マスタ!A:E,4,FALSE)</f>
        <v>埼玉県支店</v>
      </c>
    </row>
    <row r="119" spans="1:16" hidden="1" x14ac:dyDescent="0.15">
      <c r="A119">
        <f>COUNTIF(B:B,B119)</f>
        <v>1</v>
      </c>
      <c r="B119">
        <v>1000330</v>
      </c>
      <c r="C119" s="2" t="s">
        <v>17801</v>
      </c>
      <c r="D119" s="2" t="s">
        <v>17802</v>
      </c>
      <c r="E119" s="2" t="s">
        <v>17803</v>
      </c>
      <c r="F119" s="2" t="s">
        <v>14</v>
      </c>
      <c r="G119" s="3" t="d">
        <v>1990-12-17</v>
      </c>
      <c r="H119" s="2" t="s">
        <v>11</v>
      </c>
      <c r="I119" s="2" t="s">
        <v>19</v>
      </c>
      <c r="J119" s="2" t="s">
        <v>163</v>
      </c>
      <c r="K119" s="2">
        <v>24</v>
      </c>
      <c r="L119" s="2" t="s">
        <v>17804</v>
      </c>
      <c r="M119" s="2" t="s">
        <v>17805</v>
      </c>
      <c r="N119" s="14">
        <f t="shared" ca="1" si="1"/>
        <v>26</v>
      </c>
      <c r="O119" t="str">
        <f>VLOOKUP(K119,支店マスタ!A:E,2,FALSE)</f>
        <v>024</v>
      </c>
      <c r="P119" t="str">
        <f>VLOOKUP(K119,支店マスタ!A:E,4,FALSE)</f>
        <v>三重県支店</v>
      </c>
    </row>
    <row r="120" spans="1:16" hidden="1" x14ac:dyDescent="0.15">
      <c r="A120">
        <f>COUNTIF(B:B,B120)</f>
        <v>1</v>
      </c>
      <c r="B120">
        <v>1000331</v>
      </c>
      <c r="C120" s="2" t="s">
        <v>21456</v>
      </c>
      <c r="D120" s="2" t="s">
        <v>21457</v>
      </c>
      <c r="E120" s="2" t="s">
        <v>21458</v>
      </c>
      <c r="F120" s="2" t="s">
        <v>10</v>
      </c>
      <c r="G120" s="3" t="d">
        <v>1992-03-13</v>
      </c>
      <c r="H120" s="2" t="s">
        <v>11</v>
      </c>
      <c r="I120" s="2" t="s">
        <v>19</v>
      </c>
      <c r="J120" s="2" t="s">
        <v>25</v>
      </c>
      <c r="K120" s="2">
        <v>27</v>
      </c>
      <c r="L120" s="2" t="s">
        <v>21459</v>
      </c>
      <c r="M120" s="2" t="s">
        <v>21460</v>
      </c>
      <c r="N120" s="14">
        <f t="shared" ca="1" si="1"/>
        <v>24</v>
      </c>
      <c r="O120" t="str">
        <f>VLOOKUP(K120,支店マスタ!A:E,2,FALSE)</f>
        <v>027</v>
      </c>
      <c r="P120" t="str">
        <f>VLOOKUP(K120,支店マスタ!A:E,4,FALSE)</f>
        <v>大阪府支店</v>
      </c>
    </row>
    <row r="121" spans="1:16" hidden="1" x14ac:dyDescent="0.15">
      <c r="A121">
        <f>COUNTIF(B:B,B121)</f>
        <v>1</v>
      </c>
      <c r="B121">
        <v>1000335</v>
      </c>
      <c r="C121" s="2" t="s">
        <v>13097</v>
      </c>
      <c r="D121" s="2" t="s">
        <v>13098</v>
      </c>
      <c r="E121" s="2" t="s">
        <v>13099</v>
      </c>
      <c r="F121" s="2" t="s">
        <v>10</v>
      </c>
      <c r="G121" s="3" t="d">
        <v>1975-07-19</v>
      </c>
      <c r="H121" s="2" t="s">
        <v>11</v>
      </c>
      <c r="I121" s="2" t="s">
        <v>15</v>
      </c>
      <c r="J121" s="2" t="s">
        <v>31</v>
      </c>
      <c r="K121" s="2">
        <v>22</v>
      </c>
      <c r="L121" s="2" t="s">
        <v>13100</v>
      </c>
      <c r="M121" s="2" t="s">
        <v>13101</v>
      </c>
      <c r="N121" s="14">
        <f t="shared" ca="1" si="1"/>
        <v>41</v>
      </c>
      <c r="O121" t="str">
        <f>VLOOKUP(K121,支店マスタ!A:E,2,FALSE)</f>
        <v>022</v>
      </c>
      <c r="P121" t="str">
        <f>VLOOKUP(K121,支店マスタ!A:E,4,FALSE)</f>
        <v>静岡県支店</v>
      </c>
    </row>
    <row r="122" spans="1:16" hidden="1" x14ac:dyDescent="0.15">
      <c r="A122">
        <f>COUNTIF(B:B,B122)</f>
        <v>1</v>
      </c>
      <c r="B122">
        <v>1000336</v>
      </c>
      <c r="C122" s="2" t="s">
        <v>20641</v>
      </c>
      <c r="D122" s="2" t="s">
        <v>20642</v>
      </c>
      <c r="E122" s="2" t="s">
        <v>20643</v>
      </c>
      <c r="F122" s="2" t="s">
        <v>10</v>
      </c>
      <c r="G122" s="3" t="d">
        <v>1950-08-20</v>
      </c>
      <c r="H122" s="2" t="s">
        <v>11</v>
      </c>
      <c r="I122" s="2" t="s">
        <v>12</v>
      </c>
      <c r="J122" s="2" t="s">
        <v>22</v>
      </c>
      <c r="K122" s="2">
        <v>14</v>
      </c>
      <c r="L122" s="2" t="s">
        <v>20644</v>
      </c>
      <c r="M122" s="2" t="s">
        <v>20645</v>
      </c>
      <c r="N122" s="14">
        <f t="shared" ca="1" si="1"/>
        <v>66</v>
      </c>
      <c r="O122" t="str">
        <f>VLOOKUP(K122,支店マスタ!A:E,2,FALSE)</f>
        <v>014</v>
      </c>
      <c r="P122" t="str">
        <f>VLOOKUP(K122,支店マスタ!A:E,4,FALSE)</f>
        <v>神奈川県支店</v>
      </c>
    </row>
    <row r="123" spans="1:16" hidden="1" x14ac:dyDescent="0.15">
      <c r="A123">
        <f>COUNTIF(B:B,B123)</f>
        <v>1</v>
      </c>
      <c r="B123">
        <v>1000339</v>
      </c>
      <c r="C123" s="2" t="s">
        <v>15291</v>
      </c>
      <c r="D123" s="2" t="s">
        <v>15292</v>
      </c>
      <c r="E123" s="2" t="s">
        <v>15293</v>
      </c>
      <c r="F123" s="2" t="s">
        <v>10</v>
      </c>
      <c r="G123" s="3" t="d">
        <v>1981-03-08</v>
      </c>
      <c r="H123" s="2" t="s">
        <v>11</v>
      </c>
      <c r="I123" s="2" t="s">
        <v>19</v>
      </c>
      <c r="J123" s="2" t="s">
        <v>21</v>
      </c>
      <c r="K123" s="2">
        <v>11</v>
      </c>
      <c r="L123" s="2" t="s">
        <v>15294</v>
      </c>
      <c r="M123" s="2" t="s">
        <v>15295</v>
      </c>
      <c r="N123" s="14">
        <f t="shared" ca="1" si="1"/>
        <v>35</v>
      </c>
      <c r="O123" t="str">
        <f>VLOOKUP(K123,支店マスタ!A:E,2,FALSE)</f>
        <v>011</v>
      </c>
      <c r="P123" t="str">
        <f>VLOOKUP(K123,支店マスタ!A:E,4,FALSE)</f>
        <v>埼玉県支店</v>
      </c>
    </row>
    <row r="124" spans="1:16" hidden="1" x14ac:dyDescent="0.15">
      <c r="A124">
        <f>COUNTIF(B:B,B124)</f>
        <v>1</v>
      </c>
      <c r="B124">
        <v>1000340</v>
      </c>
      <c r="C124" s="2" t="s">
        <v>1521</v>
      </c>
      <c r="D124" s="2" t="s">
        <v>1522</v>
      </c>
      <c r="E124" s="2" t="s">
        <v>1523</v>
      </c>
      <c r="F124" s="2" t="s">
        <v>10</v>
      </c>
      <c r="G124" s="3" t="d">
        <v>1988-04-09</v>
      </c>
      <c r="H124" s="2" t="s">
        <v>18</v>
      </c>
      <c r="I124" s="2" t="s">
        <v>12</v>
      </c>
      <c r="J124" s="2" t="s">
        <v>653</v>
      </c>
      <c r="K124" s="2">
        <v>7</v>
      </c>
      <c r="L124" s="2" t="s">
        <v>1524</v>
      </c>
      <c r="M124" s="2" t="s">
        <v>1525</v>
      </c>
      <c r="N124" s="14">
        <f t="shared" ca="1" si="1"/>
        <v>28</v>
      </c>
      <c r="O124" t="str">
        <f>VLOOKUP(K124,支店マスタ!A:E,2,FALSE)</f>
        <v>007</v>
      </c>
      <c r="P124" t="str">
        <f>VLOOKUP(K124,支店マスタ!A:E,4,FALSE)</f>
        <v>福島県支店</v>
      </c>
    </row>
    <row r="125" spans="1:16" hidden="1" x14ac:dyDescent="0.15">
      <c r="A125">
        <f>COUNTIF(B:B,B125)</f>
        <v>1</v>
      </c>
      <c r="B125">
        <v>1000342</v>
      </c>
      <c r="C125" s="2" t="s">
        <v>13321</v>
      </c>
      <c r="D125" s="2" t="s">
        <v>13322</v>
      </c>
      <c r="E125" s="2" t="s">
        <v>13323</v>
      </c>
      <c r="F125" s="2" t="s">
        <v>14</v>
      </c>
      <c r="G125" s="3" t="d">
        <v>1961-05-10</v>
      </c>
      <c r="H125" s="2" t="s">
        <v>11</v>
      </c>
      <c r="I125" s="2" t="s">
        <v>12</v>
      </c>
      <c r="J125" s="2" t="s">
        <v>23</v>
      </c>
      <c r="K125" s="2">
        <v>23</v>
      </c>
      <c r="L125" s="2" t="s">
        <v>13324</v>
      </c>
      <c r="M125" s="2" t="s">
        <v>13325</v>
      </c>
      <c r="N125" s="14">
        <f t="shared" ca="1" si="1"/>
        <v>55</v>
      </c>
      <c r="O125" t="str">
        <f>VLOOKUP(K125,支店マスタ!A:E,2,FALSE)</f>
        <v>023</v>
      </c>
      <c r="P125" t="str">
        <f>VLOOKUP(K125,支店マスタ!A:E,4,FALSE)</f>
        <v>愛知県支店</v>
      </c>
    </row>
    <row r="126" spans="1:16" hidden="1" x14ac:dyDescent="0.15">
      <c r="A126">
        <f>COUNTIF(B:B,B126)</f>
        <v>1</v>
      </c>
      <c r="B126">
        <v>1000343</v>
      </c>
      <c r="C126" s="2" t="s">
        <v>6484</v>
      </c>
      <c r="D126" s="2" t="s">
        <v>6485</v>
      </c>
      <c r="E126" s="2" t="s">
        <v>6486</v>
      </c>
      <c r="F126" s="2" t="s">
        <v>10</v>
      </c>
      <c r="G126" s="3" t="d">
        <v>1974-11-09</v>
      </c>
      <c r="H126" s="2" t="s">
        <v>18</v>
      </c>
      <c r="I126" s="2" t="s">
        <v>15</v>
      </c>
      <c r="J126" s="2" t="s">
        <v>26</v>
      </c>
      <c r="K126" s="2">
        <v>20</v>
      </c>
      <c r="L126" s="2" t="s">
        <v>6487</v>
      </c>
      <c r="M126" s="2" t="s">
        <v>6488</v>
      </c>
      <c r="N126" s="14">
        <f t="shared" ca="1" si="1"/>
        <v>42</v>
      </c>
      <c r="O126" t="str">
        <f>VLOOKUP(K126,支店マスタ!A:E,2,FALSE)</f>
        <v>020</v>
      </c>
      <c r="P126" t="str">
        <f>VLOOKUP(K126,支店マスタ!A:E,4,FALSE)</f>
        <v>長野県支店</v>
      </c>
    </row>
    <row r="127" spans="1:16" hidden="1" x14ac:dyDescent="0.15">
      <c r="A127">
        <f>COUNTIF(B:B,B127)</f>
        <v>1</v>
      </c>
      <c r="B127">
        <v>1000346</v>
      </c>
      <c r="C127" s="2" t="s">
        <v>2746</v>
      </c>
      <c r="D127" s="2" t="s">
        <v>2747</v>
      </c>
      <c r="E127" s="2" t="s">
        <v>2748</v>
      </c>
      <c r="F127" s="2" t="s">
        <v>10</v>
      </c>
      <c r="G127" s="3" t="d">
        <v>1998-11-06</v>
      </c>
      <c r="H127" s="2" t="s">
        <v>18</v>
      </c>
      <c r="I127" s="2" t="s">
        <v>19</v>
      </c>
      <c r="J127" s="2" t="s">
        <v>33</v>
      </c>
      <c r="K127" s="2">
        <v>40</v>
      </c>
      <c r="L127" s="2" t="s">
        <v>2749</v>
      </c>
      <c r="M127" s="2" t="s">
        <v>2750</v>
      </c>
      <c r="N127" s="14">
        <f t="shared" ca="1" si="1"/>
        <v>18</v>
      </c>
      <c r="O127" t="str">
        <f>VLOOKUP(K127,支店マスタ!A:E,2,FALSE)</f>
        <v>040</v>
      </c>
      <c r="P127" t="str">
        <f>VLOOKUP(K127,支店マスタ!A:E,4,FALSE)</f>
        <v>福岡県支店</v>
      </c>
    </row>
    <row r="128" spans="1:16" hidden="1" x14ac:dyDescent="0.15">
      <c r="A128">
        <f>COUNTIF(B:B,B128)</f>
        <v>1</v>
      </c>
      <c r="B128">
        <v>1000348</v>
      </c>
      <c r="C128" s="2" t="s">
        <v>15384</v>
      </c>
      <c r="D128" s="2" t="s">
        <v>15385</v>
      </c>
      <c r="E128" s="2" t="s">
        <v>15386</v>
      </c>
      <c r="F128" s="2" t="s">
        <v>14</v>
      </c>
      <c r="G128" s="3" t="d">
        <v>1954-08-26</v>
      </c>
      <c r="H128" s="2" t="s">
        <v>11</v>
      </c>
      <c r="I128" s="2" t="s">
        <v>12</v>
      </c>
      <c r="J128" s="2" t="s">
        <v>32</v>
      </c>
      <c r="K128" s="2">
        <v>16</v>
      </c>
      <c r="L128" s="2" t="s">
        <v>15387</v>
      </c>
      <c r="M128" s="2" t="s">
        <v>15388</v>
      </c>
      <c r="N128" s="14">
        <f t="shared" ca="1" si="1"/>
        <v>62</v>
      </c>
      <c r="O128" t="str">
        <f>VLOOKUP(K128,支店マスタ!A:E,2,FALSE)</f>
        <v>016</v>
      </c>
      <c r="P128" t="str">
        <f>VLOOKUP(K128,支店マスタ!A:E,4,FALSE)</f>
        <v>富山県支店</v>
      </c>
    </row>
    <row r="129" spans="1:16" hidden="1" x14ac:dyDescent="0.15">
      <c r="A129">
        <f>COUNTIF(B:B,B129)</f>
        <v>1</v>
      </c>
      <c r="B129">
        <v>1000349</v>
      </c>
      <c r="C129" s="2" t="s">
        <v>3673</v>
      </c>
      <c r="D129" s="2" t="s">
        <v>3674</v>
      </c>
      <c r="E129" s="2" t="s">
        <v>3675</v>
      </c>
      <c r="F129" s="2" t="s">
        <v>10</v>
      </c>
      <c r="G129" s="3" t="d">
        <v>1954-07-20</v>
      </c>
      <c r="H129" s="2" t="s">
        <v>11</v>
      </c>
      <c r="I129" s="2" t="s">
        <v>15</v>
      </c>
      <c r="J129" s="2" t="s">
        <v>22</v>
      </c>
      <c r="K129" s="2">
        <v>14</v>
      </c>
      <c r="L129" s="2" t="s">
        <v>3676</v>
      </c>
      <c r="M129" s="2" t="s">
        <v>3677</v>
      </c>
      <c r="N129" s="14">
        <f t="shared" ca="1" si="1"/>
        <v>62</v>
      </c>
      <c r="O129" t="str">
        <f>VLOOKUP(K129,支店マスタ!A:E,2,FALSE)</f>
        <v>014</v>
      </c>
      <c r="P129" t="str">
        <f>VLOOKUP(K129,支店マスタ!A:E,4,FALSE)</f>
        <v>神奈川県支店</v>
      </c>
    </row>
    <row r="130" spans="1:16" hidden="1" x14ac:dyDescent="0.15">
      <c r="A130">
        <f>COUNTIF(B:B,B130)</f>
        <v>1</v>
      </c>
      <c r="B130">
        <v>1000361</v>
      </c>
      <c r="C130" s="2" t="s">
        <v>602</v>
      </c>
      <c r="D130" s="2" t="s">
        <v>603</v>
      </c>
      <c r="E130" s="2" t="s">
        <v>604</v>
      </c>
      <c r="F130" s="2" t="s">
        <v>14</v>
      </c>
      <c r="G130" s="3" t="d">
        <v>1993-01-31</v>
      </c>
      <c r="H130" s="2" t="s">
        <v>11</v>
      </c>
      <c r="I130" s="2" t="s">
        <v>15</v>
      </c>
      <c r="J130" s="2" t="s">
        <v>605</v>
      </c>
      <c r="K130" s="2">
        <v>30</v>
      </c>
      <c r="L130" s="2" t="s">
        <v>606</v>
      </c>
      <c r="M130" s="2" t="s">
        <v>607</v>
      </c>
      <c r="N130" s="14">
        <f t="shared" ca="1" si="1"/>
        <v>23</v>
      </c>
      <c r="O130" t="str">
        <f>VLOOKUP(K130,支店マスタ!A:E,2,FALSE)</f>
        <v>030</v>
      </c>
      <c r="P130" t="str">
        <f>VLOOKUP(K130,支店マスタ!A:E,4,FALSE)</f>
        <v>和歌山県支店</v>
      </c>
    </row>
    <row r="131" spans="1:16" hidden="1" x14ac:dyDescent="0.15">
      <c r="A131">
        <f>COUNTIF(B:B,B131)</f>
        <v>1</v>
      </c>
      <c r="B131">
        <v>1000369</v>
      </c>
      <c r="C131" s="2" t="s">
        <v>13037</v>
      </c>
      <c r="D131" s="2" t="s">
        <v>13038</v>
      </c>
      <c r="E131" s="2" t="s">
        <v>13039</v>
      </c>
      <c r="F131" s="2" t="s">
        <v>14</v>
      </c>
      <c r="G131" s="3" t="d">
        <v>1986-05-25</v>
      </c>
      <c r="H131" s="2" t="s">
        <v>11</v>
      </c>
      <c r="I131" s="2" t="s">
        <v>34</v>
      </c>
      <c r="J131" s="2" t="s">
        <v>27</v>
      </c>
      <c r="K131" s="2">
        <v>5</v>
      </c>
      <c r="L131" s="2" t="s">
        <v>13040</v>
      </c>
      <c r="M131" s="2" t="s">
        <v>13041</v>
      </c>
      <c r="N131" s="14">
        <f t="shared" ref="N131:N194" ca="1" si="2">DATEDIF(G131,TODAY(),"Y")</f>
        <v>30</v>
      </c>
      <c r="O131" t="str">
        <f>VLOOKUP(K131,支店マスタ!A:E,2,FALSE)</f>
        <v>005</v>
      </c>
      <c r="P131" t="str">
        <f>VLOOKUP(K131,支店マスタ!A:E,4,FALSE)</f>
        <v>秋田県支店</v>
      </c>
    </row>
    <row r="132" spans="1:16" hidden="1" x14ac:dyDescent="0.15">
      <c r="A132">
        <f>COUNTIF(B:B,B132)</f>
        <v>1</v>
      </c>
      <c r="B132">
        <v>1000373</v>
      </c>
      <c r="C132" s="2" t="s">
        <v>791</v>
      </c>
      <c r="D132" s="2" t="s">
        <v>792</v>
      </c>
      <c r="E132" s="2" t="s">
        <v>793</v>
      </c>
      <c r="F132" s="2" t="s">
        <v>10</v>
      </c>
      <c r="G132" s="3" t="d">
        <v>1969-09-06</v>
      </c>
      <c r="H132" s="2" t="s">
        <v>18</v>
      </c>
      <c r="I132" s="2" t="s">
        <v>12</v>
      </c>
      <c r="J132" s="2" t="s">
        <v>25</v>
      </c>
      <c r="K132" s="2">
        <v>27</v>
      </c>
      <c r="L132" s="2" t="s">
        <v>794</v>
      </c>
      <c r="M132" s="2" t="s">
        <v>795</v>
      </c>
      <c r="N132" s="14">
        <f t="shared" ca="1" si="2"/>
        <v>47</v>
      </c>
      <c r="O132" t="str">
        <f>VLOOKUP(K132,支店マスタ!A:E,2,FALSE)</f>
        <v>027</v>
      </c>
      <c r="P132" t="str">
        <f>VLOOKUP(K132,支店マスタ!A:E,4,FALSE)</f>
        <v>大阪府支店</v>
      </c>
    </row>
    <row r="133" spans="1:16" hidden="1" x14ac:dyDescent="0.15">
      <c r="A133">
        <f>COUNTIF(B:B,B133)</f>
        <v>1</v>
      </c>
      <c r="B133">
        <v>1000375</v>
      </c>
      <c r="C133" s="2" t="s">
        <v>5261</v>
      </c>
      <c r="D133" s="2" t="s">
        <v>5262</v>
      </c>
      <c r="E133" s="2" t="s">
        <v>5263</v>
      </c>
      <c r="F133" s="2" t="s">
        <v>14</v>
      </c>
      <c r="G133" s="3" t="d">
        <v>1998-08-21</v>
      </c>
      <c r="H133" s="2" t="s">
        <v>18</v>
      </c>
      <c r="I133" s="2" t="s">
        <v>19</v>
      </c>
      <c r="J133" s="2" t="s">
        <v>22</v>
      </c>
      <c r="K133" s="2">
        <v>14</v>
      </c>
      <c r="L133" s="2" t="s">
        <v>5264</v>
      </c>
      <c r="M133" s="2" t="s">
        <v>5265</v>
      </c>
      <c r="N133" s="14">
        <f t="shared" ca="1" si="2"/>
        <v>18</v>
      </c>
      <c r="O133" t="str">
        <f>VLOOKUP(K133,支店マスタ!A:E,2,FALSE)</f>
        <v>014</v>
      </c>
      <c r="P133" t="str">
        <f>VLOOKUP(K133,支店マスタ!A:E,4,FALSE)</f>
        <v>神奈川県支店</v>
      </c>
    </row>
    <row r="134" spans="1:16" hidden="1" x14ac:dyDescent="0.15">
      <c r="A134">
        <f>COUNTIF(B:B,B134)</f>
        <v>1</v>
      </c>
      <c r="B134">
        <v>1000379</v>
      </c>
      <c r="C134" s="2" t="s">
        <v>13573</v>
      </c>
      <c r="D134" s="2" t="s">
        <v>13574</v>
      </c>
      <c r="E134" s="2" t="s">
        <v>13575</v>
      </c>
      <c r="F134" s="2" t="s">
        <v>14</v>
      </c>
      <c r="G134" s="3" t="d">
        <v>1979-03-02</v>
      </c>
      <c r="H134" s="2" t="s">
        <v>11</v>
      </c>
      <c r="I134" s="2" t="s">
        <v>15</v>
      </c>
      <c r="J134" s="2" t="s">
        <v>127</v>
      </c>
      <c r="K134" s="2">
        <v>10</v>
      </c>
      <c r="L134" s="2" t="s">
        <v>13576</v>
      </c>
      <c r="M134" s="2" t="s">
        <v>13577</v>
      </c>
      <c r="N134" s="14">
        <f t="shared" ca="1" si="2"/>
        <v>37</v>
      </c>
      <c r="O134" t="str">
        <f>VLOOKUP(K134,支店マスタ!A:E,2,FALSE)</f>
        <v>010</v>
      </c>
      <c r="P134" t="str">
        <f>VLOOKUP(K134,支店マスタ!A:E,4,FALSE)</f>
        <v>群馬県支店</v>
      </c>
    </row>
    <row r="135" spans="1:16" hidden="1" x14ac:dyDescent="0.15">
      <c r="A135">
        <f>COUNTIF(B:B,B135)</f>
        <v>1</v>
      </c>
      <c r="B135">
        <v>1000380</v>
      </c>
      <c r="C135" s="2" t="s">
        <v>4631</v>
      </c>
      <c r="D135" s="2" t="s">
        <v>4632</v>
      </c>
      <c r="E135" s="2" t="s">
        <v>4633</v>
      </c>
      <c r="F135" s="2" t="s">
        <v>14</v>
      </c>
      <c r="G135" s="3" t="d">
        <v>1952-12-03</v>
      </c>
      <c r="H135" s="2" t="s">
        <v>11</v>
      </c>
      <c r="I135" s="2" t="s">
        <v>15</v>
      </c>
      <c r="J135" s="2" t="s">
        <v>23</v>
      </c>
      <c r="K135" s="2">
        <v>23</v>
      </c>
      <c r="L135" s="2" t="s">
        <v>4634</v>
      </c>
      <c r="M135" s="2" t="s">
        <v>4635</v>
      </c>
      <c r="N135" s="14">
        <f t="shared" ca="1" si="2"/>
        <v>64</v>
      </c>
      <c r="O135" t="str">
        <f>VLOOKUP(K135,支店マスタ!A:E,2,FALSE)</f>
        <v>023</v>
      </c>
      <c r="P135" t="str">
        <f>VLOOKUP(K135,支店マスタ!A:E,4,FALSE)</f>
        <v>愛知県支店</v>
      </c>
    </row>
    <row r="136" spans="1:16" hidden="1" x14ac:dyDescent="0.15">
      <c r="A136">
        <f>COUNTIF(B:B,B136)</f>
        <v>1</v>
      </c>
      <c r="B136">
        <v>1000385</v>
      </c>
      <c r="C136" s="2" t="s">
        <v>9033</v>
      </c>
      <c r="D136" s="2" t="s">
        <v>9034</v>
      </c>
      <c r="E136" s="2" t="s">
        <v>9035</v>
      </c>
      <c r="F136" s="2" t="s">
        <v>10</v>
      </c>
      <c r="G136" s="3" t="d">
        <v>1998-10-03</v>
      </c>
      <c r="H136" s="2" t="s">
        <v>18</v>
      </c>
      <c r="I136" s="2" t="s">
        <v>19</v>
      </c>
      <c r="J136" s="2" t="s">
        <v>31</v>
      </c>
      <c r="K136" s="2">
        <v>22</v>
      </c>
      <c r="L136" s="2" t="s">
        <v>9036</v>
      </c>
      <c r="M136" s="2" t="s">
        <v>9037</v>
      </c>
      <c r="N136" s="14">
        <f t="shared" ca="1" si="2"/>
        <v>18</v>
      </c>
      <c r="O136" t="str">
        <f>VLOOKUP(K136,支店マスタ!A:E,2,FALSE)</f>
        <v>022</v>
      </c>
      <c r="P136" t="str">
        <f>VLOOKUP(K136,支店マスタ!A:E,4,FALSE)</f>
        <v>静岡県支店</v>
      </c>
    </row>
    <row r="137" spans="1:16" hidden="1" x14ac:dyDescent="0.15">
      <c r="A137">
        <f>COUNTIF(B:B,B137)</f>
        <v>1</v>
      </c>
      <c r="B137">
        <v>1000386</v>
      </c>
      <c r="C137" s="2" t="s">
        <v>14719</v>
      </c>
      <c r="D137" s="2" t="s">
        <v>14720</v>
      </c>
      <c r="E137" s="2" t="s">
        <v>14721</v>
      </c>
      <c r="F137" s="2" t="s">
        <v>10</v>
      </c>
      <c r="G137" s="3" t="d">
        <v>1989-05-11</v>
      </c>
      <c r="H137" s="2" t="s">
        <v>11</v>
      </c>
      <c r="I137" s="2" t="s">
        <v>15</v>
      </c>
      <c r="J137" s="2" t="s">
        <v>21</v>
      </c>
      <c r="K137" s="2">
        <v>11</v>
      </c>
      <c r="L137" s="2" t="s">
        <v>14722</v>
      </c>
      <c r="M137" s="2" t="s">
        <v>14723</v>
      </c>
      <c r="N137" s="14">
        <f t="shared" ca="1" si="2"/>
        <v>27</v>
      </c>
      <c r="O137" t="str">
        <f>VLOOKUP(K137,支店マスタ!A:E,2,FALSE)</f>
        <v>011</v>
      </c>
      <c r="P137" t="str">
        <f>VLOOKUP(K137,支店マスタ!A:E,4,FALSE)</f>
        <v>埼玉県支店</v>
      </c>
    </row>
    <row r="138" spans="1:16" hidden="1" x14ac:dyDescent="0.15">
      <c r="A138">
        <f>COUNTIF(B:B,B138)</f>
        <v>1</v>
      </c>
      <c r="B138">
        <v>1000393</v>
      </c>
      <c r="C138" s="2" t="s">
        <v>13877</v>
      </c>
      <c r="D138" s="2" t="s">
        <v>13878</v>
      </c>
      <c r="E138" s="2" t="s">
        <v>13879</v>
      </c>
      <c r="F138" s="2" t="s">
        <v>10</v>
      </c>
      <c r="G138" s="3" t="d">
        <v>1956-05-25</v>
      </c>
      <c r="H138" s="2" t="s">
        <v>11</v>
      </c>
      <c r="I138" s="2" t="s">
        <v>19</v>
      </c>
      <c r="J138" s="2" t="s">
        <v>127</v>
      </c>
      <c r="K138" s="2">
        <v>10</v>
      </c>
      <c r="L138" s="2" t="s">
        <v>13880</v>
      </c>
      <c r="M138" s="2" t="s">
        <v>13881</v>
      </c>
      <c r="N138" s="14">
        <f t="shared" ca="1" si="2"/>
        <v>60</v>
      </c>
      <c r="O138" t="str">
        <f>VLOOKUP(K138,支店マスタ!A:E,2,FALSE)</f>
        <v>010</v>
      </c>
      <c r="P138" t="str">
        <f>VLOOKUP(K138,支店マスタ!A:E,4,FALSE)</f>
        <v>群馬県支店</v>
      </c>
    </row>
    <row r="139" spans="1:16" hidden="1" x14ac:dyDescent="0.15">
      <c r="A139">
        <f>COUNTIF(B:B,B139)</f>
        <v>1</v>
      </c>
      <c r="B139">
        <v>1000396</v>
      </c>
      <c r="C139" s="2" t="s">
        <v>10106</v>
      </c>
      <c r="D139" s="2" t="s">
        <v>10107</v>
      </c>
      <c r="E139" s="2" t="s">
        <v>10108</v>
      </c>
      <c r="F139" s="2" t="s">
        <v>10</v>
      </c>
      <c r="G139" s="3" t="d">
        <v>1956-04-01</v>
      </c>
      <c r="H139" s="2" t="s">
        <v>11</v>
      </c>
      <c r="I139" s="2" t="s">
        <v>19</v>
      </c>
      <c r="J139" s="2" t="s">
        <v>30</v>
      </c>
      <c r="K139" s="2">
        <v>13</v>
      </c>
      <c r="L139" s="2" t="s">
        <v>10109</v>
      </c>
      <c r="M139" s="2" t="s">
        <v>10110</v>
      </c>
      <c r="N139" s="14">
        <f t="shared" ca="1" si="2"/>
        <v>60</v>
      </c>
      <c r="O139" t="str">
        <f>VLOOKUP(K139,支店マスタ!A:E,2,FALSE)</f>
        <v>013</v>
      </c>
      <c r="P139" t="str">
        <f>VLOOKUP(K139,支店マスタ!A:E,4,FALSE)</f>
        <v>東京都支店</v>
      </c>
    </row>
    <row r="140" spans="1:16" hidden="1" x14ac:dyDescent="0.15">
      <c r="A140">
        <f>COUNTIF(B:B,B140)</f>
        <v>1</v>
      </c>
      <c r="B140">
        <v>1000397</v>
      </c>
      <c r="C140" s="2" t="s">
        <v>22189</v>
      </c>
      <c r="D140" s="2" t="s">
        <v>22190</v>
      </c>
      <c r="E140" s="2" t="s">
        <v>22191</v>
      </c>
      <c r="F140" s="2" t="s">
        <v>14</v>
      </c>
      <c r="G140" s="3" t="d">
        <v>1977-06-27</v>
      </c>
      <c r="H140" s="2" t="s">
        <v>11</v>
      </c>
      <c r="I140" s="2" t="s">
        <v>12</v>
      </c>
      <c r="J140" s="2" t="s">
        <v>23</v>
      </c>
      <c r="K140" s="2">
        <v>23</v>
      </c>
      <c r="L140" s="2" t="s">
        <v>22192</v>
      </c>
      <c r="M140" s="2" t="s">
        <v>22193</v>
      </c>
      <c r="N140" s="14">
        <f t="shared" ca="1" si="2"/>
        <v>39</v>
      </c>
      <c r="O140" t="str">
        <f>VLOOKUP(K140,支店マスタ!A:E,2,FALSE)</f>
        <v>023</v>
      </c>
      <c r="P140" t="str">
        <f>VLOOKUP(K140,支店マスタ!A:E,4,FALSE)</f>
        <v>愛知県支店</v>
      </c>
    </row>
    <row r="141" spans="1:16" hidden="1" x14ac:dyDescent="0.15">
      <c r="A141">
        <f>COUNTIF(B:B,B141)</f>
        <v>1</v>
      </c>
      <c r="B141">
        <v>1000399</v>
      </c>
      <c r="C141" s="2" t="s">
        <v>15454</v>
      </c>
      <c r="D141" s="2" t="s">
        <v>15455</v>
      </c>
      <c r="E141" s="2" t="s">
        <v>15456</v>
      </c>
      <c r="F141" s="2" t="s">
        <v>14</v>
      </c>
      <c r="G141" s="3" t="d">
        <v>1960-02-06</v>
      </c>
      <c r="H141" s="2" t="s">
        <v>11</v>
      </c>
      <c r="I141" s="2" t="s">
        <v>15</v>
      </c>
      <c r="J141" s="2" t="s">
        <v>28</v>
      </c>
      <c r="K141" s="2">
        <v>12</v>
      </c>
      <c r="L141" s="2" t="s">
        <v>15457</v>
      </c>
      <c r="M141" s="2" t="s">
        <v>15458</v>
      </c>
      <c r="N141" s="14">
        <f t="shared" ca="1" si="2"/>
        <v>56</v>
      </c>
      <c r="O141" t="str">
        <f>VLOOKUP(K141,支店マスタ!A:E,2,FALSE)</f>
        <v>012</v>
      </c>
      <c r="P141" t="str">
        <f>VLOOKUP(K141,支店マスタ!A:E,4,FALSE)</f>
        <v>千葉県支店</v>
      </c>
    </row>
    <row r="142" spans="1:16" hidden="1" x14ac:dyDescent="0.15">
      <c r="A142">
        <f>COUNTIF(B:B,B142)</f>
        <v>1</v>
      </c>
      <c r="B142">
        <v>1000400</v>
      </c>
      <c r="C142" s="2" t="s">
        <v>9143</v>
      </c>
      <c r="D142" s="2" t="s">
        <v>9144</v>
      </c>
      <c r="E142" s="2" t="s">
        <v>9145</v>
      </c>
      <c r="F142" s="2" t="s">
        <v>14</v>
      </c>
      <c r="G142" s="3" t="d">
        <v>1998-03-05</v>
      </c>
      <c r="H142" s="2" t="s">
        <v>11</v>
      </c>
      <c r="I142" s="2" t="s">
        <v>19</v>
      </c>
      <c r="J142" s="2" t="s">
        <v>31</v>
      </c>
      <c r="K142" s="2">
        <v>22</v>
      </c>
      <c r="L142" s="2" t="s">
        <v>9146</v>
      </c>
      <c r="M142" s="2" t="s">
        <v>9147</v>
      </c>
      <c r="N142" s="14">
        <f t="shared" ca="1" si="2"/>
        <v>18</v>
      </c>
      <c r="O142" t="str">
        <f>VLOOKUP(K142,支店マスタ!A:E,2,FALSE)</f>
        <v>022</v>
      </c>
      <c r="P142" t="str">
        <f>VLOOKUP(K142,支店マスタ!A:E,4,FALSE)</f>
        <v>静岡県支店</v>
      </c>
    </row>
    <row r="143" spans="1:16" hidden="1" x14ac:dyDescent="0.15">
      <c r="A143">
        <f>COUNTIF(B:B,B143)</f>
        <v>1</v>
      </c>
      <c r="B143">
        <v>1000401</v>
      </c>
      <c r="C143" s="2" t="s">
        <v>2171</v>
      </c>
      <c r="D143" s="2" t="s">
        <v>2172</v>
      </c>
      <c r="E143" s="2" t="s">
        <v>2173</v>
      </c>
      <c r="F143" s="2" t="s">
        <v>10</v>
      </c>
      <c r="G143" s="3" t="d">
        <v>1965-09-07</v>
      </c>
      <c r="H143" s="2" t="s">
        <v>11</v>
      </c>
      <c r="I143" s="2" t="s">
        <v>19</v>
      </c>
      <c r="J143" s="2" t="s">
        <v>17</v>
      </c>
      <c r="K143" s="2">
        <v>21</v>
      </c>
      <c r="L143" s="2" t="s">
        <v>2174</v>
      </c>
      <c r="M143" s="2" t="s">
        <v>2175</v>
      </c>
      <c r="N143" s="14">
        <f t="shared" ca="1" si="2"/>
        <v>51</v>
      </c>
      <c r="O143" t="str">
        <f>VLOOKUP(K143,支店マスタ!A:E,2,FALSE)</f>
        <v>021</v>
      </c>
      <c r="P143" t="str">
        <f>VLOOKUP(K143,支店マスタ!A:E,4,FALSE)</f>
        <v>岐阜県支店</v>
      </c>
    </row>
    <row r="144" spans="1:16" hidden="1" x14ac:dyDescent="0.15">
      <c r="A144">
        <f>COUNTIF(B:B,B144)</f>
        <v>1</v>
      </c>
      <c r="B144">
        <v>1000407</v>
      </c>
      <c r="C144" s="2" t="s">
        <v>23072</v>
      </c>
      <c r="D144" s="2" t="s">
        <v>23073</v>
      </c>
      <c r="E144" s="2" t="s">
        <v>23074</v>
      </c>
      <c r="F144" s="2" t="s">
        <v>10</v>
      </c>
      <c r="G144" s="3" t="d">
        <v>1967-07-22</v>
      </c>
      <c r="H144" s="2" t="s">
        <v>18</v>
      </c>
      <c r="I144" s="2" t="s">
        <v>12</v>
      </c>
      <c r="J144" s="2" t="s">
        <v>39</v>
      </c>
      <c r="K144" s="2">
        <v>45</v>
      </c>
      <c r="L144" s="2" t="s">
        <v>23075</v>
      </c>
      <c r="M144" s="2" t="s">
        <v>23076</v>
      </c>
      <c r="N144" s="14">
        <f t="shared" ca="1" si="2"/>
        <v>49</v>
      </c>
      <c r="O144" t="str">
        <f>VLOOKUP(K144,支店マスタ!A:E,2,FALSE)</f>
        <v>045</v>
      </c>
      <c r="P144" t="str">
        <f>VLOOKUP(K144,支店マスタ!A:E,4,FALSE)</f>
        <v>宮崎県支店</v>
      </c>
    </row>
    <row r="145" spans="1:16" hidden="1" x14ac:dyDescent="0.15">
      <c r="A145">
        <f>COUNTIF(B:B,B145)</f>
        <v>1</v>
      </c>
      <c r="B145">
        <v>1000408</v>
      </c>
      <c r="C145" s="2" t="s">
        <v>22624</v>
      </c>
      <c r="D145" s="2" t="s">
        <v>22625</v>
      </c>
      <c r="E145" s="2" t="s">
        <v>22626</v>
      </c>
      <c r="F145" s="2" t="s">
        <v>10</v>
      </c>
      <c r="G145" s="3" t="d">
        <v>1981-08-10</v>
      </c>
      <c r="H145" s="2" t="s">
        <v>11</v>
      </c>
      <c r="I145" s="2" t="s">
        <v>15</v>
      </c>
      <c r="J145" s="2" t="s">
        <v>55</v>
      </c>
      <c r="K145" s="2">
        <v>28</v>
      </c>
      <c r="L145" s="2" t="s">
        <v>22627</v>
      </c>
      <c r="M145" s="2" t="s">
        <v>22628</v>
      </c>
      <c r="N145" s="14">
        <f t="shared" ca="1" si="2"/>
        <v>35</v>
      </c>
      <c r="O145" t="str">
        <f>VLOOKUP(K145,支店マスタ!A:E,2,FALSE)</f>
        <v>028</v>
      </c>
      <c r="P145" t="str">
        <f>VLOOKUP(K145,支店マスタ!A:E,4,FALSE)</f>
        <v>兵庫県支店</v>
      </c>
    </row>
    <row r="146" spans="1:16" hidden="1" x14ac:dyDescent="0.15">
      <c r="A146">
        <f>COUNTIF(B:B,B146)</f>
        <v>1</v>
      </c>
      <c r="B146">
        <v>1000410</v>
      </c>
      <c r="C146" s="2" t="s">
        <v>17202</v>
      </c>
      <c r="D146" s="2" t="s">
        <v>17203</v>
      </c>
      <c r="E146" s="2" t="s">
        <v>17204</v>
      </c>
      <c r="F146" s="2" t="s">
        <v>10</v>
      </c>
      <c r="G146" s="3" t="d">
        <v>1955-07-14</v>
      </c>
      <c r="H146" s="2" t="s">
        <v>11</v>
      </c>
      <c r="I146" s="2" t="s">
        <v>15</v>
      </c>
      <c r="J146" s="2" t="s">
        <v>21</v>
      </c>
      <c r="K146" s="2">
        <v>11</v>
      </c>
      <c r="L146" s="2" t="s">
        <v>17205</v>
      </c>
      <c r="M146" s="2" t="s">
        <v>17206</v>
      </c>
      <c r="N146" s="14">
        <f t="shared" ca="1" si="2"/>
        <v>61</v>
      </c>
      <c r="O146" t="str">
        <f>VLOOKUP(K146,支店マスタ!A:E,2,FALSE)</f>
        <v>011</v>
      </c>
      <c r="P146" t="str">
        <f>VLOOKUP(K146,支店マスタ!A:E,4,FALSE)</f>
        <v>埼玉県支店</v>
      </c>
    </row>
    <row r="147" spans="1:16" hidden="1" x14ac:dyDescent="0.15">
      <c r="A147">
        <f>COUNTIF(B:B,B147)</f>
        <v>1</v>
      </c>
      <c r="B147">
        <v>1000413</v>
      </c>
      <c r="C147" s="2" t="s">
        <v>5559</v>
      </c>
      <c r="D147" s="2" t="s">
        <v>5560</v>
      </c>
      <c r="E147" s="2" t="s">
        <v>5561</v>
      </c>
      <c r="F147" s="2" t="s">
        <v>14</v>
      </c>
      <c r="G147" s="3" t="d">
        <v>1954-07-03</v>
      </c>
      <c r="H147" s="2" t="s">
        <v>11</v>
      </c>
      <c r="I147" s="2" t="s">
        <v>15</v>
      </c>
      <c r="J147" s="2" t="s">
        <v>39</v>
      </c>
      <c r="K147" s="2">
        <v>45</v>
      </c>
      <c r="L147" s="2" t="s">
        <v>5562</v>
      </c>
      <c r="M147" s="2" t="s">
        <v>5563</v>
      </c>
      <c r="N147" s="14">
        <f t="shared" ca="1" si="2"/>
        <v>62</v>
      </c>
      <c r="O147" t="str">
        <f>VLOOKUP(K147,支店マスタ!A:E,2,FALSE)</f>
        <v>045</v>
      </c>
      <c r="P147" t="str">
        <f>VLOOKUP(K147,支店マスタ!A:E,4,FALSE)</f>
        <v>宮崎県支店</v>
      </c>
    </row>
    <row r="148" spans="1:16" hidden="1" x14ac:dyDescent="0.15">
      <c r="A148">
        <f>COUNTIF(B:B,B148)</f>
        <v>1</v>
      </c>
      <c r="B148">
        <v>1000415</v>
      </c>
      <c r="C148" s="2" t="s">
        <v>10736</v>
      </c>
      <c r="D148" s="2" t="s">
        <v>10737</v>
      </c>
      <c r="E148" s="2" t="s">
        <v>10738</v>
      </c>
      <c r="F148" s="2" t="s">
        <v>14</v>
      </c>
      <c r="G148" s="3" t="d">
        <v>1990-05-18</v>
      </c>
      <c r="H148" s="2" t="s">
        <v>18</v>
      </c>
      <c r="I148" s="2" t="s">
        <v>12</v>
      </c>
      <c r="J148" s="2" t="s">
        <v>30</v>
      </c>
      <c r="K148" s="2">
        <v>13</v>
      </c>
      <c r="L148" s="2" t="s">
        <v>10739</v>
      </c>
      <c r="M148" s="2" t="s">
        <v>10740</v>
      </c>
      <c r="N148" s="14">
        <f t="shared" ca="1" si="2"/>
        <v>26</v>
      </c>
      <c r="O148" t="str">
        <f>VLOOKUP(K148,支店マスタ!A:E,2,FALSE)</f>
        <v>013</v>
      </c>
      <c r="P148" t="str">
        <f>VLOOKUP(K148,支店マスタ!A:E,4,FALSE)</f>
        <v>東京都支店</v>
      </c>
    </row>
    <row r="149" spans="1:16" hidden="1" x14ac:dyDescent="0.15">
      <c r="A149">
        <f>COUNTIF(B:B,B149)</f>
        <v>1</v>
      </c>
      <c r="B149">
        <v>1000418</v>
      </c>
      <c r="C149" s="2" t="s">
        <v>20835</v>
      </c>
      <c r="D149" s="2" t="s">
        <v>20836</v>
      </c>
      <c r="E149" s="2" t="s">
        <v>20837</v>
      </c>
      <c r="F149" s="2" t="s">
        <v>14</v>
      </c>
      <c r="G149" s="3" t="d">
        <v>1970-05-14</v>
      </c>
      <c r="H149" s="2" t="s">
        <v>11</v>
      </c>
      <c r="I149" s="2" t="s">
        <v>19</v>
      </c>
      <c r="J149" s="2" t="s">
        <v>25</v>
      </c>
      <c r="K149" s="2">
        <v>27</v>
      </c>
      <c r="L149" s="2" t="s">
        <v>20838</v>
      </c>
      <c r="M149" s="2" t="s">
        <v>20839</v>
      </c>
      <c r="N149" s="14">
        <f t="shared" ca="1" si="2"/>
        <v>46</v>
      </c>
      <c r="O149" t="str">
        <f>VLOOKUP(K149,支店マスタ!A:E,2,FALSE)</f>
        <v>027</v>
      </c>
      <c r="P149" t="str">
        <f>VLOOKUP(K149,支店マスタ!A:E,4,FALSE)</f>
        <v>大阪府支店</v>
      </c>
    </row>
    <row r="150" spans="1:16" hidden="1" x14ac:dyDescent="0.15">
      <c r="A150">
        <f>COUNTIF(B:B,B150)</f>
        <v>1</v>
      </c>
      <c r="B150">
        <v>1000419</v>
      </c>
      <c r="C150" s="2" t="s">
        <v>10156</v>
      </c>
      <c r="D150" s="2" t="s">
        <v>10157</v>
      </c>
      <c r="E150" s="2" t="s">
        <v>10158</v>
      </c>
      <c r="F150" s="2" t="s">
        <v>10</v>
      </c>
      <c r="G150" s="3" t="d">
        <v>1962-01-22</v>
      </c>
      <c r="H150" s="2" t="s">
        <v>11</v>
      </c>
      <c r="I150" s="2" t="s">
        <v>15</v>
      </c>
      <c r="J150" s="2" t="s">
        <v>25</v>
      </c>
      <c r="K150" s="2">
        <v>27</v>
      </c>
      <c r="L150" s="2" t="s">
        <v>10159</v>
      </c>
      <c r="M150" s="2" t="s">
        <v>10160</v>
      </c>
      <c r="N150" s="14">
        <f t="shared" ca="1" si="2"/>
        <v>54</v>
      </c>
      <c r="O150" t="str">
        <f>VLOOKUP(K150,支店マスタ!A:E,2,FALSE)</f>
        <v>027</v>
      </c>
      <c r="P150" t="str">
        <f>VLOOKUP(K150,支店マスタ!A:E,4,FALSE)</f>
        <v>大阪府支店</v>
      </c>
    </row>
    <row r="151" spans="1:16" hidden="1" x14ac:dyDescent="0.15">
      <c r="A151">
        <f>COUNTIF(B:B,B151)</f>
        <v>1</v>
      </c>
      <c r="B151">
        <v>1000420</v>
      </c>
      <c r="C151" s="2" t="s">
        <v>7394</v>
      </c>
      <c r="D151" s="2" t="s">
        <v>7395</v>
      </c>
      <c r="E151" s="2" t="s">
        <v>7396</v>
      </c>
      <c r="F151" s="2" t="s">
        <v>14</v>
      </c>
      <c r="G151" s="3" t="d">
        <v>1987-10-16</v>
      </c>
      <c r="H151" s="2" t="s">
        <v>18</v>
      </c>
      <c r="I151" s="2" t="s">
        <v>12</v>
      </c>
      <c r="J151" s="2" t="s">
        <v>38</v>
      </c>
      <c r="K151" s="2">
        <v>15</v>
      </c>
      <c r="L151" s="2" t="s">
        <v>7397</v>
      </c>
      <c r="M151" s="2" t="s">
        <v>7398</v>
      </c>
      <c r="N151" s="14">
        <f t="shared" ca="1" si="2"/>
        <v>29</v>
      </c>
      <c r="O151" t="str">
        <f>VLOOKUP(K151,支店マスタ!A:E,2,FALSE)</f>
        <v>015</v>
      </c>
      <c r="P151" t="str">
        <f>VLOOKUP(K151,支店マスタ!A:E,4,FALSE)</f>
        <v>新潟県支店</v>
      </c>
    </row>
    <row r="152" spans="1:16" hidden="1" x14ac:dyDescent="0.15">
      <c r="A152">
        <f>COUNTIF(B:B,B152)</f>
        <v>1</v>
      </c>
      <c r="B152">
        <v>1000430</v>
      </c>
      <c r="C152" s="2" t="s">
        <v>13042</v>
      </c>
      <c r="D152" s="2" t="s">
        <v>13043</v>
      </c>
      <c r="E152" s="2" t="s">
        <v>13044</v>
      </c>
      <c r="F152" s="2" t="s">
        <v>14</v>
      </c>
      <c r="G152" s="3" t="d">
        <v>1999-12-06</v>
      </c>
      <c r="H152" s="2" t="s">
        <v>18</v>
      </c>
      <c r="I152" s="2" t="s">
        <v>19</v>
      </c>
      <c r="J152" s="2" t="s">
        <v>25</v>
      </c>
      <c r="K152" s="2">
        <v>27</v>
      </c>
      <c r="L152" s="2" t="s">
        <v>13045</v>
      </c>
      <c r="M152" s="2" t="s">
        <v>13046</v>
      </c>
      <c r="N152" s="14">
        <f t="shared" ca="1" si="2"/>
        <v>17</v>
      </c>
      <c r="O152" t="str">
        <f>VLOOKUP(K152,支店マスタ!A:E,2,FALSE)</f>
        <v>027</v>
      </c>
      <c r="P152" t="str">
        <f>VLOOKUP(K152,支店マスタ!A:E,4,FALSE)</f>
        <v>大阪府支店</v>
      </c>
    </row>
    <row r="153" spans="1:16" hidden="1" x14ac:dyDescent="0.15">
      <c r="A153">
        <f>COUNTIF(B:B,B153)</f>
        <v>1</v>
      </c>
      <c r="B153">
        <v>1000432</v>
      </c>
      <c r="C153" s="2" t="s">
        <v>661</v>
      </c>
      <c r="D153" s="2" t="s">
        <v>662</v>
      </c>
      <c r="E153" s="2" t="s">
        <v>663</v>
      </c>
      <c r="F153" s="2" t="s">
        <v>14</v>
      </c>
      <c r="G153" s="3" t="d">
        <v>1989-03-28</v>
      </c>
      <c r="H153" s="2" t="s">
        <v>18</v>
      </c>
      <c r="I153" s="2" t="s">
        <v>12</v>
      </c>
      <c r="J153" s="2" t="s">
        <v>33</v>
      </c>
      <c r="K153" s="2">
        <v>40</v>
      </c>
      <c r="L153" s="2" t="s">
        <v>664</v>
      </c>
      <c r="M153" s="2" t="s">
        <v>665</v>
      </c>
      <c r="N153" s="14">
        <f t="shared" ca="1" si="2"/>
        <v>27</v>
      </c>
      <c r="O153" t="str">
        <f>VLOOKUP(K153,支店マスタ!A:E,2,FALSE)</f>
        <v>040</v>
      </c>
      <c r="P153" t="str">
        <f>VLOOKUP(K153,支店マスタ!A:E,4,FALSE)</f>
        <v>福岡県支店</v>
      </c>
    </row>
    <row r="154" spans="1:16" hidden="1" x14ac:dyDescent="0.15">
      <c r="A154">
        <f>COUNTIF(B:B,B154)</f>
        <v>1</v>
      </c>
      <c r="B154">
        <v>1000433</v>
      </c>
      <c r="C154" s="2" t="s">
        <v>17901</v>
      </c>
      <c r="D154" s="2" t="s">
        <v>17902</v>
      </c>
      <c r="E154" s="2" t="s">
        <v>17903</v>
      </c>
      <c r="F154" s="2" t="s">
        <v>10</v>
      </c>
      <c r="G154" s="3" t="d">
        <v>1964-05-15</v>
      </c>
      <c r="H154" s="2" t="s">
        <v>11</v>
      </c>
      <c r="I154" s="2" t="s">
        <v>19</v>
      </c>
      <c r="J154" s="2" t="s">
        <v>21</v>
      </c>
      <c r="K154" s="2">
        <v>11</v>
      </c>
      <c r="L154" s="2" t="s">
        <v>17904</v>
      </c>
      <c r="M154" s="2" t="s">
        <v>17905</v>
      </c>
      <c r="N154" s="14">
        <f t="shared" ca="1" si="2"/>
        <v>52</v>
      </c>
      <c r="O154" t="str">
        <f>VLOOKUP(K154,支店マスタ!A:E,2,FALSE)</f>
        <v>011</v>
      </c>
      <c r="P154" t="str">
        <f>VLOOKUP(K154,支店マスタ!A:E,4,FALSE)</f>
        <v>埼玉県支店</v>
      </c>
    </row>
    <row r="155" spans="1:16" hidden="1" x14ac:dyDescent="0.15">
      <c r="A155">
        <f>COUNTIF(B:B,B155)</f>
        <v>1</v>
      </c>
      <c r="B155">
        <v>1000435</v>
      </c>
      <c r="C155" s="2" t="s">
        <v>6359</v>
      </c>
      <c r="D155" s="2" t="s">
        <v>6360</v>
      </c>
      <c r="E155" s="2" t="s">
        <v>6361</v>
      </c>
      <c r="F155" s="2" t="s">
        <v>10</v>
      </c>
      <c r="G155" s="3" t="d">
        <v>1977-02-08</v>
      </c>
      <c r="H155" s="2" t="s">
        <v>11</v>
      </c>
      <c r="I155" s="2" t="s">
        <v>12</v>
      </c>
      <c r="J155" s="2" t="s">
        <v>22</v>
      </c>
      <c r="K155" s="2">
        <v>14</v>
      </c>
      <c r="L155" s="2" t="s">
        <v>6362</v>
      </c>
      <c r="M155" s="2" t="s">
        <v>6363</v>
      </c>
      <c r="N155" s="14">
        <f t="shared" ca="1" si="2"/>
        <v>39</v>
      </c>
      <c r="O155" t="str">
        <f>VLOOKUP(K155,支店マスタ!A:E,2,FALSE)</f>
        <v>014</v>
      </c>
      <c r="P155" t="str">
        <f>VLOOKUP(K155,支店マスタ!A:E,4,FALSE)</f>
        <v>神奈川県支店</v>
      </c>
    </row>
    <row r="156" spans="1:16" hidden="1" x14ac:dyDescent="0.15">
      <c r="A156">
        <f>COUNTIF(B:B,B156)</f>
        <v>1</v>
      </c>
      <c r="B156">
        <v>1000438</v>
      </c>
      <c r="C156" s="2" t="s">
        <v>2315</v>
      </c>
      <c r="D156" s="2" t="s">
        <v>2316</v>
      </c>
      <c r="E156" s="2" t="s">
        <v>2317</v>
      </c>
      <c r="F156" s="2" t="s">
        <v>14</v>
      </c>
      <c r="G156" s="3" t="d">
        <v>1980-06-16</v>
      </c>
      <c r="H156" s="2" t="s">
        <v>11</v>
      </c>
      <c r="I156" s="2" t="s">
        <v>15</v>
      </c>
      <c r="J156" s="2" t="s">
        <v>25</v>
      </c>
      <c r="K156" s="2">
        <v>27</v>
      </c>
      <c r="L156" s="2" t="s">
        <v>2318</v>
      </c>
      <c r="M156" s="2" t="s">
        <v>2319</v>
      </c>
      <c r="N156" s="14">
        <f t="shared" ca="1" si="2"/>
        <v>36</v>
      </c>
      <c r="O156" t="str">
        <f>VLOOKUP(K156,支店マスタ!A:E,2,FALSE)</f>
        <v>027</v>
      </c>
      <c r="P156" t="str">
        <f>VLOOKUP(K156,支店マスタ!A:E,4,FALSE)</f>
        <v>大阪府支店</v>
      </c>
    </row>
    <row r="157" spans="1:16" hidden="1" x14ac:dyDescent="0.15">
      <c r="A157">
        <f>COUNTIF(B:B,B157)</f>
        <v>1</v>
      </c>
      <c r="B157">
        <v>1000448</v>
      </c>
      <c r="C157" s="2" t="s">
        <v>7961</v>
      </c>
      <c r="D157" s="2" t="s">
        <v>7962</v>
      </c>
      <c r="E157" s="2" t="s">
        <v>7963</v>
      </c>
      <c r="F157" s="2" t="s">
        <v>14</v>
      </c>
      <c r="G157" s="3" t="d">
        <v>1963-04-26</v>
      </c>
      <c r="H157" s="2" t="s">
        <v>18</v>
      </c>
      <c r="I157" s="2" t="s">
        <v>19</v>
      </c>
      <c r="J157" s="2" t="s">
        <v>30</v>
      </c>
      <c r="K157" s="2">
        <v>13</v>
      </c>
      <c r="L157" s="2" t="s">
        <v>7964</v>
      </c>
      <c r="M157" s="2" t="s">
        <v>7965</v>
      </c>
      <c r="N157" s="14">
        <f t="shared" ca="1" si="2"/>
        <v>53</v>
      </c>
      <c r="O157" t="str">
        <f>VLOOKUP(K157,支店マスタ!A:E,2,FALSE)</f>
        <v>013</v>
      </c>
      <c r="P157" t="str">
        <f>VLOOKUP(K157,支店マスタ!A:E,4,FALSE)</f>
        <v>東京都支店</v>
      </c>
    </row>
    <row r="158" spans="1:16" hidden="1" x14ac:dyDescent="0.15">
      <c r="A158">
        <f>COUNTIF(B:B,B158)</f>
        <v>1</v>
      </c>
      <c r="B158">
        <v>1000451</v>
      </c>
      <c r="C158" s="2" t="s">
        <v>3733</v>
      </c>
      <c r="D158" s="2" t="s">
        <v>3734</v>
      </c>
      <c r="E158" s="2" t="s">
        <v>3735</v>
      </c>
      <c r="F158" s="2" t="s">
        <v>10</v>
      </c>
      <c r="G158" s="3" t="d">
        <v>1949-05-16</v>
      </c>
      <c r="H158" s="2" t="s">
        <v>11</v>
      </c>
      <c r="I158" s="2" t="s">
        <v>15</v>
      </c>
      <c r="J158" s="2" t="s">
        <v>22</v>
      </c>
      <c r="K158" s="2">
        <v>14</v>
      </c>
      <c r="L158" s="2" t="s">
        <v>3736</v>
      </c>
      <c r="M158" s="2" t="s">
        <v>3737</v>
      </c>
      <c r="N158" s="14">
        <f t="shared" ca="1" si="2"/>
        <v>67</v>
      </c>
      <c r="O158" t="str">
        <f>VLOOKUP(K158,支店マスタ!A:E,2,FALSE)</f>
        <v>014</v>
      </c>
      <c r="P158" t="str">
        <f>VLOOKUP(K158,支店マスタ!A:E,4,FALSE)</f>
        <v>神奈川県支店</v>
      </c>
    </row>
    <row r="159" spans="1:16" hidden="1" x14ac:dyDescent="0.15">
      <c r="A159">
        <f>COUNTIF(B:B,B159)</f>
        <v>1</v>
      </c>
      <c r="B159">
        <v>1000453</v>
      </c>
      <c r="C159" s="2" t="s">
        <v>8244</v>
      </c>
      <c r="D159" s="2" t="s">
        <v>8245</v>
      </c>
      <c r="E159" s="2" t="s">
        <v>8246</v>
      </c>
      <c r="F159" s="2" t="s">
        <v>14</v>
      </c>
      <c r="G159" s="3" t="d">
        <v>1993-01-25</v>
      </c>
      <c r="H159" s="2" t="s">
        <v>18</v>
      </c>
      <c r="I159" s="2" t="s">
        <v>12</v>
      </c>
      <c r="J159" s="2" t="s">
        <v>2533</v>
      </c>
      <c r="K159" s="2">
        <v>31</v>
      </c>
      <c r="L159" s="2" t="s">
        <v>8247</v>
      </c>
      <c r="M159" s="2" t="s">
        <v>8248</v>
      </c>
      <c r="N159" s="14">
        <f t="shared" ca="1" si="2"/>
        <v>23</v>
      </c>
      <c r="O159" t="str">
        <f>VLOOKUP(K159,支店マスタ!A:E,2,FALSE)</f>
        <v>031</v>
      </c>
      <c r="P159" t="str">
        <f>VLOOKUP(K159,支店マスタ!A:E,4,FALSE)</f>
        <v>鳥取県支店</v>
      </c>
    </row>
    <row r="160" spans="1:16" hidden="1" x14ac:dyDescent="0.15">
      <c r="A160">
        <f>COUNTIF(B:B,B160)</f>
        <v>1</v>
      </c>
      <c r="B160">
        <v>1000455</v>
      </c>
      <c r="C160" s="2" t="s">
        <v>9668</v>
      </c>
      <c r="D160" s="2" t="s">
        <v>9669</v>
      </c>
      <c r="E160" s="2" t="s">
        <v>9670</v>
      </c>
      <c r="F160" s="2" t="s">
        <v>14</v>
      </c>
      <c r="G160" s="3" t="d">
        <v>1952-12-17</v>
      </c>
      <c r="H160" s="2" t="s">
        <v>11</v>
      </c>
      <c r="I160" s="2" t="s">
        <v>12</v>
      </c>
      <c r="J160" s="2" t="s">
        <v>25</v>
      </c>
      <c r="K160" s="2">
        <v>27</v>
      </c>
      <c r="L160" s="2" t="s">
        <v>9671</v>
      </c>
      <c r="M160" s="2" t="s">
        <v>9672</v>
      </c>
      <c r="N160" s="14">
        <f t="shared" ca="1" si="2"/>
        <v>64</v>
      </c>
      <c r="O160" t="str">
        <f>VLOOKUP(K160,支店マスタ!A:E,2,FALSE)</f>
        <v>027</v>
      </c>
      <c r="P160" t="str">
        <f>VLOOKUP(K160,支店マスタ!A:E,4,FALSE)</f>
        <v>大阪府支店</v>
      </c>
    </row>
    <row r="161" spans="1:16" hidden="1" x14ac:dyDescent="0.15">
      <c r="A161">
        <f>COUNTIF(B:B,B161)</f>
        <v>1</v>
      </c>
      <c r="B161">
        <v>1000456</v>
      </c>
      <c r="C161" s="2" t="s">
        <v>7369</v>
      </c>
      <c r="D161" s="2" t="s">
        <v>7370</v>
      </c>
      <c r="E161" s="2" t="s">
        <v>7371</v>
      </c>
      <c r="F161" s="2" t="s">
        <v>14</v>
      </c>
      <c r="G161" s="3" t="d">
        <v>1996-03-25</v>
      </c>
      <c r="H161" s="2" t="s">
        <v>11</v>
      </c>
      <c r="I161" s="2" t="s">
        <v>19</v>
      </c>
      <c r="J161" s="2" t="s">
        <v>127</v>
      </c>
      <c r="K161" s="2">
        <v>10</v>
      </c>
      <c r="L161" s="2" t="s">
        <v>7372</v>
      </c>
      <c r="M161" s="2" t="s">
        <v>7373</v>
      </c>
      <c r="N161" s="14">
        <f t="shared" ca="1" si="2"/>
        <v>20</v>
      </c>
      <c r="O161" t="str">
        <f>VLOOKUP(K161,支店マスタ!A:E,2,FALSE)</f>
        <v>010</v>
      </c>
      <c r="P161" t="str">
        <f>VLOOKUP(K161,支店マスタ!A:E,4,FALSE)</f>
        <v>群馬県支店</v>
      </c>
    </row>
    <row r="162" spans="1:16" hidden="1" x14ac:dyDescent="0.15">
      <c r="A162">
        <f>COUNTIF(B:B,B162)</f>
        <v>1</v>
      </c>
      <c r="B162">
        <v>1000458</v>
      </c>
      <c r="C162" s="2" t="s">
        <v>9956</v>
      </c>
      <c r="D162" s="2" t="s">
        <v>9957</v>
      </c>
      <c r="E162" s="2" t="s">
        <v>9958</v>
      </c>
      <c r="F162" s="2" t="s">
        <v>14</v>
      </c>
      <c r="G162" s="3" t="d">
        <v>1990-08-21</v>
      </c>
      <c r="H162" s="2" t="s">
        <v>11</v>
      </c>
      <c r="I162" s="2" t="s">
        <v>34</v>
      </c>
      <c r="J162" s="2" t="s">
        <v>43</v>
      </c>
      <c r="K162" s="2">
        <v>34</v>
      </c>
      <c r="L162" s="2" t="s">
        <v>9959</v>
      </c>
      <c r="M162" s="2" t="s">
        <v>9960</v>
      </c>
      <c r="N162" s="14">
        <f t="shared" ca="1" si="2"/>
        <v>26</v>
      </c>
      <c r="O162" t="str">
        <f>VLOOKUP(K162,支店マスタ!A:E,2,FALSE)</f>
        <v>034</v>
      </c>
      <c r="P162" t="str">
        <f>VLOOKUP(K162,支店マスタ!A:E,4,FALSE)</f>
        <v>広島県支店</v>
      </c>
    </row>
    <row r="163" spans="1:16" hidden="1" x14ac:dyDescent="0.15">
      <c r="A163">
        <f>COUNTIF(B:B,B163)</f>
        <v>1</v>
      </c>
      <c r="B163">
        <v>1000469</v>
      </c>
      <c r="C163" s="2" t="s">
        <v>3508</v>
      </c>
      <c r="D163" s="2" t="s">
        <v>3509</v>
      </c>
      <c r="E163" s="2" t="s">
        <v>3510</v>
      </c>
      <c r="F163" s="2" t="s">
        <v>14</v>
      </c>
      <c r="G163" s="3" t="d">
        <v>1972-12-02</v>
      </c>
      <c r="H163" s="2" t="s">
        <v>11</v>
      </c>
      <c r="I163" s="2" t="s">
        <v>19</v>
      </c>
      <c r="J163" s="2" t="s">
        <v>38</v>
      </c>
      <c r="K163" s="2">
        <v>15</v>
      </c>
      <c r="L163" s="2" t="s">
        <v>3511</v>
      </c>
      <c r="M163" s="2" t="s">
        <v>3512</v>
      </c>
      <c r="N163" s="14">
        <f t="shared" ca="1" si="2"/>
        <v>44</v>
      </c>
      <c r="O163" t="str">
        <f>VLOOKUP(K163,支店マスタ!A:E,2,FALSE)</f>
        <v>015</v>
      </c>
      <c r="P163" t="str">
        <f>VLOOKUP(K163,支店マスタ!A:E,4,FALSE)</f>
        <v>新潟県支店</v>
      </c>
    </row>
    <row r="164" spans="1:16" hidden="1" x14ac:dyDescent="0.15">
      <c r="A164">
        <f>COUNTIF(B:B,B164)</f>
        <v>1</v>
      </c>
      <c r="B164">
        <v>1000473</v>
      </c>
      <c r="C164" s="2" t="s">
        <v>20164</v>
      </c>
      <c r="D164" s="2" t="s">
        <v>20165</v>
      </c>
      <c r="E164" s="2" t="s">
        <v>20166</v>
      </c>
      <c r="F164" s="2" t="s">
        <v>14</v>
      </c>
      <c r="G164" s="3" t="d">
        <v>1995-11-24</v>
      </c>
      <c r="H164" s="2" t="s">
        <v>11</v>
      </c>
      <c r="I164" s="2" t="s">
        <v>19</v>
      </c>
      <c r="J164" s="2" t="s">
        <v>283</v>
      </c>
      <c r="K164" s="2">
        <v>17</v>
      </c>
      <c r="L164" s="2" t="s">
        <v>20167</v>
      </c>
      <c r="M164" s="2" t="s">
        <v>20168</v>
      </c>
      <c r="N164" s="14">
        <f t="shared" ca="1" si="2"/>
        <v>21</v>
      </c>
      <c r="O164" t="str">
        <f>VLOOKUP(K164,支店マスタ!A:E,2,FALSE)</f>
        <v>017</v>
      </c>
      <c r="P164" t="str">
        <f>VLOOKUP(K164,支店マスタ!A:E,4,FALSE)</f>
        <v>石川県支店</v>
      </c>
    </row>
    <row r="165" spans="1:16" hidden="1" x14ac:dyDescent="0.15">
      <c r="A165">
        <f>COUNTIF(B:B,B165)</f>
        <v>1</v>
      </c>
      <c r="B165">
        <v>1000475</v>
      </c>
      <c r="C165" s="2" t="s">
        <v>23492</v>
      </c>
      <c r="D165" s="2" t="s">
        <v>23493</v>
      </c>
      <c r="E165" s="2" t="s">
        <v>23494</v>
      </c>
      <c r="F165" s="2" t="s">
        <v>14</v>
      </c>
      <c r="G165" s="3" t="d">
        <v>1946-12-11</v>
      </c>
      <c r="H165" s="2" t="s">
        <v>11</v>
      </c>
      <c r="I165" s="2" t="s">
        <v>19</v>
      </c>
      <c r="J165" s="2" t="s">
        <v>33</v>
      </c>
      <c r="K165" s="2">
        <v>40</v>
      </c>
      <c r="L165" s="2" t="s">
        <v>23495</v>
      </c>
      <c r="M165" s="2" t="s">
        <v>23496</v>
      </c>
      <c r="N165" s="14">
        <f t="shared" ca="1" si="2"/>
        <v>70</v>
      </c>
      <c r="O165" t="str">
        <f>VLOOKUP(K165,支店マスタ!A:E,2,FALSE)</f>
        <v>040</v>
      </c>
      <c r="P165" t="str">
        <f>VLOOKUP(K165,支店マスタ!A:E,4,FALSE)</f>
        <v>福岡県支店</v>
      </c>
    </row>
    <row r="166" spans="1:16" hidden="1" x14ac:dyDescent="0.15">
      <c r="A166">
        <f>COUNTIF(B:B,B166)</f>
        <v>1</v>
      </c>
      <c r="B166">
        <v>1000478</v>
      </c>
      <c r="C166" s="2" t="s">
        <v>1215</v>
      </c>
      <c r="D166" s="2" t="s">
        <v>1216</v>
      </c>
      <c r="E166" s="2" t="s">
        <v>1217</v>
      </c>
      <c r="F166" s="2" t="s">
        <v>14</v>
      </c>
      <c r="G166" s="3" t="d">
        <v>1953-01-02</v>
      </c>
      <c r="H166" s="2" t="s">
        <v>11</v>
      </c>
      <c r="I166" s="2" t="s">
        <v>12</v>
      </c>
      <c r="J166" s="2" t="s">
        <v>55</v>
      </c>
      <c r="K166" s="2">
        <v>28</v>
      </c>
      <c r="L166" s="2" t="s">
        <v>1218</v>
      </c>
      <c r="M166" s="2" t="s">
        <v>1219</v>
      </c>
      <c r="N166" s="14">
        <f t="shared" ca="1" si="2"/>
        <v>63</v>
      </c>
      <c r="O166" t="str">
        <f>VLOOKUP(K166,支店マスタ!A:E,2,FALSE)</f>
        <v>028</v>
      </c>
      <c r="P166" t="str">
        <f>VLOOKUP(K166,支店マスタ!A:E,4,FALSE)</f>
        <v>兵庫県支店</v>
      </c>
    </row>
    <row r="167" spans="1:16" hidden="1" x14ac:dyDescent="0.15">
      <c r="A167">
        <f>COUNTIF(B:B,B167)</f>
        <v>1</v>
      </c>
      <c r="B167">
        <v>1000481</v>
      </c>
      <c r="C167" s="2" t="s">
        <v>22284</v>
      </c>
      <c r="D167" s="2" t="s">
        <v>22285</v>
      </c>
      <c r="E167" s="2" t="s">
        <v>22286</v>
      </c>
      <c r="F167" s="2" t="s">
        <v>10</v>
      </c>
      <c r="G167" s="3" t="d">
        <v>1967-06-22</v>
      </c>
      <c r="H167" s="2" t="s">
        <v>11</v>
      </c>
      <c r="I167" s="2" t="s">
        <v>12</v>
      </c>
      <c r="J167" s="2" t="s">
        <v>20</v>
      </c>
      <c r="K167" s="2">
        <v>36</v>
      </c>
      <c r="L167" s="2" t="s">
        <v>22287</v>
      </c>
      <c r="M167" s="2" t="s">
        <v>22288</v>
      </c>
      <c r="N167" s="14">
        <f t="shared" ca="1" si="2"/>
        <v>49</v>
      </c>
      <c r="O167" t="str">
        <f>VLOOKUP(K167,支店マスタ!A:E,2,FALSE)</f>
        <v>036</v>
      </c>
      <c r="P167" t="str">
        <f>VLOOKUP(K167,支店マスタ!A:E,4,FALSE)</f>
        <v>徳島県支店</v>
      </c>
    </row>
    <row r="168" spans="1:16" hidden="1" x14ac:dyDescent="0.15">
      <c r="A168">
        <f>COUNTIF(B:B,B168)</f>
        <v>1</v>
      </c>
      <c r="B168">
        <v>1000483</v>
      </c>
      <c r="C168" s="2" t="s">
        <v>18568</v>
      </c>
      <c r="D168" s="2" t="s">
        <v>18569</v>
      </c>
      <c r="E168" s="2" t="s">
        <v>18570</v>
      </c>
      <c r="F168" s="2" t="s">
        <v>14</v>
      </c>
      <c r="G168" s="3" t="d">
        <v>1969-11-06</v>
      </c>
      <c r="H168" s="2" t="s">
        <v>11</v>
      </c>
      <c r="I168" s="2" t="s">
        <v>34</v>
      </c>
      <c r="J168" s="2" t="s">
        <v>24</v>
      </c>
      <c r="K168" s="2">
        <v>4</v>
      </c>
      <c r="L168" s="2" t="s">
        <v>18571</v>
      </c>
      <c r="M168" s="2" t="s">
        <v>18572</v>
      </c>
      <c r="N168" s="14">
        <f t="shared" ca="1" si="2"/>
        <v>47</v>
      </c>
      <c r="O168" t="str">
        <f>VLOOKUP(K168,支店マスタ!A:E,2,FALSE)</f>
        <v>004</v>
      </c>
      <c r="P168" t="str">
        <f>VLOOKUP(K168,支店マスタ!A:E,4,FALSE)</f>
        <v>宮城県支店</v>
      </c>
    </row>
    <row r="169" spans="1:16" hidden="1" x14ac:dyDescent="0.15">
      <c r="A169">
        <f>COUNTIF(B:B,B169)</f>
        <v>1</v>
      </c>
      <c r="B169">
        <v>1000485</v>
      </c>
      <c r="C169" s="2" t="s">
        <v>24040</v>
      </c>
      <c r="D169" s="2" t="s">
        <v>24041</v>
      </c>
      <c r="E169" s="2" t="s">
        <v>24042</v>
      </c>
      <c r="F169" s="2" t="s">
        <v>10</v>
      </c>
      <c r="G169" s="3" t="d">
        <v>1966-03-09</v>
      </c>
      <c r="H169" s="2" t="s">
        <v>11</v>
      </c>
      <c r="I169" s="2" t="s">
        <v>15</v>
      </c>
      <c r="J169" s="2" t="s">
        <v>29</v>
      </c>
      <c r="K169" s="2">
        <v>26</v>
      </c>
      <c r="L169" s="2" t="s">
        <v>24043</v>
      </c>
      <c r="M169" s="2" t="s">
        <v>24044</v>
      </c>
      <c r="N169" s="14">
        <f t="shared" ca="1" si="2"/>
        <v>50</v>
      </c>
      <c r="O169" t="str">
        <f>VLOOKUP(K169,支店マスタ!A:E,2,FALSE)</f>
        <v>026</v>
      </c>
      <c r="P169" t="str">
        <f>VLOOKUP(K169,支店マスタ!A:E,4,FALSE)</f>
        <v>京都府支店</v>
      </c>
    </row>
    <row r="170" spans="1:16" hidden="1" x14ac:dyDescent="0.15">
      <c r="A170">
        <f>COUNTIF(B:B,B170)</f>
        <v>1</v>
      </c>
      <c r="B170">
        <v>1000486</v>
      </c>
      <c r="C170" s="2" t="s">
        <v>19299</v>
      </c>
      <c r="D170" s="2" t="s">
        <v>19300</v>
      </c>
      <c r="E170" s="2" t="s">
        <v>19301</v>
      </c>
      <c r="F170" s="2" t="s">
        <v>10</v>
      </c>
      <c r="G170" s="3" t="d">
        <v>1950-08-22</v>
      </c>
      <c r="H170" s="2" t="s">
        <v>11</v>
      </c>
      <c r="I170" s="2" t="s">
        <v>15</v>
      </c>
      <c r="J170" s="2" t="s">
        <v>2533</v>
      </c>
      <c r="K170" s="2">
        <v>31</v>
      </c>
      <c r="L170" s="2" t="s">
        <v>19302</v>
      </c>
      <c r="M170" s="2" t="s">
        <v>19303</v>
      </c>
      <c r="N170" s="14">
        <f t="shared" ca="1" si="2"/>
        <v>66</v>
      </c>
      <c r="O170" t="str">
        <f>VLOOKUP(K170,支店マスタ!A:E,2,FALSE)</f>
        <v>031</v>
      </c>
      <c r="P170" t="str">
        <f>VLOOKUP(K170,支店マスタ!A:E,4,FALSE)</f>
        <v>鳥取県支店</v>
      </c>
    </row>
    <row r="171" spans="1:16" hidden="1" x14ac:dyDescent="0.15">
      <c r="A171">
        <f>COUNTIF(B:B,B171)</f>
        <v>1</v>
      </c>
      <c r="B171">
        <v>1000489</v>
      </c>
      <c r="C171" s="2" t="s">
        <v>19521</v>
      </c>
      <c r="D171" s="2" t="s">
        <v>19522</v>
      </c>
      <c r="E171" s="2" t="s">
        <v>19523</v>
      </c>
      <c r="F171" s="2" t="s">
        <v>10</v>
      </c>
      <c r="G171" s="3" t="d">
        <v>1965-04-09</v>
      </c>
      <c r="H171" s="2" t="s">
        <v>11</v>
      </c>
      <c r="I171" s="2" t="s">
        <v>15</v>
      </c>
      <c r="J171" s="2" t="s">
        <v>23</v>
      </c>
      <c r="K171" s="2">
        <v>23</v>
      </c>
      <c r="L171" s="2" t="s">
        <v>19524</v>
      </c>
      <c r="M171" s="2" t="s">
        <v>19525</v>
      </c>
      <c r="N171" s="14">
        <f t="shared" ca="1" si="2"/>
        <v>51</v>
      </c>
      <c r="O171" t="str">
        <f>VLOOKUP(K171,支店マスタ!A:E,2,FALSE)</f>
        <v>023</v>
      </c>
      <c r="P171" t="str">
        <f>VLOOKUP(K171,支店マスタ!A:E,4,FALSE)</f>
        <v>愛知県支店</v>
      </c>
    </row>
    <row r="172" spans="1:16" hidden="1" x14ac:dyDescent="0.15">
      <c r="A172">
        <f>COUNTIF(B:B,B172)</f>
        <v>1</v>
      </c>
      <c r="B172">
        <v>1000490</v>
      </c>
      <c r="C172" s="2" t="s">
        <v>11326</v>
      </c>
      <c r="D172" s="2" t="s">
        <v>11327</v>
      </c>
      <c r="E172" s="2" t="s">
        <v>11328</v>
      </c>
      <c r="F172" s="2" t="s">
        <v>14</v>
      </c>
      <c r="G172" s="3" t="d">
        <v>1964-07-26</v>
      </c>
      <c r="H172" s="2" t="s">
        <v>11</v>
      </c>
      <c r="I172" s="2" t="s">
        <v>12</v>
      </c>
      <c r="J172" s="2" t="s">
        <v>204</v>
      </c>
      <c r="K172" s="2">
        <v>8</v>
      </c>
      <c r="L172" s="2" t="s">
        <v>11329</v>
      </c>
      <c r="M172" s="2" t="s">
        <v>11330</v>
      </c>
      <c r="N172" s="14">
        <f t="shared" ca="1" si="2"/>
        <v>52</v>
      </c>
      <c r="O172" t="str">
        <f>VLOOKUP(K172,支店マスタ!A:E,2,FALSE)</f>
        <v>008</v>
      </c>
      <c r="P172" t="str">
        <f>VLOOKUP(K172,支店マスタ!A:E,4,FALSE)</f>
        <v>茨城県支店</v>
      </c>
    </row>
    <row r="173" spans="1:16" hidden="1" x14ac:dyDescent="0.15">
      <c r="A173">
        <f>COUNTIF(B:B,B173)</f>
        <v>1</v>
      </c>
      <c r="B173">
        <v>1000492</v>
      </c>
      <c r="C173" s="2" t="s">
        <v>1426</v>
      </c>
      <c r="D173" s="2" t="s">
        <v>1427</v>
      </c>
      <c r="E173" s="2" t="s">
        <v>1428</v>
      </c>
      <c r="F173" s="2" t="s">
        <v>14</v>
      </c>
      <c r="G173" s="3" t="d">
        <v>2000-02-29</v>
      </c>
      <c r="H173" s="2" t="s">
        <v>18</v>
      </c>
      <c r="I173" s="2" t="s">
        <v>34</v>
      </c>
      <c r="J173" s="2" t="s">
        <v>17</v>
      </c>
      <c r="K173" s="2">
        <v>21</v>
      </c>
      <c r="L173" s="2" t="s">
        <v>1429</v>
      </c>
      <c r="M173" s="2" t="s">
        <v>1430</v>
      </c>
      <c r="N173" s="14">
        <f t="shared" ca="1" si="2"/>
        <v>16</v>
      </c>
      <c r="O173" t="str">
        <f>VLOOKUP(K173,支店マスタ!A:E,2,FALSE)</f>
        <v>021</v>
      </c>
      <c r="P173" t="str">
        <f>VLOOKUP(K173,支店マスタ!A:E,4,FALSE)</f>
        <v>岐阜県支店</v>
      </c>
    </row>
    <row r="174" spans="1:16" hidden="1" x14ac:dyDescent="0.15">
      <c r="A174">
        <f>COUNTIF(B:B,B174)</f>
        <v>1</v>
      </c>
      <c r="B174">
        <v>1000494</v>
      </c>
      <c r="C174" s="2" t="s">
        <v>16531</v>
      </c>
      <c r="D174" s="2" t="s">
        <v>16532</v>
      </c>
      <c r="E174" s="2" t="s">
        <v>16533</v>
      </c>
      <c r="F174" s="2" t="s">
        <v>14</v>
      </c>
      <c r="G174" s="3" t="d">
        <v>1996-08-31</v>
      </c>
      <c r="H174" s="2" t="s">
        <v>18</v>
      </c>
      <c r="I174" s="2" t="s">
        <v>15</v>
      </c>
      <c r="J174" s="2" t="s">
        <v>17</v>
      </c>
      <c r="K174" s="2">
        <v>21</v>
      </c>
      <c r="L174" s="2" t="s">
        <v>16534</v>
      </c>
      <c r="M174" s="2" t="s">
        <v>16535</v>
      </c>
      <c r="N174" s="14">
        <f t="shared" ca="1" si="2"/>
        <v>20</v>
      </c>
      <c r="O174" t="str">
        <f>VLOOKUP(K174,支店マスタ!A:E,2,FALSE)</f>
        <v>021</v>
      </c>
      <c r="P174" t="str">
        <f>VLOOKUP(K174,支店マスタ!A:E,4,FALSE)</f>
        <v>岐阜県支店</v>
      </c>
    </row>
    <row r="175" spans="1:16" hidden="1" x14ac:dyDescent="0.15">
      <c r="A175">
        <f>COUNTIF(B:B,B175)</f>
        <v>1</v>
      </c>
      <c r="B175">
        <v>1000497</v>
      </c>
      <c r="C175" s="2" t="s">
        <v>12932</v>
      </c>
      <c r="D175" s="2" t="s">
        <v>12933</v>
      </c>
      <c r="E175" s="2" t="s">
        <v>12934</v>
      </c>
      <c r="F175" s="2" t="s">
        <v>10</v>
      </c>
      <c r="G175" s="3" t="d">
        <v>1968-08-17</v>
      </c>
      <c r="H175" s="2" t="s">
        <v>11</v>
      </c>
      <c r="I175" s="2" t="s">
        <v>12</v>
      </c>
      <c r="J175" s="2" t="s">
        <v>22</v>
      </c>
      <c r="K175" s="2">
        <v>14</v>
      </c>
      <c r="L175" s="2" t="s">
        <v>12935</v>
      </c>
      <c r="M175" s="2" t="s">
        <v>12936</v>
      </c>
      <c r="N175" s="14">
        <f t="shared" ca="1" si="2"/>
        <v>48</v>
      </c>
      <c r="O175" t="str">
        <f>VLOOKUP(K175,支店マスタ!A:E,2,FALSE)</f>
        <v>014</v>
      </c>
      <c r="P175" t="str">
        <f>VLOOKUP(K175,支店マスタ!A:E,4,FALSE)</f>
        <v>神奈川県支店</v>
      </c>
    </row>
    <row r="176" spans="1:16" hidden="1" x14ac:dyDescent="0.15">
      <c r="A176">
        <f>COUNTIF(B:B,B176)</f>
        <v>1</v>
      </c>
      <c r="B176">
        <v>1000502</v>
      </c>
      <c r="C176" s="2" t="s">
        <v>7514</v>
      </c>
      <c r="D176" s="2" t="s">
        <v>7515</v>
      </c>
      <c r="E176" s="2" t="s">
        <v>7516</v>
      </c>
      <c r="F176" s="2" t="s">
        <v>14</v>
      </c>
      <c r="G176" s="3" t="d">
        <v>1976-03-15</v>
      </c>
      <c r="H176" s="2" t="s">
        <v>11</v>
      </c>
      <c r="I176" s="2" t="s">
        <v>15</v>
      </c>
      <c r="J176" s="2" t="s">
        <v>22</v>
      </c>
      <c r="K176" s="2">
        <v>14</v>
      </c>
      <c r="L176" s="2" t="s">
        <v>7517</v>
      </c>
      <c r="M176" s="2" t="s">
        <v>7518</v>
      </c>
      <c r="N176" s="14">
        <f t="shared" ca="1" si="2"/>
        <v>40</v>
      </c>
      <c r="O176" t="str">
        <f>VLOOKUP(K176,支店マスタ!A:E,2,FALSE)</f>
        <v>014</v>
      </c>
      <c r="P176" t="str">
        <f>VLOOKUP(K176,支店マスタ!A:E,4,FALSE)</f>
        <v>神奈川県支店</v>
      </c>
    </row>
    <row r="177" spans="1:16" hidden="1" x14ac:dyDescent="0.15">
      <c r="A177">
        <f>COUNTIF(B:B,B177)</f>
        <v>1</v>
      </c>
      <c r="B177">
        <v>1000504</v>
      </c>
      <c r="C177" s="2" t="s">
        <v>18999</v>
      </c>
      <c r="D177" s="2" t="s">
        <v>19000</v>
      </c>
      <c r="E177" s="2" t="s">
        <v>19001</v>
      </c>
      <c r="F177" s="2" t="s">
        <v>14</v>
      </c>
      <c r="G177" s="3" t="d">
        <v>1973-03-22</v>
      </c>
      <c r="H177" s="2" t="s">
        <v>11</v>
      </c>
      <c r="I177" s="2" t="s">
        <v>15</v>
      </c>
      <c r="J177" s="2" t="s">
        <v>33</v>
      </c>
      <c r="K177" s="2">
        <v>40</v>
      </c>
      <c r="L177" s="2" t="s">
        <v>19002</v>
      </c>
      <c r="M177" s="2" t="s">
        <v>19003</v>
      </c>
      <c r="N177" s="14">
        <f t="shared" ca="1" si="2"/>
        <v>43</v>
      </c>
      <c r="O177" t="str">
        <f>VLOOKUP(K177,支店マスタ!A:E,2,FALSE)</f>
        <v>040</v>
      </c>
      <c r="P177" t="str">
        <f>VLOOKUP(K177,支店マスタ!A:E,4,FALSE)</f>
        <v>福岡県支店</v>
      </c>
    </row>
    <row r="178" spans="1:16" hidden="1" x14ac:dyDescent="0.15">
      <c r="A178">
        <f>COUNTIF(B:B,B178)</f>
        <v>1</v>
      </c>
      <c r="B178">
        <v>1000505</v>
      </c>
      <c r="C178" s="2" t="s">
        <v>18428</v>
      </c>
      <c r="D178" s="2" t="s">
        <v>18429</v>
      </c>
      <c r="E178" s="2" t="s">
        <v>18430</v>
      </c>
      <c r="F178" s="2" t="s">
        <v>10</v>
      </c>
      <c r="G178" s="3" t="d">
        <v>1966-09-10</v>
      </c>
      <c r="H178" s="2" t="s">
        <v>11</v>
      </c>
      <c r="I178" s="2" t="s">
        <v>12</v>
      </c>
      <c r="J178" s="2" t="s">
        <v>91</v>
      </c>
      <c r="K178" s="2">
        <v>41</v>
      </c>
      <c r="L178" s="2" t="s">
        <v>18431</v>
      </c>
      <c r="M178" s="2" t="s">
        <v>18432</v>
      </c>
      <c r="N178" s="14">
        <f t="shared" ca="1" si="2"/>
        <v>50</v>
      </c>
      <c r="O178" t="str">
        <f>VLOOKUP(K178,支店マスタ!A:E,2,FALSE)</f>
        <v>041</v>
      </c>
      <c r="P178" t="str">
        <f>VLOOKUP(K178,支店マスタ!A:E,4,FALSE)</f>
        <v>佐賀県支店</v>
      </c>
    </row>
    <row r="179" spans="1:16" hidden="1" x14ac:dyDescent="0.15">
      <c r="A179">
        <f>COUNTIF(B:B,B179)</f>
        <v>1</v>
      </c>
      <c r="B179">
        <v>1000506</v>
      </c>
      <c r="C179" s="2" t="s">
        <v>22660</v>
      </c>
      <c r="D179" s="2" t="s">
        <v>22661</v>
      </c>
      <c r="E179" s="2" t="s">
        <v>22662</v>
      </c>
      <c r="F179" s="2" t="s">
        <v>10</v>
      </c>
      <c r="G179" s="3" t="d">
        <v>1985-02-04</v>
      </c>
      <c r="H179" s="2" t="s">
        <v>11</v>
      </c>
      <c r="I179" s="2" t="s">
        <v>15</v>
      </c>
      <c r="J179" s="2" t="s">
        <v>42</v>
      </c>
      <c r="K179" s="2">
        <v>1</v>
      </c>
      <c r="L179" s="2" t="s">
        <v>22663</v>
      </c>
      <c r="M179" s="2" t="s">
        <v>22664</v>
      </c>
      <c r="N179" s="14">
        <f t="shared" ca="1" si="2"/>
        <v>31</v>
      </c>
      <c r="O179" t="str">
        <f>VLOOKUP(K179,支店マスタ!A:E,2,FALSE)</f>
        <v>001</v>
      </c>
      <c r="P179" t="str">
        <f>VLOOKUP(K179,支店マスタ!A:E,4,FALSE)</f>
        <v>北海道支店</v>
      </c>
    </row>
    <row r="180" spans="1:16" hidden="1" x14ac:dyDescent="0.15">
      <c r="A180">
        <f>COUNTIF(B:B,B180)</f>
        <v>1</v>
      </c>
      <c r="B180">
        <v>1000512</v>
      </c>
      <c r="C180" s="2" t="s">
        <v>7111</v>
      </c>
      <c r="D180" s="2" t="s">
        <v>7112</v>
      </c>
      <c r="E180" s="2" t="s">
        <v>7113</v>
      </c>
      <c r="F180" s="2" t="s">
        <v>10</v>
      </c>
      <c r="G180" s="3" t="d">
        <v>1953-04-14</v>
      </c>
      <c r="H180" s="2" t="s">
        <v>11</v>
      </c>
      <c r="I180" s="2" t="s">
        <v>19</v>
      </c>
      <c r="J180" s="2" t="s">
        <v>23</v>
      </c>
      <c r="K180" s="2">
        <v>23</v>
      </c>
      <c r="L180" s="2" t="s">
        <v>7114</v>
      </c>
      <c r="M180" s="2" t="s">
        <v>7115</v>
      </c>
      <c r="N180" s="14">
        <f t="shared" ca="1" si="2"/>
        <v>63</v>
      </c>
      <c r="O180" t="str">
        <f>VLOOKUP(K180,支店マスタ!A:E,2,FALSE)</f>
        <v>023</v>
      </c>
      <c r="P180" t="str">
        <f>VLOOKUP(K180,支店マスタ!A:E,4,FALSE)</f>
        <v>愛知県支店</v>
      </c>
    </row>
    <row r="181" spans="1:16" hidden="1" x14ac:dyDescent="0.15">
      <c r="A181">
        <f>COUNTIF(B:B,B181)</f>
        <v>1</v>
      </c>
      <c r="B181">
        <v>1000514</v>
      </c>
      <c r="C181" s="2" t="s">
        <v>10546</v>
      </c>
      <c r="D181" s="2" t="s">
        <v>10547</v>
      </c>
      <c r="E181" s="2" t="s">
        <v>10548</v>
      </c>
      <c r="F181" s="2" t="s">
        <v>10</v>
      </c>
      <c r="G181" s="3" t="d">
        <v>1959-01-08</v>
      </c>
      <c r="H181" s="2" t="s">
        <v>11</v>
      </c>
      <c r="I181" s="2" t="s">
        <v>19</v>
      </c>
      <c r="J181" s="2" t="s">
        <v>1086</v>
      </c>
      <c r="K181" s="2">
        <v>18</v>
      </c>
      <c r="L181" s="2" t="s">
        <v>10549</v>
      </c>
      <c r="M181" s="2" t="s">
        <v>10550</v>
      </c>
      <c r="N181" s="14">
        <f t="shared" ca="1" si="2"/>
        <v>57</v>
      </c>
      <c r="O181" t="str">
        <f>VLOOKUP(K181,支店マスタ!A:E,2,FALSE)</f>
        <v>018</v>
      </c>
      <c r="P181" t="str">
        <f>VLOOKUP(K181,支店マスタ!A:E,4,FALSE)</f>
        <v>福井県支店</v>
      </c>
    </row>
    <row r="182" spans="1:16" hidden="1" x14ac:dyDescent="0.15">
      <c r="A182">
        <f>COUNTIF(B:B,B182)</f>
        <v>1</v>
      </c>
      <c r="B182">
        <v>1000519</v>
      </c>
      <c r="C182" s="2" t="s">
        <v>15231</v>
      </c>
      <c r="D182" s="2" t="s">
        <v>15232</v>
      </c>
      <c r="E182" s="2" t="s">
        <v>15233</v>
      </c>
      <c r="F182" s="2" t="s">
        <v>14</v>
      </c>
      <c r="G182" s="3" t="d">
        <v>1998-07-30</v>
      </c>
      <c r="H182" s="2" t="s">
        <v>18</v>
      </c>
      <c r="I182" s="2" t="s">
        <v>15</v>
      </c>
      <c r="J182" s="2" t="s">
        <v>25</v>
      </c>
      <c r="K182" s="2">
        <v>27</v>
      </c>
      <c r="L182" s="2" t="s">
        <v>15234</v>
      </c>
      <c r="M182" s="2" t="s">
        <v>15235</v>
      </c>
      <c r="N182" s="14">
        <f t="shared" ca="1" si="2"/>
        <v>18</v>
      </c>
      <c r="O182" t="str">
        <f>VLOOKUP(K182,支店マスタ!A:E,2,FALSE)</f>
        <v>027</v>
      </c>
      <c r="P182" t="str">
        <f>VLOOKUP(K182,支店マスタ!A:E,4,FALSE)</f>
        <v>大阪府支店</v>
      </c>
    </row>
    <row r="183" spans="1:16" hidden="1" x14ac:dyDescent="0.15">
      <c r="A183">
        <f>COUNTIF(B:B,B183)</f>
        <v>1</v>
      </c>
      <c r="B183">
        <v>1000524</v>
      </c>
      <c r="C183" s="2" t="s">
        <v>16406</v>
      </c>
      <c r="D183" s="2" t="s">
        <v>16407</v>
      </c>
      <c r="E183" s="2" t="s">
        <v>16408</v>
      </c>
      <c r="F183" s="2" t="s">
        <v>14</v>
      </c>
      <c r="G183" s="3" t="d">
        <v>1980-09-26</v>
      </c>
      <c r="H183" s="2" t="s">
        <v>18</v>
      </c>
      <c r="I183" s="2" t="s">
        <v>15</v>
      </c>
      <c r="J183" s="2" t="s">
        <v>33</v>
      </c>
      <c r="K183" s="2">
        <v>40</v>
      </c>
      <c r="L183" s="2" t="s">
        <v>16409</v>
      </c>
      <c r="M183" s="2" t="s">
        <v>16410</v>
      </c>
      <c r="N183" s="14">
        <f t="shared" ca="1" si="2"/>
        <v>36</v>
      </c>
      <c r="O183" t="str">
        <f>VLOOKUP(K183,支店マスタ!A:E,2,FALSE)</f>
        <v>040</v>
      </c>
      <c r="P183" t="str">
        <f>VLOOKUP(K183,支店マスタ!A:E,4,FALSE)</f>
        <v>福岡県支店</v>
      </c>
    </row>
    <row r="184" spans="1:16" hidden="1" x14ac:dyDescent="0.15">
      <c r="A184">
        <f>COUNTIF(B:B,B184)</f>
        <v>1</v>
      </c>
      <c r="B184">
        <v>1000525</v>
      </c>
      <c r="C184" s="2" t="s">
        <v>23057</v>
      </c>
      <c r="D184" s="2" t="s">
        <v>23058</v>
      </c>
      <c r="E184" s="2" t="s">
        <v>23059</v>
      </c>
      <c r="F184" s="2" t="s">
        <v>14</v>
      </c>
      <c r="G184" s="3" t="d">
        <v>1962-10-30</v>
      </c>
      <c r="H184" s="2" t="s">
        <v>11</v>
      </c>
      <c r="I184" s="2" t="s">
        <v>15</v>
      </c>
      <c r="J184" s="2" t="s">
        <v>37</v>
      </c>
      <c r="K184" s="2">
        <v>35</v>
      </c>
      <c r="L184" s="2" t="s">
        <v>23060</v>
      </c>
      <c r="M184" s="2" t="s">
        <v>23061</v>
      </c>
      <c r="N184" s="14">
        <f t="shared" ca="1" si="2"/>
        <v>54</v>
      </c>
      <c r="O184" t="str">
        <f>VLOOKUP(K184,支店マスタ!A:E,2,FALSE)</f>
        <v>035</v>
      </c>
      <c r="P184" t="str">
        <f>VLOOKUP(K184,支店マスタ!A:E,4,FALSE)</f>
        <v>山口県支店</v>
      </c>
    </row>
    <row r="185" spans="1:16" hidden="1" x14ac:dyDescent="0.15">
      <c r="A185">
        <f>COUNTIF(B:B,B185)</f>
        <v>1</v>
      </c>
      <c r="B185">
        <v>1000526</v>
      </c>
      <c r="C185" s="2" t="s">
        <v>9353</v>
      </c>
      <c r="D185" s="2" t="s">
        <v>9354</v>
      </c>
      <c r="E185" s="2" t="s">
        <v>9355</v>
      </c>
      <c r="F185" s="2" t="s">
        <v>10</v>
      </c>
      <c r="G185" s="3" t="d">
        <v>1974-06-24</v>
      </c>
      <c r="H185" s="2" t="s">
        <v>11</v>
      </c>
      <c r="I185" s="2" t="s">
        <v>19</v>
      </c>
      <c r="J185" s="2" t="s">
        <v>30</v>
      </c>
      <c r="K185" s="2">
        <v>13</v>
      </c>
      <c r="L185" s="2" t="s">
        <v>9356</v>
      </c>
      <c r="M185" s="2" t="s">
        <v>9357</v>
      </c>
      <c r="N185" s="14">
        <f t="shared" ca="1" si="2"/>
        <v>42</v>
      </c>
      <c r="O185" t="str">
        <f>VLOOKUP(K185,支店マスタ!A:E,2,FALSE)</f>
        <v>013</v>
      </c>
      <c r="P185" t="str">
        <f>VLOOKUP(K185,支店マスタ!A:E,4,FALSE)</f>
        <v>東京都支店</v>
      </c>
    </row>
    <row r="186" spans="1:16" hidden="1" x14ac:dyDescent="0.15">
      <c r="A186">
        <f>COUNTIF(B:B,B186)</f>
        <v>1</v>
      </c>
      <c r="B186">
        <v>1000527</v>
      </c>
      <c r="C186" s="2" t="s">
        <v>4911</v>
      </c>
      <c r="D186" s="2" t="s">
        <v>4912</v>
      </c>
      <c r="E186" s="2" t="s">
        <v>4913</v>
      </c>
      <c r="F186" s="2" t="s">
        <v>14</v>
      </c>
      <c r="G186" s="3" t="d">
        <v>1998-12-06</v>
      </c>
      <c r="H186" s="2" t="s">
        <v>18</v>
      </c>
      <c r="I186" s="2" t="s">
        <v>19</v>
      </c>
      <c r="J186" s="2" t="s">
        <v>17</v>
      </c>
      <c r="K186" s="2">
        <v>21</v>
      </c>
      <c r="L186" s="2" t="s">
        <v>4914</v>
      </c>
      <c r="M186" s="2" t="s">
        <v>4915</v>
      </c>
      <c r="N186" s="14">
        <f t="shared" ca="1" si="2"/>
        <v>18</v>
      </c>
      <c r="O186" t="str">
        <f>VLOOKUP(K186,支店マスタ!A:E,2,FALSE)</f>
        <v>021</v>
      </c>
      <c r="P186" t="str">
        <f>VLOOKUP(K186,支店マスタ!A:E,4,FALSE)</f>
        <v>岐阜県支店</v>
      </c>
    </row>
    <row r="187" spans="1:16" hidden="1" x14ac:dyDescent="0.15">
      <c r="A187">
        <f>COUNTIF(B:B,B187)</f>
        <v>1</v>
      </c>
      <c r="B187">
        <v>1000533</v>
      </c>
      <c r="C187" s="2" t="s">
        <v>7509</v>
      </c>
      <c r="D187" s="2" t="s">
        <v>7510</v>
      </c>
      <c r="E187" s="2" t="s">
        <v>7511</v>
      </c>
      <c r="F187" s="2" t="s">
        <v>10</v>
      </c>
      <c r="G187" s="3" t="d">
        <v>1966-07-01</v>
      </c>
      <c r="H187" s="2" t="s">
        <v>11</v>
      </c>
      <c r="I187" s="2" t="s">
        <v>19</v>
      </c>
      <c r="J187" s="2" t="s">
        <v>33</v>
      </c>
      <c r="K187" s="2">
        <v>40</v>
      </c>
      <c r="L187" s="2" t="s">
        <v>7512</v>
      </c>
      <c r="M187" s="2" t="s">
        <v>7513</v>
      </c>
      <c r="N187" s="14">
        <f t="shared" ca="1" si="2"/>
        <v>50</v>
      </c>
      <c r="O187" t="str">
        <f>VLOOKUP(K187,支店マスタ!A:E,2,FALSE)</f>
        <v>040</v>
      </c>
      <c r="P187" t="str">
        <f>VLOOKUP(K187,支店マスタ!A:E,4,FALSE)</f>
        <v>福岡県支店</v>
      </c>
    </row>
    <row r="188" spans="1:16" hidden="1" x14ac:dyDescent="0.15">
      <c r="A188">
        <f>COUNTIF(B:B,B188)</f>
        <v>1</v>
      </c>
      <c r="B188">
        <v>1000535</v>
      </c>
      <c r="C188" s="2" t="s">
        <v>3753</v>
      </c>
      <c r="D188" s="2" t="s">
        <v>3754</v>
      </c>
      <c r="E188" s="2" t="s">
        <v>3755</v>
      </c>
      <c r="F188" s="2" t="s">
        <v>14</v>
      </c>
      <c r="G188" s="3" t="d">
        <v>1960-10-29</v>
      </c>
      <c r="H188" s="2" t="s">
        <v>11</v>
      </c>
      <c r="I188" s="2" t="s">
        <v>12</v>
      </c>
      <c r="J188" s="2" t="s">
        <v>653</v>
      </c>
      <c r="K188" s="2">
        <v>7</v>
      </c>
      <c r="L188" s="2" t="s">
        <v>3756</v>
      </c>
      <c r="M188" s="2" t="s">
        <v>3757</v>
      </c>
      <c r="N188" s="14">
        <f t="shared" ca="1" si="2"/>
        <v>56</v>
      </c>
      <c r="O188" t="str">
        <f>VLOOKUP(K188,支店マスタ!A:E,2,FALSE)</f>
        <v>007</v>
      </c>
      <c r="P188" t="str">
        <f>VLOOKUP(K188,支店マスタ!A:E,4,FALSE)</f>
        <v>福島県支店</v>
      </c>
    </row>
    <row r="189" spans="1:16" hidden="1" x14ac:dyDescent="0.15">
      <c r="A189">
        <f>COUNTIF(B:B,B189)</f>
        <v>1</v>
      </c>
      <c r="B189">
        <v>1000536</v>
      </c>
      <c r="C189" s="2" t="s">
        <v>2425</v>
      </c>
      <c r="D189" s="2" t="s">
        <v>2426</v>
      </c>
      <c r="E189" s="2" t="s">
        <v>2427</v>
      </c>
      <c r="F189" s="2" t="s">
        <v>14</v>
      </c>
      <c r="G189" s="3" t="d">
        <v>1965-02-13</v>
      </c>
      <c r="H189" s="2" t="s">
        <v>11</v>
      </c>
      <c r="I189" s="2" t="s">
        <v>12</v>
      </c>
      <c r="J189" s="2" t="s">
        <v>23</v>
      </c>
      <c r="K189" s="2">
        <v>23</v>
      </c>
      <c r="L189" s="2" t="s">
        <v>2428</v>
      </c>
      <c r="M189" s="2" t="s">
        <v>2429</v>
      </c>
      <c r="N189" s="14">
        <f t="shared" ca="1" si="2"/>
        <v>51</v>
      </c>
      <c r="O189" t="str">
        <f>VLOOKUP(K189,支店マスタ!A:E,2,FALSE)</f>
        <v>023</v>
      </c>
      <c r="P189" t="str">
        <f>VLOOKUP(K189,支店マスタ!A:E,4,FALSE)</f>
        <v>愛知県支店</v>
      </c>
    </row>
    <row r="190" spans="1:16" hidden="1" x14ac:dyDescent="0.15">
      <c r="A190">
        <f>COUNTIF(B:B,B190)</f>
        <v>1</v>
      </c>
      <c r="B190">
        <v>1000541</v>
      </c>
      <c r="C190" s="2" t="s">
        <v>24230</v>
      </c>
      <c r="D190" s="2" t="s">
        <v>24231</v>
      </c>
      <c r="E190" s="2" t="s">
        <v>24232</v>
      </c>
      <c r="F190" s="2" t="s">
        <v>14</v>
      </c>
      <c r="G190" s="3" t="d">
        <v>1953-01-19</v>
      </c>
      <c r="H190" s="2" t="s">
        <v>11</v>
      </c>
      <c r="I190" s="2" t="s">
        <v>19</v>
      </c>
      <c r="J190" s="2" t="s">
        <v>22</v>
      </c>
      <c r="K190" s="2">
        <v>14</v>
      </c>
      <c r="L190" s="2" t="s">
        <v>24233</v>
      </c>
      <c r="M190" s="2" t="s">
        <v>24234</v>
      </c>
      <c r="N190" s="14">
        <f t="shared" ca="1" si="2"/>
        <v>63</v>
      </c>
      <c r="O190" t="str">
        <f>VLOOKUP(K190,支店マスタ!A:E,2,FALSE)</f>
        <v>014</v>
      </c>
      <c r="P190" t="str">
        <f>VLOOKUP(K190,支店マスタ!A:E,4,FALSE)</f>
        <v>神奈川県支店</v>
      </c>
    </row>
    <row r="191" spans="1:16" hidden="1" x14ac:dyDescent="0.15">
      <c r="A191">
        <f>COUNTIF(B:B,B191)</f>
        <v>1</v>
      </c>
      <c r="B191">
        <v>1000548</v>
      </c>
      <c r="C191" s="2" t="s">
        <v>14553</v>
      </c>
      <c r="D191" s="2" t="s">
        <v>14554</v>
      </c>
      <c r="E191" s="2" t="s">
        <v>14593</v>
      </c>
      <c r="F191" s="2" t="s">
        <v>14</v>
      </c>
      <c r="G191" s="3" t="d">
        <v>1993-05-17</v>
      </c>
      <c r="H191" s="2" t="s">
        <v>18</v>
      </c>
      <c r="I191" s="2" t="s">
        <v>34</v>
      </c>
      <c r="J191" s="2" t="s">
        <v>35</v>
      </c>
      <c r="K191" s="2">
        <v>6</v>
      </c>
      <c r="L191" s="2" t="s">
        <v>14594</v>
      </c>
      <c r="M191" s="2" t="s">
        <v>14595</v>
      </c>
      <c r="N191" s="14">
        <f t="shared" ca="1" si="2"/>
        <v>23</v>
      </c>
      <c r="O191" t="str">
        <f>VLOOKUP(K191,支店マスタ!A:E,2,FALSE)</f>
        <v>006</v>
      </c>
      <c r="P191" t="str">
        <f>VLOOKUP(K191,支店マスタ!A:E,4,FALSE)</f>
        <v>山形県支店</v>
      </c>
    </row>
    <row r="192" spans="1:16" hidden="1" x14ac:dyDescent="0.15">
      <c r="A192">
        <f>COUNTIF(B:B,B192)</f>
        <v>1</v>
      </c>
      <c r="B192">
        <v>1000549</v>
      </c>
      <c r="C192" s="2" t="s">
        <v>11792</v>
      </c>
      <c r="D192" s="2" t="s">
        <v>11793</v>
      </c>
      <c r="E192" s="2" t="s">
        <v>11794</v>
      </c>
      <c r="F192" s="2" t="s">
        <v>10</v>
      </c>
      <c r="G192" s="3" t="d">
        <v>1956-04-06</v>
      </c>
      <c r="H192" s="2" t="s">
        <v>11</v>
      </c>
      <c r="I192" s="2" t="s">
        <v>19</v>
      </c>
      <c r="J192" s="2" t="s">
        <v>1720</v>
      </c>
      <c r="K192" s="2">
        <v>47</v>
      </c>
      <c r="L192" s="2" t="s">
        <v>11795</v>
      </c>
      <c r="M192" s="2" t="s">
        <v>11796</v>
      </c>
      <c r="N192" s="14">
        <f t="shared" ca="1" si="2"/>
        <v>60</v>
      </c>
      <c r="O192" t="str">
        <f>VLOOKUP(K192,支店マスタ!A:E,2,FALSE)</f>
        <v>047</v>
      </c>
      <c r="P192" t="str">
        <f>VLOOKUP(K192,支店マスタ!A:E,4,FALSE)</f>
        <v>沖縄県支店</v>
      </c>
    </row>
    <row r="193" spans="1:16" hidden="1" x14ac:dyDescent="0.15">
      <c r="A193">
        <f>COUNTIF(B:B,B193)</f>
        <v>1</v>
      </c>
      <c r="B193">
        <v>1000552</v>
      </c>
      <c r="C193" s="2" t="s">
        <v>1946</v>
      </c>
      <c r="D193" s="2" t="s">
        <v>1947</v>
      </c>
      <c r="E193" s="2" t="s">
        <v>1948</v>
      </c>
      <c r="F193" s="2" t="s">
        <v>14</v>
      </c>
      <c r="G193" s="3" t="d">
        <v>1949-05-20</v>
      </c>
      <c r="H193" s="2" t="s">
        <v>11</v>
      </c>
      <c r="I193" s="2" t="s">
        <v>19</v>
      </c>
      <c r="J193" s="2" t="s">
        <v>16</v>
      </c>
      <c r="K193" s="2">
        <v>19</v>
      </c>
      <c r="L193" s="2" t="s">
        <v>1949</v>
      </c>
      <c r="M193" s="2" t="s">
        <v>1950</v>
      </c>
      <c r="N193" s="14">
        <f t="shared" ca="1" si="2"/>
        <v>67</v>
      </c>
      <c r="O193" t="str">
        <f>VLOOKUP(K193,支店マスタ!A:E,2,FALSE)</f>
        <v>019</v>
      </c>
      <c r="P193" t="str">
        <f>VLOOKUP(K193,支店マスタ!A:E,4,FALSE)</f>
        <v>山梨県支店</v>
      </c>
    </row>
    <row r="194" spans="1:16" hidden="1" x14ac:dyDescent="0.15">
      <c r="A194">
        <f>COUNTIF(B:B,B194)</f>
        <v>1</v>
      </c>
      <c r="B194">
        <v>1000556</v>
      </c>
      <c r="C194" s="2" t="s">
        <v>14694</v>
      </c>
      <c r="D194" s="2" t="s">
        <v>14695</v>
      </c>
      <c r="E194" s="2" t="s">
        <v>14696</v>
      </c>
      <c r="F194" s="2" t="s">
        <v>10</v>
      </c>
      <c r="G194" s="3" t="d">
        <v>1992-01-08</v>
      </c>
      <c r="H194" s="2" t="s">
        <v>18</v>
      </c>
      <c r="I194" s="2" t="s">
        <v>19</v>
      </c>
      <c r="J194" s="2" t="s">
        <v>636</v>
      </c>
      <c r="K194" s="2">
        <v>37</v>
      </c>
      <c r="L194" s="2" t="s">
        <v>14697</v>
      </c>
      <c r="M194" s="2" t="s">
        <v>14698</v>
      </c>
      <c r="N194" s="14">
        <f t="shared" ca="1" si="2"/>
        <v>24</v>
      </c>
      <c r="O194" t="str">
        <f>VLOOKUP(K194,支店マスタ!A:E,2,FALSE)</f>
        <v>037</v>
      </c>
      <c r="P194" t="str">
        <f>VLOOKUP(K194,支店マスタ!A:E,4,FALSE)</f>
        <v>香川県支店</v>
      </c>
    </row>
    <row r="195" spans="1:16" hidden="1" x14ac:dyDescent="0.15">
      <c r="A195">
        <f>COUNTIF(B:B,B195)</f>
        <v>1</v>
      </c>
      <c r="B195">
        <v>1000559</v>
      </c>
      <c r="C195" s="2" t="s">
        <v>23372</v>
      </c>
      <c r="D195" s="2" t="s">
        <v>23373</v>
      </c>
      <c r="E195" s="2" t="s">
        <v>23374</v>
      </c>
      <c r="F195" s="2" t="s">
        <v>14</v>
      </c>
      <c r="G195" s="3" t="d">
        <v>1953-09-04</v>
      </c>
      <c r="H195" s="2" t="s">
        <v>11</v>
      </c>
      <c r="I195" s="2" t="s">
        <v>15</v>
      </c>
      <c r="J195" s="2" t="s">
        <v>23</v>
      </c>
      <c r="K195" s="2">
        <v>23</v>
      </c>
      <c r="L195" s="2" t="s">
        <v>23375</v>
      </c>
      <c r="M195" s="2" t="s">
        <v>23376</v>
      </c>
      <c r="N195" s="14">
        <f t="shared" ref="N195:N258" ca="1" si="3">DATEDIF(G195,TODAY(),"Y")</f>
        <v>63</v>
      </c>
      <c r="O195" t="str">
        <f>VLOOKUP(K195,支店マスタ!A:E,2,FALSE)</f>
        <v>023</v>
      </c>
      <c r="P195" t="str">
        <f>VLOOKUP(K195,支店マスタ!A:E,4,FALSE)</f>
        <v>愛知県支店</v>
      </c>
    </row>
    <row r="196" spans="1:16" hidden="1" x14ac:dyDescent="0.15">
      <c r="A196">
        <f>COUNTIF(B:B,B196)</f>
        <v>1</v>
      </c>
      <c r="B196">
        <v>1000560</v>
      </c>
      <c r="C196" s="2" t="s">
        <v>4776</v>
      </c>
      <c r="D196" s="2" t="s">
        <v>4777</v>
      </c>
      <c r="E196" s="2" t="s">
        <v>4778</v>
      </c>
      <c r="F196" s="2" t="s">
        <v>10</v>
      </c>
      <c r="G196" s="3" t="d">
        <v>1982-03-03</v>
      </c>
      <c r="H196" s="2" t="s">
        <v>11</v>
      </c>
      <c r="I196" s="2" t="s">
        <v>12</v>
      </c>
      <c r="J196" s="2" t="s">
        <v>21</v>
      </c>
      <c r="K196" s="2">
        <v>11</v>
      </c>
      <c r="L196" s="2" t="s">
        <v>4779</v>
      </c>
      <c r="M196" s="2" t="s">
        <v>4780</v>
      </c>
      <c r="N196" s="14">
        <f t="shared" ca="1" si="3"/>
        <v>34</v>
      </c>
      <c r="O196" t="str">
        <f>VLOOKUP(K196,支店マスタ!A:E,2,FALSE)</f>
        <v>011</v>
      </c>
      <c r="P196" t="str">
        <f>VLOOKUP(K196,支店マスタ!A:E,4,FALSE)</f>
        <v>埼玉県支店</v>
      </c>
    </row>
    <row r="197" spans="1:16" hidden="1" x14ac:dyDescent="0.15">
      <c r="A197">
        <f>COUNTIF(B:B,B197)</f>
        <v>1</v>
      </c>
      <c r="B197">
        <v>1000563</v>
      </c>
      <c r="C197" s="2" t="s">
        <v>9548</v>
      </c>
      <c r="D197" s="2" t="s">
        <v>9549</v>
      </c>
      <c r="E197" s="2" t="s">
        <v>9550</v>
      </c>
      <c r="F197" s="2" t="s">
        <v>14</v>
      </c>
      <c r="G197" s="3" t="d">
        <v>1955-11-20</v>
      </c>
      <c r="H197" s="2" t="s">
        <v>11</v>
      </c>
      <c r="I197" s="2" t="s">
        <v>19</v>
      </c>
      <c r="J197" s="2" t="s">
        <v>38</v>
      </c>
      <c r="K197" s="2">
        <v>15</v>
      </c>
      <c r="L197" s="2" t="s">
        <v>9551</v>
      </c>
      <c r="M197" s="2" t="s">
        <v>9552</v>
      </c>
      <c r="N197" s="14">
        <f t="shared" ca="1" si="3"/>
        <v>61</v>
      </c>
      <c r="O197" t="str">
        <f>VLOOKUP(K197,支店マスタ!A:E,2,FALSE)</f>
        <v>015</v>
      </c>
      <c r="P197" t="str">
        <f>VLOOKUP(K197,支店マスタ!A:E,4,FALSE)</f>
        <v>新潟県支店</v>
      </c>
    </row>
    <row r="198" spans="1:16" hidden="1" x14ac:dyDescent="0.15">
      <c r="A198">
        <f>COUNTIF(B:B,B198)</f>
        <v>1</v>
      </c>
      <c r="B198">
        <v>1000566</v>
      </c>
      <c r="C198" s="2" t="s">
        <v>6284</v>
      </c>
      <c r="D198" s="2" t="s">
        <v>6285</v>
      </c>
      <c r="E198" s="2" t="s">
        <v>6286</v>
      </c>
      <c r="F198" s="2" t="s">
        <v>10</v>
      </c>
      <c r="G198" s="3" t="d">
        <v>1992-09-26</v>
      </c>
      <c r="H198" s="2" t="s">
        <v>18</v>
      </c>
      <c r="I198" s="2" t="s">
        <v>12</v>
      </c>
      <c r="J198" s="2" t="s">
        <v>504</v>
      </c>
      <c r="K198" s="2">
        <v>33</v>
      </c>
      <c r="L198" s="2" t="s">
        <v>6287</v>
      </c>
      <c r="M198" s="2" t="s">
        <v>6288</v>
      </c>
      <c r="N198" s="14">
        <f t="shared" ca="1" si="3"/>
        <v>24</v>
      </c>
      <c r="O198" t="str">
        <f>VLOOKUP(K198,支店マスタ!A:E,2,FALSE)</f>
        <v>033</v>
      </c>
      <c r="P198" t="str">
        <f>VLOOKUP(K198,支店マスタ!A:E,4,FALSE)</f>
        <v>岡山県支店</v>
      </c>
    </row>
    <row r="199" spans="1:16" hidden="1" x14ac:dyDescent="0.15">
      <c r="A199">
        <f>COUNTIF(B:B,B199)</f>
        <v>1</v>
      </c>
      <c r="B199">
        <v>1000573</v>
      </c>
      <c r="C199" s="2" t="s">
        <v>17969</v>
      </c>
      <c r="D199" s="2" t="s">
        <v>17970</v>
      </c>
      <c r="E199" s="2" t="s">
        <v>17971</v>
      </c>
      <c r="F199" s="2" t="s">
        <v>10</v>
      </c>
      <c r="G199" s="3" t="d">
        <v>1967-12-01</v>
      </c>
      <c r="H199" s="2" t="s">
        <v>11</v>
      </c>
      <c r="I199" s="2" t="s">
        <v>15</v>
      </c>
      <c r="J199" s="2" t="s">
        <v>13</v>
      </c>
      <c r="K199" s="2">
        <v>2</v>
      </c>
      <c r="L199" s="2" t="s">
        <v>17972</v>
      </c>
      <c r="M199" s="2" t="s">
        <v>17973</v>
      </c>
      <c r="N199" s="14">
        <f t="shared" ca="1" si="3"/>
        <v>49</v>
      </c>
      <c r="O199" t="str">
        <f>VLOOKUP(K199,支店マスタ!A:E,2,FALSE)</f>
        <v>002</v>
      </c>
      <c r="P199" t="str">
        <f>VLOOKUP(K199,支店マスタ!A:E,4,FALSE)</f>
        <v>青森県支店</v>
      </c>
    </row>
    <row r="200" spans="1:16" hidden="1" x14ac:dyDescent="0.15">
      <c r="A200">
        <f>COUNTIF(B:B,B200)</f>
        <v>1</v>
      </c>
      <c r="B200">
        <v>1000575</v>
      </c>
      <c r="C200" s="2" t="s">
        <v>1047</v>
      </c>
      <c r="D200" s="2" t="s">
        <v>1048</v>
      </c>
      <c r="E200" s="2" t="s">
        <v>1049</v>
      </c>
      <c r="F200" s="2" t="s">
        <v>10</v>
      </c>
      <c r="G200" s="3" t="d">
        <v>1965-04-29</v>
      </c>
      <c r="H200" s="2" t="s">
        <v>11</v>
      </c>
      <c r="I200" s="2" t="s">
        <v>19</v>
      </c>
      <c r="J200" s="2" t="s">
        <v>25</v>
      </c>
      <c r="K200" s="2">
        <v>27</v>
      </c>
      <c r="L200" s="2" t="s">
        <v>1050</v>
      </c>
      <c r="M200" s="2" t="s">
        <v>1051</v>
      </c>
      <c r="N200" s="14">
        <f t="shared" ca="1" si="3"/>
        <v>51</v>
      </c>
      <c r="O200" t="str">
        <f>VLOOKUP(K200,支店マスタ!A:E,2,FALSE)</f>
        <v>027</v>
      </c>
      <c r="P200" t="str">
        <f>VLOOKUP(K200,支店マスタ!A:E,4,FALSE)</f>
        <v>大阪府支店</v>
      </c>
    </row>
    <row r="201" spans="1:16" hidden="1" x14ac:dyDescent="0.15">
      <c r="A201">
        <f>COUNTIF(B:B,B201)</f>
        <v>1</v>
      </c>
      <c r="B201">
        <v>1000577</v>
      </c>
      <c r="C201" s="2" t="s">
        <v>7096</v>
      </c>
      <c r="D201" s="2" t="s">
        <v>7097</v>
      </c>
      <c r="E201" s="2" t="s">
        <v>7098</v>
      </c>
      <c r="F201" s="2" t="s">
        <v>14</v>
      </c>
      <c r="G201" s="3" t="d">
        <v>1980-09-25</v>
      </c>
      <c r="H201" s="2" t="s">
        <v>11</v>
      </c>
      <c r="I201" s="2" t="s">
        <v>19</v>
      </c>
      <c r="J201" s="2" t="s">
        <v>27</v>
      </c>
      <c r="K201" s="2">
        <v>5</v>
      </c>
      <c r="L201" s="2" t="s">
        <v>7099</v>
      </c>
      <c r="M201" s="2" t="s">
        <v>7100</v>
      </c>
      <c r="N201" s="14">
        <f t="shared" ca="1" si="3"/>
        <v>36</v>
      </c>
      <c r="O201" t="str">
        <f>VLOOKUP(K201,支店マスタ!A:E,2,FALSE)</f>
        <v>005</v>
      </c>
      <c r="P201" t="str">
        <f>VLOOKUP(K201,支店マスタ!A:E,4,FALSE)</f>
        <v>秋田県支店</v>
      </c>
    </row>
    <row r="202" spans="1:16" hidden="1" x14ac:dyDescent="0.15">
      <c r="A202">
        <f>COUNTIF(B:B,B202)</f>
        <v>1</v>
      </c>
      <c r="B202">
        <v>1000580</v>
      </c>
      <c r="C202" s="2" t="s">
        <v>3204</v>
      </c>
      <c r="D202" s="2" t="s">
        <v>3205</v>
      </c>
      <c r="E202" s="2" t="s">
        <v>3206</v>
      </c>
      <c r="F202" s="2" t="s">
        <v>10</v>
      </c>
      <c r="G202" s="3" t="d">
        <v>1951-05-06</v>
      </c>
      <c r="H202" s="2" t="s">
        <v>11</v>
      </c>
      <c r="I202" s="2" t="s">
        <v>19</v>
      </c>
      <c r="J202" s="2" t="s">
        <v>23</v>
      </c>
      <c r="K202" s="2">
        <v>23</v>
      </c>
      <c r="L202" s="2" t="s">
        <v>3207</v>
      </c>
      <c r="M202" s="2" t="s">
        <v>3208</v>
      </c>
      <c r="N202" s="14">
        <f t="shared" ca="1" si="3"/>
        <v>65</v>
      </c>
      <c r="O202" t="str">
        <f>VLOOKUP(K202,支店マスタ!A:E,2,FALSE)</f>
        <v>023</v>
      </c>
      <c r="P202" t="str">
        <f>VLOOKUP(K202,支店マスタ!A:E,4,FALSE)</f>
        <v>愛知県支店</v>
      </c>
    </row>
    <row r="203" spans="1:16" hidden="1" x14ac:dyDescent="0.15">
      <c r="A203">
        <f>COUNTIF(B:B,B203)</f>
        <v>1</v>
      </c>
      <c r="B203">
        <v>1000581</v>
      </c>
      <c r="C203" s="2" t="s">
        <v>12912</v>
      </c>
      <c r="D203" s="2" t="s">
        <v>12913</v>
      </c>
      <c r="E203" s="2" t="s">
        <v>12914</v>
      </c>
      <c r="F203" s="2" t="s">
        <v>14</v>
      </c>
      <c r="G203" s="3" t="d">
        <v>1984-05-19</v>
      </c>
      <c r="H203" s="2" t="s">
        <v>11</v>
      </c>
      <c r="I203" s="2" t="s">
        <v>15</v>
      </c>
      <c r="J203" s="2" t="s">
        <v>22</v>
      </c>
      <c r="K203" s="2">
        <v>14</v>
      </c>
      <c r="L203" s="2" t="s">
        <v>12915</v>
      </c>
      <c r="M203" s="2" t="s">
        <v>12916</v>
      </c>
      <c r="N203" s="14">
        <f t="shared" ca="1" si="3"/>
        <v>32</v>
      </c>
      <c r="O203" t="str">
        <f>VLOOKUP(K203,支店マスタ!A:E,2,FALSE)</f>
        <v>014</v>
      </c>
      <c r="P203" t="str">
        <f>VLOOKUP(K203,支店マスタ!A:E,4,FALSE)</f>
        <v>神奈川県支店</v>
      </c>
    </row>
    <row r="204" spans="1:16" hidden="1" x14ac:dyDescent="0.15">
      <c r="A204">
        <f>COUNTIF(B:B,B204)</f>
        <v>1</v>
      </c>
      <c r="B204">
        <v>1000583</v>
      </c>
      <c r="C204" s="2" t="s">
        <v>6139</v>
      </c>
      <c r="D204" s="2" t="s">
        <v>6140</v>
      </c>
      <c r="E204" s="2" t="s">
        <v>6141</v>
      </c>
      <c r="F204" s="2" t="s">
        <v>14</v>
      </c>
      <c r="G204" s="3" t="d">
        <v>1988-09-03</v>
      </c>
      <c r="H204" s="2" t="s">
        <v>11</v>
      </c>
      <c r="I204" s="2" t="s">
        <v>15</v>
      </c>
      <c r="J204" s="2" t="s">
        <v>25</v>
      </c>
      <c r="K204" s="2">
        <v>27</v>
      </c>
      <c r="L204" s="2" t="s">
        <v>6142</v>
      </c>
      <c r="M204" s="2" t="s">
        <v>6143</v>
      </c>
      <c r="N204" s="14">
        <f t="shared" ca="1" si="3"/>
        <v>28</v>
      </c>
      <c r="O204" t="str">
        <f>VLOOKUP(K204,支店マスタ!A:E,2,FALSE)</f>
        <v>027</v>
      </c>
      <c r="P204" t="str">
        <f>VLOOKUP(K204,支店マスタ!A:E,4,FALSE)</f>
        <v>大阪府支店</v>
      </c>
    </row>
    <row r="205" spans="1:16" hidden="1" x14ac:dyDescent="0.15">
      <c r="A205">
        <f>COUNTIF(B:B,B205)</f>
        <v>1</v>
      </c>
      <c r="B205">
        <v>1000584</v>
      </c>
      <c r="C205" s="2" t="s">
        <v>250</v>
      </c>
      <c r="D205" s="2" t="s">
        <v>251</v>
      </c>
      <c r="E205" s="2" t="s">
        <v>252</v>
      </c>
      <c r="F205" s="2" t="s">
        <v>14</v>
      </c>
      <c r="G205" s="3" t="d">
        <v>1949-07-10</v>
      </c>
      <c r="H205" s="2" t="s">
        <v>11</v>
      </c>
      <c r="I205" s="2" t="s">
        <v>12</v>
      </c>
      <c r="J205" s="2" t="s">
        <v>28</v>
      </c>
      <c r="K205" s="2">
        <v>12</v>
      </c>
      <c r="L205" s="2" t="s">
        <v>253</v>
      </c>
      <c r="M205" s="2" t="s">
        <v>254</v>
      </c>
      <c r="N205" s="14">
        <f t="shared" ca="1" si="3"/>
        <v>67</v>
      </c>
      <c r="O205" t="str">
        <f>VLOOKUP(K205,支店マスタ!A:E,2,FALSE)</f>
        <v>012</v>
      </c>
      <c r="P205" t="str">
        <f>VLOOKUP(K205,支店マスタ!A:E,4,FALSE)</f>
        <v>千葉県支店</v>
      </c>
    </row>
    <row r="206" spans="1:16" hidden="1" x14ac:dyDescent="0.15">
      <c r="A206">
        <f>COUNTIF(B:B,B206)</f>
        <v>1</v>
      </c>
      <c r="B206">
        <v>1000585</v>
      </c>
      <c r="C206" s="2" t="s">
        <v>16186</v>
      </c>
      <c r="D206" s="2" t="s">
        <v>16187</v>
      </c>
      <c r="E206" s="2" t="s">
        <v>16188</v>
      </c>
      <c r="F206" s="2" t="s">
        <v>10</v>
      </c>
      <c r="G206" s="3" t="d">
        <v>1977-08-18</v>
      </c>
      <c r="H206" s="2" t="s">
        <v>11</v>
      </c>
      <c r="I206" s="2" t="s">
        <v>12</v>
      </c>
      <c r="J206" s="2" t="s">
        <v>210</v>
      </c>
      <c r="K206" s="2">
        <v>3</v>
      </c>
      <c r="L206" s="2" t="s">
        <v>16189</v>
      </c>
      <c r="M206" s="2" t="s">
        <v>16190</v>
      </c>
      <c r="N206" s="14">
        <f t="shared" ca="1" si="3"/>
        <v>39</v>
      </c>
      <c r="O206" t="str">
        <f>VLOOKUP(K206,支店マスタ!A:E,2,FALSE)</f>
        <v>003</v>
      </c>
      <c r="P206" t="str">
        <f>VLOOKUP(K206,支店マスタ!A:E,4,FALSE)</f>
        <v>岩手県支店</v>
      </c>
    </row>
    <row r="207" spans="1:16" hidden="1" x14ac:dyDescent="0.15">
      <c r="A207">
        <f>COUNTIF(B:B,B207)</f>
        <v>1</v>
      </c>
      <c r="B207">
        <v>1000590</v>
      </c>
      <c r="C207" s="2" t="s">
        <v>7289</v>
      </c>
      <c r="D207" s="2" t="s">
        <v>7290</v>
      </c>
      <c r="E207" s="2" t="s">
        <v>7291</v>
      </c>
      <c r="F207" s="2" t="s">
        <v>14</v>
      </c>
      <c r="G207" s="3" t="d">
        <v>1961-01-30</v>
      </c>
      <c r="H207" s="2" t="s">
        <v>11</v>
      </c>
      <c r="I207" s="2" t="s">
        <v>12</v>
      </c>
      <c r="J207" s="2" t="s">
        <v>22</v>
      </c>
      <c r="K207" s="2">
        <v>14</v>
      </c>
      <c r="L207" s="2" t="s">
        <v>7292</v>
      </c>
      <c r="M207" s="2" t="s">
        <v>7293</v>
      </c>
      <c r="N207" s="14">
        <f t="shared" ca="1" si="3"/>
        <v>55</v>
      </c>
      <c r="O207" t="str">
        <f>VLOOKUP(K207,支店マスタ!A:E,2,FALSE)</f>
        <v>014</v>
      </c>
      <c r="P207" t="str">
        <f>VLOOKUP(K207,支店マスタ!A:E,4,FALSE)</f>
        <v>神奈川県支店</v>
      </c>
    </row>
    <row r="208" spans="1:16" hidden="1" x14ac:dyDescent="0.15">
      <c r="A208">
        <f>COUNTIF(B:B,B208)</f>
        <v>1</v>
      </c>
      <c r="B208">
        <v>1000593</v>
      </c>
      <c r="C208" s="2" t="s">
        <v>16795</v>
      </c>
      <c r="D208" s="2" t="s">
        <v>16796</v>
      </c>
      <c r="E208" s="2" t="s">
        <v>16797</v>
      </c>
      <c r="F208" s="2" t="s">
        <v>14</v>
      </c>
      <c r="G208" s="3" t="d">
        <v>1974-06-19</v>
      </c>
      <c r="H208" s="2" t="s">
        <v>11</v>
      </c>
      <c r="I208" s="2" t="s">
        <v>19</v>
      </c>
      <c r="J208" s="2" t="s">
        <v>21</v>
      </c>
      <c r="K208" s="2">
        <v>11</v>
      </c>
      <c r="L208" s="2" t="s">
        <v>16798</v>
      </c>
      <c r="M208" s="2" t="s">
        <v>16799</v>
      </c>
      <c r="N208" s="14">
        <f t="shared" ca="1" si="3"/>
        <v>42</v>
      </c>
      <c r="O208" t="str">
        <f>VLOOKUP(K208,支店マスタ!A:E,2,FALSE)</f>
        <v>011</v>
      </c>
      <c r="P208" t="str">
        <f>VLOOKUP(K208,支店マスタ!A:E,4,FALSE)</f>
        <v>埼玉県支店</v>
      </c>
    </row>
    <row r="209" spans="1:16" hidden="1" x14ac:dyDescent="0.15">
      <c r="A209">
        <f>COUNTIF(B:B,B209)</f>
        <v>1</v>
      </c>
      <c r="B209">
        <v>1000594</v>
      </c>
      <c r="C209" s="2" t="s">
        <v>2576</v>
      </c>
      <c r="D209" s="2" t="s">
        <v>2577</v>
      </c>
      <c r="E209" s="2" t="s">
        <v>2578</v>
      </c>
      <c r="F209" s="2" t="s">
        <v>10</v>
      </c>
      <c r="G209" s="3" t="d">
        <v>1994-10-13</v>
      </c>
      <c r="H209" s="2" t="s">
        <v>18</v>
      </c>
      <c r="I209" s="2" t="s">
        <v>15</v>
      </c>
      <c r="J209" s="2" t="s">
        <v>24</v>
      </c>
      <c r="K209" s="2">
        <v>4</v>
      </c>
      <c r="L209" s="2" t="s">
        <v>2579</v>
      </c>
      <c r="M209" s="2" t="s">
        <v>2580</v>
      </c>
      <c r="N209" s="14">
        <f t="shared" ca="1" si="3"/>
        <v>22</v>
      </c>
      <c r="O209" t="str">
        <f>VLOOKUP(K209,支店マスタ!A:E,2,FALSE)</f>
        <v>004</v>
      </c>
      <c r="P209" t="str">
        <f>VLOOKUP(K209,支店マスタ!A:E,4,FALSE)</f>
        <v>宮城県支店</v>
      </c>
    </row>
    <row r="210" spans="1:16" hidden="1" x14ac:dyDescent="0.15">
      <c r="A210">
        <f>COUNTIF(B:B,B210)</f>
        <v>1</v>
      </c>
      <c r="B210">
        <v>1000599</v>
      </c>
      <c r="C210" s="2" t="s">
        <v>11960</v>
      </c>
      <c r="D210" s="2" t="s">
        <v>11961</v>
      </c>
      <c r="E210" s="2" t="s">
        <v>11962</v>
      </c>
      <c r="F210" s="2" t="s">
        <v>10</v>
      </c>
      <c r="G210" s="3" t="d">
        <v>1985-06-25</v>
      </c>
      <c r="H210" s="2" t="s">
        <v>11</v>
      </c>
      <c r="I210" s="2" t="s">
        <v>19</v>
      </c>
      <c r="J210" s="2" t="s">
        <v>28</v>
      </c>
      <c r="K210" s="2">
        <v>12</v>
      </c>
      <c r="L210" s="2" t="s">
        <v>11963</v>
      </c>
      <c r="M210" s="2" t="s">
        <v>11964</v>
      </c>
      <c r="N210" s="14">
        <f t="shared" ca="1" si="3"/>
        <v>31</v>
      </c>
      <c r="O210" t="str">
        <f>VLOOKUP(K210,支店マスタ!A:E,2,FALSE)</f>
        <v>012</v>
      </c>
      <c r="P210" t="str">
        <f>VLOOKUP(K210,支店マスタ!A:E,4,FALSE)</f>
        <v>千葉県支店</v>
      </c>
    </row>
    <row r="211" spans="1:16" hidden="1" x14ac:dyDescent="0.15">
      <c r="A211">
        <f>COUNTIF(B:B,B211)</f>
        <v>1</v>
      </c>
      <c r="B211">
        <v>1000601</v>
      </c>
      <c r="C211" s="2" t="s">
        <v>13827</v>
      </c>
      <c r="D211" s="2" t="s">
        <v>13828</v>
      </c>
      <c r="E211" s="2" t="s">
        <v>13829</v>
      </c>
      <c r="F211" s="2" t="s">
        <v>10</v>
      </c>
      <c r="G211" s="3" t="d">
        <v>1967-07-28</v>
      </c>
      <c r="H211" s="2" t="s">
        <v>11</v>
      </c>
      <c r="I211" s="2" t="s">
        <v>15</v>
      </c>
      <c r="J211" s="2" t="s">
        <v>29</v>
      </c>
      <c r="K211" s="2">
        <v>26</v>
      </c>
      <c r="L211" s="2" t="s">
        <v>13830</v>
      </c>
      <c r="M211" s="2" t="s">
        <v>13831</v>
      </c>
      <c r="N211" s="14">
        <f t="shared" ca="1" si="3"/>
        <v>49</v>
      </c>
      <c r="O211" t="str">
        <f>VLOOKUP(K211,支店マスタ!A:E,2,FALSE)</f>
        <v>026</v>
      </c>
      <c r="P211" t="str">
        <f>VLOOKUP(K211,支店マスタ!A:E,4,FALSE)</f>
        <v>京都府支店</v>
      </c>
    </row>
    <row r="212" spans="1:16" hidden="1" x14ac:dyDescent="0.15">
      <c r="A212">
        <f>COUNTIF(B:B,B212)</f>
        <v>1</v>
      </c>
      <c r="B212">
        <v>1000603</v>
      </c>
      <c r="C212" s="2" t="s">
        <v>5904</v>
      </c>
      <c r="D212" s="2" t="s">
        <v>5905</v>
      </c>
      <c r="E212" s="2" t="s">
        <v>5906</v>
      </c>
      <c r="F212" s="2" t="s">
        <v>10</v>
      </c>
      <c r="G212" s="3" t="d">
        <v>1962-06-20</v>
      </c>
      <c r="H212" s="2" t="s">
        <v>11</v>
      </c>
      <c r="I212" s="2" t="s">
        <v>19</v>
      </c>
      <c r="J212" s="2" t="s">
        <v>23</v>
      </c>
      <c r="K212" s="2">
        <v>23</v>
      </c>
      <c r="L212" s="2" t="s">
        <v>5907</v>
      </c>
      <c r="M212" s="2" t="s">
        <v>5908</v>
      </c>
      <c r="N212" s="14">
        <f t="shared" ca="1" si="3"/>
        <v>54</v>
      </c>
      <c r="O212" t="str">
        <f>VLOOKUP(K212,支店マスタ!A:E,2,FALSE)</f>
        <v>023</v>
      </c>
      <c r="P212" t="str">
        <f>VLOOKUP(K212,支店マスタ!A:E,4,FALSE)</f>
        <v>愛知県支店</v>
      </c>
    </row>
    <row r="213" spans="1:16" hidden="1" x14ac:dyDescent="0.15">
      <c r="A213">
        <f>COUNTIF(B:B,B213)</f>
        <v>1</v>
      </c>
      <c r="B213">
        <v>1000606</v>
      </c>
      <c r="C213" s="2" t="s">
        <v>9663</v>
      </c>
      <c r="D213" s="2" t="s">
        <v>9664</v>
      </c>
      <c r="E213" s="2" t="s">
        <v>9665</v>
      </c>
      <c r="F213" s="2" t="s">
        <v>10</v>
      </c>
      <c r="G213" s="3" t="d">
        <v>1963-05-04</v>
      </c>
      <c r="H213" s="2" t="s">
        <v>11</v>
      </c>
      <c r="I213" s="2" t="s">
        <v>19</v>
      </c>
      <c r="J213" s="2" t="s">
        <v>31</v>
      </c>
      <c r="K213" s="2">
        <v>22</v>
      </c>
      <c r="L213" s="2" t="s">
        <v>9666</v>
      </c>
      <c r="M213" s="2" t="s">
        <v>9667</v>
      </c>
      <c r="N213" s="14">
        <f t="shared" ca="1" si="3"/>
        <v>53</v>
      </c>
      <c r="O213" t="str">
        <f>VLOOKUP(K213,支店マスタ!A:E,2,FALSE)</f>
        <v>022</v>
      </c>
      <c r="P213" t="str">
        <f>VLOOKUP(K213,支店マスタ!A:E,4,FALSE)</f>
        <v>静岡県支店</v>
      </c>
    </row>
    <row r="214" spans="1:16" hidden="1" x14ac:dyDescent="0.15">
      <c r="A214">
        <f>COUNTIF(B:B,B214)</f>
        <v>1</v>
      </c>
      <c r="B214">
        <v>1000608</v>
      </c>
      <c r="C214" s="2" t="s">
        <v>17451</v>
      </c>
      <c r="D214" s="2" t="s">
        <v>17452</v>
      </c>
      <c r="E214" s="2" t="s">
        <v>17453</v>
      </c>
      <c r="F214" s="2" t="s">
        <v>14</v>
      </c>
      <c r="G214" s="3" t="d">
        <v>1946-06-01</v>
      </c>
      <c r="H214" s="2" t="s">
        <v>11</v>
      </c>
      <c r="I214" s="2" t="s">
        <v>15</v>
      </c>
      <c r="J214" s="2" t="s">
        <v>23</v>
      </c>
      <c r="K214" s="2">
        <v>23</v>
      </c>
      <c r="L214" s="2" t="s">
        <v>17454</v>
      </c>
      <c r="M214" s="2" t="s">
        <v>17455</v>
      </c>
      <c r="N214" s="14">
        <f t="shared" ca="1" si="3"/>
        <v>70</v>
      </c>
      <c r="O214" t="str">
        <f>VLOOKUP(K214,支店マスタ!A:E,2,FALSE)</f>
        <v>023</v>
      </c>
      <c r="P214" t="str">
        <f>VLOOKUP(K214,支店マスタ!A:E,4,FALSE)</f>
        <v>愛知県支店</v>
      </c>
    </row>
    <row r="215" spans="1:16" hidden="1" x14ac:dyDescent="0.15">
      <c r="A215">
        <f>COUNTIF(B:B,B215)</f>
        <v>1</v>
      </c>
      <c r="B215">
        <v>1000611</v>
      </c>
      <c r="C215" s="2" t="s">
        <v>14429</v>
      </c>
      <c r="D215" s="2" t="s">
        <v>14430</v>
      </c>
      <c r="E215" s="2" t="s">
        <v>14431</v>
      </c>
      <c r="F215" s="2" t="s">
        <v>14</v>
      </c>
      <c r="G215" s="3" t="d">
        <v>1994-03-05</v>
      </c>
      <c r="H215" s="2" t="s">
        <v>18</v>
      </c>
      <c r="I215" s="2" t="s">
        <v>15</v>
      </c>
      <c r="J215" s="2" t="s">
        <v>1044</v>
      </c>
      <c r="K215" s="2">
        <v>43</v>
      </c>
      <c r="L215" s="2" t="s">
        <v>14432</v>
      </c>
      <c r="M215" s="2" t="s">
        <v>14433</v>
      </c>
      <c r="N215" s="14">
        <f t="shared" ca="1" si="3"/>
        <v>22</v>
      </c>
      <c r="O215" t="str">
        <f>VLOOKUP(K215,支店マスタ!A:E,2,FALSE)</f>
        <v>043</v>
      </c>
      <c r="P215" t="str">
        <f>VLOOKUP(K215,支店マスタ!A:E,4,FALSE)</f>
        <v>熊本県支店</v>
      </c>
    </row>
    <row r="216" spans="1:16" hidden="1" x14ac:dyDescent="0.15">
      <c r="A216">
        <f>COUNTIF(B:B,B216)</f>
        <v>1</v>
      </c>
      <c r="B216">
        <v>1000612</v>
      </c>
      <c r="C216" s="2" t="s">
        <v>23217</v>
      </c>
      <c r="D216" s="2" t="s">
        <v>23218</v>
      </c>
      <c r="E216" s="2" t="s">
        <v>23219</v>
      </c>
      <c r="F216" s="2" t="s">
        <v>10</v>
      </c>
      <c r="G216" s="3" t="d">
        <v>1946-04-07</v>
      </c>
      <c r="H216" s="2" t="s">
        <v>11</v>
      </c>
      <c r="I216" s="2" t="s">
        <v>12</v>
      </c>
      <c r="J216" s="2" t="s">
        <v>33</v>
      </c>
      <c r="K216" s="2">
        <v>40</v>
      </c>
      <c r="L216" s="2" t="s">
        <v>23220</v>
      </c>
      <c r="M216" s="2" t="s">
        <v>23221</v>
      </c>
      <c r="N216" s="14">
        <f t="shared" ca="1" si="3"/>
        <v>70</v>
      </c>
      <c r="O216" t="str">
        <f>VLOOKUP(K216,支店マスタ!A:E,2,FALSE)</f>
        <v>040</v>
      </c>
      <c r="P216" t="str">
        <f>VLOOKUP(K216,支店マスタ!A:E,4,FALSE)</f>
        <v>福岡県支店</v>
      </c>
    </row>
    <row r="217" spans="1:16" hidden="1" x14ac:dyDescent="0.15">
      <c r="A217">
        <f>COUNTIF(B:B,B217)</f>
        <v>1</v>
      </c>
      <c r="B217">
        <v>1000613</v>
      </c>
      <c r="C217" s="2" t="s">
        <v>23122</v>
      </c>
      <c r="D217" s="2" t="s">
        <v>23123</v>
      </c>
      <c r="E217" s="2" t="s">
        <v>23124</v>
      </c>
      <c r="F217" s="2" t="s">
        <v>14</v>
      </c>
      <c r="G217" s="3" t="d">
        <v>1977-05-16</v>
      </c>
      <c r="H217" s="2" t="s">
        <v>11</v>
      </c>
      <c r="I217" s="2" t="s">
        <v>19</v>
      </c>
      <c r="J217" s="2" t="s">
        <v>39</v>
      </c>
      <c r="K217" s="2">
        <v>45</v>
      </c>
      <c r="L217" s="2" t="s">
        <v>23125</v>
      </c>
      <c r="M217" s="2" t="s">
        <v>23126</v>
      </c>
      <c r="N217" s="14">
        <f t="shared" ca="1" si="3"/>
        <v>39</v>
      </c>
      <c r="O217" t="str">
        <f>VLOOKUP(K217,支店マスタ!A:E,2,FALSE)</f>
        <v>045</v>
      </c>
      <c r="P217" t="str">
        <f>VLOOKUP(K217,支店マスタ!A:E,4,FALSE)</f>
        <v>宮崎県支店</v>
      </c>
    </row>
    <row r="218" spans="1:16" hidden="1" x14ac:dyDescent="0.15">
      <c r="A218">
        <f>COUNTIF(B:B,B218)</f>
        <v>1</v>
      </c>
      <c r="B218">
        <v>1000615</v>
      </c>
      <c r="C218" s="2" t="s">
        <v>13872</v>
      </c>
      <c r="D218" s="2" t="s">
        <v>13873</v>
      </c>
      <c r="E218" s="2" t="s">
        <v>13874</v>
      </c>
      <c r="F218" s="2" t="s">
        <v>14</v>
      </c>
      <c r="G218" s="3" t="d">
        <v>1978-02-25</v>
      </c>
      <c r="H218" s="2" t="s">
        <v>11</v>
      </c>
      <c r="I218" s="2" t="s">
        <v>19</v>
      </c>
      <c r="J218" s="2" t="s">
        <v>26</v>
      </c>
      <c r="K218" s="2">
        <v>20</v>
      </c>
      <c r="L218" s="2" t="s">
        <v>13875</v>
      </c>
      <c r="M218" s="2" t="s">
        <v>13876</v>
      </c>
      <c r="N218" s="14">
        <f t="shared" ca="1" si="3"/>
        <v>38</v>
      </c>
      <c r="O218" t="str">
        <f>VLOOKUP(K218,支店マスタ!A:E,2,FALSE)</f>
        <v>020</v>
      </c>
      <c r="P218" t="str">
        <f>VLOOKUP(K218,支店マスタ!A:E,4,FALSE)</f>
        <v>長野県支店</v>
      </c>
    </row>
    <row r="219" spans="1:16" hidden="1" x14ac:dyDescent="0.15">
      <c r="A219">
        <f>COUNTIF(B:B,B219)</f>
        <v>1</v>
      </c>
      <c r="B219">
        <v>1000617</v>
      </c>
      <c r="C219" s="2" t="s">
        <v>826</v>
      </c>
      <c r="D219" s="2" t="s">
        <v>827</v>
      </c>
      <c r="E219" s="2" t="s">
        <v>828</v>
      </c>
      <c r="F219" s="2" t="s">
        <v>14</v>
      </c>
      <c r="G219" s="3" t="d">
        <v>1952-01-18</v>
      </c>
      <c r="H219" s="2" t="s">
        <v>11</v>
      </c>
      <c r="I219" s="2" t="s">
        <v>12</v>
      </c>
      <c r="J219" s="2" t="s">
        <v>55</v>
      </c>
      <c r="K219" s="2">
        <v>28</v>
      </c>
      <c r="L219" s="2" t="s">
        <v>829</v>
      </c>
      <c r="M219" s="2" t="s">
        <v>830</v>
      </c>
      <c r="N219" s="14">
        <f t="shared" ca="1" si="3"/>
        <v>64</v>
      </c>
      <c r="O219" t="str">
        <f>VLOOKUP(K219,支店マスタ!A:E,2,FALSE)</f>
        <v>028</v>
      </c>
      <c r="P219" t="str">
        <f>VLOOKUP(K219,支店マスタ!A:E,4,FALSE)</f>
        <v>兵庫県支店</v>
      </c>
    </row>
    <row r="220" spans="1:16" hidden="1" x14ac:dyDescent="0.15">
      <c r="A220">
        <f>COUNTIF(B:B,B220)</f>
        <v>1</v>
      </c>
      <c r="B220">
        <v>1000620</v>
      </c>
      <c r="C220" s="2" t="s">
        <v>6792</v>
      </c>
      <c r="D220" s="2" t="s">
        <v>6793</v>
      </c>
      <c r="E220" s="2" t="s">
        <v>6794</v>
      </c>
      <c r="F220" s="2" t="s">
        <v>10</v>
      </c>
      <c r="G220" s="3" t="d">
        <v>1957-10-21</v>
      </c>
      <c r="H220" s="2" t="s">
        <v>11</v>
      </c>
      <c r="I220" s="2" t="s">
        <v>19</v>
      </c>
      <c r="J220" s="2" t="s">
        <v>1228</v>
      </c>
      <c r="K220" s="2">
        <v>38</v>
      </c>
      <c r="L220" s="2" t="s">
        <v>6795</v>
      </c>
      <c r="M220" s="2" t="s">
        <v>6796</v>
      </c>
      <c r="N220" s="14">
        <f t="shared" ca="1" si="3"/>
        <v>59</v>
      </c>
      <c r="O220" t="str">
        <f>VLOOKUP(K220,支店マスタ!A:E,2,FALSE)</f>
        <v>038</v>
      </c>
      <c r="P220" t="str">
        <f>VLOOKUP(K220,支店マスタ!A:E,4,FALSE)</f>
        <v>愛媛県支店</v>
      </c>
    </row>
    <row r="221" spans="1:16" hidden="1" x14ac:dyDescent="0.15">
      <c r="A221">
        <f>COUNTIF(B:B,B221)</f>
        <v>1</v>
      </c>
      <c r="B221">
        <v>1000621</v>
      </c>
      <c r="C221" s="2" t="s">
        <v>5376</v>
      </c>
      <c r="D221" s="2" t="s">
        <v>5377</v>
      </c>
      <c r="E221" s="2" t="s">
        <v>5378</v>
      </c>
      <c r="F221" s="2" t="s">
        <v>14</v>
      </c>
      <c r="G221" s="3" t="d">
        <v>1970-09-22</v>
      </c>
      <c r="H221" s="2" t="s">
        <v>11</v>
      </c>
      <c r="I221" s="2" t="s">
        <v>19</v>
      </c>
      <c r="J221" s="2" t="s">
        <v>25</v>
      </c>
      <c r="K221" s="2">
        <v>27</v>
      </c>
      <c r="L221" s="2" t="s">
        <v>5379</v>
      </c>
      <c r="M221" s="2" t="s">
        <v>5380</v>
      </c>
      <c r="N221" s="14">
        <f t="shared" ca="1" si="3"/>
        <v>46</v>
      </c>
      <c r="O221" t="str">
        <f>VLOOKUP(K221,支店マスタ!A:E,2,FALSE)</f>
        <v>027</v>
      </c>
      <c r="P221" t="str">
        <f>VLOOKUP(K221,支店マスタ!A:E,4,FALSE)</f>
        <v>大阪府支店</v>
      </c>
    </row>
    <row r="222" spans="1:16" hidden="1" x14ac:dyDescent="0.15">
      <c r="A222">
        <f>COUNTIF(B:B,B222)</f>
        <v>1</v>
      </c>
      <c r="B222">
        <v>1000627</v>
      </c>
      <c r="C222" s="2" t="s">
        <v>12922</v>
      </c>
      <c r="D222" s="2" t="s">
        <v>12923</v>
      </c>
      <c r="E222" s="2" t="s">
        <v>12924</v>
      </c>
      <c r="F222" s="2" t="s">
        <v>14</v>
      </c>
      <c r="G222" s="3" t="d">
        <v>1974-04-24</v>
      </c>
      <c r="H222" s="2" t="s">
        <v>11</v>
      </c>
      <c r="I222" s="2" t="s">
        <v>19</v>
      </c>
      <c r="J222" s="2" t="s">
        <v>210</v>
      </c>
      <c r="K222" s="2">
        <v>3</v>
      </c>
      <c r="L222" s="2" t="s">
        <v>12925</v>
      </c>
      <c r="M222" s="2" t="s">
        <v>12926</v>
      </c>
      <c r="N222" s="14">
        <f t="shared" ca="1" si="3"/>
        <v>42</v>
      </c>
      <c r="O222" t="str">
        <f>VLOOKUP(K222,支店マスタ!A:E,2,FALSE)</f>
        <v>003</v>
      </c>
      <c r="P222" t="str">
        <f>VLOOKUP(K222,支店マスタ!A:E,4,FALSE)</f>
        <v>岩手県支店</v>
      </c>
    </row>
    <row r="223" spans="1:16" hidden="1" x14ac:dyDescent="0.15">
      <c r="A223">
        <f>COUNTIF(B:B,B223)</f>
        <v>1</v>
      </c>
      <c r="B223">
        <v>1000629</v>
      </c>
      <c r="C223" s="2" t="s">
        <v>16770</v>
      </c>
      <c r="D223" s="2" t="s">
        <v>16771</v>
      </c>
      <c r="E223" s="2" t="s">
        <v>16772</v>
      </c>
      <c r="F223" s="2" t="s">
        <v>14</v>
      </c>
      <c r="G223" s="3" t="d">
        <v>1946-04-15</v>
      </c>
      <c r="H223" s="2" t="s">
        <v>11</v>
      </c>
      <c r="I223" s="2" t="s">
        <v>34</v>
      </c>
      <c r="J223" s="2" t="s">
        <v>16</v>
      </c>
      <c r="K223" s="2">
        <v>19</v>
      </c>
      <c r="L223" s="2" t="s">
        <v>16773</v>
      </c>
      <c r="M223" s="2" t="s">
        <v>16774</v>
      </c>
      <c r="N223" s="14">
        <f t="shared" ca="1" si="3"/>
        <v>70</v>
      </c>
      <c r="O223" t="str">
        <f>VLOOKUP(K223,支店マスタ!A:E,2,FALSE)</f>
        <v>019</v>
      </c>
      <c r="P223" t="str">
        <f>VLOOKUP(K223,支店マスタ!A:E,4,FALSE)</f>
        <v>山梨県支店</v>
      </c>
    </row>
    <row r="224" spans="1:16" hidden="1" x14ac:dyDescent="0.15">
      <c r="A224">
        <f>COUNTIF(B:B,B224)</f>
        <v>1</v>
      </c>
      <c r="B224">
        <v>1000630</v>
      </c>
      <c r="C224" s="2" t="s">
        <v>19229</v>
      </c>
      <c r="D224" s="2" t="s">
        <v>19230</v>
      </c>
      <c r="E224" s="2" t="s">
        <v>19231</v>
      </c>
      <c r="F224" s="2" t="s">
        <v>10</v>
      </c>
      <c r="G224" s="3" t="d">
        <v>1997-06-12</v>
      </c>
      <c r="H224" s="2" t="s">
        <v>18</v>
      </c>
      <c r="I224" s="2" t="s">
        <v>12</v>
      </c>
      <c r="J224" s="2" t="s">
        <v>28</v>
      </c>
      <c r="K224" s="2">
        <v>12</v>
      </c>
      <c r="L224" s="2" t="s">
        <v>19232</v>
      </c>
      <c r="M224" s="2" t="s">
        <v>19233</v>
      </c>
      <c r="N224" s="14">
        <f t="shared" ca="1" si="3"/>
        <v>19</v>
      </c>
      <c r="O224" t="str">
        <f>VLOOKUP(K224,支店マスタ!A:E,2,FALSE)</f>
        <v>012</v>
      </c>
      <c r="P224" t="str">
        <f>VLOOKUP(K224,支店マスタ!A:E,4,FALSE)</f>
        <v>千葉県支店</v>
      </c>
    </row>
    <row r="225" spans="1:16" hidden="1" x14ac:dyDescent="0.15">
      <c r="A225">
        <f>COUNTIF(B:B,B225)</f>
        <v>1</v>
      </c>
      <c r="B225">
        <v>1000632</v>
      </c>
      <c r="C225" s="2" t="s">
        <v>5764</v>
      </c>
      <c r="D225" s="2" t="s">
        <v>5765</v>
      </c>
      <c r="E225" s="2" t="s">
        <v>5766</v>
      </c>
      <c r="F225" s="2" t="s">
        <v>10</v>
      </c>
      <c r="G225" s="3" t="d">
        <v>1967-01-22</v>
      </c>
      <c r="H225" s="2" t="s">
        <v>11</v>
      </c>
      <c r="I225" s="2" t="s">
        <v>12</v>
      </c>
      <c r="J225" s="2" t="s">
        <v>204</v>
      </c>
      <c r="K225" s="2">
        <v>8</v>
      </c>
      <c r="L225" s="2" t="s">
        <v>5767</v>
      </c>
      <c r="M225" s="2" t="s">
        <v>5768</v>
      </c>
      <c r="N225" s="14">
        <f t="shared" ca="1" si="3"/>
        <v>49</v>
      </c>
      <c r="O225" t="str">
        <f>VLOOKUP(K225,支店マスタ!A:E,2,FALSE)</f>
        <v>008</v>
      </c>
      <c r="P225" t="str">
        <f>VLOOKUP(K225,支店マスタ!A:E,4,FALSE)</f>
        <v>茨城県支店</v>
      </c>
    </row>
    <row r="226" spans="1:16" hidden="1" x14ac:dyDescent="0.15">
      <c r="A226">
        <f>COUNTIF(B:B,B226)</f>
        <v>1</v>
      </c>
      <c r="B226">
        <v>1000637</v>
      </c>
      <c r="C226" s="2" t="s">
        <v>21871</v>
      </c>
      <c r="D226" s="2" t="s">
        <v>21872</v>
      </c>
      <c r="E226" s="2" t="s">
        <v>21873</v>
      </c>
      <c r="F226" s="2" t="s">
        <v>14</v>
      </c>
      <c r="G226" s="3" t="d">
        <v>1990-09-05</v>
      </c>
      <c r="H226" s="2" t="s">
        <v>11</v>
      </c>
      <c r="I226" s="2" t="s">
        <v>19</v>
      </c>
      <c r="J226" s="2" t="s">
        <v>210</v>
      </c>
      <c r="K226" s="2">
        <v>3</v>
      </c>
      <c r="L226" s="2" t="s">
        <v>21874</v>
      </c>
      <c r="M226" s="2" t="s">
        <v>21875</v>
      </c>
      <c r="N226" s="14">
        <f t="shared" ca="1" si="3"/>
        <v>26</v>
      </c>
      <c r="O226" t="str">
        <f>VLOOKUP(K226,支店マスタ!A:E,2,FALSE)</f>
        <v>003</v>
      </c>
      <c r="P226" t="str">
        <f>VLOOKUP(K226,支店マスタ!A:E,4,FALSE)</f>
        <v>岩手県支店</v>
      </c>
    </row>
    <row r="227" spans="1:16" hidden="1" x14ac:dyDescent="0.15">
      <c r="A227">
        <f>COUNTIF(B:B,B227)</f>
        <v>1</v>
      </c>
      <c r="B227">
        <v>1000641</v>
      </c>
      <c r="C227" s="2" t="s">
        <v>5544</v>
      </c>
      <c r="D227" s="2" t="s">
        <v>5545</v>
      </c>
      <c r="E227" s="2" t="s">
        <v>5546</v>
      </c>
      <c r="F227" s="2" t="s">
        <v>10</v>
      </c>
      <c r="G227" s="3" t="d">
        <v>1946-11-30</v>
      </c>
      <c r="H227" s="2" t="s">
        <v>11</v>
      </c>
      <c r="I227" s="2" t="s">
        <v>19</v>
      </c>
      <c r="J227" s="2" t="s">
        <v>23</v>
      </c>
      <c r="K227" s="2">
        <v>23</v>
      </c>
      <c r="L227" s="2" t="s">
        <v>5547</v>
      </c>
      <c r="M227" s="2" t="s">
        <v>5548</v>
      </c>
      <c r="N227" s="14">
        <f t="shared" ca="1" si="3"/>
        <v>70</v>
      </c>
      <c r="O227" t="str">
        <f>VLOOKUP(K227,支店マスタ!A:E,2,FALSE)</f>
        <v>023</v>
      </c>
      <c r="P227" t="str">
        <f>VLOOKUP(K227,支店マスタ!A:E,4,FALSE)</f>
        <v>愛知県支店</v>
      </c>
    </row>
    <row r="228" spans="1:16" hidden="1" x14ac:dyDescent="0.15">
      <c r="A228">
        <f>COUNTIF(B:B,B228)</f>
        <v>1</v>
      </c>
      <c r="B228">
        <v>1000645</v>
      </c>
      <c r="C228" s="2" t="s">
        <v>11837</v>
      </c>
      <c r="D228" s="2" t="s">
        <v>11838</v>
      </c>
      <c r="E228" s="2" t="s">
        <v>11839</v>
      </c>
      <c r="F228" s="2" t="s">
        <v>10</v>
      </c>
      <c r="G228" s="3" t="d">
        <v>1955-12-19</v>
      </c>
      <c r="H228" s="2" t="s">
        <v>11</v>
      </c>
      <c r="I228" s="2" t="s">
        <v>19</v>
      </c>
      <c r="J228" s="2" t="s">
        <v>283</v>
      </c>
      <c r="K228" s="2">
        <v>17</v>
      </c>
      <c r="L228" s="2" t="s">
        <v>11840</v>
      </c>
      <c r="M228" s="2" t="s">
        <v>11841</v>
      </c>
      <c r="N228" s="14">
        <f t="shared" ca="1" si="3"/>
        <v>61</v>
      </c>
      <c r="O228" t="str">
        <f>VLOOKUP(K228,支店マスタ!A:E,2,FALSE)</f>
        <v>017</v>
      </c>
      <c r="P228" t="str">
        <f>VLOOKUP(K228,支店マスタ!A:E,4,FALSE)</f>
        <v>石川県支店</v>
      </c>
    </row>
    <row r="229" spans="1:16" hidden="1" x14ac:dyDescent="0.15">
      <c r="A229">
        <f>COUNTIF(B:B,B229)</f>
        <v>1</v>
      </c>
      <c r="B229">
        <v>1000646</v>
      </c>
      <c r="C229" s="2" t="s">
        <v>22665</v>
      </c>
      <c r="D229" s="2" t="s">
        <v>22666</v>
      </c>
      <c r="E229" s="2" t="s">
        <v>22667</v>
      </c>
      <c r="F229" s="2" t="s">
        <v>14</v>
      </c>
      <c r="G229" s="3" t="d">
        <v>1950-04-05</v>
      </c>
      <c r="H229" s="2" t="s">
        <v>11</v>
      </c>
      <c r="I229" s="2" t="s">
        <v>19</v>
      </c>
      <c r="J229" s="2" t="s">
        <v>653</v>
      </c>
      <c r="K229" s="2">
        <v>7</v>
      </c>
      <c r="L229" s="2" t="s">
        <v>22668</v>
      </c>
      <c r="M229" s="2" t="s">
        <v>22669</v>
      </c>
      <c r="N229" s="14">
        <f t="shared" ca="1" si="3"/>
        <v>66</v>
      </c>
      <c r="O229" t="str">
        <f>VLOOKUP(K229,支店マスタ!A:E,2,FALSE)</f>
        <v>007</v>
      </c>
      <c r="P229" t="str">
        <f>VLOOKUP(K229,支店マスタ!A:E,4,FALSE)</f>
        <v>福島県支店</v>
      </c>
    </row>
    <row r="230" spans="1:16" hidden="1" x14ac:dyDescent="0.15">
      <c r="A230">
        <f>COUNTIF(B:B,B230)</f>
        <v>1</v>
      </c>
      <c r="B230">
        <v>1000648</v>
      </c>
      <c r="C230" s="2" t="s">
        <v>11271</v>
      </c>
      <c r="D230" s="2" t="s">
        <v>11272</v>
      </c>
      <c r="E230" s="2" t="s">
        <v>11273</v>
      </c>
      <c r="F230" s="2" t="s">
        <v>14</v>
      </c>
      <c r="G230" s="3" t="d">
        <v>1991-02-13</v>
      </c>
      <c r="H230" s="2" t="s">
        <v>18</v>
      </c>
      <c r="I230" s="2" t="s">
        <v>12</v>
      </c>
      <c r="J230" s="2" t="s">
        <v>2533</v>
      </c>
      <c r="K230" s="2">
        <v>31</v>
      </c>
      <c r="L230" s="2" t="s">
        <v>11274</v>
      </c>
      <c r="M230" s="2" t="s">
        <v>11275</v>
      </c>
      <c r="N230" s="14">
        <f t="shared" ca="1" si="3"/>
        <v>25</v>
      </c>
      <c r="O230" t="str">
        <f>VLOOKUP(K230,支店マスタ!A:E,2,FALSE)</f>
        <v>031</v>
      </c>
      <c r="P230" t="str">
        <f>VLOOKUP(K230,支店マスタ!A:E,4,FALSE)</f>
        <v>鳥取県支店</v>
      </c>
    </row>
    <row r="231" spans="1:16" hidden="1" x14ac:dyDescent="0.15">
      <c r="A231">
        <f>COUNTIF(B:B,B231)</f>
        <v>1</v>
      </c>
      <c r="B231">
        <v>1000651</v>
      </c>
      <c r="C231" s="2" t="s">
        <v>8948</v>
      </c>
      <c r="D231" s="2" t="s">
        <v>8949</v>
      </c>
      <c r="E231" s="2" t="s">
        <v>8950</v>
      </c>
      <c r="F231" s="2" t="s">
        <v>10</v>
      </c>
      <c r="G231" s="3" t="d">
        <v>1977-07-01</v>
      </c>
      <c r="H231" s="2" t="s">
        <v>11</v>
      </c>
      <c r="I231" s="2" t="s">
        <v>12</v>
      </c>
      <c r="J231" s="2" t="s">
        <v>23</v>
      </c>
      <c r="K231" s="2">
        <v>23</v>
      </c>
      <c r="L231" s="2" t="s">
        <v>8951</v>
      </c>
      <c r="M231" s="2" t="s">
        <v>8952</v>
      </c>
      <c r="N231" s="14">
        <f t="shared" ca="1" si="3"/>
        <v>39</v>
      </c>
      <c r="O231" t="str">
        <f>VLOOKUP(K231,支店マスタ!A:E,2,FALSE)</f>
        <v>023</v>
      </c>
      <c r="P231" t="str">
        <f>VLOOKUP(K231,支店マスタ!A:E,4,FALSE)</f>
        <v>愛知県支店</v>
      </c>
    </row>
    <row r="232" spans="1:16" hidden="1" x14ac:dyDescent="0.15">
      <c r="A232">
        <f>COUNTIF(B:B,B232)</f>
        <v>1</v>
      </c>
      <c r="B232">
        <v>1000653</v>
      </c>
      <c r="C232" s="2" t="s">
        <v>18799</v>
      </c>
      <c r="D232" s="2" t="s">
        <v>18800</v>
      </c>
      <c r="E232" s="2" t="s">
        <v>18801</v>
      </c>
      <c r="F232" s="2" t="s">
        <v>10</v>
      </c>
      <c r="G232" s="3" t="d">
        <v>1988-07-30</v>
      </c>
      <c r="H232" s="2" t="s">
        <v>11</v>
      </c>
      <c r="I232" s="2" t="s">
        <v>12</v>
      </c>
      <c r="J232" s="2" t="s">
        <v>26</v>
      </c>
      <c r="K232" s="2">
        <v>20</v>
      </c>
      <c r="L232" s="2" t="s">
        <v>18802</v>
      </c>
      <c r="M232" s="2" t="s">
        <v>18803</v>
      </c>
      <c r="N232" s="14">
        <f t="shared" ca="1" si="3"/>
        <v>28</v>
      </c>
      <c r="O232" t="str">
        <f>VLOOKUP(K232,支店マスタ!A:E,2,FALSE)</f>
        <v>020</v>
      </c>
      <c r="P232" t="str">
        <f>VLOOKUP(K232,支店マスタ!A:E,4,FALSE)</f>
        <v>長野県支店</v>
      </c>
    </row>
    <row r="233" spans="1:16" hidden="1" x14ac:dyDescent="0.15">
      <c r="A233">
        <f>COUNTIF(B:B,B233)</f>
        <v>1</v>
      </c>
      <c r="B233">
        <v>1000654</v>
      </c>
      <c r="C233" s="2" t="s">
        <v>9633</v>
      </c>
      <c r="D233" s="2" t="s">
        <v>9634</v>
      </c>
      <c r="E233" s="2" t="s">
        <v>9635</v>
      </c>
      <c r="F233" s="2" t="s">
        <v>10</v>
      </c>
      <c r="G233" s="3" t="d">
        <v>1976-01-07</v>
      </c>
      <c r="H233" s="2" t="s">
        <v>11</v>
      </c>
      <c r="I233" s="2" t="s">
        <v>15</v>
      </c>
      <c r="J233" s="2" t="s">
        <v>23</v>
      </c>
      <c r="K233" s="2">
        <v>23</v>
      </c>
      <c r="L233" s="2" t="s">
        <v>9636</v>
      </c>
      <c r="M233" s="2" t="s">
        <v>9637</v>
      </c>
      <c r="N233" s="14">
        <f t="shared" ca="1" si="3"/>
        <v>40</v>
      </c>
      <c r="O233" t="str">
        <f>VLOOKUP(K233,支店マスタ!A:E,2,FALSE)</f>
        <v>023</v>
      </c>
      <c r="P233" t="str">
        <f>VLOOKUP(K233,支店マスタ!A:E,4,FALSE)</f>
        <v>愛知県支店</v>
      </c>
    </row>
    <row r="234" spans="1:16" hidden="1" x14ac:dyDescent="0.15">
      <c r="A234">
        <f>COUNTIF(B:B,B234)</f>
        <v>1</v>
      </c>
      <c r="B234">
        <v>1000657</v>
      </c>
      <c r="C234" s="2" t="s">
        <v>7459</v>
      </c>
      <c r="D234" s="2" t="s">
        <v>7460</v>
      </c>
      <c r="E234" s="2" t="s">
        <v>7461</v>
      </c>
      <c r="F234" s="2" t="s">
        <v>14</v>
      </c>
      <c r="G234" s="3" t="d">
        <v>1969-11-10</v>
      </c>
      <c r="H234" s="2" t="s">
        <v>11</v>
      </c>
      <c r="I234" s="2" t="s">
        <v>15</v>
      </c>
      <c r="J234" s="2" t="s">
        <v>210</v>
      </c>
      <c r="K234" s="2">
        <v>3</v>
      </c>
      <c r="L234" s="2" t="s">
        <v>7462</v>
      </c>
      <c r="M234" s="2" t="s">
        <v>7463</v>
      </c>
      <c r="N234" s="14">
        <f t="shared" ca="1" si="3"/>
        <v>47</v>
      </c>
      <c r="O234" t="str">
        <f>VLOOKUP(K234,支店マスタ!A:E,2,FALSE)</f>
        <v>003</v>
      </c>
      <c r="P234" t="str">
        <f>VLOOKUP(K234,支店マスタ!A:E,4,FALSE)</f>
        <v>岩手県支店</v>
      </c>
    </row>
    <row r="235" spans="1:16" hidden="1" x14ac:dyDescent="0.15">
      <c r="A235">
        <f>COUNTIF(B:B,B235)</f>
        <v>1</v>
      </c>
      <c r="B235">
        <v>1000663</v>
      </c>
      <c r="C235" s="2" t="s">
        <v>15459</v>
      </c>
      <c r="D235" s="2" t="s">
        <v>15460</v>
      </c>
      <c r="E235" s="2" t="s">
        <v>15461</v>
      </c>
      <c r="F235" s="2" t="s">
        <v>10</v>
      </c>
      <c r="G235" s="3" t="d">
        <v>1960-08-06</v>
      </c>
      <c r="H235" s="2" t="s">
        <v>11</v>
      </c>
      <c r="I235" s="2" t="s">
        <v>15</v>
      </c>
      <c r="J235" s="2" t="s">
        <v>36</v>
      </c>
      <c r="K235" s="2">
        <v>9</v>
      </c>
      <c r="L235" s="2" t="s">
        <v>15462</v>
      </c>
      <c r="M235" s="2" t="s">
        <v>15463</v>
      </c>
      <c r="N235" s="14">
        <f t="shared" ca="1" si="3"/>
        <v>56</v>
      </c>
      <c r="O235" t="str">
        <f>VLOOKUP(K235,支店マスタ!A:E,2,FALSE)</f>
        <v>009</v>
      </c>
      <c r="P235" t="str">
        <f>VLOOKUP(K235,支店マスタ!A:E,4,FALSE)</f>
        <v>栃木県支店</v>
      </c>
    </row>
    <row r="236" spans="1:16" hidden="1" x14ac:dyDescent="0.15">
      <c r="A236">
        <f>COUNTIF(B:B,B236)</f>
        <v>1</v>
      </c>
      <c r="B236">
        <v>1000664</v>
      </c>
      <c r="C236" s="2" t="s">
        <v>13341</v>
      </c>
      <c r="D236" s="2" t="s">
        <v>13342</v>
      </c>
      <c r="E236" s="2" t="s">
        <v>13343</v>
      </c>
      <c r="F236" s="2" t="s">
        <v>14</v>
      </c>
      <c r="G236" s="3" t="d">
        <v>1982-08-13</v>
      </c>
      <c r="H236" s="2" t="s">
        <v>11</v>
      </c>
      <c r="I236" s="2" t="s">
        <v>19</v>
      </c>
      <c r="J236" s="2" t="s">
        <v>204</v>
      </c>
      <c r="K236" s="2">
        <v>8</v>
      </c>
      <c r="L236" s="2" t="s">
        <v>13344</v>
      </c>
      <c r="M236" s="2" t="s">
        <v>13345</v>
      </c>
      <c r="N236" s="14">
        <f t="shared" ca="1" si="3"/>
        <v>34</v>
      </c>
      <c r="O236" t="str">
        <f>VLOOKUP(K236,支店マスタ!A:E,2,FALSE)</f>
        <v>008</v>
      </c>
      <c r="P236" t="str">
        <f>VLOOKUP(K236,支店マスタ!A:E,4,FALSE)</f>
        <v>茨城県支店</v>
      </c>
    </row>
    <row r="237" spans="1:16" hidden="1" x14ac:dyDescent="0.15">
      <c r="A237">
        <f>COUNTIF(B:B,B237)</f>
        <v>1</v>
      </c>
      <c r="B237">
        <v>1000665</v>
      </c>
      <c r="C237" s="2" t="s">
        <v>7209</v>
      </c>
      <c r="D237" s="2" t="s">
        <v>7210</v>
      </c>
      <c r="E237" s="2" t="s">
        <v>7211</v>
      </c>
      <c r="F237" s="2" t="s">
        <v>14</v>
      </c>
      <c r="G237" s="3" t="d">
        <v>1974-04-13</v>
      </c>
      <c r="H237" s="2" t="s">
        <v>11</v>
      </c>
      <c r="I237" s="2" t="s">
        <v>19</v>
      </c>
      <c r="J237" s="2" t="s">
        <v>21</v>
      </c>
      <c r="K237" s="2">
        <v>11</v>
      </c>
      <c r="L237" s="2" t="s">
        <v>7212</v>
      </c>
      <c r="M237" s="2" t="s">
        <v>7213</v>
      </c>
      <c r="N237" s="14">
        <f t="shared" ca="1" si="3"/>
        <v>42</v>
      </c>
      <c r="O237" t="str">
        <f>VLOOKUP(K237,支店マスタ!A:E,2,FALSE)</f>
        <v>011</v>
      </c>
      <c r="P237" t="str">
        <f>VLOOKUP(K237,支店マスタ!A:E,4,FALSE)</f>
        <v>埼玉県支店</v>
      </c>
    </row>
    <row r="238" spans="1:16" hidden="1" x14ac:dyDescent="0.15">
      <c r="A238">
        <f>COUNTIF(B:B,B238)</f>
        <v>1</v>
      </c>
      <c r="B238">
        <v>1000666</v>
      </c>
      <c r="C238" s="2" t="s">
        <v>24125</v>
      </c>
      <c r="D238" s="2" t="s">
        <v>24126</v>
      </c>
      <c r="E238" s="2" t="s">
        <v>24127</v>
      </c>
      <c r="F238" s="2" t="s">
        <v>10</v>
      </c>
      <c r="G238" s="3" t="d">
        <v>1948-12-27</v>
      </c>
      <c r="H238" s="2" t="s">
        <v>11</v>
      </c>
      <c r="I238" s="2" t="s">
        <v>19</v>
      </c>
      <c r="J238" s="2" t="s">
        <v>30</v>
      </c>
      <c r="K238" s="2">
        <v>13</v>
      </c>
      <c r="L238" s="2" t="s">
        <v>24128</v>
      </c>
      <c r="M238" s="2" t="s">
        <v>24129</v>
      </c>
      <c r="N238" s="14">
        <f t="shared" ca="1" si="3"/>
        <v>67</v>
      </c>
      <c r="O238" t="str">
        <f>VLOOKUP(K238,支店マスタ!A:E,2,FALSE)</f>
        <v>013</v>
      </c>
      <c r="P238" t="str">
        <f>VLOOKUP(K238,支店マスタ!A:E,4,FALSE)</f>
        <v>東京都支店</v>
      </c>
    </row>
    <row r="239" spans="1:16" hidden="1" x14ac:dyDescent="0.15">
      <c r="A239">
        <f>COUNTIF(B:B,B239)</f>
        <v>1</v>
      </c>
      <c r="B239">
        <v>1000670</v>
      </c>
      <c r="C239" s="2" t="s">
        <v>4531</v>
      </c>
      <c r="D239" s="2" t="s">
        <v>4532</v>
      </c>
      <c r="E239" s="2" t="s">
        <v>4533</v>
      </c>
      <c r="F239" s="2" t="s">
        <v>10</v>
      </c>
      <c r="G239" s="3" t="d">
        <v>1955-07-10</v>
      </c>
      <c r="H239" s="2" t="s">
        <v>11</v>
      </c>
      <c r="I239" s="2" t="s">
        <v>34</v>
      </c>
      <c r="J239" s="2" t="s">
        <v>43</v>
      </c>
      <c r="K239" s="2">
        <v>34</v>
      </c>
      <c r="L239" s="2" t="s">
        <v>4534</v>
      </c>
      <c r="M239" s="2" t="s">
        <v>4535</v>
      </c>
      <c r="N239" s="14">
        <f t="shared" ca="1" si="3"/>
        <v>61</v>
      </c>
      <c r="O239" t="str">
        <f>VLOOKUP(K239,支店マスタ!A:E,2,FALSE)</f>
        <v>034</v>
      </c>
      <c r="P239" t="str">
        <f>VLOOKUP(K239,支店マスタ!A:E,4,FALSE)</f>
        <v>広島県支店</v>
      </c>
    </row>
    <row r="240" spans="1:16" hidden="1" x14ac:dyDescent="0.15">
      <c r="A240">
        <f>COUNTIF(B:B,B240)</f>
        <v>1</v>
      </c>
      <c r="B240">
        <v>1000678</v>
      </c>
      <c r="C240" s="2" t="s">
        <v>11985</v>
      </c>
      <c r="D240" s="2" t="s">
        <v>11986</v>
      </c>
      <c r="E240" s="2" t="s">
        <v>11987</v>
      </c>
      <c r="F240" s="2" t="s">
        <v>14</v>
      </c>
      <c r="G240" s="3" t="d">
        <v>1947-06-15</v>
      </c>
      <c r="H240" s="2" t="s">
        <v>11</v>
      </c>
      <c r="I240" s="2" t="s">
        <v>12</v>
      </c>
      <c r="J240" s="2" t="s">
        <v>30</v>
      </c>
      <c r="K240" s="2">
        <v>13</v>
      </c>
      <c r="L240" s="2" t="s">
        <v>11988</v>
      </c>
      <c r="M240" s="2" t="s">
        <v>11989</v>
      </c>
      <c r="N240" s="14">
        <f t="shared" ca="1" si="3"/>
        <v>69</v>
      </c>
      <c r="O240" t="str">
        <f>VLOOKUP(K240,支店マスタ!A:E,2,FALSE)</f>
        <v>013</v>
      </c>
      <c r="P240" t="str">
        <f>VLOOKUP(K240,支店マスタ!A:E,4,FALSE)</f>
        <v>東京都支店</v>
      </c>
    </row>
    <row r="241" spans="1:16" hidden="1" x14ac:dyDescent="0.15">
      <c r="A241">
        <f>COUNTIF(B:B,B241)</f>
        <v>1</v>
      </c>
      <c r="B241">
        <v>1000679</v>
      </c>
      <c r="C241" s="2" t="s">
        <v>21271</v>
      </c>
      <c r="D241" s="2" t="s">
        <v>21272</v>
      </c>
      <c r="E241" s="2" t="s">
        <v>21273</v>
      </c>
      <c r="F241" s="2" t="s">
        <v>10</v>
      </c>
      <c r="G241" s="3" t="d">
        <v>1967-08-03</v>
      </c>
      <c r="H241" s="2" t="s">
        <v>11</v>
      </c>
      <c r="I241" s="2" t="s">
        <v>12</v>
      </c>
      <c r="J241" s="2" t="s">
        <v>30</v>
      </c>
      <c r="K241" s="2">
        <v>13</v>
      </c>
      <c r="L241" s="2" t="s">
        <v>21274</v>
      </c>
      <c r="M241" s="2" t="s">
        <v>21275</v>
      </c>
      <c r="N241" s="14">
        <f t="shared" ca="1" si="3"/>
        <v>49</v>
      </c>
      <c r="O241" t="str">
        <f>VLOOKUP(K241,支店マスタ!A:E,2,FALSE)</f>
        <v>013</v>
      </c>
      <c r="P241" t="str">
        <f>VLOOKUP(K241,支店マスタ!A:E,4,FALSE)</f>
        <v>東京都支店</v>
      </c>
    </row>
    <row r="242" spans="1:16" hidden="1" x14ac:dyDescent="0.15">
      <c r="A242">
        <f>COUNTIF(B:B,B242)</f>
        <v>1</v>
      </c>
      <c r="B242">
        <v>1000683</v>
      </c>
      <c r="C242" s="2" t="s">
        <v>7696</v>
      </c>
      <c r="D242" s="2" t="s">
        <v>7697</v>
      </c>
      <c r="E242" s="2" t="s">
        <v>7698</v>
      </c>
      <c r="F242" s="2" t="s">
        <v>14</v>
      </c>
      <c r="G242" s="3" t="d">
        <v>1976-09-23</v>
      </c>
      <c r="H242" s="2" t="s">
        <v>11</v>
      </c>
      <c r="I242" s="2" t="s">
        <v>34</v>
      </c>
      <c r="J242" s="2" t="s">
        <v>31</v>
      </c>
      <c r="K242" s="2">
        <v>22</v>
      </c>
      <c r="L242" s="2" t="s">
        <v>7699</v>
      </c>
      <c r="M242" s="2" t="s">
        <v>7700</v>
      </c>
      <c r="N242" s="14">
        <f t="shared" ca="1" si="3"/>
        <v>40</v>
      </c>
      <c r="O242" t="str">
        <f>VLOOKUP(K242,支店マスタ!A:E,2,FALSE)</f>
        <v>022</v>
      </c>
      <c r="P242" t="str">
        <f>VLOOKUP(K242,支店マスタ!A:E,4,FALSE)</f>
        <v>静岡県支店</v>
      </c>
    </row>
    <row r="243" spans="1:16" hidden="1" x14ac:dyDescent="0.15">
      <c r="A243">
        <f>COUNTIF(B:B,B243)</f>
        <v>1</v>
      </c>
      <c r="B243">
        <v>1000684</v>
      </c>
      <c r="C243" s="2" t="s">
        <v>13508</v>
      </c>
      <c r="D243" s="2" t="s">
        <v>13509</v>
      </c>
      <c r="E243" s="2" t="s">
        <v>13510</v>
      </c>
      <c r="F243" s="2" t="s">
        <v>10</v>
      </c>
      <c r="G243" s="3" t="d">
        <v>1997-11-17</v>
      </c>
      <c r="H243" s="2" t="s">
        <v>18</v>
      </c>
      <c r="I243" s="2" t="s">
        <v>15</v>
      </c>
      <c r="J243" s="2" t="s">
        <v>127</v>
      </c>
      <c r="K243" s="2">
        <v>10</v>
      </c>
      <c r="L243" s="2" t="s">
        <v>13511</v>
      </c>
      <c r="M243" s="2" t="s">
        <v>13512</v>
      </c>
      <c r="N243" s="14">
        <f t="shared" ca="1" si="3"/>
        <v>19</v>
      </c>
      <c r="O243" t="str">
        <f>VLOOKUP(K243,支店マスタ!A:E,2,FALSE)</f>
        <v>010</v>
      </c>
      <c r="P243" t="str">
        <f>VLOOKUP(K243,支店マスタ!A:E,4,FALSE)</f>
        <v>群馬県支店</v>
      </c>
    </row>
    <row r="244" spans="1:16" hidden="1" x14ac:dyDescent="0.15">
      <c r="A244">
        <f>COUNTIF(B:B,B244)</f>
        <v>1</v>
      </c>
      <c r="B244">
        <v>1000687</v>
      </c>
      <c r="C244" s="2" t="s">
        <v>851</v>
      </c>
      <c r="D244" s="2" t="s">
        <v>852</v>
      </c>
      <c r="E244" s="2" t="s">
        <v>853</v>
      </c>
      <c r="F244" s="2" t="s">
        <v>14</v>
      </c>
      <c r="G244" s="3" t="d">
        <v>1988-10-06</v>
      </c>
      <c r="H244" s="2" t="s">
        <v>11</v>
      </c>
      <c r="I244" s="2" t="s">
        <v>12</v>
      </c>
      <c r="J244" s="2" t="s">
        <v>44</v>
      </c>
      <c r="K244" s="2">
        <v>42</v>
      </c>
      <c r="L244" s="2" t="s">
        <v>854</v>
      </c>
      <c r="M244" s="2" t="s">
        <v>855</v>
      </c>
      <c r="N244" s="14">
        <f t="shared" ca="1" si="3"/>
        <v>28</v>
      </c>
      <c r="O244" t="str">
        <f>VLOOKUP(K244,支店マスタ!A:E,2,FALSE)</f>
        <v>042</v>
      </c>
      <c r="P244" t="str">
        <f>VLOOKUP(K244,支店マスタ!A:E,4,FALSE)</f>
        <v>長崎県支店</v>
      </c>
    </row>
    <row r="245" spans="1:16" hidden="1" x14ac:dyDescent="0.15">
      <c r="A245">
        <f>COUNTIF(B:B,B245)</f>
        <v>1</v>
      </c>
      <c r="B245">
        <v>1000689</v>
      </c>
      <c r="C245" s="2" t="s">
        <v>2211</v>
      </c>
      <c r="D245" s="2" t="s">
        <v>2212</v>
      </c>
      <c r="E245" s="2" t="s">
        <v>2213</v>
      </c>
      <c r="F245" s="2" t="s">
        <v>10</v>
      </c>
      <c r="G245" s="3" t="d">
        <v>1968-02-04</v>
      </c>
      <c r="H245" s="2" t="s">
        <v>11</v>
      </c>
      <c r="I245" s="2" t="s">
        <v>19</v>
      </c>
      <c r="J245" s="2" t="s">
        <v>33</v>
      </c>
      <c r="K245" s="2">
        <v>40</v>
      </c>
      <c r="L245" s="2" t="s">
        <v>2214</v>
      </c>
      <c r="M245" s="2" t="s">
        <v>2215</v>
      </c>
      <c r="N245" s="14">
        <f t="shared" ca="1" si="3"/>
        <v>48</v>
      </c>
      <c r="O245" t="str">
        <f>VLOOKUP(K245,支店マスタ!A:E,2,FALSE)</f>
        <v>040</v>
      </c>
      <c r="P245" t="str">
        <f>VLOOKUP(K245,支店マスタ!A:E,4,FALSE)</f>
        <v>福岡県支店</v>
      </c>
    </row>
    <row r="246" spans="1:16" hidden="1" x14ac:dyDescent="0.15">
      <c r="A246">
        <f>COUNTIF(B:B,B246)</f>
        <v>1</v>
      </c>
      <c r="B246">
        <v>1000691</v>
      </c>
      <c r="C246" s="2" t="s">
        <v>20346</v>
      </c>
      <c r="D246" s="2" t="s">
        <v>20347</v>
      </c>
      <c r="E246" s="2" t="s">
        <v>20348</v>
      </c>
      <c r="F246" s="2" t="s">
        <v>14</v>
      </c>
      <c r="G246" s="3" t="d">
        <v>1960-06-12</v>
      </c>
      <c r="H246" s="2" t="s">
        <v>11</v>
      </c>
      <c r="I246" s="2" t="s">
        <v>34</v>
      </c>
      <c r="J246" s="2" t="s">
        <v>28</v>
      </c>
      <c r="K246" s="2">
        <v>12</v>
      </c>
      <c r="L246" s="2" t="s">
        <v>20349</v>
      </c>
      <c r="M246" s="2" t="s">
        <v>20350</v>
      </c>
      <c r="N246" s="14">
        <f t="shared" ca="1" si="3"/>
        <v>56</v>
      </c>
      <c r="O246" t="str">
        <f>VLOOKUP(K246,支店マスタ!A:E,2,FALSE)</f>
        <v>012</v>
      </c>
      <c r="P246" t="str">
        <f>VLOOKUP(K246,支店マスタ!A:E,4,FALSE)</f>
        <v>千葉県支店</v>
      </c>
    </row>
    <row r="247" spans="1:16" hidden="1" x14ac:dyDescent="0.15">
      <c r="A247">
        <f>COUNTIF(B:B,B247)</f>
        <v>1</v>
      </c>
      <c r="B247">
        <v>1000692</v>
      </c>
      <c r="C247" s="2" t="s">
        <v>18019</v>
      </c>
      <c r="D247" s="2" t="s">
        <v>18020</v>
      </c>
      <c r="E247" s="2" t="s">
        <v>18021</v>
      </c>
      <c r="F247" s="2" t="s">
        <v>10</v>
      </c>
      <c r="G247" s="3" t="d">
        <v>1950-07-23</v>
      </c>
      <c r="H247" s="2" t="s">
        <v>11</v>
      </c>
      <c r="I247" s="2" t="s">
        <v>12</v>
      </c>
      <c r="J247" s="2" t="s">
        <v>25</v>
      </c>
      <c r="K247" s="2">
        <v>27</v>
      </c>
      <c r="L247" s="2" t="s">
        <v>18022</v>
      </c>
      <c r="M247" s="2" t="s">
        <v>18023</v>
      </c>
      <c r="N247" s="14">
        <f t="shared" ca="1" si="3"/>
        <v>66</v>
      </c>
      <c r="O247" t="str">
        <f>VLOOKUP(K247,支店マスタ!A:E,2,FALSE)</f>
        <v>027</v>
      </c>
      <c r="P247" t="str">
        <f>VLOOKUP(K247,支店マスタ!A:E,4,FALSE)</f>
        <v>大阪府支店</v>
      </c>
    </row>
    <row r="248" spans="1:16" hidden="1" x14ac:dyDescent="0.15">
      <c r="A248">
        <f>COUNTIF(B:B,B248)</f>
        <v>1</v>
      </c>
      <c r="B248">
        <v>1000701</v>
      </c>
      <c r="C248" s="2" t="s">
        <v>15666</v>
      </c>
      <c r="D248" s="2" t="s">
        <v>15667</v>
      </c>
      <c r="E248" s="2" t="s">
        <v>15668</v>
      </c>
      <c r="F248" s="2" t="s">
        <v>14</v>
      </c>
      <c r="G248" s="3" t="d">
        <v>1952-08-25</v>
      </c>
      <c r="H248" s="2" t="s">
        <v>11</v>
      </c>
      <c r="I248" s="2" t="s">
        <v>34</v>
      </c>
      <c r="J248" s="2" t="s">
        <v>32</v>
      </c>
      <c r="K248" s="2">
        <v>16</v>
      </c>
      <c r="L248" s="2" t="s">
        <v>15669</v>
      </c>
      <c r="M248" s="2" t="s">
        <v>15670</v>
      </c>
      <c r="N248" s="14">
        <f t="shared" ca="1" si="3"/>
        <v>64</v>
      </c>
      <c r="O248" t="str">
        <f>VLOOKUP(K248,支店マスタ!A:E,2,FALSE)</f>
        <v>016</v>
      </c>
      <c r="P248" t="str">
        <f>VLOOKUP(K248,支店マスタ!A:E,4,FALSE)</f>
        <v>富山県支店</v>
      </c>
    </row>
    <row r="249" spans="1:16" hidden="1" x14ac:dyDescent="0.15">
      <c r="A249">
        <f>COUNTIF(B:B,B249)</f>
        <v>1</v>
      </c>
      <c r="B249">
        <v>1000710</v>
      </c>
      <c r="C249" s="2" t="s">
        <v>6229</v>
      </c>
      <c r="D249" s="2" t="s">
        <v>6230</v>
      </c>
      <c r="E249" s="2" t="s">
        <v>6231</v>
      </c>
      <c r="F249" s="2" t="s">
        <v>14</v>
      </c>
      <c r="G249" s="3" t="d">
        <v>1962-07-29</v>
      </c>
      <c r="H249" s="2" t="s">
        <v>11</v>
      </c>
      <c r="I249" s="2" t="s">
        <v>34</v>
      </c>
      <c r="J249" s="2" t="s">
        <v>21</v>
      </c>
      <c r="K249" s="2">
        <v>11</v>
      </c>
      <c r="L249" s="2" t="s">
        <v>6232</v>
      </c>
      <c r="M249" s="2" t="s">
        <v>6233</v>
      </c>
      <c r="N249" s="14">
        <f t="shared" ca="1" si="3"/>
        <v>54</v>
      </c>
      <c r="O249" t="str">
        <f>VLOOKUP(K249,支店マスタ!A:E,2,FALSE)</f>
        <v>011</v>
      </c>
      <c r="P249" t="str">
        <f>VLOOKUP(K249,支店マスタ!A:E,4,FALSE)</f>
        <v>埼玉県支店</v>
      </c>
    </row>
    <row r="250" spans="1:16" hidden="1" x14ac:dyDescent="0.15">
      <c r="A250">
        <f>COUNTIF(B:B,B250)</f>
        <v>1</v>
      </c>
      <c r="B250">
        <v>1000713</v>
      </c>
      <c r="C250" s="2" t="s">
        <v>4591</v>
      </c>
      <c r="D250" s="2" t="s">
        <v>4592</v>
      </c>
      <c r="E250" s="2" t="s">
        <v>4593</v>
      </c>
      <c r="F250" s="2" t="s">
        <v>10</v>
      </c>
      <c r="G250" s="3" t="d">
        <v>1996-11-25</v>
      </c>
      <c r="H250" s="2" t="s">
        <v>18</v>
      </c>
      <c r="I250" s="2" t="s">
        <v>19</v>
      </c>
      <c r="J250" s="2" t="s">
        <v>28</v>
      </c>
      <c r="K250" s="2">
        <v>12</v>
      </c>
      <c r="L250" s="2" t="s">
        <v>4594</v>
      </c>
      <c r="M250" s="2" t="s">
        <v>4595</v>
      </c>
      <c r="N250" s="14">
        <f t="shared" ca="1" si="3"/>
        <v>20</v>
      </c>
      <c r="O250" t="str">
        <f>VLOOKUP(K250,支店マスタ!A:E,2,FALSE)</f>
        <v>012</v>
      </c>
      <c r="P250" t="str">
        <f>VLOOKUP(K250,支店マスタ!A:E,4,FALSE)</f>
        <v>千葉県支店</v>
      </c>
    </row>
    <row r="251" spans="1:16" hidden="1" x14ac:dyDescent="0.15">
      <c r="A251">
        <f>COUNTIF(B:B,B251)</f>
        <v>1</v>
      </c>
      <c r="B251">
        <v>1000714</v>
      </c>
      <c r="C251" s="2" t="s">
        <v>4496</v>
      </c>
      <c r="D251" s="2" t="s">
        <v>4497</v>
      </c>
      <c r="E251" s="2" t="s">
        <v>4498</v>
      </c>
      <c r="F251" s="2" t="s">
        <v>10</v>
      </c>
      <c r="G251" s="3" t="d">
        <v>1947-09-05</v>
      </c>
      <c r="H251" s="2" t="s">
        <v>11</v>
      </c>
      <c r="I251" s="2" t="s">
        <v>15</v>
      </c>
      <c r="J251" s="2" t="s">
        <v>29</v>
      </c>
      <c r="K251" s="2">
        <v>26</v>
      </c>
      <c r="L251" s="2" t="s">
        <v>4499</v>
      </c>
      <c r="M251" s="2" t="s">
        <v>4500</v>
      </c>
      <c r="N251" s="14">
        <f t="shared" ca="1" si="3"/>
        <v>69</v>
      </c>
      <c r="O251" t="str">
        <f>VLOOKUP(K251,支店マスタ!A:E,2,FALSE)</f>
        <v>026</v>
      </c>
      <c r="P251" t="str">
        <f>VLOOKUP(K251,支店マスタ!A:E,4,FALSE)</f>
        <v>京都府支店</v>
      </c>
    </row>
    <row r="252" spans="1:16" hidden="1" x14ac:dyDescent="0.15">
      <c r="A252">
        <f>COUNTIF(B:B,B252)</f>
        <v>1</v>
      </c>
      <c r="B252">
        <v>1000717</v>
      </c>
      <c r="C252" s="2" t="s">
        <v>14804</v>
      </c>
      <c r="D252" s="2" t="s">
        <v>14805</v>
      </c>
      <c r="E252" s="2" t="s">
        <v>14806</v>
      </c>
      <c r="F252" s="2" t="s">
        <v>10</v>
      </c>
      <c r="G252" s="3" t="d">
        <v>1961-10-31</v>
      </c>
      <c r="H252" s="2" t="s">
        <v>11</v>
      </c>
      <c r="I252" s="2" t="s">
        <v>19</v>
      </c>
      <c r="J252" s="2" t="s">
        <v>24</v>
      </c>
      <c r="K252" s="2">
        <v>4</v>
      </c>
      <c r="L252" s="2" t="s">
        <v>14807</v>
      </c>
      <c r="M252" s="2" t="s">
        <v>14808</v>
      </c>
      <c r="N252" s="14">
        <f t="shared" ca="1" si="3"/>
        <v>55</v>
      </c>
      <c r="O252" t="str">
        <f>VLOOKUP(K252,支店マスタ!A:E,2,FALSE)</f>
        <v>004</v>
      </c>
      <c r="P252" t="str">
        <f>VLOOKUP(K252,支店マスタ!A:E,4,FALSE)</f>
        <v>宮城県支店</v>
      </c>
    </row>
    <row r="253" spans="1:16" hidden="1" x14ac:dyDescent="0.15">
      <c r="A253">
        <f>COUNTIF(B:B,B253)</f>
        <v>1</v>
      </c>
      <c r="B253">
        <v>1000730</v>
      </c>
      <c r="C253" s="2" t="s">
        <v>3339</v>
      </c>
      <c r="D253" s="2" t="s">
        <v>3340</v>
      </c>
      <c r="E253" s="2" t="s">
        <v>3341</v>
      </c>
      <c r="F253" s="2" t="s">
        <v>14</v>
      </c>
      <c r="G253" s="3" t="d">
        <v>1986-11-03</v>
      </c>
      <c r="H253" s="2" t="s">
        <v>18</v>
      </c>
      <c r="I253" s="2" t="s">
        <v>15</v>
      </c>
      <c r="J253" s="2" t="s">
        <v>33</v>
      </c>
      <c r="K253" s="2">
        <v>40</v>
      </c>
      <c r="L253" s="2" t="s">
        <v>3342</v>
      </c>
      <c r="M253" s="2" t="s">
        <v>3343</v>
      </c>
      <c r="N253" s="14">
        <f t="shared" ca="1" si="3"/>
        <v>30</v>
      </c>
      <c r="O253" t="str">
        <f>VLOOKUP(K253,支店マスタ!A:E,2,FALSE)</f>
        <v>040</v>
      </c>
      <c r="P253" t="str">
        <f>VLOOKUP(K253,支店マスタ!A:E,4,FALSE)</f>
        <v>福岡県支店</v>
      </c>
    </row>
    <row r="254" spans="1:16" hidden="1" x14ac:dyDescent="0.15">
      <c r="A254">
        <f>COUNTIF(B:B,B254)</f>
        <v>1</v>
      </c>
      <c r="B254">
        <v>1000733</v>
      </c>
      <c r="C254" s="2" t="s">
        <v>22730</v>
      </c>
      <c r="D254" s="2" t="s">
        <v>22731</v>
      </c>
      <c r="E254" s="2" t="s">
        <v>22732</v>
      </c>
      <c r="F254" s="2" t="s">
        <v>10</v>
      </c>
      <c r="G254" s="3" t="d">
        <v>1960-08-29</v>
      </c>
      <c r="H254" s="2" t="s">
        <v>11</v>
      </c>
      <c r="I254" s="2" t="s">
        <v>19</v>
      </c>
      <c r="J254" s="2" t="s">
        <v>42</v>
      </c>
      <c r="K254" s="2">
        <v>1</v>
      </c>
      <c r="L254" s="2" t="s">
        <v>22733</v>
      </c>
      <c r="M254" s="2" t="s">
        <v>22734</v>
      </c>
      <c r="N254" s="14">
        <f t="shared" ca="1" si="3"/>
        <v>56</v>
      </c>
      <c r="O254" t="str">
        <f>VLOOKUP(K254,支店マスタ!A:E,2,FALSE)</f>
        <v>001</v>
      </c>
      <c r="P254" t="str">
        <f>VLOOKUP(K254,支店マスタ!A:E,4,FALSE)</f>
        <v>北海道支店</v>
      </c>
    </row>
    <row r="255" spans="1:16" hidden="1" x14ac:dyDescent="0.15">
      <c r="A255">
        <f>COUNTIF(B:B,B255)</f>
        <v>1</v>
      </c>
      <c r="B255">
        <v>1000736</v>
      </c>
      <c r="C255" s="2" t="s">
        <v>4263</v>
      </c>
      <c r="D255" s="2" t="s">
        <v>4264</v>
      </c>
      <c r="E255" s="2" t="s">
        <v>4265</v>
      </c>
      <c r="F255" s="2" t="s">
        <v>10</v>
      </c>
      <c r="G255" s="3" t="d">
        <v>1961-10-23</v>
      </c>
      <c r="H255" s="2" t="s">
        <v>11</v>
      </c>
      <c r="I255" s="2" t="s">
        <v>34</v>
      </c>
      <c r="J255" s="2" t="s">
        <v>28</v>
      </c>
      <c r="K255" s="2">
        <v>12</v>
      </c>
      <c r="L255" s="2" t="s">
        <v>4266</v>
      </c>
      <c r="M255" s="2" t="s">
        <v>4267</v>
      </c>
      <c r="N255" s="14">
        <f t="shared" ca="1" si="3"/>
        <v>55</v>
      </c>
      <c r="O255" t="str">
        <f>VLOOKUP(K255,支店マスタ!A:E,2,FALSE)</f>
        <v>012</v>
      </c>
      <c r="P255" t="str">
        <f>VLOOKUP(K255,支店マスタ!A:E,4,FALSE)</f>
        <v>千葉県支店</v>
      </c>
    </row>
    <row r="256" spans="1:16" x14ac:dyDescent="0.15">
      <c r="A256">
        <f>COUNTIF(B:B,B256)</f>
        <v>1</v>
      </c>
      <c r="B256">
        <v>1000738</v>
      </c>
      <c r="C256" s="2" t="s">
        <v>22404</v>
      </c>
      <c r="D256" s="2" t="s">
        <v>22405</v>
      </c>
      <c r="E256" s="2" t="s">
        <v>22406</v>
      </c>
      <c r="F256" s="2" t="s">
        <v>14</v>
      </c>
      <c r="G256" s="3" t="d">
        <v>1962-11-21</v>
      </c>
      <c r="H256" s="2" t="s">
        <v>11</v>
      </c>
      <c r="I256" s="2" t="s">
        <v>12</v>
      </c>
      <c r="J256" s="2" t="s">
        <v>42</v>
      </c>
      <c r="K256" s="2">
        <v>1</v>
      </c>
      <c r="L256" s="2" t="s">
        <v>22407</v>
      </c>
      <c r="M256" s="2" t="s">
        <v>22408</v>
      </c>
      <c r="N256" s="14">
        <f t="shared" ca="1" si="3"/>
        <v>54</v>
      </c>
      <c r="O256" t="str">
        <f>VLOOKUP(K256,支店マスタ!A:E,2,FALSE)</f>
        <v>001</v>
      </c>
      <c r="P256" t="str">
        <f>VLOOKUP(K256,支店マスタ!A:E,4,FALSE)</f>
        <v>北海道支店</v>
      </c>
    </row>
    <row r="257" spans="1:16" hidden="1" x14ac:dyDescent="0.15">
      <c r="A257">
        <f>COUNTIF(B:B,B257)</f>
        <v>1</v>
      </c>
      <c r="B257">
        <v>1000740</v>
      </c>
      <c r="C257" s="2" t="s">
        <v>14739</v>
      </c>
      <c r="D257" s="2" t="s">
        <v>14740</v>
      </c>
      <c r="E257" s="2" t="s">
        <v>14741</v>
      </c>
      <c r="F257" s="2" t="s">
        <v>10</v>
      </c>
      <c r="G257" s="3" t="d">
        <v>1981-10-18</v>
      </c>
      <c r="H257" s="2" t="s">
        <v>11</v>
      </c>
      <c r="I257" s="2" t="s">
        <v>12</v>
      </c>
      <c r="J257" s="2" t="s">
        <v>91</v>
      </c>
      <c r="K257" s="2">
        <v>41</v>
      </c>
      <c r="L257" s="2" t="s">
        <v>14742</v>
      </c>
      <c r="M257" s="2" t="s">
        <v>14743</v>
      </c>
      <c r="N257" s="14">
        <f t="shared" ca="1" si="3"/>
        <v>35</v>
      </c>
      <c r="O257" t="str">
        <f>VLOOKUP(K257,支店マスタ!A:E,2,FALSE)</f>
        <v>041</v>
      </c>
      <c r="P257" t="str">
        <f>VLOOKUP(K257,支店マスタ!A:E,4,FALSE)</f>
        <v>佐賀県支店</v>
      </c>
    </row>
    <row r="258" spans="1:16" hidden="1" x14ac:dyDescent="0.15">
      <c r="A258">
        <f>COUNTIF(B:B,B258)</f>
        <v>1</v>
      </c>
      <c r="B258">
        <v>1000742</v>
      </c>
      <c r="C258" s="2" t="s">
        <v>21156</v>
      </c>
      <c r="D258" s="2" t="s">
        <v>21157</v>
      </c>
      <c r="E258" s="2" t="s">
        <v>21158</v>
      </c>
      <c r="F258" s="2" t="s">
        <v>10</v>
      </c>
      <c r="G258" s="3" t="d">
        <v>1959-04-05</v>
      </c>
      <c r="H258" s="2" t="s">
        <v>11</v>
      </c>
      <c r="I258" s="2" t="s">
        <v>34</v>
      </c>
      <c r="J258" s="2" t="s">
        <v>25</v>
      </c>
      <c r="K258" s="2">
        <v>27</v>
      </c>
      <c r="L258" s="2" t="s">
        <v>21159</v>
      </c>
      <c r="M258" s="2" t="s">
        <v>21160</v>
      </c>
      <c r="N258" s="14">
        <f t="shared" ca="1" si="3"/>
        <v>57</v>
      </c>
      <c r="O258" t="str">
        <f>VLOOKUP(K258,支店マスタ!A:E,2,FALSE)</f>
        <v>027</v>
      </c>
      <c r="P258" t="str">
        <f>VLOOKUP(K258,支店マスタ!A:E,4,FALSE)</f>
        <v>大阪府支店</v>
      </c>
    </row>
    <row r="259" spans="1:16" hidden="1" x14ac:dyDescent="0.15">
      <c r="A259">
        <f>COUNTIF(B:B,B259)</f>
        <v>1</v>
      </c>
      <c r="B259">
        <v>1000745</v>
      </c>
      <c r="C259" s="2" t="s">
        <v>12492</v>
      </c>
      <c r="D259" s="2" t="s">
        <v>12493</v>
      </c>
      <c r="E259" s="2" t="s">
        <v>12494</v>
      </c>
      <c r="F259" s="2" t="s">
        <v>14</v>
      </c>
      <c r="G259" s="3" t="d">
        <v>1949-09-13</v>
      </c>
      <c r="H259" s="2" t="s">
        <v>11</v>
      </c>
      <c r="I259" s="2" t="s">
        <v>15</v>
      </c>
      <c r="J259" s="2" t="s">
        <v>17</v>
      </c>
      <c r="K259" s="2">
        <v>21</v>
      </c>
      <c r="L259" s="2" t="s">
        <v>12495</v>
      </c>
      <c r="M259" s="2" t="s">
        <v>12496</v>
      </c>
      <c r="N259" s="14">
        <f t="shared" ref="N259:N322" ca="1" si="4">DATEDIF(G259,TODAY(),"Y")</f>
        <v>67</v>
      </c>
      <c r="O259" t="str">
        <f>VLOOKUP(K259,支店マスタ!A:E,2,FALSE)</f>
        <v>021</v>
      </c>
      <c r="P259" t="str">
        <f>VLOOKUP(K259,支店マスタ!A:E,4,FALSE)</f>
        <v>岐阜県支店</v>
      </c>
    </row>
    <row r="260" spans="1:16" hidden="1" x14ac:dyDescent="0.15">
      <c r="A260">
        <f>COUNTIF(B:B,B260)</f>
        <v>1</v>
      </c>
      <c r="B260">
        <v>1000747</v>
      </c>
      <c r="C260" s="2" t="s">
        <v>10786</v>
      </c>
      <c r="D260" s="2" t="s">
        <v>10787</v>
      </c>
      <c r="E260" s="2" t="s">
        <v>10788</v>
      </c>
      <c r="F260" s="2" t="s">
        <v>10</v>
      </c>
      <c r="G260" s="3" t="d">
        <v>1985-12-29</v>
      </c>
      <c r="H260" s="2" t="s">
        <v>11</v>
      </c>
      <c r="I260" s="2" t="s">
        <v>12</v>
      </c>
      <c r="J260" s="2" t="s">
        <v>29</v>
      </c>
      <c r="K260" s="2">
        <v>26</v>
      </c>
      <c r="L260" s="2" t="s">
        <v>10789</v>
      </c>
      <c r="M260" s="2" t="s">
        <v>10790</v>
      </c>
      <c r="N260" s="14">
        <f t="shared" ca="1" si="4"/>
        <v>30</v>
      </c>
      <c r="O260" t="str">
        <f>VLOOKUP(K260,支店マスタ!A:E,2,FALSE)</f>
        <v>026</v>
      </c>
      <c r="P260" t="str">
        <f>VLOOKUP(K260,支店マスタ!A:E,4,FALSE)</f>
        <v>京都府支店</v>
      </c>
    </row>
    <row r="261" spans="1:16" hidden="1" x14ac:dyDescent="0.15">
      <c r="A261">
        <f>COUNTIF(B:B,B261)</f>
        <v>1</v>
      </c>
      <c r="B261">
        <v>1000751</v>
      </c>
      <c r="C261" s="2" t="s">
        <v>14679</v>
      </c>
      <c r="D261" s="2" t="s">
        <v>14680</v>
      </c>
      <c r="E261" s="2" t="s">
        <v>14681</v>
      </c>
      <c r="F261" s="2" t="s">
        <v>10</v>
      </c>
      <c r="G261" s="3" t="d">
        <v>1997-01-23</v>
      </c>
      <c r="H261" s="2" t="s">
        <v>18</v>
      </c>
      <c r="I261" s="2" t="s">
        <v>19</v>
      </c>
      <c r="J261" s="2" t="s">
        <v>36</v>
      </c>
      <c r="K261" s="2">
        <v>9</v>
      </c>
      <c r="L261" s="2" t="s">
        <v>14682</v>
      </c>
      <c r="M261" s="2" t="s">
        <v>14683</v>
      </c>
      <c r="N261" s="14">
        <f t="shared" ca="1" si="4"/>
        <v>19</v>
      </c>
      <c r="O261" t="str">
        <f>VLOOKUP(K261,支店マスタ!A:E,2,FALSE)</f>
        <v>009</v>
      </c>
      <c r="P261" t="str">
        <f>VLOOKUP(K261,支店マスタ!A:E,4,FALSE)</f>
        <v>栃木県支店</v>
      </c>
    </row>
    <row r="262" spans="1:16" hidden="1" x14ac:dyDescent="0.15">
      <c r="A262">
        <f>COUNTIF(B:B,B262)</f>
        <v>1</v>
      </c>
      <c r="B262">
        <v>1000754</v>
      </c>
      <c r="C262" s="2" t="s">
        <v>17941</v>
      </c>
      <c r="D262" s="2" t="s">
        <v>17942</v>
      </c>
      <c r="E262" s="2" t="s">
        <v>17943</v>
      </c>
      <c r="F262" s="2" t="s">
        <v>10</v>
      </c>
      <c r="G262" s="3" t="d">
        <v>1968-02-23</v>
      </c>
      <c r="H262" s="2" t="s">
        <v>18</v>
      </c>
      <c r="I262" s="2" t="s">
        <v>19</v>
      </c>
      <c r="J262" s="2" t="s">
        <v>43</v>
      </c>
      <c r="K262" s="2">
        <v>34</v>
      </c>
      <c r="L262" s="2" t="s">
        <v>17944</v>
      </c>
      <c r="M262" s="2" t="s">
        <v>17945</v>
      </c>
      <c r="N262" s="14">
        <f t="shared" ca="1" si="4"/>
        <v>48</v>
      </c>
      <c r="O262" t="str">
        <f>VLOOKUP(K262,支店マスタ!A:E,2,FALSE)</f>
        <v>034</v>
      </c>
      <c r="P262" t="str">
        <f>VLOOKUP(K262,支店マスタ!A:E,4,FALSE)</f>
        <v>広島県支店</v>
      </c>
    </row>
    <row r="263" spans="1:16" hidden="1" x14ac:dyDescent="0.15">
      <c r="A263">
        <f>COUNTIF(B:B,B263)</f>
        <v>1</v>
      </c>
      <c r="B263">
        <v>1000755</v>
      </c>
      <c r="C263" s="2" t="s">
        <v>24408</v>
      </c>
      <c r="D263" s="2" t="s">
        <v>24409</v>
      </c>
      <c r="E263" s="2" t="s">
        <v>24410</v>
      </c>
      <c r="F263" s="2" t="s">
        <v>10</v>
      </c>
      <c r="G263" s="3" t="d">
        <v>1946-09-23</v>
      </c>
      <c r="H263" s="2" t="s">
        <v>11</v>
      </c>
      <c r="I263" s="2" t="s">
        <v>12</v>
      </c>
      <c r="J263" s="2" t="s">
        <v>25</v>
      </c>
      <c r="K263" s="2">
        <v>27</v>
      </c>
      <c r="L263" s="2" t="s">
        <v>24411</v>
      </c>
      <c r="M263" s="2" t="s">
        <v>24412</v>
      </c>
      <c r="N263" s="14">
        <f t="shared" ca="1" si="4"/>
        <v>70</v>
      </c>
      <c r="O263" t="str">
        <f>VLOOKUP(K263,支店マスタ!A:E,2,FALSE)</f>
        <v>027</v>
      </c>
      <c r="P263" t="str">
        <f>VLOOKUP(K263,支店マスタ!A:E,4,FALSE)</f>
        <v>大阪府支店</v>
      </c>
    </row>
    <row r="264" spans="1:16" x14ac:dyDescent="0.15">
      <c r="A264">
        <f>COUNTIF(B:B,B264)</f>
        <v>1</v>
      </c>
      <c r="B264">
        <v>1000760</v>
      </c>
      <c r="C264" s="2" t="s">
        <v>16376</v>
      </c>
      <c r="D264" s="2" t="s">
        <v>16377</v>
      </c>
      <c r="E264" s="2" t="s">
        <v>16378</v>
      </c>
      <c r="F264" s="2" t="s">
        <v>14</v>
      </c>
      <c r="G264" s="3" t="d">
        <v>1962-08-06</v>
      </c>
      <c r="H264" s="2" t="s">
        <v>11</v>
      </c>
      <c r="I264" s="2" t="s">
        <v>12</v>
      </c>
      <c r="J264" s="2" t="s">
        <v>42</v>
      </c>
      <c r="K264" s="2">
        <v>1</v>
      </c>
      <c r="L264" s="2" t="s">
        <v>16379</v>
      </c>
      <c r="M264" s="2" t="s">
        <v>16380</v>
      </c>
      <c r="N264" s="14">
        <f t="shared" ca="1" si="4"/>
        <v>54</v>
      </c>
      <c r="O264" t="str">
        <f>VLOOKUP(K264,支店マスタ!A:E,2,FALSE)</f>
        <v>001</v>
      </c>
      <c r="P264" t="str">
        <f>VLOOKUP(K264,支店マスタ!A:E,4,FALSE)</f>
        <v>北海道支店</v>
      </c>
    </row>
    <row r="265" spans="1:16" hidden="1" x14ac:dyDescent="0.15">
      <c r="A265">
        <f>COUNTIF(B:B,B265)</f>
        <v>1</v>
      </c>
      <c r="B265">
        <v>1000762</v>
      </c>
      <c r="C265" s="2" t="s">
        <v>18756</v>
      </c>
      <c r="D265" s="2" t="s">
        <v>18757</v>
      </c>
      <c r="E265" s="2" t="s">
        <v>18758</v>
      </c>
      <c r="F265" s="2" t="s">
        <v>14</v>
      </c>
      <c r="G265" s="3" t="d">
        <v>1998-09-29</v>
      </c>
      <c r="H265" s="2" t="s">
        <v>18</v>
      </c>
      <c r="I265" s="2" t="s">
        <v>19</v>
      </c>
      <c r="J265" s="2" t="s">
        <v>31</v>
      </c>
      <c r="K265" s="2">
        <v>22</v>
      </c>
      <c r="L265" s="2" t="s">
        <v>18759</v>
      </c>
      <c r="M265" s="2" t="s">
        <v>18760</v>
      </c>
      <c r="N265" s="14">
        <f t="shared" ca="1" si="4"/>
        <v>18</v>
      </c>
      <c r="O265" t="str">
        <f>VLOOKUP(K265,支店マスタ!A:E,2,FALSE)</f>
        <v>022</v>
      </c>
      <c r="P265" t="str">
        <f>VLOOKUP(K265,支店マスタ!A:E,4,FALSE)</f>
        <v>静岡県支店</v>
      </c>
    </row>
    <row r="266" spans="1:16" hidden="1" x14ac:dyDescent="0.15">
      <c r="A266">
        <f>COUNTIF(B:B,B266)</f>
        <v>1</v>
      </c>
      <c r="B266">
        <v>1000766</v>
      </c>
      <c r="C266" s="2" t="s">
        <v>7027</v>
      </c>
      <c r="D266" s="2" t="s">
        <v>7028</v>
      </c>
      <c r="E266" s="2" t="s">
        <v>7029</v>
      </c>
      <c r="F266" s="2" t="s">
        <v>10</v>
      </c>
      <c r="G266" s="3" t="d">
        <v>1950-09-25</v>
      </c>
      <c r="H266" s="2" t="s">
        <v>11</v>
      </c>
      <c r="I266" s="2" t="s">
        <v>12</v>
      </c>
      <c r="J266" s="2" t="s">
        <v>28</v>
      </c>
      <c r="K266" s="2">
        <v>12</v>
      </c>
      <c r="L266" s="2" t="s">
        <v>7030</v>
      </c>
      <c r="M266" s="2" t="s">
        <v>7031</v>
      </c>
      <c r="N266" s="14">
        <f t="shared" ca="1" si="4"/>
        <v>66</v>
      </c>
      <c r="O266" t="str">
        <f>VLOOKUP(K266,支店マスタ!A:E,2,FALSE)</f>
        <v>012</v>
      </c>
      <c r="P266" t="str">
        <f>VLOOKUP(K266,支店マスタ!A:E,4,FALSE)</f>
        <v>千葉県支店</v>
      </c>
    </row>
    <row r="267" spans="1:16" hidden="1" x14ac:dyDescent="0.15">
      <c r="A267">
        <f>COUNTIF(B:B,B267)</f>
        <v>1</v>
      </c>
      <c r="B267">
        <v>1000767</v>
      </c>
      <c r="C267" s="2" t="s">
        <v>3663</v>
      </c>
      <c r="D267" s="2" t="s">
        <v>3664</v>
      </c>
      <c r="E267" s="2" t="s">
        <v>3665</v>
      </c>
      <c r="F267" s="2" t="s">
        <v>10</v>
      </c>
      <c r="G267" s="3" t="d">
        <v>1969-01-22</v>
      </c>
      <c r="H267" s="2" t="s">
        <v>11</v>
      </c>
      <c r="I267" s="2" t="s">
        <v>34</v>
      </c>
      <c r="J267" s="2" t="s">
        <v>1044</v>
      </c>
      <c r="K267" s="2">
        <v>43</v>
      </c>
      <c r="L267" s="2" t="s">
        <v>3666</v>
      </c>
      <c r="M267" s="2" t="s">
        <v>3667</v>
      </c>
      <c r="N267" s="14">
        <f t="shared" ca="1" si="4"/>
        <v>47</v>
      </c>
      <c r="O267" t="str">
        <f>VLOOKUP(K267,支店マスタ!A:E,2,FALSE)</f>
        <v>043</v>
      </c>
      <c r="P267" t="str">
        <f>VLOOKUP(K267,支店マスタ!A:E,4,FALSE)</f>
        <v>熊本県支店</v>
      </c>
    </row>
    <row r="268" spans="1:16" hidden="1" x14ac:dyDescent="0.15">
      <c r="A268">
        <f>COUNTIF(B:B,B268)</f>
        <v>1</v>
      </c>
      <c r="B268">
        <v>1000768</v>
      </c>
      <c r="C268" s="2" t="s">
        <v>7219</v>
      </c>
      <c r="D268" s="2" t="s">
        <v>7220</v>
      </c>
      <c r="E268" s="2" t="s">
        <v>7221</v>
      </c>
      <c r="F268" s="2" t="s">
        <v>14</v>
      </c>
      <c r="G268" s="3" t="d">
        <v>1950-01-27</v>
      </c>
      <c r="H268" s="2" t="s">
        <v>11</v>
      </c>
      <c r="I268" s="2" t="s">
        <v>19</v>
      </c>
      <c r="J268" s="2" t="s">
        <v>504</v>
      </c>
      <c r="K268" s="2">
        <v>33</v>
      </c>
      <c r="L268" s="2" t="s">
        <v>7222</v>
      </c>
      <c r="M268" s="2" t="s">
        <v>7223</v>
      </c>
      <c r="N268" s="14">
        <f t="shared" ca="1" si="4"/>
        <v>66</v>
      </c>
      <c r="O268" t="str">
        <f>VLOOKUP(K268,支店マスタ!A:E,2,FALSE)</f>
        <v>033</v>
      </c>
      <c r="P268" t="str">
        <f>VLOOKUP(K268,支店マスタ!A:E,4,FALSE)</f>
        <v>岡山県支店</v>
      </c>
    </row>
    <row r="269" spans="1:16" hidden="1" x14ac:dyDescent="0.15">
      <c r="A269">
        <f>COUNTIF(B:B,B269)</f>
        <v>1</v>
      </c>
      <c r="B269">
        <v>1000778</v>
      </c>
      <c r="C269" s="2" t="s">
        <v>21131</v>
      </c>
      <c r="D269" s="2" t="s">
        <v>21132</v>
      </c>
      <c r="E269" s="2" t="s">
        <v>21133</v>
      </c>
      <c r="F269" s="2" t="s">
        <v>14</v>
      </c>
      <c r="G269" s="3" t="d">
        <v>1959-01-02</v>
      </c>
      <c r="H269" s="2" t="s">
        <v>11</v>
      </c>
      <c r="I269" s="2" t="s">
        <v>15</v>
      </c>
      <c r="J269" s="2" t="s">
        <v>36</v>
      </c>
      <c r="K269" s="2">
        <v>9</v>
      </c>
      <c r="L269" s="2" t="s">
        <v>21134</v>
      </c>
      <c r="M269" s="2" t="s">
        <v>21135</v>
      </c>
      <c r="N269" s="14">
        <f t="shared" ca="1" si="4"/>
        <v>57</v>
      </c>
      <c r="O269" t="str">
        <f>VLOOKUP(K269,支店マスタ!A:E,2,FALSE)</f>
        <v>009</v>
      </c>
      <c r="P269" t="str">
        <f>VLOOKUP(K269,支店マスタ!A:E,4,FALSE)</f>
        <v>栃木県支店</v>
      </c>
    </row>
    <row r="270" spans="1:16" hidden="1" x14ac:dyDescent="0.15">
      <c r="A270">
        <f>COUNTIF(B:B,B270)</f>
        <v>1</v>
      </c>
      <c r="B270">
        <v>1000779</v>
      </c>
      <c r="C270" s="2" t="s">
        <v>14174</v>
      </c>
      <c r="D270" s="2" t="s">
        <v>14175</v>
      </c>
      <c r="E270" s="2" t="s">
        <v>14176</v>
      </c>
      <c r="F270" s="2" t="s">
        <v>10</v>
      </c>
      <c r="G270" s="3" t="d">
        <v>1947-02-10</v>
      </c>
      <c r="H270" s="2" t="s">
        <v>11</v>
      </c>
      <c r="I270" s="2" t="s">
        <v>19</v>
      </c>
      <c r="J270" s="2" t="s">
        <v>21</v>
      </c>
      <c r="K270" s="2">
        <v>11</v>
      </c>
      <c r="L270" s="2" t="s">
        <v>14177</v>
      </c>
      <c r="M270" s="2" t="s">
        <v>14178</v>
      </c>
      <c r="N270" s="14">
        <f t="shared" ca="1" si="4"/>
        <v>69</v>
      </c>
      <c r="O270" t="str">
        <f>VLOOKUP(K270,支店マスタ!A:E,2,FALSE)</f>
        <v>011</v>
      </c>
      <c r="P270" t="str">
        <f>VLOOKUP(K270,支店マスタ!A:E,4,FALSE)</f>
        <v>埼玉県支店</v>
      </c>
    </row>
    <row r="271" spans="1:16" hidden="1" x14ac:dyDescent="0.15">
      <c r="A271">
        <f>COUNTIF(B:B,B271)</f>
        <v>1</v>
      </c>
      <c r="B271">
        <v>1000785</v>
      </c>
      <c r="C271" s="2" t="s">
        <v>12627</v>
      </c>
      <c r="D271" s="2" t="s">
        <v>12628</v>
      </c>
      <c r="E271" s="2" t="s">
        <v>12629</v>
      </c>
      <c r="F271" s="2" t="s">
        <v>10</v>
      </c>
      <c r="G271" s="3" t="d">
        <v>1998-11-28</v>
      </c>
      <c r="H271" s="2" t="s">
        <v>18</v>
      </c>
      <c r="I271" s="2" t="s">
        <v>12</v>
      </c>
      <c r="J271" s="2" t="s">
        <v>22</v>
      </c>
      <c r="K271" s="2">
        <v>14</v>
      </c>
      <c r="L271" s="2" t="s">
        <v>12630</v>
      </c>
      <c r="M271" s="2" t="s">
        <v>12631</v>
      </c>
      <c r="N271" s="14">
        <f t="shared" ca="1" si="4"/>
        <v>18</v>
      </c>
      <c r="O271" t="str">
        <f>VLOOKUP(K271,支店マスタ!A:E,2,FALSE)</f>
        <v>014</v>
      </c>
      <c r="P271" t="str">
        <f>VLOOKUP(K271,支店マスタ!A:E,4,FALSE)</f>
        <v>神奈川県支店</v>
      </c>
    </row>
    <row r="272" spans="1:16" hidden="1" x14ac:dyDescent="0.15">
      <c r="A272">
        <f>COUNTIF(B:B,B272)</f>
        <v>1</v>
      </c>
      <c r="B272">
        <v>1000791</v>
      </c>
      <c r="C272" s="2" t="s">
        <v>17252</v>
      </c>
      <c r="D272" s="2" t="s">
        <v>17253</v>
      </c>
      <c r="E272" s="2" t="s">
        <v>17254</v>
      </c>
      <c r="F272" s="2" t="s">
        <v>10</v>
      </c>
      <c r="G272" s="3" t="d">
        <v>1949-07-29</v>
      </c>
      <c r="H272" s="2" t="s">
        <v>11</v>
      </c>
      <c r="I272" s="2" t="s">
        <v>12</v>
      </c>
      <c r="J272" s="2" t="s">
        <v>31</v>
      </c>
      <c r="K272" s="2">
        <v>22</v>
      </c>
      <c r="L272" s="2" t="s">
        <v>17255</v>
      </c>
      <c r="M272" s="2" t="s">
        <v>17256</v>
      </c>
      <c r="N272" s="14">
        <f t="shared" ca="1" si="4"/>
        <v>67</v>
      </c>
      <c r="O272" t="str">
        <f>VLOOKUP(K272,支店マスタ!A:E,2,FALSE)</f>
        <v>022</v>
      </c>
      <c r="P272" t="str">
        <f>VLOOKUP(K272,支店マスタ!A:E,4,FALSE)</f>
        <v>静岡県支店</v>
      </c>
    </row>
    <row r="273" spans="1:16" hidden="1" x14ac:dyDescent="0.15">
      <c r="A273">
        <f>COUNTIF(B:B,B273)</f>
        <v>1</v>
      </c>
      <c r="B273">
        <v>1000792</v>
      </c>
      <c r="C273" s="2" t="s">
        <v>9193</v>
      </c>
      <c r="D273" s="2" t="s">
        <v>9194</v>
      </c>
      <c r="E273" s="2" t="s">
        <v>9195</v>
      </c>
      <c r="F273" s="2" t="s">
        <v>14</v>
      </c>
      <c r="G273" s="3" t="d">
        <v>1951-08-23</v>
      </c>
      <c r="H273" s="2" t="s">
        <v>11</v>
      </c>
      <c r="I273" s="2" t="s">
        <v>19</v>
      </c>
      <c r="J273" s="2" t="s">
        <v>30</v>
      </c>
      <c r="K273" s="2">
        <v>13</v>
      </c>
      <c r="L273" s="2" t="s">
        <v>9196</v>
      </c>
      <c r="M273" s="2" t="s">
        <v>9197</v>
      </c>
      <c r="N273" s="14">
        <f t="shared" ca="1" si="4"/>
        <v>65</v>
      </c>
      <c r="O273" t="str">
        <f>VLOOKUP(K273,支店マスタ!A:E,2,FALSE)</f>
        <v>013</v>
      </c>
      <c r="P273" t="str">
        <f>VLOOKUP(K273,支店マスタ!A:E,4,FALSE)</f>
        <v>東京都支店</v>
      </c>
    </row>
    <row r="274" spans="1:16" hidden="1" x14ac:dyDescent="0.15">
      <c r="A274">
        <f>COUNTIF(B:B,B274)</f>
        <v>1</v>
      </c>
      <c r="B274">
        <v>1000794</v>
      </c>
      <c r="C274" s="2" t="s">
        <v>14518</v>
      </c>
      <c r="D274" s="2" t="s">
        <v>14519</v>
      </c>
      <c r="E274" s="2" t="s">
        <v>14520</v>
      </c>
      <c r="F274" s="2" t="s">
        <v>10</v>
      </c>
      <c r="G274" s="3" t="d">
        <v>1997-07-21</v>
      </c>
      <c r="H274" s="2" t="s">
        <v>11</v>
      </c>
      <c r="I274" s="2" t="s">
        <v>19</v>
      </c>
      <c r="J274" s="2" t="s">
        <v>25</v>
      </c>
      <c r="K274" s="2">
        <v>27</v>
      </c>
      <c r="L274" s="2" t="s">
        <v>14521</v>
      </c>
      <c r="M274" s="2" t="s">
        <v>14522</v>
      </c>
      <c r="N274" s="14">
        <f t="shared" ca="1" si="4"/>
        <v>19</v>
      </c>
      <c r="O274" t="str">
        <f>VLOOKUP(K274,支店マスタ!A:E,2,FALSE)</f>
        <v>027</v>
      </c>
      <c r="P274" t="str">
        <f>VLOOKUP(K274,支店マスタ!A:E,4,FALSE)</f>
        <v>大阪府支店</v>
      </c>
    </row>
    <row r="275" spans="1:16" hidden="1" x14ac:dyDescent="0.15">
      <c r="A275">
        <f>COUNTIF(B:B,B275)</f>
        <v>1</v>
      </c>
      <c r="B275">
        <v>1000796</v>
      </c>
      <c r="C275" s="2" t="s">
        <v>11975</v>
      </c>
      <c r="D275" s="2" t="s">
        <v>11976</v>
      </c>
      <c r="E275" s="2" t="s">
        <v>11977</v>
      </c>
      <c r="F275" s="2" t="s">
        <v>14</v>
      </c>
      <c r="G275" s="3" t="d">
        <v>1976-02-23</v>
      </c>
      <c r="H275" s="2" t="s">
        <v>11</v>
      </c>
      <c r="I275" s="2" t="s">
        <v>15</v>
      </c>
      <c r="J275" s="2" t="s">
        <v>204</v>
      </c>
      <c r="K275" s="2">
        <v>8</v>
      </c>
      <c r="L275" s="2" t="s">
        <v>11978</v>
      </c>
      <c r="M275" s="2" t="s">
        <v>11979</v>
      </c>
      <c r="N275" s="14">
        <f t="shared" ca="1" si="4"/>
        <v>40</v>
      </c>
      <c r="O275" t="str">
        <f>VLOOKUP(K275,支店マスタ!A:E,2,FALSE)</f>
        <v>008</v>
      </c>
      <c r="P275" t="str">
        <f>VLOOKUP(K275,支店マスタ!A:E,4,FALSE)</f>
        <v>茨城県支店</v>
      </c>
    </row>
    <row r="276" spans="1:16" hidden="1" x14ac:dyDescent="0.15">
      <c r="A276">
        <f>COUNTIF(B:B,B276)</f>
        <v>1</v>
      </c>
      <c r="B276">
        <v>1000797</v>
      </c>
      <c r="C276" s="2" t="s">
        <v>10766</v>
      </c>
      <c r="D276" s="2" t="s">
        <v>10767</v>
      </c>
      <c r="E276" s="2" t="s">
        <v>10768</v>
      </c>
      <c r="F276" s="2" t="s">
        <v>14</v>
      </c>
      <c r="G276" s="3" t="d">
        <v>1946-02-19</v>
      </c>
      <c r="H276" s="2" t="s">
        <v>11</v>
      </c>
      <c r="I276" s="2" t="s">
        <v>19</v>
      </c>
      <c r="J276" s="2" t="s">
        <v>32</v>
      </c>
      <c r="K276" s="2">
        <v>16</v>
      </c>
      <c r="L276" s="2" t="s">
        <v>10769</v>
      </c>
      <c r="M276" s="2" t="s">
        <v>10770</v>
      </c>
      <c r="N276" s="14">
        <f t="shared" ca="1" si="4"/>
        <v>70</v>
      </c>
      <c r="O276" t="str">
        <f>VLOOKUP(K276,支店マスタ!A:E,2,FALSE)</f>
        <v>016</v>
      </c>
      <c r="P276" t="str">
        <f>VLOOKUP(K276,支店マスタ!A:E,4,FALSE)</f>
        <v>富山県支店</v>
      </c>
    </row>
    <row r="277" spans="1:16" hidden="1" x14ac:dyDescent="0.15">
      <c r="A277">
        <f>COUNTIF(B:B,B277)</f>
        <v>1</v>
      </c>
      <c r="B277">
        <v>1000799</v>
      </c>
      <c r="C277" s="2" t="s">
        <v>6802</v>
      </c>
      <c r="D277" s="2" t="s">
        <v>6803</v>
      </c>
      <c r="E277" s="2" t="s">
        <v>6804</v>
      </c>
      <c r="F277" s="2" t="s">
        <v>14</v>
      </c>
      <c r="G277" s="3" t="d">
        <v>1961-03-18</v>
      </c>
      <c r="H277" s="2" t="s">
        <v>11</v>
      </c>
      <c r="I277" s="2" t="s">
        <v>15</v>
      </c>
      <c r="J277" s="2" t="s">
        <v>1228</v>
      </c>
      <c r="K277" s="2">
        <v>38</v>
      </c>
      <c r="L277" s="2" t="s">
        <v>6805</v>
      </c>
      <c r="M277" s="2" t="s">
        <v>6806</v>
      </c>
      <c r="N277" s="14">
        <f t="shared" ca="1" si="4"/>
        <v>55</v>
      </c>
      <c r="O277" t="str">
        <f>VLOOKUP(K277,支店マスタ!A:E,2,FALSE)</f>
        <v>038</v>
      </c>
      <c r="P277" t="str">
        <f>VLOOKUP(K277,支店マスタ!A:E,4,FALSE)</f>
        <v>愛媛県支店</v>
      </c>
    </row>
    <row r="278" spans="1:16" hidden="1" x14ac:dyDescent="0.15">
      <c r="A278">
        <f>COUNTIF(B:B,B278)</f>
        <v>1</v>
      </c>
      <c r="B278">
        <v>1000800</v>
      </c>
      <c r="C278" s="2" t="s">
        <v>11703</v>
      </c>
      <c r="D278" s="2" t="s">
        <v>11704</v>
      </c>
      <c r="E278" s="2" t="s">
        <v>11705</v>
      </c>
      <c r="F278" s="2" t="s">
        <v>14</v>
      </c>
      <c r="G278" s="3" t="d">
        <v>1948-08-23</v>
      </c>
      <c r="H278" s="2" t="s">
        <v>11</v>
      </c>
      <c r="I278" s="2" t="s">
        <v>19</v>
      </c>
      <c r="J278" s="2" t="s">
        <v>28</v>
      </c>
      <c r="K278" s="2">
        <v>12</v>
      </c>
      <c r="L278" s="2" t="s">
        <v>11706</v>
      </c>
      <c r="M278" s="2" t="s">
        <v>11707</v>
      </c>
      <c r="N278" s="14">
        <f t="shared" ca="1" si="4"/>
        <v>68</v>
      </c>
      <c r="O278" t="str">
        <f>VLOOKUP(K278,支店マスタ!A:E,2,FALSE)</f>
        <v>012</v>
      </c>
      <c r="P278" t="str">
        <f>VLOOKUP(K278,支店マスタ!A:E,4,FALSE)</f>
        <v>千葉県支店</v>
      </c>
    </row>
    <row r="279" spans="1:16" hidden="1" x14ac:dyDescent="0.15">
      <c r="A279">
        <f>COUNTIF(B:B,B279)</f>
        <v>1</v>
      </c>
      <c r="B279">
        <v>1000802</v>
      </c>
      <c r="C279" s="2" t="s">
        <v>9298</v>
      </c>
      <c r="D279" s="2" t="s">
        <v>9299</v>
      </c>
      <c r="E279" s="2" t="s">
        <v>9300</v>
      </c>
      <c r="F279" s="2" t="s">
        <v>14</v>
      </c>
      <c r="G279" s="3" t="d">
        <v>1981-12-22</v>
      </c>
      <c r="H279" s="2" t="s">
        <v>11</v>
      </c>
      <c r="I279" s="2" t="s">
        <v>12</v>
      </c>
      <c r="J279" s="2" t="s">
        <v>23</v>
      </c>
      <c r="K279" s="2">
        <v>23</v>
      </c>
      <c r="L279" s="2" t="s">
        <v>9301</v>
      </c>
      <c r="M279" s="2" t="s">
        <v>9302</v>
      </c>
      <c r="N279" s="14">
        <f t="shared" ca="1" si="4"/>
        <v>34</v>
      </c>
      <c r="O279" t="str">
        <f>VLOOKUP(K279,支店マスタ!A:E,2,FALSE)</f>
        <v>023</v>
      </c>
      <c r="P279" t="str">
        <f>VLOOKUP(K279,支店マスタ!A:E,4,FALSE)</f>
        <v>愛知県支店</v>
      </c>
    </row>
    <row r="280" spans="1:16" hidden="1" x14ac:dyDescent="0.15">
      <c r="A280">
        <f>COUNTIF(B:B,B280)</f>
        <v>1</v>
      </c>
      <c r="B280">
        <v>1000803</v>
      </c>
      <c r="C280" s="2" t="s">
        <v>17771</v>
      </c>
      <c r="D280" s="2" t="s">
        <v>17772</v>
      </c>
      <c r="E280" s="2" t="s">
        <v>17773</v>
      </c>
      <c r="F280" s="2" t="s">
        <v>14</v>
      </c>
      <c r="G280" s="3" t="d">
        <v>1964-05-08</v>
      </c>
      <c r="H280" s="2" t="s">
        <v>11</v>
      </c>
      <c r="I280" s="2" t="s">
        <v>15</v>
      </c>
      <c r="J280" s="2" t="s">
        <v>22</v>
      </c>
      <c r="K280" s="2">
        <v>14</v>
      </c>
      <c r="L280" s="2" t="s">
        <v>17774</v>
      </c>
      <c r="M280" s="2" t="s">
        <v>17775</v>
      </c>
      <c r="N280" s="14">
        <f t="shared" ca="1" si="4"/>
        <v>52</v>
      </c>
      <c r="O280" t="str">
        <f>VLOOKUP(K280,支店マスタ!A:E,2,FALSE)</f>
        <v>014</v>
      </c>
      <c r="P280" t="str">
        <f>VLOOKUP(K280,支店マスタ!A:E,4,FALSE)</f>
        <v>神奈川県支店</v>
      </c>
    </row>
    <row r="281" spans="1:16" hidden="1" x14ac:dyDescent="0.15">
      <c r="A281">
        <f>COUNTIF(B:B,B281)</f>
        <v>1</v>
      </c>
      <c r="B281">
        <v>1000807</v>
      </c>
      <c r="C281" s="2" t="s">
        <v>23034</v>
      </c>
      <c r="D281" s="2" t="s">
        <v>23034</v>
      </c>
      <c r="E281" s="2" t="s">
        <v>23035</v>
      </c>
      <c r="F281" s="2" t="s">
        <v>14</v>
      </c>
      <c r="G281" s="3" t="d">
        <v>1954-01-04</v>
      </c>
      <c r="H281" s="2" t="s">
        <v>11</v>
      </c>
      <c r="I281" s="2" t="s">
        <v>19</v>
      </c>
      <c r="J281" s="2" t="s">
        <v>37</v>
      </c>
      <c r="K281" s="2">
        <v>35</v>
      </c>
      <c r="L281" s="2" t="s">
        <v>23036</v>
      </c>
      <c r="M281" s="2" t="s">
        <v>23037</v>
      </c>
      <c r="N281" s="14">
        <f t="shared" ca="1" si="4"/>
        <v>62</v>
      </c>
      <c r="O281" t="str">
        <f>VLOOKUP(K281,支店マスタ!A:E,2,FALSE)</f>
        <v>035</v>
      </c>
      <c r="P281" t="str">
        <f>VLOOKUP(K281,支店マスタ!A:E,4,FALSE)</f>
        <v>山口県支店</v>
      </c>
    </row>
    <row r="282" spans="1:16" hidden="1" x14ac:dyDescent="0.15">
      <c r="A282">
        <f>COUNTIF(B:B,B282)</f>
        <v>1</v>
      </c>
      <c r="B282">
        <v>1000809</v>
      </c>
      <c r="C282" s="2" t="s">
        <v>8798</v>
      </c>
      <c r="D282" s="2" t="s">
        <v>8799</v>
      </c>
      <c r="E282" s="2" t="s">
        <v>8800</v>
      </c>
      <c r="F282" s="2" t="s">
        <v>10</v>
      </c>
      <c r="G282" s="3" t="d">
        <v>1992-11-27</v>
      </c>
      <c r="H282" s="2" t="s">
        <v>11</v>
      </c>
      <c r="I282" s="2" t="s">
        <v>15</v>
      </c>
      <c r="J282" s="2" t="s">
        <v>22</v>
      </c>
      <c r="K282" s="2">
        <v>14</v>
      </c>
      <c r="L282" s="2" t="s">
        <v>8801</v>
      </c>
      <c r="M282" s="2" t="s">
        <v>8802</v>
      </c>
      <c r="N282" s="14">
        <f t="shared" ca="1" si="4"/>
        <v>24</v>
      </c>
      <c r="O282" t="str">
        <f>VLOOKUP(K282,支店マスタ!A:E,2,FALSE)</f>
        <v>014</v>
      </c>
      <c r="P282" t="str">
        <f>VLOOKUP(K282,支店マスタ!A:E,4,FALSE)</f>
        <v>神奈川県支店</v>
      </c>
    </row>
    <row r="283" spans="1:16" hidden="1" x14ac:dyDescent="0.15">
      <c r="A283">
        <f>COUNTIF(B:B,B283)</f>
        <v>1</v>
      </c>
      <c r="B283">
        <v>1000810</v>
      </c>
      <c r="C283" s="2" t="s">
        <v>6587</v>
      </c>
      <c r="D283" s="2" t="s">
        <v>6588</v>
      </c>
      <c r="E283" s="2" t="s">
        <v>6589</v>
      </c>
      <c r="F283" s="2" t="s">
        <v>10</v>
      </c>
      <c r="G283" s="3" t="d">
        <v>1993-04-04</v>
      </c>
      <c r="H283" s="2" t="s">
        <v>18</v>
      </c>
      <c r="I283" s="2" t="s">
        <v>12</v>
      </c>
      <c r="J283" s="2" t="s">
        <v>30</v>
      </c>
      <c r="K283" s="2">
        <v>13</v>
      </c>
      <c r="L283" s="2" t="s">
        <v>6590</v>
      </c>
      <c r="M283" s="2" t="s">
        <v>6591</v>
      </c>
      <c r="N283" s="14">
        <f t="shared" ca="1" si="4"/>
        <v>23</v>
      </c>
      <c r="O283" t="str">
        <f>VLOOKUP(K283,支店マスタ!A:E,2,FALSE)</f>
        <v>013</v>
      </c>
      <c r="P283" t="str">
        <f>VLOOKUP(K283,支店マスタ!A:E,4,FALSE)</f>
        <v>東京都支店</v>
      </c>
    </row>
    <row r="284" spans="1:16" hidden="1" x14ac:dyDescent="0.15">
      <c r="A284">
        <f>COUNTIF(B:B,B284)</f>
        <v>1</v>
      </c>
      <c r="B284">
        <v>1000811</v>
      </c>
      <c r="C284" s="2" t="s">
        <v>4476</v>
      </c>
      <c r="D284" s="2" t="s">
        <v>4477</v>
      </c>
      <c r="E284" s="2" t="s">
        <v>4478</v>
      </c>
      <c r="F284" s="2" t="s">
        <v>10</v>
      </c>
      <c r="G284" s="3" t="d">
        <v>1955-06-07</v>
      </c>
      <c r="H284" s="2" t="s">
        <v>11</v>
      </c>
      <c r="I284" s="2" t="s">
        <v>19</v>
      </c>
      <c r="J284" s="2" t="s">
        <v>42</v>
      </c>
      <c r="K284" s="2">
        <v>1</v>
      </c>
      <c r="L284" s="2" t="s">
        <v>4479</v>
      </c>
      <c r="M284" s="2" t="s">
        <v>4480</v>
      </c>
      <c r="N284" s="14">
        <f t="shared" ca="1" si="4"/>
        <v>61</v>
      </c>
      <c r="O284" t="str">
        <f>VLOOKUP(K284,支店マスタ!A:E,2,FALSE)</f>
        <v>001</v>
      </c>
      <c r="P284" t="str">
        <f>VLOOKUP(K284,支店マスタ!A:E,4,FALSE)</f>
        <v>北海道支店</v>
      </c>
    </row>
    <row r="285" spans="1:16" hidden="1" x14ac:dyDescent="0.15">
      <c r="A285">
        <f>COUNTIF(B:B,B285)</f>
        <v>1</v>
      </c>
      <c r="B285">
        <v>1000815</v>
      </c>
      <c r="C285" s="2" t="s">
        <v>9828</v>
      </c>
      <c r="D285" s="2" t="s">
        <v>9829</v>
      </c>
      <c r="E285" s="2" t="s">
        <v>9830</v>
      </c>
      <c r="F285" s="2" t="s">
        <v>10</v>
      </c>
      <c r="G285" s="3" t="d">
        <v>1991-10-31</v>
      </c>
      <c r="H285" s="2" t="s">
        <v>18</v>
      </c>
      <c r="I285" s="2" t="s">
        <v>15</v>
      </c>
      <c r="J285" s="2" t="s">
        <v>33</v>
      </c>
      <c r="K285" s="2">
        <v>40</v>
      </c>
      <c r="L285" s="2" t="s">
        <v>9831</v>
      </c>
      <c r="M285" s="2" t="s">
        <v>9832</v>
      </c>
      <c r="N285" s="14">
        <f t="shared" ca="1" si="4"/>
        <v>25</v>
      </c>
      <c r="O285" t="str">
        <f>VLOOKUP(K285,支店マスタ!A:E,2,FALSE)</f>
        <v>040</v>
      </c>
      <c r="P285" t="str">
        <f>VLOOKUP(K285,支店マスタ!A:E,4,FALSE)</f>
        <v>福岡県支店</v>
      </c>
    </row>
    <row r="286" spans="1:16" hidden="1" x14ac:dyDescent="0.15">
      <c r="A286">
        <f>COUNTIF(B:B,B286)</f>
        <v>1</v>
      </c>
      <c r="B286">
        <v>1000819</v>
      </c>
      <c r="C286" s="2" t="s">
        <v>22394</v>
      </c>
      <c r="D286" s="2" t="s">
        <v>22395</v>
      </c>
      <c r="E286" s="2" t="s">
        <v>22396</v>
      </c>
      <c r="F286" s="2" t="s">
        <v>10</v>
      </c>
      <c r="G286" s="3" t="d">
        <v>1957-06-12</v>
      </c>
      <c r="H286" s="2" t="s">
        <v>11</v>
      </c>
      <c r="I286" s="2" t="s">
        <v>12</v>
      </c>
      <c r="J286" s="2" t="s">
        <v>35</v>
      </c>
      <c r="K286" s="2">
        <v>6</v>
      </c>
      <c r="L286" s="2" t="s">
        <v>22397</v>
      </c>
      <c r="M286" s="2" t="s">
        <v>22398</v>
      </c>
      <c r="N286" s="14">
        <f t="shared" ca="1" si="4"/>
        <v>59</v>
      </c>
      <c r="O286" t="str">
        <f>VLOOKUP(K286,支店マスタ!A:E,2,FALSE)</f>
        <v>006</v>
      </c>
      <c r="P286" t="str">
        <f>VLOOKUP(K286,支店マスタ!A:E,4,FALSE)</f>
        <v>山形県支店</v>
      </c>
    </row>
    <row r="287" spans="1:16" x14ac:dyDescent="0.15">
      <c r="A287">
        <f>COUNTIF(B:B,B287)</f>
        <v>1</v>
      </c>
      <c r="B287">
        <v>1000820</v>
      </c>
      <c r="C287" s="2" t="s">
        <v>13415</v>
      </c>
      <c r="D287" s="2" t="s">
        <v>13416</v>
      </c>
      <c r="E287" s="2" t="s">
        <v>13417</v>
      </c>
      <c r="F287" s="2" t="s">
        <v>14</v>
      </c>
      <c r="G287" s="3" t="d">
        <v>1956-10-22</v>
      </c>
      <c r="H287" s="2" t="s">
        <v>11</v>
      </c>
      <c r="I287" s="2" t="s">
        <v>12</v>
      </c>
      <c r="J287" s="2" t="s">
        <v>42</v>
      </c>
      <c r="K287" s="2">
        <v>1</v>
      </c>
      <c r="L287" s="2" t="s">
        <v>13418</v>
      </c>
      <c r="M287" s="2" t="s">
        <v>13419</v>
      </c>
      <c r="N287" s="14">
        <f t="shared" ca="1" si="4"/>
        <v>60</v>
      </c>
      <c r="O287" t="str">
        <f>VLOOKUP(K287,支店マスタ!A:E,2,FALSE)</f>
        <v>001</v>
      </c>
      <c r="P287" t="str">
        <f>VLOOKUP(K287,支店マスタ!A:E,4,FALSE)</f>
        <v>北海道支店</v>
      </c>
    </row>
    <row r="288" spans="1:16" hidden="1" x14ac:dyDescent="0.15">
      <c r="A288">
        <f>COUNTIF(B:B,B288)</f>
        <v>1</v>
      </c>
      <c r="B288">
        <v>1000821</v>
      </c>
      <c r="C288" s="2" t="s">
        <v>11880</v>
      </c>
      <c r="D288" s="2" t="s">
        <v>11881</v>
      </c>
      <c r="E288" s="2" t="s">
        <v>11882</v>
      </c>
      <c r="F288" s="2" t="s">
        <v>10</v>
      </c>
      <c r="G288" s="3" t="d">
        <v>1994-12-04</v>
      </c>
      <c r="H288" s="2" t="s">
        <v>18</v>
      </c>
      <c r="I288" s="2" t="s">
        <v>19</v>
      </c>
      <c r="J288" s="2" t="s">
        <v>16</v>
      </c>
      <c r="K288" s="2">
        <v>19</v>
      </c>
      <c r="L288" s="2" t="s">
        <v>11883</v>
      </c>
      <c r="M288" s="2" t="s">
        <v>11884</v>
      </c>
      <c r="N288" s="14">
        <f t="shared" ca="1" si="4"/>
        <v>22</v>
      </c>
      <c r="O288" t="str">
        <f>VLOOKUP(K288,支店マスタ!A:E,2,FALSE)</f>
        <v>019</v>
      </c>
      <c r="P288" t="str">
        <f>VLOOKUP(K288,支店マスタ!A:E,4,FALSE)</f>
        <v>山梨県支店</v>
      </c>
    </row>
    <row r="289" spans="1:16" hidden="1" x14ac:dyDescent="0.15">
      <c r="A289">
        <f>COUNTIF(B:B,B289)</f>
        <v>1</v>
      </c>
      <c r="B289">
        <v>1000822</v>
      </c>
      <c r="C289" s="2" t="s">
        <v>22194</v>
      </c>
      <c r="D289" s="2" t="s">
        <v>22195</v>
      </c>
      <c r="E289" s="2" t="s">
        <v>22196</v>
      </c>
      <c r="F289" s="2" t="s">
        <v>10</v>
      </c>
      <c r="G289" s="3" t="d">
        <v>1949-05-10</v>
      </c>
      <c r="H289" s="2" t="s">
        <v>11</v>
      </c>
      <c r="I289" s="2" t="s">
        <v>19</v>
      </c>
      <c r="J289" s="2" t="s">
        <v>21</v>
      </c>
      <c r="K289" s="2">
        <v>11</v>
      </c>
      <c r="L289" s="2" t="s">
        <v>22197</v>
      </c>
      <c r="M289" s="2" t="s">
        <v>22198</v>
      </c>
      <c r="N289" s="14">
        <f t="shared" ca="1" si="4"/>
        <v>67</v>
      </c>
      <c r="O289" t="str">
        <f>VLOOKUP(K289,支店マスタ!A:E,2,FALSE)</f>
        <v>011</v>
      </c>
      <c r="P289" t="str">
        <f>VLOOKUP(K289,支店マスタ!A:E,4,FALSE)</f>
        <v>埼玉県支店</v>
      </c>
    </row>
    <row r="290" spans="1:16" hidden="1" x14ac:dyDescent="0.15">
      <c r="A290">
        <f>COUNTIF(B:B,B290)</f>
        <v>1</v>
      </c>
      <c r="B290">
        <v>1000829</v>
      </c>
      <c r="C290" s="2" t="s">
        <v>5529</v>
      </c>
      <c r="D290" s="2" t="s">
        <v>5530</v>
      </c>
      <c r="E290" s="2" t="s">
        <v>5531</v>
      </c>
      <c r="F290" s="2" t="s">
        <v>14</v>
      </c>
      <c r="G290" s="3" t="d">
        <v>1953-03-05</v>
      </c>
      <c r="H290" s="2" t="s">
        <v>11</v>
      </c>
      <c r="I290" s="2" t="s">
        <v>34</v>
      </c>
      <c r="J290" s="2" t="s">
        <v>25</v>
      </c>
      <c r="K290" s="2">
        <v>27</v>
      </c>
      <c r="L290" s="2" t="s">
        <v>5532</v>
      </c>
      <c r="M290" s="2" t="s">
        <v>5533</v>
      </c>
      <c r="N290" s="14">
        <f t="shared" ca="1" si="4"/>
        <v>63</v>
      </c>
      <c r="O290" t="str">
        <f>VLOOKUP(K290,支店マスタ!A:E,2,FALSE)</f>
        <v>027</v>
      </c>
      <c r="P290" t="str">
        <f>VLOOKUP(K290,支店マスタ!A:E,4,FALSE)</f>
        <v>大阪府支店</v>
      </c>
    </row>
    <row r="291" spans="1:16" hidden="1" x14ac:dyDescent="0.15">
      <c r="A291">
        <f>COUNTIF(B:B,B291)</f>
        <v>1</v>
      </c>
      <c r="B291">
        <v>1000830</v>
      </c>
      <c r="C291" s="2" t="s">
        <v>19536</v>
      </c>
      <c r="D291" s="2" t="s">
        <v>19537</v>
      </c>
      <c r="E291" s="2" t="s">
        <v>19538</v>
      </c>
      <c r="F291" s="2" t="s">
        <v>14</v>
      </c>
      <c r="G291" s="3" t="d">
        <v>1982-01-07</v>
      </c>
      <c r="H291" s="2" t="s">
        <v>11</v>
      </c>
      <c r="I291" s="2" t="s">
        <v>12</v>
      </c>
      <c r="J291" s="2" t="s">
        <v>127</v>
      </c>
      <c r="K291" s="2">
        <v>10</v>
      </c>
      <c r="L291" s="2" t="s">
        <v>19539</v>
      </c>
      <c r="M291" s="2" t="s">
        <v>19540</v>
      </c>
      <c r="N291" s="14">
        <f t="shared" ca="1" si="4"/>
        <v>34</v>
      </c>
      <c r="O291" t="str">
        <f>VLOOKUP(K291,支店マスタ!A:E,2,FALSE)</f>
        <v>010</v>
      </c>
      <c r="P291" t="str">
        <f>VLOOKUP(K291,支店マスタ!A:E,4,FALSE)</f>
        <v>群馬県支店</v>
      </c>
    </row>
    <row r="292" spans="1:16" hidden="1" x14ac:dyDescent="0.15">
      <c r="A292">
        <f>COUNTIF(B:B,B292)</f>
        <v>1</v>
      </c>
      <c r="B292">
        <v>1000833</v>
      </c>
      <c r="C292" s="2" t="s">
        <v>14789</v>
      </c>
      <c r="D292" s="2" t="s">
        <v>14790</v>
      </c>
      <c r="E292" s="2" t="s">
        <v>14791</v>
      </c>
      <c r="F292" s="2" t="s">
        <v>10</v>
      </c>
      <c r="G292" s="3" t="d">
        <v>1947-11-11</v>
      </c>
      <c r="H292" s="2" t="s">
        <v>11</v>
      </c>
      <c r="I292" s="2" t="s">
        <v>12</v>
      </c>
      <c r="J292" s="2" t="s">
        <v>23</v>
      </c>
      <c r="K292" s="2">
        <v>23</v>
      </c>
      <c r="L292" s="2" t="s">
        <v>14792</v>
      </c>
      <c r="M292" s="2" t="s">
        <v>14793</v>
      </c>
      <c r="N292" s="14">
        <f t="shared" ca="1" si="4"/>
        <v>69</v>
      </c>
      <c r="O292" t="str">
        <f>VLOOKUP(K292,支店マスタ!A:E,2,FALSE)</f>
        <v>023</v>
      </c>
      <c r="P292" t="str">
        <f>VLOOKUP(K292,支店マスタ!A:E,4,FALSE)</f>
        <v>愛知県支店</v>
      </c>
    </row>
    <row r="293" spans="1:16" hidden="1" x14ac:dyDescent="0.15">
      <c r="A293">
        <f>COUNTIF(B:B,B293)</f>
        <v>1</v>
      </c>
      <c r="B293">
        <v>1000834</v>
      </c>
      <c r="C293" s="2" t="s">
        <v>21791</v>
      </c>
      <c r="D293" s="2" t="s">
        <v>21792</v>
      </c>
      <c r="E293" s="2" t="s">
        <v>21793</v>
      </c>
      <c r="F293" s="2" t="s">
        <v>14</v>
      </c>
      <c r="G293" s="3" t="d">
        <v>1999-07-11</v>
      </c>
      <c r="H293" s="2" t="s">
        <v>18</v>
      </c>
      <c r="I293" s="2" t="s">
        <v>19</v>
      </c>
      <c r="J293" s="2" t="s">
        <v>22</v>
      </c>
      <c r="K293" s="2">
        <v>14</v>
      </c>
      <c r="L293" s="2" t="s">
        <v>21794</v>
      </c>
      <c r="M293" s="2" t="s">
        <v>21795</v>
      </c>
      <c r="N293" s="14">
        <f t="shared" ca="1" si="4"/>
        <v>17</v>
      </c>
      <c r="O293" t="str">
        <f>VLOOKUP(K293,支店マスタ!A:E,2,FALSE)</f>
        <v>014</v>
      </c>
      <c r="P293" t="str">
        <f>VLOOKUP(K293,支店マスタ!A:E,4,FALSE)</f>
        <v>神奈川県支店</v>
      </c>
    </row>
    <row r="294" spans="1:16" hidden="1" x14ac:dyDescent="0.15">
      <c r="A294">
        <f>COUNTIF(B:B,B294)</f>
        <v>1</v>
      </c>
      <c r="B294">
        <v>1000844</v>
      </c>
      <c r="C294" s="2" t="s">
        <v>956</v>
      </c>
      <c r="D294" s="2" t="s">
        <v>957</v>
      </c>
      <c r="E294" s="2" t="s">
        <v>958</v>
      </c>
      <c r="F294" s="2" t="s">
        <v>10</v>
      </c>
      <c r="G294" s="3" t="d">
        <v>1988-06-28</v>
      </c>
      <c r="H294" s="2" t="s">
        <v>18</v>
      </c>
      <c r="I294" s="2" t="s">
        <v>34</v>
      </c>
      <c r="J294" s="2" t="s">
        <v>32</v>
      </c>
      <c r="K294" s="2">
        <v>16</v>
      </c>
      <c r="L294" s="2" t="s">
        <v>959</v>
      </c>
      <c r="M294" s="2" t="s">
        <v>960</v>
      </c>
      <c r="N294" s="14">
        <f t="shared" ca="1" si="4"/>
        <v>28</v>
      </c>
      <c r="O294" t="str">
        <f>VLOOKUP(K294,支店マスタ!A:E,2,FALSE)</f>
        <v>016</v>
      </c>
      <c r="P294" t="str">
        <f>VLOOKUP(K294,支店マスタ!A:E,4,FALSE)</f>
        <v>富山県支店</v>
      </c>
    </row>
    <row r="295" spans="1:16" hidden="1" x14ac:dyDescent="0.15">
      <c r="A295">
        <f>COUNTIF(B:B,B295)</f>
        <v>1</v>
      </c>
      <c r="B295">
        <v>1000846</v>
      </c>
      <c r="C295" s="2" t="s">
        <v>24528</v>
      </c>
      <c r="D295" s="2" t="s">
        <v>24529</v>
      </c>
      <c r="E295" s="2" t="s">
        <v>24530</v>
      </c>
      <c r="F295" s="2" t="s">
        <v>14</v>
      </c>
      <c r="G295" s="3" t="d">
        <v>1967-04-15</v>
      </c>
      <c r="H295" s="2" t="s">
        <v>11</v>
      </c>
      <c r="I295" s="2" t="s">
        <v>12</v>
      </c>
      <c r="J295" s="2" t="s">
        <v>30</v>
      </c>
      <c r="K295" s="2">
        <v>13</v>
      </c>
      <c r="L295" s="2" t="s">
        <v>24531</v>
      </c>
      <c r="M295" s="2" t="s">
        <v>24532</v>
      </c>
      <c r="N295" s="14">
        <f t="shared" ca="1" si="4"/>
        <v>49</v>
      </c>
      <c r="O295" t="str">
        <f>VLOOKUP(K295,支店マスタ!A:E,2,FALSE)</f>
        <v>013</v>
      </c>
      <c r="P295" t="str">
        <f>VLOOKUP(K295,支店マスタ!A:E,4,FALSE)</f>
        <v>東京都支店</v>
      </c>
    </row>
    <row r="296" spans="1:16" hidden="1" x14ac:dyDescent="0.15">
      <c r="A296">
        <f>COUNTIF(B:B,B296)</f>
        <v>1</v>
      </c>
      <c r="B296">
        <v>1000847</v>
      </c>
      <c r="C296" s="2" t="s">
        <v>24920</v>
      </c>
      <c r="D296" s="2" t="s">
        <v>24921</v>
      </c>
      <c r="E296" s="2" t="s">
        <v>24922</v>
      </c>
      <c r="F296" s="2" t="s">
        <v>10</v>
      </c>
      <c r="G296" s="3" t="d">
        <v>1948-11-09</v>
      </c>
      <c r="H296" s="2" t="s">
        <v>11</v>
      </c>
      <c r="I296" s="2" t="s">
        <v>34</v>
      </c>
      <c r="J296" s="2" t="s">
        <v>1720</v>
      </c>
      <c r="K296" s="2">
        <v>47</v>
      </c>
      <c r="L296" s="2" t="s">
        <v>24923</v>
      </c>
      <c r="M296" s="2" t="s">
        <v>24924</v>
      </c>
      <c r="N296" s="14">
        <f t="shared" ca="1" si="4"/>
        <v>68</v>
      </c>
      <c r="O296" t="str">
        <f>VLOOKUP(K296,支店マスタ!A:E,2,FALSE)</f>
        <v>047</v>
      </c>
      <c r="P296" t="str">
        <f>VLOOKUP(K296,支店マスタ!A:E,4,FALSE)</f>
        <v>沖縄県支店</v>
      </c>
    </row>
    <row r="297" spans="1:16" hidden="1" x14ac:dyDescent="0.15">
      <c r="A297">
        <f>COUNTIF(B:B,B297)</f>
        <v>1</v>
      </c>
      <c r="B297">
        <v>1000849</v>
      </c>
      <c r="C297" s="2" t="s">
        <v>9023</v>
      </c>
      <c r="D297" s="2" t="s">
        <v>9024</v>
      </c>
      <c r="E297" s="2" t="s">
        <v>9025</v>
      </c>
      <c r="F297" s="2" t="s">
        <v>10</v>
      </c>
      <c r="G297" s="3" t="d">
        <v>1958-04-18</v>
      </c>
      <c r="H297" s="2" t="s">
        <v>11</v>
      </c>
      <c r="I297" s="2" t="s">
        <v>34</v>
      </c>
      <c r="J297" s="2" t="s">
        <v>30</v>
      </c>
      <c r="K297" s="2">
        <v>13</v>
      </c>
      <c r="L297" s="2" t="s">
        <v>9026</v>
      </c>
      <c r="M297" s="2" t="s">
        <v>9027</v>
      </c>
      <c r="N297" s="14">
        <f t="shared" ca="1" si="4"/>
        <v>58</v>
      </c>
      <c r="O297" t="str">
        <f>VLOOKUP(K297,支店マスタ!A:E,2,FALSE)</f>
        <v>013</v>
      </c>
      <c r="P297" t="str">
        <f>VLOOKUP(K297,支店マスタ!A:E,4,FALSE)</f>
        <v>東京都支店</v>
      </c>
    </row>
    <row r="298" spans="1:16" hidden="1" x14ac:dyDescent="0.15">
      <c r="A298">
        <f>COUNTIF(B:B,B298)</f>
        <v>1</v>
      </c>
      <c r="B298">
        <v>1000852</v>
      </c>
      <c r="C298" s="2" t="s">
        <v>12882</v>
      </c>
      <c r="D298" s="2" t="s">
        <v>12883</v>
      </c>
      <c r="E298" s="2" t="s">
        <v>12884</v>
      </c>
      <c r="F298" s="2" t="s">
        <v>14</v>
      </c>
      <c r="G298" s="3" t="d">
        <v>1974-10-03</v>
      </c>
      <c r="H298" s="2" t="s">
        <v>11</v>
      </c>
      <c r="I298" s="2" t="s">
        <v>19</v>
      </c>
      <c r="J298" s="2" t="s">
        <v>242</v>
      </c>
      <c r="K298" s="2">
        <v>25</v>
      </c>
      <c r="L298" s="2" t="s">
        <v>12885</v>
      </c>
      <c r="M298" s="2" t="s">
        <v>12886</v>
      </c>
      <c r="N298" s="14">
        <f t="shared" ca="1" si="4"/>
        <v>42</v>
      </c>
      <c r="O298" t="str">
        <f>VLOOKUP(K298,支店マスタ!A:E,2,FALSE)</f>
        <v>025</v>
      </c>
      <c r="P298" t="str">
        <f>VLOOKUP(K298,支店マスタ!A:E,4,FALSE)</f>
        <v>滋賀県支店</v>
      </c>
    </row>
    <row r="299" spans="1:16" hidden="1" x14ac:dyDescent="0.15">
      <c r="A299">
        <f>COUNTIF(B:B,B299)</f>
        <v>1</v>
      </c>
      <c r="B299">
        <v>1000859</v>
      </c>
      <c r="C299" s="2" t="s">
        <v>23038</v>
      </c>
      <c r="D299" s="2" t="s">
        <v>23039</v>
      </c>
      <c r="E299" s="2" t="s">
        <v>23040</v>
      </c>
      <c r="F299" s="2" t="s">
        <v>14</v>
      </c>
      <c r="G299" s="3" t="d">
        <v>1949-09-07</v>
      </c>
      <c r="H299" s="2" t="s">
        <v>11</v>
      </c>
      <c r="I299" s="2" t="s">
        <v>15</v>
      </c>
      <c r="J299" s="2" t="s">
        <v>27</v>
      </c>
      <c r="K299" s="2">
        <v>5</v>
      </c>
      <c r="L299" s="2" t="s">
        <v>23041</v>
      </c>
      <c r="M299" s="2" t="s">
        <v>23042</v>
      </c>
      <c r="N299" s="14">
        <f t="shared" ca="1" si="4"/>
        <v>67</v>
      </c>
      <c r="O299" t="str">
        <f>VLOOKUP(K299,支店マスタ!A:E,2,FALSE)</f>
        <v>005</v>
      </c>
      <c r="P299" t="str">
        <f>VLOOKUP(K299,支店マスタ!A:E,4,FALSE)</f>
        <v>秋田県支店</v>
      </c>
    </row>
    <row r="300" spans="1:16" hidden="1" x14ac:dyDescent="0.15">
      <c r="A300">
        <f>COUNTIF(B:B,B300)</f>
        <v>1</v>
      </c>
      <c r="B300">
        <v>1000861</v>
      </c>
      <c r="C300" s="2" t="s">
        <v>14120</v>
      </c>
      <c r="D300" s="2" t="s">
        <v>14121</v>
      </c>
      <c r="E300" s="2" t="s">
        <v>14122</v>
      </c>
      <c r="F300" s="2" t="s">
        <v>14</v>
      </c>
      <c r="G300" s="3" t="d">
        <v>1959-10-24</v>
      </c>
      <c r="H300" s="2" t="s">
        <v>11</v>
      </c>
      <c r="I300" s="2" t="s">
        <v>19</v>
      </c>
      <c r="J300" s="2" t="s">
        <v>504</v>
      </c>
      <c r="K300" s="2">
        <v>33</v>
      </c>
      <c r="L300" s="2" t="s">
        <v>14123</v>
      </c>
      <c r="M300" s="2" t="s">
        <v>14124</v>
      </c>
      <c r="N300" s="14">
        <f t="shared" ca="1" si="4"/>
        <v>57</v>
      </c>
      <c r="O300" t="str">
        <f>VLOOKUP(K300,支店マスタ!A:E,2,FALSE)</f>
        <v>033</v>
      </c>
      <c r="P300" t="str">
        <f>VLOOKUP(K300,支店マスタ!A:E,4,FALSE)</f>
        <v>岡山県支店</v>
      </c>
    </row>
    <row r="301" spans="1:16" hidden="1" x14ac:dyDescent="0.15">
      <c r="A301">
        <f>COUNTIF(B:B,B301)</f>
        <v>1</v>
      </c>
      <c r="B301">
        <v>1000863</v>
      </c>
      <c r="C301" s="2" t="s">
        <v>8988</v>
      </c>
      <c r="D301" s="2" t="s">
        <v>8989</v>
      </c>
      <c r="E301" s="2" t="s">
        <v>8990</v>
      </c>
      <c r="F301" s="2" t="s">
        <v>14</v>
      </c>
      <c r="G301" s="3" t="d">
        <v>1995-10-19</v>
      </c>
      <c r="H301" s="2" t="s">
        <v>18</v>
      </c>
      <c r="I301" s="2" t="s">
        <v>12</v>
      </c>
      <c r="J301" s="2" t="s">
        <v>17</v>
      </c>
      <c r="K301" s="2">
        <v>21</v>
      </c>
      <c r="L301" s="2" t="s">
        <v>8991</v>
      </c>
      <c r="M301" s="2" t="s">
        <v>8992</v>
      </c>
      <c r="N301" s="14">
        <f t="shared" ca="1" si="4"/>
        <v>21</v>
      </c>
      <c r="O301" t="str">
        <f>VLOOKUP(K301,支店マスタ!A:E,2,FALSE)</f>
        <v>021</v>
      </c>
      <c r="P301" t="str">
        <f>VLOOKUP(K301,支店マスタ!A:E,4,FALSE)</f>
        <v>岐阜県支店</v>
      </c>
    </row>
    <row r="302" spans="1:16" hidden="1" x14ac:dyDescent="0.15">
      <c r="A302">
        <f>COUNTIF(B:B,B302)</f>
        <v>1</v>
      </c>
      <c r="B302">
        <v>1000868</v>
      </c>
      <c r="C302" s="2" t="s">
        <v>6527</v>
      </c>
      <c r="D302" s="2" t="s">
        <v>6528</v>
      </c>
      <c r="E302" s="2" t="s">
        <v>6529</v>
      </c>
      <c r="F302" s="2" t="s">
        <v>10</v>
      </c>
      <c r="G302" s="3" t="d">
        <v>1976-11-15</v>
      </c>
      <c r="H302" s="2" t="s">
        <v>11</v>
      </c>
      <c r="I302" s="2" t="s">
        <v>12</v>
      </c>
      <c r="J302" s="2" t="s">
        <v>28</v>
      </c>
      <c r="K302" s="2">
        <v>12</v>
      </c>
      <c r="L302" s="2" t="s">
        <v>6530</v>
      </c>
      <c r="M302" s="2" t="s">
        <v>6531</v>
      </c>
      <c r="N302" s="14">
        <f t="shared" ca="1" si="4"/>
        <v>40</v>
      </c>
      <c r="O302" t="str">
        <f>VLOOKUP(K302,支店マスタ!A:E,2,FALSE)</f>
        <v>012</v>
      </c>
      <c r="P302" t="str">
        <f>VLOOKUP(K302,支店マスタ!A:E,4,FALSE)</f>
        <v>千葉県支店</v>
      </c>
    </row>
    <row r="303" spans="1:16" hidden="1" x14ac:dyDescent="0.15">
      <c r="A303">
        <f>COUNTIF(B:B,B303)</f>
        <v>1</v>
      </c>
      <c r="B303">
        <v>1000869</v>
      </c>
      <c r="C303" s="2" t="s">
        <v>5331</v>
      </c>
      <c r="D303" s="2" t="s">
        <v>5332</v>
      </c>
      <c r="E303" s="2" t="s">
        <v>5333</v>
      </c>
      <c r="F303" s="2" t="s">
        <v>10</v>
      </c>
      <c r="G303" s="3" t="d">
        <v>1972-02-25</v>
      </c>
      <c r="H303" s="2" t="s">
        <v>11</v>
      </c>
      <c r="I303" s="2" t="s">
        <v>12</v>
      </c>
      <c r="J303" s="2" t="s">
        <v>33</v>
      </c>
      <c r="K303" s="2">
        <v>40</v>
      </c>
      <c r="L303" s="2" t="s">
        <v>5334</v>
      </c>
      <c r="M303" s="2" t="s">
        <v>5335</v>
      </c>
      <c r="N303" s="14">
        <f t="shared" ca="1" si="4"/>
        <v>44</v>
      </c>
      <c r="O303" t="str">
        <f>VLOOKUP(K303,支店マスタ!A:E,2,FALSE)</f>
        <v>040</v>
      </c>
      <c r="P303" t="str">
        <f>VLOOKUP(K303,支店マスタ!A:E,4,FALSE)</f>
        <v>福岡県支店</v>
      </c>
    </row>
    <row r="304" spans="1:16" hidden="1" x14ac:dyDescent="0.15">
      <c r="A304">
        <f>COUNTIF(B:B,B304)</f>
        <v>1</v>
      </c>
      <c r="B304">
        <v>1000870</v>
      </c>
      <c r="C304" s="2" t="s">
        <v>3978</v>
      </c>
      <c r="D304" s="2" t="s">
        <v>3979</v>
      </c>
      <c r="E304" s="2" t="s">
        <v>3980</v>
      </c>
      <c r="F304" s="2" t="s">
        <v>14</v>
      </c>
      <c r="G304" s="3" t="d">
        <v>1978-12-05</v>
      </c>
      <c r="H304" s="2" t="s">
        <v>11</v>
      </c>
      <c r="I304" s="2" t="s">
        <v>15</v>
      </c>
      <c r="J304" s="2" t="s">
        <v>26</v>
      </c>
      <c r="K304" s="2">
        <v>20</v>
      </c>
      <c r="L304" s="2" t="s">
        <v>3981</v>
      </c>
      <c r="M304" s="2" t="s">
        <v>3982</v>
      </c>
      <c r="N304" s="14">
        <f t="shared" ca="1" si="4"/>
        <v>38</v>
      </c>
      <c r="O304" t="str">
        <f>VLOOKUP(K304,支店マスタ!A:E,2,FALSE)</f>
        <v>020</v>
      </c>
      <c r="P304" t="str">
        <f>VLOOKUP(K304,支店マスタ!A:E,4,FALSE)</f>
        <v>長野県支店</v>
      </c>
    </row>
    <row r="305" spans="1:16" hidden="1" x14ac:dyDescent="0.15">
      <c r="A305">
        <f>COUNTIF(B:B,B305)</f>
        <v>1</v>
      </c>
      <c r="B305">
        <v>1000875</v>
      </c>
      <c r="C305" s="2" t="s">
        <v>2031</v>
      </c>
      <c r="D305" s="2" t="s">
        <v>2032</v>
      </c>
      <c r="E305" s="2" t="s">
        <v>2033</v>
      </c>
      <c r="F305" s="2" t="s">
        <v>14</v>
      </c>
      <c r="G305" s="3" t="d">
        <v>1959-08-03</v>
      </c>
      <c r="H305" s="2" t="s">
        <v>11</v>
      </c>
      <c r="I305" s="2" t="s">
        <v>19</v>
      </c>
      <c r="J305" s="2" t="s">
        <v>22</v>
      </c>
      <c r="K305" s="2">
        <v>14</v>
      </c>
      <c r="L305" s="2" t="s">
        <v>2034</v>
      </c>
      <c r="M305" s="2" t="s">
        <v>2035</v>
      </c>
      <c r="N305" s="14">
        <f t="shared" ca="1" si="4"/>
        <v>57</v>
      </c>
      <c r="O305" t="str">
        <f>VLOOKUP(K305,支店マスタ!A:E,2,FALSE)</f>
        <v>014</v>
      </c>
      <c r="P305" t="str">
        <f>VLOOKUP(K305,支店マスタ!A:E,4,FALSE)</f>
        <v>神奈川県支店</v>
      </c>
    </row>
    <row r="306" spans="1:16" hidden="1" x14ac:dyDescent="0.15">
      <c r="A306">
        <f>COUNTIF(B:B,B306)</f>
        <v>1</v>
      </c>
      <c r="B306">
        <v>1000876</v>
      </c>
      <c r="C306" s="2" t="s">
        <v>20416</v>
      </c>
      <c r="D306" s="2" t="s">
        <v>20417</v>
      </c>
      <c r="E306" s="2" t="s">
        <v>20418</v>
      </c>
      <c r="F306" s="2" t="s">
        <v>10</v>
      </c>
      <c r="G306" s="3" t="d">
        <v>1995-06-05</v>
      </c>
      <c r="H306" s="2" t="s">
        <v>18</v>
      </c>
      <c r="I306" s="2" t="s">
        <v>19</v>
      </c>
      <c r="J306" s="2" t="s">
        <v>163</v>
      </c>
      <c r="K306" s="2">
        <v>24</v>
      </c>
      <c r="L306" s="2" t="s">
        <v>20419</v>
      </c>
      <c r="M306" s="2" t="s">
        <v>20420</v>
      </c>
      <c r="N306" s="14">
        <f t="shared" ca="1" si="4"/>
        <v>21</v>
      </c>
      <c r="O306" t="str">
        <f>VLOOKUP(K306,支店マスタ!A:E,2,FALSE)</f>
        <v>024</v>
      </c>
      <c r="P306" t="str">
        <f>VLOOKUP(K306,支店マスタ!A:E,4,FALSE)</f>
        <v>三重県支店</v>
      </c>
    </row>
    <row r="307" spans="1:16" hidden="1" x14ac:dyDescent="0.15">
      <c r="A307">
        <f>COUNTIF(B:B,B307)</f>
        <v>1</v>
      </c>
      <c r="B307">
        <v>1000878</v>
      </c>
      <c r="C307" s="2" t="s">
        <v>24275</v>
      </c>
      <c r="D307" s="2" t="s">
        <v>24276</v>
      </c>
      <c r="E307" s="2" t="s">
        <v>24277</v>
      </c>
      <c r="F307" s="2" t="s">
        <v>10</v>
      </c>
      <c r="G307" s="3" t="d">
        <v>1960-11-25</v>
      </c>
      <c r="H307" s="2" t="s">
        <v>11</v>
      </c>
      <c r="I307" s="2" t="s">
        <v>19</v>
      </c>
      <c r="J307" s="2" t="s">
        <v>42</v>
      </c>
      <c r="K307" s="2">
        <v>1</v>
      </c>
      <c r="L307" s="2" t="s">
        <v>24278</v>
      </c>
      <c r="M307" s="2" t="s">
        <v>24279</v>
      </c>
      <c r="N307" s="14">
        <f t="shared" ca="1" si="4"/>
        <v>56</v>
      </c>
      <c r="O307" t="str">
        <f>VLOOKUP(K307,支店マスタ!A:E,2,FALSE)</f>
        <v>001</v>
      </c>
      <c r="P307" t="str">
        <f>VLOOKUP(K307,支店マスタ!A:E,4,FALSE)</f>
        <v>北海道支店</v>
      </c>
    </row>
    <row r="308" spans="1:16" hidden="1" x14ac:dyDescent="0.15">
      <c r="A308">
        <f>COUNTIF(B:B,B308)</f>
        <v>1</v>
      </c>
      <c r="B308">
        <v>1000879</v>
      </c>
      <c r="C308" s="2" t="s">
        <v>11256</v>
      </c>
      <c r="D308" s="2" t="s">
        <v>11257</v>
      </c>
      <c r="E308" s="2" t="s">
        <v>11258</v>
      </c>
      <c r="F308" s="2" t="s">
        <v>10</v>
      </c>
      <c r="G308" s="3" t="d">
        <v>1976-10-16</v>
      </c>
      <c r="H308" s="2" t="s">
        <v>11</v>
      </c>
      <c r="I308" s="2" t="s">
        <v>19</v>
      </c>
      <c r="J308" s="2" t="s">
        <v>36</v>
      </c>
      <c r="K308" s="2">
        <v>9</v>
      </c>
      <c r="L308" s="2" t="s">
        <v>11259</v>
      </c>
      <c r="M308" s="2" t="s">
        <v>11260</v>
      </c>
      <c r="N308" s="14">
        <f t="shared" ca="1" si="4"/>
        <v>40</v>
      </c>
      <c r="O308" t="str">
        <f>VLOOKUP(K308,支店マスタ!A:E,2,FALSE)</f>
        <v>009</v>
      </c>
      <c r="P308" t="str">
        <f>VLOOKUP(K308,支店マスタ!A:E,4,FALSE)</f>
        <v>栃木県支店</v>
      </c>
    </row>
    <row r="309" spans="1:16" hidden="1" x14ac:dyDescent="0.15">
      <c r="A309">
        <f>COUNTIF(B:B,B309)</f>
        <v>1</v>
      </c>
      <c r="B309">
        <v>1000882</v>
      </c>
      <c r="C309" s="2" t="s">
        <v>1556</v>
      </c>
      <c r="D309" s="2" t="s">
        <v>1557</v>
      </c>
      <c r="E309" s="2" t="s">
        <v>1558</v>
      </c>
      <c r="F309" s="2" t="s">
        <v>10</v>
      </c>
      <c r="G309" s="3" t="d">
        <v>1952-05-15</v>
      </c>
      <c r="H309" s="2" t="s">
        <v>11</v>
      </c>
      <c r="I309" s="2" t="s">
        <v>15</v>
      </c>
      <c r="J309" s="2" t="s">
        <v>1044</v>
      </c>
      <c r="K309" s="2">
        <v>43</v>
      </c>
      <c r="L309" s="2" t="s">
        <v>1559</v>
      </c>
      <c r="M309" s="2" t="s">
        <v>1560</v>
      </c>
      <c r="N309" s="14">
        <f t="shared" ca="1" si="4"/>
        <v>64</v>
      </c>
      <c r="O309" t="str">
        <f>VLOOKUP(K309,支店マスタ!A:E,2,FALSE)</f>
        <v>043</v>
      </c>
      <c r="P309" t="str">
        <f>VLOOKUP(K309,支店マスタ!A:E,4,FALSE)</f>
        <v>熊本県支店</v>
      </c>
    </row>
    <row r="310" spans="1:16" hidden="1" x14ac:dyDescent="0.15">
      <c r="A310">
        <f>COUNTIF(B:B,B310)</f>
        <v>1</v>
      </c>
      <c r="B310">
        <v>1000886</v>
      </c>
      <c r="C310" s="2" t="s">
        <v>11777</v>
      </c>
      <c r="D310" s="2" t="s">
        <v>11778</v>
      </c>
      <c r="E310" s="2" t="s">
        <v>11779</v>
      </c>
      <c r="F310" s="2" t="s">
        <v>10</v>
      </c>
      <c r="G310" s="3" t="d">
        <v>1963-05-07</v>
      </c>
      <c r="H310" s="2" t="s">
        <v>11</v>
      </c>
      <c r="I310" s="2" t="s">
        <v>19</v>
      </c>
      <c r="J310" s="2" t="s">
        <v>30</v>
      </c>
      <c r="K310" s="2">
        <v>13</v>
      </c>
      <c r="L310" s="2" t="s">
        <v>11780</v>
      </c>
      <c r="M310" s="2" t="s">
        <v>11781</v>
      </c>
      <c r="N310" s="14">
        <f t="shared" ca="1" si="4"/>
        <v>53</v>
      </c>
      <c r="O310" t="str">
        <f>VLOOKUP(K310,支店マスタ!A:E,2,FALSE)</f>
        <v>013</v>
      </c>
      <c r="P310" t="str">
        <f>VLOOKUP(K310,支店マスタ!A:E,4,FALSE)</f>
        <v>東京都支店</v>
      </c>
    </row>
    <row r="311" spans="1:16" hidden="1" x14ac:dyDescent="0.15">
      <c r="A311">
        <f>COUNTIF(B:B,B311)</f>
        <v>1</v>
      </c>
      <c r="B311">
        <v>1000897</v>
      </c>
      <c r="C311" s="2" t="s">
        <v>6617</v>
      </c>
      <c r="D311" s="2" t="s">
        <v>6618</v>
      </c>
      <c r="E311" s="2" t="s">
        <v>6619</v>
      </c>
      <c r="F311" s="2" t="s">
        <v>10</v>
      </c>
      <c r="G311" s="3" t="d">
        <v>1975-06-14</v>
      </c>
      <c r="H311" s="2" t="s">
        <v>11</v>
      </c>
      <c r="I311" s="2" t="s">
        <v>12</v>
      </c>
      <c r="J311" s="2" t="s">
        <v>1070</v>
      </c>
      <c r="K311" s="2">
        <v>46</v>
      </c>
      <c r="L311" s="2" t="s">
        <v>6620</v>
      </c>
      <c r="M311" s="2" t="s">
        <v>6621</v>
      </c>
      <c r="N311" s="14">
        <f t="shared" ca="1" si="4"/>
        <v>41</v>
      </c>
      <c r="O311" t="str">
        <f>VLOOKUP(K311,支店マスタ!A:E,2,FALSE)</f>
        <v>046</v>
      </c>
      <c r="P311" t="str">
        <f>VLOOKUP(K311,支店マスタ!A:E,4,FALSE)</f>
        <v>鹿児島県支店</v>
      </c>
    </row>
    <row r="312" spans="1:16" hidden="1" x14ac:dyDescent="0.15">
      <c r="A312">
        <f>COUNTIF(B:B,B312)</f>
        <v>1</v>
      </c>
      <c r="B312">
        <v>1000898</v>
      </c>
      <c r="C312" s="2" t="s">
        <v>7911</v>
      </c>
      <c r="D312" s="2" t="s">
        <v>7912</v>
      </c>
      <c r="E312" s="2" t="s">
        <v>7913</v>
      </c>
      <c r="F312" s="2" t="s">
        <v>14</v>
      </c>
      <c r="G312" s="3" t="d">
        <v>1970-04-08</v>
      </c>
      <c r="H312" s="2" t="s">
        <v>11</v>
      </c>
      <c r="I312" s="2" t="s">
        <v>12</v>
      </c>
      <c r="J312" s="2" t="s">
        <v>28</v>
      </c>
      <c r="K312" s="2">
        <v>12</v>
      </c>
      <c r="L312" s="2" t="s">
        <v>7914</v>
      </c>
      <c r="M312" s="2" t="s">
        <v>7915</v>
      </c>
      <c r="N312" s="14">
        <f t="shared" ca="1" si="4"/>
        <v>46</v>
      </c>
      <c r="O312" t="str">
        <f>VLOOKUP(K312,支店マスタ!A:E,2,FALSE)</f>
        <v>012</v>
      </c>
      <c r="P312" t="str">
        <f>VLOOKUP(K312,支店マスタ!A:E,4,FALSE)</f>
        <v>千葉県支店</v>
      </c>
    </row>
    <row r="313" spans="1:16" hidden="1" x14ac:dyDescent="0.15">
      <c r="A313">
        <f>COUNTIF(B:B,B313)</f>
        <v>1</v>
      </c>
      <c r="B313">
        <v>1000901</v>
      </c>
      <c r="C313" s="2" t="s">
        <v>24768</v>
      </c>
      <c r="D313" s="2" t="s">
        <v>24769</v>
      </c>
      <c r="E313" s="2" t="s">
        <v>24770</v>
      </c>
      <c r="F313" s="2" t="s">
        <v>10</v>
      </c>
      <c r="G313" s="3" t="d">
        <v>1992-07-23</v>
      </c>
      <c r="H313" s="2" t="s">
        <v>18</v>
      </c>
      <c r="I313" s="2" t="s">
        <v>12</v>
      </c>
      <c r="J313" s="2" t="s">
        <v>127</v>
      </c>
      <c r="K313" s="2">
        <v>10</v>
      </c>
      <c r="L313" s="2" t="s">
        <v>24771</v>
      </c>
      <c r="M313" s="2" t="s">
        <v>24772</v>
      </c>
      <c r="N313" s="14">
        <f t="shared" ca="1" si="4"/>
        <v>24</v>
      </c>
      <c r="O313" t="str">
        <f>VLOOKUP(K313,支店マスタ!A:E,2,FALSE)</f>
        <v>010</v>
      </c>
      <c r="P313" t="str">
        <f>VLOOKUP(K313,支店マスタ!A:E,4,FALSE)</f>
        <v>群馬県支店</v>
      </c>
    </row>
    <row r="314" spans="1:16" x14ac:dyDescent="0.15">
      <c r="A314">
        <f>COUNTIF(B:B,B314)</f>
        <v>1</v>
      </c>
      <c r="B314">
        <v>1000906</v>
      </c>
      <c r="C314" s="2" t="s">
        <v>23127</v>
      </c>
      <c r="D314" s="2" t="s">
        <v>23128</v>
      </c>
      <c r="E314" s="2" t="s">
        <v>23129</v>
      </c>
      <c r="F314" s="2" t="s">
        <v>14</v>
      </c>
      <c r="G314" s="3" t="d">
        <v>1976-11-04</v>
      </c>
      <c r="H314" s="2" t="s">
        <v>11</v>
      </c>
      <c r="I314" s="2" t="s">
        <v>19</v>
      </c>
      <c r="J314" s="2" t="s">
        <v>42</v>
      </c>
      <c r="K314" s="2">
        <v>1</v>
      </c>
      <c r="L314" s="2" t="s">
        <v>23130</v>
      </c>
      <c r="M314" s="2" t="s">
        <v>23131</v>
      </c>
      <c r="N314" s="14">
        <f t="shared" ca="1" si="4"/>
        <v>40</v>
      </c>
      <c r="O314" t="str">
        <f>VLOOKUP(K314,支店マスタ!A:E,2,FALSE)</f>
        <v>001</v>
      </c>
      <c r="P314" t="str">
        <f>VLOOKUP(K314,支店マスタ!A:E,4,FALSE)</f>
        <v>北海道支店</v>
      </c>
    </row>
    <row r="315" spans="1:16" x14ac:dyDescent="0.15">
      <c r="A315">
        <f>COUNTIF(B:B,B315)</f>
        <v>1</v>
      </c>
      <c r="B315">
        <v>1000908</v>
      </c>
      <c r="C315" s="2" t="s">
        <v>11644</v>
      </c>
      <c r="D315" s="2" t="s">
        <v>11645</v>
      </c>
      <c r="E315" s="2" t="s">
        <v>11646</v>
      </c>
      <c r="F315" s="2" t="s">
        <v>14</v>
      </c>
      <c r="G315" s="3" t="d">
        <v>2000-11-12</v>
      </c>
      <c r="H315" s="2" t="s">
        <v>18</v>
      </c>
      <c r="I315" s="2" t="s">
        <v>19</v>
      </c>
      <c r="J315" s="2" t="s">
        <v>42</v>
      </c>
      <c r="K315" s="2">
        <v>1</v>
      </c>
      <c r="L315" s="2" t="s">
        <v>11647</v>
      </c>
      <c r="M315" s="2" t="s">
        <v>11648</v>
      </c>
      <c r="N315" s="14">
        <f t="shared" ca="1" si="4"/>
        <v>16</v>
      </c>
      <c r="O315" t="str">
        <f>VLOOKUP(K315,支店マスタ!A:E,2,FALSE)</f>
        <v>001</v>
      </c>
      <c r="P315" t="str">
        <f>VLOOKUP(K315,支店マスタ!A:E,4,FALSE)</f>
        <v>北海道支店</v>
      </c>
    </row>
    <row r="316" spans="1:16" hidden="1" x14ac:dyDescent="0.15">
      <c r="A316">
        <f>COUNTIF(B:B,B316)</f>
        <v>1</v>
      </c>
      <c r="B316">
        <v>1000910</v>
      </c>
      <c r="C316" s="2" t="s">
        <v>12657</v>
      </c>
      <c r="D316" s="2" t="s">
        <v>12658</v>
      </c>
      <c r="E316" s="2" t="s">
        <v>12659</v>
      </c>
      <c r="F316" s="2" t="s">
        <v>14</v>
      </c>
      <c r="G316" s="3" t="d">
        <v>1976-06-10</v>
      </c>
      <c r="H316" s="2" t="s">
        <v>11</v>
      </c>
      <c r="I316" s="2" t="s">
        <v>12</v>
      </c>
      <c r="J316" s="2" t="s">
        <v>23</v>
      </c>
      <c r="K316" s="2">
        <v>23</v>
      </c>
      <c r="L316" s="2" t="s">
        <v>12660</v>
      </c>
      <c r="M316" s="2" t="s">
        <v>12661</v>
      </c>
      <c r="N316" s="14">
        <f t="shared" ca="1" si="4"/>
        <v>40</v>
      </c>
      <c r="O316" t="str">
        <f>VLOOKUP(K316,支店マスタ!A:E,2,FALSE)</f>
        <v>023</v>
      </c>
      <c r="P316" t="str">
        <f>VLOOKUP(K316,支店マスタ!A:E,4,FALSE)</f>
        <v>愛知県支店</v>
      </c>
    </row>
    <row r="317" spans="1:16" hidden="1" x14ac:dyDescent="0.15">
      <c r="A317">
        <f>COUNTIF(B:B,B317)</f>
        <v>1</v>
      </c>
      <c r="B317">
        <v>1000914</v>
      </c>
      <c r="C317" s="2" t="s">
        <v>24583</v>
      </c>
      <c r="D317" s="2" t="s">
        <v>24584</v>
      </c>
      <c r="E317" s="2" t="s">
        <v>24585</v>
      </c>
      <c r="F317" s="2" t="s">
        <v>10</v>
      </c>
      <c r="G317" s="3" t="d">
        <v>1969-08-25</v>
      </c>
      <c r="H317" s="2" t="s">
        <v>11</v>
      </c>
      <c r="I317" s="2" t="s">
        <v>12</v>
      </c>
      <c r="J317" s="2" t="s">
        <v>23</v>
      </c>
      <c r="K317" s="2">
        <v>23</v>
      </c>
      <c r="L317" s="2" t="s">
        <v>24586</v>
      </c>
      <c r="M317" s="2" t="s">
        <v>24587</v>
      </c>
      <c r="N317" s="14">
        <f t="shared" ca="1" si="4"/>
        <v>47</v>
      </c>
      <c r="O317" t="str">
        <f>VLOOKUP(K317,支店マスタ!A:E,2,FALSE)</f>
        <v>023</v>
      </c>
      <c r="P317" t="str">
        <f>VLOOKUP(K317,支店マスタ!A:E,4,FALSE)</f>
        <v>愛知県支店</v>
      </c>
    </row>
    <row r="318" spans="1:16" hidden="1" x14ac:dyDescent="0.15">
      <c r="A318">
        <f>COUNTIF(B:B,B318)</f>
        <v>1</v>
      </c>
      <c r="B318">
        <v>1000916</v>
      </c>
      <c r="C318" s="2" t="s">
        <v>4411</v>
      </c>
      <c r="D318" s="2" t="s">
        <v>4412</v>
      </c>
      <c r="E318" s="2" t="s">
        <v>4413</v>
      </c>
      <c r="F318" s="2" t="s">
        <v>14</v>
      </c>
      <c r="G318" s="3" t="d">
        <v>1985-08-04</v>
      </c>
      <c r="H318" s="2" t="s">
        <v>11</v>
      </c>
      <c r="I318" s="2" t="s">
        <v>15</v>
      </c>
      <c r="J318" s="2" t="s">
        <v>28</v>
      </c>
      <c r="K318" s="2">
        <v>12</v>
      </c>
      <c r="L318" s="2" t="s">
        <v>4414</v>
      </c>
      <c r="M318" s="2" t="s">
        <v>4415</v>
      </c>
      <c r="N318" s="14">
        <f t="shared" ca="1" si="4"/>
        <v>31</v>
      </c>
      <c r="O318" t="str">
        <f>VLOOKUP(K318,支店マスタ!A:E,2,FALSE)</f>
        <v>012</v>
      </c>
      <c r="P318" t="str">
        <f>VLOOKUP(K318,支店マスタ!A:E,4,FALSE)</f>
        <v>千葉県支店</v>
      </c>
    </row>
    <row r="319" spans="1:16" hidden="1" x14ac:dyDescent="0.15">
      <c r="A319">
        <f>COUNTIF(B:B,B319)</f>
        <v>1</v>
      </c>
      <c r="B319">
        <v>1000917</v>
      </c>
      <c r="C319" s="2" t="s">
        <v>517</v>
      </c>
      <c r="D319" s="2" t="s">
        <v>518</v>
      </c>
      <c r="E319" s="2" t="s">
        <v>519</v>
      </c>
      <c r="F319" s="2" t="s">
        <v>10</v>
      </c>
      <c r="G319" s="3" t="d">
        <v>1968-03-17</v>
      </c>
      <c r="H319" s="2" t="s">
        <v>11</v>
      </c>
      <c r="I319" s="2" t="s">
        <v>12</v>
      </c>
      <c r="J319" s="2" t="s">
        <v>21</v>
      </c>
      <c r="K319" s="2">
        <v>11</v>
      </c>
      <c r="L319" s="2" t="s">
        <v>520</v>
      </c>
      <c r="M319" s="2" t="s">
        <v>521</v>
      </c>
      <c r="N319" s="14">
        <f t="shared" ca="1" si="4"/>
        <v>48</v>
      </c>
      <c r="O319" t="str">
        <f>VLOOKUP(K319,支店マスタ!A:E,2,FALSE)</f>
        <v>011</v>
      </c>
      <c r="P319" t="str">
        <f>VLOOKUP(K319,支店マスタ!A:E,4,FALSE)</f>
        <v>埼玉県支店</v>
      </c>
    </row>
    <row r="320" spans="1:16" hidden="1" x14ac:dyDescent="0.15">
      <c r="A320">
        <f>COUNTIF(B:B,B320)</f>
        <v>1</v>
      </c>
      <c r="B320">
        <v>1000922</v>
      </c>
      <c r="C320" s="2" t="s">
        <v>10506</v>
      </c>
      <c r="D320" s="2" t="s">
        <v>10507</v>
      </c>
      <c r="E320" s="2" t="s">
        <v>10508</v>
      </c>
      <c r="F320" s="2" t="s">
        <v>14</v>
      </c>
      <c r="G320" s="3" t="d">
        <v>1951-07-25</v>
      </c>
      <c r="H320" s="2" t="s">
        <v>11</v>
      </c>
      <c r="I320" s="2" t="s">
        <v>34</v>
      </c>
      <c r="J320" s="2" t="s">
        <v>29</v>
      </c>
      <c r="K320" s="2">
        <v>26</v>
      </c>
      <c r="L320" s="2" t="s">
        <v>10509</v>
      </c>
      <c r="M320" s="2" t="s">
        <v>10510</v>
      </c>
      <c r="N320" s="14">
        <f t="shared" ca="1" si="4"/>
        <v>65</v>
      </c>
      <c r="O320" t="str">
        <f>VLOOKUP(K320,支店マスタ!A:E,2,FALSE)</f>
        <v>026</v>
      </c>
      <c r="P320" t="str">
        <f>VLOOKUP(K320,支店マスタ!A:E,4,FALSE)</f>
        <v>京都府支店</v>
      </c>
    </row>
    <row r="321" spans="1:16" hidden="1" x14ac:dyDescent="0.15">
      <c r="A321">
        <f>COUNTIF(B:B,B321)</f>
        <v>1</v>
      </c>
      <c r="B321">
        <v>1000925</v>
      </c>
      <c r="C321" s="2" t="s">
        <v>1821</v>
      </c>
      <c r="D321" s="2" t="s">
        <v>1822</v>
      </c>
      <c r="E321" s="2" t="s">
        <v>1823</v>
      </c>
      <c r="F321" s="2" t="s">
        <v>10</v>
      </c>
      <c r="G321" s="3" t="d">
        <v>1970-06-10</v>
      </c>
      <c r="H321" s="2" t="s">
        <v>18</v>
      </c>
      <c r="I321" s="2" t="s">
        <v>12</v>
      </c>
      <c r="J321" s="2" t="s">
        <v>26</v>
      </c>
      <c r="K321" s="2">
        <v>20</v>
      </c>
      <c r="L321" s="2" t="s">
        <v>1824</v>
      </c>
      <c r="M321" s="2" t="s">
        <v>1825</v>
      </c>
      <c r="N321" s="14">
        <f t="shared" ca="1" si="4"/>
        <v>46</v>
      </c>
      <c r="O321" t="str">
        <f>VLOOKUP(K321,支店マスタ!A:E,2,FALSE)</f>
        <v>020</v>
      </c>
      <c r="P321" t="str">
        <f>VLOOKUP(K321,支店マスタ!A:E,4,FALSE)</f>
        <v>長野県支店</v>
      </c>
    </row>
    <row r="322" spans="1:16" hidden="1" x14ac:dyDescent="0.15">
      <c r="A322">
        <f>COUNTIF(B:B,B322)</f>
        <v>1</v>
      </c>
      <c r="B322">
        <v>1000929</v>
      </c>
      <c r="C322" s="2" t="s">
        <v>12437</v>
      </c>
      <c r="D322" s="2" t="s">
        <v>12438</v>
      </c>
      <c r="E322" s="2" t="s">
        <v>12439</v>
      </c>
      <c r="F322" s="2" t="s">
        <v>10</v>
      </c>
      <c r="G322" s="3" t="d">
        <v>1975-03-04</v>
      </c>
      <c r="H322" s="2" t="s">
        <v>11</v>
      </c>
      <c r="I322" s="2" t="s">
        <v>12</v>
      </c>
      <c r="J322" s="2" t="s">
        <v>25</v>
      </c>
      <c r="K322" s="2">
        <v>27</v>
      </c>
      <c r="L322" s="2" t="s">
        <v>12440</v>
      </c>
      <c r="M322" s="2" t="s">
        <v>12441</v>
      </c>
      <c r="N322" s="14">
        <f t="shared" ca="1" si="4"/>
        <v>41</v>
      </c>
      <c r="O322" t="str">
        <f>VLOOKUP(K322,支店マスタ!A:E,2,FALSE)</f>
        <v>027</v>
      </c>
      <c r="P322" t="str">
        <f>VLOOKUP(K322,支店マスタ!A:E,4,FALSE)</f>
        <v>大阪府支店</v>
      </c>
    </row>
    <row r="323" spans="1:16" hidden="1" x14ac:dyDescent="0.15">
      <c r="A323">
        <f>COUNTIF(B:B,B323)</f>
        <v>1</v>
      </c>
      <c r="B323">
        <v>1000930</v>
      </c>
      <c r="C323" s="2" t="s">
        <v>12050</v>
      </c>
      <c r="D323" s="2" t="s">
        <v>12051</v>
      </c>
      <c r="E323" s="2" t="s">
        <v>12052</v>
      </c>
      <c r="F323" s="2" t="s">
        <v>10</v>
      </c>
      <c r="G323" s="3" t="d">
        <v>1953-10-15</v>
      </c>
      <c r="H323" s="2" t="s">
        <v>11</v>
      </c>
      <c r="I323" s="2" t="s">
        <v>19</v>
      </c>
      <c r="J323" s="2" t="s">
        <v>42</v>
      </c>
      <c r="K323" s="2">
        <v>1</v>
      </c>
      <c r="L323" s="2" t="s">
        <v>12053</v>
      </c>
      <c r="M323" s="2" t="s">
        <v>12054</v>
      </c>
      <c r="N323" s="14">
        <f t="shared" ref="N323:N386" ca="1" si="5">DATEDIF(G323,TODAY(),"Y")</f>
        <v>63</v>
      </c>
      <c r="O323" t="str">
        <f>VLOOKUP(K323,支店マスタ!A:E,2,FALSE)</f>
        <v>001</v>
      </c>
      <c r="P323" t="str">
        <f>VLOOKUP(K323,支店マスタ!A:E,4,FALSE)</f>
        <v>北海道支店</v>
      </c>
    </row>
    <row r="324" spans="1:16" hidden="1" x14ac:dyDescent="0.15">
      <c r="A324">
        <f>COUNTIF(B:B,B324)</f>
        <v>1</v>
      </c>
      <c r="B324">
        <v>1000931</v>
      </c>
      <c r="C324" s="2" t="s">
        <v>23787</v>
      </c>
      <c r="D324" s="2" t="s">
        <v>23788</v>
      </c>
      <c r="E324" s="2" t="s">
        <v>23789</v>
      </c>
      <c r="F324" s="2" t="s">
        <v>14</v>
      </c>
      <c r="G324" s="3" t="d">
        <v>1953-12-16</v>
      </c>
      <c r="H324" s="2" t="s">
        <v>11</v>
      </c>
      <c r="I324" s="2" t="s">
        <v>19</v>
      </c>
      <c r="J324" s="2" t="s">
        <v>242</v>
      </c>
      <c r="K324" s="2">
        <v>25</v>
      </c>
      <c r="L324" s="2" t="s">
        <v>23790</v>
      </c>
      <c r="M324" s="2" t="s">
        <v>23791</v>
      </c>
      <c r="N324" s="14">
        <f t="shared" ca="1" si="5"/>
        <v>63</v>
      </c>
      <c r="O324" t="str">
        <f>VLOOKUP(K324,支店マスタ!A:E,2,FALSE)</f>
        <v>025</v>
      </c>
      <c r="P324" t="str">
        <f>VLOOKUP(K324,支店マスタ!A:E,4,FALSE)</f>
        <v>滋賀県支店</v>
      </c>
    </row>
    <row r="325" spans="1:16" hidden="1" x14ac:dyDescent="0.15">
      <c r="A325">
        <f>COUNTIF(B:B,B325)</f>
        <v>1</v>
      </c>
      <c r="B325">
        <v>1000933</v>
      </c>
      <c r="C325" s="2" t="s">
        <v>9893</v>
      </c>
      <c r="D325" s="2" t="s">
        <v>9894</v>
      </c>
      <c r="E325" s="2" t="s">
        <v>9895</v>
      </c>
      <c r="F325" s="2" t="s">
        <v>10</v>
      </c>
      <c r="G325" s="3" t="d">
        <v>1958-08-26</v>
      </c>
      <c r="H325" s="2" t="s">
        <v>11</v>
      </c>
      <c r="I325" s="2" t="s">
        <v>19</v>
      </c>
      <c r="J325" s="2" t="s">
        <v>30</v>
      </c>
      <c r="K325" s="2">
        <v>13</v>
      </c>
      <c r="L325" s="2" t="s">
        <v>9896</v>
      </c>
      <c r="M325" s="2" t="s">
        <v>9897</v>
      </c>
      <c r="N325" s="14">
        <f t="shared" ca="1" si="5"/>
        <v>58</v>
      </c>
      <c r="O325" t="str">
        <f>VLOOKUP(K325,支店マスタ!A:E,2,FALSE)</f>
        <v>013</v>
      </c>
      <c r="P325" t="str">
        <f>VLOOKUP(K325,支店マスタ!A:E,4,FALSE)</f>
        <v>東京都支店</v>
      </c>
    </row>
    <row r="326" spans="1:16" hidden="1" x14ac:dyDescent="0.15">
      <c r="A326">
        <f>COUNTIF(B:B,B326)</f>
        <v>1</v>
      </c>
      <c r="B326">
        <v>1000934</v>
      </c>
      <c r="C326" s="2" t="s">
        <v>3449</v>
      </c>
      <c r="D326" s="2" t="s">
        <v>3450</v>
      </c>
      <c r="E326" s="2" t="s">
        <v>3451</v>
      </c>
      <c r="F326" s="2" t="s">
        <v>14</v>
      </c>
      <c r="G326" s="3" t="d">
        <v>1958-12-13</v>
      </c>
      <c r="H326" s="2" t="s">
        <v>11</v>
      </c>
      <c r="I326" s="2" t="s">
        <v>15</v>
      </c>
      <c r="J326" s="2" t="s">
        <v>231</v>
      </c>
      <c r="K326" s="2">
        <v>29</v>
      </c>
      <c r="L326" s="2" t="s">
        <v>3452</v>
      </c>
      <c r="M326" s="2" t="s">
        <v>3453</v>
      </c>
      <c r="N326" s="14">
        <f t="shared" ca="1" si="5"/>
        <v>58</v>
      </c>
      <c r="O326" t="str">
        <f>VLOOKUP(K326,支店マスタ!A:E,2,FALSE)</f>
        <v>029</v>
      </c>
      <c r="P326" t="str">
        <f>VLOOKUP(K326,支店マスタ!A:E,4,FALSE)</f>
        <v>奈良県支店</v>
      </c>
    </row>
    <row r="327" spans="1:16" hidden="1" x14ac:dyDescent="0.15">
      <c r="A327">
        <f>COUNTIF(B:B,B327)</f>
        <v>1</v>
      </c>
      <c r="B327">
        <v>1000939</v>
      </c>
      <c r="C327" s="2" t="s">
        <v>7676</v>
      </c>
      <c r="D327" s="2" t="s">
        <v>7677</v>
      </c>
      <c r="E327" s="2" t="s">
        <v>7678</v>
      </c>
      <c r="F327" s="2" t="s">
        <v>14</v>
      </c>
      <c r="G327" s="3" t="d">
        <v>1986-09-28</v>
      </c>
      <c r="H327" s="2" t="s">
        <v>11</v>
      </c>
      <c r="I327" s="2" t="s">
        <v>34</v>
      </c>
      <c r="J327" s="2" t="s">
        <v>242</v>
      </c>
      <c r="K327" s="2">
        <v>25</v>
      </c>
      <c r="L327" s="2" t="s">
        <v>7679</v>
      </c>
      <c r="M327" s="2" t="s">
        <v>7680</v>
      </c>
      <c r="N327" s="14">
        <f t="shared" ca="1" si="5"/>
        <v>30</v>
      </c>
      <c r="O327" t="str">
        <f>VLOOKUP(K327,支店マスタ!A:E,2,FALSE)</f>
        <v>025</v>
      </c>
      <c r="P327" t="str">
        <f>VLOOKUP(K327,支店マスタ!A:E,4,FALSE)</f>
        <v>滋賀県支店</v>
      </c>
    </row>
    <row r="328" spans="1:16" hidden="1" x14ac:dyDescent="0.15">
      <c r="A328">
        <f>COUNTIF(B:B,B328)</f>
        <v>1</v>
      </c>
      <c r="B328">
        <v>1000946</v>
      </c>
      <c r="C328" s="2" t="s">
        <v>9203</v>
      </c>
      <c r="D328" s="2" t="s">
        <v>9204</v>
      </c>
      <c r="E328" s="2" t="s">
        <v>9205</v>
      </c>
      <c r="F328" s="2" t="s">
        <v>14</v>
      </c>
      <c r="G328" s="3" t="d">
        <v>1983-09-17</v>
      </c>
      <c r="H328" s="2" t="s">
        <v>18</v>
      </c>
      <c r="I328" s="2" t="s">
        <v>12</v>
      </c>
      <c r="J328" s="2" t="s">
        <v>28</v>
      </c>
      <c r="K328" s="2">
        <v>12</v>
      </c>
      <c r="L328" s="2" t="s">
        <v>9206</v>
      </c>
      <c r="M328" s="2" t="s">
        <v>9207</v>
      </c>
      <c r="N328" s="14">
        <f t="shared" ca="1" si="5"/>
        <v>33</v>
      </c>
      <c r="O328" t="str">
        <f>VLOOKUP(K328,支店マスタ!A:E,2,FALSE)</f>
        <v>012</v>
      </c>
      <c r="P328" t="str">
        <f>VLOOKUP(K328,支店マスタ!A:E,4,FALSE)</f>
        <v>千葉県支店</v>
      </c>
    </row>
    <row r="329" spans="1:16" hidden="1" x14ac:dyDescent="0.15">
      <c r="A329">
        <f>COUNTIF(B:B,B329)</f>
        <v>1</v>
      </c>
      <c r="B329">
        <v>1000947</v>
      </c>
      <c r="C329" s="2" t="s">
        <v>6977</v>
      </c>
      <c r="D329" s="2" t="s">
        <v>6978</v>
      </c>
      <c r="E329" s="2" t="s">
        <v>6979</v>
      </c>
      <c r="F329" s="2" t="s">
        <v>14</v>
      </c>
      <c r="G329" s="3" t="d">
        <v>1964-05-03</v>
      </c>
      <c r="H329" s="2" t="s">
        <v>11</v>
      </c>
      <c r="I329" s="2" t="s">
        <v>15</v>
      </c>
      <c r="J329" s="2" t="s">
        <v>55</v>
      </c>
      <c r="K329" s="2">
        <v>28</v>
      </c>
      <c r="L329" s="2" t="s">
        <v>6980</v>
      </c>
      <c r="M329" s="2" t="s">
        <v>6981</v>
      </c>
      <c r="N329" s="14">
        <f t="shared" ca="1" si="5"/>
        <v>52</v>
      </c>
      <c r="O329" t="str">
        <f>VLOOKUP(K329,支店マスタ!A:E,2,FALSE)</f>
        <v>028</v>
      </c>
      <c r="P329" t="str">
        <f>VLOOKUP(K329,支店マスタ!A:E,4,FALSE)</f>
        <v>兵庫県支店</v>
      </c>
    </row>
    <row r="330" spans="1:16" hidden="1" x14ac:dyDescent="0.15">
      <c r="A330">
        <f>COUNTIF(B:B,B330)</f>
        <v>1</v>
      </c>
      <c r="B330">
        <v>1000948</v>
      </c>
      <c r="C330" s="2" t="s">
        <v>3938</v>
      </c>
      <c r="D330" s="2" t="s">
        <v>3939</v>
      </c>
      <c r="E330" s="2" t="s">
        <v>3940</v>
      </c>
      <c r="F330" s="2" t="s">
        <v>10</v>
      </c>
      <c r="G330" s="3" t="d">
        <v>1972-07-16</v>
      </c>
      <c r="H330" s="2" t="s">
        <v>11</v>
      </c>
      <c r="I330" s="2" t="s">
        <v>12</v>
      </c>
      <c r="J330" s="2" t="s">
        <v>605</v>
      </c>
      <c r="K330" s="2">
        <v>30</v>
      </c>
      <c r="L330" s="2" t="s">
        <v>3941</v>
      </c>
      <c r="M330" s="2" t="s">
        <v>3942</v>
      </c>
      <c r="N330" s="14">
        <f t="shared" ca="1" si="5"/>
        <v>44</v>
      </c>
      <c r="O330" t="str">
        <f>VLOOKUP(K330,支店マスタ!A:E,2,FALSE)</f>
        <v>030</v>
      </c>
      <c r="P330" t="str">
        <f>VLOOKUP(K330,支店マスタ!A:E,4,FALSE)</f>
        <v>和歌山県支店</v>
      </c>
    </row>
    <row r="331" spans="1:16" hidden="1" x14ac:dyDescent="0.15">
      <c r="A331">
        <f>COUNTIF(B:B,B331)</f>
        <v>1</v>
      </c>
      <c r="B331">
        <v>1000950</v>
      </c>
      <c r="C331" s="2" t="s">
        <v>13131</v>
      </c>
      <c r="D331" s="2" t="s">
        <v>13132</v>
      </c>
      <c r="E331" s="2" t="s">
        <v>13133</v>
      </c>
      <c r="F331" s="2" t="s">
        <v>14</v>
      </c>
      <c r="G331" s="3" t="d">
        <v>1995-12-02</v>
      </c>
      <c r="H331" s="2" t="s">
        <v>18</v>
      </c>
      <c r="I331" s="2" t="s">
        <v>12</v>
      </c>
      <c r="J331" s="2" t="s">
        <v>1044</v>
      </c>
      <c r="K331" s="2">
        <v>43</v>
      </c>
      <c r="L331" s="2" t="s">
        <v>13134</v>
      </c>
      <c r="M331" s="2" t="s">
        <v>13135</v>
      </c>
      <c r="N331" s="14">
        <f t="shared" ca="1" si="5"/>
        <v>21</v>
      </c>
      <c r="O331" t="str">
        <f>VLOOKUP(K331,支店マスタ!A:E,2,FALSE)</f>
        <v>043</v>
      </c>
      <c r="P331" t="str">
        <f>VLOOKUP(K331,支店マスタ!A:E,4,FALSE)</f>
        <v>熊本県支店</v>
      </c>
    </row>
    <row r="332" spans="1:16" hidden="1" x14ac:dyDescent="0.15">
      <c r="A332">
        <f>COUNTIF(B:B,B332)</f>
        <v>1</v>
      </c>
      <c r="B332">
        <v>1000953</v>
      </c>
      <c r="C332" s="2" t="s">
        <v>7651</v>
      </c>
      <c r="D332" s="2" t="s">
        <v>7652</v>
      </c>
      <c r="E332" s="2" t="s">
        <v>7653</v>
      </c>
      <c r="F332" s="2" t="s">
        <v>10</v>
      </c>
      <c r="G332" s="3" t="d">
        <v>1997-08-03</v>
      </c>
      <c r="H332" s="2" t="s">
        <v>18</v>
      </c>
      <c r="I332" s="2" t="s">
        <v>19</v>
      </c>
      <c r="J332" s="2" t="s">
        <v>33</v>
      </c>
      <c r="K332" s="2">
        <v>40</v>
      </c>
      <c r="L332" s="2" t="s">
        <v>7654</v>
      </c>
      <c r="M332" s="2" t="s">
        <v>7655</v>
      </c>
      <c r="N332" s="14">
        <f t="shared" ca="1" si="5"/>
        <v>19</v>
      </c>
      <c r="O332" t="str">
        <f>VLOOKUP(K332,支店マスタ!A:E,2,FALSE)</f>
        <v>040</v>
      </c>
      <c r="P332" t="str">
        <f>VLOOKUP(K332,支店マスタ!A:E,4,FALSE)</f>
        <v>福岡県支店</v>
      </c>
    </row>
    <row r="333" spans="1:16" hidden="1" x14ac:dyDescent="0.15">
      <c r="A333">
        <f>COUNTIF(B:B,B333)</f>
        <v>1</v>
      </c>
      <c r="B333">
        <v>1000954</v>
      </c>
      <c r="C333" s="2" t="s">
        <v>18328</v>
      </c>
      <c r="D333" s="2" t="s">
        <v>18329</v>
      </c>
      <c r="E333" s="2" t="s">
        <v>18330</v>
      </c>
      <c r="F333" s="2" t="s">
        <v>10</v>
      </c>
      <c r="G333" s="3" t="d">
        <v>1987-07-11</v>
      </c>
      <c r="H333" s="2" t="s">
        <v>11</v>
      </c>
      <c r="I333" s="2" t="s">
        <v>15</v>
      </c>
      <c r="J333" s="2" t="s">
        <v>30</v>
      </c>
      <c r="K333" s="2">
        <v>13</v>
      </c>
      <c r="L333" s="2" t="s">
        <v>18331</v>
      </c>
      <c r="M333" s="2" t="s">
        <v>18332</v>
      </c>
      <c r="N333" s="14">
        <f t="shared" ca="1" si="5"/>
        <v>29</v>
      </c>
      <c r="O333" t="str">
        <f>VLOOKUP(K333,支店マスタ!A:E,2,FALSE)</f>
        <v>013</v>
      </c>
      <c r="P333" t="str">
        <f>VLOOKUP(K333,支店マスタ!A:E,4,FALSE)</f>
        <v>東京都支店</v>
      </c>
    </row>
    <row r="334" spans="1:16" hidden="1" x14ac:dyDescent="0.15">
      <c r="A334">
        <f>COUNTIF(B:B,B334)</f>
        <v>1</v>
      </c>
      <c r="B334">
        <v>1000960</v>
      </c>
      <c r="C334" s="2" t="s">
        <v>23382</v>
      </c>
      <c r="D334" s="2" t="s">
        <v>23383</v>
      </c>
      <c r="E334" s="2" t="s">
        <v>23384</v>
      </c>
      <c r="F334" s="2" t="s">
        <v>10</v>
      </c>
      <c r="G334" s="3" t="d">
        <v>1997-02-20</v>
      </c>
      <c r="H334" s="2" t="s">
        <v>18</v>
      </c>
      <c r="I334" s="2" t="s">
        <v>12</v>
      </c>
      <c r="J334" s="2" t="s">
        <v>28</v>
      </c>
      <c r="K334" s="2">
        <v>12</v>
      </c>
      <c r="L334" s="2" t="s">
        <v>23385</v>
      </c>
      <c r="M334" s="2" t="s">
        <v>23386</v>
      </c>
      <c r="N334" s="14">
        <f t="shared" ca="1" si="5"/>
        <v>19</v>
      </c>
      <c r="O334" t="str">
        <f>VLOOKUP(K334,支店マスタ!A:E,2,FALSE)</f>
        <v>012</v>
      </c>
      <c r="P334" t="str">
        <f>VLOOKUP(K334,支店マスタ!A:E,4,FALSE)</f>
        <v>千葉県支店</v>
      </c>
    </row>
    <row r="335" spans="1:16" hidden="1" x14ac:dyDescent="0.15">
      <c r="A335">
        <f>COUNTIF(B:B,B335)</f>
        <v>1</v>
      </c>
      <c r="B335">
        <v>1000962</v>
      </c>
      <c r="C335" s="2" t="s">
        <v>18672</v>
      </c>
      <c r="D335" s="2" t="s">
        <v>18673</v>
      </c>
      <c r="E335" s="2" t="s">
        <v>18674</v>
      </c>
      <c r="F335" s="2" t="s">
        <v>14</v>
      </c>
      <c r="G335" s="3" t="d">
        <v>1968-02-06</v>
      </c>
      <c r="H335" s="2" t="s">
        <v>11</v>
      </c>
      <c r="I335" s="2" t="s">
        <v>12</v>
      </c>
      <c r="J335" s="2" t="s">
        <v>30</v>
      </c>
      <c r="K335" s="2">
        <v>13</v>
      </c>
      <c r="L335" s="2" t="s">
        <v>18675</v>
      </c>
      <c r="M335" s="2" t="s">
        <v>18676</v>
      </c>
      <c r="N335" s="14">
        <f t="shared" ca="1" si="5"/>
        <v>48</v>
      </c>
      <c r="O335" t="str">
        <f>VLOOKUP(K335,支店マスタ!A:E,2,FALSE)</f>
        <v>013</v>
      </c>
      <c r="P335" t="str">
        <f>VLOOKUP(K335,支店マスタ!A:E,4,FALSE)</f>
        <v>東京都支店</v>
      </c>
    </row>
    <row r="336" spans="1:16" hidden="1" x14ac:dyDescent="0.15">
      <c r="A336">
        <f>COUNTIF(B:B,B336)</f>
        <v>1</v>
      </c>
      <c r="B336">
        <v>1000968</v>
      </c>
      <c r="C336" s="2" t="s">
        <v>11569</v>
      </c>
      <c r="D336" s="2" t="s">
        <v>11570</v>
      </c>
      <c r="E336" s="2" t="s">
        <v>11571</v>
      </c>
      <c r="F336" s="2" t="s">
        <v>10</v>
      </c>
      <c r="G336" s="3" t="d">
        <v>1951-08-14</v>
      </c>
      <c r="H336" s="2" t="s">
        <v>11</v>
      </c>
      <c r="I336" s="2" t="s">
        <v>12</v>
      </c>
      <c r="J336" s="2" t="s">
        <v>42</v>
      </c>
      <c r="K336" s="2">
        <v>1</v>
      </c>
      <c r="L336" s="2" t="s">
        <v>11572</v>
      </c>
      <c r="M336" s="2" t="s">
        <v>11573</v>
      </c>
      <c r="N336" s="14">
        <f t="shared" ca="1" si="5"/>
        <v>65</v>
      </c>
      <c r="O336" t="str">
        <f>VLOOKUP(K336,支店マスタ!A:E,2,FALSE)</f>
        <v>001</v>
      </c>
      <c r="P336" t="str">
        <f>VLOOKUP(K336,支店マスタ!A:E,4,FALSE)</f>
        <v>北海道支店</v>
      </c>
    </row>
    <row r="337" spans="1:16" hidden="1" x14ac:dyDescent="0.15">
      <c r="A337">
        <f>COUNTIF(B:B,B337)</f>
        <v>1</v>
      </c>
      <c r="B337">
        <v>1000969</v>
      </c>
      <c r="C337" s="2" t="s">
        <v>8513</v>
      </c>
      <c r="D337" s="2" t="s">
        <v>8514</v>
      </c>
      <c r="E337" s="2" t="s">
        <v>8515</v>
      </c>
      <c r="F337" s="2" t="s">
        <v>14</v>
      </c>
      <c r="G337" s="3" t="d">
        <v>1950-04-28</v>
      </c>
      <c r="H337" s="2" t="s">
        <v>11</v>
      </c>
      <c r="I337" s="2" t="s">
        <v>12</v>
      </c>
      <c r="J337" s="2" t="s">
        <v>1137</v>
      </c>
      <c r="K337" s="2">
        <v>44</v>
      </c>
      <c r="L337" s="2" t="s">
        <v>8516</v>
      </c>
      <c r="M337" s="2" t="s">
        <v>8517</v>
      </c>
      <c r="N337" s="14">
        <f t="shared" ca="1" si="5"/>
        <v>66</v>
      </c>
      <c r="O337" t="str">
        <f>VLOOKUP(K337,支店マスタ!A:E,2,FALSE)</f>
        <v>044</v>
      </c>
      <c r="P337" t="str">
        <f>VLOOKUP(K337,支店マスタ!A:E,4,FALSE)</f>
        <v>大分県支店</v>
      </c>
    </row>
    <row r="338" spans="1:16" hidden="1" x14ac:dyDescent="0.15">
      <c r="A338">
        <f>COUNTIF(B:B,B338)</f>
        <v>1</v>
      </c>
      <c r="B338">
        <v>1000973</v>
      </c>
      <c r="C338" s="2" t="s">
        <v>2131</v>
      </c>
      <c r="D338" s="2" t="s">
        <v>2132</v>
      </c>
      <c r="E338" s="2" t="s">
        <v>2133</v>
      </c>
      <c r="F338" s="2" t="s">
        <v>14</v>
      </c>
      <c r="G338" s="3" t="d">
        <v>1965-09-02</v>
      </c>
      <c r="H338" s="2" t="s">
        <v>11</v>
      </c>
      <c r="I338" s="2" t="s">
        <v>34</v>
      </c>
      <c r="J338" s="2" t="s">
        <v>17</v>
      </c>
      <c r="K338" s="2">
        <v>21</v>
      </c>
      <c r="L338" s="2" t="s">
        <v>2134</v>
      </c>
      <c r="M338" s="2" t="s">
        <v>2135</v>
      </c>
      <c r="N338" s="14">
        <f t="shared" ca="1" si="5"/>
        <v>51</v>
      </c>
      <c r="O338" t="str">
        <f>VLOOKUP(K338,支店マスタ!A:E,2,FALSE)</f>
        <v>021</v>
      </c>
      <c r="P338" t="str">
        <f>VLOOKUP(K338,支店マスタ!A:E,4,FALSE)</f>
        <v>岐阜県支店</v>
      </c>
    </row>
    <row r="339" spans="1:16" hidden="1" x14ac:dyDescent="0.15">
      <c r="A339">
        <f>COUNTIF(B:B,B339)</f>
        <v>1</v>
      </c>
      <c r="B339">
        <v>1000974</v>
      </c>
      <c r="C339" s="2" t="s">
        <v>22369</v>
      </c>
      <c r="D339" s="2" t="s">
        <v>22370</v>
      </c>
      <c r="E339" s="2" t="s">
        <v>22371</v>
      </c>
      <c r="F339" s="2" t="s">
        <v>14</v>
      </c>
      <c r="G339" s="3" t="d">
        <v>1948-07-01</v>
      </c>
      <c r="H339" s="2" t="s">
        <v>11</v>
      </c>
      <c r="I339" s="2" t="s">
        <v>19</v>
      </c>
      <c r="J339" s="2" t="s">
        <v>23</v>
      </c>
      <c r="K339" s="2">
        <v>23</v>
      </c>
      <c r="L339" s="2" t="s">
        <v>22372</v>
      </c>
      <c r="M339" s="2" t="s">
        <v>22373</v>
      </c>
      <c r="N339" s="14">
        <f t="shared" ca="1" si="5"/>
        <v>68</v>
      </c>
      <c r="O339" t="str">
        <f>VLOOKUP(K339,支店マスタ!A:E,2,FALSE)</f>
        <v>023</v>
      </c>
      <c r="P339" t="str">
        <f>VLOOKUP(K339,支店マスタ!A:E,4,FALSE)</f>
        <v>愛知県支店</v>
      </c>
    </row>
    <row r="340" spans="1:16" hidden="1" x14ac:dyDescent="0.15">
      <c r="A340">
        <f>COUNTIF(B:B,B340)</f>
        <v>1</v>
      </c>
      <c r="B340">
        <v>1000979</v>
      </c>
      <c r="C340" s="2" t="s">
        <v>8454</v>
      </c>
      <c r="D340" s="2" t="s">
        <v>6270</v>
      </c>
      <c r="E340" s="2" t="s">
        <v>8455</v>
      </c>
      <c r="F340" s="2" t="s">
        <v>10</v>
      </c>
      <c r="G340" s="3" t="d">
        <v>1979-09-06</v>
      </c>
      <c r="H340" s="2" t="s">
        <v>11</v>
      </c>
      <c r="I340" s="2" t="s">
        <v>19</v>
      </c>
      <c r="J340" s="2" t="s">
        <v>28</v>
      </c>
      <c r="K340" s="2">
        <v>12</v>
      </c>
      <c r="L340" s="2" t="s">
        <v>8456</v>
      </c>
      <c r="M340" s="2" t="s">
        <v>8457</v>
      </c>
      <c r="N340" s="14">
        <f t="shared" ca="1" si="5"/>
        <v>37</v>
      </c>
      <c r="O340" t="str">
        <f>VLOOKUP(K340,支店マスタ!A:E,2,FALSE)</f>
        <v>012</v>
      </c>
      <c r="P340" t="str">
        <f>VLOOKUP(K340,支店マスタ!A:E,4,FALSE)</f>
        <v>千葉県支店</v>
      </c>
    </row>
    <row r="341" spans="1:16" hidden="1" x14ac:dyDescent="0.15">
      <c r="A341">
        <f>COUNTIF(B:B,B341)</f>
        <v>1</v>
      </c>
      <c r="B341">
        <v>1000984</v>
      </c>
      <c r="C341" s="2" t="s">
        <v>2796</v>
      </c>
      <c r="D341" s="2" t="s">
        <v>2797</v>
      </c>
      <c r="E341" s="2" t="s">
        <v>2798</v>
      </c>
      <c r="F341" s="2" t="s">
        <v>10</v>
      </c>
      <c r="G341" s="3" t="d">
        <v>1977-05-21</v>
      </c>
      <c r="H341" s="2" t="s">
        <v>11</v>
      </c>
      <c r="I341" s="2" t="s">
        <v>19</v>
      </c>
      <c r="J341" s="2" t="s">
        <v>605</v>
      </c>
      <c r="K341" s="2">
        <v>30</v>
      </c>
      <c r="L341" s="2" t="s">
        <v>2799</v>
      </c>
      <c r="M341" s="2" t="s">
        <v>2800</v>
      </c>
      <c r="N341" s="14">
        <f t="shared" ca="1" si="5"/>
        <v>39</v>
      </c>
      <c r="O341" t="str">
        <f>VLOOKUP(K341,支店マスタ!A:E,2,FALSE)</f>
        <v>030</v>
      </c>
      <c r="P341" t="str">
        <f>VLOOKUP(K341,支店マスタ!A:E,4,FALSE)</f>
        <v>和歌山県支店</v>
      </c>
    </row>
    <row r="342" spans="1:16" hidden="1" x14ac:dyDescent="0.15">
      <c r="A342">
        <f>COUNTIF(B:B,B342)</f>
        <v>1</v>
      </c>
      <c r="B342">
        <v>1000986</v>
      </c>
      <c r="C342" s="2" t="s">
        <v>3036</v>
      </c>
      <c r="D342" s="2" t="s">
        <v>3037</v>
      </c>
      <c r="E342" s="2" t="s">
        <v>3038</v>
      </c>
      <c r="F342" s="2" t="s">
        <v>10</v>
      </c>
      <c r="G342" s="3" t="d">
        <v>1969-07-24</v>
      </c>
      <c r="H342" s="2" t="s">
        <v>11</v>
      </c>
      <c r="I342" s="2" t="s">
        <v>15</v>
      </c>
      <c r="J342" s="2" t="s">
        <v>29</v>
      </c>
      <c r="K342" s="2">
        <v>26</v>
      </c>
      <c r="L342" s="2" t="s">
        <v>3039</v>
      </c>
      <c r="M342" s="2" t="s">
        <v>3040</v>
      </c>
      <c r="N342" s="14">
        <f t="shared" ca="1" si="5"/>
        <v>47</v>
      </c>
      <c r="O342" t="str">
        <f>VLOOKUP(K342,支店マスタ!A:E,2,FALSE)</f>
        <v>026</v>
      </c>
      <c r="P342" t="str">
        <f>VLOOKUP(K342,支店マスタ!A:E,4,FALSE)</f>
        <v>京都府支店</v>
      </c>
    </row>
    <row r="343" spans="1:16" hidden="1" x14ac:dyDescent="0.15">
      <c r="A343">
        <f>COUNTIF(B:B,B343)</f>
        <v>1</v>
      </c>
      <c r="B343">
        <v>1000987</v>
      </c>
      <c r="C343" s="2" t="s">
        <v>4516</v>
      </c>
      <c r="D343" s="2" t="s">
        <v>4517</v>
      </c>
      <c r="E343" s="2" t="s">
        <v>4518</v>
      </c>
      <c r="F343" s="2" t="s">
        <v>14</v>
      </c>
      <c r="G343" s="3" t="d">
        <v>1992-07-11</v>
      </c>
      <c r="H343" s="2" t="s">
        <v>11</v>
      </c>
      <c r="I343" s="2" t="s">
        <v>15</v>
      </c>
      <c r="J343" s="2" t="s">
        <v>21</v>
      </c>
      <c r="K343" s="2">
        <v>11</v>
      </c>
      <c r="L343" s="2" t="s">
        <v>4519</v>
      </c>
      <c r="M343" s="2" t="s">
        <v>4520</v>
      </c>
      <c r="N343" s="14">
        <f t="shared" ca="1" si="5"/>
        <v>24</v>
      </c>
      <c r="O343" t="str">
        <f>VLOOKUP(K343,支店マスタ!A:E,2,FALSE)</f>
        <v>011</v>
      </c>
      <c r="P343" t="str">
        <f>VLOOKUP(K343,支店マスタ!A:E,4,FALSE)</f>
        <v>埼玉県支店</v>
      </c>
    </row>
    <row r="344" spans="1:16" hidden="1" x14ac:dyDescent="0.15">
      <c r="A344">
        <f>COUNTIF(B:B,B344)</f>
        <v>1</v>
      </c>
      <c r="B344">
        <v>1000993</v>
      </c>
      <c r="C344" s="2" t="s">
        <v>14224</v>
      </c>
      <c r="D344" s="2" t="s">
        <v>14225</v>
      </c>
      <c r="E344" s="2" t="s">
        <v>14226</v>
      </c>
      <c r="F344" s="2" t="s">
        <v>10</v>
      </c>
      <c r="G344" s="3" t="d">
        <v>1974-09-08</v>
      </c>
      <c r="H344" s="2" t="s">
        <v>11</v>
      </c>
      <c r="I344" s="2" t="s">
        <v>12</v>
      </c>
      <c r="J344" s="2" t="s">
        <v>23</v>
      </c>
      <c r="K344" s="2">
        <v>23</v>
      </c>
      <c r="L344" s="2" t="s">
        <v>14227</v>
      </c>
      <c r="M344" s="2" t="s">
        <v>14228</v>
      </c>
      <c r="N344" s="14">
        <f t="shared" ca="1" si="5"/>
        <v>42</v>
      </c>
      <c r="O344" t="str">
        <f>VLOOKUP(K344,支店マスタ!A:E,2,FALSE)</f>
        <v>023</v>
      </c>
      <c r="P344" t="str">
        <f>VLOOKUP(K344,支店マスタ!A:E,4,FALSE)</f>
        <v>愛知県支店</v>
      </c>
    </row>
    <row r="345" spans="1:16" hidden="1" x14ac:dyDescent="0.15">
      <c r="A345">
        <f>COUNTIF(B:B,B345)</f>
        <v>1</v>
      </c>
      <c r="B345">
        <v>1001000</v>
      </c>
      <c r="C345" s="2" t="s">
        <v>18138</v>
      </c>
      <c r="D345" s="2" t="s">
        <v>18139</v>
      </c>
      <c r="E345" s="2" t="s">
        <v>18140</v>
      </c>
      <c r="F345" s="2" t="s">
        <v>10</v>
      </c>
      <c r="G345" s="3" t="d">
        <v>1992-02-20</v>
      </c>
      <c r="H345" s="2" t="s">
        <v>11</v>
      </c>
      <c r="I345" s="2" t="s">
        <v>15</v>
      </c>
      <c r="J345" s="2" t="s">
        <v>22</v>
      </c>
      <c r="K345" s="2">
        <v>14</v>
      </c>
      <c r="L345" s="2" t="s">
        <v>18141</v>
      </c>
      <c r="M345" s="2" t="s">
        <v>18142</v>
      </c>
      <c r="N345" s="14">
        <f t="shared" ca="1" si="5"/>
        <v>24</v>
      </c>
      <c r="O345" t="str">
        <f>VLOOKUP(K345,支店マスタ!A:E,2,FALSE)</f>
        <v>014</v>
      </c>
      <c r="P345" t="str">
        <f>VLOOKUP(K345,支店マスタ!A:E,4,FALSE)</f>
        <v>神奈川県支店</v>
      </c>
    </row>
    <row r="346" spans="1:16" hidden="1" x14ac:dyDescent="0.15">
      <c r="A346">
        <f>COUNTIF(B:B,B346)</f>
        <v>1</v>
      </c>
      <c r="B346">
        <v>1001001</v>
      </c>
      <c r="C346" s="2" t="s">
        <v>20277</v>
      </c>
      <c r="D346" s="2" t="s">
        <v>20278</v>
      </c>
      <c r="E346" s="2" t="s">
        <v>20279</v>
      </c>
      <c r="F346" s="2" t="s">
        <v>14</v>
      </c>
      <c r="G346" s="3" t="d">
        <v>1959-06-17</v>
      </c>
      <c r="H346" s="2" t="s">
        <v>11</v>
      </c>
      <c r="I346" s="2" t="s">
        <v>12</v>
      </c>
      <c r="J346" s="2" t="s">
        <v>22</v>
      </c>
      <c r="K346" s="2">
        <v>14</v>
      </c>
      <c r="L346" s="2" t="s">
        <v>20280</v>
      </c>
      <c r="M346" s="2" t="s">
        <v>20281</v>
      </c>
      <c r="N346" s="14">
        <f t="shared" ca="1" si="5"/>
        <v>57</v>
      </c>
      <c r="O346" t="str">
        <f>VLOOKUP(K346,支店マスタ!A:E,2,FALSE)</f>
        <v>014</v>
      </c>
      <c r="P346" t="str">
        <f>VLOOKUP(K346,支店マスタ!A:E,4,FALSE)</f>
        <v>神奈川県支店</v>
      </c>
    </row>
    <row r="347" spans="1:16" hidden="1" x14ac:dyDescent="0.15">
      <c r="A347">
        <f>COUNTIF(B:B,B347)</f>
        <v>1</v>
      </c>
      <c r="B347">
        <v>1001003</v>
      </c>
      <c r="C347" s="2" t="s">
        <v>16661</v>
      </c>
      <c r="D347" s="2" t="s">
        <v>16662</v>
      </c>
      <c r="E347" s="2" t="s">
        <v>16663</v>
      </c>
      <c r="F347" s="2" t="s">
        <v>10</v>
      </c>
      <c r="G347" s="3" t="d">
        <v>1986-09-07</v>
      </c>
      <c r="H347" s="2" t="s">
        <v>11</v>
      </c>
      <c r="I347" s="2" t="s">
        <v>34</v>
      </c>
      <c r="J347" s="2" t="s">
        <v>30</v>
      </c>
      <c r="K347" s="2">
        <v>13</v>
      </c>
      <c r="L347" s="2" t="s">
        <v>16664</v>
      </c>
      <c r="M347" s="2" t="s">
        <v>16665</v>
      </c>
      <c r="N347" s="14">
        <f t="shared" ca="1" si="5"/>
        <v>30</v>
      </c>
      <c r="O347" t="str">
        <f>VLOOKUP(K347,支店マスタ!A:E,2,FALSE)</f>
        <v>013</v>
      </c>
      <c r="P347" t="str">
        <f>VLOOKUP(K347,支店マスタ!A:E,4,FALSE)</f>
        <v>東京都支店</v>
      </c>
    </row>
    <row r="348" spans="1:16" hidden="1" x14ac:dyDescent="0.15">
      <c r="A348">
        <f>COUNTIF(B:B,B348)</f>
        <v>1</v>
      </c>
      <c r="B348">
        <v>1001004</v>
      </c>
      <c r="C348" s="2" t="s">
        <v>21111</v>
      </c>
      <c r="D348" s="2" t="s">
        <v>21112</v>
      </c>
      <c r="E348" s="2" t="s">
        <v>21113</v>
      </c>
      <c r="F348" s="2" t="s">
        <v>14</v>
      </c>
      <c r="G348" s="3" t="d">
        <v>1988-02-20</v>
      </c>
      <c r="H348" s="2" t="s">
        <v>11</v>
      </c>
      <c r="I348" s="2" t="s">
        <v>19</v>
      </c>
      <c r="J348" s="2" t="s">
        <v>35</v>
      </c>
      <c r="K348" s="2">
        <v>6</v>
      </c>
      <c r="L348" s="2" t="s">
        <v>21114</v>
      </c>
      <c r="M348" s="2" t="s">
        <v>21115</v>
      </c>
      <c r="N348" s="14">
        <f t="shared" ca="1" si="5"/>
        <v>28</v>
      </c>
      <c r="O348" t="str">
        <f>VLOOKUP(K348,支店マスタ!A:E,2,FALSE)</f>
        <v>006</v>
      </c>
      <c r="P348" t="str">
        <f>VLOOKUP(K348,支店マスタ!A:E,4,FALSE)</f>
        <v>山形県支店</v>
      </c>
    </row>
    <row r="349" spans="1:16" hidden="1" x14ac:dyDescent="0.15">
      <c r="A349">
        <f>COUNTIF(B:B,B349)</f>
        <v>1</v>
      </c>
      <c r="B349">
        <v>1001007</v>
      </c>
      <c r="C349" s="2" t="s">
        <v>5644</v>
      </c>
      <c r="D349" s="2" t="s">
        <v>5645</v>
      </c>
      <c r="E349" s="2" t="s">
        <v>5646</v>
      </c>
      <c r="F349" s="2" t="s">
        <v>14</v>
      </c>
      <c r="G349" s="3" t="d">
        <v>1965-07-06</v>
      </c>
      <c r="H349" s="2" t="s">
        <v>11</v>
      </c>
      <c r="I349" s="2" t="s">
        <v>12</v>
      </c>
      <c r="J349" s="2" t="s">
        <v>283</v>
      </c>
      <c r="K349" s="2">
        <v>17</v>
      </c>
      <c r="L349" s="2" t="s">
        <v>5647</v>
      </c>
      <c r="M349" s="2" t="s">
        <v>5648</v>
      </c>
      <c r="N349" s="14">
        <f t="shared" ca="1" si="5"/>
        <v>51</v>
      </c>
      <c r="O349" t="str">
        <f>VLOOKUP(K349,支店マスタ!A:E,2,FALSE)</f>
        <v>017</v>
      </c>
      <c r="P349" t="str">
        <f>VLOOKUP(K349,支店マスタ!A:E,4,FALSE)</f>
        <v>石川県支店</v>
      </c>
    </row>
    <row r="350" spans="1:16" hidden="1" x14ac:dyDescent="0.15">
      <c r="A350">
        <f>COUNTIF(B:B,B350)</f>
        <v>1</v>
      </c>
      <c r="B350">
        <v>1001013</v>
      </c>
      <c r="C350" s="2" t="s">
        <v>3928</v>
      </c>
      <c r="D350" s="2" t="s">
        <v>3929</v>
      </c>
      <c r="E350" s="2" t="s">
        <v>3930</v>
      </c>
      <c r="F350" s="2" t="s">
        <v>14</v>
      </c>
      <c r="G350" s="3" t="d">
        <v>1972-07-14</v>
      </c>
      <c r="H350" s="2" t="s">
        <v>11</v>
      </c>
      <c r="I350" s="2" t="s">
        <v>12</v>
      </c>
      <c r="J350" s="2" t="s">
        <v>1720</v>
      </c>
      <c r="K350" s="2">
        <v>47</v>
      </c>
      <c r="L350" s="2" t="s">
        <v>3931</v>
      </c>
      <c r="M350" s="2" t="s">
        <v>3932</v>
      </c>
      <c r="N350" s="14">
        <f t="shared" ca="1" si="5"/>
        <v>44</v>
      </c>
      <c r="O350" t="str">
        <f>VLOOKUP(K350,支店マスタ!A:E,2,FALSE)</f>
        <v>047</v>
      </c>
      <c r="P350" t="str">
        <f>VLOOKUP(K350,支店マスタ!A:E,4,FALSE)</f>
        <v>沖縄県支店</v>
      </c>
    </row>
    <row r="351" spans="1:16" hidden="1" x14ac:dyDescent="0.15">
      <c r="A351">
        <f>COUNTIF(B:B,B351)</f>
        <v>1</v>
      </c>
      <c r="B351">
        <v>1001021</v>
      </c>
      <c r="C351" s="2" t="s">
        <v>2661</v>
      </c>
      <c r="D351" s="2" t="s">
        <v>2662</v>
      </c>
      <c r="E351" s="2" t="s">
        <v>2663</v>
      </c>
      <c r="F351" s="2" t="s">
        <v>10</v>
      </c>
      <c r="G351" s="3" t="d">
        <v>1996-08-14</v>
      </c>
      <c r="H351" s="2" t="s">
        <v>18</v>
      </c>
      <c r="I351" s="2" t="s">
        <v>12</v>
      </c>
      <c r="J351" s="2" t="s">
        <v>55</v>
      </c>
      <c r="K351" s="2">
        <v>28</v>
      </c>
      <c r="L351" s="2" t="s">
        <v>2664</v>
      </c>
      <c r="M351" s="2" t="s">
        <v>2665</v>
      </c>
      <c r="N351" s="14">
        <f t="shared" ca="1" si="5"/>
        <v>20</v>
      </c>
      <c r="O351" t="str">
        <f>VLOOKUP(K351,支店マスタ!A:E,2,FALSE)</f>
        <v>028</v>
      </c>
      <c r="P351" t="str">
        <f>VLOOKUP(K351,支店マスタ!A:E,4,FALSE)</f>
        <v>兵庫県支店</v>
      </c>
    </row>
    <row r="352" spans="1:16" hidden="1" x14ac:dyDescent="0.15">
      <c r="A352">
        <f>COUNTIF(B:B,B352)</f>
        <v>1</v>
      </c>
      <c r="B352">
        <v>1001025</v>
      </c>
      <c r="C352" s="2" t="s">
        <v>1436</v>
      </c>
      <c r="D352" s="2" t="s">
        <v>1437</v>
      </c>
      <c r="E352" s="2" t="s">
        <v>1438</v>
      </c>
      <c r="F352" s="2" t="s">
        <v>10</v>
      </c>
      <c r="G352" s="3" t="d">
        <v>1949-10-28</v>
      </c>
      <c r="H352" s="2" t="s">
        <v>11</v>
      </c>
      <c r="I352" s="2" t="s">
        <v>12</v>
      </c>
      <c r="J352" s="2" t="s">
        <v>231</v>
      </c>
      <c r="K352" s="2">
        <v>29</v>
      </c>
      <c r="L352" s="2" t="s">
        <v>1439</v>
      </c>
      <c r="M352" s="2" t="s">
        <v>1440</v>
      </c>
      <c r="N352" s="14">
        <f t="shared" ca="1" si="5"/>
        <v>67</v>
      </c>
      <c r="O352" t="str">
        <f>VLOOKUP(K352,支店マスタ!A:E,2,FALSE)</f>
        <v>029</v>
      </c>
      <c r="P352" t="str">
        <f>VLOOKUP(K352,支店マスタ!A:E,4,FALSE)</f>
        <v>奈良県支店</v>
      </c>
    </row>
    <row r="353" spans="1:16" hidden="1" x14ac:dyDescent="0.15">
      <c r="A353">
        <f>COUNTIF(B:B,B353)</f>
        <v>1</v>
      </c>
      <c r="B353">
        <v>1001027</v>
      </c>
      <c r="C353" s="2" t="s">
        <v>19143</v>
      </c>
      <c r="D353" s="2" t="s">
        <v>19144</v>
      </c>
      <c r="E353" s="2" t="s">
        <v>19145</v>
      </c>
      <c r="F353" s="2" t="s">
        <v>14</v>
      </c>
      <c r="G353" s="3" t="d">
        <v>1989-12-05</v>
      </c>
      <c r="H353" s="2" t="s">
        <v>18</v>
      </c>
      <c r="I353" s="2" t="s">
        <v>12</v>
      </c>
      <c r="J353" s="2" t="s">
        <v>22</v>
      </c>
      <c r="K353" s="2">
        <v>14</v>
      </c>
      <c r="L353" s="2" t="s">
        <v>19146</v>
      </c>
      <c r="M353" s="2" t="s">
        <v>19147</v>
      </c>
      <c r="N353" s="14">
        <f t="shared" ca="1" si="5"/>
        <v>27</v>
      </c>
      <c r="O353" t="str">
        <f>VLOOKUP(K353,支店マスタ!A:E,2,FALSE)</f>
        <v>014</v>
      </c>
      <c r="P353" t="str">
        <f>VLOOKUP(K353,支店マスタ!A:E,4,FALSE)</f>
        <v>神奈川県支店</v>
      </c>
    </row>
    <row r="354" spans="1:16" hidden="1" x14ac:dyDescent="0.15">
      <c r="A354">
        <f>COUNTIF(B:B,B354)</f>
        <v>1</v>
      </c>
      <c r="B354">
        <v>1001032</v>
      </c>
      <c r="C354" s="2" t="s">
        <v>21481</v>
      </c>
      <c r="D354" s="2" t="s">
        <v>21482</v>
      </c>
      <c r="E354" s="2" t="s">
        <v>21483</v>
      </c>
      <c r="F354" s="2" t="s">
        <v>14</v>
      </c>
      <c r="G354" s="3" t="d">
        <v>1990-07-04</v>
      </c>
      <c r="H354" s="2" t="s">
        <v>11</v>
      </c>
      <c r="I354" s="2" t="s">
        <v>34</v>
      </c>
      <c r="J354" s="2" t="s">
        <v>30</v>
      </c>
      <c r="K354" s="2">
        <v>13</v>
      </c>
      <c r="L354" s="2" t="s">
        <v>21484</v>
      </c>
      <c r="M354" s="2" t="s">
        <v>21485</v>
      </c>
      <c r="N354" s="14">
        <f t="shared" ca="1" si="5"/>
        <v>26</v>
      </c>
      <c r="O354" t="str">
        <f>VLOOKUP(K354,支店マスタ!A:E,2,FALSE)</f>
        <v>013</v>
      </c>
      <c r="P354" t="str">
        <f>VLOOKUP(K354,支店マスタ!A:E,4,FALSE)</f>
        <v>東京都支店</v>
      </c>
    </row>
    <row r="355" spans="1:16" hidden="1" x14ac:dyDescent="0.15">
      <c r="A355">
        <f>COUNTIF(B:B,B355)</f>
        <v>1</v>
      </c>
      <c r="B355">
        <v>1001034</v>
      </c>
      <c r="C355" s="2" t="s">
        <v>12977</v>
      </c>
      <c r="D355" s="2" t="s">
        <v>12978</v>
      </c>
      <c r="E355" s="2" t="s">
        <v>12979</v>
      </c>
      <c r="F355" s="2" t="s">
        <v>14</v>
      </c>
      <c r="G355" s="3" t="d">
        <v>1996-07-30</v>
      </c>
      <c r="H355" s="2" t="s">
        <v>18</v>
      </c>
      <c r="I355" s="2" t="s">
        <v>15</v>
      </c>
      <c r="J355" s="2" t="s">
        <v>13</v>
      </c>
      <c r="K355" s="2">
        <v>2</v>
      </c>
      <c r="L355" s="2" t="s">
        <v>12980</v>
      </c>
      <c r="M355" s="2" t="s">
        <v>12981</v>
      </c>
      <c r="N355" s="14">
        <f t="shared" ca="1" si="5"/>
        <v>20</v>
      </c>
      <c r="O355" t="str">
        <f>VLOOKUP(K355,支店マスタ!A:E,2,FALSE)</f>
        <v>002</v>
      </c>
      <c r="P355" t="str">
        <f>VLOOKUP(K355,支店マスタ!A:E,4,FALSE)</f>
        <v>青森県支店</v>
      </c>
    </row>
    <row r="356" spans="1:16" hidden="1" x14ac:dyDescent="0.15">
      <c r="A356">
        <f>COUNTIF(B:B,B356)</f>
        <v>1</v>
      </c>
      <c r="B356">
        <v>1001035</v>
      </c>
      <c r="C356" s="2" t="s">
        <v>24846</v>
      </c>
      <c r="D356" s="2" t="s">
        <v>24847</v>
      </c>
      <c r="E356" s="2" t="s">
        <v>24848</v>
      </c>
      <c r="F356" s="2" t="s">
        <v>14</v>
      </c>
      <c r="G356" s="3" t="d">
        <v>1958-11-11</v>
      </c>
      <c r="H356" s="2" t="s">
        <v>11</v>
      </c>
      <c r="I356" s="2" t="s">
        <v>19</v>
      </c>
      <c r="J356" s="2" t="s">
        <v>21</v>
      </c>
      <c r="K356" s="2">
        <v>11</v>
      </c>
      <c r="L356" s="2" t="s">
        <v>24849</v>
      </c>
      <c r="M356" s="2" t="s">
        <v>24850</v>
      </c>
      <c r="N356" s="14">
        <f t="shared" ca="1" si="5"/>
        <v>58</v>
      </c>
      <c r="O356" t="str">
        <f>VLOOKUP(K356,支店マスタ!A:E,2,FALSE)</f>
        <v>011</v>
      </c>
      <c r="P356" t="str">
        <f>VLOOKUP(K356,支店マスタ!A:E,4,FALSE)</f>
        <v>埼玉県支店</v>
      </c>
    </row>
    <row r="357" spans="1:16" x14ac:dyDescent="0.15">
      <c r="A357">
        <f>COUNTIF(B:B,B357)</f>
        <v>1</v>
      </c>
      <c r="B357">
        <v>1001044</v>
      </c>
      <c r="C357" s="2" t="s">
        <v>20045</v>
      </c>
      <c r="D357" s="2" t="s">
        <v>20046</v>
      </c>
      <c r="E357" s="2" t="s">
        <v>20047</v>
      </c>
      <c r="F357" s="2" t="s">
        <v>14</v>
      </c>
      <c r="G357" s="3" t="d">
        <v>1988-08-19</v>
      </c>
      <c r="H357" s="2" t="s">
        <v>11</v>
      </c>
      <c r="I357" s="2" t="s">
        <v>12</v>
      </c>
      <c r="J357" s="2" t="s">
        <v>42</v>
      </c>
      <c r="K357" s="2">
        <v>1</v>
      </c>
      <c r="L357" s="2" t="s">
        <v>20048</v>
      </c>
      <c r="M357" s="2" t="s">
        <v>20049</v>
      </c>
      <c r="N357" s="14">
        <f t="shared" ca="1" si="5"/>
        <v>28</v>
      </c>
      <c r="O357" t="str">
        <f>VLOOKUP(K357,支店マスタ!A:E,2,FALSE)</f>
        <v>001</v>
      </c>
      <c r="P357" t="str">
        <f>VLOOKUP(K357,支店マスタ!A:E,4,FALSE)</f>
        <v>北海道支店</v>
      </c>
    </row>
    <row r="358" spans="1:16" hidden="1" x14ac:dyDescent="0.15">
      <c r="A358">
        <f>COUNTIF(B:B,B358)</f>
        <v>1</v>
      </c>
      <c r="B358">
        <v>1001046</v>
      </c>
      <c r="C358" s="2" t="s">
        <v>1651</v>
      </c>
      <c r="D358" s="2" t="s">
        <v>1652</v>
      </c>
      <c r="E358" s="2" t="s">
        <v>1653</v>
      </c>
      <c r="F358" s="2" t="s">
        <v>14</v>
      </c>
      <c r="G358" s="3" t="d">
        <v>1994-04-11</v>
      </c>
      <c r="H358" s="2" t="s">
        <v>11</v>
      </c>
      <c r="I358" s="2" t="s">
        <v>12</v>
      </c>
      <c r="J358" s="2" t="s">
        <v>33</v>
      </c>
      <c r="K358" s="2">
        <v>40</v>
      </c>
      <c r="L358" s="2" t="s">
        <v>1654</v>
      </c>
      <c r="M358" s="2" t="s">
        <v>1655</v>
      </c>
      <c r="N358" s="14">
        <f t="shared" ca="1" si="5"/>
        <v>22</v>
      </c>
      <c r="O358" t="str">
        <f>VLOOKUP(K358,支店マスタ!A:E,2,FALSE)</f>
        <v>040</v>
      </c>
      <c r="P358" t="str">
        <f>VLOOKUP(K358,支店マスタ!A:E,4,FALSE)</f>
        <v>福岡県支店</v>
      </c>
    </row>
    <row r="359" spans="1:16" hidden="1" x14ac:dyDescent="0.15">
      <c r="A359">
        <f>COUNTIF(B:B,B359)</f>
        <v>1</v>
      </c>
      <c r="B359">
        <v>1001047</v>
      </c>
      <c r="C359" s="2" t="s">
        <v>2270</v>
      </c>
      <c r="D359" s="2" t="s">
        <v>2271</v>
      </c>
      <c r="E359" s="2" t="s">
        <v>2272</v>
      </c>
      <c r="F359" s="2" t="s">
        <v>10</v>
      </c>
      <c r="G359" s="3" t="d">
        <v>1972-12-18</v>
      </c>
      <c r="H359" s="2" t="s">
        <v>11</v>
      </c>
      <c r="I359" s="2" t="s">
        <v>19</v>
      </c>
      <c r="J359" s="2" t="s">
        <v>1044</v>
      </c>
      <c r="K359" s="2">
        <v>43</v>
      </c>
      <c r="L359" s="2" t="s">
        <v>2273</v>
      </c>
      <c r="M359" s="2" t="s">
        <v>2274</v>
      </c>
      <c r="N359" s="14">
        <f t="shared" ca="1" si="5"/>
        <v>44</v>
      </c>
      <c r="O359" t="str">
        <f>VLOOKUP(K359,支店マスタ!A:E,2,FALSE)</f>
        <v>043</v>
      </c>
      <c r="P359" t="str">
        <f>VLOOKUP(K359,支店マスタ!A:E,4,FALSE)</f>
        <v>熊本県支店</v>
      </c>
    </row>
    <row r="360" spans="1:16" hidden="1" x14ac:dyDescent="0.15">
      <c r="A360">
        <f>COUNTIF(B:B,B360)</f>
        <v>1</v>
      </c>
      <c r="B360">
        <v>1001049</v>
      </c>
      <c r="C360" s="2" t="s">
        <v>12772</v>
      </c>
      <c r="D360" s="2" t="s">
        <v>12773</v>
      </c>
      <c r="E360" s="2" t="s">
        <v>12774</v>
      </c>
      <c r="F360" s="2" t="s">
        <v>14</v>
      </c>
      <c r="G360" s="3" t="d">
        <v>1997-10-17</v>
      </c>
      <c r="H360" s="2" t="s">
        <v>11</v>
      </c>
      <c r="I360" s="2" t="s">
        <v>19</v>
      </c>
      <c r="J360" s="2" t="s">
        <v>21</v>
      </c>
      <c r="K360" s="2">
        <v>11</v>
      </c>
      <c r="L360" s="2" t="s">
        <v>12775</v>
      </c>
      <c r="M360" s="2" t="s">
        <v>12776</v>
      </c>
      <c r="N360" s="14">
        <f t="shared" ca="1" si="5"/>
        <v>19</v>
      </c>
      <c r="O360" t="str">
        <f>VLOOKUP(K360,支店マスタ!A:E,2,FALSE)</f>
        <v>011</v>
      </c>
      <c r="P360" t="str">
        <f>VLOOKUP(K360,支店マスタ!A:E,4,FALSE)</f>
        <v>埼玉県支店</v>
      </c>
    </row>
    <row r="361" spans="1:16" hidden="1" x14ac:dyDescent="0.15">
      <c r="A361">
        <f>COUNTIF(B:B,B361)</f>
        <v>1</v>
      </c>
      <c r="B361">
        <v>1001056</v>
      </c>
      <c r="C361" s="2" t="s">
        <v>14169</v>
      </c>
      <c r="D361" s="2" t="s">
        <v>14170</v>
      </c>
      <c r="E361" s="2" t="s">
        <v>14171</v>
      </c>
      <c r="F361" s="2" t="s">
        <v>10</v>
      </c>
      <c r="G361" s="3" t="d">
        <v>1963-04-21</v>
      </c>
      <c r="H361" s="2" t="s">
        <v>18</v>
      </c>
      <c r="I361" s="2" t="s">
        <v>12</v>
      </c>
      <c r="J361" s="2" t="s">
        <v>23</v>
      </c>
      <c r="K361" s="2">
        <v>23</v>
      </c>
      <c r="L361" s="2" t="s">
        <v>14172</v>
      </c>
      <c r="M361" s="2" t="s">
        <v>14173</v>
      </c>
      <c r="N361" s="14">
        <f t="shared" ca="1" si="5"/>
        <v>53</v>
      </c>
      <c r="O361" t="str">
        <f>VLOOKUP(K361,支店マスタ!A:E,2,FALSE)</f>
        <v>023</v>
      </c>
      <c r="P361" t="str">
        <f>VLOOKUP(K361,支店マスタ!A:E,4,FALSE)</f>
        <v>愛知県支店</v>
      </c>
    </row>
    <row r="362" spans="1:16" hidden="1" x14ac:dyDescent="0.15">
      <c r="A362">
        <f>COUNTIF(B:B,B362)</f>
        <v>1</v>
      </c>
      <c r="B362">
        <v>1001063</v>
      </c>
      <c r="C362" s="2" t="s">
        <v>17631</v>
      </c>
      <c r="D362" s="2" t="s">
        <v>17632</v>
      </c>
      <c r="E362" s="2" t="s">
        <v>17633</v>
      </c>
      <c r="F362" s="2" t="s">
        <v>10</v>
      </c>
      <c r="G362" s="3" t="d">
        <v>1964-12-18</v>
      </c>
      <c r="H362" s="2" t="s">
        <v>18</v>
      </c>
      <c r="I362" s="2" t="s">
        <v>12</v>
      </c>
      <c r="J362" s="2" t="s">
        <v>23</v>
      </c>
      <c r="K362" s="2">
        <v>23</v>
      </c>
      <c r="L362" s="2" t="s">
        <v>17634</v>
      </c>
      <c r="M362" s="2" t="s">
        <v>17635</v>
      </c>
      <c r="N362" s="14">
        <f t="shared" ca="1" si="5"/>
        <v>52</v>
      </c>
      <c r="O362" t="str">
        <f>VLOOKUP(K362,支店マスタ!A:E,2,FALSE)</f>
        <v>023</v>
      </c>
      <c r="P362" t="str">
        <f>VLOOKUP(K362,支店マスタ!A:E,4,FALSE)</f>
        <v>愛知県支店</v>
      </c>
    </row>
    <row r="363" spans="1:16" hidden="1" x14ac:dyDescent="0.15">
      <c r="A363">
        <f>COUNTIF(B:B,B363)</f>
        <v>1</v>
      </c>
      <c r="B363">
        <v>1001064</v>
      </c>
      <c r="C363" s="2" t="s">
        <v>10101</v>
      </c>
      <c r="D363" s="2" t="s">
        <v>10102</v>
      </c>
      <c r="E363" s="2" t="s">
        <v>10103</v>
      </c>
      <c r="F363" s="2" t="s">
        <v>14</v>
      </c>
      <c r="G363" s="3" t="d">
        <v>1983-06-30</v>
      </c>
      <c r="H363" s="2" t="s">
        <v>11</v>
      </c>
      <c r="I363" s="2" t="s">
        <v>15</v>
      </c>
      <c r="J363" s="2" t="s">
        <v>22</v>
      </c>
      <c r="K363" s="2">
        <v>14</v>
      </c>
      <c r="L363" s="2" t="s">
        <v>10104</v>
      </c>
      <c r="M363" s="2" t="s">
        <v>10105</v>
      </c>
      <c r="N363" s="14">
        <f t="shared" ca="1" si="5"/>
        <v>33</v>
      </c>
      <c r="O363" t="str">
        <f>VLOOKUP(K363,支店マスタ!A:E,2,FALSE)</f>
        <v>014</v>
      </c>
      <c r="P363" t="str">
        <f>VLOOKUP(K363,支店マスタ!A:E,4,FALSE)</f>
        <v>神奈川県支店</v>
      </c>
    </row>
    <row r="364" spans="1:16" hidden="1" x14ac:dyDescent="0.15">
      <c r="A364">
        <f>COUNTIF(B:B,B364)</f>
        <v>1</v>
      </c>
      <c r="B364">
        <v>1001065</v>
      </c>
      <c r="C364" s="2" t="s">
        <v>13985</v>
      </c>
      <c r="D364" s="2" t="s">
        <v>13986</v>
      </c>
      <c r="E364" s="2" t="s">
        <v>13987</v>
      </c>
      <c r="F364" s="2" t="s">
        <v>10</v>
      </c>
      <c r="G364" s="3" t="d">
        <v>1975-12-03</v>
      </c>
      <c r="H364" s="2" t="s">
        <v>18</v>
      </c>
      <c r="I364" s="2" t="s">
        <v>12</v>
      </c>
      <c r="J364" s="2" t="s">
        <v>25</v>
      </c>
      <c r="K364" s="2">
        <v>27</v>
      </c>
      <c r="L364" s="2" t="s">
        <v>13988</v>
      </c>
      <c r="M364" s="2" t="s">
        <v>13989</v>
      </c>
      <c r="N364" s="14">
        <f t="shared" ca="1" si="5"/>
        <v>41</v>
      </c>
      <c r="O364" t="str">
        <f>VLOOKUP(K364,支店マスタ!A:E,2,FALSE)</f>
        <v>027</v>
      </c>
      <c r="P364" t="str">
        <f>VLOOKUP(K364,支店マスタ!A:E,4,FALSE)</f>
        <v>大阪府支店</v>
      </c>
    </row>
    <row r="365" spans="1:16" hidden="1" x14ac:dyDescent="0.15">
      <c r="A365">
        <f>COUNTIF(B:B,B365)</f>
        <v>1</v>
      </c>
      <c r="B365">
        <v>1001066</v>
      </c>
      <c r="C365" s="2" t="s">
        <v>23797</v>
      </c>
      <c r="D365" s="2" t="s">
        <v>23798</v>
      </c>
      <c r="E365" s="2" t="s">
        <v>23799</v>
      </c>
      <c r="F365" s="2" t="s">
        <v>14</v>
      </c>
      <c r="G365" s="3" t="d">
        <v>1977-09-03</v>
      </c>
      <c r="H365" s="2" t="s">
        <v>11</v>
      </c>
      <c r="I365" s="2" t="s">
        <v>15</v>
      </c>
      <c r="J365" s="2" t="s">
        <v>39</v>
      </c>
      <c r="K365" s="2">
        <v>45</v>
      </c>
      <c r="L365" s="2" t="s">
        <v>23800</v>
      </c>
      <c r="M365" s="2" t="s">
        <v>23801</v>
      </c>
      <c r="N365" s="14">
        <f t="shared" ca="1" si="5"/>
        <v>39</v>
      </c>
      <c r="O365" t="str">
        <f>VLOOKUP(K365,支店マスタ!A:E,2,FALSE)</f>
        <v>045</v>
      </c>
      <c r="P365" t="str">
        <f>VLOOKUP(K365,支店マスタ!A:E,4,FALSE)</f>
        <v>宮崎県支店</v>
      </c>
    </row>
    <row r="366" spans="1:16" hidden="1" x14ac:dyDescent="0.15">
      <c r="A366">
        <f>COUNTIF(B:B,B366)</f>
        <v>1</v>
      </c>
      <c r="B366">
        <v>1001067</v>
      </c>
      <c r="C366" s="2" t="s">
        <v>3179</v>
      </c>
      <c r="D366" s="2" t="s">
        <v>3180</v>
      </c>
      <c r="E366" s="2" t="s">
        <v>3181</v>
      </c>
      <c r="F366" s="2" t="s">
        <v>10</v>
      </c>
      <c r="G366" s="3" t="d">
        <v>1959-11-20</v>
      </c>
      <c r="H366" s="2" t="s">
        <v>11</v>
      </c>
      <c r="I366" s="2" t="s">
        <v>19</v>
      </c>
      <c r="J366" s="2" t="s">
        <v>20</v>
      </c>
      <c r="K366" s="2">
        <v>36</v>
      </c>
      <c r="L366" s="2" t="s">
        <v>3182</v>
      </c>
      <c r="M366" s="2" t="s">
        <v>3183</v>
      </c>
      <c r="N366" s="14">
        <f t="shared" ca="1" si="5"/>
        <v>57</v>
      </c>
      <c r="O366" t="str">
        <f>VLOOKUP(K366,支店マスタ!A:E,2,FALSE)</f>
        <v>036</v>
      </c>
      <c r="P366" t="str">
        <f>VLOOKUP(K366,支店マスタ!A:E,4,FALSE)</f>
        <v>徳島県支店</v>
      </c>
    </row>
    <row r="367" spans="1:16" hidden="1" x14ac:dyDescent="0.15">
      <c r="A367">
        <f>COUNTIF(B:B,B367)</f>
        <v>1</v>
      </c>
      <c r="B367">
        <v>1001069</v>
      </c>
      <c r="C367" s="2" t="s">
        <v>10146</v>
      </c>
      <c r="D367" s="2" t="s">
        <v>10147</v>
      </c>
      <c r="E367" s="2" t="s">
        <v>10148</v>
      </c>
      <c r="F367" s="2" t="s">
        <v>14</v>
      </c>
      <c r="G367" s="3" t="d">
        <v>1991-01-02</v>
      </c>
      <c r="H367" s="2" t="s">
        <v>11</v>
      </c>
      <c r="I367" s="2" t="s">
        <v>34</v>
      </c>
      <c r="J367" s="2" t="s">
        <v>22</v>
      </c>
      <c r="K367" s="2">
        <v>14</v>
      </c>
      <c r="L367" s="2" t="s">
        <v>10149</v>
      </c>
      <c r="M367" s="2" t="s">
        <v>10150</v>
      </c>
      <c r="N367" s="14">
        <f t="shared" ca="1" si="5"/>
        <v>25</v>
      </c>
      <c r="O367" t="str">
        <f>VLOOKUP(K367,支店マスタ!A:E,2,FALSE)</f>
        <v>014</v>
      </c>
      <c r="P367" t="str">
        <f>VLOOKUP(K367,支店マスタ!A:E,4,FALSE)</f>
        <v>神奈川県支店</v>
      </c>
    </row>
    <row r="368" spans="1:16" hidden="1" x14ac:dyDescent="0.15">
      <c r="A368">
        <f>COUNTIF(B:B,B368)</f>
        <v>1</v>
      </c>
      <c r="B368">
        <v>1001071</v>
      </c>
      <c r="C368" s="2" t="s">
        <v>6592</v>
      </c>
      <c r="D368" s="2" t="s">
        <v>6593</v>
      </c>
      <c r="E368" s="2" t="s">
        <v>6594</v>
      </c>
      <c r="F368" s="2" t="s">
        <v>14</v>
      </c>
      <c r="G368" s="3" t="d">
        <v>1991-03-29</v>
      </c>
      <c r="H368" s="2" t="s">
        <v>11</v>
      </c>
      <c r="I368" s="2" t="s">
        <v>19</v>
      </c>
      <c r="J368" s="2" t="s">
        <v>25</v>
      </c>
      <c r="K368" s="2">
        <v>27</v>
      </c>
      <c r="L368" s="2" t="s">
        <v>6595</v>
      </c>
      <c r="M368" s="2" t="s">
        <v>6596</v>
      </c>
      <c r="N368" s="14">
        <f t="shared" ca="1" si="5"/>
        <v>25</v>
      </c>
      <c r="O368" t="str">
        <f>VLOOKUP(K368,支店マスタ!A:E,2,FALSE)</f>
        <v>027</v>
      </c>
      <c r="P368" t="str">
        <f>VLOOKUP(K368,支店マスタ!A:E,4,FALSE)</f>
        <v>大阪府支店</v>
      </c>
    </row>
    <row r="369" spans="1:16" hidden="1" x14ac:dyDescent="0.15">
      <c r="A369">
        <f>COUNTIF(B:B,B369)</f>
        <v>1</v>
      </c>
      <c r="B369">
        <v>1001078</v>
      </c>
      <c r="C369" s="2" t="s">
        <v>9598</v>
      </c>
      <c r="D369" s="2" t="s">
        <v>9599</v>
      </c>
      <c r="E369" s="2" t="s">
        <v>9600</v>
      </c>
      <c r="F369" s="2" t="s">
        <v>10</v>
      </c>
      <c r="G369" s="3" t="d">
        <v>1994-05-26</v>
      </c>
      <c r="H369" s="2" t="s">
        <v>11</v>
      </c>
      <c r="I369" s="2" t="s">
        <v>12</v>
      </c>
      <c r="J369" s="2" t="s">
        <v>25</v>
      </c>
      <c r="K369" s="2">
        <v>27</v>
      </c>
      <c r="L369" s="2" t="s">
        <v>9601</v>
      </c>
      <c r="M369" s="2" t="s">
        <v>9602</v>
      </c>
      <c r="N369" s="14">
        <f t="shared" ca="1" si="5"/>
        <v>22</v>
      </c>
      <c r="O369" t="str">
        <f>VLOOKUP(K369,支店マスタ!A:E,2,FALSE)</f>
        <v>027</v>
      </c>
      <c r="P369" t="str">
        <f>VLOOKUP(K369,支店マスタ!A:E,4,FALSE)</f>
        <v>大阪府支店</v>
      </c>
    </row>
    <row r="370" spans="1:16" hidden="1" x14ac:dyDescent="0.15">
      <c r="A370">
        <f>COUNTIF(B:B,B370)</f>
        <v>1</v>
      </c>
      <c r="B370">
        <v>1001081</v>
      </c>
      <c r="C370" s="2" t="s">
        <v>11241</v>
      </c>
      <c r="D370" s="2" t="s">
        <v>11242</v>
      </c>
      <c r="E370" s="2" t="s">
        <v>11243</v>
      </c>
      <c r="F370" s="2" t="s">
        <v>10</v>
      </c>
      <c r="G370" s="3" t="d">
        <v>1974-08-24</v>
      </c>
      <c r="H370" s="2" t="s">
        <v>18</v>
      </c>
      <c r="I370" s="2" t="s">
        <v>12</v>
      </c>
      <c r="J370" s="2" t="s">
        <v>127</v>
      </c>
      <c r="K370" s="2">
        <v>10</v>
      </c>
      <c r="L370" s="2" t="s">
        <v>11244</v>
      </c>
      <c r="M370" s="2" t="s">
        <v>11245</v>
      </c>
      <c r="N370" s="14">
        <f t="shared" ca="1" si="5"/>
        <v>42</v>
      </c>
      <c r="O370" t="str">
        <f>VLOOKUP(K370,支店マスタ!A:E,2,FALSE)</f>
        <v>010</v>
      </c>
      <c r="P370" t="str">
        <f>VLOOKUP(K370,支店マスタ!A:E,4,FALSE)</f>
        <v>群馬県支店</v>
      </c>
    </row>
    <row r="371" spans="1:16" hidden="1" x14ac:dyDescent="0.15">
      <c r="A371">
        <f>COUNTIF(B:B,B371)</f>
        <v>1</v>
      </c>
      <c r="B371">
        <v>1001082</v>
      </c>
      <c r="C371" s="2" t="s">
        <v>20406</v>
      </c>
      <c r="D371" s="2" t="s">
        <v>20407</v>
      </c>
      <c r="E371" s="2" t="s">
        <v>20408</v>
      </c>
      <c r="F371" s="2" t="s">
        <v>14</v>
      </c>
      <c r="G371" s="3" t="d">
        <v>1961-02-15</v>
      </c>
      <c r="H371" s="2" t="s">
        <v>11</v>
      </c>
      <c r="I371" s="2" t="s">
        <v>12</v>
      </c>
      <c r="J371" s="2" t="s">
        <v>163</v>
      </c>
      <c r="K371" s="2">
        <v>24</v>
      </c>
      <c r="L371" s="2" t="s">
        <v>20409</v>
      </c>
      <c r="M371" s="2" t="s">
        <v>20410</v>
      </c>
      <c r="N371" s="14">
        <f t="shared" ca="1" si="5"/>
        <v>55</v>
      </c>
      <c r="O371" t="str">
        <f>VLOOKUP(K371,支店マスタ!A:E,2,FALSE)</f>
        <v>024</v>
      </c>
      <c r="P371" t="str">
        <f>VLOOKUP(K371,支店マスタ!A:E,4,FALSE)</f>
        <v>三重県支店</v>
      </c>
    </row>
    <row r="372" spans="1:16" hidden="1" x14ac:dyDescent="0.15">
      <c r="A372">
        <f>COUNTIF(B:B,B372)</f>
        <v>1</v>
      </c>
      <c r="B372">
        <v>1001083</v>
      </c>
      <c r="C372" s="2" t="s">
        <v>14904</v>
      </c>
      <c r="D372" s="2" t="s">
        <v>14905</v>
      </c>
      <c r="E372" s="2" t="s">
        <v>14906</v>
      </c>
      <c r="F372" s="2" t="s">
        <v>14</v>
      </c>
      <c r="G372" s="3" t="d">
        <v>1996-02-22</v>
      </c>
      <c r="H372" s="2" t="s">
        <v>18</v>
      </c>
      <c r="I372" s="2" t="s">
        <v>15</v>
      </c>
      <c r="J372" s="2" t="s">
        <v>17</v>
      </c>
      <c r="K372" s="2">
        <v>21</v>
      </c>
      <c r="L372" s="2" t="s">
        <v>14907</v>
      </c>
      <c r="M372" s="2" t="s">
        <v>14908</v>
      </c>
      <c r="N372" s="14">
        <f t="shared" ca="1" si="5"/>
        <v>20</v>
      </c>
      <c r="O372" t="str">
        <f>VLOOKUP(K372,支店マスタ!A:E,2,FALSE)</f>
        <v>021</v>
      </c>
      <c r="P372" t="str">
        <f>VLOOKUP(K372,支店マスタ!A:E,4,FALSE)</f>
        <v>岐阜県支店</v>
      </c>
    </row>
    <row r="373" spans="1:16" hidden="1" x14ac:dyDescent="0.15">
      <c r="A373">
        <f>COUNTIF(B:B,B373)</f>
        <v>1</v>
      </c>
      <c r="B373">
        <v>1001086</v>
      </c>
      <c r="C373" s="2" t="s">
        <v>711</v>
      </c>
      <c r="D373" s="2" t="s">
        <v>712</v>
      </c>
      <c r="E373" s="2" t="s">
        <v>713</v>
      </c>
      <c r="F373" s="2" t="s">
        <v>10</v>
      </c>
      <c r="G373" s="3" t="d">
        <v>1948-10-09</v>
      </c>
      <c r="H373" s="2" t="s">
        <v>11</v>
      </c>
      <c r="I373" s="2" t="s">
        <v>12</v>
      </c>
      <c r="J373" s="2" t="s">
        <v>25</v>
      </c>
      <c r="K373" s="2">
        <v>27</v>
      </c>
      <c r="L373" s="2" t="s">
        <v>714</v>
      </c>
      <c r="M373" s="2" t="s">
        <v>715</v>
      </c>
      <c r="N373" s="14">
        <f t="shared" ca="1" si="5"/>
        <v>68</v>
      </c>
      <c r="O373" t="str">
        <f>VLOOKUP(K373,支店マスタ!A:E,2,FALSE)</f>
        <v>027</v>
      </c>
      <c r="P373" t="str">
        <f>VLOOKUP(K373,支店マスタ!A:E,4,FALSE)</f>
        <v>大阪府支店</v>
      </c>
    </row>
    <row r="374" spans="1:16" hidden="1" x14ac:dyDescent="0.15">
      <c r="A374">
        <f>COUNTIF(B:B,B374)</f>
        <v>1</v>
      </c>
      <c r="B374">
        <v>1001089</v>
      </c>
      <c r="C374" s="2" t="s">
        <v>23262</v>
      </c>
      <c r="D374" s="2" t="s">
        <v>23263</v>
      </c>
      <c r="E374" s="2" t="s">
        <v>23264</v>
      </c>
      <c r="F374" s="2" t="s">
        <v>10</v>
      </c>
      <c r="G374" s="3" t="d">
        <v>1967-03-11</v>
      </c>
      <c r="H374" s="2" t="s">
        <v>11</v>
      </c>
      <c r="I374" s="2" t="s">
        <v>12</v>
      </c>
      <c r="J374" s="2" t="s">
        <v>43</v>
      </c>
      <c r="K374" s="2">
        <v>34</v>
      </c>
      <c r="L374" s="2" t="s">
        <v>23265</v>
      </c>
      <c r="M374" s="2" t="s">
        <v>23266</v>
      </c>
      <c r="N374" s="14">
        <f t="shared" ca="1" si="5"/>
        <v>49</v>
      </c>
      <c r="O374" t="str">
        <f>VLOOKUP(K374,支店マスタ!A:E,2,FALSE)</f>
        <v>034</v>
      </c>
      <c r="P374" t="str">
        <f>VLOOKUP(K374,支店マスタ!A:E,4,FALSE)</f>
        <v>広島県支店</v>
      </c>
    </row>
    <row r="375" spans="1:16" hidden="1" x14ac:dyDescent="0.15">
      <c r="A375">
        <f>COUNTIF(B:B,B375)</f>
        <v>1</v>
      </c>
      <c r="B375">
        <v>1001091</v>
      </c>
      <c r="C375" s="2" t="s">
        <v>1692</v>
      </c>
      <c r="D375" s="2" t="s">
        <v>1693</v>
      </c>
      <c r="E375" s="2" t="s">
        <v>1694</v>
      </c>
      <c r="F375" s="2" t="s">
        <v>14</v>
      </c>
      <c r="G375" s="3" t="d">
        <v>1974-05-12</v>
      </c>
      <c r="H375" s="2" t="s">
        <v>18</v>
      </c>
      <c r="I375" s="2" t="s">
        <v>12</v>
      </c>
      <c r="J375" s="2" t="s">
        <v>1137</v>
      </c>
      <c r="K375" s="2">
        <v>44</v>
      </c>
      <c r="L375" s="2" t="s">
        <v>1695</v>
      </c>
      <c r="M375" s="2" t="s">
        <v>1696</v>
      </c>
      <c r="N375" s="14">
        <f t="shared" ca="1" si="5"/>
        <v>42</v>
      </c>
      <c r="O375" t="str">
        <f>VLOOKUP(K375,支店マスタ!A:E,2,FALSE)</f>
        <v>044</v>
      </c>
      <c r="P375" t="str">
        <f>VLOOKUP(K375,支店マスタ!A:E,4,FALSE)</f>
        <v>大分県支店</v>
      </c>
    </row>
    <row r="376" spans="1:16" hidden="1" x14ac:dyDescent="0.15">
      <c r="A376">
        <f>COUNTIF(B:B,B376)</f>
        <v>1</v>
      </c>
      <c r="B376">
        <v>1001092</v>
      </c>
      <c r="C376" s="2" t="s">
        <v>20780</v>
      </c>
      <c r="D376" s="2" t="s">
        <v>20781</v>
      </c>
      <c r="E376" s="2" t="s">
        <v>20782</v>
      </c>
      <c r="F376" s="2" t="s">
        <v>10</v>
      </c>
      <c r="G376" s="3" t="d">
        <v>1986-08-04</v>
      </c>
      <c r="H376" s="2" t="s">
        <v>11</v>
      </c>
      <c r="I376" s="2" t="s">
        <v>15</v>
      </c>
      <c r="J376" s="2" t="s">
        <v>605</v>
      </c>
      <c r="K376" s="2">
        <v>30</v>
      </c>
      <c r="L376" s="2" t="s">
        <v>20783</v>
      </c>
      <c r="M376" s="2" t="s">
        <v>20784</v>
      </c>
      <c r="N376" s="14">
        <f t="shared" ca="1" si="5"/>
        <v>30</v>
      </c>
      <c r="O376" t="str">
        <f>VLOOKUP(K376,支店マスタ!A:E,2,FALSE)</f>
        <v>030</v>
      </c>
      <c r="P376" t="str">
        <f>VLOOKUP(K376,支店マスタ!A:E,4,FALSE)</f>
        <v>和歌山県支店</v>
      </c>
    </row>
    <row r="377" spans="1:16" x14ac:dyDescent="0.15">
      <c r="A377">
        <f>COUNTIF(B:B,B377)</f>
        <v>1</v>
      </c>
      <c r="B377">
        <v>1001093</v>
      </c>
      <c r="C377" s="2" t="s">
        <v>23522</v>
      </c>
      <c r="D377" s="2" t="s">
        <v>23523</v>
      </c>
      <c r="E377" s="2" t="s">
        <v>23524</v>
      </c>
      <c r="F377" s="2" t="s">
        <v>14</v>
      </c>
      <c r="G377" s="3" t="d">
        <v>1955-03-27</v>
      </c>
      <c r="H377" s="2" t="s">
        <v>11</v>
      </c>
      <c r="I377" s="2" t="s">
        <v>12</v>
      </c>
      <c r="J377" s="2" t="s">
        <v>42</v>
      </c>
      <c r="K377" s="2">
        <v>1</v>
      </c>
      <c r="L377" s="2" t="s">
        <v>23525</v>
      </c>
      <c r="M377" s="2" t="s">
        <v>23526</v>
      </c>
      <c r="N377" s="14">
        <f t="shared" ca="1" si="5"/>
        <v>61</v>
      </c>
      <c r="O377" t="str">
        <f>VLOOKUP(K377,支店マスタ!A:E,2,FALSE)</f>
        <v>001</v>
      </c>
      <c r="P377" t="str">
        <f>VLOOKUP(K377,支店マスタ!A:E,4,FALSE)</f>
        <v>北海道支店</v>
      </c>
    </row>
    <row r="378" spans="1:16" hidden="1" x14ac:dyDescent="0.15">
      <c r="A378">
        <f>COUNTIF(B:B,B378)</f>
        <v>1</v>
      </c>
      <c r="B378">
        <v>1001094</v>
      </c>
      <c r="C378" s="2" t="s">
        <v>20915</v>
      </c>
      <c r="D378" s="2" t="s">
        <v>20916</v>
      </c>
      <c r="E378" s="2" t="s">
        <v>20917</v>
      </c>
      <c r="F378" s="2" t="s">
        <v>10</v>
      </c>
      <c r="G378" s="3" t="d">
        <v>1978-09-14</v>
      </c>
      <c r="H378" s="2" t="s">
        <v>11</v>
      </c>
      <c r="I378" s="2" t="s">
        <v>12</v>
      </c>
      <c r="J378" s="2" t="s">
        <v>24</v>
      </c>
      <c r="K378" s="2">
        <v>4</v>
      </c>
      <c r="L378" s="2" t="s">
        <v>20918</v>
      </c>
      <c r="M378" s="2" t="s">
        <v>20919</v>
      </c>
      <c r="N378" s="14">
        <f t="shared" ca="1" si="5"/>
        <v>38</v>
      </c>
      <c r="O378" t="str">
        <f>VLOOKUP(K378,支店マスタ!A:E,2,FALSE)</f>
        <v>004</v>
      </c>
      <c r="P378" t="str">
        <f>VLOOKUP(K378,支店マスタ!A:E,4,FALSE)</f>
        <v>宮城県支店</v>
      </c>
    </row>
    <row r="379" spans="1:16" hidden="1" x14ac:dyDescent="0.15">
      <c r="A379">
        <f>COUNTIF(B:B,B379)</f>
        <v>1</v>
      </c>
      <c r="B379">
        <v>1001095</v>
      </c>
      <c r="C379" s="2" t="s">
        <v>5619</v>
      </c>
      <c r="D379" s="2" t="s">
        <v>5620</v>
      </c>
      <c r="E379" s="2" t="s">
        <v>5621</v>
      </c>
      <c r="F379" s="2" t="s">
        <v>10</v>
      </c>
      <c r="G379" s="3" t="d">
        <v>1980-09-18</v>
      </c>
      <c r="H379" s="2" t="s">
        <v>11</v>
      </c>
      <c r="I379" s="2" t="s">
        <v>12</v>
      </c>
      <c r="J379" s="2" t="s">
        <v>29</v>
      </c>
      <c r="K379" s="2">
        <v>26</v>
      </c>
      <c r="L379" s="2" t="s">
        <v>5622</v>
      </c>
      <c r="M379" s="2" t="s">
        <v>5623</v>
      </c>
      <c r="N379" s="14">
        <f t="shared" ca="1" si="5"/>
        <v>36</v>
      </c>
      <c r="O379" t="str">
        <f>VLOOKUP(K379,支店マスタ!A:E,2,FALSE)</f>
        <v>026</v>
      </c>
      <c r="P379" t="str">
        <f>VLOOKUP(K379,支店マスタ!A:E,4,FALSE)</f>
        <v>京都府支店</v>
      </c>
    </row>
    <row r="380" spans="1:16" hidden="1" x14ac:dyDescent="0.15">
      <c r="A380">
        <f>COUNTIF(B:B,B380)</f>
        <v>1</v>
      </c>
      <c r="B380">
        <v>1001099</v>
      </c>
      <c r="C380" s="2" t="s">
        <v>18039</v>
      </c>
      <c r="D380" s="2" t="s">
        <v>18040</v>
      </c>
      <c r="E380" s="2" t="s">
        <v>18041</v>
      </c>
      <c r="F380" s="2" t="s">
        <v>10</v>
      </c>
      <c r="G380" s="3" t="d">
        <v>1954-12-22</v>
      </c>
      <c r="H380" s="2" t="s">
        <v>11</v>
      </c>
      <c r="I380" s="2" t="s">
        <v>19</v>
      </c>
      <c r="J380" s="2" t="s">
        <v>30</v>
      </c>
      <c r="K380" s="2">
        <v>13</v>
      </c>
      <c r="L380" s="2" t="s">
        <v>18042</v>
      </c>
      <c r="M380" s="2" t="s">
        <v>18043</v>
      </c>
      <c r="N380" s="14">
        <f t="shared" ca="1" si="5"/>
        <v>61</v>
      </c>
      <c r="O380" t="str">
        <f>VLOOKUP(K380,支店マスタ!A:E,2,FALSE)</f>
        <v>013</v>
      </c>
      <c r="P380" t="str">
        <f>VLOOKUP(K380,支店マスタ!A:E,4,FALSE)</f>
        <v>東京都支店</v>
      </c>
    </row>
    <row r="381" spans="1:16" hidden="1" x14ac:dyDescent="0.15">
      <c r="A381">
        <f>COUNTIF(B:B,B381)</f>
        <v>1</v>
      </c>
      <c r="B381">
        <v>1001102</v>
      </c>
      <c r="C381" s="2" t="s">
        <v>4641</v>
      </c>
      <c r="D381" s="2" t="s">
        <v>4642</v>
      </c>
      <c r="E381" s="2" t="s">
        <v>4643</v>
      </c>
      <c r="F381" s="2" t="s">
        <v>10</v>
      </c>
      <c r="G381" s="3" t="d">
        <v>1991-07-24</v>
      </c>
      <c r="H381" s="2" t="s">
        <v>18</v>
      </c>
      <c r="I381" s="2" t="s">
        <v>15</v>
      </c>
      <c r="J381" s="2" t="s">
        <v>55</v>
      </c>
      <c r="K381" s="2">
        <v>28</v>
      </c>
      <c r="L381" s="2" t="s">
        <v>4644</v>
      </c>
      <c r="M381" s="2" t="s">
        <v>4645</v>
      </c>
      <c r="N381" s="14">
        <f t="shared" ca="1" si="5"/>
        <v>25</v>
      </c>
      <c r="O381" t="str">
        <f>VLOOKUP(K381,支店マスタ!A:E,2,FALSE)</f>
        <v>028</v>
      </c>
      <c r="P381" t="str">
        <f>VLOOKUP(K381,支店マスタ!A:E,4,FALSE)</f>
        <v>兵庫県支店</v>
      </c>
    </row>
    <row r="382" spans="1:16" hidden="1" x14ac:dyDescent="0.15">
      <c r="A382">
        <f>COUNTIF(B:B,B382)</f>
        <v>1</v>
      </c>
      <c r="B382">
        <v>1001103</v>
      </c>
      <c r="C382" s="2" t="s">
        <v>16151</v>
      </c>
      <c r="D382" s="2" t="s">
        <v>16152</v>
      </c>
      <c r="E382" s="2" t="s">
        <v>16153</v>
      </c>
      <c r="F382" s="2" t="s">
        <v>10</v>
      </c>
      <c r="G382" s="3" t="d">
        <v>1952-07-21</v>
      </c>
      <c r="H382" s="2" t="s">
        <v>11</v>
      </c>
      <c r="I382" s="2" t="s">
        <v>15</v>
      </c>
      <c r="J382" s="2" t="s">
        <v>33</v>
      </c>
      <c r="K382" s="2">
        <v>40</v>
      </c>
      <c r="L382" s="2" t="s">
        <v>16154</v>
      </c>
      <c r="M382" s="2" t="s">
        <v>16155</v>
      </c>
      <c r="N382" s="14">
        <f t="shared" ca="1" si="5"/>
        <v>64</v>
      </c>
      <c r="O382" t="str">
        <f>VLOOKUP(K382,支店マスタ!A:E,2,FALSE)</f>
        <v>040</v>
      </c>
      <c r="P382" t="str">
        <f>VLOOKUP(K382,支店マスタ!A:E,4,FALSE)</f>
        <v>福岡県支店</v>
      </c>
    </row>
    <row r="383" spans="1:16" hidden="1" x14ac:dyDescent="0.15">
      <c r="A383">
        <f>COUNTIF(B:B,B383)</f>
        <v>1</v>
      </c>
      <c r="B383">
        <v>1001106</v>
      </c>
      <c r="C383" s="2" t="s">
        <v>21526</v>
      </c>
      <c r="D383" s="2" t="s">
        <v>21527</v>
      </c>
      <c r="E383" s="2" t="s">
        <v>21528</v>
      </c>
      <c r="F383" s="2" t="s">
        <v>14</v>
      </c>
      <c r="G383" s="3" t="d">
        <v>1995-05-31</v>
      </c>
      <c r="H383" s="2" t="s">
        <v>18</v>
      </c>
      <c r="I383" s="2" t="s">
        <v>15</v>
      </c>
      <c r="J383" s="2" t="s">
        <v>28</v>
      </c>
      <c r="K383" s="2">
        <v>12</v>
      </c>
      <c r="L383" s="2" t="s">
        <v>21529</v>
      </c>
      <c r="M383" s="2" t="s">
        <v>21530</v>
      </c>
      <c r="N383" s="14">
        <f t="shared" ca="1" si="5"/>
        <v>21</v>
      </c>
      <c r="O383" t="str">
        <f>VLOOKUP(K383,支店マスタ!A:E,2,FALSE)</f>
        <v>012</v>
      </c>
      <c r="P383" t="str">
        <f>VLOOKUP(K383,支店マスタ!A:E,4,FALSE)</f>
        <v>千葉県支店</v>
      </c>
    </row>
    <row r="384" spans="1:16" hidden="1" x14ac:dyDescent="0.15">
      <c r="A384">
        <f>COUNTIF(B:B,B384)</f>
        <v>1</v>
      </c>
      <c r="B384">
        <v>1001107</v>
      </c>
      <c r="C384" s="2" t="s">
        <v>1165</v>
      </c>
      <c r="D384" s="2" t="s">
        <v>1166</v>
      </c>
      <c r="E384" s="2" t="s">
        <v>1167</v>
      </c>
      <c r="F384" s="2" t="s">
        <v>14</v>
      </c>
      <c r="G384" s="3" t="d">
        <v>1993-12-03</v>
      </c>
      <c r="H384" s="2" t="s">
        <v>11</v>
      </c>
      <c r="I384" s="2" t="s">
        <v>19</v>
      </c>
      <c r="J384" s="2" t="s">
        <v>33</v>
      </c>
      <c r="K384" s="2">
        <v>40</v>
      </c>
      <c r="L384" s="2" t="s">
        <v>1168</v>
      </c>
      <c r="M384" s="2" t="s">
        <v>1169</v>
      </c>
      <c r="N384" s="14">
        <f t="shared" ca="1" si="5"/>
        <v>23</v>
      </c>
      <c r="O384" t="str">
        <f>VLOOKUP(K384,支店マスタ!A:E,2,FALSE)</f>
        <v>040</v>
      </c>
      <c r="P384" t="str">
        <f>VLOOKUP(K384,支店マスタ!A:E,4,FALSE)</f>
        <v>福岡県支店</v>
      </c>
    </row>
    <row r="385" spans="1:16" hidden="1" x14ac:dyDescent="0.15">
      <c r="A385">
        <f>COUNTIF(B:B,B385)</f>
        <v>1</v>
      </c>
      <c r="B385">
        <v>1001113</v>
      </c>
      <c r="C385" s="2" t="s">
        <v>21766</v>
      </c>
      <c r="D385" s="2" t="s">
        <v>21767</v>
      </c>
      <c r="E385" s="2" t="s">
        <v>21768</v>
      </c>
      <c r="F385" s="2" t="s">
        <v>10</v>
      </c>
      <c r="G385" s="3" t="d">
        <v>1984-07-04</v>
      </c>
      <c r="H385" s="2" t="s">
        <v>11</v>
      </c>
      <c r="I385" s="2" t="s">
        <v>19</v>
      </c>
      <c r="J385" s="2" t="s">
        <v>30</v>
      </c>
      <c r="K385" s="2">
        <v>13</v>
      </c>
      <c r="L385" s="2" t="s">
        <v>21769</v>
      </c>
      <c r="M385" s="2" t="s">
        <v>21770</v>
      </c>
      <c r="N385" s="14">
        <f t="shared" ca="1" si="5"/>
        <v>32</v>
      </c>
      <c r="O385" t="str">
        <f>VLOOKUP(K385,支店マスタ!A:E,2,FALSE)</f>
        <v>013</v>
      </c>
      <c r="P385" t="str">
        <f>VLOOKUP(K385,支店マスタ!A:E,4,FALSE)</f>
        <v>東京都支店</v>
      </c>
    </row>
    <row r="386" spans="1:16" hidden="1" x14ac:dyDescent="0.15">
      <c r="A386">
        <f>COUNTIF(B:B,B386)</f>
        <v>1</v>
      </c>
      <c r="B386">
        <v>1001115</v>
      </c>
      <c r="C386" s="2" t="s">
        <v>12175</v>
      </c>
      <c r="D386" s="2" t="s">
        <v>12176</v>
      </c>
      <c r="E386" s="2" t="s">
        <v>12177</v>
      </c>
      <c r="F386" s="2" t="s">
        <v>14</v>
      </c>
      <c r="G386" s="3" t="d">
        <v>1962-05-07</v>
      </c>
      <c r="H386" s="2" t="s">
        <v>11</v>
      </c>
      <c r="I386" s="2" t="s">
        <v>12</v>
      </c>
      <c r="J386" s="2" t="s">
        <v>36</v>
      </c>
      <c r="K386" s="2">
        <v>9</v>
      </c>
      <c r="L386" s="2" t="s">
        <v>12178</v>
      </c>
      <c r="M386" s="2" t="s">
        <v>12179</v>
      </c>
      <c r="N386" s="14">
        <f t="shared" ca="1" si="5"/>
        <v>54</v>
      </c>
      <c r="O386" t="str">
        <f>VLOOKUP(K386,支店マスタ!A:E,2,FALSE)</f>
        <v>009</v>
      </c>
      <c r="P386" t="str">
        <f>VLOOKUP(K386,支店マスタ!A:E,4,FALSE)</f>
        <v>栃木県支店</v>
      </c>
    </row>
    <row r="387" spans="1:16" hidden="1" x14ac:dyDescent="0.15">
      <c r="A387">
        <f>COUNTIF(B:B,B387)</f>
        <v>1</v>
      </c>
      <c r="B387">
        <v>1001116</v>
      </c>
      <c r="C387" s="2" t="s">
        <v>17426</v>
      </c>
      <c r="D387" s="2" t="s">
        <v>17427</v>
      </c>
      <c r="E387" s="2" t="s">
        <v>17428</v>
      </c>
      <c r="F387" s="2" t="s">
        <v>14</v>
      </c>
      <c r="G387" s="3" t="d">
        <v>1952-10-16</v>
      </c>
      <c r="H387" s="2" t="s">
        <v>11</v>
      </c>
      <c r="I387" s="2" t="s">
        <v>34</v>
      </c>
      <c r="J387" s="2" t="s">
        <v>204</v>
      </c>
      <c r="K387" s="2">
        <v>8</v>
      </c>
      <c r="L387" s="2" t="s">
        <v>17429</v>
      </c>
      <c r="M387" s="2" t="s">
        <v>17430</v>
      </c>
      <c r="N387" s="14">
        <f t="shared" ref="N387:N450" ca="1" si="6">DATEDIF(G387,TODAY(),"Y")</f>
        <v>64</v>
      </c>
      <c r="O387" t="str">
        <f>VLOOKUP(K387,支店マスタ!A:E,2,FALSE)</f>
        <v>008</v>
      </c>
      <c r="P387" t="str">
        <f>VLOOKUP(K387,支店マスタ!A:E,4,FALSE)</f>
        <v>茨城県支店</v>
      </c>
    </row>
    <row r="388" spans="1:16" hidden="1" x14ac:dyDescent="0.15">
      <c r="A388">
        <f>COUNTIF(B:B,B388)</f>
        <v>1</v>
      </c>
      <c r="B388">
        <v>1001117</v>
      </c>
      <c r="C388" s="2" t="s">
        <v>22056</v>
      </c>
      <c r="D388" s="2" t="s">
        <v>22057</v>
      </c>
      <c r="E388" s="2" t="s">
        <v>22058</v>
      </c>
      <c r="F388" s="2" t="s">
        <v>14</v>
      </c>
      <c r="G388" s="3" t="d">
        <v>1965-06-25</v>
      </c>
      <c r="H388" s="2" t="s">
        <v>11</v>
      </c>
      <c r="I388" s="2" t="s">
        <v>12</v>
      </c>
      <c r="J388" s="2" t="s">
        <v>30</v>
      </c>
      <c r="K388" s="2">
        <v>13</v>
      </c>
      <c r="L388" s="2" t="s">
        <v>22059</v>
      </c>
      <c r="M388" s="2" t="s">
        <v>22060</v>
      </c>
      <c r="N388" s="14">
        <f t="shared" ca="1" si="6"/>
        <v>51</v>
      </c>
      <c r="O388" t="str">
        <f>VLOOKUP(K388,支店マスタ!A:E,2,FALSE)</f>
        <v>013</v>
      </c>
      <c r="P388" t="str">
        <f>VLOOKUP(K388,支店マスタ!A:E,4,FALSE)</f>
        <v>東京都支店</v>
      </c>
    </row>
    <row r="389" spans="1:16" hidden="1" x14ac:dyDescent="0.15">
      <c r="A389">
        <f>COUNTIF(B:B,B389)</f>
        <v>1</v>
      </c>
      <c r="B389">
        <v>1001128</v>
      </c>
      <c r="C389" s="2" t="s">
        <v>10916</v>
      </c>
      <c r="D389" s="2" t="s">
        <v>10917</v>
      </c>
      <c r="E389" s="2" t="s">
        <v>10918</v>
      </c>
      <c r="F389" s="2" t="s">
        <v>10</v>
      </c>
      <c r="G389" s="3" t="d">
        <v>1973-10-08</v>
      </c>
      <c r="H389" s="2" t="s">
        <v>11</v>
      </c>
      <c r="I389" s="2" t="s">
        <v>19</v>
      </c>
      <c r="J389" s="2" t="s">
        <v>28</v>
      </c>
      <c r="K389" s="2">
        <v>12</v>
      </c>
      <c r="L389" s="2" t="s">
        <v>10919</v>
      </c>
      <c r="M389" s="2" t="s">
        <v>10920</v>
      </c>
      <c r="N389" s="14">
        <f t="shared" ca="1" si="6"/>
        <v>43</v>
      </c>
      <c r="O389" t="str">
        <f>VLOOKUP(K389,支店マスタ!A:E,2,FALSE)</f>
        <v>012</v>
      </c>
      <c r="P389" t="str">
        <f>VLOOKUP(K389,支店マスタ!A:E,4,FALSE)</f>
        <v>千葉県支店</v>
      </c>
    </row>
    <row r="390" spans="1:16" hidden="1" x14ac:dyDescent="0.15">
      <c r="A390">
        <f>COUNTIF(B:B,B390)</f>
        <v>1</v>
      </c>
      <c r="B390">
        <v>1001131</v>
      </c>
      <c r="C390" s="2" t="s">
        <v>582</v>
      </c>
      <c r="D390" s="2" t="s">
        <v>583</v>
      </c>
      <c r="E390" s="2" t="s">
        <v>584</v>
      </c>
      <c r="F390" s="2" t="s">
        <v>10</v>
      </c>
      <c r="G390" s="3" t="d">
        <v>1960-09-14</v>
      </c>
      <c r="H390" s="2" t="s">
        <v>11</v>
      </c>
      <c r="I390" s="2" t="s">
        <v>19</v>
      </c>
      <c r="J390" s="2" t="s">
        <v>231</v>
      </c>
      <c r="K390" s="2">
        <v>29</v>
      </c>
      <c r="L390" s="2" t="s">
        <v>585</v>
      </c>
      <c r="M390" s="2" t="s">
        <v>586</v>
      </c>
      <c r="N390" s="14">
        <f t="shared" ca="1" si="6"/>
        <v>56</v>
      </c>
      <c r="O390" t="str">
        <f>VLOOKUP(K390,支店マスタ!A:E,2,FALSE)</f>
        <v>029</v>
      </c>
      <c r="P390" t="str">
        <f>VLOOKUP(K390,支店マスタ!A:E,4,FALSE)</f>
        <v>奈良県支店</v>
      </c>
    </row>
    <row r="391" spans="1:16" x14ac:dyDescent="0.15">
      <c r="A391">
        <f>COUNTIF(B:B,B391)</f>
        <v>1</v>
      </c>
      <c r="B391">
        <v>1001132</v>
      </c>
      <c r="C391" s="2" t="s">
        <v>10071</v>
      </c>
      <c r="D391" s="2" t="s">
        <v>10072</v>
      </c>
      <c r="E391" s="2" t="s">
        <v>10073</v>
      </c>
      <c r="F391" s="2" t="s">
        <v>14</v>
      </c>
      <c r="G391" s="3" t="d">
        <v>2000-09-02</v>
      </c>
      <c r="H391" s="2" t="s">
        <v>18</v>
      </c>
      <c r="I391" s="2" t="s">
        <v>34</v>
      </c>
      <c r="J391" s="2" t="s">
        <v>42</v>
      </c>
      <c r="K391" s="2">
        <v>1</v>
      </c>
      <c r="L391" s="2" t="s">
        <v>10074</v>
      </c>
      <c r="M391" s="2" t="s">
        <v>10075</v>
      </c>
      <c r="N391" s="14">
        <f t="shared" ca="1" si="6"/>
        <v>16</v>
      </c>
      <c r="O391" t="str">
        <f>VLOOKUP(K391,支店マスタ!A:E,2,FALSE)</f>
        <v>001</v>
      </c>
      <c r="P391" t="str">
        <f>VLOOKUP(K391,支店マスタ!A:E,4,FALSE)</f>
        <v>北海道支店</v>
      </c>
    </row>
    <row r="392" spans="1:16" hidden="1" x14ac:dyDescent="0.15">
      <c r="A392">
        <f>COUNTIF(B:B,B392)</f>
        <v>1</v>
      </c>
      <c r="B392">
        <v>1001133</v>
      </c>
      <c r="C392" s="2" t="s">
        <v>7781</v>
      </c>
      <c r="D392" s="2" t="s">
        <v>7782</v>
      </c>
      <c r="E392" s="2" t="s">
        <v>7783</v>
      </c>
      <c r="F392" s="2" t="s">
        <v>10</v>
      </c>
      <c r="G392" s="3" t="d">
        <v>1988-05-23</v>
      </c>
      <c r="H392" s="2" t="s">
        <v>11</v>
      </c>
      <c r="I392" s="2" t="s">
        <v>19</v>
      </c>
      <c r="J392" s="2" t="s">
        <v>25</v>
      </c>
      <c r="K392" s="2">
        <v>27</v>
      </c>
      <c r="L392" s="2" t="s">
        <v>7784</v>
      </c>
      <c r="M392" s="2" t="s">
        <v>7785</v>
      </c>
      <c r="N392" s="14">
        <f t="shared" ca="1" si="6"/>
        <v>28</v>
      </c>
      <c r="O392" t="str">
        <f>VLOOKUP(K392,支店マスタ!A:E,2,FALSE)</f>
        <v>027</v>
      </c>
      <c r="P392" t="str">
        <f>VLOOKUP(K392,支店マスタ!A:E,4,FALSE)</f>
        <v>大阪府支店</v>
      </c>
    </row>
    <row r="393" spans="1:16" hidden="1" x14ac:dyDescent="0.15">
      <c r="A393">
        <f>COUNTIF(B:B,B393)</f>
        <v>1</v>
      </c>
      <c r="B393">
        <v>1001138</v>
      </c>
      <c r="C393" s="2" t="s">
        <v>10811</v>
      </c>
      <c r="D393" s="2" t="s">
        <v>10812</v>
      </c>
      <c r="E393" s="2" t="s">
        <v>10813</v>
      </c>
      <c r="F393" s="2" t="s">
        <v>10</v>
      </c>
      <c r="G393" s="3" t="d">
        <v>1960-06-30</v>
      </c>
      <c r="H393" s="2" t="s">
        <v>11</v>
      </c>
      <c r="I393" s="2" t="s">
        <v>19</v>
      </c>
      <c r="J393" s="2" t="s">
        <v>210</v>
      </c>
      <c r="K393" s="2">
        <v>3</v>
      </c>
      <c r="L393" s="2" t="s">
        <v>10814</v>
      </c>
      <c r="M393" s="2" t="s">
        <v>10815</v>
      </c>
      <c r="N393" s="14">
        <f t="shared" ca="1" si="6"/>
        <v>56</v>
      </c>
      <c r="O393" t="str">
        <f>VLOOKUP(K393,支店マスタ!A:E,2,FALSE)</f>
        <v>003</v>
      </c>
      <c r="P393" t="str">
        <f>VLOOKUP(K393,支店マスタ!A:E,4,FALSE)</f>
        <v>岩手県支店</v>
      </c>
    </row>
    <row r="394" spans="1:16" hidden="1" x14ac:dyDescent="0.15">
      <c r="A394">
        <f>COUNTIF(B:B,B394)</f>
        <v>1</v>
      </c>
      <c r="B394">
        <v>1001141</v>
      </c>
      <c r="C394" s="2" t="s">
        <v>17267</v>
      </c>
      <c r="D394" s="2" t="s">
        <v>17268</v>
      </c>
      <c r="E394" s="2" t="s">
        <v>17269</v>
      </c>
      <c r="F394" s="2" t="s">
        <v>14</v>
      </c>
      <c r="G394" s="3" t="d">
        <v>1984-09-25</v>
      </c>
      <c r="H394" s="2" t="s">
        <v>11</v>
      </c>
      <c r="I394" s="2" t="s">
        <v>15</v>
      </c>
      <c r="J394" s="2" t="s">
        <v>23</v>
      </c>
      <c r="K394" s="2">
        <v>23</v>
      </c>
      <c r="L394" s="2" t="s">
        <v>17270</v>
      </c>
      <c r="M394" s="2" t="s">
        <v>17271</v>
      </c>
      <c r="N394" s="14">
        <f t="shared" ca="1" si="6"/>
        <v>32</v>
      </c>
      <c r="O394" t="str">
        <f>VLOOKUP(K394,支店マスタ!A:E,2,FALSE)</f>
        <v>023</v>
      </c>
      <c r="P394" t="str">
        <f>VLOOKUP(K394,支店マスタ!A:E,4,FALSE)</f>
        <v>愛知県支店</v>
      </c>
    </row>
    <row r="395" spans="1:16" hidden="1" x14ac:dyDescent="0.15">
      <c r="A395">
        <f>COUNTIF(B:B,B395)</f>
        <v>1</v>
      </c>
      <c r="B395">
        <v>1001146</v>
      </c>
      <c r="C395" s="2" t="s">
        <v>16101</v>
      </c>
      <c r="D395" s="2" t="s">
        <v>16102</v>
      </c>
      <c r="E395" s="2" t="s">
        <v>16103</v>
      </c>
      <c r="F395" s="2" t="s">
        <v>10</v>
      </c>
      <c r="G395" s="3" t="d">
        <v>1979-01-23</v>
      </c>
      <c r="H395" s="2" t="s">
        <v>18</v>
      </c>
      <c r="I395" s="2" t="s">
        <v>12</v>
      </c>
      <c r="J395" s="2" t="s">
        <v>55</v>
      </c>
      <c r="K395" s="2">
        <v>28</v>
      </c>
      <c r="L395" s="2" t="s">
        <v>16104</v>
      </c>
      <c r="M395" s="2" t="s">
        <v>16105</v>
      </c>
      <c r="N395" s="14">
        <f t="shared" ca="1" si="6"/>
        <v>37</v>
      </c>
      <c r="O395" t="str">
        <f>VLOOKUP(K395,支店マスタ!A:E,2,FALSE)</f>
        <v>028</v>
      </c>
      <c r="P395" t="str">
        <f>VLOOKUP(K395,支店マスタ!A:E,4,FALSE)</f>
        <v>兵庫県支店</v>
      </c>
    </row>
    <row r="396" spans="1:16" hidden="1" x14ac:dyDescent="0.15">
      <c r="A396">
        <f>COUNTIF(B:B,B396)</f>
        <v>1</v>
      </c>
      <c r="B396">
        <v>1001147</v>
      </c>
      <c r="C396" s="2" t="s">
        <v>9178</v>
      </c>
      <c r="D396" s="2" t="s">
        <v>9179</v>
      </c>
      <c r="E396" s="2" t="s">
        <v>9180</v>
      </c>
      <c r="F396" s="2" t="s">
        <v>10</v>
      </c>
      <c r="G396" s="3" t="d">
        <v>1976-09-27</v>
      </c>
      <c r="H396" s="2" t="s">
        <v>11</v>
      </c>
      <c r="I396" s="2" t="s">
        <v>19</v>
      </c>
      <c r="J396" s="2" t="s">
        <v>653</v>
      </c>
      <c r="K396" s="2">
        <v>7</v>
      </c>
      <c r="L396" s="2" t="s">
        <v>9181</v>
      </c>
      <c r="M396" s="2" t="s">
        <v>9182</v>
      </c>
      <c r="N396" s="14">
        <f t="shared" ca="1" si="6"/>
        <v>40</v>
      </c>
      <c r="O396" t="str">
        <f>VLOOKUP(K396,支店マスタ!A:E,2,FALSE)</f>
        <v>007</v>
      </c>
      <c r="P396" t="str">
        <f>VLOOKUP(K396,支店マスタ!A:E,4,FALSE)</f>
        <v>福島県支店</v>
      </c>
    </row>
    <row r="397" spans="1:16" hidden="1" x14ac:dyDescent="0.15">
      <c r="A397">
        <f>COUNTIF(B:B,B397)</f>
        <v>1</v>
      </c>
      <c r="B397">
        <v>1001153</v>
      </c>
      <c r="C397" s="2" t="s">
        <v>1251</v>
      </c>
      <c r="D397" s="2" t="s">
        <v>1252</v>
      </c>
      <c r="E397" s="2" t="s">
        <v>1253</v>
      </c>
      <c r="F397" s="2" t="s">
        <v>10</v>
      </c>
      <c r="G397" s="3" t="d">
        <v>1948-05-16</v>
      </c>
      <c r="H397" s="2" t="s">
        <v>11</v>
      </c>
      <c r="I397" s="2" t="s">
        <v>12</v>
      </c>
      <c r="J397" s="2" t="s">
        <v>204</v>
      </c>
      <c r="K397" s="2">
        <v>8</v>
      </c>
      <c r="L397" s="2" t="s">
        <v>1254</v>
      </c>
      <c r="M397" s="2" t="s">
        <v>1255</v>
      </c>
      <c r="N397" s="14">
        <f t="shared" ca="1" si="6"/>
        <v>68</v>
      </c>
      <c r="O397" t="str">
        <f>VLOOKUP(K397,支店マスタ!A:E,2,FALSE)</f>
        <v>008</v>
      </c>
      <c r="P397" t="str">
        <f>VLOOKUP(K397,支店マスタ!A:E,4,FALSE)</f>
        <v>茨城県支店</v>
      </c>
    </row>
    <row r="398" spans="1:16" hidden="1" x14ac:dyDescent="0.15">
      <c r="A398">
        <f>COUNTIF(B:B,B398)</f>
        <v>1</v>
      </c>
      <c r="B398">
        <v>1001160</v>
      </c>
      <c r="C398" s="2" t="s">
        <v>11296</v>
      </c>
      <c r="D398" s="2" t="s">
        <v>11297</v>
      </c>
      <c r="E398" s="2" t="s">
        <v>11298</v>
      </c>
      <c r="F398" s="2" t="s">
        <v>14</v>
      </c>
      <c r="G398" s="3" t="d">
        <v>1946-11-13</v>
      </c>
      <c r="H398" s="2" t="s">
        <v>11</v>
      </c>
      <c r="I398" s="2" t="s">
        <v>15</v>
      </c>
      <c r="J398" s="2" t="s">
        <v>23</v>
      </c>
      <c r="K398" s="2">
        <v>23</v>
      </c>
      <c r="L398" s="2" t="s">
        <v>11299</v>
      </c>
      <c r="M398" s="2" t="s">
        <v>11300</v>
      </c>
      <c r="N398" s="14">
        <f t="shared" ca="1" si="6"/>
        <v>70</v>
      </c>
      <c r="O398" t="str">
        <f>VLOOKUP(K398,支店マスタ!A:E,2,FALSE)</f>
        <v>023</v>
      </c>
      <c r="P398" t="str">
        <f>VLOOKUP(K398,支店マスタ!A:E,4,FALSE)</f>
        <v>愛知県支店</v>
      </c>
    </row>
    <row r="399" spans="1:16" hidden="1" x14ac:dyDescent="0.15">
      <c r="A399">
        <f>COUNTIF(B:B,B399)</f>
        <v>1</v>
      </c>
      <c r="B399">
        <v>1001161</v>
      </c>
      <c r="C399" s="2" t="s">
        <v>3434</v>
      </c>
      <c r="D399" s="2" t="s">
        <v>3435</v>
      </c>
      <c r="E399" s="2" t="s">
        <v>3436</v>
      </c>
      <c r="F399" s="2" t="s">
        <v>10</v>
      </c>
      <c r="G399" s="3" t="d">
        <v>1976-02-03</v>
      </c>
      <c r="H399" s="2" t="s">
        <v>11</v>
      </c>
      <c r="I399" s="2" t="s">
        <v>12</v>
      </c>
      <c r="J399" s="2" t="s">
        <v>25</v>
      </c>
      <c r="K399" s="2">
        <v>27</v>
      </c>
      <c r="L399" s="2" t="s">
        <v>3437</v>
      </c>
      <c r="M399" s="2" t="s">
        <v>3438</v>
      </c>
      <c r="N399" s="14">
        <f t="shared" ca="1" si="6"/>
        <v>40</v>
      </c>
      <c r="O399" t="str">
        <f>VLOOKUP(K399,支店マスタ!A:E,2,FALSE)</f>
        <v>027</v>
      </c>
      <c r="P399" t="str">
        <f>VLOOKUP(K399,支店マスタ!A:E,4,FALSE)</f>
        <v>大阪府支店</v>
      </c>
    </row>
    <row r="400" spans="1:16" hidden="1" x14ac:dyDescent="0.15">
      <c r="A400">
        <f>COUNTIF(B:B,B400)</f>
        <v>1</v>
      </c>
      <c r="B400">
        <v>1001163</v>
      </c>
      <c r="C400" s="2" t="s">
        <v>7951</v>
      </c>
      <c r="D400" s="2" t="s">
        <v>7952</v>
      </c>
      <c r="E400" s="2" t="s">
        <v>7953</v>
      </c>
      <c r="F400" s="2" t="s">
        <v>14</v>
      </c>
      <c r="G400" s="3" t="d">
        <v>1985-08-20</v>
      </c>
      <c r="H400" s="2" t="s">
        <v>11</v>
      </c>
      <c r="I400" s="2" t="s">
        <v>12</v>
      </c>
      <c r="J400" s="2" t="s">
        <v>28</v>
      </c>
      <c r="K400" s="2">
        <v>12</v>
      </c>
      <c r="L400" s="2" t="s">
        <v>7954</v>
      </c>
      <c r="M400" s="2" t="s">
        <v>7955</v>
      </c>
      <c r="N400" s="14">
        <f t="shared" ca="1" si="6"/>
        <v>31</v>
      </c>
      <c r="O400" t="str">
        <f>VLOOKUP(K400,支店マスタ!A:E,2,FALSE)</f>
        <v>012</v>
      </c>
      <c r="P400" t="str">
        <f>VLOOKUP(K400,支店マスタ!A:E,4,FALSE)</f>
        <v>千葉県支店</v>
      </c>
    </row>
    <row r="401" spans="1:16" hidden="1" x14ac:dyDescent="0.15">
      <c r="A401">
        <f>COUNTIF(B:B,B401)</f>
        <v>1</v>
      </c>
      <c r="B401">
        <v>1001164</v>
      </c>
      <c r="C401" s="2" t="s">
        <v>17044</v>
      </c>
      <c r="D401" s="2" t="s">
        <v>17045</v>
      </c>
      <c r="E401" s="2" t="s">
        <v>17046</v>
      </c>
      <c r="F401" s="2" t="s">
        <v>14</v>
      </c>
      <c r="G401" s="3" t="d">
        <v>1991-03-01</v>
      </c>
      <c r="H401" s="2" t="s">
        <v>11</v>
      </c>
      <c r="I401" s="2" t="s">
        <v>19</v>
      </c>
      <c r="J401" s="2" t="s">
        <v>1228</v>
      </c>
      <c r="K401" s="2">
        <v>38</v>
      </c>
      <c r="L401" s="2" t="s">
        <v>17047</v>
      </c>
      <c r="M401" s="2" t="s">
        <v>17048</v>
      </c>
      <c r="N401" s="14">
        <f t="shared" ca="1" si="6"/>
        <v>25</v>
      </c>
      <c r="O401" t="str">
        <f>VLOOKUP(K401,支店マスタ!A:E,2,FALSE)</f>
        <v>038</v>
      </c>
      <c r="P401" t="str">
        <f>VLOOKUP(K401,支店マスタ!A:E,4,FALSE)</f>
        <v>愛媛県支店</v>
      </c>
    </row>
    <row r="402" spans="1:16" hidden="1" x14ac:dyDescent="0.15">
      <c r="A402">
        <f>COUNTIF(B:B,B402)</f>
        <v>1</v>
      </c>
      <c r="B402">
        <v>1001168</v>
      </c>
      <c r="C402" s="2" t="s">
        <v>2106</v>
      </c>
      <c r="D402" s="2" t="s">
        <v>2107</v>
      </c>
      <c r="E402" s="2" t="s">
        <v>2108</v>
      </c>
      <c r="F402" s="2" t="s">
        <v>10</v>
      </c>
      <c r="G402" s="3" t="d">
        <v>1990-01-21</v>
      </c>
      <c r="H402" s="2" t="s">
        <v>11</v>
      </c>
      <c r="I402" s="2" t="s">
        <v>15</v>
      </c>
      <c r="J402" s="2" t="s">
        <v>1086</v>
      </c>
      <c r="K402" s="2">
        <v>18</v>
      </c>
      <c r="L402" s="2" t="s">
        <v>2109</v>
      </c>
      <c r="M402" s="2" t="s">
        <v>2110</v>
      </c>
      <c r="N402" s="14">
        <f t="shared" ca="1" si="6"/>
        <v>26</v>
      </c>
      <c r="O402" t="str">
        <f>VLOOKUP(K402,支店マスタ!A:E,2,FALSE)</f>
        <v>018</v>
      </c>
      <c r="P402" t="str">
        <f>VLOOKUP(K402,支店マスタ!A:E,4,FALSE)</f>
        <v>福井県支店</v>
      </c>
    </row>
    <row r="403" spans="1:16" hidden="1" x14ac:dyDescent="0.15">
      <c r="A403">
        <f>COUNTIF(B:B,B403)</f>
        <v>1</v>
      </c>
      <c r="B403">
        <v>1001170</v>
      </c>
      <c r="C403" s="2" t="s">
        <v>2450</v>
      </c>
      <c r="D403" s="2" t="s">
        <v>2451</v>
      </c>
      <c r="E403" s="2" t="s">
        <v>2452</v>
      </c>
      <c r="F403" s="2" t="s">
        <v>14</v>
      </c>
      <c r="G403" s="3" t="d">
        <v>1978-07-27</v>
      </c>
      <c r="H403" s="2" t="s">
        <v>11</v>
      </c>
      <c r="I403" s="2" t="s">
        <v>12</v>
      </c>
      <c r="J403" s="2" t="s">
        <v>30</v>
      </c>
      <c r="K403" s="2">
        <v>13</v>
      </c>
      <c r="L403" s="2" t="s">
        <v>2453</v>
      </c>
      <c r="M403" s="2" t="s">
        <v>2454</v>
      </c>
      <c r="N403" s="14">
        <f t="shared" ca="1" si="6"/>
        <v>38</v>
      </c>
      <c r="O403" t="str">
        <f>VLOOKUP(K403,支店マスタ!A:E,2,FALSE)</f>
        <v>013</v>
      </c>
      <c r="P403" t="str">
        <f>VLOOKUP(K403,支店マスタ!A:E,4,FALSE)</f>
        <v>東京都支店</v>
      </c>
    </row>
    <row r="404" spans="1:16" hidden="1" x14ac:dyDescent="0.15">
      <c r="A404">
        <f>COUNTIF(B:B,B404)</f>
        <v>1</v>
      </c>
      <c r="B404">
        <v>1001171</v>
      </c>
      <c r="C404" s="2" t="s">
        <v>4991</v>
      </c>
      <c r="D404" s="2" t="s">
        <v>4992</v>
      </c>
      <c r="E404" s="2" t="s">
        <v>4993</v>
      </c>
      <c r="F404" s="2" t="s">
        <v>10</v>
      </c>
      <c r="G404" s="3" t="d">
        <v>1992-07-17</v>
      </c>
      <c r="H404" s="2" t="s">
        <v>18</v>
      </c>
      <c r="I404" s="2" t="s">
        <v>12</v>
      </c>
      <c r="J404" s="2" t="s">
        <v>210</v>
      </c>
      <c r="K404" s="2">
        <v>3</v>
      </c>
      <c r="L404" s="2" t="s">
        <v>4994</v>
      </c>
      <c r="M404" s="2" t="s">
        <v>4995</v>
      </c>
      <c r="N404" s="14">
        <f t="shared" ca="1" si="6"/>
        <v>24</v>
      </c>
      <c r="O404" t="str">
        <f>VLOOKUP(K404,支店マスタ!A:E,2,FALSE)</f>
        <v>003</v>
      </c>
      <c r="P404" t="str">
        <f>VLOOKUP(K404,支店マスタ!A:E,4,FALSE)</f>
        <v>岩手県支店</v>
      </c>
    </row>
    <row r="405" spans="1:16" hidden="1" x14ac:dyDescent="0.15">
      <c r="A405">
        <f>COUNTIF(B:B,B405)</f>
        <v>1</v>
      </c>
      <c r="B405">
        <v>1001172</v>
      </c>
      <c r="C405" s="2" t="s">
        <v>10026</v>
      </c>
      <c r="D405" s="2" t="s">
        <v>10027</v>
      </c>
      <c r="E405" s="2" t="s">
        <v>10028</v>
      </c>
      <c r="F405" s="2" t="s">
        <v>10</v>
      </c>
      <c r="G405" s="3" t="d">
        <v>1959-08-01</v>
      </c>
      <c r="H405" s="2" t="s">
        <v>11</v>
      </c>
      <c r="I405" s="2" t="s">
        <v>34</v>
      </c>
      <c r="J405" s="2" t="s">
        <v>23</v>
      </c>
      <c r="K405" s="2">
        <v>23</v>
      </c>
      <c r="L405" s="2" t="s">
        <v>10029</v>
      </c>
      <c r="M405" s="2" t="s">
        <v>10030</v>
      </c>
      <c r="N405" s="14">
        <f t="shared" ca="1" si="6"/>
        <v>57</v>
      </c>
      <c r="O405" t="str">
        <f>VLOOKUP(K405,支店マスタ!A:E,2,FALSE)</f>
        <v>023</v>
      </c>
      <c r="P405" t="str">
        <f>VLOOKUP(K405,支店マスタ!A:E,4,FALSE)</f>
        <v>愛知県支店</v>
      </c>
    </row>
    <row r="406" spans="1:16" hidden="1" x14ac:dyDescent="0.15">
      <c r="A406">
        <f>COUNTIF(B:B,B406)</f>
        <v>1</v>
      </c>
      <c r="B406">
        <v>1001174</v>
      </c>
      <c r="C406" s="2" t="s">
        <v>6517</v>
      </c>
      <c r="D406" s="2" t="s">
        <v>6518</v>
      </c>
      <c r="E406" s="2" t="s">
        <v>6519</v>
      </c>
      <c r="F406" s="2" t="s">
        <v>10</v>
      </c>
      <c r="G406" s="3" t="d">
        <v>1946-10-23</v>
      </c>
      <c r="H406" s="2" t="s">
        <v>11</v>
      </c>
      <c r="I406" s="2" t="s">
        <v>12</v>
      </c>
      <c r="J406" s="2" t="s">
        <v>28</v>
      </c>
      <c r="K406" s="2">
        <v>12</v>
      </c>
      <c r="L406" s="2" t="s">
        <v>6520</v>
      </c>
      <c r="M406" s="2" t="s">
        <v>6521</v>
      </c>
      <c r="N406" s="14">
        <f t="shared" ca="1" si="6"/>
        <v>70</v>
      </c>
      <c r="O406" t="str">
        <f>VLOOKUP(K406,支店マスタ!A:E,2,FALSE)</f>
        <v>012</v>
      </c>
      <c r="P406" t="str">
        <f>VLOOKUP(K406,支店マスタ!A:E,4,FALSE)</f>
        <v>千葉県支店</v>
      </c>
    </row>
    <row r="407" spans="1:16" hidden="1" x14ac:dyDescent="0.15">
      <c r="A407">
        <f>COUNTIF(B:B,B407)</f>
        <v>1</v>
      </c>
      <c r="B407">
        <v>1001175</v>
      </c>
      <c r="C407" s="2" t="s">
        <v>24443</v>
      </c>
      <c r="D407" s="2" t="s">
        <v>24444</v>
      </c>
      <c r="E407" s="2" t="s">
        <v>24445</v>
      </c>
      <c r="F407" s="2" t="s">
        <v>14</v>
      </c>
      <c r="G407" s="3" t="d">
        <v>1981-01-29</v>
      </c>
      <c r="H407" s="2" t="s">
        <v>11</v>
      </c>
      <c r="I407" s="2" t="s">
        <v>19</v>
      </c>
      <c r="J407" s="2" t="s">
        <v>1228</v>
      </c>
      <c r="K407" s="2">
        <v>38</v>
      </c>
      <c r="L407" s="2" t="s">
        <v>24446</v>
      </c>
      <c r="M407" s="2" t="s">
        <v>24447</v>
      </c>
      <c r="N407" s="14">
        <f t="shared" ca="1" si="6"/>
        <v>35</v>
      </c>
      <c r="O407" t="str">
        <f>VLOOKUP(K407,支店マスタ!A:E,2,FALSE)</f>
        <v>038</v>
      </c>
      <c r="P407" t="str">
        <f>VLOOKUP(K407,支店マスタ!A:E,4,FALSE)</f>
        <v>愛媛県支店</v>
      </c>
    </row>
    <row r="408" spans="1:16" hidden="1" x14ac:dyDescent="0.15">
      <c r="A408">
        <f>COUNTIF(B:B,B408)</f>
        <v>1</v>
      </c>
      <c r="B408">
        <v>1001177</v>
      </c>
      <c r="C408" s="2" t="s">
        <v>8658</v>
      </c>
      <c r="D408" s="2" t="s">
        <v>8659</v>
      </c>
      <c r="E408" s="2" t="s">
        <v>8660</v>
      </c>
      <c r="F408" s="2" t="s">
        <v>10</v>
      </c>
      <c r="G408" s="3" t="d">
        <v>1967-09-21</v>
      </c>
      <c r="H408" s="2" t="s">
        <v>18</v>
      </c>
      <c r="I408" s="2" t="s">
        <v>12</v>
      </c>
      <c r="J408" s="2" t="s">
        <v>55</v>
      </c>
      <c r="K408" s="2">
        <v>28</v>
      </c>
      <c r="L408" s="2" t="s">
        <v>8661</v>
      </c>
      <c r="M408" s="2" t="s">
        <v>8662</v>
      </c>
      <c r="N408" s="14">
        <f t="shared" ca="1" si="6"/>
        <v>49</v>
      </c>
      <c r="O408" t="str">
        <f>VLOOKUP(K408,支店マスタ!A:E,2,FALSE)</f>
        <v>028</v>
      </c>
      <c r="P408" t="str">
        <f>VLOOKUP(K408,支店マスタ!A:E,4,FALSE)</f>
        <v>兵庫県支店</v>
      </c>
    </row>
    <row r="409" spans="1:16" hidden="1" x14ac:dyDescent="0.15">
      <c r="A409">
        <f>COUNTIF(B:B,B409)</f>
        <v>1</v>
      </c>
      <c r="B409">
        <v>1001179</v>
      </c>
      <c r="C409" s="2" t="s">
        <v>16366</v>
      </c>
      <c r="D409" s="2" t="s">
        <v>16367</v>
      </c>
      <c r="E409" s="2" t="s">
        <v>16368</v>
      </c>
      <c r="F409" s="2" t="s">
        <v>10</v>
      </c>
      <c r="G409" s="3" t="d">
        <v>1979-10-10</v>
      </c>
      <c r="H409" s="2" t="s">
        <v>18</v>
      </c>
      <c r="I409" s="2" t="s">
        <v>19</v>
      </c>
      <c r="J409" s="2" t="s">
        <v>35</v>
      </c>
      <c r="K409" s="2">
        <v>6</v>
      </c>
      <c r="L409" s="2" t="s">
        <v>16369</v>
      </c>
      <c r="M409" s="2" t="s">
        <v>16370</v>
      </c>
      <c r="N409" s="14">
        <f t="shared" ca="1" si="6"/>
        <v>37</v>
      </c>
      <c r="O409" t="str">
        <f>VLOOKUP(K409,支店マスタ!A:E,2,FALSE)</f>
        <v>006</v>
      </c>
      <c r="P409" t="str">
        <f>VLOOKUP(K409,支店マスタ!A:E,4,FALSE)</f>
        <v>山形県支店</v>
      </c>
    </row>
    <row r="410" spans="1:16" hidden="1" x14ac:dyDescent="0.15">
      <c r="A410">
        <f>COUNTIF(B:B,B410)</f>
        <v>1</v>
      </c>
      <c r="B410">
        <v>1001180</v>
      </c>
      <c r="C410" s="2" t="s">
        <v>16894</v>
      </c>
      <c r="D410" s="2" t="s">
        <v>16895</v>
      </c>
      <c r="E410" s="2" t="s">
        <v>16896</v>
      </c>
      <c r="F410" s="2" t="s">
        <v>10</v>
      </c>
      <c r="G410" s="3" t="d">
        <v>1988-12-25</v>
      </c>
      <c r="H410" s="2" t="s">
        <v>11</v>
      </c>
      <c r="I410" s="2" t="s">
        <v>19</v>
      </c>
      <c r="J410" s="2" t="s">
        <v>55</v>
      </c>
      <c r="K410" s="2">
        <v>28</v>
      </c>
      <c r="L410" s="2" t="s">
        <v>16897</v>
      </c>
      <c r="M410" s="2" t="s">
        <v>16898</v>
      </c>
      <c r="N410" s="14">
        <f t="shared" ca="1" si="6"/>
        <v>27</v>
      </c>
      <c r="O410" t="str">
        <f>VLOOKUP(K410,支店マスタ!A:E,2,FALSE)</f>
        <v>028</v>
      </c>
      <c r="P410" t="str">
        <f>VLOOKUP(K410,支店マスタ!A:E,4,FALSE)</f>
        <v>兵庫県支店</v>
      </c>
    </row>
    <row r="411" spans="1:16" x14ac:dyDescent="0.15">
      <c r="A411">
        <f>COUNTIF(B:B,B411)</f>
        <v>1</v>
      </c>
      <c r="B411">
        <v>1001181</v>
      </c>
      <c r="C411" s="2" t="s">
        <v>3533</v>
      </c>
      <c r="D411" s="2" t="s">
        <v>3534</v>
      </c>
      <c r="E411" s="2" t="s">
        <v>3535</v>
      </c>
      <c r="F411" s="2" t="s">
        <v>14</v>
      </c>
      <c r="G411" s="3" t="d">
        <v>1950-07-08</v>
      </c>
      <c r="H411" s="2" t="s">
        <v>11</v>
      </c>
      <c r="I411" s="2" t="s">
        <v>12</v>
      </c>
      <c r="J411" s="2" t="s">
        <v>42</v>
      </c>
      <c r="K411" s="2">
        <v>1</v>
      </c>
      <c r="L411" s="2" t="s">
        <v>3536</v>
      </c>
      <c r="M411" s="2" t="s">
        <v>3537</v>
      </c>
      <c r="N411" s="14">
        <f t="shared" ca="1" si="6"/>
        <v>66</v>
      </c>
      <c r="O411" t="str">
        <f>VLOOKUP(K411,支店マスタ!A:E,2,FALSE)</f>
        <v>001</v>
      </c>
      <c r="P411" t="str">
        <f>VLOOKUP(K411,支店マスタ!A:E,4,FALSE)</f>
        <v>北海道支店</v>
      </c>
    </row>
    <row r="412" spans="1:16" hidden="1" x14ac:dyDescent="0.15">
      <c r="A412">
        <f>COUNTIF(B:B,B412)</f>
        <v>1</v>
      </c>
      <c r="B412">
        <v>1001195</v>
      </c>
      <c r="C412" s="2" t="s">
        <v>15973</v>
      </c>
      <c r="D412" s="2" t="s">
        <v>15974</v>
      </c>
      <c r="E412" s="2" t="s">
        <v>15975</v>
      </c>
      <c r="F412" s="2" t="s">
        <v>10</v>
      </c>
      <c r="G412" s="3" t="d">
        <v>1993-03-02</v>
      </c>
      <c r="H412" s="2" t="s">
        <v>18</v>
      </c>
      <c r="I412" s="2" t="s">
        <v>19</v>
      </c>
      <c r="J412" s="2" t="s">
        <v>127</v>
      </c>
      <c r="K412" s="2">
        <v>10</v>
      </c>
      <c r="L412" s="2" t="s">
        <v>15976</v>
      </c>
      <c r="M412" s="2" t="s">
        <v>15977</v>
      </c>
      <c r="N412" s="14">
        <f t="shared" ca="1" si="6"/>
        <v>23</v>
      </c>
      <c r="O412" t="str">
        <f>VLOOKUP(K412,支店マスタ!A:E,2,FALSE)</f>
        <v>010</v>
      </c>
      <c r="P412" t="str">
        <f>VLOOKUP(K412,支店マスタ!A:E,4,FALSE)</f>
        <v>群馬県支店</v>
      </c>
    </row>
    <row r="413" spans="1:16" hidden="1" x14ac:dyDescent="0.15">
      <c r="A413">
        <f>COUNTIF(B:B,B413)</f>
        <v>1</v>
      </c>
      <c r="B413">
        <v>1001196</v>
      </c>
      <c r="C413" s="2" t="s">
        <v>12255</v>
      </c>
      <c r="D413" s="2" t="s">
        <v>12256</v>
      </c>
      <c r="E413" s="2" t="s">
        <v>12257</v>
      </c>
      <c r="F413" s="2" t="s">
        <v>14</v>
      </c>
      <c r="G413" s="3" t="d">
        <v>1980-02-29</v>
      </c>
      <c r="H413" s="2" t="s">
        <v>11</v>
      </c>
      <c r="I413" s="2" t="s">
        <v>12</v>
      </c>
      <c r="J413" s="2" t="s">
        <v>21</v>
      </c>
      <c r="K413" s="2">
        <v>11</v>
      </c>
      <c r="L413" s="2" t="s">
        <v>12258</v>
      </c>
      <c r="M413" s="2" t="s">
        <v>12259</v>
      </c>
      <c r="N413" s="14">
        <f t="shared" ca="1" si="6"/>
        <v>36</v>
      </c>
      <c r="O413" t="str">
        <f>VLOOKUP(K413,支店マスタ!A:E,2,FALSE)</f>
        <v>011</v>
      </c>
      <c r="P413" t="str">
        <f>VLOOKUP(K413,支店マスタ!A:E,4,FALSE)</f>
        <v>埼玉県支店</v>
      </c>
    </row>
    <row r="414" spans="1:16" hidden="1" x14ac:dyDescent="0.15">
      <c r="A414">
        <f>COUNTIF(B:B,B414)</f>
        <v>1</v>
      </c>
      <c r="B414">
        <v>1001198</v>
      </c>
      <c r="C414" s="2" t="s">
        <v>21291</v>
      </c>
      <c r="D414" s="2" t="s">
        <v>21292</v>
      </c>
      <c r="E414" s="2" t="s">
        <v>21293</v>
      </c>
      <c r="F414" s="2" t="s">
        <v>10</v>
      </c>
      <c r="G414" s="3" t="d">
        <v>1978-04-25</v>
      </c>
      <c r="H414" s="2" t="s">
        <v>11</v>
      </c>
      <c r="I414" s="2" t="s">
        <v>12</v>
      </c>
      <c r="J414" s="2" t="s">
        <v>42</v>
      </c>
      <c r="K414" s="2">
        <v>1</v>
      </c>
      <c r="L414" s="2" t="s">
        <v>21294</v>
      </c>
      <c r="M414" s="2" t="s">
        <v>21295</v>
      </c>
      <c r="N414" s="14">
        <f t="shared" ca="1" si="6"/>
        <v>38</v>
      </c>
      <c r="O414" t="str">
        <f>VLOOKUP(K414,支店マスタ!A:E,2,FALSE)</f>
        <v>001</v>
      </c>
      <c r="P414" t="str">
        <f>VLOOKUP(K414,支店マスタ!A:E,4,FALSE)</f>
        <v>北海道支店</v>
      </c>
    </row>
    <row r="415" spans="1:16" hidden="1" x14ac:dyDescent="0.15">
      <c r="A415">
        <f>COUNTIF(B:B,B415)</f>
        <v>1</v>
      </c>
      <c r="B415">
        <v>1001199</v>
      </c>
      <c r="C415" s="2" t="s">
        <v>5459</v>
      </c>
      <c r="D415" s="2" t="s">
        <v>5460</v>
      </c>
      <c r="E415" s="2" t="s">
        <v>5461</v>
      </c>
      <c r="F415" s="2" t="s">
        <v>14</v>
      </c>
      <c r="G415" s="3" t="d">
        <v>1976-11-30</v>
      </c>
      <c r="H415" s="2" t="s">
        <v>11</v>
      </c>
      <c r="I415" s="2" t="s">
        <v>12</v>
      </c>
      <c r="J415" s="2" t="s">
        <v>38</v>
      </c>
      <c r="K415" s="2">
        <v>15</v>
      </c>
      <c r="L415" s="2" t="s">
        <v>5462</v>
      </c>
      <c r="M415" s="2" t="s">
        <v>5463</v>
      </c>
      <c r="N415" s="14">
        <f t="shared" ca="1" si="6"/>
        <v>40</v>
      </c>
      <c r="O415" t="str">
        <f>VLOOKUP(K415,支店マスタ!A:E,2,FALSE)</f>
        <v>015</v>
      </c>
      <c r="P415" t="str">
        <f>VLOOKUP(K415,支店マスタ!A:E,4,FALSE)</f>
        <v>新潟県支店</v>
      </c>
    </row>
    <row r="416" spans="1:16" hidden="1" x14ac:dyDescent="0.15">
      <c r="A416">
        <f>COUNTIF(B:B,B416)</f>
        <v>1</v>
      </c>
      <c r="B416">
        <v>1001204</v>
      </c>
      <c r="C416" s="2" t="s">
        <v>20850</v>
      </c>
      <c r="D416" s="2" t="s">
        <v>20851</v>
      </c>
      <c r="E416" s="2" t="s">
        <v>20852</v>
      </c>
      <c r="F416" s="2" t="s">
        <v>14</v>
      </c>
      <c r="G416" s="3" t="d">
        <v>1955-12-14</v>
      </c>
      <c r="H416" s="2" t="s">
        <v>11</v>
      </c>
      <c r="I416" s="2" t="s">
        <v>12</v>
      </c>
      <c r="J416" s="2" t="s">
        <v>30</v>
      </c>
      <c r="K416" s="2">
        <v>13</v>
      </c>
      <c r="L416" s="2" t="s">
        <v>20853</v>
      </c>
      <c r="M416" s="2" t="s">
        <v>20854</v>
      </c>
      <c r="N416" s="14">
        <f t="shared" ca="1" si="6"/>
        <v>61</v>
      </c>
      <c r="O416" t="str">
        <f>VLOOKUP(K416,支店マスタ!A:E,2,FALSE)</f>
        <v>013</v>
      </c>
      <c r="P416" t="str">
        <f>VLOOKUP(K416,支店マスタ!A:E,4,FALSE)</f>
        <v>東京都支店</v>
      </c>
    </row>
    <row r="417" spans="1:16" hidden="1" x14ac:dyDescent="0.15">
      <c r="A417">
        <f>COUNTIF(B:B,B417)</f>
        <v>1</v>
      </c>
      <c r="B417">
        <v>1001207</v>
      </c>
      <c r="C417" s="2" t="s">
        <v>3943</v>
      </c>
      <c r="D417" s="2" t="s">
        <v>3944</v>
      </c>
      <c r="E417" s="2" t="s">
        <v>3945</v>
      </c>
      <c r="F417" s="2" t="s">
        <v>14</v>
      </c>
      <c r="G417" s="3" t="d">
        <v>1954-08-29</v>
      </c>
      <c r="H417" s="2" t="s">
        <v>11</v>
      </c>
      <c r="I417" s="2" t="s">
        <v>12</v>
      </c>
      <c r="J417" s="2" t="s">
        <v>26</v>
      </c>
      <c r="K417" s="2">
        <v>20</v>
      </c>
      <c r="L417" s="2" t="s">
        <v>3946</v>
      </c>
      <c r="M417" s="2" t="s">
        <v>3947</v>
      </c>
      <c r="N417" s="14">
        <f t="shared" ca="1" si="6"/>
        <v>62</v>
      </c>
      <c r="O417" t="str">
        <f>VLOOKUP(K417,支店マスタ!A:E,2,FALSE)</f>
        <v>020</v>
      </c>
      <c r="P417" t="str">
        <f>VLOOKUP(K417,支店マスタ!A:E,4,FALSE)</f>
        <v>長野県支店</v>
      </c>
    </row>
    <row r="418" spans="1:16" hidden="1" x14ac:dyDescent="0.15">
      <c r="A418">
        <f>COUNTIF(B:B,B418)</f>
        <v>1</v>
      </c>
      <c r="B418">
        <v>1001208</v>
      </c>
      <c r="C418" s="2" t="s">
        <v>18278</v>
      </c>
      <c r="D418" s="2" t="s">
        <v>18279</v>
      </c>
      <c r="E418" s="2" t="s">
        <v>18280</v>
      </c>
      <c r="F418" s="2" t="s">
        <v>10</v>
      </c>
      <c r="G418" s="3" t="d">
        <v>1977-10-11</v>
      </c>
      <c r="H418" s="2" t="s">
        <v>11</v>
      </c>
      <c r="I418" s="2" t="s">
        <v>19</v>
      </c>
      <c r="J418" s="2" t="s">
        <v>55</v>
      </c>
      <c r="K418" s="2">
        <v>28</v>
      </c>
      <c r="L418" s="2" t="s">
        <v>18281</v>
      </c>
      <c r="M418" s="2" t="s">
        <v>18282</v>
      </c>
      <c r="N418" s="14">
        <f t="shared" ca="1" si="6"/>
        <v>39</v>
      </c>
      <c r="O418" t="str">
        <f>VLOOKUP(K418,支店マスタ!A:E,2,FALSE)</f>
        <v>028</v>
      </c>
      <c r="P418" t="str">
        <f>VLOOKUP(K418,支店マスタ!A:E,4,FALSE)</f>
        <v>兵庫県支店</v>
      </c>
    </row>
    <row r="419" spans="1:16" hidden="1" x14ac:dyDescent="0.15">
      <c r="A419">
        <f>COUNTIF(B:B,B419)</f>
        <v>1</v>
      </c>
      <c r="B419">
        <v>1001209</v>
      </c>
      <c r="C419" s="2" t="s">
        <v>5409</v>
      </c>
      <c r="D419" s="2" t="s">
        <v>5410</v>
      </c>
      <c r="E419" s="2" t="s">
        <v>5411</v>
      </c>
      <c r="F419" s="2" t="s">
        <v>14</v>
      </c>
      <c r="G419" s="3" t="d">
        <v>1959-12-13</v>
      </c>
      <c r="H419" s="2" t="s">
        <v>11</v>
      </c>
      <c r="I419" s="2" t="s">
        <v>34</v>
      </c>
      <c r="J419" s="2" t="s">
        <v>33</v>
      </c>
      <c r="K419" s="2">
        <v>40</v>
      </c>
      <c r="L419" s="2" t="s">
        <v>5412</v>
      </c>
      <c r="M419" s="2" t="s">
        <v>5413</v>
      </c>
      <c r="N419" s="14">
        <f t="shared" ca="1" si="6"/>
        <v>57</v>
      </c>
      <c r="O419" t="str">
        <f>VLOOKUP(K419,支店マスタ!A:E,2,FALSE)</f>
        <v>040</v>
      </c>
      <c r="P419" t="str">
        <f>VLOOKUP(K419,支店マスタ!A:E,4,FALSE)</f>
        <v>福岡県支店</v>
      </c>
    </row>
    <row r="420" spans="1:16" hidden="1" x14ac:dyDescent="0.15">
      <c r="A420">
        <f>COUNTIF(B:B,B420)</f>
        <v>1</v>
      </c>
      <c r="B420">
        <v>1001212</v>
      </c>
      <c r="C420" s="2" t="s">
        <v>13186</v>
      </c>
      <c r="D420" s="2" t="s">
        <v>13187</v>
      </c>
      <c r="E420" s="2" t="s">
        <v>13188</v>
      </c>
      <c r="F420" s="2" t="s">
        <v>10</v>
      </c>
      <c r="G420" s="3" t="d">
        <v>1995-01-22</v>
      </c>
      <c r="H420" s="2" t="s">
        <v>18</v>
      </c>
      <c r="I420" s="2" t="s">
        <v>15</v>
      </c>
      <c r="J420" s="2" t="s">
        <v>28</v>
      </c>
      <c r="K420" s="2">
        <v>12</v>
      </c>
      <c r="L420" s="2" t="s">
        <v>13189</v>
      </c>
      <c r="M420" s="2" t="s">
        <v>13190</v>
      </c>
      <c r="N420" s="14">
        <f t="shared" ca="1" si="6"/>
        <v>21</v>
      </c>
      <c r="O420" t="str">
        <f>VLOOKUP(K420,支店マスタ!A:E,2,FALSE)</f>
        <v>012</v>
      </c>
      <c r="P420" t="str">
        <f>VLOOKUP(K420,支店マスタ!A:E,4,FALSE)</f>
        <v>千葉県支店</v>
      </c>
    </row>
    <row r="421" spans="1:16" hidden="1" x14ac:dyDescent="0.15">
      <c r="A421">
        <f>COUNTIF(B:B,B421)</f>
        <v>1</v>
      </c>
      <c r="B421">
        <v>1001214</v>
      </c>
      <c r="C421" s="2" t="s">
        <v>18263</v>
      </c>
      <c r="D421" s="2" t="s">
        <v>18264</v>
      </c>
      <c r="E421" s="2" t="s">
        <v>18265</v>
      </c>
      <c r="F421" s="2" t="s">
        <v>10</v>
      </c>
      <c r="G421" s="3" t="d">
        <v>1950-08-23</v>
      </c>
      <c r="H421" s="2" t="s">
        <v>11</v>
      </c>
      <c r="I421" s="2" t="s">
        <v>12</v>
      </c>
      <c r="J421" s="2" t="s">
        <v>21</v>
      </c>
      <c r="K421" s="2">
        <v>11</v>
      </c>
      <c r="L421" s="2" t="s">
        <v>18266</v>
      </c>
      <c r="M421" s="2" t="s">
        <v>18267</v>
      </c>
      <c r="N421" s="14">
        <f t="shared" ca="1" si="6"/>
        <v>66</v>
      </c>
      <c r="O421" t="str">
        <f>VLOOKUP(K421,支店マスタ!A:E,2,FALSE)</f>
        <v>011</v>
      </c>
      <c r="P421" t="str">
        <f>VLOOKUP(K421,支店マスタ!A:E,4,FALSE)</f>
        <v>埼玉県支店</v>
      </c>
    </row>
    <row r="422" spans="1:16" hidden="1" x14ac:dyDescent="0.15">
      <c r="A422">
        <f>COUNTIF(B:B,B422)</f>
        <v>1</v>
      </c>
      <c r="B422">
        <v>1001223</v>
      </c>
      <c r="C422" s="2" t="s">
        <v>8089</v>
      </c>
      <c r="D422" s="2" t="s">
        <v>8090</v>
      </c>
      <c r="E422" s="2" t="s">
        <v>8091</v>
      </c>
      <c r="F422" s="2" t="s">
        <v>14</v>
      </c>
      <c r="G422" s="3" t="d">
        <v>1953-12-10</v>
      </c>
      <c r="H422" s="2" t="s">
        <v>11</v>
      </c>
      <c r="I422" s="2" t="s">
        <v>19</v>
      </c>
      <c r="J422" s="2" t="s">
        <v>25</v>
      </c>
      <c r="K422" s="2">
        <v>27</v>
      </c>
      <c r="L422" s="2" t="s">
        <v>8092</v>
      </c>
      <c r="M422" s="2" t="s">
        <v>8093</v>
      </c>
      <c r="N422" s="14">
        <f t="shared" ca="1" si="6"/>
        <v>63</v>
      </c>
      <c r="O422" t="str">
        <f>VLOOKUP(K422,支店マスタ!A:E,2,FALSE)</f>
        <v>027</v>
      </c>
      <c r="P422" t="str">
        <f>VLOOKUP(K422,支店マスタ!A:E,4,FALSE)</f>
        <v>大阪府支店</v>
      </c>
    </row>
    <row r="423" spans="1:16" hidden="1" x14ac:dyDescent="0.15">
      <c r="A423">
        <f>COUNTIF(B:B,B423)</f>
        <v>1</v>
      </c>
      <c r="B423">
        <v>1001225</v>
      </c>
      <c r="C423" s="2" t="s">
        <v>4268</v>
      </c>
      <c r="D423" s="2" t="s">
        <v>4269</v>
      </c>
      <c r="E423" s="2" t="s">
        <v>4270</v>
      </c>
      <c r="F423" s="2" t="s">
        <v>14</v>
      </c>
      <c r="G423" s="3" t="d">
        <v>1996-07-15</v>
      </c>
      <c r="H423" s="2" t="s">
        <v>18</v>
      </c>
      <c r="I423" s="2" t="s">
        <v>15</v>
      </c>
      <c r="J423" s="2" t="s">
        <v>127</v>
      </c>
      <c r="K423" s="2">
        <v>10</v>
      </c>
      <c r="L423" s="2" t="s">
        <v>4271</v>
      </c>
      <c r="M423" s="2" t="s">
        <v>4272</v>
      </c>
      <c r="N423" s="14">
        <f t="shared" ca="1" si="6"/>
        <v>20</v>
      </c>
      <c r="O423" t="str">
        <f>VLOOKUP(K423,支店マスタ!A:E,2,FALSE)</f>
        <v>010</v>
      </c>
      <c r="P423" t="str">
        <f>VLOOKUP(K423,支店マスタ!A:E,4,FALSE)</f>
        <v>群馬県支店</v>
      </c>
    </row>
    <row r="424" spans="1:16" hidden="1" x14ac:dyDescent="0.15">
      <c r="A424">
        <f>COUNTIF(B:B,B424)</f>
        <v>1</v>
      </c>
      <c r="B424">
        <v>1001227</v>
      </c>
      <c r="C424" s="2" t="s">
        <v>17401</v>
      </c>
      <c r="D424" s="2" t="s">
        <v>17402</v>
      </c>
      <c r="E424" s="2" t="s">
        <v>17403</v>
      </c>
      <c r="F424" s="2" t="s">
        <v>14</v>
      </c>
      <c r="G424" s="3" t="d">
        <v>1983-03-27</v>
      </c>
      <c r="H424" s="2" t="s">
        <v>11</v>
      </c>
      <c r="I424" s="2" t="s">
        <v>19</v>
      </c>
      <c r="J424" s="2" t="s">
        <v>55</v>
      </c>
      <c r="K424" s="2">
        <v>28</v>
      </c>
      <c r="L424" s="2" t="s">
        <v>17404</v>
      </c>
      <c r="M424" s="2" t="s">
        <v>17405</v>
      </c>
      <c r="N424" s="14">
        <f t="shared" ca="1" si="6"/>
        <v>33</v>
      </c>
      <c r="O424" t="str">
        <f>VLOOKUP(K424,支店マスタ!A:E,2,FALSE)</f>
        <v>028</v>
      </c>
      <c r="P424" t="str">
        <f>VLOOKUP(K424,支店マスタ!A:E,4,FALSE)</f>
        <v>兵庫県支店</v>
      </c>
    </row>
    <row r="425" spans="1:16" hidden="1" x14ac:dyDescent="0.15">
      <c r="A425">
        <f>COUNTIF(B:B,B425)</f>
        <v>1</v>
      </c>
      <c r="B425">
        <v>1001232</v>
      </c>
      <c r="C425" s="2" t="s">
        <v>11599</v>
      </c>
      <c r="D425" s="2" t="s">
        <v>11600</v>
      </c>
      <c r="E425" s="2" t="s">
        <v>11601</v>
      </c>
      <c r="F425" s="2" t="s">
        <v>14</v>
      </c>
      <c r="G425" s="3" t="d">
        <v>1957-08-29</v>
      </c>
      <c r="H425" s="2" t="s">
        <v>11</v>
      </c>
      <c r="I425" s="2" t="s">
        <v>19</v>
      </c>
      <c r="J425" s="2" t="s">
        <v>22</v>
      </c>
      <c r="K425" s="2">
        <v>14</v>
      </c>
      <c r="L425" s="2" t="s">
        <v>11602</v>
      </c>
      <c r="M425" s="2" t="s">
        <v>11603</v>
      </c>
      <c r="N425" s="14">
        <f t="shared" ca="1" si="6"/>
        <v>59</v>
      </c>
      <c r="O425" t="str">
        <f>VLOOKUP(K425,支店マスタ!A:E,2,FALSE)</f>
        <v>014</v>
      </c>
      <c r="P425" t="str">
        <f>VLOOKUP(K425,支店マスタ!A:E,4,FALSE)</f>
        <v>神奈川県支店</v>
      </c>
    </row>
    <row r="426" spans="1:16" hidden="1" x14ac:dyDescent="0.15">
      <c r="A426">
        <f>COUNTIF(B:B,B426)</f>
        <v>1</v>
      </c>
      <c r="B426">
        <v>1001234</v>
      </c>
      <c r="C426" s="2" t="s">
        <v>6109</v>
      </c>
      <c r="D426" s="2" t="s">
        <v>6110</v>
      </c>
      <c r="E426" s="2" t="s">
        <v>6111</v>
      </c>
      <c r="F426" s="2" t="s">
        <v>10</v>
      </c>
      <c r="G426" s="3" t="d">
        <v>1986-09-13</v>
      </c>
      <c r="H426" s="2" t="s">
        <v>11</v>
      </c>
      <c r="I426" s="2" t="s">
        <v>12</v>
      </c>
      <c r="J426" s="2" t="s">
        <v>37</v>
      </c>
      <c r="K426" s="2">
        <v>35</v>
      </c>
      <c r="L426" s="2" t="s">
        <v>6112</v>
      </c>
      <c r="M426" s="2" t="s">
        <v>6113</v>
      </c>
      <c r="N426" s="14">
        <f t="shared" ca="1" si="6"/>
        <v>30</v>
      </c>
      <c r="O426" t="str">
        <f>VLOOKUP(K426,支店マスタ!A:E,2,FALSE)</f>
        <v>035</v>
      </c>
      <c r="P426" t="str">
        <f>VLOOKUP(K426,支店マスタ!A:E,4,FALSE)</f>
        <v>山口県支店</v>
      </c>
    </row>
    <row r="427" spans="1:16" hidden="1" x14ac:dyDescent="0.15">
      <c r="A427">
        <f>COUNTIF(B:B,B427)</f>
        <v>1</v>
      </c>
      <c r="B427">
        <v>1001238</v>
      </c>
      <c r="C427" s="2" t="s">
        <v>22765</v>
      </c>
      <c r="D427" s="2" t="s">
        <v>22766</v>
      </c>
      <c r="E427" s="2" t="s">
        <v>22767</v>
      </c>
      <c r="F427" s="2" t="s">
        <v>14</v>
      </c>
      <c r="G427" s="3" t="d">
        <v>1961-12-04</v>
      </c>
      <c r="H427" s="2" t="s">
        <v>11</v>
      </c>
      <c r="I427" s="2" t="s">
        <v>12</v>
      </c>
      <c r="J427" s="2" t="s">
        <v>22</v>
      </c>
      <c r="K427" s="2">
        <v>14</v>
      </c>
      <c r="L427" s="2" t="s">
        <v>22768</v>
      </c>
      <c r="M427" s="2" t="s">
        <v>22769</v>
      </c>
      <c r="N427" s="14">
        <f t="shared" ca="1" si="6"/>
        <v>55</v>
      </c>
      <c r="O427" t="str">
        <f>VLOOKUP(K427,支店マスタ!A:E,2,FALSE)</f>
        <v>014</v>
      </c>
      <c r="P427" t="str">
        <f>VLOOKUP(K427,支店マスタ!A:E,4,FALSE)</f>
        <v>神奈川県支店</v>
      </c>
    </row>
    <row r="428" spans="1:16" hidden="1" x14ac:dyDescent="0.15">
      <c r="A428">
        <f>COUNTIF(B:B,B428)</f>
        <v>1</v>
      </c>
      <c r="B428">
        <v>1001240</v>
      </c>
      <c r="C428" s="2" t="s">
        <v>16216</v>
      </c>
      <c r="D428" s="2" t="s">
        <v>16217</v>
      </c>
      <c r="E428" s="2" t="s">
        <v>16218</v>
      </c>
      <c r="F428" s="2" t="s">
        <v>10</v>
      </c>
      <c r="G428" s="3" t="d">
        <v>1993-12-02</v>
      </c>
      <c r="H428" s="2" t="s">
        <v>18</v>
      </c>
      <c r="I428" s="2" t="s">
        <v>34</v>
      </c>
      <c r="J428" s="2" t="s">
        <v>20</v>
      </c>
      <c r="K428" s="2">
        <v>36</v>
      </c>
      <c r="L428" s="2" t="s">
        <v>16219</v>
      </c>
      <c r="M428" s="2" t="s">
        <v>16220</v>
      </c>
      <c r="N428" s="14">
        <f t="shared" ca="1" si="6"/>
        <v>23</v>
      </c>
      <c r="O428" t="str">
        <f>VLOOKUP(K428,支店マスタ!A:E,2,FALSE)</f>
        <v>036</v>
      </c>
      <c r="P428" t="str">
        <f>VLOOKUP(K428,支店マスタ!A:E,4,FALSE)</f>
        <v>徳島県支店</v>
      </c>
    </row>
    <row r="429" spans="1:16" hidden="1" x14ac:dyDescent="0.15">
      <c r="A429">
        <f>COUNTIF(B:B,B429)</f>
        <v>1</v>
      </c>
      <c r="B429">
        <v>1001243</v>
      </c>
      <c r="C429" s="2" t="s">
        <v>2816</v>
      </c>
      <c r="D429" s="2" t="s">
        <v>2817</v>
      </c>
      <c r="E429" s="2" t="s">
        <v>2818</v>
      </c>
      <c r="F429" s="2" t="s">
        <v>10</v>
      </c>
      <c r="G429" s="3" t="d">
        <v>1954-10-15</v>
      </c>
      <c r="H429" s="2" t="s">
        <v>11</v>
      </c>
      <c r="I429" s="2" t="s">
        <v>15</v>
      </c>
      <c r="J429" s="2" t="s">
        <v>163</v>
      </c>
      <c r="K429" s="2">
        <v>24</v>
      </c>
      <c r="L429" s="2" t="s">
        <v>2819</v>
      </c>
      <c r="M429" s="2" t="s">
        <v>2820</v>
      </c>
      <c r="N429" s="14">
        <f t="shared" ca="1" si="6"/>
        <v>62</v>
      </c>
      <c r="O429" t="str">
        <f>VLOOKUP(K429,支店マスタ!A:E,2,FALSE)</f>
        <v>024</v>
      </c>
      <c r="P429" t="str">
        <f>VLOOKUP(K429,支店マスタ!A:E,4,FALSE)</f>
        <v>三重県支店</v>
      </c>
    </row>
    <row r="430" spans="1:16" hidden="1" x14ac:dyDescent="0.15">
      <c r="A430">
        <f>COUNTIF(B:B,B430)</f>
        <v>1</v>
      </c>
      <c r="B430">
        <v>1001244</v>
      </c>
      <c r="C430" s="2" t="s">
        <v>10371</v>
      </c>
      <c r="D430" s="2" t="s">
        <v>10372</v>
      </c>
      <c r="E430" s="2" t="s">
        <v>10373</v>
      </c>
      <c r="F430" s="2" t="s">
        <v>10</v>
      </c>
      <c r="G430" s="3" t="d">
        <v>1966-12-13</v>
      </c>
      <c r="H430" s="2" t="s">
        <v>11</v>
      </c>
      <c r="I430" s="2" t="s">
        <v>19</v>
      </c>
      <c r="J430" s="2" t="s">
        <v>23</v>
      </c>
      <c r="K430" s="2">
        <v>23</v>
      </c>
      <c r="L430" s="2" t="s">
        <v>10374</v>
      </c>
      <c r="M430" s="2" t="s">
        <v>10375</v>
      </c>
      <c r="N430" s="14">
        <f t="shared" ca="1" si="6"/>
        <v>50</v>
      </c>
      <c r="O430" t="str">
        <f>VLOOKUP(K430,支店マスタ!A:E,2,FALSE)</f>
        <v>023</v>
      </c>
      <c r="P430" t="str">
        <f>VLOOKUP(K430,支店マスタ!A:E,4,FALSE)</f>
        <v>愛知県支店</v>
      </c>
    </row>
    <row r="431" spans="1:16" hidden="1" x14ac:dyDescent="0.15">
      <c r="A431">
        <f>COUNTIF(B:B,B431)</f>
        <v>1</v>
      </c>
      <c r="B431">
        <v>1001249</v>
      </c>
      <c r="C431" s="2" t="s">
        <v>21116</v>
      </c>
      <c r="D431" s="2" t="s">
        <v>21117</v>
      </c>
      <c r="E431" s="2" t="s">
        <v>21118</v>
      </c>
      <c r="F431" s="2" t="s">
        <v>10</v>
      </c>
      <c r="G431" s="3" t="d">
        <v>1988-06-10</v>
      </c>
      <c r="H431" s="2" t="s">
        <v>18</v>
      </c>
      <c r="I431" s="2" t="s">
        <v>12</v>
      </c>
      <c r="J431" s="2" t="s">
        <v>25</v>
      </c>
      <c r="K431" s="2">
        <v>27</v>
      </c>
      <c r="L431" s="2" t="s">
        <v>21119</v>
      </c>
      <c r="M431" s="2" t="s">
        <v>21120</v>
      </c>
      <c r="N431" s="14">
        <f t="shared" ca="1" si="6"/>
        <v>28</v>
      </c>
      <c r="O431" t="str">
        <f>VLOOKUP(K431,支店マスタ!A:E,2,FALSE)</f>
        <v>027</v>
      </c>
      <c r="P431" t="str">
        <f>VLOOKUP(K431,支店マスタ!A:E,4,FALSE)</f>
        <v>大阪府支店</v>
      </c>
    </row>
    <row r="432" spans="1:16" hidden="1" x14ac:dyDescent="0.15">
      <c r="A432">
        <f>COUNTIF(B:B,B432)</f>
        <v>1</v>
      </c>
      <c r="B432">
        <v>1001250</v>
      </c>
      <c r="C432" s="2" t="s">
        <v>11604</v>
      </c>
      <c r="D432" s="2" t="s">
        <v>11605</v>
      </c>
      <c r="E432" s="2" t="s">
        <v>11606</v>
      </c>
      <c r="F432" s="2" t="s">
        <v>14</v>
      </c>
      <c r="G432" s="3" t="d">
        <v>1952-02-15</v>
      </c>
      <c r="H432" s="2" t="s">
        <v>11</v>
      </c>
      <c r="I432" s="2" t="s">
        <v>19</v>
      </c>
      <c r="J432" s="2" t="s">
        <v>22</v>
      </c>
      <c r="K432" s="2">
        <v>14</v>
      </c>
      <c r="L432" s="2" t="s">
        <v>11607</v>
      </c>
      <c r="M432" s="2" t="s">
        <v>11608</v>
      </c>
      <c r="N432" s="14">
        <f t="shared" ca="1" si="6"/>
        <v>64</v>
      </c>
      <c r="O432" t="str">
        <f>VLOOKUP(K432,支店マスタ!A:E,2,FALSE)</f>
        <v>014</v>
      </c>
      <c r="P432" t="str">
        <f>VLOOKUP(K432,支店マスタ!A:E,4,FALSE)</f>
        <v>神奈川県支店</v>
      </c>
    </row>
    <row r="433" spans="1:16" hidden="1" x14ac:dyDescent="0.15">
      <c r="A433">
        <f>COUNTIF(B:B,B433)</f>
        <v>1</v>
      </c>
      <c r="B433">
        <v>1001252</v>
      </c>
      <c r="C433" s="2" t="s">
        <v>7741</v>
      </c>
      <c r="D433" s="2" t="s">
        <v>7742</v>
      </c>
      <c r="E433" s="2" t="s">
        <v>7743</v>
      </c>
      <c r="F433" s="2" t="s">
        <v>14</v>
      </c>
      <c r="G433" s="3" t="d">
        <v>1950-05-17</v>
      </c>
      <c r="H433" s="2" t="s">
        <v>11</v>
      </c>
      <c r="I433" s="2" t="s">
        <v>15</v>
      </c>
      <c r="J433" s="2" t="s">
        <v>25</v>
      </c>
      <c r="K433" s="2">
        <v>27</v>
      </c>
      <c r="L433" s="2" t="s">
        <v>7744</v>
      </c>
      <c r="M433" s="2" t="s">
        <v>7745</v>
      </c>
      <c r="N433" s="14">
        <f t="shared" ca="1" si="6"/>
        <v>66</v>
      </c>
      <c r="O433" t="str">
        <f>VLOOKUP(K433,支店マスタ!A:E,2,FALSE)</f>
        <v>027</v>
      </c>
      <c r="P433" t="str">
        <f>VLOOKUP(K433,支店マスタ!A:E,4,FALSE)</f>
        <v>大阪府支店</v>
      </c>
    </row>
    <row r="434" spans="1:16" hidden="1" x14ac:dyDescent="0.15">
      <c r="A434">
        <f>COUNTIF(B:B,B434)</f>
        <v>1</v>
      </c>
      <c r="B434">
        <v>1001257</v>
      </c>
      <c r="C434" s="2" t="s">
        <v>24568</v>
      </c>
      <c r="D434" s="2" t="s">
        <v>24569</v>
      </c>
      <c r="E434" s="2" t="s">
        <v>24570</v>
      </c>
      <c r="F434" s="2" t="s">
        <v>10</v>
      </c>
      <c r="G434" s="3" t="d">
        <v>1983-07-12</v>
      </c>
      <c r="H434" s="2" t="s">
        <v>11</v>
      </c>
      <c r="I434" s="2" t="s">
        <v>34</v>
      </c>
      <c r="J434" s="2" t="s">
        <v>42</v>
      </c>
      <c r="K434" s="2">
        <v>1</v>
      </c>
      <c r="L434" s="2" t="s">
        <v>24571</v>
      </c>
      <c r="M434" s="2" t="s">
        <v>24572</v>
      </c>
      <c r="N434" s="14">
        <f t="shared" ca="1" si="6"/>
        <v>33</v>
      </c>
      <c r="O434" t="str">
        <f>VLOOKUP(K434,支店マスタ!A:E,2,FALSE)</f>
        <v>001</v>
      </c>
      <c r="P434" t="str">
        <f>VLOOKUP(K434,支店マスタ!A:E,4,FALSE)</f>
        <v>北海道支店</v>
      </c>
    </row>
    <row r="435" spans="1:16" hidden="1" x14ac:dyDescent="0.15">
      <c r="A435">
        <f>COUNTIF(B:B,B435)</f>
        <v>1</v>
      </c>
      <c r="B435">
        <v>1001261</v>
      </c>
      <c r="C435" s="2" t="s">
        <v>2986</v>
      </c>
      <c r="D435" s="2" t="s">
        <v>2987</v>
      </c>
      <c r="E435" s="2" t="s">
        <v>8081</v>
      </c>
      <c r="F435" s="2" t="s">
        <v>10</v>
      </c>
      <c r="G435" s="3" t="d">
        <v>1996-10-28</v>
      </c>
      <c r="H435" s="2" t="s">
        <v>18</v>
      </c>
      <c r="I435" s="2" t="s">
        <v>12</v>
      </c>
      <c r="J435" s="2" t="s">
        <v>55</v>
      </c>
      <c r="K435" s="2">
        <v>28</v>
      </c>
      <c r="L435" s="2" t="s">
        <v>8082</v>
      </c>
      <c r="M435" s="2" t="s">
        <v>8083</v>
      </c>
      <c r="N435" s="14">
        <f t="shared" ca="1" si="6"/>
        <v>20</v>
      </c>
      <c r="O435" t="str">
        <f>VLOOKUP(K435,支店マスタ!A:E,2,FALSE)</f>
        <v>028</v>
      </c>
      <c r="P435" t="str">
        <f>VLOOKUP(K435,支店マスタ!A:E,4,FALSE)</f>
        <v>兵庫県支店</v>
      </c>
    </row>
    <row r="436" spans="1:16" hidden="1" x14ac:dyDescent="0.15">
      <c r="A436">
        <f>COUNTIF(B:B,B436)</f>
        <v>1</v>
      </c>
      <c r="B436">
        <v>1001267</v>
      </c>
      <c r="C436" s="2" t="s">
        <v>5724</v>
      </c>
      <c r="D436" s="2" t="s">
        <v>5725</v>
      </c>
      <c r="E436" s="2" t="s">
        <v>5726</v>
      </c>
      <c r="F436" s="2" t="s">
        <v>10</v>
      </c>
      <c r="G436" s="3" t="d">
        <v>1974-10-31</v>
      </c>
      <c r="H436" s="2" t="s">
        <v>11</v>
      </c>
      <c r="I436" s="2" t="s">
        <v>12</v>
      </c>
      <c r="J436" s="2" t="s">
        <v>42</v>
      </c>
      <c r="K436" s="2">
        <v>1</v>
      </c>
      <c r="L436" s="2" t="s">
        <v>5727</v>
      </c>
      <c r="M436" s="2" t="s">
        <v>5728</v>
      </c>
      <c r="N436" s="14">
        <f t="shared" ca="1" si="6"/>
        <v>42</v>
      </c>
      <c r="O436" t="str">
        <f>VLOOKUP(K436,支店マスタ!A:E,2,FALSE)</f>
        <v>001</v>
      </c>
      <c r="P436" t="str">
        <f>VLOOKUP(K436,支店マスタ!A:E,4,FALSE)</f>
        <v>北海道支店</v>
      </c>
    </row>
    <row r="437" spans="1:16" hidden="1" x14ac:dyDescent="0.15">
      <c r="A437">
        <f>COUNTIF(B:B,B437)</f>
        <v>1</v>
      </c>
      <c r="B437">
        <v>1001268</v>
      </c>
      <c r="C437" s="2" t="s">
        <v>5056</v>
      </c>
      <c r="D437" s="2" t="s">
        <v>5057</v>
      </c>
      <c r="E437" s="2" t="s">
        <v>5058</v>
      </c>
      <c r="F437" s="2" t="s">
        <v>14</v>
      </c>
      <c r="G437" s="3" t="d">
        <v>1999-01-06</v>
      </c>
      <c r="H437" s="2" t="s">
        <v>18</v>
      </c>
      <c r="I437" s="2" t="s">
        <v>12</v>
      </c>
      <c r="J437" s="2" t="s">
        <v>43</v>
      </c>
      <c r="K437" s="2">
        <v>34</v>
      </c>
      <c r="L437" s="2" t="s">
        <v>5059</v>
      </c>
      <c r="M437" s="2" t="s">
        <v>5060</v>
      </c>
      <c r="N437" s="14">
        <f t="shared" ca="1" si="6"/>
        <v>17</v>
      </c>
      <c r="O437" t="str">
        <f>VLOOKUP(K437,支店マスタ!A:E,2,FALSE)</f>
        <v>034</v>
      </c>
      <c r="P437" t="str">
        <f>VLOOKUP(K437,支店マスタ!A:E,4,FALSE)</f>
        <v>広島県支店</v>
      </c>
    </row>
    <row r="438" spans="1:16" hidden="1" x14ac:dyDescent="0.15">
      <c r="A438">
        <f>COUNTIF(B:B,B438)</f>
        <v>1</v>
      </c>
      <c r="B438">
        <v>1001271</v>
      </c>
      <c r="C438" s="2" t="s">
        <v>16934</v>
      </c>
      <c r="D438" s="2" t="s">
        <v>16935</v>
      </c>
      <c r="E438" s="2" t="s">
        <v>16936</v>
      </c>
      <c r="F438" s="2" t="s">
        <v>14</v>
      </c>
      <c r="G438" s="3" t="d">
        <v>1947-09-20</v>
      </c>
      <c r="H438" s="2" t="s">
        <v>11</v>
      </c>
      <c r="I438" s="2" t="s">
        <v>19</v>
      </c>
      <c r="J438" s="2" t="s">
        <v>33</v>
      </c>
      <c r="K438" s="2">
        <v>40</v>
      </c>
      <c r="L438" s="2" t="s">
        <v>16937</v>
      </c>
      <c r="M438" s="2" t="s">
        <v>16938</v>
      </c>
      <c r="N438" s="14">
        <f t="shared" ca="1" si="6"/>
        <v>69</v>
      </c>
      <c r="O438" t="str">
        <f>VLOOKUP(K438,支店マスタ!A:E,2,FALSE)</f>
        <v>040</v>
      </c>
      <c r="P438" t="str">
        <f>VLOOKUP(K438,支店マスタ!A:E,4,FALSE)</f>
        <v>福岡県支店</v>
      </c>
    </row>
    <row r="439" spans="1:16" hidden="1" x14ac:dyDescent="0.15">
      <c r="A439">
        <f>COUNTIF(B:B,B439)</f>
        <v>1</v>
      </c>
      <c r="B439">
        <v>1001272</v>
      </c>
      <c r="C439" s="2" t="s">
        <v>20242</v>
      </c>
      <c r="D439" s="2" t="s">
        <v>20243</v>
      </c>
      <c r="E439" s="2" t="s">
        <v>20244</v>
      </c>
      <c r="F439" s="2" t="s">
        <v>10</v>
      </c>
      <c r="G439" s="3" t="d">
        <v>1981-08-21</v>
      </c>
      <c r="H439" s="2" t="s">
        <v>11</v>
      </c>
      <c r="I439" s="2" t="s">
        <v>15</v>
      </c>
      <c r="J439" s="2" t="s">
        <v>1086</v>
      </c>
      <c r="K439" s="2">
        <v>18</v>
      </c>
      <c r="L439" s="2" t="s">
        <v>20245</v>
      </c>
      <c r="M439" s="2" t="s">
        <v>20246</v>
      </c>
      <c r="N439" s="14">
        <f t="shared" ca="1" si="6"/>
        <v>35</v>
      </c>
      <c r="O439" t="str">
        <f>VLOOKUP(K439,支店マスタ!A:E,2,FALSE)</f>
        <v>018</v>
      </c>
      <c r="P439" t="str">
        <f>VLOOKUP(K439,支店マスタ!A:E,4,FALSE)</f>
        <v>福井県支店</v>
      </c>
    </row>
    <row r="440" spans="1:16" hidden="1" x14ac:dyDescent="0.15">
      <c r="A440">
        <f>COUNTIF(B:B,B440)</f>
        <v>1</v>
      </c>
      <c r="B440">
        <v>1001274</v>
      </c>
      <c r="C440" s="2" t="s">
        <v>14957</v>
      </c>
      <c r="D440" s="2" t="s">
        <v>14958</v>
      </c>
      <c r="E440" s="2" t="s">
        <v>14959</v>
      </c>
      <c r="F440" s="2" t="s">
        <v>14</v>
      </c>
      <c r="G440" s="3" t="d">
        <v>1968-06-14</v>
      </c>
      <c r="H440" s="2" t="s">
        <v>11</v>
      </c>
      <c r="I440" s="2" t="s">
        <v>12</v>
      </c>
      <c r="J440" s="2" t="s">
        <v>13</v>
      </c>
      <c r="K440" s="2">
        <v>2</v>
      </c>
      <c r="L440" s="2" t="s">
        <v>14960</v>
      </c>
      <c r="M440" s="2" t="s">
        <v>14961</v>
      </c>
      <c r="N440" s="14">
        <f t="shared" ca="1" si="6"/>
        <v>48</v>
      </c>
      <c r="O440" t="str">
        <f>VLOOKUP(K440,支店マスタ!A:E,2,FALSE)</f>
        <v>002</v>
      </c>
      <c r="P440" t="str">
        <f>VLOOKUP(K440,支店マスタ!A:E,4,FALSE)</f>
        <v>青森県支店</v>
      </c>
    </row>
    <row r="441" spans="1:16" hidden="1" x14ac:dyDescent="0.15">
      <c r="A441">
        <f>COUNTIF(B:B,B441)</f>
        <v>1</v>
      </c>
      <c r="B441">
        <v>1001279</v>
      </c>
      <c r="C441" s="2" t="s">
        <v>13226</v>
      </c>
      <c r="D441" s="2" t="s">
        <v>13227</v>
      </c>
      <c r="E441" s="2" t="s">
        <v>13228</v>
      </c>
      <c r="F441" s="2" t="s">
        <v>10</v>
      </c>
      <c r="G441" s="3" t="d">
        <v>1947-10-23</v>
      </c>
      <c r="H441" s="2" t="s">
        <v>11</v>
      </c>
      <c r="I441" s="2" t="s">
        <v>12</v>
      </c>
      <c r="J441" s="2" t="s">
        <v>23</v>
      </c>
      <c r="K441" s="2">
        <v>23</v>
      </c>
      <c r="L441" s="2" t="s">
        <v>13229</v>
      </c>
      <c r="M441" s="2" t="s">
        <v>13230</v>
      </c>
      <c r="N441" s="14">
        <f t="shared" ca="1" si="6"/>
        <v>69</v>
      </c>
      <c r="O441" t="str">
        <f>VLOOKUP(K441,支店マスタ!A:E,2,FALSE)</f>
        <v>023</v>
      </c>
      <c r="P441" t="str">
        <f>VLOOKUP(K441,支店マスタ!A:E,4,FALSE)</f>
        <v>愛知県支店</v>
      </c>
    </row>
    <row r="442" spans="1:16" hidden="1" x14ac:dyDescent="0.15">
      <c r="A442">
        <f>COUNTIF(B:B,B442)</f>
        <v>1</v>
      </c>
      <c r="B442">
        <v>1001280</v>
      </c>
      <c r="C442" s="2" t="s">
        <v>14249</v>
      </c>
      <c r="D442" s="2" t="s">
        <v>14250</v>
      </c>
      <c r="E442" s="2" t="s">
        <v>14251</v>
      </c>
      <c r="F442" s="2" t="s">
        <v>10</v>
      </c>
      <c r="G442" s="3" t="d">
        <v>1997-08-20</v>
      </c>
      <c r="H442" s="2" t="s">
        <v>18</v>
      </c>
      <c r="I442" s="2" t="s">
        <v>19</v>
      </c>
      <c r="J442" s="2" t="s">
        <v>55</v>
      </c>
      <c r="K442" s="2">
        <v>28</v>
      </c>
      <c r="L442" s="2" t="s">
        <v>14252</v>
      </c>
      <c r="M442" s="2" t="s">
        <v>14253</v>
      </c>
      <c r="N442" s="14">
        <f t="shared" ca="1" si="6"/>
        <v>19</v>
      </c>
      <c r="O442" t="str">
        <f>VLOOKUP(K442,支店マスタ!A:E,2,FALSE)</f>
        <v>028</v>
      </c>
      <c r="P442" t="str">
        <f>VLOOKUP(K442,支店マスタ!A:E,4,FALSE)</f>
        <v>兵庫県支店</v>
      </c>
    </row>
    <row r="443" spans="1:16" hidden="1" x14ac:dyDescent="0.15">
      <c r="A443">
        <f>COUNTIF(B:B,B443)</f>
        <v>1</v>
      </c>
      <c r="B443">
        <v>1001285</v>
      </c>
      <c r="C443" s="2" t="s">
        <v>1991</v>
      </c>
      <c r="D443" s="2" t="s">
        <v>1992</v>
      </c>
      <c r="E443" s="2" t="s">
        <v>1993</v>
      </c>
      <c r="F443" s="2" t="s">
        <v>10</v>
      </c>
      <c r="G443" s="3" t="d">
        <v>1981-11-18</v>
      </c>
      <c r="H443" s="2" t="s">
        <v>11</v>
      </c>
      <c r="I443" s="2" t="s">
        <v>15</v>
      </c>
      <c r="J443" s="2" t="s">
        <v>25</v>
      </c>
      <c r="K443" s="2">
        <v>27</v>
      </c>
      <c r="L443" s="2" t="s">
        <v>1994</v>
      </c>
      <c r="M443" s="2" t="s">
        <v>1995</v>
      </c>
      <c r="N443" s="14">
        <f t="shared" ca="1" si="6"/>
        <v>35</v>
      </c>
      <c r="O443" t="str">
        <f>VLOOKUP(K443,支店マスタ!A:E,2,FALSE)</f>
        <v>027</v>
      </c>
      <c r="P443" t="str">
        <f>VLOOKUP(K443,支店マスタ!A:E,4,FALSE)</f>
        <v>大阪府支店</v>
      </c>
    </row>
    <row r="444" spans="1:16" hidden="1" x14ac:dyDescent="0.15">
      <c r="A444">
        <f>COUNTIF(B:B,B444)</f>
        <v>1</v>
      </c>
      <c r="B444">
        <v>1001286</v>
      </c>
      <c r="C444" s="2" t="s">
        <v>234</v>
      </c>
      <c r="D444" s="2" t="s">
        <v>235</v>
      </c>
      <c r="E444" s="2" t="s">
        <v>236</v>
      </c>
      <c r="F444" s="2" t="s">
        <v>10</v>
      </c>
      <c r="G444" s="3" t="d">
        <v>1979-10-25</v>
      </c>
      <c r="H444" s="2" t="s">
        <v>11</v>
      </c>
      <c r="I444" s="2" t="s">
        <v>19</v>
      </c>
      <c r="J444" s="2" t="s">
        <v>210</v>
      </c>
      <c r="K444" s="2">
        <v>3</v>
      </c>
      <c r="L444" s="2" t="s">
        <v>237</v>
      </c>
      <c r="M444" s="2" t="s">
        <v>238</v>
      </c>
      <c r="N444" s="14">
        <f t="shared" ca="1" si="6"/>
        <v>37</v>
      </c>
      <c r="O444" t="str">
        <f>VLOOKUP(K444,支店マスタ!A:E,2,FALSE)</f>
        <v>003</v>
      </c>
      <c r="P444" t="str">
        <f>VLOOKUP(K444,支店マスタ!A:E,4,FALSE)</f>
        <v>岩手県支店</v>
      </c>
    </row>
    <row r="445" spans="1:16" hidden="1" x14ac:dyDescent="0.15">
      <c r="A445">
        <f>COUNTIF(B:B,B445)</f>
        <v>1</v>
      </c>
      <c r="B445">
        <v>1001289</v>
      </c>
      <c r="C445" s="2" t="s">
        <v>4343</v>
      </c>
      <c r="D445" s="2" t="s">
        <v>4344</v>
      </c>
      <c r="E445" s="2" t="s">
        <v>4345</v>
      </c>
      <c r="F445" s="2" t="s">
        <v>10</v>
      </c>
      <c r="G445" s="3" t="d">
        <v>1954-09-11</v>
      </c>
      <c r="H445" s="2" t="s">
        <v>11</v>
      </c>
      <c r="I445" s="2" t="s">
        <v>12</v>
      </c>
      <c r="J445" s="2" t="s">
        <v>28</v>
      </c>
      <c r="K445" s="2">
        <v>12</v>
      </c>
      <c r="L445" s="2" t="s">
        <v>4346</v>
      </c>
      <c r="M445" s="2" t="s">
        <v>4347</v>
      </c>
      <c r="N445" s="14">
        <f t="shared" ca="1" si="6"/>
        <v>62</v>
      </c>
      <c r="O445" t="str">
        <f>VLOOKUP(K445,支店マスタ!A:E,2,FALSE)</f>
        <v>012</v>
      </c>
      <c r="P445" t="str">
        <f>VLOOKUP(K445,支店マスタ!A:E,4,FALSE)</f>
        <v>千葉県支店</v>
      </c>
    </row>
    <row r="446" spans="1:16" hidden="1" x14ac:dyDescent="0.15">
      <c r="A446">
        <f>COUNTIF(B:B,B446)</f>
        <v>1</v>
      </c>
      <c r="B446">
        <v>1001291</v>
      </c>
      <c r="C446" s="2" t="s">
        <v>3064</v>
      </c>
      <c r="D446" s="2" t="s">
        <v>3065</v>
      </c>
      <c r="E446" s="2" t="s">
        <v>3066</v>
      </c>
      <c r="F446" s="2" t="s">
        <v>14</v>
      </c>
      <c r="G446" s="3" t="d">
        <v>1963-11-23</v>
      </c>
      <c r="H446" s="2" t="s">
        <v>18</v>
      </c>
      <c r="I446" s="2" t="s">
        <v>12</v>
      </c>
      <c r="J446" s="2" t="s">
        <v>29</v>
      </c>
      <c r="K446" s="2">
        <v>26</v>
      </c>
      <c r="L446" s="2" t="s">
        <v>3067</v>
      </c>
      <c r="M446" s="2" t="s">
        <v>3068</v>
      </c>
      <c r="N446" s="14">
        <f t="shared" ca="1" si="6"/>
        <v>53</v>
      </c>
      <c r="O446" t="str">
        <f>VLOOKUP(K446,支店マスタ!A:E,2,FALSE)</f>
        <v>026</v>
      </c>
      <c r="P446" t="str">
        <f>VLOOKUP(K446,支店マスタ!A:E,4,FALSE)</f>
        <v>京都府支店</v>
      </c>
    </row>
    <row r="447" spans="1:16" hidden="1" x14ac:dyDescent="0.15">
      <c r="A447">
        <f>COUNTIF(B:B,B447)</f>
        <v>1</v>
      </c>
      <c r="B447">
        <v>1001297</v>
      </c>
      <c r="C447" s="2" t="s">
        <v>4831</v>
      </c>
      <c r="D447" s="2" t="s">
        <v>4832</v>
      </c>
      <c r="E447" s="2" t="s">
        <v>4833</v>
      </c>
      <c r="F447" s="2" t="s">
        <v>14</v>
      </c>
      <c r="G447" s="3" t="d">
        <v>1985-08-06</v>
      </c>
      <c r="H447" s="2" t="s">
        <v>11</v>
      </c>
      <c r="I447" s="2" t="s">
        <v>15</v>
      </c>
      <c r="J447" s="2" t="s">
        <v>23</v>
      </c>
      <c r="K447" s="2">
        <v>23</v>
      </c>
      <c r="L447" s="2" t="s">
        <v>4834</v>
      </c>
      <c r="M447" s="2" t="s">
        <v>4835</v>
      </c>
      <c r="N447" s="14">
        <f t="shared" ca="1" si="6"/>
        <v>31</v>
      </c>
      <c r="O447" t="str">
        <f>VLOOKUP(K447,支店マスタ!A:E,2,FALSE)</f>
        <v>023</v>
      </c>
      <c r="P447" t="str">
        <f>VLOOKUP(K447,支店マスタ!A:E,4,FALSE)</f>
        <v>愛知県支店</v>
      </c>
    </row>
    <row r="448" spans="1:16" hidden="1" x14ac:dyDescent="0.15">
      <c r="A448">
        <f>COUNTIF(B:B,B448)</f>
        <v>1</v>
      </c>
      <c r="B448">
        <v>1001300</v>
      </c>
      <c r="C448" s="2" t="s">
        <v>17641</v>
      </c>
      <c r="D448" s="2" t="s">
        <v>17642</v>
      </c>
      <c r="E448" s="2" t="s">
        <v>17643</v>
      </c>
      <c r="F448" s="2" t="s">
        <v>10</v>
      </c>
      <c r="G448" s="3" t="d">
        <v>1965-02-28</v>
      </c>
      <c r="H448" s="2" t="s">
        <v>11</v>
      </c>
      <c r="I448" s="2" t="s">
        <v>12</v>
      </c>
      <c r="J448" s="2" t="s">
        <v>33</v>
      </c>
      <c r="K448" s="2">
        <v>40</v>
      </c>
      <c r="L448" s="2" t="s">
        <v>17644</v>
      </c>
      <c r="M448" s="2" t="s">
        <v>17645</v>
      </c>
      <c r="N448" s="14">
        <f t="shared" ca="1" si="6"/>
        <v>51</v>
      </c>
      <c r="O448" t="str">
        <f>VLOOKUP(K448,支店マスタ!A:E,2,FALSE)</f>
        <v>040</v>
      </c>
      <c r="P448" t="str">
        <f>VLOOKUP(K448,支店マスタ!A:E,4,FALSE)</f>
        <v>福岡県支店</v>
      </c>
    </row>
    <row r="449" spans="1:16" hidden="1" x14ac:dyDescent="0.15">
      <c r="A449">
        <f>COUNTIF(B:B,B449)</f>
        <v>1</v>
      </c>
      <c r="B449">
        <v>1001302</v>
      </c>
      <c r="C449" s="2" t="s">
        <v>14274</v>
      </c>
      <c r="D449" s="2" t="s">
        <v>14275</v>
      </c>
      <c r="E449" s="2" t="s">
        <v>14276</v>
      </c>
      <c r="F449" s="2" t="s">
        <v>10</v>
      </c>
      <c r="G449" s="3" t="d">
        <v>1996-01-29</v>
      </c>
      <c r="H449" s="2" t="s">
        <v>18</v>
      </c>
      <c r="I449" s="2" t="s">
        <v>12</v>
      </c>
      <c r="J449" s="2" t="s">
        <v>27</v>
      </c>
      <c r="K449" s="2">
        <v>5</v>
      </c>
      <c r="L449" s="2" t="s">
        <v>14277</v>
      </c>
      <c r="M449" s="2" t="s">
        <v>14278</v>
      </c>
      <c r="N449" s="14">
        <f t="shared" ca="1" si="6"/>
        <v>20</v>
      </c>
      <c r="O449" t="str">
        <f>VLOOKUP(K449,支店マスタ!A:E,2,FALSE)</f>
        <v>005</v>
      </c>
      <c r="P449" t="str">
        <f>VLOOKUP(K449,支店マスタ!A:E,4,FALSE)</f>
        <v>秋田県支店</v>
      </c>
    </row>
    <row r="450" spans="1:16" hidden="1" x14ac:dyDescent="0.15">
      <c r="A450">
        <f>COUNTIF(B:B,B450)</f>
        <v>1</v>
      </c>
      <c r="B450">
        <v>1001303</v>
      </c>
      <c r="C450" s="2" t="s">
        <v>20586</v>
      </c>
      <c r="D450" s="2" t="s">
        <v>20587</v>
      </c>
      <c r="E450" s="2" t="s">
        <v>20588</v>
      </c>
      <c r="F450" s="2" t="s">
        <v>10</v>
      </c>
      <c r="G450" s="3" t="d">
        <v>1993-12-12</v>
      </c>
      <c r="H450" s="2" t="s">
        <v>11</v>
      </c>
      <c r="I450" s="2" t="s">
        <v>12</v>
      </c>
      <c r="J450" s="2" t="s">
        <v>210</v>
      </c>
      <c r="K450" s="2">
        <v>3</v>
      </c>
      <c r="L450" s="2" t="s">
        <v>20589</v>
      </c>
      <c r="M450" s="2" t="s">
        <v>20590</v>
      </c>
      <c r="N450" s="14">
        <f t="shared" ca="1" si="6"/>
        <v>23</v>
      </c>
      <c r="O450" t="str">
        <f>VLOOKUP(K450,支店マスタ!A:E,2,FALSE)</f>
        <v>003</v>
      </c>
      <c r="P450" t="str">
        <f>VLOOKUP(K450,支店マスタ!A:E,4,FALSE)</f>
        <v>岩手県支店</v>
      </c>
    </row>
    <row r="451" spans="1:16" hidden="1" x14ac:dyDescent="0.15">
      <c r="A451">
        <f>COUNTIF(B:B,B451)</f>
        <v>1</v>
      </c>
      <c r="B451">
        <v>1001309</v>
      </c>
      <c r="C451" s="2" t="s">
        <v>14769</v>
      </c>
      <c r="D451" s="2" t="s">
        <v>14770</v>
      </c>
      <c r="E451" s="2" t="s">
        <v>14771</v>
      </c>
      <c r="F451" s="2" t="s">
        <v>14</v>
      </c>
      <c r="G451" s="3" t="d">
        <v>1997-07-10</v>
      </c>
      <c r="H451" s="2" t="s">
        <v>18</v>
      </c>
      <c r="I451" s="2" t="s">
        <v>12</v>
      </c>
      <c r="J451" s="2" t="s">
        <v>33</v>
      </c>
      <c r="K451" s="2">
        <v>40</v>
      </c>
      <c r="L451" s="2" t="s">
        <v>14772</v>
      </c>
      <c r="M451" s="2" t="s">
        <v>14773</v>
      </c>
      <c r="N451" s="14">
        <f t="shared" ref="N451:N514" ca="1" si="7">DATEDIF(G451,TODAY(),"Y")</f>
        <v>19</v>
      </c>
      <c r="O451" t="str">
        <f>VLOOKUP(K451,支店マスタ!A:E,2,FALSE)</f>
        <v>040</v>
      </c>
      <c r="P451" t="str">
        <f>VLOOKUP(K451,支店マスタ!A:E,4,FALSE)</f>
        <v>福岡県支店</v>
      </c>
    </row>
    <row r="452" spans="1:16" hidden="1" x14ac:dyDescent="0.15">
      <c r="A452">
        <f>COUNTIF(B:B,B452)</f>
        <v>1</v>
      </c>
      <c r="B452">
        <v>1001312</v>
      </c>
      <c r="C452" s="2" t="s">
        <v>15988</v>
      </c>
      <c r="D452" s="2" t="s">
        <v>15989</v>
      </c>
      <c r="E452" s="2" t="s">
        <v>15990</v>
      </c>
      <c r="F452" s="2" t="s">
        <v>14</v>
      </c>
      <c r="G452" s="3" t="d">
        <v>1970-12-03</v>
      </c>
      <c r="H452" s="2" t="s">
        <v>11</v>
      </c>
      <c r="I452" s="2" t="s">
        <v>12</v>
      </c>
      <c r="J452" s="2" t="s">
        <v>21</v>
      </c>
      <c r="K452" s="2">
        <v>11</v>
      </c>
      <c r="L452" s="2" t="s">
        <v>15991</v>
      </c>
      <c r="M452" s="2" t="s">
        <v>15992</v>
      </c>
      <c r="N452" s="14">
        <f t="shared" ca="1" si="7"/>
        <v>46</v>
      </c>
      <c r="O452" t="str">
        <f>VLOOKUP(K452,支店マスタ!A:E,2,FALSE)</f>
        <v>011</v>
      </c>
      <c r="P452" t="str">
        <f>VLOOKUP(K452,支店マスタ!A:E,4,FALSE)</f>
        <v>埼玉県支店</v>
      </c>
    </row>
    <row r="453" spans="1:16" hidden="1" x14ac:dyDescent="0.15">
      <c r="A453">
        <f>COUNTIF(B:B,B453)</f>
        <v>1</v>
      </c>
      <c r="B453">
        <v>1001313</v>
      </c>
      <c r="C453" s="2" t="s">
        <v>23462</v>
      </c>
      <c r="D453" s="2" t="s">
        <v>23463</v>
      </c>
      <c r="E453" s="2" t="s">
        <v>23464</v>
      </c>
      <c r="F453" s="2" t="s">
        <v>14</v>
      </c>
      <c r="G453" s="3" t="d">
        <v>1996-07-18</v>
      </c>
      <c r="H453" s="2" t="s">
        <v>18</v>
      </c>
      <c r="I453" s="2" t="s">
        <v>19</v>
      </c>
      <c r="J453" s="2" t="s">
        <v>231</v>
      </c>
      <c r="K453" s="2">
        <v>29</v>
      </c>
      <c r="L453" s="2" t="s">
        <v>23465</v>
      </c>
      <c r="M453" s="2" t="s">
        <v>23466</v>
      </c>
      <c r="N453" s="14">
        <f t="shared" ca="1" si="7"/>
        <v>20</v>
      </c>
      <c r="O453" t="str">
        <f>VLOOKUP(K453,支店マスタ!A:E,2,FALSE)</f>
        <v>029</v>
      </c>
      <c r="P453" t="str">
        <f>VLOOKUP(K453,支店マスタ!A:E,4,FALSE)</f>
        <v>奈良県支店</v>
      </c>
    </row>
    <row r="454" spans="1:16" hidden="1" x14ac:dyDescent="0.15">
      <c r="A454">
        <f>COUNTIF(B:B,B454)</f>
        <v>1</v>
      </c>
      <c r="B454">
        <v>1001315</v>
      </c>
      <c r="C454" s="2" t="s">
        <v>22149</v>
      </c>
      <c r="D454" s="2" t="s">
        <v>22150</v>
      </c>
      <c r="E454" s="2" t="s">
        <v>22151</v>
      </c>
      <c r="F454" s="2" t="s">
        <v>10</v>
      </c>
      <c r="G454" s="3" t="d">
        <v>1989-12-04</v>
      </c>
      <c r="H454" s="2" t="s">
        <v>18</v>
      </c>
      <c r="I454" s="2" t="s">
        <v>12</v>
      </c>
      <c r="J454" s="2" t="s">
        <v>31</v>
      </c>
      <c r="K454" s="2">
        <v>22</v>
      </c>
      <c r="L454" s="2" t="s">
        <v>22152</v>
      </c>
      <c r="M454" s="2" t="s">
        <v>22153</v>
      </c>
      <c r="N454" s="14">
        <f t="shared" ca="1" si="7"/>
        <v>27</v>
      </c>
      <c r="O454" t="str">
        <f>VLOOKUP(K454,支店マスタ!A:E,2,FALSE)</f>
        <v>022</v>
      </c>
      <c r="P454" t="str">
        <f>VLOOKUP(K454,支店マスタ!A:E,4,FALSE)</f>
        <v>静岡県支店</v>
      </c>
    </row>
    <row r="455" spans="1:16" hidden="1" x14ac:dyDescent="0.15">
      <c r="A455">
        <f>COUNTIF(B:B,B455)</f>
        <v>1</v>
      </c>
      <c r="B455">
        <v>1001316</v>
      </c>
      <c r="C455" s="2" t="s">
        <v>20005</v>
      </c>
      <c r="D455" s="2" t="s">
        <v>20006</v>
      </c>
      <c r="E455" s="2" t="s">
        <v>20007</v>
      </c>
      <c r="F455" s="2" t="s">
        <v>10</v>
      </c>
      <c r="G455" s="3" t="d">
        <v>1971-06-08</v>
      </c>
      <c r="H455" s="2" t="s">
        <v>18</v>
      </c>
      <c r="I455" s="2" t="s">
        <v>19</v>
      </c>
      <c r="J455" s="2" t="s">
        <v>42</v>
      </c>
      <c r="K455" s="2">
        <v>1</v>
      </c>
      <c r="L455" s="2" t="s">
        <v>20008</v>
      </c>
      <c r="M455" s="2" t="s">
        <v>20009</v>
      </c>
      <c r="N455" s="14">
        <f t="shared" ca="1" si="7"/>
        <v>45</v>
      </c>
      <c r="O455" t="str">
        <f>VLOOKUP(K455,支店マスタ!A:E,2,FALSE)</f>
        <v>001</v>
      </c>
      <c r="P455" t="str">
        <f>VLOOKUP(K455,支店マスタ!A:E,4,FALSE)</f>
        <v>北海道支店</v>
      </c>
    </row>
    <row r="456" spans="1:16" hidden="1" x14ac:dyDescent="0.15">
      <c r="A456">
        <f>COUNTIF(B:B,B456)</f>
        <v>1</v>
      </c>
      <c r="B456">
        <v>1001329</v>
      </c>
      <c r="C456" s="2" t="s">
        <v>4736</v>
      </c>
      <c r="D456" s="2" t="s">
        <v>4737</v>
      </c>
      <c r="E456" s="2" t="s">
        <v>4738</v>
      </c>
      <c r="F456" s="2" t="s">
        <v>14</v>
      </c>
      <c r="G456" s="3" t="d">
        <v>1988-07-09</v>
      </c>
      <c r="H456" s="2" t="s">
        <v>18</v>
      </c>
      <c r="I456" s="2" t="s">
        <v>12</v>
      </c>
      <c r="J456" s="2" t="s">
        <v>27</v>
      </c>
      <c r="K456" s="2">
        <v>5</v>
      </c>
      <c r="L456" s="2" t="s">
        <v>4739</v>
      </c>
      <c r="M456" s="2" t="s">
        <v>4740</v>
      </c>
      <c r="N456" s="14">
        <f t="shared" ca="1" si="7"/>
        <v>28</v>
      </c>
      <c r="O456" t="str">
        <f>VLOOKUP(K456,支店マスタ!A:E,2,FALSE)</f>
        <v>005</v>
      </c>
      <c r="P456" t="str">
        <f>VLOOKUP(K456,支店マスタ!A:E,4,FALSE)</f>
        <v>秋田県支店</v>
      </c>
    </row>
    <row r="457" spans="1:16" hidden="1" x14ac:dyDescent="0.15">
      <c r="A457">
        <f>COUNTIF(B:B,B457)</f>
        <v>1</v>
      </c>
      <c r="B457">
        <v>1001331</v>
      </c>
      <c r="C457" s="2" t="s">
        <v>13047</v>
      </c>
      <c r="D457" s="2" t="s">
        <v>13048</v>
      </c>
      <c r="E457" s="2" t="s">
        <v>13049</v>
      </c>
      <c r="F457" s="2" t="s">
        <v>14</v>
      </c>
      <c r="G457" s="3" t="d">
        <v>1955-05-05</v>
      </c>
      <c r="H457" s="2" t="s">
        <v>11</v>
      </c>
      <c r="I457" s="2" t="s">
        <v>19</v>
      </c>
      <c r="J457" s="2" t="s">
        <v>21</v>
      </c>
      <c r="K457" s="2">
        <v>11</v>
      </c>
      <c r="L457" s="2" t="s">
        <v>13050</v>
      </c>
      <c r="M457" s="2" t="s">
        <v>13051</v>
      </c>
      <c r="N457" s="14">
        <f t="shared" ca="1" si="7"/>
        <v>61</v>
      </c>
      <c r="O457" t="str">
        <f>VLOOKUP(K457,支店マスタ!A:E,2,FALSE)</f>
        <v>011</v>
      </c>
      <c r="P457" t="str">
        <f>VLOOKUP(K457,支店マスタ!A:E,4,FALSE)</f>
        <v>埼玉県支店</v>
      </c>
    </row>
    <row r="458" spans="1:16" hidden="1" x14ac:dyDescent="0.15">
      <c r="A458">
        <f>COUNTIF(B:B,B458)</f>
        <v>1</v>
      </c>
      <c r="B458">
        <v>1001338</v>
      </c>
      <c r="C458" s="2" t="s">
        <v>4846</v>
      </c>
      <c r="D458" s="2" t="s">
        <v>4847</v>
      </c>
      <c r="E458" s="2" t="s">
        <v>4848</v>
      </c>
      <c r="F458" s="2" t="s">
        <v>14</v>
      </c>
      <c r="G458" s="3" t="d">
        <v>1975-07-21</v>
      </c>
      <c r="H458" s="2" t="s">
        <v>11</v>
      </c>
      <c r="I458" s="2" t="s">
        <v>15</v>
      </c>
      <c r="J458" s="2" t="s">
        <v>28</v>
      </c>
      <c r="K458" s="2">
        <v>12</v>
      </c>
      <c r="L458" s="2" t="s">
        <v>4849</v>
      </c>
      <c r="M458" s="2" t="s">
        <v>4850</v>
      </c>
      <c r="N458" s="14">
        <f t="shared" ca="1" si="7"/>
        <v>41</v>
      </c>
      <c r="O458" t="str">
        <f>VLOOKUP(K458,支店マスタ!A:E,2,FALSE)</f>
        <v>012</v>
      </c>
      <c r="P458" t="str">
        <f>VLOOKUP(K458,支店マスタ!A:E,4,FALSE)</f>
        <v>千葉県支店</v>
      </c>
    </row>
    <row r="459" spans="1:16" hidden="1" x14ac:dyDescent="0.15">
      <c r="A459">
        <f>COUNTIF(B:B,B459)</f>
        <v>1</v>
      </c>
      <c r="B459">
        <v>1001339</v>
      </c>
      <c r="C459" s="2" t="s">
        <v>20481</v>
      </c>
      <c r="D459" s="2" t="s">
        <v>20482</v>
      </c>
      <c r="E459" s="2" t="s">
        <v>20483</v>
      </c>
      <c r="F459" s="2" t="s">
        <v>14</v>
      </c>
      <c r="G459" s="3" t="d">
        <v>1956-10-16</v>
      </c>
      <c r="H459" s="2" t="s">
        <v>11</v>
      </c>
      <c r="I459" s="2" t="s">
        <v>12</v>
      </c>
      <c r="J459" s="2" t="s">
        <v>24</v>
      </c>
      <c r="K459" s="2">
        <v>4</v>
      </c>
      <c r="L459" s="2" t="s">
        <v>20484</v>
      </c>
      <c r="M459" s="2" t="s">
        <v>20485</v>
      </c>
      <c r="N459" s="14">
        <f t="shared" ca="1" si="7"/>
        <v>60</v>
      </c>
      <c r="O459" t="str">
        <f>VLOOKUP(K459,支店マスタ!A:E,2,FALSE)</f>
        <v>004</v>
      </c>
      <c r="P459" t="str">
        <f>VLOOKUP(K459,支店マスタ!A:E,4,FALSE)</f>
        <v>宮城県支店</v>
      </c>
    </row>
    <row r="460" spans="1:16" hidden="1" x14ac:dyDescent="0.15">
      <c r="A460">
        <f>COUNTIF(B:B,B460)</f>
        <v>1</v>
      </c>
      <c r="B460">
        <v>1001340</v>
      </c>
      <c r="C460" s="2" t="s">
        <v>22619</v>
      </c>
      <c r="D460" s="2" t="s">
        <v>22620</v>
      </c>
      <c r="E460" s="2" t="s">
        <v>22621</v>
      </c>
      <c r="F460" s="2" t="s">
        <v>14</v>
      </c>
      <c r="G460" s="3" t="d">
        <v>1961-05-13</v>
      </c>
      <c r="H460" s="2" t="s">
        <v>11</v>
      </c>
      <c r="I460" s="2" t="s">
        <v>12</v>
      </c>
      <c r="J460" s="2" t="s">
        <v>647</v>
      </c>
      <c r="K460" s="2">
        <v>32</v>
      </c>
      <c r="L460" s="2" t="s">
        <v>22622</v>
      </c>
      <c r="M460" s="2" t="s">
        <v>22623</v>
      </c>
      <c r="N460" s="14">
        <f t="shared" ca="1" si="7"/>
        <v>55</v>
      </c>
      <c r="O460" t="str">
        <f>VLOOKUP(K460,支店マスタ!A:E,2,FALSE)</f>
        <v>032</v>
      </c>
      <c r="P460" t="str">
        <f>VLOOKUP(K460,支店マスタ!A:E,4,FALSE)</f>
        <v>島根県支店</v>
      </c>
    </row>
    <row r="461" spans="1:16" hidden="1" x14ac:dyDescent="0.15">
      <c r="A461">
        <f>COUNTIF(B:B,B461)</f>
        <v>1</v>
      </c>
      <c r="B461">
        <v>1001344</v>
      </c>
      <c r="C461" s="2" t="s">
        <v>14654</v>
      </c>
      <c r="D461" s="2" t="s">
        <v>14655</v>
      </c>
      <c r="E461" s="2" t="s">
        <v>14656</v>
      </c>
      <c r="F461" s="2" t="s">
        <v>10</v>
      </c>
      <c r="G461" s="3" t="d">
        <v>1959-07-19</v>
      </c>
      <c r="H461" s="2" t="s">
        <v>11</v>
      </c>
      <c r="I461" s="2" t="s">
        <v>19</v>
      </c>
      <c r="J461" s="2" t="s">
        <v>22</v>
      </c>
      <c r="K461" s="2">
        <v>14</v>
      </c>
      <c r="L461" s="2" t="s">
        <v>14657</v>
      </c>
      <c r="M461" s="2" t="s">
        <v>14658</v>
      </c>
      <c r="N461" s="14">
        <f t="shared" ca="1" si="7"/>
        <v>57</v>
      </c>
      <c r="O461" t="str">
        <f>VLOOKUP(K461,支店マスタ!A:E,2,FALSE)</f>
        <v>014</v>
      </c>
      <c r="P461" t="str">
        <f>VLOOKUP(K461,支店マスタ!A:E,4,FALSE)</f>
        <v>神奈川県支店</v>
      </c>
    </row>
    <row r="462" spans="1:16" hidden="1" x14ac:dyDescent="0.15">
      <c r="A462">
        <f>COUNTIF(B:B,B462)</f>
        <v>1</v>
      </c>
      <c r="B462">
        <v>1001345</v>
      </c>
      <c r="C462" s="2" t="s">
        <v>18173</v>
      </c>
      <c r="D462" s="2" t="s">
        <v>18174</v>
      </c>
      <c r="E462" s="2" t="s">
        <v>18175</v>
      </c>
      <c r="F462" s="2" t="s">
        <v>10</v>
      </c>
      <c r="G462" s="3" t="d">
        <v>1990-05-18</v>
      </c>
      <c r="H462" s="2" t="s">
        <v>18</v>
      </c>
      <c r="I462" s="2" t="s">
        <v>19</v>
      </c>
      <c r="J462" s="2" t="s">
        <v>17</v>
      </c>
      <c r="K462" s="2">
        <v>21</v>
      </c>
      <c r="L462" s="2" t="s">
        <v>18176</v>
      </c>
      <c r="M462" s="2" t="s">
        <v>18177</v>
      </c>
      <c r="N462" s="14">
        <f t="shared" ca="1" si="7"/>
        <v>26</v>
      </c>
      <c r="O462" t="str">
        <f>VLOOKUP(K462,支店マスタ!A:E,2,FALSE)</f>
        <v>021</v>
      </c>
      <c r="P462" t="str">
        <f>VLOOKUP(K462,支店マスタ!A:E,4,FALSE)</f>
        <v>岐阜県支店</v>
      </c>
    </row>
    <row r="463" spans="1:16" hidden="1" x14ac:dyDescent="0.15">
      <c r="A463">
        <f>COUNTIF(B:B,B463)</f>
        <v>1</v>
      </c>
      <c r="B463">
        <v>1001348</v>
      </c>
      <c r="C463" s="2" t="s">
        <v>13518</v>
      </c>
      <c r="D463" s="2" t="s">
        <v>13519</v>
      </c>
      <c r="E463" s="2" t="s">
        <v>13520</v>
      </c>
      <c r="F463" s="2" t="s">
        <v>14</v>
      </c>
      <c r="G463" s="3" t="d">
        <v>2000-11-19</v>
      </c>
      <c r="H463" s="2" t="s">
        <v>18</v>
      </c>
      <c r="I463" s="2" t="s">
        <v>34</v>
      </c>
      <c r="J463" s="2" t="s">
        <v>127</v>
      </c>
      <c r="K463" s="2">
        <v>10</v>
      </c>
      <c r="L463" s="2" t="s">
        <v>13521</v>
      </c>
      <c r="M463" s="2" t="s">
        <v>13522</v>
      </c>
      <c r="N463" s="14">
        <f t="shared" ca="1" si="7"/>
        <v>16</v>
      </c>
      <c r="O463" t="str">
        <f>VLOOKUP(K463,支店マスタ!A:E,2,FALSE)</f>
        <v>010</v>
      </c>
      <c r="P463" t="str">
        <f>VLOOKUP(K463,支店マスタ!A:E,4,FALSE)</f>
        <v>群馬県支店</v>
      </c>
    </row>
    <row r="464" spans="1:16" hidden="1" x14ac:dyDescent="0.15">
      <c r="A464">
        <f>COUNTIF(B:B,B464)</f>
        <v>1</v>
      </c>
      <c r="B464">
        <v>1001352</v>
      </c>
      <c r="C464" s="2" t="s">
        <v>6522</v>
      </c>
      <c r="D464" s="2" t="s">
        <v>6523</v>
      </c>
      <c r="E464" s="2" t="s">
        <v>6524</v>
      </c>
      <c r="F464" s="2" t="s">
        <v>10</v>
      </c>
      <c r="G464" s="3" t="d">
        <v>1979-04-29</v>
      </c>
      <c r="H464" s="2" t="s">
        <v>18</v>
      </c>
      <c r="I464" s="2" t="s">
        <v>12</v>
      </c>
      <c r="J464" s="2" t="s">
        <v>21</v>
      </c>
      <c r="K464" s="2">
        <v>11</v>
      </c>
      <c r="L464" s="2" t="s">
        <v>6525</v>
      </c>
      <c r="M464" s="2" t="s">
        <v>6526</v>
      </c>
      <c r="N464" s="14">
        <f t="shared" ca="1" si="7"/>
        <v>37</v>
      </c>
      <c r="O464" t="str">
        <f>VLOOKUP(K464,支店マスタ!A:E,2,FALSE)</f>
        <v>011</v>
      </c>
      <c r="P464" t="str">
        <f>VLOOKUP(K464,支店マスタ!A:E,4,FALSE)</f>
        <v>埼玉県支店</v>
      </c>
    </row>
    <row r="465" spans="1:16" hidden="1" x14ac:dyDescent="0.15">
      <c r="A465">
        <f>COUNTIF(B:B,B465)</f>
        <v>1</v>
      </c>
      <c r="B465">
        <v>1001357</v>
      </c>
      <c r="C465" s="2" t="s">
        <v>8548</v>
      </c>
      <c r="D465" s="2" t="s">
        <v>8549</v>
      </c>
      <c r="E465" s="2" t="s">
        <v>8550</v>
      </c>
      <c r="F465" s="2" t="s">
        <v>10</v>
      </c>
      <c r="G465" s="3" t="d">
        <v>1946-08-02</v>
      </c>
      <c r="H465" s="2" t="s">
        <v>11</v>
      </c>
      <c r="I465" s="2" t="s">
        <v>19</v>
      </c>
      <c r="J465" s="2" t="s">
        <v>21</v>
      </c>
      <c r="K465" s="2">
        <v>11</v>
      </c>
      <c r="L465" s="2" t="s">
        <v>8551</v>
      </c>
      <c r="M465" s="2" t="s">
        <v>8552</v>
      </c>
      <c r="N465" s="14">
        <f t="shared" ca="1" si="7"/>
        <v>70</v>
      </c>
      <c r="O465" t="str">
        <f>VLOOKUP(K465,支店マスタ!A:E,2,FALSE)</f>
        <v>011</v>
      </c>
      <c r="P465" t="str">
        <f>VLOOKUP(K465,支店マスタ!A:E,4,FALSE)</f>
        <v>埼玉県支店</v>
      </c>
    </row>
    <row r="466" spans="1:16" hidden="1" x14ac:dyDescent="0.15">
      <c r="A466">
        <f>COUNTIF(B:B,B466)</f>
        <v>1</v>
      </c>
      <c r="B466">
        <v>1001358</v>
      </c>
      <c r="C466" s="2" t="s">
        <v>19920</v>
      </c>
      <c r="D466" s="2" t="s">
        <v>19921</v>
      </c>
      <c r="E466" s="2" t="s">
        <v>19922</v>
      </c>
      <c r="F466" s="2" t="s">
        <v>14</v>
      </c>
      <c r="G466" s="3" t="d">
        <v>1980-08-06</v>
      </c>
      <c r="H466" s="2" t="s">
        <v>11</v>
      </c>
      <c r="I466" s="2" t="s">
        <v>19</v>
      </c>
      <c r="J466" s="2" t="s">
        <v>44</v>
      </c>
      <c r="K466" s="2">
        <v>42</v>
      </c>
      <c r="L466" s="2" t="s">
        <v>19923</v>
      </c>
      <c r="M466" s="2" t="s">
        <v>19924</v>
      </c>
      <c r="N466" s="14">
        <f t="shared" ca="1" si="7"/>
        <v>36</v>
      </c>
      <c r="O466" t="str">
        <f>VLOOKUP(K466,支店マスタ!A:E,2,FALSE)</f>
        <v>042</v>
      </c>
      <c r="P466" t="str">
        <f>VLOOKUP(K466,支店マスタ!A:E,4,FALSE)</f>
        <v>長崎県支店</v>
      </c>
    </row>
    <row r="467" spans="1:16" hidden="1" x14ac:dyDescent="0.15">
      <c r="A467">
        <f>COUNTIF(B:B,B467)</f>
        <v>1</v>
      </c>
      <c r="B467">
        <v>1001359</v>
      </c>
      <c r="C467" s="2" t="s">
        <v>3703</v>
      </c>
      <c r="D467" s="2" t="s">
        <v>3704</v>
      </c>
      <c r="E467" s="2" t="s">
        <v>3705</v>
      </c>
      <c r="F467" s="2" t="s">
        <v>14</v>
      </c>
      <c r="G467" s="3" t="d">
        <v>1966-03-14</v>
      </c>
      <c r="H467" s="2" t="s">
        <v>11</v>
      </c>
      <c r="I467" s="2" t="s">
        <v>15</v>
      </c>
      <c r="J467" s="2" t="s">
        <v>29</v>
      </c>
      <c r="K467" s="2">
        <v>26</v>
      </c>
      <c r="L467" s="2" t="s">
        <v>3706</v>
      </c>
      <c r="M467" s="2" t="s">
        <v>3707</v>
      </c>
      <c r="N467" s="14">
        <f t="shared" ca="1" si="7"/>
        <v>50</v>
      </c>
      <c r="O467" t="str">
        <f>VLOOKUP(K467,支店マスタ!A:E,2,FALSE)</f>
        <v>026</v>
      </c>
      <c r="P467" t="str">
        <f>VLOOKUP(K467,支店マスタ!A:E,4,FALSE)</f>
        <v>京都府支店</v>
      </c>
    </row>
    <row r="468" spans="1:16" hidden="1" x14ac:dyDescent="0.15">
      <c r="A468">
        <f>COUNTIF(B:B,B468)</f>
        <v>1</v>
      </c>
      <c r="B468">
        <v>1001365</v>
      </c>
      <c r="C468" s="2" t="s">
        <v>24240</v>
      </c>
      <c r="D468" s="2" t="s">
        <v>24241</v>
      </c>
      <c r="E468" s="2" t="s">
        <v>24242</v>
      </c>
      <c r="F468" s="2" t="s">
        <v>10</v>
      </c>
      <c r="G468" s="3" t="d">
        <v>1958-02-08</v>
      </c>
      <c r="H468" s="2" t="s">
        <v>11</v>
      </c>
      <c r="I468" s="2" t="s">
        <v>12</v>
      </c>
      <c r="J468" s="2" t="s">
        <v>30</v>
      </c>
      <c r="K468" s="2">
        <v>13</v>
      </c>
      <c r="L468" s="2" t="s">
        <v>24243</v>
      </c>
      <c r="M468" s="2" t="s">
        <v>24244</v>
      </c>
      <c r="N468" s="14">
        <f t="shared" ca="1" si="7"/>
        <v>58</v>
      </c>
      <c r="O468" t="str">
        <f>VLOOKUP(K468,支店マスタ!A:E,2,FALSE)</f>
        <v>013</v>
      </c>
      <c r="P468" t="str">
        <f>VLOOKUP(K468,支店マスタ!A:E,4,FALSE)</f>
        <v>東京都支店</v>
      </c>
    </row>
    <row r="469" spans="1:16" hidden="1" x14ac:dyDescent="0.15">
      <c r="A469">
        <f>COUNTIF(B:B,B469)</f>
        <v>1</v>
      </c>
      <c r="B469">
        <v>1001370</v>
      </c>
      <c r="C469" s="2" t="s">
        <v>5494</v>
      </c>
      <c r="D469" s="2" t="s">
        <v>5495</v>
      </c>
      <c r="E469" s="2" t="s">
        <v>5496</v>
      </c>
      <c r="F469" s="2" t="s">
        <v>14</v>
      </c>
      <c r="G469" s="3" t="d">
        <v>1975-05-26</v>
      </c>
      <c r="H469" s="2" t="s">
        <v>11</v>
      </c>
      <c r="I469" s="2" t="s">
        <v>12</v>
      </c>
      <c r="J469" s="2" t="s">
        <v>22</v>
      </c>
      <c r="K469" s="2">
        <v>14</v>
      </c>
      <c r="L469" s="2" t="s">
        <v>5497</v>
      </c>
      <c r="M469" s="2" t="s">
        <v>5498</v>
      </c>
      <c r="N469" s="14">
        <f t="shared" ca="1" si="7"/>
        <v>41</v>
      </c>
      <c r="O469" t="str">
        <f>VLOOKUP(K469,支店マスタ!A:E,2,FALSE)</f>
        <v>014</v>
      </c>
      <c r="P469" t="str">
        <f>VLOOKUP(K469,支店マスタ!A:E,4,FALSE)</f>
        <v>神奈川県支店</v>
      </c>
    </row>
    <row r="470" spans="1:16" hidden="1" x14ac:dyDescent="0.15">
      <c r="A470">
        <f>COUNTIF(B:B,B470)</f>
        <v>1</v>
      </c>
      <c r="B470">
        <v>1001373</v>
      </c>
      <c r="C470" s="2" t="s">
        <v>11509</v>
      </c>
      <c r="D470" s="2" t="s">
        <v>11510</v>
      </c>
      <c r="E470" s="2" t="s">
        <v>11511</v>
      </c>
      <c r="F470" s="2" t="s">
        <v>14</v>
      </c>
      <c r="G470" s="3" t="d">
        <v>1950-06-24</v>
      </c>
      <c r="H470" s="2" t="s">
        <v>11</v>
      </c>
      <c r="I470" s="2" t="s">
        <v>12</v>
      </c>
      <c r="J470" s="2" t="s">
        <v>28</v>
      </c>
      <c r="K470" s="2">
        <v>12</v>
      </c>
      <c r="L470" s="2" t="s">
        <v>11512</v>
      </c>
      <c r="M470" s="2" t="s">
        <v>11513</v>
      </c>
      <c r="N470" s="14">
        <f t="shared" ca="1" si="7"/>
        <v>66</v>
      </c>
      <c r="O470" t="str">
        <f>VLOOKUP(K470,支店マスタ!A:E,2,FALSE)</f>
        <v>012</v>
      </c>
      <c r="P470" t="str">
        <f>VLOOKUP(K470,支店マスタ!A:E,4,FALSE)</f>
        <v>千葉県支店</v>
      </c>
    </row>
    <row r="471" spans="1:16" hidden="1" x14ac:dyDescent="0.15">
      <c r="A471">
        <f>COUNTIF(B:B,B471)</f>
        <v>1</v>
      </c>
      <c r="B471">
        <v>1001375</v>
      </c>
      <c r="C471" s="2" t="s">
        <v>9568</v>
      </c>
      <c r="D471" s="2" t="s">
        <v>9569</v>
      </c>
      <c r="E471" s="2" t="s">
        <v>9570</v>
      </c>
      <c r="F471" s="2" t="s">
        <v>10</v>
      </c>
      <c r="G471" s="3" t="d">
        <v>1973-07-31</v>
      </c>
      <c r="H471" s="2" t="s">
        <v>11</v>
      </c>
      <c r="I471" s="2" t="s">
        <v>15</v>
      </c>
      <c r="J471" s="2" t="s">
        <v>42</v>
      </c>
      <c r="K471" s="2">
        <v>1</v>
      </c>
      <c r="L471" s="2" t="s">
        <v>9571</v>
      </c>
      <c r="M471" s="2" t="s">
        <v>9572</v>
      </c>
      <c r="N471" s="14">
        <f t="shared" ca="1" si="7"/>
        <v>43</v>
      </c>
      <c r="O471" t="str">
        <f>VLOOKUP(K471,支店マスタ!A:E,2,FALSE)</f>
        <v>001</v>
      </c>
      <c r="P471" t="str">
        <f>VLOOKUP(K471,支店マスタ!A:E,4,FALSE)</f>
        <v>北海道支店</v>
      </c>
    </row>
    <row r="472" spans="1:16" hidden="1" x14ac:dyDescent="0.15">
      <c r="A472">
        <f>COUNTIF(B:B,B472)</f>
        <v>1</v>
      </c>
      <c r="B472">
        <v>1001378</v>
      </c>
      <c r="C472" s="2" t="s">
        <v>15266</v>
      </c>
      <c r="D472" s="2" t="s">
        <v>15267</v>
      </c>
      <c r="E472" s="2" t="s">
        <v>15268</v>
      </c>
      <c r="F472" s="2" t="s">
        <v>14</v>
      </c>
      <c r="G472" s="3" t="d">
        <v>1984-03-07</v>
      </c>
      <c r="H472" s="2" t="s">
        <v>11</v>
      </c>
      <c r="I472" s="2" t="s">
        <v>12</v>
      </c>
      <c r="J472" s="2" t="s">
        <v>17</v>
      </c>
      <c r="K472" s="2">
        <v>21</v>
      </c>
      <c r="L472" s="2" t="s">
        <v>15269</v>
      </c>
      <c r="M472" s="2" t="s">
        <v>15270</v>
      </c>
      <c r="N472" s="14">
        <f t="shared" ca="1" si="7"/>
        <v>32</v>
      </c>
      <c r="O472" t="str">
        <f>VLOOKUP(K472,支店マスタ!A:E,2,FALSE)</f>
        <v>021</v>
      </c>
      <c r="P472" t="str">
        <f>VLOOKUP(K472,支店マスタ!A:E,4,FALSE)</f>
        <v>岐阜県支店</v>
      </c>
    </row>
    <row r="473" spans="1:16" hidden="1" x14ac:dyDescent="0.15">
      <c r="A473">
        <f>COUNTIF(B:B,B473)</f>
        <v>1</v>
      </c>
      <c r="B473">
        <v>1001379</v>
      </c>
      <c r="C473" s="2" t="s">
        <v>2490</v>
      </c>
      <c r="D473" s="2" t="s">
        <v>2491</v>
      </c>
      <c r="E473" s="2" t="s">
        <v>2492</v>
      </c>
      <c r="F473" s="2" t="s">
        <v>10</v>
      </c>
      <c r="G473" s="3" t="d">
        <v>1978-08-31</v>
      </c>
      <c r="H473" s="2" t="s">
        <v>11</v>
      </c>
      <c r="I473" s="2" t="s">
        <v>15</v>
      </c>
      <c r="J473" s="2" t="s">
        <v>30</v>
      </c>
      <c r="K473" s="2">
        <v>13</v>
      </c>
      <c r="L473" s="2" t="s">
        <v>2493</v>
      </c>
      <c r="M473" s="2" t="s">
        <v>2494</v>
      </c>
      <c r="N473" s="14">
        <f t="shared" ca="1" si="7"/>
        <v>38</v>
      </c>
      <c r="O473" t="str">
        <f>VLOOKUP(K473,支店マスタ!A:E,2,FALSE)</f>
        <v>013</v>
      </c>
      <c r="P473" t="str">
        <f>VLOOKUP(K473,支店マスタ!A:E,4,FALSE)</f>
        <v>東京都支店</v>
      </c>
    </row>
    <row r="474" spans="1:16" hidden="1" x14ac:dyDescent="0.15">
      <c r="A474">
        <f>COUNTIF(B:B,B474)</f>
        <v>1</v>
      </c>
      <c r="B474">
        <v>1001383</v>
      </c>
      <c r="C474" s="2" t="s">
        <v>8818</v>
      </c>
      <c r="D474" s="2" t="s">
        <v>8819</v>
      </c>
      <c r="E474" s="2" t="s">
        <v>8820</v>
      </c>
      <c r="F474" s="2" t="s">
        <v>14</v>
      </c>
      <c r="G474" s="3" t="d">
        <v>1959-02-12</v>
      </c>
      <c r="H474" s="2" t="s">
        <v>11</v>
      </c>
      <c r="I474" s="2" t="s">
        <v>12</v>
      </c>
      <c r="J474" s="2" t="s">
        <v>23</v>
      </c>
      <c r="K474" s="2">
        <v>23</v>
      </c>
      <c r="L474" s="2" t="s">
        <v>8821</v>
      </c>
      <c r="M474" s="2" t="s">
        <v>8822</v>
      </c>
      <c r="N474" s="14">
        <f t="shared" ca="1" si="7"/>
        <v>57</v>
      </c>
      <c r="O474" t="str">
        <f>VLOOKUP(K474,支店マスタ!A:E,2,FALSE)</f>
        <v>023</v>
      </c>
      <c r="P474" t="str">
        <f>VLOOKUP(K474,支店マスタ!A:E,4,FALSE)</f>
        <v>愛知県支店</v>
      </c>
    </row>
    <row r="475" spans="1:16" hidden="1" x14ac:dyDescent="0.15">
      <c r="A475">
        <f>COUNTIF(B:B,B475)</f>
        <v>1</v>
      </c>
      <c r="B475">
        <v>1001384</v>
      </c>
      <c r="C475" s="2" t="s">
        <v>8194</v>
      </c>
      <c r="D475" s="2" t="s">
        <v>8195</v>
      </c>
      <c r="E475" s="2" t="s">
        <v>8196</v>
      </c>
      <c r="F475" s="2" t="s">
        <v>10</v>
      </c>
      <c r="G475" s="3" t="d">
        <v>1998-07-24</v>
      </c>
      <c r="H475" s="2" t="s">
        <v>18</v>
      </c>
      <c r="I475" s="2" t="s">
        <v>12</v>
      </c>
      <c r="J475" s="2" t="s">
        <v>23</v>
      </c>
      <c r="K475" s="2">
        <v>23</v>
      </c>
      <c r="L475" s="2" t="s">
        <v>8197</v>
      </c>
      <c r="M475" s="2" t="s">
        <v>8198</v>
      </c>
      <c r="N475" s="14">
        <f t="shared" ca="1" si="7"/>
        <v>18</v>
      </c>
      <c r="O475" t="str">
        <f>VLOOKUP(K475,支店マスタ!A:E,2,FALSE)</f>
        <v>023</v>
      </c>
      <c r="P475" t="str">
        <f>VLOOKUP(K475,支店マスタ!A:E,4,FALSE)</f>
        <v>愛知県支店</v>
      </c>
    </row>
    <row r="476" spans="1:16" hidden="1" x14ac:dyDescent="0.15">
      <c r="A476">
        <f>COUNTIF(B:B,B476)</f>
        <v>1</v>
      </c>
      <c r="B476">
        <v>1001386</v>
      </c>
      <c r="C476" s="2" t="s">
        <v>1723</v>
      </c>
      <c r="D476" s="2" t="s">
        <v>1724</v>
      </c>
      <c r="E476" s="2" t="s">
        <v>1725</v>
      </c>
      <c r="F476" s="2" t="s">
        <v>10</v>
      </c>
      <c r="G476" s="3" t="d">
        <v>1989-07-29</v>
      </c>
      <c r="H476" s="2" t="s">
        <v>18</v>
      </c>
      <c r="I476" s="2" t="s">
        <v>15</v>
      </c>
      <c r="J476" s="2" t="s">
        <v>32</v>
      </c>
      <c r="K476" s="2">
        <v>16</v>
      </c>
      <c r="L476" s="2" t="s">
        <v>1726</v>
      </c>
      <c r="M476" s="2" t="s">
        <v>1727</v>
      </c>
      <c r="N476" s="14">
        <f t="shared" ca="1" si="7"/>
        <v>27</v>
      </c>
      <c r="O476" t="str">
        <f>VLOOKUP(K476,支店マスタ!A:E,2,FALSE)</f>
        <v>016</v>
      </c>
      <c r="P476" t="str">
        <f>VLOOKUP(K476,支店マスタ!A:E,4,FALSE)</f>
        <v>富山県支店</v>
      </c>
    </row>
    <row r="477" spans="1:16" hidden="1" x14ac:dyDescent="0.15">
      <c r="A477">
        <f>COUNTIF(B:B,B477)</f>
        <v>1</v>
      </c>
      <c r="B477">
        <v>1001394</v>
      </c>
      <c r="C477" s="2" t="s">
        <v>4103</v>
      </c>
      <c r="D477" s="2" t="s">
        <v>4104</v>
      </c>
      <c r="E477" s="2" t="s">
        <v>4105</v>
      </c>
      <c r="F477" s="2" t="s">
        <v>10</v>
      </c>
      <c r="G477" s="3" t="d">
        <v>1955-02-01</v>
      </c>
      <c r="H477" s="2" t="s">
        <v>11</v>
      </c>
      <c r="I477" s="2" t="s">
        <v>19</v>
      </c>
      <c r="J477" s="2" t="s">
        <v>21</v>
      </c>
      <c r="K477" s="2">
        <v>11</v>
      </c>
      <c r="L477" s="2" t="s">
        <v>4106</v>
      </c>
      <c r="M477" s="2" t="s">
        <v>4107</v>
      </c>
      <c r="N477" s="14">
        <f t="shared" ca="1" si="7"/>
        <v>61</v>
      </c>
      <c r="O477" t="str">
        <f>VLOOKUP(K477,支店マスタ!A:E,2,FALSE)</f>
        <v>011</v>
      </c>
      <c r="P477" t="str">
        <f>VLOOKUP(K477,支店マスタ!A:E,4,FALSE)</f>
        <v>埼玉県支店</v>
      </c>
    </row>
    <row r="478" spans="1:16" hidden="1" x14ac:dyDescent="0.15">
      <c r="A478">
        <f>COUNTIF(B:B,B478)</f>
        <v>1</v>
      </c>
      <c r="B478">
        <v>1001395</v>
      </c>
      <c r="C478" s="2" t="s">
        <v>986</v>
      </c>
      <c r="D478" s="2" t="s">
        <v>987</v>
      </c>
      <c r="E478" s="2" t="s">
        <v>988</v>
      </c>
      <c r="F478" s="2" t="s">
        <v>14</v>
      </c>
      <c r="G478" s="3" t="d">
        <v>1986-09-12</v>
      </c>
      <c r="H478" s="2" t="s">
        <v>18</v>
      </c>
      <c r="I478" s="2" t="s">
        <v>12</v>
      </c>
      <c r="J478" s="2" t="s">
        <v>25</v>
      </c>
      <c r="K478" s="2">
        <v>27</v>
      </c>
      <c r="L478" s="2" t="s">
        <v>989</v>
      </c>
      <c r="M478" s="2" t="s">
        <v>990</v>
      </c>
      <c r="N478" s="14">
        <f t="shared" ca="1" si="7"/>
        <v>30</v>
      </c>
      <c r="O478" t="str">
        <f>VLOOKUP(K478,支店マスタ!A:E,2,FALSE)</f>
        <v>027</v>
      </c>
      <c r="P478" t="str">
        <f>VLOOKUP(K478,支店マスタ!A:E,4,FALSE)</f>
        <v>大阪府支店</v>
      </c>
    </row>
    <row r="479" spans="1:16" hidden="1" x14ac:dyDescent="0.15">
      <c r="A479">
        <f>COUNTIF(B:B,B479)</f>
        <v>1</v>
      </c>
      <c r="B479">
        <v>1001397</v>
      </c>
      <c r="C479" s="2" t="s">
        <v>4441</v>
      </c>
      <c r="D479" s="2" t="s">
        <v>4442</v>
      </c>
      <c r="E479" s="2" t="s">
        <v>4443</v>
      </c>
      <c r="F479" s="2" t="s">
        <v>10</v>
      </c>
      <c r="G479" s="3" t="d">
        <v>1993-01-15</v>
      </c>
      <c r="H479" s="2" t="s">
        <v>11</v>
      </c>
      <c r="I479" s="2" t="s">
        <v>15</v>
      </c>
      <c r="J479" s="2" t="s">
        <v>1669</v>
      </c>
      <c r="K479" s="2">
        <v>39</v>
      </c>
      <c r="L479" s="2" t="s">
        <v>4444</v>
      </c>
      <c r="M479" s="2" t="s">
        <v>4445</v>
      </c>
      <c r="N479" s="14">
        <f t="shared" ca="1" si="7"/>
        <v>23</v>
      </c>
      <c r="O479" t="str">
        <f>VLOOKUP(K479,支店マスタ!A:E,2,FALSE)</f>
        <v>039</v>
      </c>
      <c r="P479" t="str">
        <f>VLOOKUP(K479,支店マスタ!A:E,4,FALSE)</f>
        <v>高知県支店</v>
      </c>
    </row>
    <row r="480" spans="1:16" hidden="1" x14ac:dyDescent="0.15">
      <c r="A480">
        <f>COUNTIF(B:B,B480)</f>
        <v>1</v>
      </c>
      <c r="B480">
        <v>1001398</v>
      </c>
      <c r="C480" s="2" t="s">
        <v>17681</v>
      </c>
      <c r="D480" s="2" t="s">
        <v>17682</v>
      </c>
      <c r="E480" s="2" t="s">
        <v>17683</v>
      </c>
      <c r="F480" s="2" t="s">
        <v>14</v>
      </c>
      <c r="G480" s="3" t="d">
        <v>1992-03-31</v>
      </c>
      <c r="H480" s="2" t="s">
        <v>11</v>
      </c>
      <c r="I480" s="2" t="s">
        <v>19</v>
      </c>
      <c r="J480" s="2" t="s">
        <v>21</v>
      </c>
      <c r="K480" s="2">
        <v>11</v>
      </c>
      <c r="L480" s="2" t="s">
        <v>17684</v>
      </c>
      <c r="M480" s="2" t="s">
        <v>17685</v>
      </c>
      <c r="N480" s="14">
        <f t="shared" ca="1" si="7"/>
        <v>24</v>
      </c>
      <c r="O480" t="str">
        <f>VLOOKUP(K480,支店マスタ!A:E,2,FALSE)</f>
        <v>011</v>
      </c>
      <c r="P480" t="str">
        <f>VLOOKUP(K480,支店マスタ!A:E,4,FALSE)</f>
        <v>埼玉県支店</v>
      </c>
    </row>
    <row r="481" spans="1:16" hidden="1" x14ac:dyDescent="0.15">
      <c r="A481">
        <f>COUNTIF(B:B,B481)</f>
        <v>1</v>
      </c>
      <c r="B481">
        <v>1001404</v>
      </c>
      <c r="C481" s="2" t="s">
        <v>10861</v>
      </c>
      <c r="D481" s="2" t="s">
        <v>10862</v>
      </c>
      <c r="E481" s="2" t="s">
        <v>10863</v>
      </c>
      <c r="F481" s="2" t="s">
        <v>10</v>
      </c>
      <c r="G481" s="3" t="d">
        <v>1976-06-27</v>
      </c>
      <c r="H481" s="2" t="s">
        <v>11</v>
      </c>
      <c r="I481" s="2" t="s">
        <v>12</v>
      </c>
      <c r="J481" s="2" t="s">
        <v>55</v>
      </c>
      <c r="K481" s="2">
        <v>28</v>
      </c>
      <c r="L481" s="2" t="s">
        <v>10864</v>
      </c>
      <c r="M481" s="2" t="s">
        <v>10865</v>
      </c>
      <c r="N481" s="14">
        <f t="shared" ca="1" si="7"/>
        <v>40</v>
      </c>
      <c r="O481" t="str">
        <f>VLOOKUP(K481,支店マスタ!A:E,2,FALSE)</f>
        <v>028</v>
      </c>
      <c r="P481" t="str">
        <f>VLOOKUP(K481,支店マスタ!A:E,4,FALSE)</f>
        <v>兵庫県支店</v>
      </c>
    </row>
    <row r="482" spans="1:16" hidden="1" x14ac:dyDescent="0.15">
      <c r="A482">
        <f>COUNTIF(B:B,B482)</f>
        <v>1</v>
      </c>
      <c r="B482">
        <v>1001407</v>
      </c>
      <c r="C482" s="2" t="s">
        <v>15900</v>
      </c>
      <c r="D482" s="2" t="s">
        <v>15901</v>
      </c>
      <c r="E482" s="2" t="s">
        <v>15902</v>
      </c>
      <c r="F482" s="2" t="s">
        <v>10</v>
      </c>
      <c r="G482" s="3" t="d">
        <v>1997-03-11</v>
      </c>
      <c r="H482" s="2" t="s">
        <v>18</v>
      </c>
      <c r="I482" s="2" t="s">
        <v>12</v>
      </c>
      <c r="J482" s="2" t="s">
        <v>25</v>
      </c>
      <c r="K482" s="2">
        <v>27</v>
      </c>
      <c r="L482" s="2" t="s">
        <v>15903</v>
      </c>
      <c r="M482" s="2" t="s">
        <v>15904</v>
      </c>
      <c r="N482" s="14">
        <f t="shared" ca="1" si="7"/>
        <v>19</v>
      </c>
      <c r="O482" t="str">
        <f>VLOOKUP(K482,支店マスタ!A:E,2,FALSE)</f>
        <v>027</v>
      </c>
      <c r="P482" t="str">
        <f>VLOOKUP(K482,支店マスタ!A:E,4,FALSE)</f>
        <v>大阪府支店</v>
      </c>
    </row>
    <row r="483" spans="1:16" hidden="1" x14ac:dyDescent="0.15">
      <c r="A483">
        <f>COUNTIF(B:B,B483)</f>
        <v>1</v>
      </c>
      <c r="B483">
        <v>1001409</v>
      </c>
      <c r="C483" s="2" t="s">
        <v>6434</v>
      </c>
      <c r="D483" s="2" t="s">
        <v>6435</v>
      </c>
      <c r="E483" s="2" t="s">
        <v>6436</v>
      </c>
      <c r="F483" s="2" t="s">
        <v>10</v>
      </c>
      <c r="G483" s="3" t="d">
        <v>1992-07-28</v>
      </c>
      <c r="H483" s="2" t="s">
        <v>18</v>
      </c>
      <c r="I483" s="2" t="s">
        <v>12</v>
      </c>
      <c r="J483" s="2" t="s">
        <v>22</v>
      </c>
      <c r="K483" s="2">
        <v>14</v>
      </c>
      <c r="L483" s="2" t="s">
        <v>6437</v>
      </c>
      <c r="M483" s="2" t="s">
        <v>6438</v>
      </c>
      <c r="N483" s="14">
        <f t="shared" ca="1" si="7"/>
        <v>24</v>
      </c>
      <c r="O483" t="str">
        <f>VLOOKUP(K483,支店マスタ!A:E,2,FALSE)</f>
        <v>014</v>
      </c>
      <c r="P483" t="str">
        <f>VLOOKUP(K483,支店マスタ!A:E,4,FALSE)</f>
        <v>神奈川県支店</v>
      </c>
    </row>
    <row r="484" spans="1:16" hidden="1" x14ac:dyDescent="0.15">
      <c r="A484">
        <f>COUNTIF(B:B,B484)</f>
        <v>1</v>
      </c>
      <c r="B484">
        <v>1001421</v>
      </c>
      <c r="C484" s="2" t="s">
        <v>20306</v>
      </c>
      <c r="D484" s="2" t="s">
        <v>20307</v>
      </c>
      <c r="E484" s="2" t="s">
        <v>20308</v>
      </c>
      <c r="F484" s="2" t="s">
        <v>10</v>
      </c>
      <c r="G484" s="3" t="d">
        <v>1994-02-13</v>
      </c>
      <c r="H484" s="2" t="s">
        <v>18</v>
      </c>
      <c r="I484" s="2" t="s">
        <v>19</v>
      </c>
      <c r="J484" s="2" t="s">
        <v>33</v>
      </c>
      <c r="K484" s="2">
        <v>40</v>
      </c>
      <c r="L484" s="2" t="s">
        <v>20309</v>
      </c>
      <c r="M484" s="2" t="s">
        <v>20310</v>
      </c>
      <c r="N484" s="14">
        <f t="shared" ca="1" si="7"/>
        <v>22</v>
      </c>
      <c r="O484" t="str">
        <f>VLOOKUP(K484,支店マスタ!A:E,2,FALSE)</f>
        <v>040</v>
      </c>
      <c r="P484" t="str">
        <f>VLOOKUP(K484,支店マスタ!A:E,4,FALSE)</f>
        <v>福岡県支店</v>
      </c>
    </row>
    <row r="485" spans="1:16" hidden="1" x14ac:dyDescent="0.15">
      <c r="A485">
        <f>COUNTIF(B:B,B485)</f>
        <v>1</v>
      </c>
      <c r="B485">
        <v>1001434</v>
      </c>
      <c r="C485" s="2" t="s">
        <v>18924</v>
      </c>
      <c r="D485" s="2" t="s">
        <v>18925</v>
      </c>
      <c r="E485" s="2" t="s">
        <v>18926</v>
      </c>
      <c r="F485" s="2" t="s">
        <v>14</v>
      </c>
      <c r="G485" s="3" t="d">
        <v>1966-09-02</v>
      </c>
      <c r="H485" s="2" t="s">
        <v>11</v>
      </c>
      <c r="I485" s="2" t="s">
        <v>15</v>
      </c>
      <c r="J485" s="2" t="s">
        <v>210</v>
      </c>
      <c r="K485" s="2">
        <v>3</v>
      </c>
      <c r="L485" s="2" t="s">
        <v>18927</v>
      </c>
      <c r="M485" s="2" t="s">
        <v>18928</v>
      </c>
      <c r="N485" s="14">
        <f t="shared" ca="1" si="7"/>
        <v>50</v>
      </c>
      <c r="O485" t="str">
        <f>VLOOKUP(K485,支店マスタ!A:E,2,FALSE)</f>
        <v>003</v>
      </c>
      <c r="P485" t="str">
        <f>VLOOKUP(K485,支店マスタ!A:E,4,FALSE)</f>
        <v>岩手県支店</v>
      </c>
    </row>
    <row r="486" spans="1:16" x14ac:dyDescent="0.15">
      <c r="A486">
        <f>COUNTIF(B:B,B486)</f>
        <v>1</v>
      </c>
      <c r="B486">
        <v>1001439</v>
      </c>
      <c r="C486" s="2" t="s">
        <v>11206</v>
      </c>
      <c r="D486" s="2" t="s">
        <v>11207</v>
      </c>
      <c r="E486" s="2" t="s">
        <v>11208</v>
      </c>
      <c r="F486" s="2" t="s">
        <v>14</v>
      </c>
      <c r="G486" s="3" t="d">
        <v>1982-11-30</v>
      </c>
      <c r="H486" s="2" t="s">
        <v>11</v>
      </c>
      <c r="I486" s="2" t="s">
        <v>15</v>
      </c>
      <c r="J486" s="2" t="s">
        <v>42</v>
      </c>
      <c r="K486" s="2">
        <v>1</v>
      </c>
      <c r="L486" s="2" t="s">
        <v>11209</v>
      </c>
      <c r="M486" s="2" t="s">
        <v>11210</v>
      </c>
      <c r="N486" s="14">
        <f t="shared" ca="1" si="7"/>
        <v>34</v>
      </c>
      <c r="O486" t="str">
        <f>VLOOKUP(K486,支店マスタ!A:E,2,FALSE)</f>
        <v>001</v>
      </c>
      <c r="P486" t="str">
        <f>VLOOKUP(K486,支店マスタ!A:E,4,FALSE)</f>
        <v>北海道支店</v>
      </c>
    </row>
    <row r="487" spans="1:16" hidden="1" x14ac:dyDescent="0.15">
      <c r="A487">
        <f>COUNTIF(B:B,B487)</f>
        <v>1</v>
      </c>
      <c r="B487">
        <v>1001451</v>
      </c>
      <c r="C487" s="2" t="s">
        <v>12577</v>
      </c>
      <c r="D487" s="2" t="s">
        <v>12578</v>
      </c>
      <c r="E487" s="2" t="s">
        <v>12579</v>
      </c>
      <c r="F487" s="2" t="s">
        <v>10</v>
      </c>
      <c r="G487" s="3" t="d">
        <v>1981-01-02</v>
      </c>
      <c r="H487" s="2" t="s">
        <v>11</v>
      </c>
      <c r="I487" s="2" t="s">
        <v>15</v>
      </c>
      <c r="J487" s="2" t="s">
        <v>33</v>
      </c>
      <c r="K487" s="2">
        <v>40</v>
      </c>
      <c r="L487" s="2" t="s">
        <v>12580</v>
      </c>
      <c r="M487" s="2" t="s">
        <v>12581</v>
      </c>
      <c r="N487" s="14">
        <f t="shared" ca="1" si="7"/>
        <v>35</v>
      </c>
      <c r="O487" t="str">
        <f>VLOOKUP(K487,支店マスタ!A:E,2,FALSE)</f>
        <v>040</v>
      </c>
      <c r="P487" t="str">
        <f>VLOOKUP(K487,支店マスタ!A:E,4,FALSE)</f>
        <v>福岡県支店</v>
      </c>
    </row>
    <row r="488" spans="1:16" hidden="1" x14ac:dyDescent="0.15">
      <c r="A488">
        <f>COUNTIF(B:B,B488)</f>
        <v>1</v>
      </c>
      <c r="B488">
        <v>1001453</v>
      </c>
      <c r="C488" s="2" t="s">
        <v>4906</v>
      </c>
      <c r="D488" s="2" t="s">
        <v>4907</v>
      </c>
      <c r="E488" s="2" t="s">
        <v>4908</v>
      </c>
      <c r="F488" s="2" t="s">
        <v>14</v>
      </c>
      <c r="G488" s="3" t="d">
        <v>1987-03-04</v>
      </c>
      <c r="H488" s="2" t="s">
        <v>11</v>
      </c>
      <c r="I488" s="2" t="s">
        <v>19</v>
      </c>
      <c r="J488" s="2" t="s">
        <v>17</v>
      </c>
      <c r="K488" s="2">
        <v>21</v>
      </c>
      <c r="L488" s="2" t="s">
        <v>4909</v>
      </c>
      <c r="M488" s="2" t="s">
        <v>4910</v>
      </c>
      <c r="N488" s="14">
        <f t="shared" ca="1" si="7"/>
        <v>29</v>
      </c>
      <c r="O488" t="str">
        <f>VLOOKUP(K488,支店マスタ!A:E,2,FALSE)</f>
        <v>021</v>
      </c>
      <c r="P488" t="str">
        <f>VLOOKUP(K488,支店マスタ!A:E,4,FALSE)</f>
        <v>岐阜県支店</v>
      </c>
    </row>
    <row r="489" spans="1:16" x14ac:dyDescent="0.15">
      <c r="A489">
        <f>COUNTIF(B:B,B489)</f>
        <v>1</v>
      </c>
      <c r="B489">
        <v>1001456</v>
      </c>
      <c r="C489" s="2" t="s">
        <v>10551</v>
      </c>
      <c r="D489" s="2" t="s">
        <v>10552</v>
      </c>
      <c r="E489" s="2" t="s">
        <v>10553</v>
      </c>
      <c r="F489" s="2" t="s">
        <v>14</v>
      </c>
      <c r="G489" s="3" t="d">
        <v>1979-10-15</v>
      </c>
      <c r="H489" s="2" t="s">
        <v>11</v>
      </c>
      <c r="I489" s="2" t="s">
        <v>12</v>
      </c>
      <c r="J489" s="2" t="s">
        <v>42</v>
      </c>
      <c r="K489" s="2">
        <v>1</v>
      </c>
      <c r="L489" s="2" t="s">
        <v>10554</v>
      </c>
      <c r="M489" s="2" t="s">
        <v>10555</v>
      </c>
      <c r="N489" s="14">
        <f t="shared" ca="1" si="7"/>
        <v>37</v>
      </c>
      <c r="O489" t="str">
        <f>VLOOKUP(K489,支店マスタ!A:E,2,FALSE)</f>
        <v>001</v>
      </c>
      <c r="P489" t="str">
        <f>VLOOKUP(K489,支店マスタ!A:E,4,FALSE)</f>
        <v>北海道支店</v>
      </c>
    </row>
    <row r="490" spans="1:16" hidden="1" x14ac:dyDescent="0.15">
      <c r="A490">
        <f>COUNTIF(B:B,B490)</f>
        <v>1</v>
      </c>
      <c r="B490">
        <v>1001459</v>
      </c>
      <c r="C490" s="2" t="s">
        <v>20960</v>
      </c>
      <c r="D490" s="2" t="s">
        <v>20961</v>
      </c>
      <c r="E490" s="2" t="s">
        <v>20962</v>
      </c>
      <c r="F490" s="2" t="s">
        <v>14</v>
      </c>
      <c r="G490" s="3" t="d">
        <v>1984-11-26</v>
      </c>
      <c r="H490" s="2" t="s">
        <v>18</v>
      </c>
      <c r="I490" s="2" t="s">
        <v>12</v>
      </c>
      <c r="J490" s="2" t="s">
        <v>1044</v>
      </c>
      <c r="K490" s="2">
        <v>43</v>
      </c>
      <c r="L490" s="2" t="s">
        <v>20963</v>
      </c>
      <c r="M490" s="2" t="s">
        <v>20964</v>
      </c>
      <c r="N490" s="14">
        <f t="shared" ca="1" si="7"/>
        <v>32</v>
      </c>
      <c r="O490" t="str">
        <f>VLOOKUP(K490,支店マスタ!A:E,2,FALSE)</f>
        <v>043</v>
      </c>
      <c r="P490" t="str">
        <f>VLOOKUP(K490,支店マスタ!A:E,4,FALSE)</f>
        <v>熊本県支店</v>
      </c>
    </row>
    <row r="491" spans="1:16" hidden="1" x14ac:dyDescent="0.15">
      <c r="A491">
        <f>COUNTIF(B:B,B491)</f>
        <v>1</v>
      </c>
      <c r="B491">
        <v>1001460</v>
      </c>
      <c r="C491" s="2" t="s">
        <v>4856</v>
      </c>
      <c r="D491" s="2" t="s">
        <v>4857</v>
      </c>
      <c r="E491" s="2" t="s">
        <v>4858</v>
      </c>
      <c r="F491" s="2" t="s">
        <v>10</v>
      </c>
      <c r="G491" s="3" t="d">
        <v>1999-11-17</v>
      </c>
      <c r="H491" s="2" t="s">
        <v>18</v>
      </c>
      <c r="I491" s="2" t="s">
        <v>19</v>
      </c>
      <c r="J491" s="2" t="s">
        <v>647</v>
      </c>
      <c r="K491" s="2">
        <v>32</v>
      </c>
      <c r="L491" s="2" t="s">
        <v>4859</v>
      </c>
      <c r="M491" s="2" t="s">
        <v>4860</v>
      </c>
      <c r="N491" s="14">
        <f t="shared" ca="1" si="7"/>
        <v>17</v>
      </c>
      <c r="O491" t="str">
        <f>VLOOKUP(K491,支店マスタ!A:E,2,FALSE)</f>
        <v>032</v>
      </c>
      <c r="P491" t="str">
        <f>VLOOKUP(K491,支店マスタ!A:E,4,FALSE)</f>
        <v>島根県支店</v>
      </c>
    </row>
    <row r="492" spans="1:16" hidden="1" x14ac:dyDescent="0.15">
      <c r="A492">
        <f>COUNTIF(B:B,B492)</f>
        <v>1</v>
      </c>
      <c r="B492">
        <v>1001462</v>
      </c>
      <c r="C492" s="2" t="s">
        <v>20267</v>
      </c>
      <c r="D492" s="2" t="s">
        <v>20268</v>
      </c>
      <c r="E492" s="2" t="s">
        <v>20269</v>
      </c>
      <c r="F492" s="2" t="s">
        <v>10</v>
      </c>
      <c r="G492" s="3" t="d">
        <v>1976-07-25</v>
      </c>
      <c r="H492" s="2" t="s">
        <v>11</v>
      </c>
      <c r="I492" s="2" t="s">
        <v>12</v>
      </c>
      <c r="J492" s="2" t="s">
        <v>30</v>
      </c>
      <c r="K492" s="2">
        <v>13</v>
      </c>
      <c r="L492" s="2" t="s">
        <v>20270</v>
      </c>
      <c r="M492" s="2" t="s">
        <v>20271</v>
      </c>
      <c r="N492" s="14">
        <f t="shared" ca="1" si="7"/>
        <v>40</v>
      </c>
      <c r="O492" t="str">
        <f>VLOOKUP(K492,支店マスタ!A:E,2,FALSE)</f>
        <v>013</v>
      </c>
      <c r="P492" t="str">
        <f>VLOOKUP(K492,支店マスタ!A:E,4,FALSE)</f>
        <v>東京都支店</v>
      </c>
    </row>
    <row r="493" spans="1:16" hidden="1" x14ac:dyDescent="0.15">
      <c r="A493">
        <f>COUNTIF(B:B,B493)</f>
        <v>1</v>
      </c>
      <c r="B493">
        <v>1001464</v>
      </c>
      <c r="C493" s="2" t="s">
        <v>4651</v>
      </c>
      <c r="D493" s="2" t="s">
        <v>4652</v>
      </c>
      <c r="E493" s="2" t="s">
        <v>4653</v>
      </c>
      <c r="F493" s="2" t="s">
        <v>10</v>
      </c>
      <c r="G493" s="3" t="d">
        <v>1980-11-05</v>
      </c>
      <c r="H493" s="2" t="s">
        <v>11</v>
      </c>
      <c r="I493" s="2" t="s">
        <v>12</v>
      </c>
      <c r="J493" s="2" t="s">
        <v>30</v>
      </c>
      <c r="K493" s="2">
        <v>13</v>
      </c>
      <c r="L493" s="2" t="s">
        <v>4654</v>
      </c>
      <c r="M493" s="2" t="s">
        <v>4655</v>
      </c>
      <c r="N493" s="14">
        <f t="shared" ca="1" si="7"/>
        <v>36</v>
      </c>
      <c r="O493" t="str">
        <f>VLOOKUP(K493,支店マスタ!A:E,2,FALSE)</f>
        <v>013</v>
      </c>
      <c r="P493" t="str">
        <f>VLOOKUP(K493,支店マスタ!A:E,4,FALSE)</f>
        <v>東京都支店</v>
      </c>
    </row>
    <row r="494" spans="1:16" hidden="1" x14ac:dyDescent="0.15">
      <c r="A494">
        <f>COUNTIF(B:B,B494)</f>
        <v>1</v>
      </c>
      <c r="B494">
        <v>1001467</v>
      </c>
      <c r="C494" s="2" t="s">
        <v>1481</v>
      </c>
      <c r="D494" s="2" t="s">
        <v>1482</v>
      </c>
      <c r="E494" s="2" t="s">
        <v>1483</v>
      </c>
      <c r="F494" s="2" t="s">
        <v>10</v>
      </c>
      <c r="G494" s="3" t="d">
        <v>1966-04-09</v>
      </c>
      <c r="H494" s="2" t="s">
        <v>11</v>
      </c>
      <c r="I494" s="2" t="s">
        <v>15</v>
      </c>
      <c r="J494" s="2" t="s">
        <v>55</v>
      </c>
      <c r="K494" s="2">
        <v>28</v>
      </c>
      <c r="L494" s="2" t="s">
        <v>1484</v>
      </c>
      <c r="M494" s="2" t="s">
        <v>1485</v>
      </c>
      <c r="N494" s="14">
        <f t="shared" ca="1" si="7"/>
        <v>50</v>
      </c>
      <c r="O494" t="str">
        <f>VLOOKUP(K494,支店マスタ!A:E,2,FALSE)</f>
        <v>028</v>
      </c>
      <c r="P494" t="str">
        <f>VLOOKUP(K494,支店マスタ!A:E,4,FALSE)</f>
        <v>兵庫県支店</v>
      </c>
    </row>
    <row r="495" spans="1:16" hidden="1" x14ac:dyDescent="0.15">
      <c r="A495">
        <f>COUNTIF(B:B,B495)</f>
        <v>1</v>
      </c>
      <c r="B495">
        <v>1001470</v>
      </c>
      <c r="C495" s="2" t="s">
        <v>18707</v>
      </c>
      <c r="D495" s="2" t="s">
        <v>18708</v>
      </c>
      <c r="E495" s="2" t="s">
        <v>18709</v>
      </c>
      <c r="F495" s="2" t="s">
        <v>10</v>
      </c>
      <c r="G495" s="3" t="d">
        <v>1998-05-04</v>
      </c>
      <c r="H495" s="2" t="s">
        <v>18</v>
      </c>
      <c r="I495" s="2" t="s">
        <v>12</v>
      </c>
      <c r="J495" s="2" t="s">
        <v>504</v>
      </c>
      <c r="K495" s="2">
        <v>33</v>
      </c>
      <c r="L495" s="2" t="s">
        <v>18710</v>
      </c>
      <c r="M495" s="2" t="s">
        <v>18711</v>
      </c>
      <c r="N495" s="14">
        <f t="shared" ca="1" si="7"/>
        <v>18</v>
      </c>
      <c r="O495" t="str">
        <f>VLOOKUP(K495,支店マスタ!A:E,2,FALSE)</f>
        <v>033</v>
      </c>
      <c r="P495" t="str">
        <f>VLOOKUP(K495,支店マスタ!A:E,4,FALSE)</f>
        <v>岡山県支店</v>
      </c>
    </row>
    <row r="496" spans="1:16" hidden="1" x14ac:dyDescent="0.15">
      <c r="A496">
        <f>COUNTIF(B:B,B496)</f>
        <v>1</v>
      </c>
      <c r="B496">
        <v>1001472</v>
      </c>
      <c r="C496" s="2" t="s">
        <v>5809</v>
      </c>
      <c r="D496" s="2" t="s">
        <v>5810</v>
      </c>
      <c r="E496" s="2" t="s">
        <v>5811</v>
      </c>
      <c r="F496" s="2" t="s">
        <v>14</v>
      </c>
      <c r="G496" s="3" t="d">
        <v>1951-05-05</v>
      </c>
      <c r="H496" s="2" t="s">
        <v>11</v>
      </c>
      <c r="I496" s="2" t="s">
        <v>12</v>
      </c>
      <c r="J496" s="2" t="s">
        <v>163</v>
      </c>
      <c r="K496" s="2">
        <v>24</v>
      </c>
      <c r="L496" s="2" t="s">
        <v>5812</v>
      </c>
      <c r="M496" s="2" t="s">
        <v>5813</v>
      </c>
      <c r="N496" s="14">
        <f t="shared" ca="1" si="7"/>
        <v>65</v>
      </c>
      <c r="O496" t="str">
        <f>VLOOKUP(K496,支店マスタ!A:E,2,FALSE)</f>
        <v>024</v>
      </c>
      <c r="P496" t="str">
        <f>VLOOKUP(K496,支店マスタ!A:E,4,FALSE)</f>
        <v>三重県支店</v>
      </c>
    </row>
    <row r="497" spans="1:16" hidden="1" x14ac:dyDescent="0.15">
      <c r="A497">
        <f>COUNTIF(B:B,B497)</f>
        <v>1</v>
      </c>
      <c r="B497">
        <v>1001474</v>
      </c>
      <c r="C497" s="2" t="s">
        <v>11743</v>
      </c>
      <c r="D497" s="2" t="s">
        <v>11744</v>
      </c>
      <c r="E497" s="2" t="s">
        <v>11745</v>
      </c>
      <c r="F497" s="2" t="s">
        <v>14</v>
      </c>
      <c r="G497" s="3" t="d">
        <v>1986-09-13</v>
      </c>
      <c r="H497" s="2" t="s">
        <v>18</v>
      </c>
      <c r="I497" s="2" t="s">
        <v>19</v>
      </c>
      <c r="J497" s="2" t="s">
        <v>31</v>
      </c>
      <c r="K497" s="2">
        <v>22</v>
      </c>
      <c r="L497" s="2" t="s">
        <v>11746</v>
      </c>
      <c r="M497" s="2" t="s">
        <v>11747</v>
      </c>
      <c r="N497" s="14">
        <f t="shared" ca="1" si="7"/>
        <v>30</v>
      </c>
      <c r="O497" t="str">
        <f>VLOOKUP(K497,支店マスタ!A:E,2,FALSE)</f>
        <v>022</v>
      </c>
      <c r="P497" t="str">
        <f>VLOOKUP(K497,支店マスタ!A:E,4,FALSE)</f>
        <v>静岡県支店</v>
      </c>
    </row>
    <row r="498" spans="1:16" hidden="1" x14ac:dyDescent="0.15">
      <c r="A498">
        <f>COUNTIF(B:B,B498)</f>
        <v>1</v>
      </c>
      <c r="B498">
        <v>1001475</v>
      </c>
      <c r="C498" s="2" t="s">
        <v>16864</v>
      </c>
      <c r="D498" s="2" t="s">
        <v>16865</v>
      </c>
      <c r="E498" s="2" t="s">
        <v>16866</v>
      </c>
      <c r="F498" s="2" t="s">
        <v>14</v>
      </c>
      <c r="G498" s="3" t="d">
        <v>1961-07-03</v>
      </c>
      <c r="H498" s="2" t="s">
        <v>11</v>
      </c>
      <c r="I498" s="2" t="s">
        <v>15</v>
      </c>
      <c r="J498" s="2" t="s">
        <v>33</v>
      </c>
      <c r="K498" s="2">
        <v>40</v>
      </c>
      <c r="L498" s="2" t="s">
        <v>16867</v>
      </c>
      <c r="M498" s="2" t="s">
        <v>16868</v>
      </c>
      <c r="N498" s="14">
        <f t="shared" ca="1" si="7"/>
        <v>55</v>
      </c>
      <c r="O498" t="str">
        <f>VLOOKUP(K498,支店マスタ!A:E,2,FALSE)</f>
        <v>040</v>
      </c>
      <c r="P498" t="str">
        <f>VLOOKUP(K498,支店マスタ!A:E,4,FALSE)</f>
        <v>福岡県支店</v>
      </c>
    </row>
    <row r="499" spans="1:16" hidden="1" x14ac:dyDescent="0.15">
      <c r="A499">
        <f>COUNTIF(B:B,B499)</f>
        <v>1</v>
      </c>
      <c r="B499">
        <v>1001476</v>
      </c>
      <c r="C499" s="2" t="s">
        <v>22126</v>
      </c>
      <c r="D499" s="2" t="s">
        <v>22127</v>
      </c>
      <c r="E499" s="2" t="s">
        <v>22128</v>
      </c>
      <c r="F499" s="2" t="s">
        <v>14</v>
      </c>
      <c r="G499" s="3" t="d">
        <v>1972-06-06</v>
      </c>
      <c r="H499" s="2" t="s">
        <v>11</v>
      </c>
      <c r="I499" s="2" t="s">
        <v>15</v>
      </c>
      <c r="J499" s="2" t="s">
        <v>30</v>
      </c>
      <c r="K499" s="2">
        <v>13</v>
      </c>
      <c r="L499" s="2" t="s">
        <v>22129</v>
      </c>
      <c r="M499" s="2" t="s">
        <v>22130</v>
      </c>
      <c r="N499" s="14">
        <f t="shared" ca="1" si="7"/>
        <v>44</v>
      </c>
      <c r="O499" t="str">
        <f>VLOOKUP(K499,支店マスタ!A:E,2,FALSE)</f>
        <v>013</v>
      </c>
      <c r="P499" t="str">
        <f>VLOOKUP(K499,支店マスタ!A:E,4,FALSE)</f>
        <v>東京都支店</v>
      </c>
    </row>
    <row r="500" spans="1:16" hidden="1" x14ac:dyDescent="0.15">
      <c r="A500">
        <f>COUNTIF(B:B,B500)</f>
        <v>1</v>
      </c>
      <c r="B500">
        <v>1001481</v>
      </c>
      <c r="C500" s="2" t="s">
        <v>9793</v>
      </c>
      <c r="D500" s="2" t="s">
        <v>9794</v>
      </c>
      <c r="E500" s="2" t="s">
        <v>9795</v>
      </c>
      <c r="F500" s="2" t="s">
        <v>10</v>
      </c>
      <c r="G500" s="3" t="d">
        <v>1950-01-02</v>
      </c>
      <c r="H500" s="2" t="s">
        <v>11</v>
      </c>
      <c r="I500" s="2" t="s">
        <v>19</v>
      </c>
      <c r="J500" s="2" t="s">
        <v>23</v>
      </c>
      <c r="K500" s="2">
        <v>23</v>
      </c>
      <c r="L500" s="2" t="s">
        <v>9796</v>
      </c>
      <c r="M500" s="2" t="s">
        <v>9797</v>
      </c>
      <c r="N500" s="14">
        <f t="shared" ca="1" si="7"/>
        <v>66</v>
      </c>
      <c r="O500" t="str">
        <f>VLOOKUP(K500,支店マスタ!A:E,2,FALSE)</f>
        <v>023</v>
      </c>
      <c r="P500" t="str">
        <f>VLOOKUP(K500,支店マスタ!A:E,4,FALSE)</f>
        <v>愛知県支店</v>
      </c>
    </row>
    <row r="501" spans="1:16" hidden="1" x14ac:dyDescent="0.15">
      <c r="A501">
        <f>COUNTIF(B:B,B501)</f>
        <v>1</v>
      </c>
      <c r="B501">
        <v>1001484</v>
      </c>
      <c r="C501" s="2" t="s">
        <v>1175</v>
      </c>
      <c r="D501" s="2" t="s">
        <v>1176</v>
      </c>
      <c r="E501" s="2" t="s">
        <v>1177</v>
      </c>
      <c r="F501" s="2" t="s">
        <v>14</v>
      </c>
      <c r="G501" s="3" t="d">
        <v>1996-05-07</v>
      </c>
      <c r="H501" s="2" t="s">
        <v>18</v>
      </c>
      <c r="I501" s="2" t="s">
        <v>15</v>
      </c>
      <c r="J501" s="2" t="s">
        <v>21</v>
      </c>
      <c r="K501" s="2">
        <v>11</v>
      </c>
      <c r="L501" s="2" t="s">
        <v>1178</v>
      </c>
      <c r="M501" s="2" t="s">
        <v>1179</v>
      </c>
      <c r="N501" s="14">
        <f t="shared" ca="1" si="7"/>
        <v>20</v>
      </c>
      <c r="O501" t="str">
        <f>VLOOKUP(K501,支店マスタ!A:E,2,FALSE)</f>
        <v>011</v>
      </c>
      <c r="P501" t="str">
        <f>VLOOKUP(K501,支店マスタ!A:E,4,FALSE)</f>
        <v>埼玉県支店</v>
      </c>
    </row>
    <row r="502" spans="1:16" hidden="1" x14ac:dyDescent="0.15">
      <c r="A502">
        <f>COUNTIF(B:B,B502)</f>
        <v>1</v>
      </c>
      <c r="B502">
        <v>1001488</v>
      </c>
      <c r="C502" s="2" t="s">
        <v>3364</v>
      </c>
      <c r="D502" s="2" t="s">
        <v>3365</v>
      </c>
      <c r="E502" s="2" t="s">
        <v>3366</v>
      </c>
      <c r="F502" s="2" t="s">
        <v>10</v>
      </c>
      <c r="G502" s="3" t="d">
        <v>1997-01-06</v>
      </c>
      <c r="H502" s="2" t="s">
        <v>18</v>
      </c>
      <c r="I502" s="2" t="s">
        <v>19</v>
      </c>
      <c r="J502" s="2" t="s">
        <v>31</v>
      </c>
      <c r="K502" s="2">
        <v>22</v>
      </c>
      <c r="L502" s="2" t="s">
        <v>3367</v>
      </c>
      <c r="M502" s="2" t="s">
        <v>3368</v>
      </c>
      <c r="N502" s="14">
        <f t="shared" ca="1" si="7"/>
        <v>19</v>
      </c>
      <c r="O502" t="str">
        <f>VLOOKUP(K502,支店マスタ!A:E,2,FALSE)</f>
        <v>022</v>
      </c>
      <c r="P502" t="str">
        <f>VLOOKUP(K502,支店マスタ!A:E,4,FALSE)</f>
        <v>静岡県支店</v>
      </c>
    </row>
    <row r="503" spans="1:16" hidden="1" x14ac:dyDescent="0.15">
      <c r="A503">
        <f>COUNTIF(B:B,B503)</f>
        <v>1</v>
      </c>
      <c r="B503">
        <v>1001489</v>
      </c>
      <c r="C503" s="2" t="s">
        <v>11001</v>
      </c>
      <c r="D503" s="2" t="s">
        <v>11002</v>
      </c>
      <c r="E503" s="2" t="s">
        <v>11003</v>
      </c>
      <c r="F503" s="2" t="s">
        <v>10</v>
      </c>
      <c r="G503" s="3" t="d">
        <v>1984-07-13</v>
      </c>
      <c r="H503" s="2" t="s">
        <v>11</v>
      </c>
      <c r="I503" s="2" t="s">
        <v>19</v>
      </c>
      <c r="J503" s="2" t="s">
        <v>163</v>
      </c>
      <c r="K503" s="2">
        <v>24</v>
      </c>
      <c r="L503" s="2" t="s">
        <v>11004</v>
      </c>
      <c r="M503" s="2" t="s">
        <v>11005</v>
      </c>
      <c r="N503" s="14">
        <f t="shared" ca="1" si="7"/>
        <v>32</v>
      </c>
      <c r="O503" t="str">
        <f>VLOOKUP(K503,支店マスタ!A:E,2,FALSE)</f>
        <v>024</v>
      </c>
      <c r="P503" t="str">
        <f>VLOOKUP(K503,支店マスタ!A:E,4,FALSE)</f>
        <v>三重県支店</v>
      </c>
    </row>
    <row r="504" spans="1:16" hidden="1" x14ac:dyDescent="0.15">
      <c r="A504">
        <f>COUNTIF(B:B,B504)</f>
        <v>1</v>
      </c>
      <c r="B504">
        <v>1001490</v>
      </c>
      <c r="C504" s="2" t="s">
        <v>10176</v>
      </c>
      <c r="D504" s="2" t="s">
        <v>10177</v>
      </c>
      <c r="E504" s="2" t="s">
        <v>10178</v>
      </c>
      <c r="F504" s="2" t="s">
        <v>10</v>
      </c>
      <c r="G504" s="3" t="d">
        <v>1974-04-08</v>
      </c>
      <c r="H504" s="2" t="s">
        <v>11</v>
      </c>
      <c r="I504" s="2" t="s">
        <v>19</v>
      </c>
      <c r="J504" s="2" t="s">
        <v>33</v>
      </c>
      <c r="K504" s="2">
        <v>40</v>
      </c>
      <c r="L504" s="2" t="s">
        <v>10179</v>
      </c>
      <c r="M504" s="2" t="s">
        <v>10180</v>
      </c>
      <c r="N504" s="14">
        <f t="shared" ca="1" si="7"/>
        <v>42</v>
      </c>
      <c r="O504" t="str">
        <f>VLOOKUP(K504,支店マスタ!A:E,2,FALSE)</f>
        <v>040</v>
      </c>
      <c r="P504" t="str">
        <f>VLOOKUP(K504,支店マスタ!A:E,4,FALSE)</f>
        <v>福岡県支店</v>
      </c>
    </row>
    <row r="505" spans="1:16" hidden="1" x14ac:dyDescent="0.15">
      <c r="A505">
        <f>COUNTIF(B:B,B505)</f>
        <v>1</v>
      </c>
      <c r="B505">
        <v>1001491</v>
      </c>
      <c r="C505" s="2" t="s">
        <v>4901</v>
      </c>
      <c r="D505" s="2" t="s">
        <v>4902</v>
      </c>
      <c r="E505" s="2" t="s">
        <v>4903</v>
      </c>
      <c r="F505" s="2" t="s">
        <v>10</v>
      </c>
      <c r="G505" s="3" t="d">
        <v>1998-12-30</v>
      </c>
      <c r="H505" s="2" t="s">
        <v>18</v>
      </c>
      <c r="I505" s="2" t="s">
        <v>15</v>
      </c>
      <c r="J505" s="2" t="s">
        <v>38</v>
      </c>
      <c r="K505" s="2">
        <v>15</v>
      </c>
      <c r="L505" s="2" t="s">
        <v>4904</v>
      </c>
      <c r="M505" s="2" t="s">
        <v>4905</v>
      </c>
      <c r="N505" s="14">
        <f t="shared" ca="1" si="7"/>
        <v>17</v>
      </c>
      <c r="O505" t="str">
        <f>VLOOKUP(K505,支店マスタ!A:E,2,FALSE)</f>
        <v>015</v>
      </c>
      <c r="P505" t="str">
        <f>VLOOKUP(K505,支店マスタ!A:E,4,FALSE)</f>
        <v>新潟県支店</v>
      </c>
    </row>
    <row r="506" spans="1:16" hidden="1" x14ac:dyDescent="0.15">
      <c r="A506">
        <f>COUNTIF(B:B,B506)</f>
        <v>1</v>
      </c>
      <c r="B506">
        <v>1001493</v>
      </c>
      <c r="C506" s="2" t="s">
        <v>2991</v>
      </c>
      <c r="D506" s="2" t="s">
        <v>2992</v>
      </c>
      <c r="E506" s="2" t="s">
        <v>2993</v>
      </c>
      <c r="F506" s="2" t="s">
        <v>14</v>
      </c>
      <c r="G506" s="3" t="d">
        <v>1969-08-26</v>
      </c>
      <c r="H506" s="2" t="s">
        <v>11</v>
      </c>
      <c r="I506" s="2" t="s">
        <v>19</v>
      </c>
      <c r="J506" s="2" t="s">
        <v>37</v>
      </c>
      <c r="K506" s="2">
        <v>35</v>
      </c>
      <c r="L506" s="2" t="s">
        <v>2994</v>
      </c>
      <c r="M506" s="2" t="s">
        <v>2995</v>
      </c>
      <c r="N506" s="14">
        <f t="shared" ca="1" si="7"/>
        <v>47</v>
      </c>
      <c r="O506" t="str">
        <f>VLOOKUP(K506,支店マスタ!A:E,2,FALSE)</f>
        <v>035</v>
      </c>
      <c r="P506" t="str">
        <f>VLOOKUP(K506,支店マスタ!A:E,4,FALSE)</f>
        <v>山口県支店</v>
      </c>
    </row>
    <row r="507" spans="1:16" hidden="1" x14ac:dyDescent="0.15">
      <c r="A507">
        <f>COUNTIF(B:B,B507)</f>
        <v>1</v>
      </c>
      <c r="B507">
        <v>1001496</v>
      </c>
      <c r="C507" s="2" t="s">
        <v>6269</v>
      </c>
      <c r="D507" s="2" t="s">
        <v>6270</v>
      </c>
      <c r="E507" s="2" t="s">
        <v>6271</v>
      </c>
      <c r="F507" s="2" t="s">
        <v>10</v>
      </c>
      <c r="G507" s="3" t="d">
        <v>1991-08-11</v>
      </c>
      <c r="H507" s="2" t="s">
        <v>11</v>
      </c>
      <c r="I507" s="2" t="s">
        <v>19</v>
      </c>
      <c r="J507" s="2" t="s">
        <v>43</v>
      </c>
      <c r="K507" s="2">
        <v>34</v>
      </c>
      <c r="L507" s="2" t="s">
        <v>6272</v>
      </c>
      <c r="M507" s="2" t="s">
        <v>6273</v>
      </c>
      <c r="N507" s="14">
        <f t="shared" ca="1" si="7"/>
        <v>25</v>
      </c>
      <c r="O507" t="str">
        <f>VLOOKUP(K507,支店マスタ!A:E,2,FALSE)</f>
        <v>034</v>
      </c>
      <c r="P507" t="str">
        <f>VLOOKUP(K507,支店マスタ!A:E,4,FALSE)</f>
        <v>広島県支店</v>
      </c>
    </row>
    <row r="508" spans="1:16" hidden="1" x14ac:dyDescent="0.15">
      <c r="A508">
        <f>COUNTIF(B:B,B508)</f>
        <v>1</v>
      </c>
      <c r="B508">
        <v>1001498</v>
      </c>
      <c r="C508" s="2" t="s">
        <v>8419</v>
      </c>
      <c r="D508" s="2" t="s">
        <v>8420</v>
      </c>
      <c r="E508" s="2" t="s">
        <v>8421</v>
      </c>
      <c r="F508" s="2" t="s">
        <v>10</v>
      </c>
      <c r="G508" s="3" t="d">
        <v>1957-03-20</v>
      </c>
      <c r="H508" s="2" t="s">
        <v>11</v>
      </c>
      <c r="I508" s="2" t="s">
        <v>34</v>
      </c>
      <c r="J508" s="2" t="s">
        <v>25</v>
      </c>
      <c r="K508" s="2">
        <v>27</v>
      </c>
      <c r="L508" s="2" t="s">
        <v>8422</v>
      </c>
      <c r="M508" s="2" t="s">
        <v>8423</v>
      </c>
      <c r="N508" s="14">
        <f t="shared" ca="1" si="7"/>
        <v>59</v>
      </c>
      <c r="O508" t="str">
        <f>VLOOKUP(K508,支店マスタ!A:E,2,FALSE)</f>
        <v>027</v>
      </c>
      <c r="P508" t="str">
        <f>VLOOKUP(K508,支店マスタ!A:E,4,FALSE)</f>
        <v>大阪府支店</v>
      </c>
    </row>
    <row r="509" spans="1:16" hidden="1" x14ac:dyDescent="0.15">
      <c r="A509">
        <f>COUNTIF(B:B,B509)</f>
        <v>1</v>
      </c>
      <c r="B509">
        <v>1001499</v>
      </c>
      <c r="C509" s="2" t="s">
        <v>13012</v>
      </c>
      <c r="D509" s="2" t="s">
        <v>13013</v>
      </c>
      <c r="E509" s="2" t="s">
        <v>13014</v>
      </c>
      <c r="F509" s="2" t="s">
        <v>14</v>
      </c>
      <c r="G509" s="3" t="d">
        <v>1949-10-19</v>
      </c>
      <c r="H509" s="2" t="s">
        <v>11</v>
      </c>
      <c r="I509" s="2" t="s">
        <v>15</v>
      </c>
      <c r="J509" s="2" t="s">
        <v>204</v>
      </c>
      <c r="K509" s="2">
        <v>8</v>
      </c>
      <c r="L509" s="2" t="s">
        <v>13015</v>
      </c>
      <c r="M509" s="2" t="s">
        <v>13016</v>
      </c>
      <c r="N509" s="14">
        <f t="shared" ca="1" si="7"/>
        <v>67</v>
      </c>
      <c r="O509" t="str">
        <f>VLOOKUP(K509,支店マスタ!A:E,2,FALSE)</f>
        <v>008</v>
      </c>
      <c r="P509" t="str">
        <f>VLOOKUP(K509,支店マスタ!A:E,4,FALSE)</f>
        <v>茨城県支店</v>
      </c>
    </row>
    <row r="510" spans="1:16" hidden="1" x14ac:dyDescent="0.15">
      <c r="A510">
        <f>COUNTIF(B:B,B510)</f>
        <v>1</v>
      </c>
      <c r="B510">
        <v>1001500</v>
      </c>
      <c r="C510" s="2" t="s">
        <v>9428</v>
      </c>
      <c r="D510" s="2" t="s">
        <v>9429</v>
      </c>
      <c r="E510" s="2" t="s">
        <v>9430</v>
      </c>
      <c r="F510" s="2" t="s">
        <v>10</v>
      </c>
      <c r="G510" s="3" t="d">
        <v>1981-09-06</v>
      </c>
      <c r="H510" s="2" t="s">
        <v>11</v>
      </c>
      <c r="I510" s="2" t="s">
        <v>34</v>
      </c>
      <c r="J510" s="2" t="s">
        <v>55</v>
      </c>
      <c r="K510" s="2">
        <v>28</v>
      </c>
      <c r="L510" s="2" t="s">
        <v>9431</v>
      </c>
      <c r="M510" s="2" t="s">
        <v>9432</v>
      </c>
      <c r="N510" s="14">
        <f t="shared" ca="1" si="7"/>
        <v>35</v>
      </c>
      <c r="O510" t="str">
        <f>VLOOKUP(K510,支店マスタ!A:E,2,FALSE)</f>
        <v>028</v>
      </c>
      <c r="P510" t="str">
        <f>VLOOKUP(K510,支店マスタ!A:E,4,FALSE)</f>
        <v>兵庫県支店</v>
      </c>
    </row>
    <row r="511" spans="1:16" hidden="1" x14ac:dyDescent="0.15">
      <c r="A511">
        <f>COUNTIF(B:B,B511)</f>
        <v>1</v>
      </c>
      <c r="B511">
        <v>1001506</v>
      </c>
      <c r="C511" s="2" t="s">
        <v>24080</v>
      </c>
      <c r="D511" s="2" t="s">
        <v>24081</v>
      </c>
      <c r="E511" s="2" t="s">
        <v>24082</v>
      </c>
      <c r="F511" s="2" t="s">
        <v>10</v>
      </c>
      <c r="G511" s="3" t="d">
        <v>1965-01-07</v>
      </c>
      <c r="H511" s="2" t="s">
        <v>11</v>
      </c>
      <c r="I511" s="2" t="s">
        <v>12</v>
      </c>
      <c r="J511" s="2" t="s">
        <v>38</v>
      </c>
      <c r="K511" s="2">
        <v>15</v>
      </c>
      <c r="L511" s="2" t="s">
        <v>24083</v>
      </c>
      <c r="M511" s="2" t="s">
        <v>24084</v>
      </c>
      <c r="N511" s="14">
        <f t="shared" ca="1" si="7"/>
        <v>51</v>
      </c>
      <c r="O511" t="str">
        <f>VLOOKUP(K511,支店マスタ!A:E,2,FALSE)</f>
        <v>015</v>
      </c>
      <c r="P511" t="str">
        <f>VLOOKUP(K511,支店マスタ!A:E,4,FALSE)</f>
        <v>新潟県支店</v>
      </c>
    </row>
    <row r="512" spans="1:16" hidden="1" x14ac:dyDescent="0.15">
      <c r="A512">
        <f>COUNTIF(B:B,B512)</f>
        <v>1</v>
      </c>
      <c r="B512">
        <v>1001508</v>
      </c>
      <c r="C512" s="2" t="s">
        <v>18633</v>
      </c>
      <c r="D512" s="2" t="s">
        <v>18634</v>
      </c>
      <c r="E512" s="2" t="s">
        <v>18635</v>
      </c>
      <c r="F512" s="2" t="s">
        <v>14</v>
      </c>
      <c r="G512" s="3" t="d">
        <v>1976-08-16</v>
      </c>
      <c r="H512" s="2" t="s">
        <v>11</v>
      </c>
      <c r="I512" s="2" t="s">
        <v>12</v>
      </c>
      <c r="J512" s="2" t="s">
        <v>25</v>
      </c>
      <c r="K512" s="2">
        <v>27</v>
      </c>
      <c r="L512" s="2" t="s">
        <v>18636</v>
      </c>
      <c r="M512" s="2" t="s">
        <v>18637</v>
      </c>
      <c r="N512" s="14">
        <f t="shared" ca="1" si="7"/>
        <v>40</v>
      </c>
      <c r="O512" t="str">
        <f>VLOOKUP(K512,支店マスタ!A:E,2,FALSE)</f>
        <v>027</v>
      </c>
      <c r="P512" t="str">
        <f>VLOOKUP(K512,支店マスタ!A:E,4,FALSE)</f>
        <v>大阪府支店</v>
      </c>
    </row>
    <row r="513" spans="1:16" hidden="1" x14ac:dyDescent="0.15">
      <c r="A513">
        <f>COUNTIF(B:B,B513)</f>
        <v>1</v>
      </c>
      <c r="B513">
        <v>1001511</v>
      </c>
      <c r="C513" s="2" t="s">
        <v>20496</v>
      </c>
      <c r="D513" s="2" t="s">
        <v>20497</v>
      </c>
      <c r="E513" s="2" t="s">
        <v>20498</v>
      </c>
      <c r="F513" s="2" t="s">
        <v>10</v>
      </c>
      <c r="G513" s="3" t="d">
        <v>1992-09-24</v>
      </c>
      <c r="H513" s="2" t="s">
        <v>18</v>
      </c>
      <c r="I513" s="2" t="s">
        <v>19</v>
      </c>
      <c r="J513" s="2" t="s">
        <v>163</v>
      </c>
      <c r="K513" s="2">
        <v>24</v>
      </c>
      <c r="L513" s="2" t="s">
        <v>20499</v>
      </c>
      <c r="M513" s="2" t="s">
        <v>20500</v>
      </c>
      <c r="N513" s="14">
        <f t="shared" ca="1" si="7"/>
        <v>24</v>
      </c>
      <c r="O513" t="str">
        <f>VLOOKUP(K513,支店マスタ!A:E,2,FALSE)</f>
        <v>024</v>
      </c>
      <c r="P513" t="str">
        <f>VLOOKUP(K513,支店マスタ!A:E,4,FALSE)</f>
        <v>三重県支店</v>
      </c>
    </row>
    <row r="514" spans="1:16" hidden="1" x14ac:dyDescent="0.15">
      <c r="A514">
        <f>COUNTIF(B:B,B514)</f>
        <v>1</v>
      </c>
      <c r="B514">
        <v>1001512</v>
      </c>
      <c r="C514" s="2" t="s">
        <v>4283</v>
      </c>
      <c r="D514" s="2" t="s">
        <v>4284</v>
      </c>
      <c r="E514" s="2" t="s">
        <v>4285</v>
      </c>
      <c r="F514" s="2" t="s">
        <v>10</v>
      </c>
      <c r="G514" s="3" t="d">
        <v>1948-12-25</v>
      </c>
      <c r="H514" s="2" t="s">
        <v>11</v>
      </c>
      <c r="I514" s="2" t="s">
        <v>19</v>
      </c>
      <c r="J514" s="2" t="s">
        <v>23</v>
      </c>
      <c r="K514" s="2">
        <v>23</v>
      </c>
      <c r="L514" s="2" t="s">
        <v>4286</v>
      </c>
      <c r="M514" s="2" t="s">
        <v>4287</v>
      </c>
      <c r="N514" s="14">
        <f t="shared" ca="1" si="7"/>
        <v>67</v>
      </c>
      <c r="O514" t="str">
        <f>VLOOKUP(K514,支店マスタ!A:E,2,FALSE)</f>
        <v>023</v>
      </c>
      <c r="P514" t="str">
        <f>VLOOKUP(K514,支店マスタ!A:E,4,FALSE)</f>
        <v>愛知県支店</v>
      </c>
    </row>
    <row r="515" spans="1:16" hidden="1" x14ac:dyDescent="0.15">
      <c r="A515">
        <f>COUNTIF(B:B,B515)</f>
        <v>1</v>
      </c>
      <c r="B515">
        <v>1001513</v>
      </c>
      <c r="C515" s="2" t="s">
        <v>20711</v>
      </c>
      <c r="D515" s="2" t="s">
        <v>20712</v>
      </c>
      <c r="E515" s="2" t="s">
        <v>20713</v>
      </c>
      <c r="F515" s="2" t="s">
        <v>14</v>
      </c>
      <c r="G515" s="3" t="d">
        <v>1963-08-11</v>
      </c>
      <c r="H515" s="2" t="s">
        <v>11</v>
      </c>
      <c r="I515" s="2" t="s">
        <v>15</v>
      </c>
      <c r="J515" s="2" t="s">
        <v>21</v>
      </c>
      <c r="K515" s="2">
        <v>11</v>
      </c>
      <c r="L515" s="2" t="s">
        <v>20714</v>
      </c>
      <c r="M515" s="2" t="s">
        <v>20715</v>
      </c>
      <c r="N515" s="14">
        <f t="shared" ref="N515:N578" ca="1" si="8">DATEDIF(G515,TODAY(),"Y")</f>
        <v>53</v>
      </c>
      <c r="O515" t="str">
        <f>VLOOKUP(K515,支店マスタ!A:E,2,FALSE)</f>
        <v>011</v>
      </c>
      <c r="P515" t="str">
        <f>VLOOKUP(K515,支店マスタ!A:E,4,FALSE)</f>
        <v>埼玉県支店</v>
      </c>
    </row>
    <row r="516" spans="1:16" hidden="1" x14ac:dyDescent="0.15">
      <c r="A516">
        <f>COUNTIF(B:B,B516)</f>
        <v>1</v>
      </c>
      <c r="B516">
        <v>1001516</v>
      </c>
      <c r="C516" s="2" t="s">
        <v>22111</v>
      </c>
      <c r="D516" s="2" t="s">
        <v>22112</v>
      </c>
      <c r="E516" s="2" t="s">
        <v>22113</v>
      </c>
      <c r="F516" s="2" t="s">
        <v>14</v>
      </c>
      <c r="G516" s="3" t="d">
        <v>1971-08-29</v>
      </c>
      <c r="H516" s="2" t="s">
        <v>11</v>
      </c>
      <c r="I516" s="2" t="s">
        <v>19</v>
      </c>
      <c r="J516" s="2" t="s">
        <v>27</v>
      </c>
      <c r="K516" s="2">
        <v>5</v>
      </c>
      <c r="L516" s="2" t="s">
        <v>22114</v>
      </c>
      <c r="M516" s="2" t="s">
        <v>22115</v>
      </c>
      <c r="N516" s="14">
        <f t="shared" ca="1" si="8"/>
        <v>45</v>
      </c>
      <c r="O516" t="str">
        <f>VLOOKUP(K516,支店マスタ!A:E,2,FALSE)</f>
        <v>005</v>
      </c>
      <c r="P516" t="str">
        <f>VLOOKUP(K516,支店マスタ!A:E,4,FALSE)</f>
        <v>秋田県支店</v>
      </c>
    </row>
    <row r="517" spans="1:16" hidden="1" x14ac:dyDescent="0.15">
      <c r="A517">
        <f>COUNTIF(B:B,B517)</f>
        <v>1</v>
      </c>
      <c r="B517">
        <v>1001518</v>
      </c>
      <c r="C517" s="2" t="s">
        <v>16904</v>
      </c>
      <c r="D517" s="2" t="s">
        <v>16905</v>
      </c>
      <c r="E517" s="2" t="s">
        <v>16906</v>
      </c>
      <c r="F517" s="2" t="s">
        <v>10</v>
      </c>
      <c r="G517" s="3" t="d">
        <v>1948-08-14</v>
      </c>
      <c r="H517" s="2" t="s">
        <v>11</v>
      </c>
      <c r="I517" s="2" t="s">
        <v>12</v>
      </c>
      <c r="J517" s="2" t="s">
        <v>231</v>
      </c>
      <c r="K517" s="2">
        <v>29</v>
      </c>
      <c r="L517" s="2" t="s">
        <v>16907</v>
      </c>
      <c r="M517" s="2" t="s">
        <v>16908</v>
      </c>
      <c r="N517" s="14">
        <f t="shared" ca="1" si="8"/>
        <v>68</v>
      </c>
      <c r="O517" t="str">
        <f>VLOOKUP(K517,支店マスタ!A:E,2,FALSE)</f>
        <v>029</v>
      </c>
      <c r="P517" t="str">
        <f>VLOOKUP(K517,支店マスタ!A:E,4,FALSE)</f>
        <v>奈良県支店</v>
      </c>
    </row>
    <row r="518" spans="1:16" hidden="1" x14ac:dyDescent="0.15">
      <c r="A518">
        <f>COUNTIF(B:B,B518)</f>
        <v>1</v>
      </c>
      <c r="B518">
        <v>1001524</v>
      </c>
      <c r="C518" s="2" t="s">
        <v>15846</v>
      </c>
      <c r="D518" s="2" t="s">
        <v>15847</v>
      </c>
      <c r="E518" s="2" t="s">
        <v>15848</v>
      </c>
      <c r="F518" s="2" t="s">
        <v>14</v>
      </c>
      <c r="G518" s="3" t="d">
        <v>1962-02-19</v>
      </c>
      <c r="H518" s="2" t="s">
        <v>11</v>
      </c>
      <c r="I518" s="2" t="s">
        <v>19</v>
      </c>
      <c r="J518" s="2" t="s">
        <v>283</v>
      </c>
      <c r="K518" s="2">
        <v>17</v>
      </c>
      <c r="L518" s="2" t="s">
        <v>15849</v>
      </c>
      <c r="M518" s="2" t="s">
        <v>15850</v>
      </c>
      <c r="N518" s="14">
        <f t="shared" ca="1" si="8"/>
        <v>54</v>
      </c>
      <c r="O518" t="str">
        <f>VLOOKUP(K518,支店マスタ!A:E,2,FALSE)</f>
        <v>017</v>
      </c>
      <c r="P518" t="str">
        <f>VLOOKUP(K518,支店マスタ!A:E,4,FALSE)</f>
        <v>石川県支店</v>
      </c>
    </row>
    <row r="519" spans="1:16" hidden="1" x14ac:dyDescent="0.15">
      <c r="A519">
        <f>COUNTIF(B:B,B519)</f>
        <v>1</v>
      </c>
      <c r="B519">
        <v>1001532</v>
      </c>
      <c r="C519" s="2" t="s">
        <v>9623</v>
      </c>
      <c r="D519" s="2" t="s">
        <v>9624</v>
      </c>
      <c r="E519" s="2" t="s">
        <v>9625</v>
      </c>
      <c r="F519" s="2" t="s">
        <v>14</v>
      </c>
      <c r="G519" s="3" t="d">
        <v>1963-11-13</v>
      </c>
      <c r="H519" s="2" t="s">
        <v>18</v>
      </c>
      <c r="I519" s="2" t="s">
        <v>34</v>
      </c>
      <c r="J519" s="2" t="s">
        <v>24</v>
      </c>
      <c r="K519" s="2">
        <v>4</v>
      </c>
      <c r="L519" s="2" t="s">
        <v>9626</v>
      </c>
      <c r="M519" s="2" t="s">
        <v>9627</v>
      </c>
      <c r="N519" s="14">
        <f t="shared" ca="1" si="8"/>
        <v>53</v>
      </c>
      <c r="O519" t="str">
        <f>VLOOKUP(K519,支店マスタ!A:E,2,FALSE)</f>
        <v>004</v>
      </c>
      <c r="P519" t="str">
        <f>VLOOKUP(K519,支店マスタ!A:E,4,FALSE)</f>
        <v>宮城県支店</v>
      </c>
    </row>
    <row r="520" spans="1:16" hidden="1" x14ac:dyDescent="0.15">
      <c r="A520">
        <f>COUNTIF(B:B,B520)</f>
        <v>1</v>
      </c>
      <c r="B520">
        <v>1001534</v>
      </c>
      <c r="C520" s="2" t="s">
        <v>18094</v>
      </c>
      <c r="D520" s="2" t="s">
        <v>18095</v>
      </c>
      <c r="E520" s="2" t="s">
        <v>18096</v>
      </c>
      <c r="F520" s="2" t="s">
        <v>10</v>
      </c>
      <c r="G520" s="3" t="d">
        <v>1987-08-21</v>
      </c>
      <c r="H520" s="2" t="s">
        <v>11</v>
      </c>
      <c r="I520" s="2" t="s">
        <v>15</v>
      </c>
      <c r="J520" s="2" t="s">
        <v>27</v>
      </c>
      <c r="K520" s="2">
        <v>5</v>
      </c>
      <c r="L520" s="2" t="s">
        <v>18097</v>
      </c>
      <c r="M520" s="2" t="s">
        <v>18098</v>
      </c>
      <c r="N520" s="14">
        <f t="shared" ca="1" si="8"/>
        <v>29</v>
      </c>
      <c r="O520" t="str">
        <f>VLOOKUP(K520,支店マスタ!A:E,2,FALSE)</f>
        <v>005</v>
      </c>
      <c r="P520" t="str">
        <f>VLOOKUP(K520,支店マスタ!A:E,4,FALSE)</f>
        <v>秋田県支店</v>
      </c>
    </row>
    <row r="521" spans="1:16" hidden="1" x14ac:dyDescent="0.15">
      <c r="A521">
        <f>COUNTIF(B:B,B521)</f>
        <v>1</v>
      </c>
      <c r="B521">
        <v>1001535</v>
      </c>
      <c r="C521" s="2" t="s">
        <v>291</v>
      </c>
      <c r="D521" s="2" t="s">
        <v>292</v>
      </c>
      <c r="E521" s="2" t="s">
        <v>293</v>
      </c>
      <c r="F521" s="2" t="s">
        <v>14</v>
      </c>
      <c r="G521" s="3" t="d">
        <v>1961-10-19</v>
      </c>
      <c r="H521" s="2" t="s">
        <v>11</v>
      </c>
      <c r="I521" s="2" t="s">
        <v>15</v>
      </c>
      <c r="J521" s="2" t="s">
        <v>22</v>
      </c>
      <c r="K521" s="2">
        <v>14</v>
      </c>
      <c r="L521" s="2" t="s">
        <v>294</v>
      </c>
      <c r="M521" s="2" t="s">
        <v>295</v>
      </c>
      <c r="N521" s="14">
        <f t="shared" ca="1" si="8"/>
        <v>55</v>
      </c>
      <c r="O521" t="str">
        <f>VLOOKUP(K521,支店マスタ!A:E,2,FALSE)</f>
        <v>014</v>
      </c>
      <c r="P521" t="str">
        <f>VLOOKUP(K521,支店マスタ!A:E,4,FALSE)</f>
        <v>神奈川県支店</v>
      </c>
    </row>
    <row r="522" spans="1:16" hidden="1" x14ac:dyDescent="0.15">
      <c r="A522">
        <f>COUNTIF(B:B,B522)</f>
        <v>1</v>
      </c>
      <c r="B522">
        <v>1001536</v>
      </c>
      <c r="C522" s="2" t="s">
        <v>4063</v>
      </c>
      <c r="D522" s="2" t="s">
        <v>4064</v>
      </c>
      <c r="E522" s="2" t="s">
        <v>4065</v>
      </c>
      <c r="F522" s="2" t="s">
        <v>14</v>
      </c>
      <c r="G522" s="3" t="d">
        <v>1986-09-26</v>
      </c>
      <c r="H522" s="2" t="s">
        <v>18</v>
      </c>
      <c r="I522" s="2" t="s">
        <v>15</v>
      </c>
      <c r="J522" s="2" t="s">
        <v>31</v>
      </c>
      <c r="K522" s="2">
        <v>22</v>
      </c>
      <c r="L522" s="2" t="s">
        <v>4066</v>
      </c>
      <c r="M522" s="2" t="s">
        <v>4067</v>
      </c>
      <c r="N522" s="14">
        <f t="shared" ca="1" si="8"/>
        <v>30</v>
      </c>
      <c r="O522" t="str">
        <f>VLOOKUP(K522,支店マスタ!A:E,2,FALSE)</f>
        <v>022</v>
      </c>
      <c r="P522" t="str">
        <f>VLOOKUP(K522,支店マスタ!A:E,4,FALSE)</f>
        <v>静岡県支店</v>
      </c>
    </row>
    <row r="523" spans="1:16" hidden="1" x14ac:dyDescent="0.15">
      <c r="A523">
        <f>COUNTIF(B:B,B523)</f>
        <v>1</v>
      </c>
      <c r="B523">
        <v>1001537</v>
      </c>
      <c r="C523" s="2" t="s">
        <v>14649</v>
      </c>
      <c r="D523" s="2" t="s">
        <v>14650</v>
      </c>
      <c r="E523" s="2" t="s">
        <v>14651</v>
      </c>
      <c r="F523" s="2" t="s">
        <v>14</v>
      </c>
      <c r="G523" s="3" t="d">
        <v>1964-10-10</v>
      </c>
      <c r="H523" s="2" t="s">
        <v>11</v>
      </c>
      <c r="I523" s="2" t="s">
        <v>12</v>
      </c>
      <c r="J523" s="2" t="s">
        <v>636</v>
      </c>
      <c r="K523" s="2">
        <v>37</v>
      </c>
      <c r="L523" s="2" t="s">
        <v>14652</v>
      </c>
      <c r="M523" s="2" t="s">
        <v>14653</v>
      </c>
      <c r="N523" s="14">
        <f t="shared" ca="1" si="8"/>
        <v>52</v>
      </c>
      <c r="O523" t="str">
        <f>VLOOKUP(K523,支店マスタ!A:E,2,FALSE)</f>
        <v>037</v>
      </c>
      <c r="P523" t="str">
        <f>VLOOKUP(K523,支店マスタ!A:E,4,FALSE)</f>
        <v>香川県支店</v>
      </c>
    </row>
    <row r="524" spans="1:16" hidden="1" x14ac:dyDescent="0.15">
      <c r="A524">
        <f>COUNTIF(B:B,B524)</f>
        <v>1</v>
      </c>
      <c r="B524">
        <v>1001544</v>
      </c>
      <c r="C524" s="2" t="s">
        <v>16111</v>
      </c>
      <c r="D524" s="2" t="s">
        <v>16112</v>
      </c>
      <c r="E524" s="2" t="s">
        <v>16113</v>
      </c>
      <c r="F524" s="2" t="s">
        <v>14</v>
      </c>
      <c r="G524" s="3" t="d">
        <v>1991-03-14</v>
      </c>
      <c r="H524" s="2" t="s">
        <v>11</v>
      </c>
      <c r="I524" s="2" t="s">
        <v>12</v>
      </c>
      <c r="J524" s="2" t="s">
        <v>44</v>
      </c>
      <c r="K524" s="2">
        <v>42</v>
      </c>
      <c r="L524" s="2" t="s">
        <v>16114</v>
      </c>
      <c r="M524" s="2" t="s">
        <v>16115</v>
      </c>
      <c r="N524" s="14">
        <f t="shared" ca="1" si="8"/>
        <v>25</v>
      </c>
      <c r="O524" t="str">
        <f>VLOOKUP(K524,支店マスタ!A:E,2,FALSE)</f>
        <v>042</v>
      </c>
      <c r="P524" t="str">
        <f>VLOOKUP(K524,支店マスタ!A:E,4,FALSE)</f>
        <v>長崎県支店</v>
      </c>
    </row>
    <row r="525" spans="1:16" hidden="1" x14ac:dyDescent="0.15">
      <c r="A525">
        <f>COUNTIF(B:B,B525)</f>
        <v>1</v>
      </c>
      <c r="B525">
        <v>1001553</v>
      </c>
      <c r="C525" s="2" t="s">
        <v>6952</v>
      </c>
      <c r="D525" s="2" t="s">
        <v>6953</v>
      </c>
      <c r="E525" s="2" t="s">
        <v>6954</v>
      </c>
      <c r="F525" s="2" t="s">
        <v>10</v>
      </c>
      <c r="G525" s="3" t="d">
        <v>1977-03-26</v>
      </c>
      <c r="H525" s="2" t="s">
        <v>11</v>
      </c>
      <c r="I525" s="2" t="s">
        <v>19</v>
      </c>
      <c r="J525" s="2" t="s">
        <v>39</v>
      </c>
      <c r="K525" s="2">
        <v>45</v>
      </c>
      <c r="L525" s="2" t="s">
        <v>6955</v>
      </c>
      <c r="M525" s="2" t="s">
        <v>6956</v>
      </c>
      <c r="N525" s="14">
        <f t="shared" ca="1" si="8"/>
        <v>39</v>
      </c>
      <c r="O525" t="str">
        <f>VLOOKUP(K525,支店マスタ!A:E,2,FALSE)</f>
        <v>045</v>
      </c>
      <c r="P525" t="str">
        <f>VLOOKUP(K525,支店マスタ!A:E,4,FALSE)</f>
        <v>宮崎県支店</v>
      </c>
    </row>
    <row r="526" spans="1:16" hidden="1" x14ac:dyDescent="0.15">
      <c r="A526">
        <f>COUNTIF(B:B,B526)</f>
        <v>1</v>
      </c>
      <c r="B526">
        <v>1001554</v>
      </c>
      <c r="C526" s="2" t="s">
        <v>21666</v>
      </c>
      <c r="D526" s="2" t="s">
        <v>21667</v>
      </c>
      <c r="E526" s="2" t="s">
        <v>21668</v>
      </c>
      <c r="F526" s="2" t="s">
        <v>14</v>
      </c>
      <c r="G526" s="3" t="d">
        <v>1954-07-18</v>
      </c>
      <c r="H526" s="2" t="s">
        <v>11</v>
      </c>
      <c r="I526" s="2" t="s">
        <v>15</v>
      </c>
      <c r="J526" s="2" t="s">
        <v>653</v>
      </c>
      <c r="K526" s="2">
        <v>7</v>
      </c>
      <c r="L526" s="2" t="s">
        <v>21669</v>
      </c>
      <c r="M526" s="2" t="s">
        <v>21670</v>
      </c>
      <c r="N526" s="14">
        <f t="shared" ca="1" si="8"/>
        <v>62</v>
      </c>
      <c r="O526" t="str">
        <f>VLOOKUP(K526,支店マスタ!A:E,2,FALSE)</f>
        <v>007</v>
      </c>
      <c r="P526" t="str">
        <f>VLOOKUP(K526,支店マスタ!A:E,4,FALSE)</f>
        <v>福島県支店</v>
      </c>
    </row>
    <row r="527" spans="1:16" hidden="1" x14ac:dyDescent="0.15">
      <c r="A527">
        <f>COUNTIF(B:B,B527)</f>
        <v>1</v>
      </c>
      <c r="B527">
        <v>1001555</v>
      </c>
      <c r="C527" s="2" t="s">
        <v>4806</v>
      </c>
      <c r="D527" s="2" t="s">
        <v>4807</v>
      </c>
      <c r="E527" s="2" t="s">
        <v>4808</v>
      </c>
      <c r="F527" s="2" t="s">
        <v>14</v>
      </c>
      <c r="G527" s="3" t="d">
        <v>1957-04-02</v>
      </c>
      <c r="H527" s="2" t="s">
        <v>11</v>
      </c>
      <c r="I527" s="2" t="s">
        <v>15</v>
      </c>
      <c r="J527" s="2" t="s">
        <v>21</v>
      </c>
      <c r="K527" s="2">
        <v>11</v>
      </c>
      <c r="L527" s="2" t="s">
        <v>4809</v>
      </c>
      <c r="M527" s="2" t="s">
        <v>4810</v>
      </c>
      <c r="N527" s="14">
        <f t="shared" ca="1" si="8"/>
        <v>59</v>
      </c>
      <c r="O527" t="str">
        <f>VLOOKUP(K527,支店マスタ!A:E,2,FALSE)</f>
        <v>011</v>
      </c>
      <c r="P527" t="str">
        <f>VLOOKUP(K527,支店マスタ!A:E,4,FALSE)</f>
        <v>埼玉県支店</v>
      </c>
    </row>
    <row r="528" spans="1:16" hidden="1" x14ac:dyDescent="0.15">
      <c r="A528">
        <f>COUNTIF(B:B,B528)</f>
        <v>1</v>
      </c>
      <c r="B528">
        <v>1001560</v>
      </c>
      <c r="C528" s="2" t="s">
        <v>6887</v>
      </c>
      <c r="D528" s="2" t="s">
        <v>6888</v>
      </c>
      <c r="E528" s="2" t="s">
        <v>6889</v>
      </c>
      <c r="F528" s="2" t="s">
        <v>10</v>
      </c>
      <c r="G528" s="3" t="d">
        <v>1999-02-08</v>
      </c>
      <c r="H528" s="2" t="s">
        <v>18</v>
      </c>
      <c r="I528" s="2" t="s">
        <v>15</v>
      </c>
      <c r="J528" s="2" t="s">
        <v>30</v>
      </c>
      <c r="K528" s="2">
        <v>13</v>
      </c>
      <c r="L528" s="2" t="s">
        <v>6890</v>
      </c>
      <c r="M528" s="2" t="s">
        <v>6891</v>
      </c>
      <c r="N528" s="14">
        <f t="shared" ca="1" si="8"/>
        <v>17</v>
      </c>
      <c r="O528" t="str">
        <f>VLOOKUP(K528,支店マスタ!A:E,2,FALSE)</f>
        <v>013</v>
      </c>
      <c r="P528" t="str">
        <f>VLOOKUP(K528,支店マスタ!A:E,4,FALSE)</f>
        <v>東京都支店</v>
      </c>
    </row>
    <row r="529" spans="1:16" hidden="1" x14ac:dyDescent="0.15">
      <c r="A529">
        <f>COUNTIF(B:B,B529)</f>
        <v>1</v>
      </c>
      <c r="B529">
        <v>1001561</v>
      </c>
      <c r="C529" s="2" t="s">
        <v>13141</v>
      </c>
      <c r="D529" s="2" t="s">
        <v>13142</v>
      </c>
      <c r="E529" s="2" t="s">
        <v>13143</v>
      </c>
      <c r="F529" s="2" t="s">
        <v>10</v>
      </c>
      <c r="G529" s="3" t="d">
        <v>1967-04-05</v>
      </c>
      <c r="H529" s="2" t="s">
        <v>11</v>
      </c>
      <c r="I529" s="2" t="s">
        <v>15</v>
      </c>
      <c r="J529" s="2" t="s">
        <v>21</v>
      </c>
      <c r="K529" s="2">
        <v>11</v>
      </c>
      <c r="L529" s="2" t="s">
        <v>13144</v>
      </c>
      <c r="M529" s="2" t="s">
        <v>13145</v>
      </c>
      <c r="N529" s="14">
        <f t="shared" ca="1" si="8"/>
        <v>49</v>
      </c>
      <c r="O529" t="str">
        <f>VLOOKUP(K529,支店マスタ!A:E,2,FALSE)</f>
        <v>011</v>
      </c>
      <c r="P529" t="str">
        <f>VLOOKUP(K529,支店マスタ!A:E,4,FALSE)</f>
        <v>埼玉県支店</v>
      </c>
    </row>
    <row r="530" spans="1:16" hidden="1" x14ac:dyDescent="0.15">
      <c r="A530">
        <f>COUNTIF(B:B,B530)</f>
        <v>1</v>
      </c>
      <c r="B530">
        <v>1001562</v>
      </c>
      <c r="C530" s="2" t="s">
        <v>4791</v>
      </c>
      <c r="D530" s="2" t="s">
        <v>4792</v>
      </c>
      <c r="E530" s="2" t="s">
        <v>4793</v>
      </c>
      <c r="F530" s="2" t="s">
        <v>10</v>
      </c>
      <c r="G530" s="3" t="d">
        <v>1957-03-19</v>
      </c>
      <c r="H530" s="2" t="s">
        <v>11</v>
      </c>
      <c r="I530" s="2" t="s">
        <v>19</v>
      </c>
      <c r="J530" s="2" t="s">
        <v>25</v>
      </c>
      <c r="K530" s="2">
        <v>27</v>
      </c>
      <c r="L530" s="2" t="s">
        <v>4794</v>
      </c>
      <c r="M530" s="2" t="s">
        <v>4795</v>
      </c>
      <c r="N530" s="14">
        <f t="shared" ca="1" si="8"/>
        <v>59</v>
      </c>
      <c r="O530" t="str">
        <f>VLOOKUP(K530,支店マスタ!A:E,2,FALSE)</f>
        <v>027</v>
      </c>
      <c r="P530" t="str">
        <f>VLOOKUP(K530,支店マスタ!A:E,4,FALSE)</f>
        <v>大阪府支店</v>
      </c>
    </row>
    <row r="531" spans="1:16" hidden="1" x14ac:dyDescent="0.15">
      <c r="A531">
        <f>COUNTIF(B:B,B531)</f>
        <v>1</v>
      </c>
      <c r="B531">
        <v>1001563</v>
      </c>
      <c r="C531" s="2" t="s">
        <v>5554</v>
      </c>
      <c r="D531" s="2" t="s">
        <v>5555</v>
      </c>
      <c r="E531" s="2" t="s">
        <v>5556</v>
      </c>
      <c r="F531" s="2" t="s">
        <v>10</v>
      </c>
      <c r="G531" s="3" t="d">
        <v>1957-03-04</v>
      </c>
      <c r="H531" s="2" t="s">
        <v>11</v>
      </c>
      <c r="I531" s="2" t="s">
        <v>15</v>
      </c>
      <c r="J531" s="2" t="s">
        <v>43</v>
      </c>
      <c r="K531" s="2">
        <v>34</v>
      </c>
      <c r="L531" s="2" t="s">
        <v>5557</v>
      </c>
      <c r="M531" s="2" t="s">
        <v>5558</v>
      </c>
      <c r="N531" s="14">
        <f t="shared" ca="1" si="8"/>
        <v>59</v>
      </c>
      <c r="O531" t="str">
        <f>VLOOKUP(K531,支店マスタ!A:E,2,FALSE)</f>
        <v>034</v>
      </c>
      <c r="P531" t="str">
        <f>VLOOKUP(K531,支店マスタ!A:E,4,FALSE)</f>
        <v>広島県支店</v>
      </c>
    </row>
    <row r="532" spans="1:16" hidden="1" x14ac:dyDescent="0.15">
      <c r="A532">
        <f>COUNTIF(B:B,B532)</f>
        <v>1</v>
      </c>
      <c r="B532">
        <v>1001564</v>
      </c>
      <c r="C532" s="2" t="s">
        <v>14244</v>
      </c>
      <c r="D532" s="2" t="s">
        <v>14245</v>
      </c>
      <c r="E532" s="2" t="s">
        <v>14246</v>
      </c>
      <c r="F532" s="2" t="s">
        <v>14</v>
      </c>
      <c r="G532" s="3" t="d">
        <v>1992-09-01</v>
      </c>
      <c r="H532" s="2" t="s">
        <v>11</v>
      </c>
      <c r="I532" s="2" t="s">
        <v>19</v>
      </c>
      <c r="J532" s="2" t="s">
        <v>38</v>
      </c>
      <c r="K532" s="2">
        <v>15</v>
      </c>
      <c r="L532" s="2" t="s">
        <v>14247</v>
      </c>
      <c r="M532" s="2" t="s">
        <v>14248</v>
      </c>
      <c r="N532" s="14">
        <f t="shared" ca="1" si="8"/>
        <v>24</v>
      </c>
      <c r="O532" t="str">
        <f>VLOOKUP(K532,支店マスタ!A:E,2,FALSE)</f>
        <v>015</v>
      </c>
      <c r="P532" t="str">
        <f>VLOOKUP(K532,支店マスタ!A:E,4,FALSE)</f>
        <v>新潟県支店</v>
      </c>
    </row>
    <row r="533" spans="1:16" hidden="1" x14ac:dyDescent="0.15">
      <c r="A533">
        <f>COUNTIF(B:B,B533)</f>
        <v>1</v>
      </c>
      <c r="B533">
        <v>1001565</v>
      </c>
      <c r="C533" s="2" t="s">
        <v>16959</v>
      </c>
      <c r="D533" s="2" t="s">
        <v>16960</v>
      </c>
      <c r="E533" s="2" t="s">
        <v>16961</v>
      </c>
      <c r="F533" s="2" t="s">
        <v>10</v>
      </c>
      <c r="G533" s="3" t="d">
        <v>1959-11-15</v>
      </c>
      <c r="H533" s="2" t="s">
        <v>11</v>
      </c>
      <c r="I533" s="2" t="s">
        <v>19</v>
      </c>
      <c r="J533" s="2" t="s">
        <v>30</v>
      </c>
      <c r="K533" s="2">
        <v>13</v>
      </c>
      <c r="L533" s="2" t="s">
        <v>16962</v>
      </c>
      <c r="M533" s="2" t="s">
        <v>16963</v>
      </c>
      <c r="N533" s="14">
        <f t="shared" ca="1" si="8"/>
        <v>57</v>
      </c>
      <c r="O533" t="str">
        <f>VLOOKUP(K533,支店マスタ!A:E,2,FALSE)</f>
        <v>013</v>
      </c>
      <c r="P533" t="str">
        <f>VLOOKUP(K533,支店マスタ!A:E,4,FALSE)</f>
        <v>東京都支店</v>
      </c>
    </row>
    <row r="534" spans="1:16" hidden="1" x14ac:dyDescent="0.15">
      <c r="A534">
        <f>COUNTIF(B:B,B534)</f>
        <v>1</v>
      </c>
      <c r="B534">
        <v>1001566</v>
      </c>
      <c r="C534" s="2" t="s">
        <v>10741</v>
      </c>
      <c r="D534" s="2" t="s">
        <v>10742</v>
      </c>
      <c r="E534" s="2" t="s">
        <v>10743</v>
      </c>
      <c r="F534" s="2" t="s">
        <v>10</v>
      </c>
      <c r="G534" s="3" t="d">
        <v>1950-09-09</v>
      </c>
      <c r="H534" s="2" t="s">
        <v>11</v>
      </c>
      <c r="I534" s="2" t="s">
        <v>12</v>
      </c>
      <c r="J534" s="2" t="s">
        <v>1086</v>
      </c>
      <c r="K534" s="2">
        <v>18</v>
      </c>
      <c r="L534" s="2" t="s">
        <v>10744</v>
      </c>
      <c r="M534" s="2" t="s">
        <v>10745</v>
      </c>
      <c r="N534" s="14">
        <f t="shared" ca="1" si="8"/>
        <v>66</v>
      </c>
      <c r="O534" t="str">
        <f>VLOOKUP(K534,支店マスタ!A:E,2,FALSE)</f>
        <v>018</v>
      </c>
      <c r="P534" t="str">
        <f>VLOOKUP(K534,支店マスタ!A:E,4,FALSE)</f>
        <v>福井県支店</v>
      </c>
    </row>
    <row r="535" spans="1:16" hidden="1" x14ac:dyDescent="0.15">
      <c r="A535">
        <f>COUNTIF(B:B,B535)</f>
        <v>1</v>
      </c>
      <c r="B535">
        <v>1001567</v>
      </c>
      <c r="C535" s="2" t="s">
        <v>13897</v>
      </c>
      <c r="D535" s="2" t="s">
        <v>13898</v>
      </c>
      <c r="E535" s="2" t="s">
        <v>13899</v>
      </c>
      <c r="F535" s="2" t="s">
        <v>14</v>
      </c>
      <c r="G535" s="3" t="d">
        <v>1965-11-04</v>
      </c>
      <c r="H535" s="2" t="s">
        <v>11</v>
      </c>
      <c r="I535" s="2" t="s">
        <v>12</v>
      </c>
      <c r="J535" s="2" t="s">
        <v>29</v>
      </c>
      <c r="K535" s="2">
        <v>26</v>
      </c>
      <c r="L535" s="2" t="s">
        <v>13900</v>
      </c>
      <c r="M535" s="2" t="s">
        <v>13901</v>
      </c>
      <c r="N535" s="14">
        <f t="shared" ca="1" si="8"/>
        <v>51</v>
      </c>
      <c r="O535" t="str">
        <f>VLOOKUP(K535,支店マスタ!A:E,2,FALSE)</f>
        <v>026</v>
      </c>
      <c r="P535" t="str">
        <f>VLOOKUP(K535,支店マスタ!A:E,4,FALSE)</f>
        <v>京都府支店</v>
      </c>
    </row>
    <row r="536" spans="1:16" hidden="1" x14ac:dyDescent="0.15">
      <c r="A536">
        <f>COUNTIF(B:B,B536)</f>
        <v>1</v>
      </c>
      <c r="B536">
        <v>1001568</v>
      </c>
      <c r="C536" s="2" t="s">
        <v>476</v>
      </c>
      <c r="D536" s="2" t="s">
        <v>477</v>
      </c>
      <c r="E536" s="2" t="s">
        <v>478</v>
      </c>
      <c r="F536" s="2" t="s">
        <v>10</v>
      </c>
      <c r="G536" s="3" t="d">
        <v>1996-07-18</v>
      </c>
      <c r="H536" s="2" t="s">
        <v>18</v>
      </c>
      <c r="I536" s="2" t="s">
        <v>19</v>
      </c>
      <c r="J536" s="2" t="s">
        <v>26</v>
      </c>
      <c r="K536" s="2">
        <v>20</v>
      </c>
      <c r="L536" s="2" t="s">
        <v>479</v>
      </c>
      <c r="M536" s="2" t="s">
        <v>480</v>
      </c>
      <c r="N536" s="14">
        <f t="shared" ca="1" si="8"/>
        <v>20</v>
      </c>
      <c r="O536" t="str">
        <f>VLOOKUP(K536,支店マスタ!A:E,2,FALSE)</f>
        <v>020</v>
      </c>
      <c r="P536" t="str">
        <f>VLOOKUP(K536,支店マスタ!A:E,4,FALSE)</f>
        <v>長野県支店</v>
      </c>
    </row>
    <row r="537" spans="1:16" hidden="1" x14ac:dyDescent="0.15">
      <c r="A537">
        <f>COUNTIF(B:B,B537)</f>
        <v>1</v>
      </c>
      <c r="B537">
        <v>1001570</v>
      </c>
      <c r="C537" s="2" t="s">
        <v>15007</v>
      </c>
      <c r="D537" s="2" t="s">
        <v>15008</v>
      </c>
      <c r="E537" s="2" t="s">
        <v>15009</v>
      </c>
      <c r="F537" s="2" t="s">
        <v>10</v>
      </c>
      <c r="G537" s="3" t="d">
        <v>1989-08-14</v>
      </c>
      <c r="H537" s="2" t="s">
        <v>11</v>
      </c>
      <c r="I537" s="2" t="s">
        <v>12</v>
      </c>
      <c r="J537" s="2" t="s">
        <v>163</v>
      </c>
      <c r="K537" s="2">
        <v>24</v>
      </c>
      <c r="L537" s="2" t="s">
        <v>15010</v>
      </c>
      <c r="M537" s="2" t="s">
        <v>15011</v>
      </c>
      <c r="N537" s="14">
        <f t="shared" ca="1" si="8"/>
        <v>27</v>
      </c>
      <c r="O537" t="str">
        <f>VLOOKUP(K537,支店マスタ!A:E,2,FALSE)</f>
        <v>024</v>
      </c>
      <c r="P537" t="str">
        <f>VLOOKUP(K537,支店マスタ!A:E,4,FALSE)</f>
        <v>三重県支店</v>
      </c>
    </row>
    <row r="538" spans="1:16" hidden="1" x14ac:dyDescent="0.15">
      <c r="A538">
        <f>COUNTIF(B:B,B538)</f>
        <v>1</v>
      </c>
      <c r="B538">
        <v>1001572</v>
      </c>
      <c r="C538" s="2" t="s">
        <v>3114</v>
      </c>
      <c r="D538" s="2" t="s">
        <v>3115</v>
      </c>
      <c r="E538" s="2" t="s">
        <v>3116</v>
      </c>
      <c r="F538" s="2" t="s">
        <v>10</v>
      </c>
      <c r="G538" s="3" t="d">
        <v>1968-06-05</v>
      </c>
      <c r="H538" s="2" t="s">
        <v>11</v>
      </c>
      <c r="I538" s="2" t="s">
        <v>19</v>
      </c>
      <c r="J538" s="2" t="s">
        <v>30</v>
      </c>
      <c r="K538" s="2">
        <v>13</v>
      </c>
      <c r="L538" s="2" t="s">
        <v>3117</v>
      </c>
      <c r="M538" s="2" t="s">
        <v>3118</v>
      </c>
      <c r="N538" s="14">
        <f t="shared" ca="1" si="8"/>
        <v>48</v>
      </c>
      <c r="O538" t="str">
        <f>VLOOKUP(K538,支店マスタ!A:E,2,FALSE)</f>
        <v>013</v>
      </c>
      <c r="P538" t="str">
        <f>VLOOKUP(K538,支店マスタ!A:E,4,FALSE)</f>
        <v>東京都支店</v>
      </c>
    </row>
    <row r="539" spans="1:16" hidden="1" x14ac:dyDescent="0.15">
      <c r="A539">
        <f>COUNTIF(B:B,B539)</f>
        <v>1</v>
      </c>
      <c r="B539">
        <v>1001576</v>
      </c>
      <c r="C539" s="2" t="s">
        <v>20880</v>
      </c>
      <c r="D539" s="2" t="s">
        <v>20881</v>
      </c>
      <c r="E539" s="2" t="s">
        <v>20882</v>
      </c>
      <c r="F539" s="2" t="s">
        <v>14</v>
      </c>
      <c r="G539" s="3" t="d">
        <v>1966-05-19</v>
      </c>
      <c r="H539" s="2" t="s">
        <v>11</v>
      </c>
      <c r="I539" s="2" t="s">
        <v>12</v>
      </c>
      <c r="J539" s="2" t="s">
        <v>231</v>
      </c>
      <c r="K539" s="2">
        <v>29</v>
      </c>
      <c r="L539" s="2" t="s">
        <v>20883</v>
      </c>
      <c r="M539" s="2" t="s">
        <v>20884</v>
      </c>
      <c r="N539" s="14">
        <f t="shared" ca="1" si="8"/>
        <v>50</v>
      </c>
      <c r="O539" t="str">
        <f>VLOOKUP(K539,支店マスタ!A:E,2,FALSE)</f>
        <v>029</v>
      </c>
      <c r="P539" t="str">
        <f>VLOOKUP(K539,支店マスタ!A:E,4,FALSE)</f>
        <v>奈良県支店</v>
      </c>
    </row>
    <row r="540" spans="1:16" hidden="1" x14ac:dyDescent="0.15">
      <c r="A540">
        <f>COUNTIF(B:B,B540)</f>
        <v>1</v>
      </c>
      <c r="B540">
        <v>1001584</v>
      </c>
      <c r="C540" s="2" t="s">
        <v>16501</v>
      </c>
      <c r="D540" s="2" t="s">
        <v>16502</v>
      </c>
      <c r="E540" s="2" t="s">
        <v>16503</v>
      </c>
      <c r="F540" s="2" t="s">
        <v>14</v>
      </c>
      <c r="G540" s="3" t="d">
        <v>1959-07-09</v>
      </c>
      <c r="H540" s="2" t="s">
        <v>11</v>
      </c>
      <c r="I540" s="2" t="s">
        <v>15</v>
      </c>
      <c r="J540" s="2" t="s">
        <v>21</v>
      </c>
      <c r="K540" s="2">
        <v>11</v>
      </c>
      <c r="L540" s="2" t="s">
        <v>16504</v>
      </c>
      <c r="M540" s="2" t="s">
        <v>16505</v>
      </c>
      <c r="N540" s="14">
        <f t="shared" ca="1" si="8"/>
        <v>57</v>
      </c>
      <c r="O540" t="str">
        <f>VLOOKUP(K540,支店マスタ!A:E,2,FALSE)</f>
        <v>011</v>
      </c>
      <c r="P540" t="str">
        <f>VLOOKUP(K540,支店マスタ!A:E,4,FALSE)</f>
        <v>埼玉県支店</v>
      </c>
    </row>
    <row r="541" spans="1:16" x14ac:dyDescent="0.15">
      <c r="A541">
        <f>COUNTIF(B:B,B541)</f>
        <v>1</v>
      </c>
      <c r="B541">
        <v>1001586</v>
      </c>
      <c r="C541" s="2" t="s">
        <v>3129</v>
      </c>
      <c r="D541" s="2" t="s">
        <v>3130</v>
      </c>
      <c r="E541" s="2" t="s">
        <v>3131</v>
      </c>
      <c r="F541" s="2" t="s">
        <v>14</v>
      </c>
      <c r="G541" s="3" t="d">
        <v>1946-11-17</v>
      </c>
      <c r="H541" s="2" t="s">
        <v>11</v>
      </c>
      <c r="I541" s="2" t="s">
        <v>15</v>
      </c>
      <c r="J541" s="2" t="s">
        <v>42</v>
      </c>
      <c r="K541" s="2">
        <v>1</v>
      </c>
      <c r="L541" s="2" t="s">
        <v>3132</v>
      </c>
      <c r="M541" s="2" t="s">
        <v>3133</v>
      </c>
      <c r="N541" s="14">
        <f t="shared" ca="1" si="8"/>
        <v>70</v>
      </c>
      <c r="O541" t="str">
        <f>VLOOKUP(K541,支店マスタ!A:E,2,FALSE)</f>
        <v>001</v>
      </c>
      <c r="P541" t="str">
        <f>VLOOKUP(K541,支店マスタ!A:E,4,FALSE)</f>
        <v>北海道支店</v>
      </c>
    </row>
    <row r="542" spans="1:16" hidden="1" x14ac:dyDescent="0.15">
      <c r="A542">
        <f>COUNTIF(B:B,B542)</f>
        <v>1</v>
      </c>
      <c r="B542">
        <v>1001587</v>
      </c>
      <c r="C542" s="2" t="s">
        <v>12522</v>
      </c>
      <c r="D542" s="2" t="s">
        <v>12523</v>
      </c>
      <c r="E542" s="2" t="s">
        <v>12524</v>
      </c>
      <c r="F542" s="2" t="s">
        <v>10</v>
      </c>
      <c r="G542" s="3" t="d">
        <v>1968-02-02</v>
      </c>
      <c r="H542" s="2" t="s">
        <v>11</v>
      </c>
      <c r="I542" s="2" t="s">
        <v>19</v>
      </c>
      <c r="J542" s="2" t="s">
        <v>1720</v>
      </c>
      <c r="K542" s="2">
        <v>47</v>
      </c>
      <c r="L542" s="2" t="s">
        <v>12525</v>
      </c>
      <c r="M542" s="2" t="s">
        <v>12526</v>
      </c>
      <c r="N542" s="14">
        <f t="shared" ca="1" si="8"/>
        <v>48</v>
      </c>
      <c r="O542" t="str">
        <f>VLOOKUP(K542,支店マスタ!A:E,2,FALSE)</f>
        <v>047</v>
      </c>
      <c r="P542" t="str">
        <f>VLOOKUP(K542,支店マスタ!A:E,4,FALSE)</f>
        <v>沖縄県支店</v>
      </c>
    </row>
    <row r="543" spans="1:16" hidden="1" x14ac:dyDescent="0.15">
      <c r="A543">
        <f>COUNTIF(B:B,B543)</f>
        <v>1</v>
      </c>
      <c r="B543">
        <v>1001590</v>
      </c>
      <c r="C543" s="2" t="s">
        <v>13301</v>
      </c>
      <c r="D543" s="2" t="s">
        <v>13302</v>
      </c>
      <c r="E543" s="2" t="s">
        <v>13303</v>
      </c>
      <c r="F543" s="2" t="s">
        <v>10</v>
      </c>
      <c r="G543" s="3" t="d">
        <v>1971-09-09</v>
      </c>
      <c r="H543" s="2" t="s">
        <v>11</v>
      </c>
      <c r="I543" s="2" t="s">
        <v>12</v>
      </c>
      <c r="J543" s="2" t="s">
        <v>33</v>
      </c>
      <c r="K543" s="2">
        <v>40</v>
      </c>
      <c r="L543" s="2" t="s">
        <v>13304</v>
      </c>
      <c r="M543" s="2" t="s">
        <v>13305</v>
      </c>
      <c r="N543" s="14">
        <f t="shared" ca="1" si="8"/>
        <v>45</v>
      </c>
      <c r="O543" t="str">
        <f>VLOOKUP(K543,支店マスタ!A:E,2,FALSE)</f>
        <v>040</v>
      </c>
      <c r="P543" t="str">
        <f>VLOOKUP(K543,支店マスタ!A:E,4,FALSE)</f>
        <v>福岡県支店</v>
      </c>
    </row>
    <row r="544" spans="1:16" hidden="1" x14ac:dyDescent="0.15">
      <c r="A544">
        <f>COUNTIF(B:B,B544)</f>
        <v>1</v>
      </c>
      <c r="B544">
        <v>1001591</v>
      </c>
      <c r="C544" s="2" t="s">
        <v>223</v>
      </c>
      <c r="D544" s="2" t="s">
        <v>224</v>
      </c>
      <c r="E544" s="2" t="s">
        <v>225</v>
      </c>
      <c r="F544" s="2" t="s">
        <v>10</v>
      </c>
      <c r="G544" s="3" t="d">
        <v>1986-12-15</v>
      </c>
      <c r="H544" s="2" t="s">
        <v>11</v>
      </c>
      <c r="I544" s="2" t="s">
        <v>12</v>
      </c>
      <c r="J544" s="2" t="s">
        <v>44</v>
      </c>
      <c r="K544" s="2">
        <v>42</v>
      </c>
      <c r="L544" s="2" t="s">
        <v>226</v>
      </c>
      <c r="M544" s="2" t="s">
        <v>227</v>
      </c>
      <c r="N544" s="14">
        <f t="shared" ca="1" si="8"/>
        <v>30</v>
      </c>
      <c r="O544" t="str">
        <f>VLOOKUP(K544,支店マスタ!A:E,2,FALSE)</f>
        <v>042</v>
      </c>
      <c r="P544" t="str">
        <f>VLOOKUP(K544,支店マスタ!A:E,4,FALSE)</f>
        <v>長崎県支店</v>
      </c>
    </row>
    <row r="545" spans="1:16" hidden="1" x14ac:dyDescent="0.15">
      <c r="A545">
        <f>COUNTIF(B:B,B545)</f>
        <v>1</v>
      </c>
      <c r="B545">
        <v>1001593</v>
      </c>
      <c r="C545" s="2" t="s">
        <v>8723</v>
      </c>
      <c r="D545" s="2" t="s">
        <v>8724</v>
      </c>
      <c r="E545" s="2" t="s">
        <v>8725</v>
      </c>
      <c r="F545" s="2" t="s">
        <v>14</v>
      </c>
      <c r="G545" s="3" t="d">
        <v>2000-09-16</v>
      </c>
      <c r="H545" s="2" t="s">
        <v>18</v>
      </c>
      <c r="I545" s="2" t="s">
        <v>15</v>
      </c>
      <c r="J545" s="2" t="s">
        <v>23</v>
      </c>
      <c r="K545" s="2">
        <v>23</v>
      </c>
      <c r="L545" s="2" t="s">
        <v>8726</v>
      </c>
      <c r="M545" s="2" t="s">
        <v>8727</v>
      </c>
      <c r="N545" s="14">
        <f t="shared" ca="1" si="8"/>
        <v>16</v>
      </c>
      <c r="O545" t="str">
        <f>VLOOKUP(K545,支店マスタ!A:E,2,FALSE)</f>
        <v>023</v>
      </c>
      <c r="P545" t="str">
        <f>VLOOKUP(K545,支店マスタ!A:E,4,FALSE)</f>
        <v>愛知県支店</v>
      </c>
    </row>
    <row r="546" spans="1:16" hidden="1" x14ac:dyDescent="0.15">
      <c r="A546">
        <f>COUNTIF(B:B,B546)</f>
        <v>1</v>
      </c>
      <c r="B546">
        <v>1001598</v>
      </c>
      <c r="C546" s="2" t="s">
        <v>13867</v>
      </c>
      <c r="D546" s="2" t="s">
        <v>13868</v>
      </c>
      <c r="E546" s="2" t="s">
        <v>13869</v>
      </c>
      <c r="F546" s="2" t="s">
        <v>14</v>
      </c>
      <c r="G546" s="3" t="d">
        <v>1983-03-19</v>
      </c>
      <c r="H546" s="2" t="s">
        <v>11</v>
      </c>
      <c r="I546" s="2" t="s">
        <v>12</v>
      </c>
      <c r="J546" s="2" t="s">
        <v>21</v>
      </c>
      <c r="K546" s="2">
        <v>11</v>
      </c>
      <c r="L546" s="2" t="s">
        <v>13870</v>
      </c>
      <c r="M546" s="2" t="s">
        <v>13871</v>
      </c>
      <c r="N546" s="14">
        <f t="shared" ca="1" si="8"/>
        <v>33</v>
      </c>
      <c r="O546" t="str">
        <f>VLOOKUP(K546,支店マスタ!A:E,2,FALSE)</f>
        <v>011</v>
      </c>
      <c r="P546" t="str">
        <f>VLOOKUP(K546,支店マスタ!A:E,4,FALSE)</f>
        <v>埼玉県支店</v>
      </c>
    </row>
    <row r="547" spans="1:16" hidden="1" x14ac:dyDescent="0.15">
      <c r="A547">
        <f>COUNTIF(B:B,B547)</f>
        <v>1</v>
      </c>
      <c r="B547">
        <v>1001600</v>
      </c>
      <c r="C547" s="2" t="s">
        <v>18423</v>
      </c>
      <c r="D547" s="2" t="s">
        <v>18424</v>
      </c>
      <c r="E547" s="2" t="s">
        <v>18425</v>
      </c>
      <c r="F547" s="2" t="s">
        <v>14</v>
      </c>
      <c r="G547" s="3" t="d">
        <v>1996-11-26</v>
      </c>
      <c r="H547" s="2" t="s">
        <v>18</v>
      </c>
      <c r="I547" s="2" t="s">
        <v>34</v>
      </c>
      <c r="J547" s="2" t="s">
        <v>31</v>
      </c>
      <c r="K547" s="2">
        <v>22</v>
      </c>
      <c r="L547" s="2" t="s">
        <v>18426</v>
      </c>
      <c r="M547" s="2" t="s">
        <v>18427</v>
      </c>
      <c r="N547" s="14">
        <f t="shared" ca="1" si="8"/>
        <v>20</v>
      </c>
      <c r="O547" t="str">
        <f>VLOOKUP(K547,支店マスタ!A:E,2,FALSE)</f>
        <v>022</v>
      </c>
      <c r="P547" t="str">
        <f>VLOOKUP(K547,支店マスタ!A:E,4,FALSE)</f>
        <v>静岡県支店</v>
      </c>
    </row>
    <row r="548" spans="1:16" hidden="1" x14ac:dyDescent="0.15">
      <c r="A548">
        <f>COUNTIF(B:B,B548)</f>
        <v>1</v>
      </c>
      <c r="B548">
        <v>1001601</v>
      </c>
      <c r="C548" s="2" t="s">
        <v>18253</v>
      </c>
      <c r="D548" s="2" t="s">
        <v>18254</v>
      </c>
      <c r="E548" s="2" t="s">
        <v>18255</v>
      </c>
      <c r="F548" s="2" t="s">
        <v>10</v>
      </c>
      <c r="G548" s="3" t="d">
        <v>1949-12-01</v>
      </c>
      <c r="H548" s="2" t="s">
        <v>11</v>
      </c>
      <c r="I548" s="2" t="s">
        <v>15</v>
      </c>
      <c r="J548" s="2" t="s">
        <v>25</v>
      </c>
      <c r="K548" s="2">
        <v>27</v>
      </c>
      <c r="L548" s="2" t="s">
        <v>18256</v>
      </c>
      <c r="M548" s="2" t="s">
        <v>18257</v>
      </c>
      <c r="N548" s="14">
        <f t="shared" ca="1" si="8"/>
        <v>67</v>
      </c>
      <c r="O548" t="str">
        <f>VLOOKUP(K548,支店マスタ!A:E,2,FALSE)</f>
        <v>027</v>
      </c>
      <c r="P548" t="str">
        <f>VLOOKUP(K548,支店マスタ!A:E,4,FALSE)</f>
        <v>大阪府支店</v>
      </c>
    </row>
    <row r="549" spans="1:16" hidden="1" x14ac:dyDescent="0.15">
      <c r="A549">
        <f>COUNTIF(B:B,B549)</f>
        <v>1</v>
      </c>
      <c r="B549">
        <v>1001602</v>
      </c>
      <c r="C549" s="2" t="s">
        <v>2921</v>
      </c>
      <c r="D549" s="2" t="s">
        <v>2922</v>
      </c>
      <c r="E549" s="2" t="s">
        <v>2923</v>
      </c>
      <c r="F549" s="2" t="s">
        <v>10</v>
      </c>
      <c r="G549" s="3" t="d">
        <v>1967-06-20</v>
      </c>
      <c r="H549" s="2" t="s">
        <v>11</v>
      </c>
      <c r="I549" s="2" t="s">
        <v>19</v>
      </c>
      <c r="J549" s="2" t="s">
        <v>42</v>
      </c>
      <c r="K549" s="2">
        <v>1</v>
      </c>
      <c r="L549" s="2" t="s">
        <v>2924</v>
      </c>
      <c r="M549" s="2" t="s">
        <v>2925</v>
      </c>
      <c r="N549" s="14">
        <f t="shared" ca="1" si="8"/>
        <v>49</v>
      </c>
      <c r="O549" t="str">
        <f>VLOOKUP(K549,支店マスタ!A:E,2,FALSE)</f>
        <v>001</v>
      </c>
      <c r="P549" t="str">
        <f>VLOOKUP(K549,支店マスタ!A:E,4,FALSE)</f>
        <v>北海道支店</v>
      </c>
    </row>
    <row r="550" spans="1:16" hidden="1" x14ac:dyDescent="0.15">
      <c r="A550">
        <f>COUNTIF(B:B,B550)</f>
        <v>1</v>
      </c>
      <c r="B550">
        <v>1001605</v>
      </c>
      <c r="C550" s="2" t="s">
        <v>4188</v>
      </c>
      <c r="D550" s="2" t="s">
        <v>4189</v>
      </c>
      <c r="E550" s="2" t="s">
        <v>4190</v>
      </c>
      <c r="F550" s="2" t="s">
        <v>14</v>
      </c>
      <c r="G550" s="3" t="d">
        <v>1975-07-30</v>
      </c>
      <c r="H550" s="2" t="s">
        <v>11</v>
      </c>
      <c r="I550" s="2" t="s">
        <v>19</v>
      </c>
      <c r="J550" s="2" t="s">
        <v>21</v>
      </c>
      <c r="K550" s="2">
        <v>11</v>
      </c>
      <c r="L550" s="2" t="s">
        <v>4191</v>
      </c>
      <c r="M550" s="2" t="s">
        <v>4192</v>
      </c>
      <c r="N550" s="14">
        <f t="shared" ca="1" si="8"/>
        <v>41</v>
      </c>
      <c r="O550" t="str">
        <f>VLOOKUP(K550,支店マスタ!A:E,2,FALSE)</f>
        <v>011</v>
      </c>
      <c r="P550" t="str">
        <f>VLOOKUP(K550,支店マスタ!A:E,4,FALSE)</f>
        <v>埼玉県支店</v>
      </c>
    </row>
    <row r="551" spans="1:16" hidden="1" x14ac:dyDescent="0.15">
      <c r="A551">
        <f>COUNTIF(B:B,B551)</f>
        <v>1</v>
      </c>
      <c r="B551">
        <v>1001609</v>
      </c>
      <c r="C551" s="2" t="s">
        <v>8204</v>
      </c>
      <c r="D551" s="2" t="s">
        <v>8205</v>
      </c>
      <c r="E551" s="2" t="s">
        <v>8206</v>
      </c>
      <c r="F551" s="2" t="s">
        <v>10</v>
      </c>
      <c r="G551" s="3" t="d">
        <v>1968-10-07</v>
      </c>
      <c r="H551" s="2" t="s">
        <v>11</v>
      </c>
      <c r="I551" s="2" t="s">
        <v>19</v>
      </c>
      <c r="J551" s="2" t="s">
        <v>163</v>
      </c>
      <c r="K551" s="2">
        <v>24</v>
      </c>
      <c r="L551" s="2" t="s">
        <v>8207</v>
      </c>
      <c r="M551" s="2" t="s">
        <v>8208</v>
      </c>
      <c r="N551" s="14">
        <f t="shared" ca="1" si="8"/>
        <v>48</v>
      </c>
      <c r="O551" t="str">
        <f>VLOOKUP(K551,支店マスタ!A:E,2,FALSE)</f>
        <v>024</v>
      </c>
      <c r="P551" t="str">
        <f>VLOOKUP(K551,支店マスタ!A:E,4,FALSE)</f>
        <v>三重県支店</v>
      </c>
    </row>
    <row r="552" spans="1:16" hidden="1" x14ac:dyDescent="0.15">
      <c r="A552">
        <f>COUNTIF(B:B,B552)</f>
        <v>1</v>
      </c>
      <c r="B552">
        <v>1001610</v>
      </c>
      <c r="C552" s="2" t="s">
        <v>16616</v>
      </c>
      <c r="D552" s="2" t="s">
        <v>16617</v>
      </c>
      <c r="E552" s="2" t="s">
        <v>16618</v>
      </c>
      <c r="F552" s="2" t="s">
        <v>10</v>
      </c>
      <c r="G552" s="3" t="d">
        <v>1958-03-09</v>
      </c>
      <c r="H552" s="2" t="s">
        <v>11</v>
      </c>
      <c r="I552" s="2" t="s">
        <v>12</v>
      </c>
      <c r="J552" s="2" t="s">
        <v>231</v>
      </c>
      <c r="K552" s="2">
        <v>29</v>
      </c>
      <c r="L552" s="2" t="s">
        <v>16619</v>
      </c>
      <c r="M552" s="2" t="s">
        <v>16620</v>
      </c>
      <c r="N552" s="14">
        <f t="shared" ca="1" si="8"/>
        <v>58</v>
      </c>
      <c r="O552" t="str">
        <f>VLOOKUP(K552,支店マスタ!A:E,2,FALSE)</f>
        <v>029</v>
      </c>
      <c r="P552" t="str">
        <f>VLOOKUP(K552,支店マスタ!A:E,4,FALSE)</f>
        <v>奈良県支店</v>
      </c>
    </row>
    <row r="553" spans="1:16" hidden="1" x14ac:dyDescent="0.15">
      <c r="A553">
        <f>COUNTIF(B:B,B553)</f>
        <v>1</v>
      </c>
      <c r="B553">
        <v>1001611</v>
      </c>
      <c r="C553" s="2" t="s">
        <v>4761</v>
      </c>
      <c r="D553" s="2" t="s">
        <v>4762</v>
      </c>
      <c r="E553" s="2" t="s">
        <v>4763</v>
      </c>
      <c r="F553" s="2" t="s">
        <v>14</v>
      </c>
      <c r="G553" s="3" t="d">
        <v>1987-08-22</v>
      </c>
      <c r="H553" s="2" t="s">
        <v>18</v>
      </c>
      <c r="I553" s="2" t="s">
        <v>12</v>
      </c>
      <c r="J553" s="2" t="s">
        <v>39</v>
      </c>
      <c r="K553" s="2">
        <v>45</v>
      </c>
      <c r="L553" s="2" t="s">
        <v>4764</v>
      </c>
      <c r="M553" s="2" t="s">
        <v>4765</v>
      </c>
      <c r="N553" s="14">
        <f t="shared" ca="1" si="8"/>
        <v>29</v>
      </c>
      <c r="O553" t="str">
        <f>VLOOKUP(K553,支店マスタ!A:E,2,FALSE)</f>
        <v>045</v>
      </c>
      <c r="P553" t="str">
        <f>VLOOKUP(K553,支店マスタ!A:E,4,FALSE)</f>
        <v>宮崎県支店</v>
      </c>
    </row>
    <row r="554" spans="1:16" hidden="1" x14ac:dyDescent="0.15">
      <c r="A554">
        <f>COUNTIF(B:B,B554)</f>
        <v>1</v>
      </c>
      <c r="B554">
        <v>1001613</v>
      </c>
      <c r="C554" s="2" t="s">
        <v>20541</v>
      </c>
      <c r="D554" s="2" t="s">
        <v>20542</v>
      </c>
      <c r="E554" s="2" t="s">
        <v>20543</v>
      </c>
      <c r="F554" s="2" t="s">
        <v>10</v>
      </c>
      <c r="G554" s="3" t="d">
        <v>1980-08-15</v>
      </c>
      <c r="H554" s="2" t="s">
        <v>11</v>
      </c>
      <c r="I554" s="2" t="s">
        <v>19</v>
      </c>
      <c r="J554" s="2" t="s">
        <v>28</v>
      </c>
      <c r="K554" s="2">
        <v>12</v>
      </c>
      <c r="L554" s="2" t="s">
        <v>20544</v>
      </c>
      <c r="M554" s="2" t="s">
        <v>20545</v>
      </c>
      <c r="N554" s="14">
        <f t="shared" ca="1" si="8"/>
        <v>36</v>
      </c>
      <c r="O554" t="str">
        <f>VLOOKUP(K554,支店マスタ!A:E,2,FALSE)</f>
        <v>012</v>
      </c>
      <c r="P554" t="str">
        <f>VLOOKUP(K554,支店マスタ!A:E,4,FALSE)</f>
        <v>千葉県支店</v>
      </c>
    </row>
    <row r="555" spans="1:16" hidden="1" x14ac:dyDescent="0.15">
      <c r="A555">
        <f>COUNTIF(B:B,B555)</f>
        <v>1</v>
      </c>
      <c r="B555">
        <v>1001615</v>
      </c>
      <c r="C555" s="2" t="s">
        <v>15621</v>
      </c>
      <c r="D555" s="2" t="s">
        <v>15622</v>
      </c>
      <c r="E555" s="2" t="s">
        <v>15623</v>
      </c>
      <c r="F555" s="2" t="s">
        <v>14</v>
      </c>
      <c r="G555" s="3" t="d">
        <v>1952-06-14</v>
      </c>
      <c r="H555" s="2" t="s">
        <v>11</v>
      </c>
      <c r="I555" s="2" t="s">
        <v>15</v>
      </c>
      <c r="J555" s="2" t="s">
        <v>55</v>
      </c>
      <c r="K555" s="2">
        <v>28</v>
      </c>
      <c r="L555" s="2" t="s">
        <v>15624</v>
      </c>
      <c r="M555" s="2" t="s">
        <v>15625</v>
      </c>
      <c r="N555" s="14">
        <f t="shared" ca="1" si="8"/>
        <v>64</v>
      </c>
      <c r="O555" t="str">
        <f>VLOOKUP(K555,支店マスタ!A:E,2,FALSE)</f>
        <v>028</v>
      </c>
      <c r="P555" t="str">
        <f>VLOOKUP(K555,支店マスタ!A:E,4,FALSE)</f>
        <v>兵庫県支店</v>
      </c>
    </row>
    <row r="556" spans="1:16" hidden="1" x14ac:dyDescent="0.15">
      <c r="A556">
        <f>COUNTIF(B:B,B556)</f>
        <v>1</v>
      </c>
      <c r="B556">
        <v>1001626</v>
      </c>
      <c r="C556" s="2" t="s">
        <v>1036</v>
      </c>
      <c r="D556" s="2" t="s">
        <v>1037</v>
      </c>
      <c r="E556" s="2" t="s">
        <v>1038</v>
      </c>
      <c r="F556" s="2" t="s">
        <v>10</v>
      </c>
      <c r="G556" s="3" t="d">
        <v>1953-01-18</v>
      </c>
      <c r="H556" s="2" t="s">
        <v>11</v>
      </c>
      <c r="I556" s="2" t="s">
        <v>19</v>
      </c>
      <c r="J556" s="2" t="s">
        <v>204</v>
      </c>
      <c r="K556" s="2">
        <v>8</v>
      </c>
      <c r="L556" s="2" t="s">
        <v>1039</v>
      </c>
      <c r="M556" s="2" t="s">
        <v>1040</v>
      </c>
      <c r="N556" s="14">
        <f t="shared" ca="1" si="8"/>
        <v>63</v>
      </c>
      <c r="O556" t="str">
        <f>VLOOKUP(K556,支店マスタ!A:E,2,FALSE)</f>
        <v>008</v>
      </c>
      <c r="P556" t="str">
        <f>VLOOKUP(K556,支店マスタ!A:E,4,FALSE)</f>
        <v>茨城県支店</v>
      </c>
    </row>
    <row r="557" spans="1:16" hidden="1" x14ac:dyDescent="0.15">
      <c r="A557">
        <f>COUNTIF(B:B,B557)</f>
        <v>1</v>
      </c>
      <c r="B557">
        <v>1001629</v>
      </c>
      <c r="C557" s="2" t="s">
        <v>16939</v>
      </c>
      <c r="D557" s="2" t="s">
        <v>16940</v>
      </c>
      <c r="E557" s="2" t="s">
        <v>16941</v>
      </c>
      <c r="F557" s="2" t="s">
        <v>10</v>
      </c>
      <c r="G557" s="3" t="d">
        <v>1972-03-29</v>
      </c>
      <c r="H557" s="2" t="s">
        <v>11</v>
      </c>
      <c r="I557" s="2" t="s">
        <v>15</v>
      </c>
      <c r="J557" s="2" t="s">
        <v>42</v>
      </c>
      <c r="K557" s="2">
        <v>1</v>
      </c>
      <c r="L557" s="2" t="s">
        <v>16942</v>
      </c>
      <c r="M557" s="2" t="s">
        <v>16943</v>
      </c>
      <c r="N557" s="14">
        <f t="shared" ca="1" si="8"/>
        <v>44</v>
      </c>
      <c r="O557" t="str">
        <f>VLOOKUP(K557,支店マスタ!A:E,2,FALSE)</f>
        <v>001</v>
      </c>
      <c r="P557" t="str">
        <f>VLOOKUP(K557,支店マスタ!A:E,4,FALSE)</f>
        <v>北海道支店</v>
      </c>
    </row>
    <row r="558" spans="1:16" hidden="1" x14ac:dyDescent="0.15">
      <c r="A558">
        <f>COUNTIF(B:B,B558)</f>
        <v>1</v>
      </c>
      <c r="B558">
        <v>1001631</v>
      </c>
      <c r="C558" s="2" t="s">
        <v>18523</v>
      </c>
      <c r="D558" s="2" t="s">
        <v>18524</v>
      </c>
      <c r="E558" s="2" t="s">
        <v>18525</v>
      </c>
      <c r="F558" s="2" t="s">
        <v>14</v>
      </c>
      <c r="G558" s="3" t="d">
        <v>1950-10-13</v>
      </c>
      <c r="H558" s="2" t="s">
        <v>11</v>
      </c>
      <c r="I558" s="2" t="s">
        <v>19</v>
      </c>
      <c r="J558" s="2" t="s">
        <v>30</v>
      </c>
      <c r="K558" s="2">
        <v>13</v>
      </c>
      <c r="L558" s="2" t="s">
        <v>18526</v>
      </c>
      <c r="M558" s="2" t="s">
        <v>18527</v>
      </c>
      <c r="N558" s="14">
        <f t="shared" ca="1" si="8"/>
        <v>66</v>
      </c>
      <c r="O558" t="str">
        <f>VLOOKUP(K558,支店マスタ!A:E,2,FALSE)</f>
        <v>013</v>
      </c>
      <c r="P558" t="str">
        <f>VLOOKUP(K558,支店マスタ!A:E,4,FALSE)</f>
        <v>東京都支店</v>
      </c>
    </row>
    <row r="559" spans="1:16" hidden="1" x14ac:dyDescent="0.15">
      <c r="A559">
        <f>COUNTIF(B:B,B559)</f>
        <v>1</v>
      </c>
      <c r="B559">
        <v>1001633</v>
      </c>
      <c r="C559" s="2" t="s">
        <v>2046</v>
      </c>
      <c r="D559" s="2" t="s">
        <v>2047</v>
      </c>
      <c r="E559" s="2" t="s">
        <v>2048</v>
      </c>
      <c r="F559" s="2" t="s">
        <v>10</v>
      </c>
      <c r="G559" s="3" t="d">
        <v>1989-10-03</v>
      </c>
      <c r="H559" s="2" t="s">
        <v>18</v>
      </c>
      <c r="I559" s="2" t="s">
        <v>12</v>
      </c>
      <c r="J559" s="2" t="s">
        <v>24</v>
      </c>
      <c r="K559" s="2">
        <v>4</v>
      </c>
      <c r="L559" s="2" t="s">
        <v>2049</v>
      </c>
      <c r="M559" s="2" t="s">
        <v>2050</v>
      </c>
      <c r="N559" s="14">
        <f t="shared" ca="1" si="8"/>
        <v>27</v>
      </c>
      <c r="O559" t="str">
        <f>VLOOKUP(K559,支店マスタ!A:E,2,FALSE)</f>
        <v>004</v>
      </c>
      <c r="P559" t="str">
        <f>VLOOKUP(K559,支店マスタ!A:E,4,FALSE)</f>
        <v>宮城県支店</v>
      </c>
    </row>
    <row r="560" spans="1:16" hidden="1" x14ac:dyDescent="0.15">
      <c r="A560">
        <f>COUNTIF(B:B,B560)</f>
        <v>1</v>
      </c>
      <c r="B560">
        <v>1001634</v>
      </c>
      <c r="C560" s="2" t="s">
        <v>6444</v>
      </c>
      <c r="D560" s="2" t="s">
        <v>6445</v>
      </c>
      <c r="E560" s="2" t="s">
        <v>6446</v>
      </c>
      <c r="F560" s="2" t="s">
        <v>10</v>
      </c>
      <c r="G560" s="3" t="d">
        <v>1980-02-06</v>
      </c>
      <c r="H560" s="2" t="s">
        <v>11</v>
      </c>
      <c r="I560" s="2" t="s">
        <v>15</v>
      </c>
      <c r="J560" s="2" t="s">
        <v>30</v>
      </c>
      <c r="K560" s="2">
        <v>13</v>
      </c>
      <c r="L560" s="2" t="s">
        <v>6447</v>
      </c>
      <c r="M560" s="2" t="s">
        <v>6448</v>
      </c>
      <c r="N560" s="14">
        <f t="shared" ca="1" si="8"/>
        <v>36</v>
      </c>
      <c r="O560" t="str">
        <f>VLOOKUP(K560,支店マスタ!A:E,2,FALSE)</f>
        <v>013</v>
      </c>
      <c r="P560" t="str">
        <f>VLOOKUP(K560,支店マスタ!A:E,4,FALSE)</f>
        <v>東京都支店</v>
      </c>
    </row>
    <row r="561" spans="1:16" hidden="1" x14ac:dyDescent="0.15">
      <c r="A561">
        <f>COUNTIF(B:B,B561)</f>
        <v>1</v>
      </c>
      <c r="B561">
        <v>1001638</v>
      </c>
      <c r="C561" s="2" t="s">
        <v>8688</v>
      </c>
      <c r="D561" s="2" t="s">
        <v>8689</v>
      </c>
      <c r="E561" s="2" t="s">
        <v>8690</v>
      </c>
      <c r="F561" s="2" t="s">
        <v>10</v>
      </c>
      <c r="G561" s="3" t="d">
        <v>1954-09-11</v>
      </c>
      <c r="H561" s="2" t="s">
        <v>11</v>
      </c>
      <c r="I561" s="2" t="s">
        <v>15</v>
      </c>
      <c r="J561" s="2" t="s">
        <v>1044</v>
      </c>
      <c r="K561" s="2">
        <v>43</v>
      </c>
      <c r="L561" s="2" t="s">
        <v>8691</v>
      </c>
      <c r="M561" s="2" t="s">
        <v>8692</v>
      </c>
      <c r="N561" s="14">
        <f t="shared" ca="1" si="8"/>
        <v>62</v>
      </c>
      <c r="O561" t="str">
        <f>VLOOKUP(K561,支店マスタ!A:E,2,FALSE)</f>
        <v>043</v>
      </c>
      <c r="P561" t="str">
        <f>VLOOKUP(K561,支店マスタ!A:E,4,FALSE)</f>
        <v>熊本県支店</v>
      </c>
    </row>
    <row r="562" spans="1:16" hidden="1" x14ac:dyDescent="0.15">
      <c r="A562">
        <f>COUNTIF(B:B,B562)</f>
        <v>1</v>
      </c>
      <c r="B562">
        <v>1001639</v>
      </c>
      <c r="C562" s="2" t="s">
        <v>8698</v>
      </c>
      <c r="D562" s="2" t="s">
        <v>8699</v>
      </c>
      <c r="E562" s="2" t="s">
        <v>8700</v>
      </c>
      <c r="F562" s="2" t="s">
        <v>14</v>
      </c>
      <c r="G562" s="3" t="d">
        <v>1965-06-24</v>
      </c>
      <c r="H562" s="2" t="s">
        <v>11</v>
      </c>
      <c r="I562" s="2" t="s">
        <v>12</v>
      </c>
      <c r="J562" s="2" t="s">
        <v>30</v>
      </c>
      <c r="K562" s="2">
        <v>13</v>
      </c>
      <c r="L562" s="2" t="s">
        <v>8701</v>
      </c>
      <c r="M562" s="2" t="s">
        <v>8702</v>
      </c>
      <c r="N562" s="14">
        <f t="shared" ca="1" si="8"/>
        <v>51</v>
      </c>
      <c r="O562" t="str">
        <f>VLOOKUP(K562,支店マスタ!A:E,2,FALSE)</f>
        <v>013</v>
      </c>
      <c r="P562" t="str">
        <f>VLOOKUP(K562,支店マスタ!A:E,4,FALSE)</f>
        <v>東京都支店</v>
      </c>
    </row>
    <row r="563" spans="1:16" hidden="1" x14ac:dyDescent="0.15">
      <c r="A563">
        <f>COUNTIF(B:B,B563)</f>
        <v>1</v>
      </c>
      <c r="B563">
        <v>1001640</v>
      </c>
      <c r="C563" s="2" t="s">
        <v>3069</v>
      </c>
      <c r="D563" s="2" t="s">
        <v>3070</v>
      </c>
      <c r="E563" s="2" t="s">
        <v>3071</v>
      </c>
      <c r="F563" s="2" t="s">
        <v>14</v>
      </c>
      <c r="G563" s="3" t="d">
        <v>1960-10-29</v>
      </c>
      <c r="H563" s="2" t="s">
        <v>11</v>
      </c>
      <c r="I563" s="2" t="s">
        <v>12</v>
      </c>
      <c r="J563" s="2" t="s">
        <v>28</v>
      </c>
      <c r="K563" s="2">
        <v>12</v>
      </c>
      <c r="L563" s="2" t="s">
        <v>3072</v>
      </c>
      <c r="M563" s="2" t="s">
        <v>3073</v>
      </c>
      <c r="N563" s="14">
        <f t="shared" ca="1" si="8"/>
        <v>56</v>
      </c>
      <c r="O563" t="str">
        <f>VLOOKUP(K563,支店マスタ!A:E,2,FALSE)</f>
        <v>012</v>
      </c>
      <c r="P563" t="str">
        <f>VLOOKUP(K563,支店マスタ!A:E,4,FALSE)</f>
        <v>千葉県支店</v>
      </c>
    </row>
    <row r="564" spans="1:16" hidden="1" x14ac:dyDescent="0.15">
      <c r="A564">
        <f>COUNTIF(B:B,B564)</f>
        <v>1</v>
      </c>
      <c r="B564">
        <v>1001641</v>
      </c>
      <c r="C564" s="2" t="s">
        <v>19319</v>
      </c>
      <c r="D564" s="2" t="s">
        <v>19320</v>
      </c>
      <c r="E564" s="2" t="s">
        <v>19321</v>
      </c>
      <c r="F564" s="2" t="s">
        <v>14</v>
      </c>
      <c r="G564" s="3" t="d">
        <v>1994-06-17</v>
      </c>
      <c r="H564" s="2" t="s">
        <v>18</v>
      </c>
      <c r="I564" s="2" t="s">
        <v>12</v>
      </c>
      <c r="J564" s="2" t="s">
        <v>25</v>
      </c>
      <c r="K564" s="2">
        <v>27</v>
      </c>
      <c r="L564" s="2" t="s">
        <v>19322</v>
      </c>
      <c r="M564" s="2" t="s">
        <v>19323</v>
      </c>
      <c r="N564" s="14">
        <f t="shared" ca="1" si="8"/>
        <v>22</v>
      </c>
      <c r="O564" t="str">
        <f>VLOOKUP(K564,支店マスタ!A:E,2,FALSE)</f>
        <v>027</v>
      </c>
      <c r="P564" t="str">
        <f>VLOOKUP(K564,支店マスタ!A:E,4,FALSE)</f>
        <v>大阪府支店</v>
      </c>
    </row>
    <row r="565" spans="1:16" hidden="1" x14ac:dyDescent="0.15">
      <c r="A565">
        <f>COUNTIF(B:B,B565)</f>
        <v>1</v>
      </c>
      <c r="B565">
        <v>1001642</v>
      </c>
      <c r="C565" s="2" t="s">
        <v>8414</v>
      </c>
      <c r="D565" s="2" t="s">
        <v>8415</v>
      </c>
      <c r="E565" s="2" t="s">
        <v>8416</v>
      </c>
      <c r="F565" s="2" t="s">
        <v>14</v>
      </c>
      <c r="G565" s="3" t="d">
        <v>1983-12-24</v>
      </c>
      <c r="H565" s="2" t="s">
        <v>11</v>
      </c>
      <c r="I565" s="2" t="s">
        <v>19</v>
      </c>
      <c r="J565" s="2" t="s">
        <v>21</v>
      </c>
      <c r="K565" s="2">
        <v>11</v>
      </c>
      <c r="L565" s="2" t="s">
        <v>8417</v>
      </c>
      <c r="M565" s="2" t="s">
        <v>8418</v>
      </c>
      <c r="N565" s="14">
        <f t="shared" ca="1" si="8"/>
        <v>32</v>
      </c>
      <c r="O565" t="str">
        <f>VLOOKUP(K565,支店マスタ!A:E,2,FALSE)</f>
        <v>011</v>
      </c>
      <c r="P565" t="str">
        <f>VLOOKUP(K565,支店マスタ!A:E,4,FALSE)</f>
        <v>埼玉県支店</v>
      </c>
    </row>
    <row r="566" spans="1:16" hidden="1" x14ac:dyDescent="0.15">
      <c r="A566">
        <f>COUNTIF(B:B,B566)</f>
        <v>1</v>
      </c>
      <c r="B566">
        <v>1001643</v>
      </c>
      <c r="C566" s="2" t="s">
        <v>991</v>
      </c>
      <c r="D566" s="2" t="s">
        <v>992</v>
      </c>
      <c r="E566" s="2" t="s">
        <v>993</v>
      </c>
      <c r="F566" s="2" t="s">
        <v>14</v>
      </c>
      <c r="G566" s="3" t="d">
        <v>1959-01-31</v>
      </c>
      <c r="H566" s="2" t="s">
        <v>11</v>
      </c>
      <c r="I566" s="2" t="s">
        <v>12</v>
      </c>
      <c r="J566" s="2" t="s">
        <v>25</v>
      </c>
      <c r="K566" s="2">
        <v>27</v>
      </c>
      <c r="L566" s="2" t="s">
        <v>994</v>
      </c>
      <c r="M566" s="2" t="s">
        <v>995</v>
      </c>
      <c r="N566" s="14">
        <f t="shared" ca="1" si="8"/>
        <v>57</v>
      </c>
      <c r="O566" t="str">
        <f>VLOOKUP(K566,支店マスタ!A:E,2,FALSE)</f>
        <v>027</v>
      </c>
      <c r="P566" t="str">
        <f>VLOOKUP(K566,支店マスタ!A:E,4,FALSE)</f>
        <v>大阪府支店</v>
      </c>
    </row>
    <row r="567" spans="1:16" hidden="1" x14ac:dyDescent="0.15">
      <c r="A567">
        <f>COUNTIF(B:B,B567)</f>
        <v>1</v>
      </c>
      <c r="B567">
        <v>1001644</v>
      </c>
      <c r="C567" s="2" t="s">
        <v>3239</v>
      </c>
      <c r="D567" s="2" t="s">
        <v>3240</v>
      </c>
      <c r="E567" s="2" t="s">
        <v>3241</v>
      </c>
      <c r="F567" s="2" t="s">
        <v>10</v>
      </c>
      <c r="G567" s="3" t="d">
        <v>1952-10-05</v>
      </c>
      <c r="H567" s="2" t="s">
        <v>11</v>
      </c>
      <c r="I567" s="2" t="s">
        <v>12</v>
      </c>
      <c r="J567" s="2" t="s">
        <v>16</v>
      </c>
      <c r="K567" s="2">
        <v>19</v>
      </c>
      <c r="L567" s="2" t="s">
        <v>3242</v>
      </c>
      <c r="M567" s="2" t="s">
        <v>3243</v>
      </c>
      <c r="N567" s="14">
        <f t="shared" ca="1" si="8"/>
        <v>64</v>
      </c>
      <c r="O567" t="str">
        <f>VLOOKUP(K567,支店マスタ!A:E,2,FALSE)</f>
        <v>019</v>
      </c>
      <c r="P567" t="str">
        <f>VLOOKUP(K567,支店マスタ!A:E,4,FALSE)</f>
        <v>山梨県支店</v>
      </c>
    </row>
    <row r="568" spans="1:16" hidden="1" x14ac:dyDescent="0.15">
      <c r="A568">
        <f>COUNTIF(B:B,B568)</f>
        <v>1</v>
      </c>
      <c r="B568">
        <v>1001655</v>
      </c>
      <c r="C568" s="2" t="s">
        <v>3773</v>
      </c>
      <c r="D568" s="2" t="s">
        <v>3774</v>
      </c>
      <c r="E568" s="2" t="s">
        <v>3775</v>
      </c>
      <c r="F568" s="2" t="s">
        <v>10</v>
      </c>
      <c r="G568" s="3" t="d">
        <v>1969-01-19</v>
      </c>
      <c r="H568" s="2" t="s">
        <v>11</v>
      </c>
      <c r="I568" s="2" t="s">
        <v>34</v>
      </c>
      <c r="J568" s="2" t="s">
        <v>22</v>
      </c>
      <c r="K568" s="2">
        <v>14</v>
      </c>
      <c r="L568" s="2" t="s">
        <v>3776</v>
      </c>
      <c r="M568" s="2" t="s">
        <v>3777</v>
      </c>
      <c r="N568" s="14">
        <f t="shared" ca="1" si="8"/>
        <v>47</v>
      </c>
      <c r="O568" t="str">
        <f>VLOOKUP(K568,支店マスタ!A:E,2,FALSE)</f>
        <v>014</v>
      </c>
      <c r="P568" t="str">
        <f>VLOOKUP(K568,支店マスタ!A:E,4,FALSE)</f>
        <v>神奈川県支店</v>
      </c>
    </row>
    <row r="569" spans="1:16" hidden="1" x14ac:dyDescent="0.15">
      <c r="A569">
        <f>COUNTIF(B:B,B569)</f>
        <v>1</v>
      </c>
      <c r="B569">
        <v>1001657</v>
      </c>
      <c r="C569" s="2" t="s">
        <v>1286</v>
      </c>
      <c r="D569" s="2" t="s">
        <v>1287</v>
      </c>
      <c r="E569" s="2" t="s">
        <v>1288</v>
      </c>
      <c r="F569" s="2" t="s">
        <v>10</v>
      </c>
      <c r="G569" s="3" t="d">
        <v>1959-09-02</v>
      </c>
      <c r="H569" s="2" t="s">
        <v>11</v>
      </c>
      <c r="I569" s="2" t="s">
        <v>12</v>
      </c>
      <c r="J569" s="2" t="s">
        <v>27</v>
      </c>
      <c r="K569" s="2">
        <v>5</v>
      </c>
      <c r="L569" s="2" t="s">
        <v>1289</v>
      </c>
      <c r="M569" s="2" t="s">
        <v>1290</v>
      </c>
      <c r="N569" s="14">
        <f t="shared" ca="1" si="8"/>
        <v>57</v>
      </c>
      <c r="O569" t="str">
        <f>VLOOKUP(K569,支店マスタ!A:E,2,FALSE)</f>
        <v>005</v>
      </c>
      <c r="P569" t="str">
        <f>VLOOKUP(K569,支店マスタ!A:E,4,FALSE)</f>
        <v>秋田県支店</v>
      </c>
    </row>
    <row r="570" spans="1:16" hidden="1" x14ac:dyDescent="0.15">
      <c r="A570">
        <f>COUNTIF(B:B,B570)</f>
        <v>1</v>
      </c>
      <c r="B570">
        <v>1001670</v>
      </c>
      <c r="C570" s="2" t="s">
        <v>17786</v>
      </c>
      <c r="D570" s="2" t="s">
        <v>17787</v>
      </c>
      <c r="E570" s="2" t="s">
        <v>17788</v>
      </c>
      <c r="F570" s="2" t="s">
        <v>14</v>
      </c>
      <c r="G570" s="3" t="d">
        <v>1948-08-15</v>
      </c>
      <c r="H570" s="2" t="s">
        <v>11</v>
      </c>
      <c r="I570" s="2" t="s">
        <v>12</v>
      </c>
      <c r="J570" s="2" t="s">
        <v>1137</v>
      </c>
      <c r="K570" s="2">
        <v>44</v>
      </c>
      <c r="L570" s="2" t="s">
        <v>17789</v>
      </c>
      <c r="M570" s="2" t="s">
        <v>17790</v>
      </c>
      <c r="N570" s="14">
        <f t="shared" ca="1" si="8"/>
        <v>68</v>
      </c>
      <c r="O570" t="str">
        <f>VLOOKUP(K570,支店マスタ!A:E,2,FALSE)</f>
        <v>044</v>
      </c>
      <c r="P570" t="str">
        <f>VLOOKUP(K570,支店マスタ!A:E,4,FALSE)</f>
        <v>大分県支店</v>
      </c>
    </row>
    <row r="571" spans="1:16" hidden="1" x14ac:dyDescent="0.15">
      <c r="A571">
        <f>COUNTIF(B:B,B571)</f>
        <v>1</v>
      </c>
      <c r="B571">
        <v>1001671</v>
      </c>
      <c r="C571" s="2" t="s">
        <v>17272</v>
      </c>
      <c r="D571" s="2" t="s">
        <v>17273</v>
      </c>
      <c r="E571" s="2" t="s">
        <v>17274</v>
      </c>
      <c r="F571" s="2" t="s">
        <v>10</v>
      </c>
      <c r="G571" s="3" t="d">
        <v>1949-05-15</v>
      </c>
      <c r="H571" s="2" t="s">
        <v>11</v>
      </c>
      <c r="I571" s="2" t="s">
        <v>34</v>
      </c>
      <c r="J571" s="2" t="s">
        <v>29</v>
      </c>
      <c r="K571" s="2">
        <v>26</v>
      </c>
      <c r="L571" s="2" t="s">
        <v>17275</v>
      </c>
      <c r="M571" s="2" t="s">
        <v>17276</v>
      </c>
      <c r="N571" s="14">
        <f t="shared" ca="1" si="8"/>
        <v>67</v>
      </c>
      <c r="O571" t="str">
        <f>VLOOKUP(K571,支店マスタ!A:E,2,FALSE)</f>
        <v>026</v>
      </c>
      <c r="P571" t="str">
        <f>VLOOKUP(K571,支店マスタ!A:E,4,FALSE)</f>
        <v>京都府支店</v>
      </c>
    </row>
    <row r="572" spans="1:16" hidden="1" x14ac:dyDescent="0.15">
      <c r="A572">
        <f>COUNTIF(B:B,B572)</f>
        <v>1</v>
      </c>
      <c r="B572">
        <v>1001678</v>
      </c>
      <c r="C572" s="2" t="s">
        <v>22434</v>
      </c>
      <c r="D572" s="2" t="s">
        <v>22435</v>
      </c>
      <c r="E572" s="2" t="s">
        <v>22436</v>
      </c>
      <c r="F572" s="2" t="s">
        <v>10</v>
      </c>
      <c r="G572" s="3" t="d">
        <v>1997-10-04</v>
      </c>
      <c r="H572" s="2" t="s">
        <v>18</v>
      </c>
      <c r="I572" s="2" t="s">
        <v>19</v>
      </c>
      <c r="J572" s="2" t="s">
        <v>43</v>
      </c>
      <c r="K572" s="2">
        <v>34</v>
      </c>
      <c r="L572" s="2" t="s">
        <v>22437</v>
      </c>
      <c r="M572" s="2" t="s">
        <v>22438</v>
      </c>
      <c r="N572" s="14">
        <f t="shared" ca="1" si="8"/>
        <v>19</v>
      </c>
      <c r="O572" t="str">
        <f>VLOOKUP(K572,支店マスタ!A:E,2,FALSE)</f>
        <v>034</v>
      </c>
      <c r="P572" t="str">
        <f>VLOOKUP(K572,支店マスタ!A:E,4,FALSE)</f>
        <v>広島県支店</v>
      </c>
    </row>
    <row r="573" spans="1:16" hidden="1" x14ac:dyDescent="0.15">
      <c r="A573">
        <f>COUNTIF(B:B,B573)</f>
        <v>1</v>
      </c>
      <c r="B573">
        <v>1001679</v>
      </c>
      <c r="C573" s="2" t="s">
        <v>15208</v>
      </c>
      <c r="D573" s="2" t="s">
        <v>15209</v>
      </c>
      <c r="E573" s="2" t="s">
        <v>15210</v>
      </c>
      <c r="F573" s="2" t="s">
        <v>10</v>
      </c>
      <c r="G573" s="3" t="d">
        <v>1975-11-16</v>
      </c>
      <c r="H573" s="2" t="s">
        <v>11</v>
      </c>
      <c r="I573" s="2" t="s">
        <v>12</v>
      </c>
      <c r="J573" s="2" t="s">
        <v>38</v>
      </c>
      <c r="K573" s="2">
        <v>15</v>
      </c>
      <c r="L573" s="2" t="s">
        <v>15211</v>
      </c>
      <c r="M573" s="2" t="s">
        <v>15212</v>
      </c>
      <c r="N573" s="14">
        <f t="shared" ca="1" si="8"/>
        <v>41</v>
      </c>
      <c r="O573" t="str">
        <f>VLOOKUP(K573,支店マスタ!A:E,2,FALSE)</f>
        <v>015</v>
      </c>
      <c r="P573" t="str">
        <f>VLOOKUP(K573,支店マスタ!A:E,4,FALSE)</f>
        <v>新潟県支店</v>
      </c>
    </row>
    <row r="574" spans="1:16" hidden="1" x14ac:dyDescent="0.15">
      <c r="A574">
        <f>COUNTIF(B:B,B574)</f>
        <v>1</v>
      </c>
      <c r="B574">
        <v>1001684</v>
      </c>
      <c r="C574" s="2" t="s">
        <v>16016</v>
      </c>
      <c r="D574" s="2" t="s">
        <v>16017</v>
      </c>
      <c r="E574" s="2" t="s">
        <v>16018</v>
      </c>
      <c r="F574" s="2" t="s">
        <v>10</v>
      </c>
      <c r="G574" s="3" t="d">
        <v>1991-07-02</v>
      </c>
      <c r="H574" s="2" t="s">
        <v>11</v>
      </c>
      <c r="I574" s="2" t="s">
        <v>12</v>
      </c>
      <c r="J574" s="2" t="s">
        <v>163</v>
      </c>
      <c r="K574" s="2">
        <v>24</v>
      </c>
      <c r="L574" s="2" t="s">
        <v>16019</v>
      </c>
      <c r="M574" s="2" t="s">
        <v>16020</v>
      </c>
      <c r="N574" s="14">
        <f t="shared" ca="1" si="8"/>
        <v>25</v>
      </c>
      <c r="O574" t="str">
        <f>VLOOKUP(K574,支店マスタ!A:E,2,FALSE)</f>
        <v>024</v>
      </c>
      <c r="P574" t="str">
        <f>VLOOKUP(K574,支店マスタ!A:E,4,FALSE)</f>
        <v>三重県支店</v>
      </c>
    </row>
    <row r="575" spans="1:16" hidden="1" x14ac:dyDescent="0.15">
      <c r="A575">
        <f>COUNTIF(B:B,B575)</f>
        <v>1</v>
      </c>
      <c r="B575">
        <v>1001687</v>
      </c>
      <c r="C575" s="2" t="s">
        <v>16066</v>
      </c>
      <c r="D575" s="2" t="s">
        <v>16067</v>
      </c>
      <c r="E575" s="2" t="s">
        <v>16068</v>
      </c>
      <c r="F575" s="2" t="s">
        <v>10</v>
      </c>
      <c r="G575" s="3" t="d">
        <v>1961-12-05</v>
      </c>
      <c r="H575" s="2" t="s">
        <v>18</v>
      </c>
      <c r="I575" s="2" t="s">
        <v>19</v>
      </c>
      <c r="J575" s="2" t="s">
        <v>653</v>
      </c>
      <c r="K575" s="2">
        <v>7</v>
      </c>
      <c r="L575" s="2" t="s">
        <v>16069</v>
      </c>
      <c r="M575" s="2" t="s">
        <v>16070</v>
      </c>
      <c r="N575" s="14">
        <f t="shared" ca="1" si="8"/>
        <v>55</v>
      </c>
      <c r="O575" t="str">
        <f>VLOOKUP(K575,支店マスタ!A:E,2,FALSE)</f>
        <v>007</v>
      </c>
      <c r="P575" t="str">
        <f>VLOOKUP(K575,支店マスタ!A:E,4,FALSE)</f>
        <v>福島県支店</v>
      </c>
    </row>
    <row r="576" spans="1:16" hidden="1" x14ac:dyDescent="0.15">
      <c r="A576">
        <f>COUNTIF(B:B,B576)</f>
        <v>1</v>
      </c>
      <c r="B576">
        <v>1001693</v>
      </c>
      <c r="C576" s="2" t="s">
        <v>20845</v>
      </c>
      <c r="D576" s="2" t="s">
        <v>20846</v>
      </c>
      <c r="E576" s="2" t="s">
        <v>20847</v>
      </c>
      <c r="F576" s="2" t="s">
        <v>14</v>
      </c>
      <c r="G576" s="3" t="d">
        <v>1958-05-16</v>
      </c>
      <c r="H576" s="2" t="s">
        <v>11</v>
      </c>
      <c r="I576" s="2" t="s">
        <v>15</v>
      </c>
      <c r="J576" s="2" t="s">
        <v>22</v>
      </c>
      <c r="K576" s="2">
        <v>14</v>
      </c>
      <c r="L576" s="2" t="s">
        <v>20848</v>
      </c>
      <c r="M576" s="2" t="s">
        <v>20849</v>
      </c>
      <c r="N576" s="14">
        <f t="shared" ca="1" si="8"/>
        <v>58</v>
      </c>
      <c r="O576" t="str">
        <f>VLOOKUP(K576,支店マスタ!A:E,2,FALSE)</f>
        <v>014</v>
      </c>
      <c r="P576" t="str">
        <f>VLOOKUP(K576,支店マスタ!A:E,4,FALSE)</f>
        <v>神奈川県支店</v>
      </c>
    </row>
    <row r="577" spans="1:16" hidden="1" x14ac:dyDescent="0.15">
      <c r="A577">
        <f>COUNTIF(B:B,B577)</f>
        <v>1</v>
      </c>
      <c r="B577">
        <v>1001695</v>
      </c>
      <c r="C577" s="2" t="s">
        <v>4288</v>
      </c>
      <c r="D577" s="2" t="s">
        <v>4289</v>
      </c>
      <c r="E577" s="2" t="s">
        <v>4290</v>
      </c>
      <c r="F577" s="2" t="s">
        <v>10</v>
      </c>
      <c r="G577" s="3" t="d">
        <v>1960-10-07</v>
      </c>
      <c r="H577" s="2" t="s">
        <v>11</v>
      </c>
      <c r="I577" s="2" t="s">
        <v>12</v>
      </c>
      <c r="J577" s="2" t="s">
        <v>31</v>
      </c>
      <c r="K577" s="2">
        <v>22</v>
      </c>
      <c r="L577" s="2" t="s">
        <v>4291</v>
      </c>
      <c r="M577" s="2" t="s">
        <v>4292</v>
      </c>
      <c r="N577" s="14">
        <f t="shared" ca="1" si="8"/>
        <v>56</v>
      </c>
      <c r="O577" t="str">
        <f>VLOOKUP(K577,支店マスタ!A:E,2,FALSE)</f>
        <v>022</v>
      </c>
      <c r="P577" t="str">
        <f>VLOOKUP(K577,支店マスタ!A:E,4,FALSE)</f>
        <v>静岡県支店</v>
      </c>
    </row>
    <row r="578" spans="1:16" hidden="1" x14ac:dyDescent="0.15">
      <c r="A578">
        <f>COUNTIF(B:B,B578)</f>
        <v>1</v>
      </c>
      <c r="B578">
        <v>1001698</v>
      </c>
      <c r="C578" s="2" t="s">
        <v>20551</v>
      </c>
      <c r="D578" s="2" t="s">
        <v>20552</v>
      </c>
      <c r="E578" s="2" t="s">
        <v>20553</v>
      </c>
      <c r="F578" s="2" t="s">
        <v>10</v>
      </c>
      <c r="G578" s="3" t="d">
        <v>1960-08-27</v>
      </c>
      <c r="H578" s="2" t="s">
        <v>11</v>
      </c>
      <c r="I578" s="2" t="s">
        <v>12</v>
      </c>
      <c r="J578" s="2" t="s">
        <v>30</v>
      </c>
      <c r="K578" s="2">
        <v>13</v>
      </c>
      <c r="L578" s="2" t="s">
        <v>20554</v>
      </c>
      <c r="M578" s="2" t="s">
        <v>20555</v>
      </c>
      <c r="N578" s="14">
        <f t="shared" ca="1" si="8"/>
        <v>56</v>
      </c>
      <c r="O578" t="str">
        <f>VLOOKUP(K578,支店マスタ!A:E,2,FALSE)</f>
        <v>013</v>
      </c>
      <c r="P578" t="str">
        <f>VLOOKUP(K578,支店マスタ!A:E,4,FALSE)</f>
        <v>東京都支店</v>
      </c>
    </row>
    <row r="579" spans="1:16" hidden="1" x14ac:dyDescent="0.15">
      <c r="A579">
        <f>COUNTIF(B:B,B579)</f>
        <v>1</v>
      </c>
      <c r="B579">
        <v>1001701</v>
      </c>
      <c r="C579" s="2" t="s">
        <v>4836</v>
      </c>
      <c r="D579" s="2" t="s">
        <v>4837</v>
      </c>
      <c r="E579" s="2" t="s">
        <v>4838</v>
      </c>
      <c r="F579" s="2" t="s">
        <v>10</v>
      </c>
      <c r="G579" s="3" t="d">
        <v>1976-06-06</v>
      </c>
      <c r="H579" s="2" t="s">
        <v>11</v>
      </c>
      <c r="I579" s="2" t="s">
        <v>19</v>
      </c>
      <c r="J579" s="2" t="s">
        <v>42</v>
      </c>
      <c r="K579" s="2">
        <v>1</v>
      </c>
      <c r="L579" s="2" t="s">
        <v>4839</v>
      </c>
      <c r="M579" s="2" t="s">
        <v>4840</v>
      </c>
      <c r="N579" s="14">
        <f t="shared" ref="N579:N642" ca="1" si="9">DATEDIF(G579,TODAY(),"Y")</f>
        <v>40</v>
      </c>
      <c r="O579" t="str">
        <f>VLOOKUP(K579,支店マスタ!A:E,2,FALSE)</f>
        <v>001</v>
      </c>
      <c r="P579" t="str">
        <f>VLOOKUP(K579,支店マスタ!A:E,4,FALSE)</f>
        <v>北海道支店</v>
      </c>
    </row>
    <row r="580" spans="1:16" hidden="1" x14ac:dyDescent="0.15">
      <c r="A580">
        <f>COUNTIF(B:B,B580)</f>
        <v>1</v>
      </c>
      <c r="B580">
        <v>1001702</v>
      </c>
      <c r="C580" s="2" t="s">
        <v>11061</v>
      </c>
      <c r="D580" s="2" t="s">
        <v>11062</v>
      </c>
      <c r="E580" s="2" t="s">
        <v>11063</v>
      </c>
      <c r="F580" s="2" t="s">
        <v>14</v>
      </c>
      <c r="G580" s="3" t="d">
        <v>1957-03-29</v>
      </c>
      <c r="H580" s="2" t="s">
        <v>11</v>
      </c>
      <c r="I580" s="2" t="s">
        <v>15</v>
      </c>
      <c r="J580" s="2" t="s">
        <v>30</v>
      </c>
      <c r="K580" s="2">
        <v>13</v>
      </c>
      <c r="L580" s="2" t="s">
        <v>11064</v>
      </c>
      <c r="M580" s="2" t="s">
        <v>11065</v>
      </c>
      <c r="N580" s="14">
        <f t="shared" ca="1" si="9"/>
        <v>59</v>
      </c>
      <c r="O580" t="str">
        <f>VLOOKUP(K580,支店マスタ!A:E,2,FALSE)</f>
        <v>013</v>
      </c>
      <c r="P580" t="str">
        <f>VLOOKUP(K580,支店マスタ!A:E,4,FALSE)</f>
        <v>東京都支店</v>
      </c>
    </row>
    <row r="581" spans="1:16" hidden="1" x14ac:dyDescent="0.15">
      <c r="A581">
        <f>COUNTIF(B:B,B581)</f>
        <v>1</v>
      </c>
      <c r="B581">
        <v>1001703</v>
      </c>
      <c r="C581" s="2" t="s">
        <v>11499</v>
      </c>
      <c r="D581" s="2" t="s">
        <v>11500</v>
      </c>
      <c r="E581" s="2" t="s">
        <v>11501</v>
      </c>
      <c r="F581" s="2" t="s">
        <v>14</v>
      </c>
      <c r="G581" s="3" t="d">
        <v>1978-05-08</v>
      </c>
      <c r="H581" s="2" t="s">
        <v>11</v>
      </c>
      <c r="I581" s="2" t="s">
        <v>12</v>
      </c>
      <c r="J581" s="2" t="s">
        <v>504</v>
      </c>
      <c r="K581" s="2">
        <v>33</v>
      </c>
      <c r="L581" s="2" t="s">
        <v>11502</v>
      </c>
      <c r="M581" s="2" t="s">
        <v>11503</v>
      </c>
      <c r="N581" s="14">
        <f t="shared" ca="1" si="9"/>
        <v>38</v>
      </c>
      <c r="O581" t="str">
        <f>VLOOKUP(K581,支店マスタ!A:E,2,FALSE)</f>
        <v>033</v>
      </c>
      <c r="P581" t="str">
        <f>VLOOKUP(K581,支店マスタ!A:E,4,FALSE)</f>
        <v>岡山県支店</v>
      </c>
    </row>
    <row r="582" spans="1:16" hidden="1" x14ac:dyDescent="0.15">
      <c r="A582">
        <f>COUNTIF(B:B,B582)</f>
        <v>1</v>
      </c>
      <c r="B582">
        <v>1001706</v>
      </c>
      <c r="C582" s="2" t="s">
        <v>9673</v>
      </c>
      <c r="D582" s="2" t="s">
        <v>9674</v>
      </c>
      <c r="E582" s="2" t="s">
        <v>9675</v>
      </c>
      <c r="F582" s="2" t="s">
        <v>10</v>
      </c>
      <c r="G582" s="3" t="d">
        <v>1946-11-03</v>
      </c>
      <c r="H582" s="2" t="s">
        <v>11</v>
      </c>
      <c r="I582" s="2" t="s">
        <v>12</v>
      </c>
      <c r="J582" s="2" t="s">
        <v>22</v>
      </c>
      <c r="K582" s="2">
        <v>14</v>
      </c>
      <c r="L582" s="2" t="s">
        <v>9676</v>
      </c>
      <c r="M582" s="2" t="s">
        <v>9677</v>
      </c>
      <c r="N582" s="14">
        <f t="shared" ca="1" si="9"/>
        <v>70</v>
      </c>
      <c r="O582" t="str">
        <f>VLOOKUP(K582,支店マスタ!A:E,2,FALSE)</f>
        <v>014</v>
      </c>
      <c r="P582" t="str">
        <f>VLOOKUP(K582,支店マスタ!A:E,4,FALSE)</f>
        <v>神奈川県支店</v>
      </c>
    </row>
    <row r="583" spans="1:16" hidden="1" x14ac:dyDescent="0.15">
      <c r="A583">
        <f>COUNTIF(B:B,B583)</f>
        <v>1</v>
      </c>
      <c r="B583">
        <v>1001707</v>
      </c>
      <c r="C583" s="2" t="s">
        <v>24135</v>
      </c>
      <c r="D583" s="2" t="s">
        <v>24136</v>
      </c>
      <c r="E583" s="2" t="s">
        <v>24137</v>
      </c>
      <c r="F583" s="2" t="s">
        <v>10</v>
      </c>
      <c r="G583" s="3" t="d">
        <v>1987-05-27</v>
      </c>
      <c r="H583" s="2" t="s">
        <v>11</v>
      </c>
      <c r="I583" s="2" t="s">
        <v>12</v>
      </c>
      <c r="J583" s="2" t="s">
        <v>42</v>
      </c>
      <c r="K583" s="2">
        <v>1</v>
      </c>
      <c r="L583" s="2" t="s">
        <v>24138</v>
      </c>
      <c r="M583" s="2" t="s">
        <v>24139</v>
      </c>
      <c r="N583" s="14">
        <f t="shared" ca="1" si="9"/>
        <v>29</v>
      </c>
      <c r="O583" t="str">
        <f>VLOOKUP(K583,支店マスタ!A:E,2,FALSE)</f>
        <v>001</v>
      </c>
      <c r="P583" t="str">
        <f>VLOOKUP(K583,支店マスタ!A:E,4,FALSE)</f>
        <v>北海道支店</v>
      </c>
    </row>
    <row r="584" spans="1:16" hidden="1" x14ac:dyDescent="0.15">
      <c r="A584">
        <f>COUNTIF(B:B,B584)</f>
        <v>1</v>
      </c>
      <c r="B584">
        <v>1001713</v>
      </c>
      <c r="C584" s="2" t="s">
        <v>1596</v>
      </c>
      <c r="D584" s="2" t="s">
        <v>1597</v>
      </c>
      <c r="E584" s="2" t="s">
        <v>1598</v>
      </c>
      <c r="F584" s="2" t="s">
        <v>10</v>
      </c>
      <c r="G584" s="3" t="d">
        <v>1989-11-17</v>
      </c>
      <c r="H584" s="2" t="s">
        <v>11</v>
      </c>
      <c r="I584" s="2" t="s">
        <v>34</v>
      </c>
      <c r="J584" s="2" t="s">
        <v>35</v>
      </c>
      <c r="K584" s="2">
        <v>6</v>
      </c>
      <c r="L584" s="2" t="s">
        <v>1599</v>
      </c>
      <c r="M584" s="2" t="s">
        <v>1600</v>
      </c>
      <c r="N584" s="14">
        <f t="shared" ca="1" si="9"/>
        <v>27</v>
      </c>
      <c r="O584" t="str">
        <f>VLOOKUP(K584,支店マスタ!A:E,2,FALSE)</f>
        <v>006</v>
      </c>
      <c r="P584" t="str">
        <f>VLOOKUP(K584,支店マスタ!A:E,4,FALSE)</f>
        <v>山形県支店</v>
      </c>
    </row>
    <row r="585" spans="1:16" hidden="1" x14ac:dyDescent="0.15">
      <c r="A585">
        <f>COUNTIF(B:B,B585)</f>
        <v>1</v>
      </c>
      <c r="B585">
        <v>1001715</v>
      </c>
      <c r="C585" s="2" t="s">
        <v>15105</v>
      </c>
      <c r="D585" s="2" t="s">
        <v>15106</v>
      </c>
      <c r="E585" s="2" t="s">
        <v>15107</v>
      </c>
      <c r="F585" s="2" t="s">
        <v>10</v>
      </c>
      <c r="G585" s="3" t="d">
        <v>1990-03-12</v>
      </c>
      <c r="H585" s="2" t="s">
        <v>11</v>
      </c>
      <c r="I585" s="2" t="s">
        <v>19</v>
      </c>
      <c r="J585" s="2" t="s">
        <v>30</v>
      </c>
      <c r="K585" s="2">
        <v>13</v>
      </c>
      <c r="L585" s="2" t="s">
        <v>15108</v>
      </c>
      <c r="M585" s="2" t="s">
        <v>15109</v>
      </c>
      <c r="N585" s="14">
        <f t="shared" ca="1" si="9"/>
        <v>26</v>
      </c>
      <c r="O585" t="str">
        <f>VLOOKUP(K585,支店マスタ!A:E,2,FALSE)</f>
        <v>013</v>
      </c>
      <c r="P585" t="str">
        <f>VLOOKUP(K585,支店マスタ!A:E,4,FALSE)</f>
        <v>東京都支店</v>
      </c>
    </row>
    <row r="586" spans="1:16" hidden="1" x14ac:dyDescent="0.15">
      <c r="A586">
        <f>COUNTIF(B:B,B586)</f>
        <v>1</v>
      </c>
      <c r="B586">
        <v>1001719</v>
      </c>
      <c r="C586" s="2" t="s">
        <v>19073</v>
      </c>
      <c r="D586" s="2" t="s">
        <v>19074</v>
      </c>
      <c r="E586" s="2" t="s">
        <v>19075</v>
      </c>
      <c r="F586" s="2" t="s">
        <v>14</v>
      </c>
      <c r="G586" s="3" t="d">
        <v>1948-08-15</v>
      </c>
      <c r="H586" s="2" t="s">
        <v>11</v>
      </c>
      <c r="I586" s="2" t="s">
        <v>19</v>
      </c>
      <c r="J586" s="2" t="s">
        <v>24</v>
      </c>
      <c r="K586" s="2">
        <v>4</v>
      </c>
      <c r="L586" s="2" t="s">
        <v>19076</v>
      </c>
      <c r="M586" s="2" t="s">
        <v>19077</v>
      </c>
      <c r="N586" s="14">
        <f t="shared" ca="1" si="9"/>
        <v>68</v>
      </c>
      <c r="O586" t="str">
        <f>VLOOKUP(K586,支店マスタ!A:E,2,FALSE)</f>
        <v>004</v>
      </c>
      <c r="P586" t="str">
        <f>VLOOKUP(K586,支店マスタ!A:E,4,FALSE)</f>
        <v>宮城県支店</v>
      </c>
    </row>
    <row r="587" spans="1:16" hidden="1" x14ac:dyDescent="0.15">
      <c r="A587">
        <f>COUNTIF(B:B,B587)</f>
        <v>1</v>
      </c>
      <c r="B587">
        <v>1001720</v>
      </c>
      <c r="C587" s="2" t="s">
        <v>10671</v>
      </c>
      <c r="D587" s="2" t="s">
        <v>10672</v>
      </c>
      <c r="E587" s="2" t="s">
        <v>10673</v>
      </c>
      <c r="F587" s="2" t="s">
        <v>14</v>
      </c>
      <c r="G587" s="3" t="d">
        <v>1978-12-09</v>
      </c>
      <c r="H587" s="2" t="s">
        <v>11</v>
      </c>
      <c r="I587" s="2" t="s">
        <v>15</v>
      </c>
      <c r="J587" s="2" t="s">
        <v>605</v>
      </c>
      <c r="K587" s="2">
        <v>30</v>
      </c>
      <c r="L587" s="2" t="s">
        <v>10674</v>
      </c>
      <c r="M587" s="2" t="s">
        <v>10675</v>
      </c>
      <c r="N587" s="14">
        <f t="shared" ca="1" si="9"/>
        <v>38</v>
      </c>
      <c r="O587" t="str">
        <f>VLOOKUP(K587,支店マスタ!A:E,2,FALSE)</f>
        <v>030</v>
      </c>
      <c r="P587" t="str">
        <f>VLOOKUP(K587,支店マスタ!A:E,4,FALSE)</f>
        <v>和歌山県支店</v>
      </c>
    </row>
    <row r="588" spans="1:16" hidden="1" x14ac:dyDescent="0.15">
      <c r="A588">
        <f>COUNTIF(B:B,B588)</f>
        <v>1</v>
      </c>
      <c r="B588">
        <v>1001722</v>
      </c>
      <c r="C588" s="2" t="s">
        <v>19403</v>
      </c>
      <c r="D588" s="2" t="s">
        <v>19404</v>
      </c>
      <c r="E588" s="2" t="s">
        <v>19405</v>
      </c>
      <c r="F588" s="2" t="s">
        <v>14</v>
      </c>
      <c r="G588" s="3" t="d">
        <v>1949-06-26</v>
      </c>
      <c r="H588" s="2" t="s">
        <v>11</v>
      </c>
      <c r="I588" s="2" t="s">
        <v>15</v>
      </c>
      <c r="J588" s="2" t="s">
        <v>1044</v>
      </c>
      <c r="K588" s="2">
        <v>43</v>
      </c>
      <c r="L588" s="2" t="s">
        <v>19406</v>
      </c>
      <c r="M588" s="2" t="s">
        <v>19407</v>
      </c>
      <c r="N588" s="14">
        <f t="shared" ca="1" si="9"/>
        <v>67</v>
      </c>
      <c r="O588" t="str">
        <f>VLOOKUP(K588,支店マスタ!A:E,2,FALSE)</f>
        <v>043</v>
      </c>
      <c r="P588" t="str">
        <f>VLOOKUP(K588,支店マスタ!A:E,4,FALSE)</f>
        <v>熊本県支店</v>
      </c>
    </row>
    <row r="589" spans="1:16" hidden="1" x14ac:dyDescent="0.15">
      <c r="A589">
        <f>COUNTIF(B:B,B589)</f>
        <v>1</v>
      </c>
      <c r="B589">
        <v>1001723</v>
      </c>
      <c r="C589" s="2" t="s">
        <v>13067</v>
      </c>
      <c r="D589" s="2" t="s">
        <v>13068</v>
      </c>
      <c r="E589" s="2" t="s">
        <v>13069</v>
      </c>
      <c r="F589" s="2" t="s">
        <v>14</v>
      </c>
      <c r="G589" s="3" t="d">
        <v>1971-05-02</v>
      </c>
      <c r="H589" s="2" t="s">
        <v>11</v>
      </c>
      <c r="I589" s="2" t="s">
        <v>12</v>
      </c>
      <c r="J589" s="2" t="s">
        <v>1228</v>
      </c>
      <c r="K589" s="2">
        <v>38</v>
      </c>
      <c r="L589" s="2" t="s">
        <v>13070</v>
      </c>
      <c r="M589" s="2" t="s">
        <v>13071</v>
      </c>
      <c r="N589" s="14">
        <f t="shared" ca="1" si="9"/>
        <v>45</v>
      </c>
      <c r="O589" t="str">
        <f>VLOOKUP(K589,支店マスタ!A:E,2,FALSE)</f>
        <v>038</v>
      </c>
      <c r="P589" t="str">
        <f>VLOOKUP(K589,支店マスタ!A:E,4,FALSE)</f>
        <v>愛媛県支店</v>
      </c>
    </row>
    <row r="590" spans="1:16" hidden="1" x14ac:dyDescent="0.15">
      <c r="A590">
        <f>COUNTIF(B:B,B590)</f>
        <v>1</v>
      </c>
      <c r="B590">
        <v>1001731</v>
      </c>
      <c r="C590" s="2" t="s">
        <v>21476</v>
      </c>
      <c r="D590" s="2" t="s">
        <v>21477</v>
      </c>
      <c r="E590" s="2" t="s">
        <v>21478</v>
      </c>
      <c r="F590" s="2" t="s">
        <v>14</v>
      </c>
      <c r="G590" s="3" t="d">
        <v>1973-01-25</v>
      </c>
      <c r="H590" s="2" t="s">
        <v>18</v>
      </c>
      <c r="I590" s="2" t="s">
        <v>15</v>
      </c>
      <c r="J590" s="2" t="s">
        <v>37</v>
      </c>
      <c r="K590" s="2">
        <v>35</v>
      </c>
      <c r="L590" s="2" t="s">
        <v>21479</v>
      </c>
      <c r="M590" s="2" t="s">
        <v>21480</v>
      </c>
      <c r="N590" s="14">
        <f t="shared" ca="1" si="9"/>
        <v>43</v>
      </c>
      <c r="O590" t="str">
        <f>VLOOKUP(K590,支店マスタ!A:E,2,FALSE)</f>
        <v>035</v>
      </c>
      <c r="P590" t="str">
        <f>VLOOKUP(K590,支店マスタ!A:E,4,FALSE)</f>
        <v>山口県支店</v>
      </c>
    </row>
    <row r="591" spans="1:16" hidden="1" x14ac:dyDescent="0.15">
      <c r="A591">
        <f>COUNTIF(B:B,B591)</f>
        <v>1</v>
      </c>
      <c r="B591">
        <v>1001735</v>
      </c>
      <c r="C591" s="2" t="s">
        <v>6892</v>
      </c>
      <c r="D591" s="2" t="s">
        <v>6893</v>
      </c>
      <c r="E591" s="2" t="s">
        <v>6894</v>
      </c>
      <c r="F591" s="2" t="s">
        <v>10</v>
      </c>
      <c r="G591" s="3" t="d">
        <v>1998-05-18</v>
      </c>
      <c r="H591" s="2" t="s">
        <v>18</v>
      </c>
      <c r="I591" s="2" t="s">
        <v>12</v>
      </c>
      <c r="J591" s="2" t="s">
        <v>55</v>
      </c>
      <c r="K591" s="2">
        <v>28</v>
      </c>
      <c r="L591" s="2" t="s">
        <v>6895</v>
      </c>
      <c r="M591" s="2" t="s">
        <v>6896</v>
      </c>
      <c r="N591" s="14">
        <f t="shared" ca="1" si="9"/>
        <v>18</v>
      </c>
      <c r="O591" t="str">
        <f>VLOOKUP(K591,支店マスタ!A:E,2,FALSE)</f>
        <v>028</v>
      </c>
      <c r="P591" t="str">
        <f>VLOOKUP(K591,支店マスタ!A:E,4,FALSE)</f>
        <v>兵庫県支店</v>
      </c>
    </row>
    <row r="592" spans="1:16" hidden="1" x14ac:dyDescent="0.15">
      <c r="A592">
        <f>COUNTIF(B:B,B592)</f>
        <v>1</v>
      </c>
      <c r="B592">
        <v>1001739</v>
      </c>
      <c r="C592" s="2" t="s">
        <v>23965</v>
      </c>
      <c r="D592" s="2" t="s">
        <v>23966</v>
      </c>
      <c r="E592" s="2" t="s">
        <v>23967</v>
      </c>
      <c r="F592" s="2" t="s">
        <v>10</v>
      </c>
      <c r="G592" s="3" t="d">
        <v>1969-02-24</v>
      </c>
      <c r="H592" s="2" t="s">
        <v>11</v>
      </c>
      <c r="I592" s="2" t="s">
        <v>12</v>
      </c>
      <c r="J592" s="2" t="s">
        <v>25</v>
      </c>
      <c r="K592" s="2">
        <v>27</v>
      </c>
      <c r="L592" s="2" t="s">
        <v>23968</v>
      </c>
      <c r="M592" s="2" t="s">
        <v>23969</v>
      </c>
      <c r="N592" s="14">
        <f t="shared" ca="1" si="9"/>
        <v>47</v>
      </c>
      <c r="O592" t="str">
        <f>VLOOKUP(K592,支店マスタ!A:E,2,FALSE)</f>
        <v>027</v>
      </c>
      <c r="P592" t="str">
        <f>VLOOKUP(K592,支店マスタ!A:E,4,FALSE)</f>
        <v>大阪府支店</v>
      </c>
    </row>
    <row r="593" spans="1:16" hidden="1" x14ac:dyDescent="0.15">
      <c r="A593">
        <f>COUNTIF(B:B,B593)</f>
        <v>1</v>
      </c>
      <c r="B593">
        <v>1001740</v>
      </c>
      <c r="C593" s="2" t="s">
        <v>1431</v>
      </c>
      <c r="D593" s="2" t="s">
        <v>1432</v>
      </c>
      <c r="E593" s="2" t="s">
        <v>1433</v>
      </c>
      <c r="F593" s="2" t="s">
        <v>10</v>
      </c>
      <c r="G593" s="3" t="d">
        <v>1955-02-15</v>
      </c>
      <c r="H593" s="2" t="s">
        <v>11</v>
      </c>
      <c r="I593" s="2" t="s">
        <v>15</v>
      </c>
      <c r="J593" s="2" t="s">
        <v>21</v>
      </c>
      <c r="K593" s="2">
        <v>11</v>
      </c>
      <c r="L593" s="2" t="s">
        <v>1434</v>
      </c>
      <c r="M593" s="2" t="s">
        <v>1435</v>
      </c>
      <c r="N593" s="14">
        <f t="shared" ca="1" si="9"/>
        <v>61</v>
      </c>
      <c r="O593" t="str">
        <f>VLOOKUP(K593,支店マスタ!A:E,2,FALSE)</f>
        <v>011</v>
      </c>
      <c r="P593" t="str">
        <f>VLOOKUP(K593,支店マスタ!A:E,4,FALSE)</f>
        <v>埼玉県支店</v>
      </c>
    </row>
    <row r="594" spans="1:16" hidden="1" x14ac:dyDescent="0.15">
      <c r="A594">
        <f>COUNTIF(B:B,B594)</f>
        <v>1</v>
      </c>
      <c r="B594">
        <v>1001748</v>
      </c>
      <c r="C594" s="2" t="s">
        <v>23377</v>
      </c>
      <c r="D594" s="2" t="s">
        <v>23378</v>
      </c>
      <c r="E594" s="2" t="s">
        <v>23379</v>
      </c>
      <c r="F594" s="2" t="s">
        <v>10</v>
      </c>
      <c r="G594" s="3" t="d">
        <v>1988-05-15</v>
      </c>
      <c r="H594" s="2" t="s">
        <v>11</v>
      </c>
      <c r="I594" s="2" t="s">
        <v>12</v>
      </c>
      <c r="J594" s="2" t="s">
        <v>504</v>
      </c>
      <c r="K594" s="2">
        <v>33</v>
      </c>
      <c r="L594" s="2" t="s">
        <v>23380</v>
      </c>
      <c r="M594" s="2" t="s">
        <v>23381</v>
      </c>
      <c r="N594" s="14">
        <f t="shared" ca="1" si="9"/>
        <v>28</v>
      </c>
      <c r="O594" t="str">
        <f>VLOOKUP(K594,支店マスタ!A:E,2,FALSE)</f>
        <v>033</v>
      </c>
      <c r="P594" t="str">
        <f>VLOOKUP(K594,支店マスタ!A:E,4,FALSE)</f>
        <v>岡山県支店</v>
      </c>
    </row>
    <row r="595" spans="1:16" hidden="1" x14ac:dyDescent="0.15">
      <c r="A595">
        <f>COUNTIF(B:B,B595)</f>
        <v>1</v>
      </c>
      <c r="B595">
        <v>1001750</v>
      </c>
      <c r="C595" s="2" t="s">
        <v>2701</v>
      </c>
      <c r="D595" s="2" t="s">
        <v>2702</v>
      </c>
      <c r="E595" s="2" t="s">
        <v>2703</v>
      </c>
      <c r="F595" s="2" t="s">
        <v>10</v>
      </c>
      <c r="G595" s="3" t="d">
        <v>1967-06-30</v>
      </c>
      <c r="H595" s="2" t="s">
        <v>11</v>
      </c>
      <c r="I595" s="2" t="s">
        <v>19</v>
      </c>
      <c r="J595" s="2" t="s">
        <v>29</v>
      </c>
      <c r="K595" s="2">
        <v>26</v>
      </c>
      <c r="L595" s="2" t="s">
        <v>2704</v>
      </c>
      <c r="M595" s="2" t="s">
        <v>2705</v>
      </c>
      <c r="N595" s="14">
        <f t="shared" ca="1" si="9"/>
        <v>49</v>
      </c>
      <c r="O595" t="str">
        <f>VLOOKUP(K595,支店マスタ!A:E,2,FALSE)</f>
        <v>026</v>
      </c>
      <c r="P595" t="str">
        <f>VLOOKUP(K595,支店マスタ!A:E,4,FALSE)</f>
        <v>京都府支店</v>
      </c>
    </row>
    <row r="596" spans="1:16" hidden="1" x14ac:dyDescent="0.15">
      <c r="A596">
        <f>COUNTIF(B:B,B596)</f>
        <v>1</v>
      </c>
      <c r="B596">
        <v>1001755</v>
      </c>
      <c r="C596" s="2" t="s">
        <v>11111</v>
      </c>
      <c r="D596" s="2" t="s">
        <v>11112</v>
      </c>
      <c r="E596" s="2" t="s">
        <v>11113</v>
      </c>
      <c r="F596" s="2" t="s">
        <v>14</v>
      </c>
      <c r="G596" s="3" t="d">
        <v>1986-10-08</v>
      </c>
      <c r="H596" s="2" t="s">
        <v>11</v>
      </c>
      <c r="I596" s="2" t="s">
        <v>12</v>
      </c>
      <c r="J596" s="2" t="s">
        <v>31</v>
      </c>
      <c r="K596" s="2">
        <v>22</v>
      </c>
      <c r="L596" s="2" t="s">
        <v>11114</v>
      </c>
      <c r="M596" s="2" t="s">
        <v>11115</v>
      </c>
      <c r="N596" s="14">
        <f t="shared" ca="1" si="9"/>
        <v>30</v>
      </c>
      <c r="O596" t="str">
        <f>VLOOKUP(K596,支店マスタ!A:E,2,FALSE)</f>
        <v>022</v>
      </c>
      <c r="P596" t="str">
        <f>VLOOKUP(K596,支店マスタ!A:E,4,FALSE)</f>
        <v>静岡県支店</v>
      </c>
    </row>
    <row r="597" spans="1:16" hidden="1" x14ac:dyDescent="0.15">
      <c r="A597">
        <f>COUNTIF(B:B,B597)</f>
        <v>1</v>
      </c>
      <c r="B597">
        <v>1001758</v>
      </c>
      <c r="C597" s="2" t="s">
        <v>250</v>
      </c>
      <c r="D597" s="2" t="s">
        <v>251</v>
      </c>
      <c r="E597" s="2" t="s">
        <v>7519</v>
      </c>
      <c r="F597" s="2" t="s">
        <v>14</v>
      </c>
      <c r="G597" s="3" t="d">
        <v>1950-10-27</v>
      </c>
      <c r="H597" s="2" t="s">
        <v>11</v>
      </c>
      <c r="I597" s="2" t="s">
        <v>12</v>
      </c>
      <c r="J597" s="2" t="s">
        <v>22</v>
      </c>
      <c r="K597" s="2">
        <v>14</v>
      </c>
      <c r="L597" s="2" t="s">
        <v>7520</v>
      </c>
      <c r="M597" s="2" t="s">
        <v>7521</v>
      </c>
      <c r="N597" s="14">
        <f t="shared" ca="1" si="9"/>
        <v>66</v>
      </c>
      <c r="O597" t="str">
        <f>VLOOKUP(K597,支店マスタ!A:E,2,FALSE)</f>
        <v>014</v>
      </c>
      <c r="P597" t="str">
        <f>VLOOKUP(K597,支店マスタ!A:E,4,FALSE)</f>
        <v>神奈川県支店</v>
      </c>
    </row>
    <row r="598" spans="1:16" hidden="1" x14ac:dyDescent="0.15">
      <c r="A598">
        <f>COUNTIF(B:B,B598)</f>
        <v>1</v>
      </c>
      <c r="B598">
        <v>1001759</v>
      </c>
      <c r="C598" s="2" t="s">
        <v>14394</v>
      </c>
      <c r="D598" s="2" t="s">
        <v>14395</v>
      </c>
      <c r="E598" s="2" t="s">
        <v>14396</v>
      </c>
      <c r="F598" s="2" t="s">
        <v>10</v>
      </c>
      <c r="G598" s="3" t="d">
        <v>1947-05-04</v>
      </c>
      <c r="H598" s="2" t="s">
        <v>11</v>
      </c>
      <c r="I598" s="2" t="s">
        <v>15</v>
      </c>
      <c r="J598" s="2" t="s">
        <v>20</v>
      </c>
      <c r="K598" s="2">
        <v>36</v>
      </c>
      <c r="L598" s="2" t="s">
        <v>14397</v>
      </c>
      <c r="M598" s="2" t="s">
        <v>14398</v>
      </c>
      <c r="N598" s="14">
        <f t="shared" ca="1" si="9"/>
        <v>69</v>
      </c>
      <c r="O598" t="str">
        <f>VLOOKUP(K598,支店マスタ!A:E,2,FALSE)</f>
        <v>036</v>
      </c>
      <c r="P598" t="str">
        <f>VLOOKUP(K598,支店マスタ!A:E,4,FALSE)</f>
        <v>徳島県支店</v>
      </c>
    </row>
    <row r="599" spans="1:16" hidden="1" x14ac:dyDescent="0.15">
      <c r="A599">
        <f>COUNTIF(B:B,B599)</f>
        <v>1</v>
      </c>
      <c r="B599">
        <v>1001760</v>
      </c>
      <c r="C599" s="2" t="s">
        <v>23970</v>
      </c>
      <c r="D599" s="2" t="s">
        <v>23971</v>
      </c>
      <c r="E599" s="2" t="s">
        <v>23972</v>
      </c>
      <c r="F599" s="2" t="s">
        <v>10</v>
      </c>
      <c r="G599" s="3" t="d">
        <v>1976-05-02</v>
      </c>
      <c r="H599" s="2" t="s">
        <v>18</v>
      </c>
      <c r="I599" s="2" t="s">
        <v>19</v>
      </c>
      <c r="J599" s="2" t="s">
        <v>33</v>
      </c>
      <c r="K599" s="2">
        <v>40</v>
      </c>
      <c r="L599" s="2" t="s">
        <v>23973</v>
      </c>
      <c r="M599" s="2" t="s">
        <v>23974</v>
      </c>
      <c r="N599" s="14">
        <f t="shared" ca="1" si="9"/>
        <v>40</v>
      </c>
      <c r="O599" t="str">
        <f>VLOOKUP(K599,支店マスタ!A:E,2,FALSE)</f>
        <v>040</v>
      </c>
      <c r="P599" t="str">
        <f>VLOOKUP(K599,支店マスタ!A:E,4,FALSE)</f>
        <v>福岡県支店</v>
      </c>
    </row>
    <row r="600" spans="1:16" hidden="1" x14ac:dyDescent="0.15">
      <c r="A600">
        <f>COUNTIF(B:B,B600)</f>
        <v>1</v>
      </c>
      <c r="B600">
        <v>1001761</v>
      </c>
      <c r="C600" s="2" t="s">
        <v>4811</v>
      </c>
      <c r="D600" s="2" t="s">
        <v>4812</v>
      </c>
      <c r="E600" s="2" t="s">
        <v>4813</v>
      </c>
      <c r="F600" s="2" t="s">
        <v>14</v>
      </c>
      <c r="G600" s="3" t="d">
        <v>1985-08-31</v>
      </c>
      <c r="H600" s="2" t="s">
        <v>11</v>
      </c>
      <c r="I600" s="2" t="s">
        <v>15</v>
      </c>
      <c r="J600" s="2" t="s">
        <v>32</v>
      </c>
      <c r="K600" s="2">
        <v>16</v>
      </c>
      <c r="L600" s="2" t="s">
        <v>4814</v>
      </c>
      <c r="M600" s="2" t="s">
        <v>4815</v>
      </c>
      <c r="N600" s="14">
        <f t="shared" ca="1" si="9"/>
        <v>31</v>
      </c>
      <c r="O600" t="str">
        <f>VLOOKUP(K600,支店マスタ!A:E,2,FALSE)</f>
        <v>016</v>
      </c>
      <c r="P600" t="str">
        <f>VLOOKUP(K600,支店マスタ!A:E,4,FALSE)</f>
        <v>富山県支店</v>
      </c>
    </row>
    <row r="601" spans="1:16" x14ac:dyDescent="0.15">
      <c r="A601">
        <f>COUNTIF(B:B,B601)</f>
        <v>1</v>
      </c>
      <c r="B601">
        <v>1001767</v>
      </c>
      <c r="C601" s="2" t="s">
        <v>4511</v>
      </c>
      <c r="D601" s="2" t="s">
        <v>4512</v>
      </c>
      <c r="E601" s="2" t="s">
        <v>4513</v>
      </c>
      <c r="F601" s="2" t="s">
        <v>14</v>
      </c>
      <c r="G601" s="3" t="d">
        <v>1947-03-26</v>
      </c>
      <c r="H601" s="2" t="s">
        <v>11</v>
      </c>
      <c r="I601" s="2" t="s">
        <v>15</v>
      </c>
      <c r="J601" s="2" t="s">
        <v>42</v>
      </c>
      <c r="K601" s="2">
        <v>1</v>
      </c>
      <c r="L601" s="2" t="s">
        <v>4514</v>
      </c>
      <c r="M601" s="2" t="s">
        <v>4515</v>
      </c>
      <c r="N601" s="14">
        <f t="shared" ca="1" si="9"/>
        <v>69</v>
      </c>
      <c r="O601" t="str">
        <f>VLOOKUP(K601,支店マスタ!A:E,2,FALSE)</f>
        <v>001</v>
      </c>
      <c r="P601" t="str">
        <f>VLOOKUP(K601,支店マスタ!A:E,4,FALSE)</f>
        <v>北海道支店</v>
      </c>
    </row>
    <row r="602" spans="1:16" hidden="1" x14ac:dyDescent="0.15">
      <c r="A602">
        <f>COUNTIF(B:B,B602)</f>
        <v>1</v>
      </c>
      <c r="B602">
        <v>1001769</v>
      </c>
      <c r="C602" s="2" t="s">
        <v>5111</v>
      </c>
      <c r="D602" s="2" t="s">
        <v>5112</v>
      </c>
      <c r="E602" s="2" t="s">
        <v>5113</v>
      </c>
      <c r="F602" s="2" t="s">
        <v>14</v>
      </c>
      <c r="G602" s="3" t="d">
        <v>1951-08-14</v>
      </c>
      <c r="H602" s="2" t="s">
        <v>11</v>
      </c>
      <c r="I602" s="2" t="s">
        <v>12</v>
      </c>
      <c r="J602" s="2" t="s">
        <v>30</v>
      </c>
      <c r="K602" s="2">
        <v>13</v>
      </c>
      <c r="L602" s="2" t="s">
        <v>5114</v>
      </c>
      <c r="M602" s="2" t="s">
        <v>5115</v>
      </c>
      <c r="N602" s="14">
        <f t="shared" ca="1" si="9"/>
        <v>65</v>
      </c>
      <c r="O602" t="str">
        <f>VLOOKUP(K602,支店マスタ!A:E,2,FALSE)</f>
        <v>013</v>
      </c>
      <c r="P602" t="str">
        <f>VLOOKUP(K602,支店マスタ!A:E,4,FALSE)</f>
        <v>東京都支店</v>
      </c>
    </row>
    <row r="603" spans="1:16" hidden="1" x14ac:dyDescent="0.15">
      <c r="A603">
        <f>COUNTIF(B:B,B603)</f>
        <v>1</v>
      </c>
      <c r="B603">
        <v>1001771</v>
      </c>
      <c r="C603" s="2" t="s">
        <v>10911</v>
      </c>
      <c r="D603" s="2" t="s">
        <v>10912</v>
      </c>
      <c r="E603" s="2" t="s">
        <v>10913</v>
      </c>
      <c r="F603" s="2" t="s">
        <v>10</v>
      </c>
      <c r="G603" s="3" t="d">
        <v>1976-07-16</v>
      </c>
      <c r="H603" s="2" t="s">
        <v>11</v>
      </c>
      <c r="I603" s="2" t="s">
        <v>12</v>
      </c>
      <c r="J603" s="2" t="s">
        <v>42</v>
      </c>
      <c r="K603" s="2">
        <v>1</v>
      </c>
      <c r="L603" s="2" t="s">
        <v>10914</v>
      </c>
      <c r="M603" s="2" t="s">
        <v>10915</v>
      </c>
      <c r="N603" s="14">
        <f t="shared" ca="1" si="9"/>
        <v>40</v>
      </c>
      <c r="O603" t="str">
        <f>VLOOKUP(K603,支店マスタ!A:E,2,FALSE)</f>
        <v>001</v>
      </c>
      <c r="P603" t="str">
        <f>VLOOKUP(K603,支店マスタ!A:E,4,FALSE)</f>
        <v>北海道支店</v>
      </c>
    </row>
    <row r="604" spans="1:16" hidden="1" x14ac:dyDescent="0.15">
      <c r="A604">
        <f>COUNTIF(B:B,B604)</f>
        <v>1</v>
      </c>
      <c r="B604">
        <v>1001775</v>
      </c>
      <c r="C604" s="2" t="s">
        <v>7279</v>
      </c>
      <c r="D604" s="2" t="s">
        <v>7280</v>
      </c>
      <c r="E604" s="2" t="s">
        <v>7281</v>
      </c>
      <c r="F604" s="2" t="s">
        <v>14</v>
      </c>
      <c r="G604" s="3" t="d">
        <v>1949-03-15</v>
      </c>
      <c r="H604" s="2" t="s">
        <v>11</v>
      </c>
      <c r="I604" s="2" t="s">
        <v>12</v>
      </c>
      <c r="J604" s="2" t="s">
        <v>30</v>
      </c>
      <c r="K604" s="2">
        <v>13</v>
      </c>
      <c r="L604" s="2" t="s">
        <v>7282</v>
      </c>
      <c r="M604" s="2" t="s">
        <v>7283</v>
      </c>
      <c r="N604" s="14">
        <f t="shared" ca="1" si="9"/>
        <v>67</v>
      </c>
      <c r="O604" t="str">
        <f>VLOOKUP(K604,支店マスタ!A:E,2,FALSE)</f>
        <v>013</v>
      </c>
      <c r="P604" t="str">
        <f>VLOOKUP(K604,支店マスタ!A:E,4,FALSE)</f>
        <v>東京都支店</v>
      </c>
    </row>
    <row r="605" spans="1:16" hidden="1" x14ac:dyDescent="0.15">
      <c r="A605">
        <f>COUNTIF(B:B,B605)</f>
        <v>1</v>
      </c>
      <c r="B605">
        <v>1001777</v>
      </c>
      <c r="C605" s="2" t="s">
        <v>4536</v>
      </c>
      <c r="D605" s="2" t="s">
        <v>4537</v>
      </c>
      <c r="E605" s="2" t="s">
        <v>4538</v>
      </c>
      <c r="F605" s="2" t="s">
        <v>14</v>
      </c>
      <c r="G605" s="3" t="d">
        <v>1996-05-07</v>
      </c>
      <c r="H605" s="2" t="s">
        <v>18</v>
      </c>
      <c r="I605" s="2" t="s">
        <v>12</v>
      </c>
      <c r="J605" s="2" t="s">
        <v>30</v>
      </c>
      <c r="K605" s="2">
        <v>13</v>
      </c>
      <c r="L605" s="2" t="s">
        <v>4539</v>
      </c>
      <c r="M605" s="2" t="s">
        <v>4540</v>
      </c>
      <c r="N605" s="14">
        <f t="shared" ca="1" si="9"/>
        <v>20</v>
      </c>
      <c r="O605" t="str">
        <f>VLOOKUP(K605,支店マスタ!A:E,2,FALSE)</f>
        <v>013</v>
      </c>
      <c r="P605" t="str">
        <f>VLOOKUP(K605,支店マスタ!A:E,4,FALSE)</f>
        <v>東京都支店</v>
      </c>
    </row>
    <row r="606" spans="1:16" hidden="1" x14ac:dyDescent="0.15">
      <c r="A606">
        <f>COUNTIF(B:B,B606)</f>
        <v>1</v>
      </c>
      <c r="B606">
        <v>1001778</v>
      </c>
      <c r="C606" s="2" t="s">
        <v>20930</v>
      </c>
      <c r="D606" s="2" t="s">
        <v>20931</v>
      </c>
      <c r="E606" s="2" t="s">
        <v>20932</v>
      </c>
      <c r="F606" s="2" t="s">
        <v>14</v>
      </c>
      <c r="G606" s="3" t="d">
        <v>1992-06-02</v>
      </c>
      <c r="H606" s="2" t="s">
        <v>11</v>
      </c>
      <c r="I606" s="2" t="s">
        <v>15</v>
      </c>
      <c r="J606" s="2" t="s">
        <v>29</v>
      </c>
      <c r="K606" s="2">
        <v>26</v>
      </c>
      <c r="L606" s="2" t="s">
        <v>20933</v>
      </c>
      <c r="M606" s="2" t="s">
        <v>20934</v>
      </c>
      <c r="N606" s="14">
        <f t="shared" ca="1" si="9"/>
        <v>24</v>
      </c>
      <c r="O606" t="str">
        <f>VLOOKUP(K606,支店マスタ!A:E,2,FALSE)</f>
        <v>026</v>
      </c>
      <c r="P606" t="str">
        <f>VLOOKUP(K606,支店マスタ!A:E,4,FALSE)</f>
        <v>京都府支店</v>
      </c>
    </row>
    <row r="607" spans="1:16" hidden="1" x14ac:dyDescent="0.15">
      <c r="A607">
        <f>COUNTIF(B:B,B607)</f>
        <v>1</v>
      </c>
      <c r="B607">
        <v>1001779</v>
      </c>
      <c r="C607" s="2" t="s">
        <v>20361</v>
      </c>
      <c r="D607" s="2" t="s">
        <v>20362</v>
      </c>
      <c r="E607" s="2" t="s">
        <v>20363</v>
      </c>
      <c r="F607" s="2" t="s">
        <v>14</v>
      </c>
      <c r="G607" s="3" t="d">
        <v>1957-05-13</v>
      </c>
      <c r="H607" s="2" t="s">
        <v>11</v>
      </c>
      <c r="I607" s="2" t="s">
        <v>19</v>
      </c>
      <c r="J607" s="2" t="s">
        <v>38</v>
      </c>
      <c r="K607" s="2">
        <v>15</v>
      </c>
      <c r="L607" s="2" t="s">
        <v>20364</v>
      </c>
      <c r="M607" s="2" t="s">
        <v>20365</v>
      </c>
      <c r="N607" s="14">
        <f t="shared" ca="1" si="9"/>
        <v>59</v>
      </c>
      <c r="O607" t="str">
        <f>VLOOKUP(K607,支店マスタ!A:E,2,FALSE)</f>
        <v>015</v>
      </c>
      <c r="P607" t="str">
        <f>VLOOKUP(K607,支店マスタ!A:E,4,FALSE)</f>
        <v>新潟県支店</v>
      </c>
    </row>
    <row r="608" spans="1:16" hidden="1" x14ac:dyDescent="0.15">
      <c r="A608">
        <f>COUNTIF(B:B,B608)</f>
        <v>1</v>
      </c>
      <c r="B608">
        <v>1001783</v>
      </c>
      <c r="C608" s="2" t="s">
        <v>3793</v>
      </c>
      <c r="D608" s="2" t="s">
        <v>3794</v>
      </c>
      <c r="E608" s="2" t="s">
        <v>3795</v>
      </c>
      <c r="F608" s="2" t="s">
        <v>10</v>
      </c>
      <c r="G608" s="3" t="d">
        <v>1951-03-10</v>
      </c>
      <c r="H608" s="2" t="s">
        <v>11</v>
      </c>
      <c r="I608" s="2" t="s">
        <v>12</v>
      </c>
      <c r="J608" s="2" t="s">
        <v>44</v>
      </c>
      <c r="K608" s="2">
        <v>42</v>
      </c>
      <c r="L608" s="2" t="s">
        <v>3796</v>
      </c>
      <c r="M608" s="2" t="s">
        <v>3797</v>
      </c>
      <c r="N608" s="14">
        <f t="shared" ca="1" si="9"/>
        <v>65</v>
      </c>
      <c r="O608" t="str">
        <f>VLOOKUP(K608,支店マスタ!A:E,2,FALSE)</f>
        <v>042</v>
      </c>
      <c r="P608" t="str">
        <f>VLOOKUP(K608,支店マスタ!A:E,4,FALSE)</f>
        <v>長崎県支店</v>
      </c>
    </row>
    <row r="609" spans="1:16" hidden="1" x14ac:dyDescent="0.15">
      <c r="A609">
        <f>COUNTIF(B:B,B609)</f>
        <v>1</v>
      </c>
      <c r="B609">
        <v>1001788</v>
      </c>
      <c r="C609" s="2" t="s">
        <v>21536</v>
      </c>
      <c r="D609" s="2" t="s">
        <v>21537</v>
      </c>
      <c r="E609" s="2" t="s">
        <v>21538</v>
      </c>
      <c r="F609" s="2" t="s">
        <v>14</v>
      </c>
      <c r="G609" s="3" t="d">
        <v>1993-08-05</v>
      </c>
      <c r="H609" s="2" t="s">
        <v>11</v>
      </c>
      <c r="I609" s="2" t="s">
        <v>19</v>
      </c>
      <c r="J609" s="2" t="s">
        <v>28</v>
      </c>
      <c r="K609" s="2">
        <v>12</v>
      </c>
      <c r="L609" s="2" t="s">
        <v>21539</v>
      </c>
      <c r="M609" s="2" t="s">
        <v>21540</v>
      </c>
      <c r="N609" s="14">
        <f t="shared" ca="1" si="9"/>
        <v>23</v>
      </c>
      <c r="O609" t="str">
        <f>VLOOKUP(K609,支店マスタ!A:E,2,FALSE)</f>
        <v>012</v>
      </c>
      <c r="P609" t="str">
        <f>VLOOKUP(K609,支店マスタ!A:E,4,FALSE)</f>
        <v>千葉県支店</v>
      </c>
    </row>
    <row r="610" spans="1:16" hidden="1" x14ac:dyDescent="0.15">
      <c r="A610">
        <f>COUNTIF(B:B,B610)</f>
        <v>1</v>
      </c>
      <c r="B610">
        <v>1001790</v>
      </c>
      <c r="C610" s="2" t="s">
        <v>9028</v>
      </c>
      <c r="D610" s="2" t="s">
        <v>9029</v>
      </c>
      <c r="E610" s="2" t="s">
        <v>9030</v>
      </c>
      <c r="F610" s="2" t="s">
        <v>10</v>
      </c>
      <c r="G610" s="3" t="d">
        <v>1973-03-27</v>
      </c>
      <c r="H610" s="2" t="s">
        <v>11</v>
      </c>
      <c r="I610" s="2" t="s">
        <v>15</v>
      </c>
      <c r="J610" s="2" t="s">
        <v>28</v>
      </c>
      <c r="K610" s="2">
        <v>12</v>
      </c>
      <c r="L610" s="2" t="s">
        <v>9031</v>
      </c>
      <c r="M610" s="2" t="s">
        <v>9032</v>
      </c>
      <c r="N610" s="14">
        <f t="shared" ca="1" si="9"/>
        <v>43</v>
      </c>
      <c r="O610" t="str">
        <f>VLOOKUP(K610,支店マスタ!A:E,2,FALSE)</f>
        <v>012</v>
      </c>
      <c r="P610" t="str">
        <f>VLOOKUP(K610,支店マスタ!A:E,4,FALSE)</f>
        <v>千葉県支店</v>
      </c>
    </row>
    <row r="611" spans="1:16" hidden="1" x14ac:dyDescent="0.15">
      <c r="A611">
        <f>COUNTIF(B:B,B611)</f>
        <v>1</v>
      </c>
      <c r="B611">
        <v>1001791</v>
      </c>
      <c r="C611" s="2" t="s">
        <v>20065</v>
      </c>
      <c r="D611" s="2" t="s">
        <v>20066</v>
      </c>
      <c r="E611" s="2" t="s">
        <v>20067</v>
      </c>
      <c r="F611" s="2" t="s">
        <v>10</v>
      </c>
      <c r="G611" s="3" t="d">
        <v>1946-02-07</v>
      </c>
      <c r="H611" s="2" t="s">
        <v>11</v>
      </c>
      <c r="I611" s="2" t="s">
        <v>15</v>
      </c>
      <c r="J611" s="2" t="s">
        <v>26</v>
      </c>
      <c r="K611" s="2">
        <v>20</v>
      </c>
      <c r="L611" s="2" t="s">
        <v>20068</v>
      </c>
      <c r="M611" s="2" t="s">
        <v>20069</v>
      </c>
      <c r="N611" s="14">
        <f t="shared" ca="1" si="9"/>
        <v>70</v>
      </c>
      <c r="O611" t="str">
        <f>VLOOKUP(K611,支店マスタ!A:E,2,FALSE)</f>
        <v>020</v>
      </c>
      <c r="P611" t="str">
        <f>VLOOKUP(K611,支店マスタ!A:E,4,FALSE)</f>
        <v>長野県支店</v>
      </c>
    </row>
    <row r="612" spans="1:16" x14ac:dyDescent="0.15">
      <c r="A612">
        <f>COUNTIF(B:B,B612)</f>
        <v>1</v>
      </c>
      <c r="B612">
        <v>1001793</v>
      </c>
      <c r="C612" s="2" t="s">
        <v>20436</v>
      </c>
      <c r="D612" s="2" t="s">
        <v>20437</v>
      </c>
      <c r="E612" s="2" t="s">
        <v>20438</v>
      </c>
      <c r="F612" s="2" t="s">
        <v>14</v>
      </c>
      <c r="G612" s="3" t="d">
        <v>1967-01-20</v>
      </c>
      <c r="H612" s="2" t="s">
        <v>11</v>
      </c>
      <c r="I612" s="2" t="s">
        <v>15</v>
      </c>
      <c r="J612" s="2" t="s">
        <v>42</v>
      </c>
      <c r="K612" s="2">
        <v>1</v>
      </c>
      <c r="L612" s="2" t="s">
        <v>20439</v>
      </c>
      <c r="M612" s="2" t="s">
        <v>20440</v>
      </c>
      <c r="N612" s="14">
        <f t="shared" ca="1" si="9"/>
        <v>49</v>
      </c>
      <c r="O612" t="str">
        <f>VLOOKUP(K612,支店マスタ!A:E,2,FALSE)</f>
        <v>001</v>
      </c>
      <c r="P612" t="str">
        <f>VLOOKUP(K612,支店マスタ!A:E,4,FALSE)</f>
        <v>北海道支店</v>
      </c>
    </row>
    <row r="613" spans="1:16" hidden="1" x14ac:dyDescent="0.15">
      <c r="A613">
        <f>COUNTIF(B:B,B613)</f>
        <v>1</v>
      </c>
      <c r="B613">
        <v>1001796</v>
      </c>
      <c r="C613" s="2" t="s">
        <v>19990</v>
      </c>
      <c r="D613" s="2" t="s">
        <v>19991</v>
      </c>
      <c r="E613" s="2" t="s">
        <v>19992</v>
      </c>
      <c r="F613" s="2" t="s">
        <v>14</v>
      </c>
      <c r="G613" s="3" t="d">
        <v>1988-09-10</v>
      </c>
      <c r="H613" s="2" t="s">
        <v>11</v>
      </c>
      <c r="I613" s="2" t="s">
        <v>34</v>
      </c>
      <c r="J613" s="2" t="s">
        <v>30</v>
      </c>
      <c r="K613" s="2">
        <v>13</v>
      </c>
      <c r="L613" s="2" t="s">
        <v>19993</v>
      </c>
      <c r="M613" s="2" t="s">
        <v>19994</v>
      </c>
      <c r="N613" s="14">
        <f t="shared" ca="1" si="9"/>
        <v>28</v>
      </c>
      <c r="O613" t="str">
        <f>VLOOKUP(K613,支店マスタ!A:E,2,FALSE)</f>
        <v>013</v>
      </c>
      <c r="P613" t="str">
        <f>VLOOKUP(K613,支店マスタ!A:E,4,FALSE)</f>
        <v>東京都支店</v>
      </c>
    </row>
    <row r="614" spans="1:16" hidden="1" x14ac:dyDescent="0.15">
      <c r="A614">
        <f>COUNTIF(B:B,B614)</f>
        <v>1</v>
      </c>
      <c r="B614">
        <v>1001802</v>
      </c>
      <c r="C614" s="2" t="s">
        <v>22939</v>
      </c>
      <c r="D614" s="2" t="s">
        <v>22940</v>
      </c>
      <c r="E614" s="2" t="s">
        <v>22941</v>
      </c>
      <c r="F614" s="2" t="s">
        <v>10</v>
      </c>
      <c r="G614" s="3" t="d">
        <v>1956-10-01</v>
      </c>
      <c r="H614" s="2" t="s">
        <v>11</v>
      </c>
      <c r="I614" s="2" t="s">
        <v>12</v>
      </c>
      <c r="J614" s="2" t="s">
        <v>43</v>
      </c>
      <c r="K614" s="2">
        <v>34</v>
      </c>
      <c r="L614" s="2" t="s">
        <v>22942</v>
      </c>
      <c r="M614" s="2" t="s">
        <v>22943</v>
      </c>
      <c r="N614" s="14">
        <f t="shared" ca="1" si="9"/>
        <v>60</v>
      </c>
      <c r="O614" t="str">
        <f>VLOOKUP(K614,支店マスタ!A:E,2,FALSE)</f>
        <v>034</v>
      </c>
      <c r="P614" t="str">
        <f>VLOOKUP(K614,支店マスタ!A:E,4,FALSE)</f>
        <v>広島県支店</v>
      </c>
    </row>
    <row r="615" spans="1:16" hidden="1" x14ac:dyDescent="0.15">
      <c r="A615">
        <f>COUNTIF(B:B,B615)</f>
        <v>1</v>
      </c>
      <c r="B615">
        <v>1001808</v>
      </c>
      <c r="C615" s="2" t="s">
        <v>5021</v>
      </c>
      <c r="D615" s="2" t="s">
        <v>5022</v>
      </c>
      <c r="E615" s="2" t="s">
        <v>5023</v>
      </c>
      <c r="F615" s="2" t="s">
        <v>10</v>
      </c>
      <c r="G615" s="3" t="d">
        <v>1975-07-06</v>
      </c>
      <c r="H615" s="2" t="s">
        <v>11</v>
      </c>
      <c r="I615" s="2" t="s">
        <v>19</v>
      </c>
      <c r="J615" s="2" t="s">
        <v>42</v>
      </c>
      <c r="K615" s="2">
        <v>1</v>
      </c>
      <c r="L615" s="2" t="s">
        <v>5024</v>
      </c>
      <c r="M615" s="2" t="s">
        <v>5025</v>
      </c>
      <c r="N615" s="14">
        <f t="shared" ca="1" si="9"/>
        <v>41</v>
      </c>
      <c r="O615" t="str">
        <f>VLOOKUP(K615,支店マスタ!A:E,2,FALSE)</f>
        <v>001</v>
      </c>
      <c r="P615" t="str">
        <f>VLOOKUP(K615,支店マスタ!A:E,4,FALSE)</f>
        <v>北海道支店</v>
      </c>
    </row>
    <row r="616" spans="1:16" hidden="1" x14ac:dyDescent="0.15">
      <c r="A616">
        <f>COUNTIF(B:B,B616)</f>
        <v>1</v>
      </c>
      <c r="B616">
        <v>1001811</v>
      </c>
      <c r="C616" s="2" t="s">
        <v>14937</v>
      </c>
      <c r="D616" s="2" t="s">
        <v>14938</v>
      </c>
      <c r="E616" s="2" t="s">
        <v>14939</v>
      </c>
      <c r="F616" s="2" t="s">
        <v>14</v>
      </c>
      <c r="G616" s="3" t="d">
        <v>1961-06-21</v>
      </c>
      <c r="H616" s="2" t="s">
        <v>11</v>
      </c>
      <c r="I616" s="2" t="s">
        <v>19</v>
      </c>
      <c r="J616" s="2" t="s">
        <v>23</v>
      </c>
      <c r="K616" s="2">
        <v>23</v>
      </c>
      <c r="L616" s="2" t="s">
        <v>14940</v>
      </c>
      <c r="M616" s="2" t="s">
        <v>14941</v>
      </c>
      <c r="N616" s="14">
        <f t="shared" ca="1" si="9"/>
        <v>55</v>
      </c>
      <c r="O616" t="str">
        <f>VLOOKUP(K616,支店マスタ!A:E,2,FALSE)</f>
        <v>023</v>
      </c>
      <c r="P616" t="str">
        <f>VLOOKUP(K616,支店マスタ!A:E,4,FALSE)</f>
        <v>愛知県支店</v>
      </c>
    </row>
    <row r="617" spans="1:16" hidden="1" x14ac:dyDescent="0.15">
      <c r="A617">
        <f>COUNTIF(B:B,B617)</f>
        <v>1</v>
      </c>
      <c r="B617">
        <v>1001815</v>
      </c>
      <c r="C617" s="2" t="s">
        <v>906</v>
      </c>
      <c r="D617" s="2" t="s">
        <v>907</v>
      </c>
      <c r="E617" s="2" t="s">
        <v>908</v>
      </c>
      <c r="F617" s="2" t="s">
        <v>10</v>
      </c>
      <c r="G617" s="3" t="d">
        <v>1987-04-20</v>
      </c>
      <c r="H617" s="2" t="s">
        <v>18</v>
      </c>
      <c r="I617" s="2" t="s">
        <v>12</v>
      </c>
      <c r="J617" s="2" t="s">
        <v>55</v>
      </c>
      <c r="K617" s="2">
        <v>28</v>
      </c>
      <c r="L617" s="2" t="s">
        <v>909</v>
      </c>
      <c r="M617" s="2" t="s">
        <v>910</v>
      </c>
      <c r="N617" s="14">
        <f t="shared" ca="1" si="9"/>
        <v>29</v>
      </c>
      <c r="O617" t="str">
        <f>VLOOKUP(K617,支店マスタ!A:E,2,FALSE)</f>
        <v>028</v>
      </c>
      <c r="P617" t="str">
        <f>VLOOKUP(K617,支店マスタ!A:E,4,FALSE)</f>
        <v>兵庫県支店</v>
      </c>
    </row>
    <row r="618" spans="1:16" hidden="1" x14ac:dyDescent="0.15">
      <c r="A618">
        <f>COUNTIF(B:B,B618)</f>
        <v>1</v>
      </c>
      <c r="B618">
        <v>1001816</v>
      </c>
      <c r="C618" s="2" t="s">
        <v>871</v>
      </c>
      <c r="D618" s="2" t="s">
        <v>872</v>
      </c>
      <c r="E618" s="2" t="s">
        <v>873</v>
      </c>
      <c r="F618" s="2" t="s">
        <v>14</v>
      </c>
      <c r="G618" s="3" t="d">
        <v>1986-04-21</v>
      </c>
      <c r="H618" s="2" t="s">
        <v>18</v>
      </c>
      <c r="I618" s="2" t="s">
        <v>19</v>
      </c>
      <c r="J618" s="2" t="s">
        <v>25</v>
      </c>
      <c r="K618" s="2">
        <v>27</v>
      </c>
      <c r="L618" s="2" t="s">
        <v>874</v>
      </c>
      <c r="M618" s="2" t="s">
        <v>875</v>
      </c>
      <c r="N618" s="14">
        <f t="shared" ca="1" si="9"/>
        <v>30</v>
      </c>
      <c r="O618" t="str">
        <f>VLOOKUP(K618,支店マスタ!A:E,2,FALSE)</f>
        <v>027</v>
      </c>
      <c r="P618" t="str">
        <f>VLOOKUP(K618,支店マスタ!A:E,4,FALSE)</f>
        <v>大阪府支店</v>
      </c>
    </row>
    <row r="619" spans="1:16" hidden="1" x14ac:dyDescent="0.15">
      <c r="A619">
        <f>COUNTIF(B:B,B619)</f>
        <v>1</v>
      </c>
      <c r="B619">
        <v>1001819</v>
      </c>
      <c r="C619" s="2" t="s">
        <v>18124</v>
      </c>
      <c r="D619" s="2" t="s">
        <v>18125</v>
      </c>
      <c r="E619" s="2" t="s">
        <v>18126</v>
      </c>
      <c r="F619" s="2" t="s">
        <v>14</v>
      </c>
      <c r="G619" s="3" t="d">
        <v>2000-07-21</v>
      </c>
      <c r="H619" s="2" t="s">
        <v>18</v>
      </c>
      <c r="I619" s="2" t="s">
        <v>12</v>
      </c>
      <c r="J619" s="2" t="s">
        <v>22</v>
      </c>
      <c r="K619" s="2">
        <v>14</v>
      </c>
      <c r="L619" s="2" t="s">
        <v>18127</v>
      </c>
      <c r="M619" s="2" t="s">
        <v>18128</v>
      </c>
      <c r="N619" s="14">
        <f t="shared" ca="1" si="9"/>
        <v>16</v>
      </c>
      <c r="O619" t="str">
        <f>VLOOKUP(K619,支店マスタ!A:E,2,FALSE)</f>
        <v>014</v>
      </c>
      <c r="P619" t="str">
        <f>VLOOKUP(K619,支店マスタ!A:E,4,FALSE)</f>
        <v>神奈川県支店</v>
      </c>
    </row>
    <row r="620" spans="1:16" hidden="1" x14ac:dyDescent="0.15">
      <c r="A620">
        <f>COUNTIF(B:B,B620)</f>
        <v>1</v>
      </c>
      <c r="B620">
        <v>1001822</v>
      </c>
      <c r="C620" s="2" t="s">
        <v>6209</v>
      </c>
      <c r="D620" s="2" t="s">
        <v>6210</v>
      </c>
      <c r="E620" s="2" t="s">
        <v>6211</v>
      </c>
      <c r="F620" s="2" t="s">
        <v>14</v>
      </c>
      <c r="G620" s="3" t="d">
        <v>1973-08-25</v>
      </c>
      <c r="H620" s="2" t="s">
        <v>11</v>
      </c>
      <c r="I620" s="2" t="s">
        <v>15</v>
      </c>
      <c r="J620" s="2" t="s">
        <v>25</v>
      </c>
      <c r="K620" s="2">
        <v>27</v>
      </c>
      <c r="L620" s="2" t="s">
        <v>6212</v>
      </c>
      <c r="M620" s="2" t="s">
        <v>6213</v>
      </c>
      <c r="N620" s="14">
        <f t="shared" ca="1" si="9"/>
        <v>43</v>
      </c>
      <c r="O620" t="str">
        <f>VLOOKUP(K620,支店マスタ!A:E,2,FALSE)</f>
        <v>027</v>
      </c>
      <c r="P620" t="str">
        <f>VLOOKUP(K620,支店マスタ!A:E,4,FALSE)</f>
        <v>大阪府支店</v>
      </c>
    </row>
    <row r="621" spans="1:16" hidden="1" x14ac:dyDescent="0.15">
      <c r="A621">
        <f>COUNTIF(B:B,B621)</f>
        <v>1</v>
      </c>
      <c r="B621">
        <v>1001823</v>
      </c>
      <c r="C621" s="2" t="s">
        <v>20189</v>
      </c>
      <c r="D621" s="2" t="s">
        <v>20190</v>
      </c>
      <c r="E621" s="2" t="s">
        <v>20191</v>
      </c>
      <c r="F621" s="2" t="s">
        <v>14</v>
      </c>
      <c r="G621" s="3" t="d">
        <v>1973-11-01</v>
      </c>
      <c r="H621" s="2" t="s">
        <v>11</v>
      </c>
      <c r="I621" s="2" t="s">
        <v>12</v>
      </c>
      <c r="J621" s="2" t="s">
        <v>30</v>
      </c>
      <c r="K621" s="2">
        <v>13</v>
      </c>
      <c r="L621" s="2" t="s">
        <v>20192</v>
      </c>
      <c r="M621" s="2" t="s">
        <v>20193</v>
      </c>
      <c r="N621" s="14">
        <f t="shared" ca="1" si="9"/>
        <v>43</v>
      </c>
      <c r="O621" t="str">
        <f>VLOOKUP(K621,支店マスタ!A:E,2,FALSE)</f>
        <v>013</v>
      </c>
      <c r="P621" t="str">
        <f>VLOOKUP(K621,支店マスタ!A:E,4,FALSE)</f>
        <v>東京都支店</v>
      </c>
    </row>
    <row r="622" spans="1:16" hidden="1" x14ac:dyDescent="0.15">
      <c r="A622">
        <f>COUNTIF(B:B,B622)</f>
        <v>1</v>
      </c>
      <c r="B622">
        <v>1001824</v>
      </c>
      <c r="C622" s="2" t="s">
        <v>5231</v>
      </c>
      <c r="D622" s="2" t="s">
        <v>5232</v>
      </c>
      <c r="E622" s="2" t="s">
        <v>5233</v>
      </c>
      <c r="F622" s="2" t="s">
        <v>14</v>
      </c>
      <c r="G622" s="3" t="d">
        <v>1950-05-22</v>
      </c>
      <c r="H622" s="2" t="s">
        <v>11</v>
      </c>
      <c r="I622" s="2" t="s">
        <v>19</v>
      </c>
      <c r="J622" s="2" t="s">
        <v>163</v>
      </c>
      <c r="K622" s="2">
        <v>24</v>
      </c>
      <c r="L622" s="2" t="s">
        <v>5234</v>
      </c>
      <c r="M622" s="2" t="s">
        <v>5235</v>
      </c>
      <c r="N622" s="14">
        <f t="shared" ca="1" si="9"/>
        <v>66</v>
      </c>
      <c r="O622" t="str">
        <f>VLOOKUP(K622,支店マスタ!A:E,2,FALSE)</f>
        <v>024</v>
      </c>
      <c r="P622" t="str">
        <f>VLOOKUP(K622,支店マスタ!A:E,4,FALSE)</f>
        <v>三重県支店</v>
      </c>
    </row>
    <row r="623" spans="1:16" hidden="1" x14ac:dyDescent="0.15">
      <c r="A623">
        <f>COUNTIF(B:B,B623)</f>
        <v>1</v>
      </c>
      <c r="B623">
        <v>1001833</v>
      </c>
      <c r="C623" s="2" t="s">
        <v>16126</v>
      </c>
      <c r="D623" s="2" t="s">
        <v>16127</v>
      </c>
      <c r="E623" s="2" t="s">
        <v>16128</v>
      </c>
      <c r="F623" s="2" t="s">
        <v>10</v>
      </c>
      <c r="G623" s="3" t="d">
        <v>1987-07-06</v>
      </c>
      <c r="H623" s="2" t="s">
        <v>18</v>
      </c>
      <c r="I623" s="2" t="s">
        <v>19</v>
      </c>
      <c r="J623" s="2" t="s">
        <v>653</v>
      </c>
      <c r="K623" s="2">
        <v>7</v>
      </c>
      <c r="L623" s="2" t="s">
        <v>16129</v>
      </c>
      <c r="M623" s="2" t="s">
        <v>16130</v>
      </c>
      <c r="N623" s="14">
        <f t="shared" ca="1" si="9"/>
        <v>29</v>
      </c>
      <c r="O623" t="str">
        <f>VLOOKUP(K623,支店マスタ!A:E,2,FALSE)</f>
        <v>007</v>
      </c>
      <c r="P623" t="str">
        <f>VLOOKUP(K623,支店マスタ!A:E,4,FALSE)</f>
        <v>福島県支店</v>
      </c>
    </row>
    <row r="624" spans="1:16" hidden="1" x14ac:dyDescent="0.15">
      <c r="A624">
        <f>COUNTIF(B:B,B624)</f>
        <v>1</v>
      </c>
      <c r="B624">
        <v>1001836</v>
      </c>
      <c r="C624" s="2" t="s">
        <v>16026</v>
      </c>
      <c r="D624" s="2" t="s">
        <v>16027</v>
      </c>
      <c r="E624" s="2" t="s">
        <v>16028</v>
      </c>
      <c r="F624" s="2" t="s">
        <v>10</v>
      </c>
      <c r="G624" s="3" t="d">
        <v>1959-05-09</v>
      </c>
      <c r="H624" s="2" t="s">
        <v>11</v>
      </c>
      <c r="I624" s="2" t="s">
        <v>12</v>
      </c>
      <c r="J624" s="2" t="s">
        <v>22</v>
      </c>
      <c r="K624" s="2">
        <v>14</v>
      </c>
      <c r="L624" s="2" t="s">
        <v>16029</v>
      </c>
      <c r="M624" s="2" t="s">
        <v>16030</v>
      </c>
      <c r="N624" s="14">
        <f t="shared" ca="1" si="9"/>
        <v>57</v>
      </c>
      <c r="O624" t="str">
        <f>VLOOKUP(K624,支店マスタ!A:E,2,FALSE)</f>
        <v>014</v>
      </c>
      <c r="P624" t="str">
        <f>VLOOKUP(K624,支店マスタ!A:E,4,FALSE)</f>
        <v>神奈川県支店</v>
      </c>
    </row>
    <row r="625" spans="1:16" hidden="1" x14ac:dyDescent="0.15">
      <c r="A625">
        <f>COUNTIF(B:B,B625)</f>
        <v>1</v>
      </c>
      <c r="B625">
        <v>1001840</v>
      </c>
      <c r="C625" s="2" t="s">
        <v>20820</v>
      </c>
      <c r="D625" s="2" t="s">
        <v>20821</v>
      </c>
      <c r="E625" s="2" t="s">
        <v>20822</v>
      </c>
      <c r="F625" s="2" t="s">
        <v>10</v>
      </c>
      <c r="G625" s="3" t="d">
        <v>1969-12-13</v>
      </c>
      <c r="H625" s="2" t="s">
        <v>11</v>
      </c>
      <c r="I625" s="2" t="s">
        <v>12</v>
      </c>
      <c r="J625" s="2" t="s">
        <v>25</v>
      </c>
      <c r="K625" s="2">
        <v>27</v>
      </c>
      <c r="L625" s="2" t="s">
        <v>20823</v>
      </c>
      <c r="M625" s="2" t="s">
        <v>20824</v>
      </c>
      <c r="N625" s="14">
        <f t="shared" ca="1" si="9"/>
        <v>47</v>
      </c>
      <c r="O625" t="str">
        <f>VLOOKUP(K625,支店マスタ!A:E,2,FALSE)</f>
        <v>027</v>
      </c>
      <c r="P625" t="str">
        <f>VLOOKUP(K625,支店マスタ!A:E,4,FALSE)</f>
        <v>大阪府支店</v>
      </c>
    </row>
    <row r="626" spans="1:16" hidden="1" x14ac:dyDescent="0.15">
      <c r="A626">
        <f>COUNTIF(B:B,B626)</f>
        <v>1</v>
      </c>
      <c r="B626">
        <v>1001843</v>
      </c>
      <c r="C626" s="2" t="s">
        <v>24478</v>
      </c>
      <c r="D626" s="2" t="s">
        <v>24479</v>
      </c>
      <c r="E626" s="2" t="s">
        <v>24480</v>
      </c>
      <c r="F626" s="2" t="s">
        <v>10</v>
      </c>
      <c r="G626" s="3" t="d">
        <v>1997-11-15</v>
      </c>
      <c r="H626" s="2" t="s">
        <v>18</v>
      </c>
      <c r="I626" s="2" t="s">
        <v>15</v>
      </c>
      <c r="J626" s="2" t="s">
        <v>31</v>
      </c>
      <c r="K626" s="2">
        <v>22</v>
      </c>
      <c r="L626" s="2" t="s">
        <v>24481</v>
      </c>
      <c r="M626" s="2" t="s">
        <v>24482</v>
      </c>
      <c r="N626" s="14">
        <f t="shared" ca="1" si="9"/>
        <v>19</v>
      </c>
      <c r="O626" t="str">
        <f>VLOOKUP(K626,支店マスタ!A:E,2,FALSE)</f>
        <v>022</v>
      </c>
      <c r="P626" t="str">
        <f>VLOOKUP(K626,支店マスタ!A:E,4,FALSE)</f>
        <v>静岡県支店</v>
      </c>
    </row>
    <row r="627" spans="1:16" hidden="1" x14ac:dyDescent="0.15">
      <c r="A627">
        <f>COUNTIF(B:B,B627)</f>
        <v>1</v>
      </c>
      <c r="B627">
        <v>1001847</v>
      </c>
      <c r="C627" s="2" t="s">
        <v>2861</v>
      </c>
      <c r="D627" s="2" t="s">
        <v>2862</v>
      </c>
      <c r="E627" s="2" t="s">
        <v>2863</v>
      </c>
      <c r="F627" s="2" t="s">
        <v>10</v>
      </c>
      <c r="G627" s="3" t="d">
        <v>1989-05-26</v>
      </c>
      <c r="H627" s="2" t="s">
        <v>11</v>
      </c>
      <c r="I627" s="2" t="s">
        <v>19</v>
      </c>
      <c r="J627" s="2" t="s">
        <v>127</v>
      </c>
      <c r="K627" s="2">
        <v>10</v>
      </c>
      <c r="L627" s="2" t="s">
        <v>2864</v>
      </c>
      <c r="M627" s="2" t="s">
        <v>2865</v>
      </c>
      <c r="N627" s="14">
        <f t="shared" ca="1" si="9"/>
        <v>27</v>
      </c>
      <c r="O627" t="str">
        <f>VLOOKUP(K627,支店マスタ!A:E,2,FALSE)</f>
        <v>010</v>
      </c>
      <c r="P627" t="str">
        <f>VLOOKUP(K627,支店マスタ!A:E,4,FALSE)</f>
        <v>群馬県支店</v>
      </c>
    </row>
    <row r="628" spans="1:16" hidden="1" x14ac:dyDescent="0.15">
      <c r="A628">
        <f>COUNTIF(B:B,B628)</f>
        <v>1</v>
      </c>
      <c r="B628">
        <v>1001848</v>
      </c>
      <c r="C628" s="2" t="s">
        <v>1411</v>
      </c>
      <c r="D628" s="2" t="s">
        <v>1412</v>
      </c>
      <c r="E628" s="2" t="s">
        <v>1413</v>
      </c>
      <c r="F628" s="2" t="s">
        <v>14</v>
      </c>
      <c r="G628" s="3" t="d">
        <v>1947-07-12</v>
      </c>
      <c r="H628" s="2" t="s">
        <v>11</v>
      </c>
      <c r="I628" s="2" t="s">
        <v>12</v>
      </c>
      <c r="J628" s="2" t="s">
        <v>231</v>
      </c>
      <c r="K628" s="2">
        <v>29</v>
      </c>
      <c r="L628" s="2" t="s">
        <v>1414</v>
      </c>
      <c r="M628" s="2" t="s">
        <v>1415</v>
      </c>
      <c r="N628" s="14">
        <f t="shared" ca="1" si="9"/>
        <v>69</v>
      </c>
      <c r="O628" t="str">
        <f>VLOOKUP(K628,支店マスタ!A:E,2,FALSE)</f>
        <v>029</v>
      </c>
      <c r="P628" t="str">
        <f>VLOOKUP(K628,支店マスタ!A:E,4,FALSE)</f>
        <v>奈良県支店</v>
      </c>
    </row>
    <row r="629" spans="1:16" hidden="1" x14ac:dyDescent="0.15">
      <c r="A629">
        <f>COUNTIF(B:B,B629)</f>
        <v>1</v>
      </c>
      <c r="B629">
        <v>1001851</v>
      </c>
      <c r="C629" s="2" t="s">
        <v>7199</v>
      </c>
      <c r="D629" s="2" t="s">
        <v>7200</v>
      </c>
      <c r="E629" s="2" t="s">
        <v>7201</v>
      </c>
      <c r="F629" s="2" t="s">
        <v>14</v>
      </c>
      <c r="G629" s="3" t="d">
        <v>1967-07-17</v>
      </c>
      <c r="H629" s="2" t="s">
        <v>11</v>
      </c>
      <c r="I629" s="2" t="s">
        <v>34</v>
      </c>
      <c r="J629" s="2" t="s">
        <v>30</v>
      </c>
      <c r="K629" s="2">
        <v>13</v>
      </c>
      <c r="L629" s="2" t="s">
        <v>7202</v>
      </c>
      <c r="M629" s="2" t="s">
        <v>7203</v>
      </c>
      <c r="N629" s="14">
        <f t="shared" ca="1" si="9"/>
        <v>49</v>
      </c>
      <c r="O629" t="str">
        <f>VLOOKUP(K629,支店マスタ!A:E,2,FALSE)</f>
        <v>013</v>
      </c>
      <c r="P629" t="str">
        <f>VLOOKUP(K629,支店マスタ!A:E,4,FALSE)</f>
        <v>東京都支店</v>
      </c>
    </row>
    <row r="630" spans="1:16" hidden="1" x14ac:dyDescent="0.15">
      <c r="A630">
        <f>COUNTIF(B:B,B630)</f>
        <v>1</v>
      </c>
      <c r="B630">
        <v>1001863</v>
      </c>
      <c r="C630" s="2" t="s">
        <v>16511</v>
      </c>
      <c r="D630" s="2" t="s">
        <v>16512</v>
      </c>
      <c r="E630" s="2" t="s">
        <v>16513</v>
      </c>
      <c r="F630" s="2" t="s">
        <v>14</v>
      </c>
      <c r="G630" s="3" t="d">
        <v>1953-08-14</v>
      </c>
      <c r="H630" s="2" t="s">
        <v>11</v>
      </c>
      <c r="I630" s="2" t="s">
        <v>15</v>
      </c>
      <c r="J630" s="2" t="s">
        <v>33</v>
      </c>
      <c r="K630" s="2">
        <v>40</v>
      </c>
      <c r="L630" s="2" t="s">
        <v>16514</v>
      </c>
      <c r="M630" s="2" t="s">
        <v>16515</v>
      </c>
      <c r="N630" s="14">
        <f t="shared" ca="1" si="9"/>
        <v>63</v>
      </c>
      <c r="O630" t="str">
        <f>VLOOKUP(K630,支店マスタ!A:E,2,FALSE)</f>
        <v>040</v>
      </c>
      <c r="P630" t="str">
        <f>VLOOKUP(K630,支店マスタ!A:E,4,FALSE)</f>
        <v>福岡県支店</v>
      </c>
    </row>
    <row r="631" spans="1:16" hidden="1" x14ac:dyDescent="0.15">
      <c r="A631">
        <f>COUNTIF(B:B,B631)</f>
        <v>1</v>
      </c>
      <c r="B631">
        <v>1001865</v>
      </c>
      <c r="C631" s="2" t="s">
        <v>9018</v>
      </c>
      <c r="D631" s="2" t="s">
        <v>9019</v>
      </c>
      <c r="E631" s="2" t="s">
        <v>9020</v>
      </c>
      <c r="F631" s="2" t="s">
        <v>14</v>
      </c>
      <c r="G631" s="3" t="d">
        <v>1998-11-12</v>
      </c>
      <c r="H631" s="2" t="s">
        <v>18</v>
      </c>
      <c r="I631" s="2" t="s">
        <v>12</v>
      </c>
      <c r="J631" s="2" t="s">
        <v>25</v>
      </c>
      <c r="K631" s="2">
        <v>27</v>
      </c>
      <c r="L631" s="2" t="s">
        <v>9021</v>
      </c>
      <c r="M631" s="2" t="s">
        <v>9022</v>
      </c>
      <c r="N631" s="14">
        <f t="shared" ca="1" si="9"/>
        <v>18</v>
      </c>
      <c r="O631" t="str">
        <f>VLOOKUP(K631,支店マスタ!A:E,2,FALSE)</f>
        <v>027</v>
      </c>
      <c r="P631" t="str">
        <f>VLOOKUP(K631,支店マスタ!A:E,4,FALSE)</f>
        <v>大阪府支店</v>
      </c>
    </row>
    <row r="632" spans="1:16" hidden="1" x14ac:dyDescent="0.15">
      <c r="A632">
        <f>COUNTIF(B:B,B632)</f>
        <v>1</v>
      </c>
      <c r="B632">
        <v>1001866</v>
      </c>
      <c r="C632" s="2" t="s">
        <v>8918</v>
      </c>
      <c r="D632" s="2" t="s">
        <v>8919</v>
      </c>
      <c r="E632" s="2" t="s">
        <v>8920</v>
      </c>
      <c r="F632" s="2" t="s">
        <v>10</v>
      </c>
      <c r="G632" s="3" t="d">
        <v>1971-01-15</v>
      </c>
      <c r="H632" s="2" t="s">
        <v>11</v>
      </c>
      <c r="I632" s="2" t="s">
        <v>15</v>
      </c>
      <c r="J632" s="2" t="s">
        <v>13</v>
      </c>
      <c r="K632" s="2">
        <v>2</v>
      </c>
      <c r="L632" s="2" t="s">
        <v>8921</v>
      </c>
      <c r="M632" s="2" t="s">
        <v>8922</v>
      </c>
      <c r="N632" s="14">
        <f t="shared" ca="1" si="9"/>
        <v>45</v>
      </c>
      <c r="O632" t="str">
        <f>VLOOKUP(K632,支店マスタ!A:E,2,FALSE)</f>
        <v>002</v>
      </c>
      <c r="P632" t="str">
        <f>VLOOKUP(K632,支店マスタ!A:E,4,FALSE)</f>
        <v>青森県支店</v>
      </c>
    </row>
    <row r="633" spans="1:16" hidden="1" x14ac:dyDescent="0.15">
      <c r="A633">
        <f>COUNTIF(B:B,B633)</f>
        <v>1</v>
      </c>
      <c r="B633">
        <v>1001867</v>
      </c>
      <c r="C633" s="2" t="s">
        <v>11429</v>
      </c>
      <c r="D633" s="2" t="s">
        <v>11430</v>
      </c>
      <c r="E633" s="2" t="s">
        <v>11431</v>
      </c>
      <c r="F633" s="2" t="s">
        <v>14</v>
      </c>
      <c r="G633" s="3" t="d">
        <v>1985-05-11</v>
      </c>
      <c r="H633" s="2" t="s">
        <v>18</v>
      </c>
      <c r="I633" s="2" t="s">
        <v>19</v>
      </c>
      <c r="J633" s="2" t="s">
        <v>1137</v>
      </c>
      <c r="K633" s="2">
        <v>44</v>
      </c>
      <c r="L633" s="2" t="s">
        <v>11432</v>
      </c>
      <c r="M633" s="2" t="s">
        <v>11433</v>
      </c>
      <c r="N633" s="14">
        <f t="shared" ca="1" si="9"/>
        <v>31</v>
      </c>
      <c r="O633" t="str">
        <f>VLOOKUP(K633,支店マスタ!A:E,2,FALSE)</f>
        <v>044</v>
      </c>
      <c r="P633" t="str">
        <f>VLOOKUP(K633,支店マスタ!A:E,4,FALSE)</f>
        <v>大分県支店</v>
      </c>
    </row>
    <row r="634" spans="1:16" hidden="1" x14ac:dyDescent="0.15">
      <c r="A634">
        <f>COUNTIF(B:B,B634)</f>
        <v>1</v>
      </c>
      <c r="B634">
        <v>1001868</v>
      </c>
      <c r="C634" s="2" t="s">
        <v>21196</v>
      </c>
      <c r="D634" s="2" t="s">
        <v>21197</v>
      </c>
      <c r="E634" s="2" t="s">
        <v>21198</v>
      </c>
      <c r="F634" s="2" t="s">
        <v>14</v>
      </c>
      <c r="G634" s="3" t="d">
        <v>1952-07-30</v>
      </c>
      <c r="H634" s="2" t="s">
        <v>11</v>
      </c>
      <c r="I634" s="2" t="s">
        <v>34</v>
      </c>
      <c r="J634" s="2" t="s">
        <v>30</v>
      </c>
      <c r="K634" s="2">
        <v>13</v>
      </c>
      <c r="L634" s="2" t="s">
        <v>21199</v>
      </c>
      <c r="M634" s="2" t="s">
        <v>21200</v>
      </c>
      <c r="N634" s="14">
        <f t="shared" ca="1" si="9"/>
        <v>64</v>
      </c>
      <c r="O634" t="str">
        <f>VLOOKUP(K634,支店マスタ!A:E,2,FALSE)</f>
        <v>013</v>
      </c>
      <c r="P634" t="str">
        <f>VLOOKUP(K634,支店マスタ!A:E,4,FALSE)</f>
        <v>東京都支店</v>
      </c>
    </row>
    <row r="635" spans="1:16" x14ac:dyDescent="0.15">
      <c r="A635">
        <f>COUNTIF(B:B,B635)</f>
        <v>1</v>
      </c>
      <c r="B635">
        <v>1001869</v>
      </c>
      <c r="C635" s="2" t="s">
        <v>3094</v>
      </c>
      <c r="D635" s="2" t="s">
        <v>3095</v>
      </c>
      <c r="E635" s="2" t="s">
        <v>3096</v>
      </c>
      <c r="F635" s="2" t="s">
        <v>14</v>
      </c>
      <c r="G635" s="3" t="d">
        <v>1967-03-03</v>
      </c>
      <c r="H635" s="2" t="s">
        <v>11</v>
      </c>
      <c r="I635" s="2" t="s">
        <v>12</v>
      </c>
      <c r="J635" s="2" t="s">
        <v>42</v>
      </c>
      <c r="K635" s="2">
        <v>1</v>
      </c>
      <c r="L635" s="2" t="s">
        <v>3097</v>
      </c>
      <c r="M635" s="2" t="s">
        <v>3098</v>
      </c>
      <c r="N635" s="14">
        <f t="shared" ca="1" si="9"/>
        <v>49</v>
      </c>
      <c r="O635" t="str">
        <f>VLOOKUP(K635,支店マスタ!A:E,2,FALSE)</f>
        <v>001</v>
      </c>
      <c r="P635" t="str">
        <f>VLOOKUP(K635,支店マスタ!A:E,4,FALSE)</f>
        <v>北海道支店</v>
      </c>
    </row>
    <row r="636" spans="1:16" hidden="1" x14ac:dyDescent="0.15">
      <c r="A636">
        <f>COUNTIF(B:B,B636)</f>
        <v>1</v>
      </c>
      <c r="B636">
        <v>1001870</v>
      </c>
      <c r="C636" s="2" t="s">
        <v>20631</v>
      </c>
      <c r="D636" s="2" t="s">
        <v>20632</v>
      </c>
      <c r="E636" s="2" t="s">
        <v>20633</v>
      </c>
      <c r="F636" s="2" t="s">
        <v>10</v>
      </c>
      <c r="G636" s="3" t="d">
        <v>1995-05-02</v>
      </c>
      <c r="H636" s="2" t="s">
        <v>18</v>
      </c>
      <c r="I636" s="2" t="s">
        <v>12</v>
      </c>
      <c r="J636" s="2" t="s">
        <v>231</v>
      </c>
      <c r="K636" s="2">
        <v>29</v>
      </c>
      <c r="L636" s="2" t="s">
        <v>20634</v>
      </c>
      <c r="M636" s="2" t="s">
        <v>20635</v>
      </c>
      <c r="N636" s="14">
        <f t="shared" ca="1" si="9"/>
        <v>21</v>
      </c>
      <c r="O636" t="str">
        <f>VLOOKUP(K636,支店マスタ!A:E,2,FALSE)</f>
        <v>029</v>
      </c>
      <c r="P636" t="str">
        <f>VLOOKUP(K636,支店マスタ!A:E,4,FALSE)</f>
        <v>奈良県支店</v>
      </c>
    </row>
    <row r="637" spans="1:16" hidden="1" x14ac:dyDescent="0.15">
      <c r="A637">
        <f>COUNTIF(B:B,B637)</f>
        <v>1</v>
      </c>
      <c r="B637">
        <v>1001873</v>
      </c>
      <c r="C637" s="2" t="s">
        <v>587</v>
      </c>
      <c r="D637" s="2" t="s">
        <v>588</v>
      </c>
      <c r="E637" s="2" t="s">
        <v>589</v>
      </c>
      <c r="F637" s="2" t="s">
        <v>10</v>
      </c>
      <c r="G637" s="3" t="d">
        <v>1971-07-01</v>
      </c>
      <c r="H637" s="2" t="s">
        <v>11</v>
      </c>
      <c r="I637" s="2" t="s">
        <v>12</v>
      </c>
      <c r="J637" s="2" t="s">
        <v>16</v>
      </c>
      <c r="K637" s="2">
        <v>19</v>
      </c>
      <c r="L637" s="2" t="s">
        <v>590</v>
      </c>
      <c r="M637" s="2" t="s">
        <v>591</v>
      </c>
      <c r="N637" s="14">
        <f t="shared" ca="1" si="9"/>
        <v>45</v>
      </c>
      <c r="O637" t="str">
        <f>VLOOKUP(K637,支店マスタ!A:E,2,FALSE)</f>
        <v>019</v>
      </c>
      <c r="P637" t="str">
        <f>VLOOKUP(K637,支店マスタ!A:E,4,FALSE)</f>
        <v>山梨県支店</v>
      </c>
    </row>
    <row r="638" spans="1:16" hidden="1" x14ac:dyDescent="0.15">
      <c r="A638">
        <f>COUNTIF(B:B,B638)</f>
        <v>1</v>
      </c>
      <c r="B638">
        <v>1001878</v>
      </c>
      <c r="C638" s="2" t="s">
        <v>12502</v>
      </c>
      <c r="D638" s="2" t="s">
        <v>12503</v>
      </c>
      <c r="E638" s="2" t="s">
        <v>12504</v>
      </c>
      <c r="F638" s="2" t="s">
        <v>14</v>
      </c>
      <c r="G638" s="3" t="d">
        <v>1984-04-07</v>
      </c>
      <c r="H638" s="2" t="s">
        <v>11</v>
      </c>
      <c r="I638" s="2" t="s">
        <v>12</v>
      </c>
      <c r="J638" s="2" t="s">
        <v>35</v>
      </c>
      <c r="K638" s="2">
        <v>6</v>
      </c>
      <c r="L638" s="2" t="s">
        <v>12505</v>
      </c>
      <c r="M638" s="2" t="s">
        <v>12506</v>
      </c>
      <c r="N638" s="14">
        <f t="shared" ca="1" si="9"/>
        <v>32</v>
      </c>
      <c r="O638" t="str">
        <f>VLOOKUP(K638,支店マスタ!A:E,2,FALSE)</f>
        <v>006</v>
      </c>
      <c r="P638" t="str">
        <f>VLOOKUP(K638,支店マスタ!A:E,4,FALSE)</f>
        <v>山形県支店</v>
      </c>
    </row>
    <row r="639" spans="1:16" hidden="1" x14ac:dyDescent="0.15">
      <c r="A639">
        <f>COUNTIF(B:B,B639)</f>
        <v>1</v>
      </c>
      <c r="B639">
        <v>1001879</v>
      </c>
      <c r="C639" s="2" t="s">
        <v>23772</v>
      </c>
      <c r="D639" s="2" t="s">
        <v>23773</v>
      </c>
      <c r="E639" s="2" t="s">
        <v>23774</v>
      </c>
      <c r="F639" s="2" t="s">
        <v>14</v>
      </c>
      <c r="G639" s="3" t="d">
        <v>1992-05-24</v>
      </c>
      <c r="H639" s="2" t="s">
        <v>11</v>
      </c>
      <c r="I639" s="2" t="s">
        <v>15</v>
      </c>
      <c r="J639" s="2" t="s">
        <v>43</v>
      </c>
      <c r="K639" s="2">
        <v>34</v>
      </c>
      <c r="L639" s="2" t="s">
        <v>23775</v>
      </c>
      <c r="M639" s="2" t="s">
        <v>23776</v>
      </c>
      <c r="N639" s="14">
        <f t="shared" ca="1" si="9"/>
        <v>24</v>
      </c>
      <c r="O639" t="str">
        <f>VLOOKUP(K639,支店マスタ!A:E,2,FALSE)</f>
        <v>034</v>
      </c>
      <c r="P639" t="str">
        <f>VLOOKUP(K639,支店マスタ!A:E,4,FALSE)</f>
        <v>広島県支店</v>
      </c>
    </row>
    <row r="640" spans="1:16" hidden="1" x14ac:dyDescent="0.15">
      <c r="A640">
        <f>COUNTIF(B:B,B640)</f>
        <v>1</v>
      </c>
      <c r="B640">
        <v>1001886</v>
      </c>
      <c r="C640" s="2" t="s">
        <v>361</v>
      </c>
      <c r="D640" s="2" t="s">
        <v>362</v>
      </c>
      <c r="E640" s="2" t="s">
        <v>363</v>
      </c>
      <c r="F640" s="2" t="s">
        <v>14</v>
      </c>
      <c r="G640" s="3" t="d">
        <v>1954-05-15</v>
      </c>
      <c r="H640" s="2" t="s">
        <v>11</v>
      </c>
      <c r="I640" s="2" t="s">
        <v>19</v>
      </c>
      <c r="J640" s="2" t="s">
        <v>38</v>
      </c>
      <c r="K640" s="2">
        <v>15</v>
      </c>
      <c r="L640" s="2" t="s">
        <v>364</v>
      </c>
      <c r="M640" s="2" t="s">
        <v>365</v>
      </c>
      <c r="N640" s="14">
        <f t="shared" ca="1" si="9"/>
        <v>62</v>
      </c>
      <c r="O640" t="str">
        <f>VLOOKUP(K640,支店マスタ!A:E,2,FALSE)</f>
        <v>015</v>
      </c>
      <c r="P640" t="str">
        <f>VLOOKUP(K640,支店マスタ!A:E,4,FALSE)</f>
        <v>新潟県支店</v>
      </c>
    </row>
    <row r="641" spans="1:16" hidden="1" x14ac:dyDescent="0.15">
      <c r="A641">
        <f>COUNTIF(B:B,B641)</f>
        <v>1</v>
      </c>
      <c r="B641">
        <v>1001894</v>
      </c>
      <c r="C641" s="2" t="s">
        <v>21716</v>
      </c>
      <c r="D641" s="2" t="s">
        <v>21717</v>
      </c>
      <c r="E641" s="2" t="s">
        <v>21718</v>
      </c>
      <c r="F641" s="2" t="s">
        <v>14</v>
      </c>
      <c r="G641" s="3" t="d">
        <v>1957-02-01</v>
      </c>
      <c r="H641" s="2" t="s">
        <v>11</v>
      </c>
      <c r="I641" s="2" t="s">
        <v>15</v>
      </c>
      <c r="J641" s="2" t="s">
        <v>204</v>
      </c>
      <c r="K641" s="2">
        <v>8</v>
      </c>
      <c r="L641" s="2" t="s">
        <v>21719</v>
      </c>
      <c r="M641" s="2" t="s">
        <v>21720</v>
      </c>
      <c r="N641" s="14">
        <f t="shared" ca="1" si="9"/>
        <v>59</v>
      </c>
      <c r="O641" t="str">
        <f>VLOOKUP(K641,支店マスタ!A:E,2,FALSE)</f>
        <v>008</v>
      </c>
      <c r="P641" t="str">
        <f>VLOOKUP(K641,支店マスタ!A:E,4,FALSE)</f>
        <v>茨城県支店</v>
      </c>
    </row>
    <row r="642" spans="1:16" hidden="1" x14ac:dyDescent="0.15">
      <c r="A642">
        <f>COUNTIF(B:B,B642)</f>
        <v>1</v>
      </c>
      <c r="B642">
        <v>1001895</v>
      </c>
      <c r="C642" s="2" t="s">
        <v>8434</v>
      </c>
      <c r="D642" s="2" t="s">
        <v>8435</v>
      </c>
      <c r="E642" s="2" t="s">
        <v>8436</v>
      </c>
      <c r="F642" s="2" t="s">
        <v>14</v>
      </c>
      <c r="G642" s="3" t="d">
        <v>1988-02-11</v>
      </c>
      <c r="H642" s="2" t="s">
        <v>11</v>
      </c>
      <c r="I642" s="2" t="s">
        <v>19</v>
      </c>
      <c r="J642" s="2" t="s">
        <v>1669</v>
      </c>
      <c r="K642" s="2">
        <v>39</v>
      </c>
      <c r="L642" s="2" t="s">
        <v>8437</v>
      </c>
      <c r="M642" s="2" t="s">
        <v>8438</v>
      </c>
      <c r="N642" s="14">
        <f t="shared" ca="1" si="9"/>
        <v>28</v>
      </c>
      <c r="O642" t="str">
        <f>VLOOKUP(K642,支店マスタ!A:E,2,FALSE)</f>
        <v>039</v>
      </c>
      <c r="P642" t="str">
        <f>VLOOKUP(K642,支店マスタ!A:E,4,FALSE)</f>
        <v>高知県支店</v>
      </c>
    </row>
    <row r="643" spans="1:16" hidden="1" x14ac:dyDescent="0.15">
      <c r="A643">
        <f>COUNTIF(B:B,B643)</f>
        <v>1</v>
      </c>
      <c r="B643">
        <v>1001902</v>
      </c>
      <c r="C643" s="2" t="s">
        <v>24428</v>
      </c>
      <c r="D643" s="2" t="s">
        <v>24429</v>
      </c>
      <c r="E643" s="2" t="s">
        <v>24430</v>
      </c>
      <c r="F643" s="2" t="s">
        <v>14</v>
      </c>
      <c r="G643" s="3" t="d">
        <v>1956-10-30</v>
      </c>
      <c r="H643" s="2" t="s">
        <v>11</v>
      </c>
      <c r="I643" s="2" t="s">
        <v>12</v>
      </c>
      <c r="J643" s="2" t="s">
        <v>22</v>
      </c>
      <c r="K643" s="2">
        <v>14</v>
      </c>
      <c r="L643" s="2" t="s">
        <v>24431</v>
      </c>
      <c r="M643" s="2" t="s">
        <v>24432</v>
      </c>
      <c r="N643" s="14">
        <f t="shared" ref="N643:N706" ca="1" si="10">DATEDIF(G643,TODAY(),"Y")</f>
        <v>60</v>
      </c>
      <c r="O643" t="str">
        <f>VLOOKUP(K643,支店マスタ!A:E,2,FALSE)</f>
        <v>014</v>
      </c>
      <c r="P643" t="str">
        <f>VLOOKUP(K643,支店マスタ!A:E,4,FALSE)</f>
        <v>神奈川県支店</v>
      </c>
    </row>
    <row r="644" spans="1:16" hidden="1" x14ac:dyDescent="0.15">
      <c r="A644">
        <f>COUNTIF(B:B,B644)</f>
        <v>1</v>
      </c>
      <c r="B644">
        <v>1001903</v>
      </c>
      <c r="C644" s="2" t="s">
        <v>3848</v>
      </c>
      <c r="D644" s="2" t="s">
        <v>3849</v>
      </c>
      <c r="E644" s="2" t="s">
        <v>3850</v>
      </c>
      <c r="F644" s="2" t="s">
        <v>14</v>
      </c>
      <c r="G644" s="3" t="d">
        <v>1983-05-20</v>
      </c>
      <c r="H644" s="2" t="s">
        <v>11</v>
      </c>
      <c r="I644" s="2" t="s">
        <v>19</v>
      </c>
      <c r="J644" s="2" t="s">
        <v>25</v>
      </c>
      <c r="K644" s="2">
        <v>27</v>
      </c>
      <c r="L644" s="2" t="s">
        <v>3851</v>
      </c>
      <c r="M644" s="2" t="s">
        <v>3852</v>
      </c>
      <c r="N644" s="14">
        <f t="shared" ca="1" si="10"/>
        <v>33</v>
      </c>
      <c r="O644" t="str">
        <f>VLOOKUP(K644,支店マスタ!A:E,2,FALSE)</f>
        <v>027</v>
      </c>
      <c r="P644" t="str">
        <f>VLOOKUP(K644,支店マスタ!A:E,4,FALSE)</f>
        <v>大阪府支店</v>
      </c>
    </row>
    <row r="645" spans="1:16" hidden="1" x14ac:dyDescent="0.15">
      <c r="A645">
        <f>COUNTIF(B:B,B645)</f>
        <v>1</v>
      </c>
      <c r="B645">
        <v>1001904</v>
      </c>
      <c r="C645" s="2" t="s">
        <v>831</v>
      </c>
      <c r="D645" s="2" t="s">
        <v>832</v>
      </c>
      <c r="E645" s="2" t="s">
        <v>833</v>
      </c>
      <c r="F645" s="2" t="s">
        <v>14</v>
      </c>
      <c r="G645" s="3" t="d">
        <v>1976-10-20</v>
      </c>
      <c r="H645" s="2" t="s">
        <v>11</v>
      </c>
      <c r="I645" s="2" t="s">
        <v>12</v>
      </c>
      <c r="J645" s="2" t="s">
        <v>20</v>
      </c>
      <c r="K645" s="2">
        <v>36</v>
      </c>
      <c r="L645" s="2" t="s">
        <v>834</v>
      </c>
      <c r="M645" s="2" t="s">
        <v>835</v>
      </c>
      <c r="N645" s="14">
        <f t="shared" ca="1" si="10"/>
        <v>40</v>
      </c>
      <c r="O645" t="str">
        <f>VLOOKUP(K645,支店マスタ!A:E,2,FALSE)</f>
        <v>036</v>
      </c>
      <c r="P645" t="str">
        <f>VLOOKUP(K645,支店マスタ!A:E,4,FALSE)</f>
        <v>徳島県支店</v>
      </c>
    </row>
    <row r="646" spans="1:16" hidden="1" x14ac:dyDescent="0.15">
      <c r="A646">
        <f>COUNTIF(B:B,B646)</f>
        <v>1</v>
      </c>
      <c r="B646">
        <v>1001905</v>
      </c>
      <c r="C646" s="2" t="s">
        <v>24433</v>
      </c>
      <c r="D646" s="2" t="s">
        <v>24434</v>
      </c>
      <c r="E646" s="2" t="s">
        <v>24435</v>
      </c>
      <c r="F646" s="2" t="s">
        <v>14</v>
      </c>
      <c r="G646" s="3" t="d">
        <v>1969-03-11</v>
      </c>
      <c r="H646" s="2" t="s">
        <v>11</v>
      </c>
      <c r="I646" s="2" t="s">
        <v>12</v>
      </c>
      <c r="J646" s="2" t="s">
        <v>39</v>
      </c>
      <c r="K646" s="2">
        <v>45</v>
      </c>
      <c r="L646" s="2" t="s">
        <v>24436</v>
      </c>
      <c r="M646" s="2" t="s">
        <v>24437</v>
      </c>
      <c r="N646" s="14">
        <f t="shared" ca="1" si="10"/>
        <v>47</v>
      </c>
      <c r="O646" t="str">
        <f>VLOOKUP(K646,支店マスタ!A:E,2,FALSE)</f>
        <v>045</v>
      </c>
      <c r="P646" t="str">
        <f>VLOOKUP(K646,支店マスタ!A:E,4,FALSE)</f>
        <v>宮崎県支店</v>
      </c>
    </row>
    <row r="647" spans="1:16" hidden="1" x14ac:dyDescent="0.15">
      <c r="A647">
        <f>COUNTIF(B:B,B647)</f>
        <v>1</v>
      </c>
      <c r="B647">
        <v>1001909</v>
      </c>
      <c r="C647" s="2" t="s">
        <v>4338</v>
      </c>
      <c r="D647" s="2" t="s">
        <v>4339</v>
      </c>
      <c r="E647" s="2" t="s">
        <v>4340</v>
      </c>
      <c r="F647" s="2" t="s">
        <v>14</v>
      </c>
      <c r="G647" s="3" t="d">
        <v>1977-08-30</v>
      </c>
      <c r="H647" s="2" t="s">
        <v>11</v>
      </c>
      <c r="I647" s="2" t="s">
        <v>12</v>
      </c>
      <c r="J647" s="2" t="s">
        <v>36</v>
      </c>
      <c r="K647" s="2">
        <v>9</v>
      </c>
      <c r="L647" s="2" t="s">
        <v>4341</v>
      </c>
      <c r="M647" s="2" t="s">
        <v>4342</v>
      </c>
      <c r="N647" s="14">
        <f t="shared" ca="1" si="10"/>
        <v>39</v>
      </c>
      <c r="O647" t="str">
        <f>VLOOKUP(K647,支店マスタ!A:E,2,FALSE)</f>
        <v>009</v>
      </c>
      <c r="P647" t="str">
        <f>VLOOKUP(K647,支店マスタ!A:E,4,FALSE)</f>
        <v>栃木県支店</v>
      </c>
    </row>
    <row r="648" spans="1:16" hidden="1" x14ac:dyDescent="0.15">
      <c r="A648">
        <f>COUNTIF(B:B,B648)</f>
        <v>1</v>
      </c>
      <c r="B648">
        <v>1001910</v>
      </c>
      <c r="C648" s="2" t="s">
        <v>18652</v>
      </c>
      <c r="D648" s="2" t="s">
        <v>18653</v>
      </c>
      <c r="E648" s="2" t="s">
        <v>18654</v>
      </c>
      <c r="F648" s="2" t="s">
        <v>14</v>
      </c>
      <c r="G648" s="3" t="d">
        <v>1958-07-27</v>
      </c>
      <c r="H648" s="2" t="s">
        <v>11</v>
      </c>
      <c r="I648" s="2" t="s">
        <v>19</v>
      </c>
      <c r="J648" s="2" t="s">
        <v>21</v>
      </c>
      <c r="K648" s="2">
        <v>11</v>
      </c>
      <c r="L648" s="2" t="s">
        <v>18655</v>
      </c>
      <c r="M648" s="2" t="s">
        <v>18656</v>
      </c>
      <c r="N648" s="14">
        <f t="shared" ca="1" si="10"/>
        <v>58</v>
      </c>
      <c r="O648" t="str">
        <f>VLOOKUP(K648,支店マスタ!A:E,2,FALSE)</f>
        <v>011</v>
      </c>
      <c r="P648" t="str">
        <f>VLOOKUP(K648,支店マスタ!A:E,4,FALSE)</f>
        <v>埼玉県支店</v>
      </c>
    </row>
    <row r="649" spans="1:16" hidden="1" x14ac:dyDescent="0.15">
      <c r="A649">
        <f>COUNTIF(B:B,B649)</f>
        <v>1</v>
      </c>
      <c r="B649">
        <v>1001911</v>
      </c>
      <c r="C649" s="2" t="s">
        <v>15870</v>
      </c>
      <c r="D649" s="2" t="s">
        <v>15871</v>
      </c>
      <c r="E649" s="2" t="s">
        <v>15872</v>
      </c>
      <c r="F649" s="2" t="s">
        <v>14</v>
      </c>
      <c r="G649" s="3" t="d">
        <v>1968-01-21</v>
      </c>
      <c r="H649" s="2" t="s">
        <v>11</v>
      </c>
      <c r="I649" s="2" t="s">
        <v>19</v>
      </c>
      <c r="J649" s="2" t="s">
        <v>231</v>
      </c>
      <c r="K649" s="2">
        <v>29</v>
      </c>
      <c r="L649" s="2" t="s">
        <v>15873</v>
      </c>
      <c r="M649" s="2" t="s">
        <v>15874</v>
      </c>
      <c r="N649" s="14">
        <f t="shared" ca="1" si="10"/>
        <v>48</v>
      </c>
      <c r="O649" t="str">
        <f>VLOOKUP(K649,支店マスタ!A:E,2,FALSE)</f>
        <v>029</v>
      </c>
      <c r="P649" t="str">
        <f>VLOOKUP(K649,支店マスタ!A:E,4,FALSE)</f>
        <v>奈良県支店</v>
      </c>
    </row>
    <row r="650" spans="1:16" x14ac:dyDescent="0.15">
      <c r="A650">
        <f>COUNTIF(B:B,B650)</f>
        <v>1</v>
      </c>
      <c r="B650">
        <v>1001918</v>
      </c>
      <c r="C650" s="2" t="s">
        <v>18528</v>
      </c>
      <c r="D650" s="2" t="s">
        <v>18529</v>
      </c>
      <c r="E650" s="2" t="s">
        <v>18530</v>
      </c>
      <c r="F650" s="2" t="s">
        <v>14</v>
      </c>
      <c r="G650" s="3" t="d">
        <v>1951-11-14</v>
      </c>
      <c r="H650" s="2" t="s">
        <v>11</v>
      </c>
      <c r="I650" s="2" t="s">
        <v>19</v>
      </c>
      <c r="J650" s="2" t="s">
        <v>42</v>
      </c>
      <c r="K650" s="2">
        <v>1</v>
      </c>
      <c r="L650" s="2" t="s">
        <v>18531</v>
      </c>
      <c r="M650" s="2" t="s">
        <v>18532</v>
      </c>
      <c r="N650" s="14">
        <f t="shared" ca="1" si="10"/>
        <v>65</v>
      </c>
      <c r="O650" t="str">
        <f>VLOOKUP(K650,支店マスタ!A:E,2,FALSE)</f>
        <v>001</v>
      </c>
      <c r="P650" t="str">
        <f>VLOOKUP(K650,支店マスタ!A:E,4,FALSE)</f>
        <v>北海道支店</v>
      </c>
    </row>
    <row r="651" spans="1:16" hidden="1" x14ac:dyDescent="0.15">
      <c r="A651">
        <f>COUNTIF(B:B,B651)</f>
        <v>1</v>
      </c>
      <c r="B651">
        <v>1001920</v>
      </c>
      <c r="C651" s="2" t="s">
        <v>6194</v>
      </c>
      <c r="D651" s="2" t="s">
        <v>6195</v>
      </c>
      <c r="E651" s="2" t="s">
        <v>6196</v>
      </c>
      <c r="F651" s="2" t="s">
        <v>14</v>
      </c>
      <c r="G651" s="3" t="d">
        <v>1977-08-12</v>
      </c>
      <c r="H651" s="2" t="s">
        <v>11</v>
      </c>
      <c r="I651" s="2" t="s">
        <v>12</v>
      </c>
      <c r="J651" s="2" t="s">
        <v>1070</v>
      </c>
      <c r="K651" s="2">
        <v>46</v>
      </c>
      <c r="L651" s="2" t="s">
        <v>6197</v>
      </c>
      <c r="M651" s="2" t="s">
        <v>6198</v>
      </c>
      <c r="N651" s="14">
        <f t="shared" ca="1" si="10"/>
        <v>39</v>
      </c>
      <c r="O651" t="str">
        <f>VLOOKUP(K651,支店マスタ!A:E,2,FALSE)</f>
        <v>046</v>
      </c>
      <c r="P651" t="str">
        <f>VLOOKUP(K651,支店マスタ!A:E,4,FALSE)</f>
        <v>鹿児島県支店</v>
      </c>
    </row>
    <row r="652" spans="1:16" hidden="1" x14ac:dyDescent="0.15">
      <c r="A652">
        <f>COUNTIF(B:B,B652)</f>
        <v>1</v>
      </c>
      <c r="B652">
        <v>1001922</v>
      </c>
      <c r="C652" s="2" t="s">
        <v>2335</v>
      </c>
      <c r="D652" s="2" t="s">
        <v>2336</v>
      </c>
      <c r="E652" s="2" t="s">
        <v>2337</v>
      </c>
      <c r="F652" s="2" t="s">
        <v>14</v>
      </c>
      <c r="G652" s="3" t="d">
        <v>1985-01-19</v>
      </c>
      <c r="H652" s="2" t="s">
        <v>11</v>
      </c>
      <c r="I652" s="2" t="s">
        <v>19</v>
      </c>
      <c r="J652" s="2" t="s">
        <v>29</v>
      </c>
      <c r="K652" s="2">
        <v>26</v>
      </c>
      <c r="L652" s="2" t="s">
        <v>2338</v>
      </c>
      <c r="M652" s="2" t="s">
        <v>2339</v>
      </c>
      <c r="N652" s="14">
        <f t="shared" ca="1" si="10"/>
        <v>31</v>
      </c>
      <c r="O652" t="str">
        <f>VLOOKUP(K652,支店マスタ!A:E,2,FALSE)</f>
        <v>026</v>
      </c>
      <c r="P652" t="str">
        <f>VLOOKUP(K652,支店マスタ!A:E,4,FALSE)</f>
        <v>京都府支店</v>
      </c>
    </row>
    <row r="653" spans="1:16" hidden="1" x14ac:dyDescent="0.15">
      <c r="A653">
        <f>COUNTIF(B:B,B653)</f>
        <v>1</v>
      </c>
      <c r="B653">
        <v>1001928</v>
      </c>
      <c r="C653" s="2" t="s">
        <v>20227</v>
      </c>
      <c r="D653" s="2" t="s">
        <v>20228</v>
      </c>
      <c r="E653" s="2" t="s">
        <v>20229</v>
      </c>
      <c r="F653" s="2" t="s">
        <v>14</v>
      </c>
      <c r="G653" s="3" t="d">
        <v>1950-01-04</v>
      </c>
      <c r="H653" s="2" t="s">
        <v>11</v>
      </c>
      <c r="I653" s="2" t="s">
        <v>15</v>
      </c>
      <c r="J653" s="2" t="s">
        <v>127</v>
      </c>
      <c r="K653" s="2">
        <v>10</v>
      </c>
      <c r="L653" s="2" t="s">
        <v>20230</v>
      </c>
      <c r="M653" s="2" t="s">
        <v>20231</v>
      </c>
      <c r="N653" s="14">
        <f t="shared" ca="1" si="10"/>
        <v>66</v>
      </c>
      <c r="O653" t="str">
        <f>VLOOKUP(K653,支店マスタ!A:E,2,FALSE)</f>
        <v>010</v>
      </c>
      <c r="P653" t="str">
        <f>VLOOKUP(K653,支店マスタ!A:E,4,FALSE)</f>
        <v>群馬県支店</v>
      </c>
    </row>
    <row r="654" spans="1:16" hidden="1" x14ac:dyDescent="0.15">
      <c r="A654">
        <f>COUNTIF(B:B,B654)</f>
        <v>1</v>
      </c>
      <c r="B654">
        <v>1001935</v>
      </c>
      <c r="C654" s="2" t="s">
        <v>7906</v>
      </c>
      <c r="D654" s="2" t="s">
        <v>7907</v>
      </c>
      <c r="E654" s="2" t="s">
        <v>7908</v>
      </c>
      <c r="F654" s="2" t="s">
        <v>10</v>
      </c>
      <c r="G654" s="3" t="d">
        <v>1985-05-06</v>
      </c>
      <c r="H654" s="2" t="s">
        <v>11</v>
      </c>
      <c r="I654" s="2" t="s">
        <v>19</v>
      </c>
      <c r="J654" s="2" t="s">
        <v>13</v>
      </c>
      <c r="K654" s="2">
        <v>2</v>
      </c>
      <c r="L654" s="2" t="s">
        <v>7909</v>
      </c>
      <c r="M654" s="2" t="s">
        <v>7910</v>
      </c>
      <c r="N654" s="14">
        <f t="shared" ca="1" si="10"/>
        <v>31</v>
      </c>
      <c r="O654" t="str">
        <f>VLOOKUP(K654,支店マスタ!A:E,2,FALSE)</f>
        <v>002</v>
      </c>
      <c r="P654" t="str">
        <f>VLOOKUP(K654,支店マスタ!A:E,4,FALSE)</f>
        <v>青森県支店</v>
      </c>
    </row>
    <row r="655" spans="1:16" hidden="1" x14ac:dyDescent="0.15">
      <c r="A655">
        <f>COUNTIF(B:B,B655)</f>
        <v>1</v>
      </c>
      <c r="B655">
        <v>1001936</v>
      </c>
      <c r="C655" s="2" t="s">
        <v>5474</v>
      </c>
      <c r="D655" s="2" t="s">
        <v>5475</v>
      </c>
      <c r="E655" s="2" t="s">
        <v>5476</v>
      </c>
      <c r="F655" s="2" t="s">
        <v>10</v>
      </c>
      <c r="G655" s="3" t="d">
        <v>1963-02-28</v>
      </c>
      <c r="H655" s="2" t="s">
        <v>11</v>
      </c>
      <c r="I655" s="2" t="s">
        <v>19</v>
      </c>
      <c r="J655" s="2" t="s">
        <v>504</v>
      </c>
      <c r="K655" s="2">
        <v>33</v>
      </c>
      <c r="L655" s="2" t="s">
        <v>5477</v>
      </c>
      <c r="M655" s="2" t="s">
        <v>5478</v>
      </c>
      <c r="N655" s="14">
        <f t="shared" ca="1" si="10"/>
        <v>53</v>
      </c>
      <c r="O655" t="str">
        <f>VLOOKUP(K655,支店マスタ!A:E,2,FALSE)</f>
        <v>033</v>
      </c>
      <c r="P655" t="str">
        <f>VLOOKUP(K655,支店マスタ!A:E,4,FALSE)</f>
        <v>岡山県支店</v>
      </c>
    </row>
    <row r="656" spans="1:16" hidden="1" x14ac:dyDescent="0.15">
      <c r="A656">
        <f>COUNTIF(B:B,B656)</f>
        <v>1</v>
      </c>
      <c r="B656">
        <v>1001937</v>
      </c>
      <c r="C656" s="2" t="s">
        <v>24915</v>
      </c>
      <c r="D656" s="2" t="s">
        <v>24916</v>
      </c>
      <c r="E656" s="2" t="s">
        <v>24917</v>
      </c>
      <c r="F656" s="2" t="s">
        <v>10</v>
      </c>
      <c r="G656" s="3" t="d">
        <v>1998-10-30</v>
      </c>
      <c r="H656" s="2" t="s">
        <v>18</v>
      </c>
      <c r="I656" s="2" t="s">
        <v>15</v>
      </c>
      <c r="J656" s="2" t="s">
        <v>91</v>
      </c>
      <c r="K656" s="2">
        <v>41</v>
      </c>
      <c r="L656" s="2" t="s">
        <v>24918</v>
      </c>
      <c r="M656" s="2" t="s">
        <v>24919</v>
      </c>
      <c r="N656" s="14">
        <f t="shared" ca="1" si="10"/>
        <v>18</v>
      </c>
      <c r="O656" t="str">
        <f>VLOOKUP(K656,支店マスタ!A:E,2,FALSE)</f>
        <v>041</v>
      </c>
      <c r="P656" t="str">
        <f>VLOOKUP(K656,支店マスタ!A:E,4,FALSE)</f>
        <v>佐賀県支店</v>
      </c>
    </row>
    <row r="657" spans="1:16" hidden="1" x14ac:dyDescent="0.15">
      <c r="A657">
        <f>COUNTIF(B:B,B657)</f>
        <v>1</v>
      </c>
      <c r="B657">
        <v>1001940</v>
      </c>
      <c r="C657" s="2" t="s">
        <v>21581</v>
      </c>
      <c r="D657" s="2" t="s">
        <v>21582</v>
      </c>
      <c r="E657" s="2" t="s">
        <v>21583</v>
      </c>
      <c r="F657" s="2" t="s">
        <v>14</v>
      </c>
      <c r="G657" s="3" t="d">
        <v>1987-05-17</v>
      </c>
      <c r="H657" s="2" t="s">
        <v>11</v>
      </c>
      <c r="I657" s="2" t="s">
        <v>15</v>
      </c>
      <c r="J657" s="2" t="s">
        <v>28</v>
      </c>
      <c r="K657" s="2">
        <v>12</v>
      </c>
      <c r="L657" s="2" t="s">
        <v>21584</v>
      </c>
      <c r="M657" s="2" t="s">
        <v>21585</v>
      </c>
      <c r="N657" s="14">
        <f t="shared" ca="1" si="10"/>
        <v>29</v>
      </c>
      <c r="O657" t="str">
        <f>VLOOKUP(K657,支店マスタ!A:E,2,FALSE)</f>
        <v>012</v>
      </c>
      <c r="P657" t="str">
        <f>VLOOKUP(K657,支店マスタ!A:E,4,FALSE)</f>
        <v>千葉県支店</v>
      </c>
    </row>
    <row r="658" spans="1:16" hidden="1" x14ac:dyDescent="0.15">
      <c r="A658">
        <f>COUNTIF(B:B,B658)</f>
        <v>1</v>
      </c>
      <c r="B658">
        <v>1001946</v>
      </c>
      <c r="C658" s="2" t="s">
        <v>9928</v>
      </c>
      <c r="D658" s="2" t="s">
        <v>9929</v>
      </c>
      <c r="E658" s="2" t="s">
        <v>9930</v>
      </c>
      <c r="F658" s="2" t="s">
        <v>14</v>
      </c>
      <c r="G658" s="3" t="d">
        <v>1966-03-05</v>
      </c>
      <c r="H658" s="2" t="s">
        <v>11</v>
      </c>
      <c r="I658" s="2" t="s">
        <v>19</v>
      </c>
      <c r="J658" s="2" t="s">
        <v>22</v>
      </c>
      <c r="K658" s="2">
        <v>14</v>
      </c>
      <c r="L658" s="2" t="s">
        <v>9931</v>
      </c>
      <c r="M658" s="2" t="s">
        <v>9932</v>
      </c>
      <c r="N658" s="14">
        <f t="shared" ca="1" si="10"/>
        <v>50</v>
      </c>
      <c r="O658" t="str">
        <f>VLOOKUP(K658,支店マスタ!A:E,2,FALSE)</f>
        <v>014</v>
      </c>
      <c r="P658" t="str">
        <f>VLOOKUP(K658,支店マスタ!A:E,4,FALSE)</f>
        <v>神奈川県支店</v>
      </c>
    </row>
    <row r="659" spans="1:16" hidden="1" x14ac:dyDescent="0.15">
      <c r="A659">
        <f>COUNTIF(B:B,B659)</f>
        <v>1</v>
      </c>
      <c r="B659">
        <v>1001948</v>
      </c>
      <c r="C659" s="2" t="s">
        <v>11484</v>
      </c>
      <c r="D659" s="2" t="s">
        <v>11485</v>
      </c>
      <c r="E659" s="2" t="s">
        <v>11486</v>
      </c>
      <c r="F659" s="2" t="s">
        <v>10</v>
      </c>
      <c r="G659" s="3" t="d">
        <v>1976-09-08</v>
      </c>
      <c r="H659" s="2" t="s">
        <v>11</v>
      </c>
      <c r="I659" s="2" t="s">
        <v>12</v>
      </c>
      <c r="J659" s="2" t="s">
        <v>28</v>
      </c>
      <c r="K659" s="2">
        <v>12</v>
      </c>
      <c r="L659" s="2" t="s">
        <v>11487</v>
      </c>
      <c r="M659" s="2" t="s">
        <v>11488</v>
      </c>
      <c r="N659" s="14">
        <f t="shared" ca="1" si="10"/>
        <v>40</v>
      </c>
      <c r="O659" t="str">
        <f>VLOOKUP(K659,支店マスタ!A:E,2,FALSE)</f>
        <v>012</v>
      </c>
      <c r="P659" t="str">
        <f>VLOOKUP(K659,支店マスタ!A:E,4,FALSE)</f>
        <v>千葉県支店</v>
      </c>
    </row>
    <row r="660" spans="1:16" hidden="1" x14ac:dyDescent="0.15">
      <c r="A660">
        <f>COUNTIF(B:B,B660)</f>
        <v>1</v>
      </c>
      <c r="B660">
        <v>1001956</v>
      </c>
      <c r="C660" s="2" t="s">
        <v>3209</v>
      </c>
      <c r="D660" s="2" t="s">
        <v>3210</v>
      </c>
      <c r="E660" s="2" t="s">
        <v>3211</v>
      </c>
      <c r="F660" s="2" t="s">
        <v>14</v>
      </c>
      <c r="G660" s="3" t="d">
        <v>1962-04-27</v>
      </c>
      <c r="H660" s="2" t="s">
        <v>11</v>
      </c>
      <c r="I660" s="2" t="s">
        <v>19</v>
      </c>
      <c r="J660" s="2" t="s">
        <v>653</v>
      </c>
      <c r="K660" s="2">
        <v>7</v>
      </c>
      <c r="L660" s="2" t="s">
        <v>3212</v>
      </c>
      <c r="M660" s="2" t="s">
        <v>3213</v>
      </c>
      <c r="N660" s="14">
        <f t="shared" ca="1" si="10"/>
        <v>54</v>
      </c>
      <c r="O660" t="str">
        <f>VLOOKUP(K660,支店マスタ!A:E,2,FALSE)</f>
        <v>007</v>
      </c>
      <c r="P660" t="str">
        <f>VLOOKUP(K660,支店マスタ!A:E,4,FALSE)</f>
        <v>福島県支店</v>
      </c>
    </row>
    <row r="661" spans="1:16" hidden="1" x14ac:dyDescent="0.15">
      <c r="A661">
        <f>COUNTIF(B:B,B661)</f>
        <v>1</v>
      </c>
      <c r="B661">
        <v>1001960</v>
      </c>
      <c r="C661" s="2" t="s">
        <v>18243</v>
      </c>
      <c r="D661" s="2" t="s">
        <v>18244</v>
      </c>
      <c r="E661" s="2" t="s">
        <v>18245</v>
      </c>
      <c r="F661" s="2" t="s">
        <v>10</v>
      </c>
      <c r="G661" s="3" t="d">
        <v>1955-11-12</v>
      </c>
      <c r="H661" s="2" t="s">
        <v>11</v>
      </c>
      <c r="I661" s="2" t="s">
        <v>15</v>
      </c>
      <c r="J661" s="2" t="s">
        <v>30</v>
      </c>
      <c r="K661" s="2">
        <v>13</v>
      </c>
      <c r="L661" s="2" t="s">
        <v>18246</v>
      </c>
      <c r="M661" s="2" t="s">
        <v>18247</v>
      </c>
      <c r="N661" s="14">
        <f t="shared" ca="1" si="10"/>
        <v>61</v>
      </c>
      <c r="O661" t="str">
        <f>VLOOKUP(K661,支店マスタ!A:E,2,FALSE)</f>
        <v>013</v>
      </c>
      <c r="P661" t="str">
        <f>VLOOKUP(K661,支店マスタ!A:E,4,FALSE)</f>
        <v>東京都支店</v>
      </c>
    </row>
    <row r="662" spans="1:16" hidden="1" x14ac:dyDescent="0.15">
      <c r="A662">
        <f>COUNTIF(B:B,B662)</f>
        <v>1</v>
      </c>
      <c r="B662">
        <v>1001961</v>
      </c>
      <c r="C662" s="2" t="s">
        <v>8718</v>
      </c>
      <c r="D662" s="2" t="s">
        <v>8719</v>
      </c>
      <c r="E662" s="2" t="s">
        <v>8720</v>
      </c>
      <c r="F662" s="2" t="s">
        <v>10</v>
      </c>
      <c r="G662" s="3" t="d">
        <v>1951-08-02</v>
      </c>
      <c r="H662" s="2" t="s">
        <v>11</v>
      </c>
      <c r="I662" s="2" t="s">
        <v>34</v>
      </c>
      <c r="J662" s="2" t="s">
        <v>30</v>
      </c>
      <c r="K662" s="2">
        <v>13</v>
      </c>
      <c r="L662" s="2" t="s">
        <v>8721</v>
      </c>
      <c r="M662" s="2" t="s">
        <v>8722</v>
      </c>
      <c r="N662" s="14">
        <f t="shared" ca="1" si="10"/>
        <v>65</v>
      </c>
      <c r="O662" t="str">
        <f>VLOOKUP(K662,支店マスタ!A:E,2,FALSE)</f>
        <v>013</v>
      </c>
      <c r="P662" t="str">
        <f>VLOOKUP(K662,支店マスタ!A:E,4,FALSE)</f>
        <v>東京都支店</v>
      </c>
    </row>
    <row r="663" spans="1:16" hidden="1" x14ac:dyDescent="0.15">
      <c r="A663">
        <f>COUNTIF(B:B,B663)</f>
        <v>1</v>
      </c>
      <c r="B663">
        <v>1001962</v>
      </c>
      <c r="C663" s="2" t="s">
        <v>24245</v>
      </c>
      <c r="D663" s="2" t="s">
        <v>24246</v>
      </c>
      <c r="E663" s="2" t="s">
        <v>24247</v>
      </c>
      <c r="F663" s="2" t="s">
        <v>10</v>
      </c>
      <c r="G663" s="3" t="d">
        <v>1960-09-13</v>
      </c>
      <c r="H663" s="2" t="s">
        <v>11</v>
      </c>
      <c r="I663" s="2" t="s">
        <v>15</v>
      </c>
      <c r="J663" s="2" t="s">
        <v>30</v>
      </c>
      <c r="K663" s="2">
        <v>13</v>
      </c>
      <c r="L663" s="2" t="s">
        <v>24248</v>
      </c>
      <c r="M663" s="2" t="s">
        <v>24249</v>
      </c>
      <c r="N663" s="14">
        <f t="shared" ca="1" si="10"/>
        <v>56</v>
      </c>
      <c r="O663" t="str">
        <f>VLOOKUP(K663,支店マスタ!A:E,2,FALSE)</f>
        <v>013</v>
      </c>
      <c r="P663" t="str">
        <f>VLOOKUP(K663,支店マスタ!A:E,4,FALSE)</f>
        <v>東京都支店</v>
      </c>
    </row>
    <row r="664" spans="1:16" hidden="1" x14ac:dyDescent="0.15">
      <c r="A664">
        <f>COUNTIF(B:B,B664)</f>
        <v>1</v>
      </c>
      <c r="B664">
        <v>1001963</v>
      </c>
      <c r="C664" s="2" t="s">
        <v>14304</v>
      </c>
      <c r="D664" s="2" t="s">
        <v>14305</v>
      </c>
      <c r="E664" s="2" t="s">
        <v>14306</v>
      </c>
      <c r="F664" s="2" t="s">
        <v>14</v>
      </c>
      <c r="G664" s="3" t="d">
        <v>1991-01-16</v>
      </c>
      <c r="H664" s="2" t="s">
        <v>18</v>
      </c>
      <c r="I664" s="2" t="s">
        <v>34</v>
      </c>
      <c r="J664" s="2" t="s">
        <v>22</v>
      </c>
      <c r="K664" s="2">
        <v>14</v>
      </c>
      <c r="L664" s="2" t="s">
        <v>14307</v>
      </c>
      <c r="M664" s="2" t="s">
        <v>14308</v>
      </c>
      <c r="N664" s="14">
        <f t="shared" ca="1" si="10"/>
        <v>25</v>
      </c>
      <c r="O664" t="str">
        <f>VLOOKUP(K664,支店マスタ!A:E,2,FALSE)</f>
        <v>014</v>
      </c>
      <c r="P664" t="str">
        <f>VLOOKUP(K664,支店マスタ!A:E,4,FALSE)</f>
        <v>神奈川県支店</v>
      </c>
    </row>
    <row r="665" spans="1:16" hidden="1" x14ac:dyDescent="0.15">
      <c r="A665">
        <f>COUNTIF(B:B,B665)</f>
        <v>1</v>
      </c>
      <c r="B665">
        <v>1001967</v>
      </c>
      <c r="C665" s="2" t="s">
        <v>3633</v>
      </c>
      <c r="D665" s="2" t="s">
        <v>3634</v>
      </c>
      <c r="E665" s="2" t="s">
        <v>3635</v>
      </c>
      <c r="F665" s="2" t="s">
        <v>14</v>
      </c>
      <c r="G665" s="3" t="d">
        <v>1987-09-18</v>
      </c>
      <c r="H665" s="2" t="s">
        <v>11</v>
      </c>
      <c r="I665" s="2" t="s">
        <v>19</v>
      </c>
      <c r="J665" s="2" t="s">
        <v>25</v>
      </c>
      <c r="K665" s="2">
        <v>27</v>
      </c>
      <c r="L665" s="2" t="s">
        <v>3636</v>
      </c>
      <c r="M665" s="2" t="s">
        <v>3637</v>
      </c>
      <c r="N665" s="14">
        <f t="shared" ca="1" si="10"/>
        <v>29</v>
      </c>
      <c r="O665" t="str">
        <f>VLOOKUP(K665,支店マスタ!A:E,2,FALSE)</f>
        <v>027</v>
      </c>
      <c r="P665" t="str">
        <f>VLOOKUP(K665,支店マスタ!A:E,4,FALSE)</f>
        <v>大阪府支店</v>
      </c>
    </row>
    <row r="666" spans="1:16" hidden="1" x14ac:dyDescent="0.15">
      <c r="A666">
        <f>COUNTIF(B:B,B666)</f>
        <v>1</v>
      </c>
      <c r="B666">
        <v>1001968</v>
      </c>
      <c r="C666" s="2" t="s">
        <v>1416</v>
      </c>
      <c r="D666" s="2" t="s">
        <v>1417</v>
      </c>
      <c r="E666" s="2" t="s">
        <v>1418</v>
      </c>
      <c r="F666" s="2" t="s">
        <v>14</v>
      </c>
      <c r="G666" s="3" t="d">
        <v>1951-03-22</v>
      </c>
      <c r="H666" s="2" t="s">
        <v>11</v>
      </c>
      <c r="I666" s="2" t="s">
        <v>12</v>
      </c>
      <c r="J666" s="2" t="s">
        <v>23</v>
      </c>
      <c r="K666" s="2">
        <v>23</v>
      </c>
      <c r="L666" s="2" t="s">
        <v>1419</v>
      </c>
      <c r="M666" s="2" t="s">
        <v>1420</v>
      </c>
      <c r="N666" s="14">
        <f t="shared" ca="1" si="10"/>
        <v>65</v>
      </c>
      <c r="O666" t="str">
        <f>VLOOKUP(K666,支店マスタ!A:E,2,FALSE)</f>
        <v>023</v>
      </c>
      <c r="P666" t="str">
        <f>VLOOKUP(K666,支店マスタ!A:E,4,FALSE)</f>
        <v>愛知県支店</v>
      </c>
    </row>
    <row r="667" spans="1:16" hidden="1" x14ac:dyDescent="0.15">
      <c r="A667">
        <f>COUNTIF(B:B,B667)</f>
        <v>1</v>
      </c>
      <c r="B667">
        <v>1001980</v>
      </c>
      <c r="C667" s="2" t="s">
        <v>17212</v>
      </c>
      <c r="D667" s="2" t="s">
        <v>17213</v>
      </c>
      <c r="E667" s="2" t="s">
        <v>17214</v>
      </c>
      <c r="F667" s="2" t="s">
        <v>14</v>
      </c>
      <c r="G667" s="3" t="d">
        <v>1990-06-18</v>
      </c>
      <c r="H667" s="2" t="s">
        <v>11</v>
      </c>
      <c r="I667" s="2" t="s">
        <v>12</v>
      </c>
      <c r="J667" s="2" t="s">
        <v>28</v>
      </c>
      <c r="K667" s="2">
        <v>12</v>
      </c>
      <c r="L667" s="2" t="s">
        <v>17215</v>
      </c>
      <c r="M667" s="2" t="s">
        <v>17216</v>
      </c>
      <c r="N667" s="14">
        <f t="shared" ca="1" si="10"/>
        <v>26</v>
      </c>
      <c r="O667" t="str">
        <f>VLOOKUP(K667,支店マスタ!A:E,2,FALSE)</f>
        <v>012</v>
      </c>
      <c r="P667" t="str">
        <f>VLOOKUP(K667,支店マスタ!A:E,4,FALSE)</f>
        <v>千葉県支店</v>
      </c>
    </row>
    <row r="668" spans="1:16" hidden="1" x14ac:dyDescent="0.15">
      <c r="A668">
        <f>COUNTIF(B:B,B668)</f>
        <v>1</v>
      </c>
      <c r="B668">
        <v>1001981</v>
      </c>
      <c r="C668" s="2" t="s">
        <v>6867</v>
      </c>
      <c r="D668" s="2" t="s">
        <v>6868</v>
      </c>
      <c r="E668" s="2" t="s">
        <v>6869</v>
      </c>
      <c r="F668" s="2" t="s">
        <v>14</v>
      </c>
      <c r="G668" s="3" t="d">
        <v>1956-09-26</v>
      </c>
      <c r="H668" s="2" t="s">
        <v>11</v>
      </c>
      <c r="I668" s="2" t="s">
        <v>15</v>
      </c>
      <c r="J668" s="2" t="s">
        <v>25</v>
      </c>
      <c r="K668" s="2">
        <v>27</v>
      </c>
      <c r="L668" s="2" t="s">
        <v>6870</v>
      </c>
      <c r="M668" s="2" t="s">
        <v>6871</v>
      </c>
      <c r="N668" s="14">
        <f t="shared" ca="1" si="10"/>
        <v>60</v>
      </c>
      <c r="O668" t="str">
        <f>VLOOKUP(K668,支店マスタ!A:E,2,FALSE)</f>
        <v>027</v>
      </c>
      <c r="P668" t="str">
        <f>VLOOKUP(K668,支店マスタ!A:E,4,FALSE)</f>
        <v>大阪府支店</v>
      </c>
    </row>
    <row r="669" spans="1:16" hidden="1" x14ac:dyDescent="0.15">
      <c r="A669">
        <f>COUNTIF(B:B,B669)</f>
        <v>1</v>
      </c>
      <c r="B669">
        <v>1001991</v>
      </c>
      <c r="C669" s="2" t="s">
        <v>15786</v>
      </c>
      <c r="D669" s="2" t="s">
        <v>15787</v>
      </c>
      <c r="E669" s="2" t="s">
        <v>15788</v>
      </c>
      <c r="F669" s="2" t="s">
        <v>10</v>
      </c>
      <c r="G669" s="3" t="d">
        <v>1975-08-11</v>
      </c>
      <c r="H669" s="2" t="s">
        <v>11</v>
      </c>
      <c r="I669" s="2" t="s">
        <v>12</v>
      </c>
      <c r="J669" s="2" t="s">
        <v>33</v>
      </c>
      <c r="K669" s="2">
        <v>40</v>
      </c>
      <c r="L669" s="2" t="s">
        <v>15789</v>
      </c>
      <c r="M669" s="2" t="s">
        <v>15790</v>
      </c>
      <c r="N669" s="14">
        <f t="shared" ca="1" si="10"/>
        <v>41</v>
      </c>
      <c r="O669" t="str">
        <f>VLOOKUP(K669,支店マスタ!A:E,2,FALSE)</f>
        <v>040</v>
      </c>
      <c r="P669" t="str">
        <f>VLOOKUP(K669,支店マスタ!A:E,4,FALSE)</f>
        <v>福岡県支店</v>
      </c>
    </row>
    <row r="670" spans="1:16" hidden="1" x14ac:dyDescent="0.15">
      <c r="A670">
        <f>COUNTIF(B:B,B670)</f>
        <v>1</v>
      </c>
      <c r="B670">
        <v>1001992</v>
      </c>
      <c r="C670" s="2" t="s">
        <v>20910</v>
      </c>
      <c r="D670" s="2" t="s">
        <v>20911</v>
      </c>
      <c r="E670" s="2" t="s">
        <v>20912</v>
      </c>
      <c r="F670" s="2" t="s">
        <v>10</v>
      </c>
      <c r="G670" s="3" t="d">
        <v>1963-06-16</v>
      </c>
      <c r="H670" s="2" t="s">
        <v>18</v>
      </c>
      <c r="I670" s="2" t="s">
        <v>12</v>
      </c>
      <c r="J670" s="2" t="s">
        <v>283</v>
      </c>
      <c r="K670" s="2">
        <v>17</v>
      </c>
      <c r="L670" s="2" t="s">
        <v>20913</v>
      </c>
      <c r="M670" s="2" t="s">
        <v>20914</v>
      </c>
      <c r="N670" s="14">
        <f t="shared" ca="1" si="10"/>
        <v>53</v>
      </c>
      <c r="O670" t="str">
        <f>VLOOKUP(K670,支店マスタ!A:E,2,FALSE)</f>
        <v>017</v>
      </c>
      <c r="P670" t="str">
        <f>VLOOKUP(K670,支店マスタ!A:E,4,FALSE)</f>
        <v>石川県支店</v>
      </c>
    </row>
    <row r="671" spans="1:16" hidden="1" x14ac:dyDescent="0.15">
      <c r="A671">
        <f>COUNTIF(B:B,B671)</f>
        <v>1</v>
      </c>
      <c r="B671">
        <v>1001993</v>
      </c>
      <c r="C671" s="2" t="s">
        <v>5944</v>
      </c>
      <c r="D671" s="2" t="s">
        <v>5945</v>
      </c>
      <c r="E671" s="2" t="s">
        <v>5946</v>
      </c>
      <c r="F671" s="2" t="s">
        <v>10</v>
      </c>
      <c r="G671" s="3" t="d">
        <v>2000-03-11</v>
      </c>
      <c r="H671" s="2" t="s">
        <v>18</v>
      </c>
      <c r="I671" s="2" t="s">
        <v>12</v>
      </c>
      <c r="J671" s="2" t="s">
        <v>28</v>
      </c>
      <c r="K671" s="2">
        <v>12</v>
      </c>
      <c r="L671" s="2" t="s">
        <v>5947</v>
      </c>
      <c r="M671" s="2" t="s">
        <v>5948</v>
      </c>
      <c r="N671" s="14">
        <f t="shared" ca="1" si="10"/>
        <v>16</v>
      </c>
      <c r="O671" t="str">
        <f>VLOOKUP(K671,支店マスタ!A:E,2,FALSE)</f>
        <v>012</v>
      </c>
      <c r="P671" t="str">
        <f>VLOOKUP(K671,支店マスタ!A:E,4,FALSE)</f>
        <v>千葉県支店</v>
      </c>
    </row>
    <row r="672" spans="1:16" hidden="1" x14ac:dyDescent="0.15">
      <c r="A672">
        <f>COUNTIF(B:B,B672)</f>
        <v>1</v>
      </c>
      <c r="B672">
        <v>1001997</v>
      </c>
      <c r="C672" s="2" t="s">
        <v>12777</v>
      </c>
      <c r="D672" s="2" t="s">
        <v>12778</v>
      </c>
      <c r="E672" s="2" t="s">
        <v>12779</v>
      </c>
      <c r="F672" s="2" t="s">
        <v>14</v>
      </c>
      <c r="G672" s="3" t="d">
        <v>1973-05-22</v>
      </c>
      <c r="H672" s="2" t="s">
        <v>11</v>
      </c>
      <c r="I672" s="2" t="s">
        <v>19</v>
      </c>
      <c r="J672" s="2" t="s">
        <v>21</v>
      </c>
      <c r="K672" s="2">
        <v>11</v>
      </c>
      <c r="L672" s="2" t="s">
        <v>12780</v>
      </c>
      <c r="M672" s="2" t="s">
        <v>12781</v>
      </c>
      <c r="N672" s="14">
        <f t="shared" ca="1" si="10"/>
        <v>43</v>
      </c>
      <c r="O672" t="str">
        <f>VLOOKUP(K672,支店マスタ!A:E,2,FALSE)</f>
        <v>011</v>
      </c>
      <c r="P672" t="str">
        <f>VLOOKUP(K672,支店マスタ!A:E,4,FALSE)</f>
        <v>埼玉県支店</v>
      </c>
    </row>
    <row r="673" spans="1:16" hidden="1" x14ac:dyDescent="0.15">
      <c r="A673">
        <f>COUNTIF(B:B,B673)</f>
        <v>1</v>
      </c>
      <c r="B673">
        <v>1002001</v>
      </c>
      <c r="C673" s="2" t="s">
        <v>9951</v>
      </c>
      <c r="D673" s="2" t="s">
        <v>9952</v>
      </c>
      <c r="E673" s="2" t="s">
        <v>9953</v>
      </c>
      <c r="F673" s="2" t="s">
        <v>10</v>
      </c>
      <c r="G673" s="3" t="d">
        <v>1965-03-13</v>
      </c>
      <c r="H673" s="2" t="s">
        <v>11</v>
      </c>
      <c r="I673" s="2" t="s">
        <v>34</v>
      </c>
      <c r="J673" s="2" t="s">
        <v>25</v>
      </c>
      <c r="K673" s="2">
        <v>27</v>
      </c>
      <c r="L673" s="2" t="s">
        <v>9954</v>
      </c>
      <c r="M673" s="2" t="s">
        <v>9955</v>
      </c>
      <c r="N673" s="14">
        <f t="shared" ca="1" si="10"/>
        <v>51</v>
      </c>
      <c r="O673" t="str">
        <f>VLOOKUP(K673,支店マスタ!A:E,2,FALSE)</f>
        <v>027</v>
      </c>
      <c r="P673" t="str">
        <f>VLOOKUP(K673,支店マスタ!A:E,4,FALSE)</f>
        <v>大阪府支店</v>
      </c>
    </row>
    <row r="674" spans="1:16" hidden="1" x14ac:dyDescent="0.15">
      <c r="A674">
        <f>COUNTIF(B:B,B674)</f>
        <v>1</v>
      </c>
      <c r="B674">
        <v>1002005</v>
      </c>
      <c r="C674" s="2" t="s">
        <v>124</v>
      </c>
      <c r="D674" s="2" t="s">
        <v>125</v>
      </c>
      <c r="E674" s="2" t="s">
        <v>126</v>
      </c>
      <c r="F674" s="2" t="s">
        <v>14</v>
      </c>
      <c r="G674" s="3" t="d">
        <v>1990-12-17</v>
      </c>
      <c r="H674" s="2" t="s">
        <v>18</v>
      </c>
      <c r="I674" s="2" t="s">
        <v>15</v>
      </c>
      <c r="J674" s="2" t="s">
        <v>127</v>
      </c>
      <c r="K674" s="2">
        <v>10</v>
      </c>
      <c r="L674" s="2" t="s">
        <v>128</v>
      </c>
      <c r="M674" s="2" t="s">
        <v>129</v>
      </c>
      <c r="N674" s="14">
        <f t="shared" ca="1" si="10"/>
        <v>26</v>
      </c>
      <c r="O674" t="str">
        <f>VLOOKUP(K674,支店マスタ!A:E,2,FALSE)</f>
        <v>010</v>
      </c>
      <c r="P674" t="str">
        <f>VLOOKUP(K674,支店マスタ!A:E,4,FALSE)</f>
        <v>群馬県支店</v>
      </c>
    </row>
    <row r="675" spans="1:16" hidden="1" x14ac:dyDescent="0.15">
      <c r="A675">
        <f>COUNTIF(B:B,B675)</f>
        <v>1</v>
      </c>
      <c r="B675">
        <v>1002012</v>
      </c>
      <c r="C675" s="2" t="s">
        <v>8284</v>
      </c>
      <c r="D675" s="2" t="s">
        <v>8285</v>
      </c>
      <c r="E675" s="2" t="s">
        <v>8286</v>
      </c>
      <c r="F675" s="2" t="s">
        <v>14</v>
      </c>
      <c r="G675" s="3" t="d">
        <v>1952-07-30</v>
      </c>
      <c r="H675" s="2" t="s">
        <v>11</v>
      </c>
      <c r="I675" s="2" t="s">
        <v>19</v>
      </c>
      <c r="J675" s="2" t="s">
        <v>25</v>
      </c>
      <c r="K675" s="2">
        <v>27</v>
      </c>
      <c r="L675" s="2" t="s">
        <v>8287</v>
      </c>
      <c r="M675" s="2" t="s">
        <v>8288</v>
      </c>
      <c r="N675" s="14">
        <f t="shared" ca="1" si="10"/>
        <v>64</v>
      </c>
      <c r="O675" t="str">
        <f>VLOOKUP(K675,支店マスタ!A:E,2,FALSE)</f>
        <v>027</v>
      </c>
      <c r="P675" t="str">
        <f>VLOOKUP(K675,支店マスタ!A:E,4,FALSE)</f>
        <v>大阪府支店</v>
      </c>
    </row>
    <row r="676" spans="1:16" hidden="1" x14ac:dyDescent="0.15">
      <c r="A676">
        <f>COUNTIF(B:B,B676)</f>
        <v>1</v>
      </c>
      <c r="B676">
        <v>1002018</v>
      </c>
      <c r="C676" s="2" t="s">
        <v>19881</v>
      </c>
      <c r="D676" s="2" t="s">
        <v>19882</v>
      </c>
      <c r="E676" s="2" t="s">
        <v>19883</v>
      </c>
      <c r="F676" s="2" t="s">
        <v>14</v>
      </c>
      <c r="G676" s="3" t="d">
        <v>1975-01-13</v>
      </c>
      <c r="H676" s="2" t="s">
        <v>11</v>
      </c>
      <c r="I676" s="2" t="s">
        <v>15</v>
      </c>
      <c r="J676" s="2" t="s">
        <v>28</v>
      </c>
      <c r="K676" s="2">
        <v>12</v>
      </c>
      <c r="L676" s="2" t="s">
        <v>19884</v>
      </c>
      <c r="M676" s="2" t="s">
        <v>19885</v>
      </c>
      <c r="N676" s="14">
        <f t="shared" ca="1" si="10"/>
        <v>41</v>
      </c>
      <c r="O676" t="str">
        <f>VLOOKUP(K676,支店マスタ!A:E,2,FALSE)</f>
        <v>012</v>
      </c>
      <c r="P676" t="str">
        <f>VLOOKUP(K676,支店マスタ!A:E,4,FALSE)</f>
        <v>千葉県支店</v>
      </c>
    </row>
    <row r="677" spans="1:16" hidden="1" x14ac:dyDescent="0.15">
      <c r="A677">
        <f>COUNTIF(B:B,B677)</f>
        <v>1</v>
      </c>
      <c r="B677">
        <v>1002024</v>
      </c>
      <c r="C677" s="2" t="s">
        <v>16461</v>
      </c>
      <c r="D677" s="2" t="s">
        <v>16462</v>
      </c>
      <c r="E677" s="2" t="s">
        <v>16463</v>
      </c>
      <c r="F677" s="2" t="s">
        <v>14</v>
      </c>
      <c r="G677" s="3" t="d">
        <v>1985-12-07</v>
      </c>
      <c r="H677" s="2" t="s">
        <v>11</v>
      </c>
      <c r="I677" s="2" t="s">
        <v>15</v>
      </c>
      <c r="J677" s="2" t="s">
        <v>504</v>
      </c>
      <c r="K677" s="2">
        <v>33</v>
      </c>
      <c r="L677" s="2" t="s">
        <v>16464</v>
      </c>
      <c r="M677" s="2" t="s">
        <v>16465</v>
      </c>
      <c r="N677" s="14">
        <f t="shared" ca="1" si="10"/>
        <v>31</v>
      </c>
      <c r="O677" t="str">
        <f>VLOOKUP(K677,支店マスタ!A:E,2,FALSE)</f>
        <v>033</v>
      </c>
      <c r="P677" t="str">
        <f>VLOOKUP(K677,支店マスタ!A:E,4,FALSE)</f>
        <v>岡山県支店</v>
      </c>
    </row>
    <row r="678" spans="1:16" hidden="1" x14ac:dyDescent="0.15">
      <c r="A678">
        <f>COUNTIF(B:B,B678)</f>
        <v>1</v>
      </c>
      <c r="B678">
        <v>1002025</v>
      </c>
      <c r="C678" s="2" t="s">
        <v>8518</v>
      </c>
      <c r="D678" s="2" t="s">
        <v>8519</v>
      </c>
      <c r="E678" s="2" t="s">
        <v>8520</v>
      </c>
      <c r="F678" s="2" t="s">
        <v>14</v>
      </c>
      <c r="G678" s="3" t="d">
        <v>1964-06-25</v>
      </c>
      <c r="H678" s="2" t="s">
        <v>11</v>
      </c>
      <c r="I678" s="2" t="s">
        <v>15</v>
      </c>
      <c r="J678" s="2" t="s">
        <v>31</v>
      </c>
      <c r="K678" s="2">
        <v>22</v>
      </c>
      <c r="L678" s="2" t="s">
        <v>8521</v>
      </c>
      <c r="M678" s="2" t="s">
        <v>8522</v>
      </c>
      <c r="N678" s="14">
        <f t="shared" ca="1" si="10"/>
        <v>52</v>
      </c>
      <c r="O678" t="str">
        <f>VLOOKUP(K678,支店マスタ!A:E,2,FALSE)</f>
        <v>022</v>
      </c>
      <c r="P678" t="str">
        <f>VLOOKUP(K678,支店マスタ!A:E,4,FALSE)</f>
        <v>静岡県支店</v>
      </c>
    </row>
    <row r="679" spans="1:16" hidden="1" x14ac:dyDescent="0.15">
      <c r="A679">
        <f>COUNTIF(B:B,B679)</f>
        <v>1</v>
      </c>
      <c r="B679">
        <v>1002033</v>
      </c>
      <c r="C679" s="2" t="s">
        <v>16671</v>
      </c>
      <c r="D679" s="2" t="s">
        <v>7852</v>
      </c>
      <c r="E679" s="2" t="s">
        <v>16672</v>
      </c>
      <c r="F679" s="2" t="s">
        <v>10</v>
      </c>
      <c r="G679" s="3" t="d">
        <v>1983-05-10</v>
      </c>
      <c r="H679" s="2" t="s">
        <v>11</v>
      </c>
      <c r="I679" s="2" t="s">
        <v>19</v>
      </c>
      <c r="J679" s="2" t="s">
        <v>1137</v>
      </c>
      <c r="K679" s="2">
        <v>44</v>
      </c>
      <c r="L679" s="2" t="s">
        <v>16673</v>
      </c>
      <c r="M679" s="2" t="s">
        <v>16674</v>
      </c>
      <c r="N679" s="14">
        <f t="shared" ca="1" si="10"/>
        <v>33</v>
      </c>
      <c r="O679" t="str">
        <f>VLOOKUP(K679,支店マスタ!A:E,2,FALSE)</f>
        <v>044</v>
      </c>
      <c r="P679" t="str">
        <f>VLOOKUP(K679,支店マスタ!A:E,4,FALSE)</f>
        <v>大分県支店</v>
      </c>
    </row>
    <row r="680" spans="1:16" hidden="1" x14ac:dyDescent="0.15">
      <c r="A680">
        <f>COUNTIF(B:B,B680)</f>
        <v>1</v>
      </c>
      <c r="B680">
        <v>1002034</v>
      </c>
      <c r="C680" s="2" t="s">
        <v>5076</v>
      </c>
      <c r="D680" s="2" t="s">
        <v>5077</v>
      </c>
      <c r="E680" s="2" t="s">
        <v>5078</v>
      </c>
      <c r="F680" s="2" t="s">
        <v>10</v>
      </c>
      <c r="G680" s="3" t="d">
        <v>1961-02-03</v>
      </c>
      <c r="H680" s="2" t="s">
        <v>11</v>
      </c>
      <c r="I680" s="2" t="s">
        <v>19</v>
      </c>
      <c r="J680" s="2" t="s">
        <v>25</v>
      </c>
      <c r="K680" s="2">
        <v>27</v>
      </c>
      <c r="L680" s="2" t="s">
        <v>5079</v>
      </c>
      <c r="M680" s="2" t="s">
        <v>5080</v>
      </c>
      <c r="N680" s="14">
        <f t="shared" ca="1" si="10"/>
        <v>55</v>
      </c>
      <c r="O680" t="str">
        <f>VLOOKUP(K680,支店マスタ!A:E,2,FALSE)</f>
        <v>027</v>
      </c>
      <c r="P680" t="str">
        <f>VLOOKUP(K680,支店マスタ!A:E,4,FALSE)</f>
        <v>大阪府支店</v>
      </c>
    </row>
    <row r="681" spans="1:16" hidden="1" x14ac:dyDescent="0.15">
      <c r="A681">
        <f>COUNTIF(B:B,B681)</f>
        <v>1</v>
      </c>
      <c r="B681">
        <v>1002039</v>
      </c>
      <c r="C681" s="2" t="s">
        <v>13837</v>
      </c>
      <c r="D681" s="2" t="s">
        <v>13838</v>
      </c>
      <c r="E681" s="2" t="s">
        <v>13839</v>
      </c>
      <c r="F681" s="2" t="s">
        <v>10</v>
      </c>
      <c r="G681" s="3" t="d">
        <v>1980-02-10</v>
      </c>
      <c r="H681" s="2" t="s">
        <v>11</v>
      </c>
      <c r="I681" s="2" t="s">
        <v>12</v>
      </c>
      <c r="J681" s="2" t="s">
        <v>21</v>
      </c>
      <c r="K681" s="2">
        <v>11</v>
      </c>
      <c r="L681" s="2" t="s">
        <v>13840</v>
      </c>
      <c r="M681" s="2" t="s">
        <v>13841</v>
      </c>
      <c r="N681" s="14">
        <f t="shared" ca="1" si="10"/>
        <v>36</v>
      </c>
      <c r="O681" t="str">
        <f>VLOOKUP(K681,支店マスタ!A:E,2,FALSE)</f>
        <v>011</v>
      </c>
      <c r="P681" t="str">
        <f>VLOOKUP(K681,支店マスタ!A:E,4,FALSE)</f>
        <v>埼玉県支店</v>
      </c>
    </row>
    <row r="682" spans="1:16" hidden="1" x14ac:dyDescent="0.15">
      <c r="A682">
        <f>COUNTIF(B:B,B682)</f>
        <v>1</v>
      </c>
      <c r="B682">
        <v>1002042</v>
      </c>
      <c r="C682" s="2" t="s">
        <v>12225</v>
      </c>
      <c r="D682" s="2" t="s">
        <v>12226</v>
      </c>
      <c r="E682" s="2" t="s">
        <v>12227</v>
      </c>
      <c r="F682" s="2" t="s">
        <v>10</v>
      </c>
      <c r="G682" s="3" t="d">
        <v>1957-11-24</v>
      </c>
      <c r="H682" s="2" t="s">
        <v>11</v>
      </c>
      <c r="I682" s="2" t="s">
        <v>19</v>
      </c>
      <c r="J682" s="2" t="s">
        <v>21</v>
      </c>
      <c r="K682" s="2">
        <v>11</v>
      </c>
      <c r="L682" s="2" t="s">
        <v>12228</v>
      </c>
      <c r="M682" s="2" t="s">
        <v>12229</v>
      </c>
      <c r="N682" s="14">
        <f t="shared" ca="1" si="10"/>
        <v>59</v>
      </c>
      <c r="O682" t="str">
        <f>VLOOKUP(K682,支店マスタ!A:E,2,FALSE)</f>
        <v>011</v>
      </c>
      <c r="P682" t="str">
        <f>VLOOKUP(K682,支店マスタ!A:E,4,FALSE)</f>
        <v>埼玉県支店</v>
      </c>
    </row>
    <row r="683" spans="1:16" hidden="1" x14ac:dyDescent="0.15">
      <c r="A683">
        <f>COUNTIF(B:B,B683)</f>
        <v>1</v>
      </c>
      <c r="B683">
        <v>1002044</v>
      </c>
      <c r="C683" s="2" t="s">
        <v>12782</v>
      </c>
      <c r="D683" s="2" t="s">
        <v>12783</v>
      </c>
      <c r="E683" s="2" t="s">
        <v>12784</v>
      </c>
      <c r="F683" s="2" t="s">
        <v>10</v>
      </c>
      <c r="G683" s="3" t="d">
        <v>1997-06-07</v>
      </c>
      <c r="H683" s="2" t="s">
        <v>18</v>
      </c>
      <c r="I683" s="2" t="s">
        <v>12</v>
      </c>
      <c r="J683" s="2" t="s">
        <v>55</v>
      </c>
      <c r="K683" s="2">
        <v>28</v>
      </c>
      <c r="L683" s="2" t="s">
        <v>12785</v>
      </c>
      <c r="M683" s="2" t="s">
        <v>12786</v>
      </c>
      <c r="N683" s="14">
        <f t="shared" ca="1" si="10"/>
        <v>19</v>
      </c>
      <c r="O683" t="str">
        <f>VLOOKUP(K683,支店マスタ!A:E,2,FALSE)</f>
        <v>028</v>
      </c>
      <c r="P683" t="str">
        <f>VLOOKUP(K683,支店マスタ!A:E,4,FALSE)</f>
        <v>兵庫県支店</v>
      </c>
    </row>
    <row r="684" spans="1:16" hidden="1" x14ac:dyDescent="0.15">
      <c r="A684">
        <f>COUNTIF(B:B,B684)</f>
        <v>1</v>
      </c>
      <c r="B684">
        <v>1002045</v>
      </c>
      <c r="C684" s="2" t="s">
        <v>14754</v>
      </c>
      <c r="D684" s="2" t="s">
        <v>14755</v>
      </c>
      <c r="E684" s="2" t="s">
        <v>14756</v>
      </c>
      <c r="F684" s="2" t="s">
        <v>10</v>
      </c>
      <c r="G684" s="3" t="d">
        <v>1956-08-27</v>
      </c>
      <c r="H684" s="2" t="s">
        <v>11</v>
      </c>
      <c r="I684" s="2" t="s">
        <v>12</v>
      </c>
      <c r="J684" s="2" t="s">
        <v>43</v>
      </c>
      <c r="K684" s="2">
        <v>34</v>
      </c>
      <c r="L684" s="2" t="s">
        <v>14757</v>
      </c>
      <c r="M684" s="2" t="s">
        <v>14758</v>
      </c>
      <c r="N684" s="14">
        <f t="shared" ca="1" si="10"/>
        <v>60</v>
      </c>
      <c r="O684" t="str">
        <f>VLOOKUP(K684,支店マスタ!A:E,2,FALSE)</f>
        <v>034</v>
      </c>
      <c r="P684" t="str">
        <f>VLOOKUP(K684,支店マスタ!A:E,4,FALSE)</f>
        <v>広島県支店</v>
      </c>
    </row>
    <row r="685" spans="1:16" hidden="1" x14ac:dyDescent="0.15">
      <c r="A685">
        <f>COUNTIF(B:B,B685)</f>
        <v>1</v>
      </c>
      <c r="B685">
        <v>1002047</v>
      </c>
      <c r="C685" s="2" t="s">
        <v>11852</v>
      </c>
      <c r="D685" s="2" t="s">
        <v>11853</v>
      </c>
      <c r="E685" s="2" t="s">
        <v>11854</v>
      </c>
      <c r="F685" s="2" t="s">
        <v>14</v>
      </c>
      <c r="G685" s="3" t="d">
        <v>1957-04-15</v>
      </c>
      <c r="H685" s="2" t="s">
        <v>11</v>
      </c>
      <c r="I685" s="2" t="s">
        <v>34</v>
      </c>
      <c r="J685" s="2" t="s">
        <v>26</v>
      </c>
      <c r="K685" s="2">
        <v>20</v>
      </c>
      <c r="L685" s="2" t="s">
        <v>11855</v>
      </c>
      <c r="M685" s="2" t="s">
        <v>11856</v>
      </c>
      <c r="N685" s="14">
        <f t="shared" ca="1" si="10"/>
        <v>59</v>
      </c>
      <c r="O685" t="str">
        <f>VLOOKUP(K685,支店マスタ!A:E,2,FALSE)</f>
        <v>020</v>
      </c>
      <c r="P685" t="str">
        <f>VLOOKUP(K685,支店マスタ!A:E,4,FALSE)</f>
        <v>長野県支店</v>
      </c>
    </row>
    <row r="686" spans="1:16" hidden="1" x14ac:dyDescent="0.15">
      <c r="A686">
        <f>COUNTIF(B:B,B686)</f>
        <v>1</v>
      </c>
      <c r="B686">
        <v>1002048</v>
      </c>
      <c r="C686" s="2" t="s">
        <v>14473</v>
      </c>
      <c r="D686" s="2" t="s">
        <v>14474</v>
      </c>
      <c r="E686" s="2" t="s">
        <v>14475</v>
      </c>
      <c r="F686" s="2" t="s">
        <v>14</v>
      </c>
      <c r="G686" s="3" t="d">
        <v>1947-07-21</v>
      </c>
      <c r="H686" s="2" t="s">
        <v>11</v>
      </c>
      <c r="I686" s="2" t="s">
        <v>15</v>
      </c>
      <c r="J686" s="2" t="s">
        <v>29</v>
      </c>
      <c r="K686" s="2">
        <v>26</v>
      </c>
      <c r="L686" s="2" t="s">
        <v>14476</v>
      </c>
      <c r="M686" s="2" t="s">
        <v>14477</v>
      </c>
      <c r="N686" s="14">
        <f t="shared" ca="1" si="10"/>
        <v>69</v>
      </c>
      <c r="O686" t="str">
        <f>VLOOKUP(K686,支店マスタ!A:E,2,FALSE)</f>
        <v>026</v>
      </c>
      <c r="P686" t="str">
        <f>VLOOKUP(K686,支店マスタ!A:E,4,FALSE)</f>
        <v>京都府支店</v>
      </c>
    </row>
    <row r="687" spans="1:16" hidden="1" x14ac:dyDescent="0.15">
      <c r="A687">
        <f>COUNTIF(B:B,B687)</f>
        <v>1</v>
      </c>
      <c r="B687">
        <v>1002053</v>
      </c>
      <c r="C687" s="2" t="s">
        <v>12497</v>
      </c>
      <c r="D687" s="2" t="s">
        <v>12498</v>
      </c>
      <c r="E687" s="2" t="s">
        <v>12499</v>
      </c>
      <c r="F687" s="2" t="s">
        <v>10</v>
      </c>
      <c r="G687" s="3" t="d">
        <v>1958-04-29</v>
      </c>
      <c r="H687" s="2" t="s">
        <v>11</v>
      </c>
      <c r="I687" s="2" t="s">
        <v>12</v>
      </c>
      <c r="J687" s="2" t="s">
        <v>33</v>
      </c>
      <c r="K687" s="2">
        <v>40</v>
      </c>
      <c r="L687" s="2" t="s">
        <v>12500</v>
      </c>
      <c r="M687" s="2" t="s">
        <v>12501</v>
      </c>
      <c r="N687" s="14">
        <f t="shared" ca="1" si="10"/>
        <v>58</v>
      </c>
      <c r="O687" t="str">
        <f>VLOOKUP(K687,支店マスタ!A:E,2,FALSE)</f>
        <v>040</v>
      </c>
      <c r="P687" t="str">
        <f>VLOOKUP(K687,支店マスタ!A:E,4,FALSE)</f>
        <v>福岡県支店</v>
      </c>
    </row>
    <row r="688" spans="1:16" hidden="1" x14ac:dyDescent="0.15">
      <c r="A688">
        <f>COUNTIF(B:B,B688)</f>
        <v>1</v>
      </c>
      <c r="B688">
        <v>1002058</v>
      </c>
      <c r="C688" s="2" t="s">
        <v>22880</v>
      </c>
      <c r="D688" s="2" t="s">
        <v>22881</v>
      </c>
      <c r="E688" s="2" t="s">
        <v>22882</v>
      </c>
      <c r="F688" s="2" t="s">
        <v>10</v>
      </c>
      <c r="G688" s="3" t="d">
        <v>1988-10-16</v>
      </c>
      <c r="H688" s="2" t="s">
        <v>11</v>
      </c>
      <c r="I688" s="2" t="s">
        <v>19</v>
      </c>
      <c r="J688" s="2" t="s">
        <v>31</v>
      </c>
      <c r="K688" s="2">
        <v>22</v>
      </c>
      <c r="L688" s="2" t="s">
        <v>22883</v>
      </c>
      <c r="M688" s="2" t="s">
        <v>22884</v>
      </c>
      <c r="N688" s="14">
        <f t="shared" ca="1" si="10"/>
        <v>28</v>
      </c>
      <c r="O688" t="str">
        <f>VLOOKUP(K688,支店マスタ!A:E,2,FALSE)</f>
        <v>022</v>
      </c>
      <c r="P688" t="str">
        <f>VLOOKUP(K688,支店マスタ!A:E,4,FALSE)</f>
        <v>静岡県支店</v>
      </c>
    </row>
    <row r="689" spans="1:16" hidden="1" x14ac:dyDescent="0.15">
      <c r="A689">
        <f>COUNTIF(B:B,B689)</f>
        <v>1</v>
      </c>
      <c r="B689">
        <v>1002062</v>
      </c>
      <c r="C689" s="2" t="s">
        <v>17237</v>
      </c>
      <c r="D689" s="2" t="s">
        <v>17238</v>
      </c>
      <c r="E689" s="2" t="s">
        <v>17239</v>
      </c>
      <c r="F689" s="2" t="s">
        <v>14</v>
      </c>
      <c r="G689" s="3" t="d">
        <v>1948-03-13</v>
      </c>
      <c r="H689" s="2" t="s">
        <v>11</v>
      </c>
      <c r="I689" s="2" t="s">
        <v>12</v>
      </c>
      <c r="J689" s="2" t="s">
        <v>33</v>
      </c>
      <c r="K689" s="2">
        <v>40</v>
      </c>
      <c r="L689" s="2" t="s">
        <v>17240</v>
      </c>
      <c r="M689" s="2" t="s">
        <v>17241</v>
      </c>
      <c r="N689" s="14">
        <f t="shared" ca="1" si="10"/>
        <v>68</v>
      </c>
      <c r="O689" t="str">
        <f>VLOOKUP(K689,支店マスタ!A:E,2,FALSE)</f>
        <v>040</v>
      </c>
      <c r="P689" t="str">
        <f>VLOOKUP(K689,支店マスタ!A:E,4,FALSE)</f>
        <v>福岡県支店</v>
      </c>
    </row>
    <row r="690" spans="1:16" hidden="1" x14ac:dyDescent="0.15">
      <c r="A690">
        <f>COUNTIF(B:B,B690)</f>
        <v>1</v>
      </c>
      <c r="B690">
        <v>1002064</v>
      </c>
      <c r="C690" s="2" t="s">
        <v>11141</v>
      </c>
      <c r="D690" s="2" t="s">
        <v>11142</v>
      </c>
      <c r="E690" s="2" t="s">
        <v>11143</v>
      </c>
      <c r="F690" s="2" t="s">
        <v>10</v>
      </c>
      <c r="G690" s="3" t="d">
        <v>1958-01-05</v>
      </c>
      <c r="H690" s="2" t="s">
        <v>11</v>
      </c>
      <c r="I690" s="2" t="s">
        <v>34</v>
      </c>
      <c r="J690" s="2" t="s">
        <v>25</v>
      </c>
      <c r="K690" s="2">
        <v>27</v>
      </c>
      <c r="L690" s="2" t="s">
        <v>11144</v>
      </c>
      <c r="M690" s="2" t="s">
        <v>11145</v>
      </c>
      <c r="N690" s="14">
        <f t="shared" ca="1" si="10"/>
        <v>58</v>
      </c>
      <c r="O690" t="str">
        <f>VLOOKUP(K690,支店マスタ!A:E,2,FALSE)</f>
        <v>027</v>
      </c>
      <c r="P690" t="str">
        <f>VLOOKUP(K690,支店マスタ!A:E,4,FALSE)</f>
        <v>大阪府支店</v>
      </c>
    </row>
    <row r="691" spans="1:16" hidden="1" x14ac:dyDescent="0.15">
      <c r="A691">
        <f>COUNTIF(B:B,B691)</f>
        <v>1</v>
      </c>
      <c r="B691">
        <v>1002066</v>
      </c>
      <c r="C691" s="2" t="s">
        <v>18503</v>
      </c>
      <c r="D691" s="2" t="s">
        <v>18504</v>
      </c>
      <c r="E691" s="2" t="s">
        <v>18505</v>
      </c>
      <c r="F691" s="2" t="s">
        <v>14</v>
      </c>
      <c r="G691" s="3" t="d">
        <v>1991-01-30</v>
      </c>
      <c r="H691" s="2" t="s">
        <v>11</v>
      </c>
      <c r="I691" s="2" t="s">
        <v>12</v>
      </c>
      <c r="J691" s="2" t="s">
        <v>22</v>
      </c>
      <c r="K691" s="2">
        <v>14</v>
      </c>
      <c r="L691" s="2" t="s">
        <v>18506</v>
      </c>
      <c r="M691" s="2" t="s">
        <v>18507</v>
      </c>
      <c r="N691" s="14">
        <f t="shared" ca="1" si="10"/>
        <v>25</v>
      </c>
      <c r="O691" t="str">
        <f>VLOOKUP(K691,支店マスタ!A:E,2,FALSE)</f>
        <v>014</v>
      </c>
      <c r="P691" t="str">
        <f>VLOOKUP(K691,支店マスタ!A:E,4,FALSE)</f>
        <v>神奈川県支店</v>
      </c>
    </row>
    <row r="692" spans="1:16" hidden="1" x14ac:dyDescent="0.15">
      <c r="A692">
        <f>COUNTIF(B:B,B692)</f>
        <v>1</v>
      </c>
      <c r="B692">
        <v>1002070</v>
      </c>
      <c r="C692" s="2" t="s">
        <v>650</v>
      </c>
      <c r="D692" s="2" t="s">
        <v>651</v>
      </c>
      <c r="E692" s="2" t="s">
        <v>652</v>
      </c>
      <c r="F692" s="2" t="s">
        <v>10</v>
      </c>
      <c r="G692" s="3" t="d">
        <v>1993-09-14</v>
      </c>
      <c r="H692" s="2" t="s">
        <v>18</v>
      </c>
      <c r="I692" s="2" t="s">
        <v>15</v>
      </c>
      <c r="J692" s="2" t="s">
        <v>653</v>
      </c>
      <c r="K692" s="2">
        <v>7</v>
      </c>
      <c r="L692" s="2" t="s">
        <v>654</v>
      </c>
      <c r="M692" s="2" t="s">
        <v>655</v>
      </c>
      <c r="N692" s="14">
        <f t="shared" ca="1" si="10"/>
        <v>23</v>
      </c>
      <c r="O692" t="str">
        <f>VLOOKUP(K692,支店マスタ!A:E,2,FALSE)</f>
        <v>007</v>
      </c>
      <c r="P692" t="str">
        <f>VLOOKUP(K692,支店マスタ!A:E,4,FALSE)</f>
        <v>福島県支店</v>
      </c>
    </row>
    <row r="693" spans="1:16" hidden="1" x14ac:dyDescent="0.15">
      <c r="A693">
        <f>COUNTIF(B:B,B693)</f>
        <v>1</v>
      </c>
      <c r="B693">
        <v>1002073</v>
      </c>
      <c r="C693" s="2" t="s">
        <v>2801</v>
      </c>
      <c r="D693" s="2" t="s">
        <v>2802</v>
      </c>
      <c r="E693" s="2" t="s">
        <v>2803</v>
      </c>
      <c r="F693" s="2" t="s">
        <v>14</v>
      </c>
      <c r="G693" s="3" t="d">
        <v>1981-04-17</v>
      </c>
      <c r="H693" s="2" t="s">
        <v>11</v>
      </c>
      <c r="I693" s="2" t="s">
        <v>19</v>
      </c>
      <c r="J693" s="2" t="s">
        <v>163</v>
      </c>
      <c r="K693" s="2">
        <v>24</v>
      </c>
      <c r="L693" s="2" t="s">
        <v>2804</v>
      </c>
      <c r="M693" s="2" t="s">
        <v>2805</v>
      </c>
      <c r="N693" s="14">
        <f t="shared" ca="1" si="10"/>
        <v>35</v>
      </c>
      <c r="O693" t="str">
        <f>VLOOKUP(K693,支店マスタ!A:E,2,FALSE)</f>
        <v>024</v>
      </c>
      <c r="P693" t="str">
        <f>VLOOKUP(K693,支店マスタ!A:E,4,FALSE)</f>
        <v>三重県支店</v>
      </c>
    </row>
    <row r="694" spans="1:16" hidden="1" x14ac:dyDescent="0.15">
      <c r="A694">
        <f>COUNTIF(B:B,B694)</f>
        <v>1</v>
      </c>
      <c r="B694">
        <v>1002074</v>
      </c>
      <c r="C694" s="2" t="s">
        <v>3046</v>
      </c>
      <c r="D694" s="2" t="s">
        <v>40</v>
      </c>
      <c r="E694" s="2" t="s">
        <v>41</v>
      </c>
      <c r="F694" s="2" t="s">
        <v>14</v>
      </c>
      <c r="G694" s="3" t="d">
        <v>1962-06-27</v>
      </c>
      <c r="H694" s="2" t="s">
        <v>11</v>
      </c>
      <c r="I694" s="2" t="s">
        <v>12</v>
      </c>
      <c r="J694" s="2" t="s">
        <v>26</v>
      </c>
      <c r="K694" s="2">
        <v>20</v>
      </c>
      <c r="L694" s="2" t="s">
        <v>3047</v>
      </c>
      <c r="M694" s="2" t="s">
        <v>3048</v>
      </c>
      <c r="N694" s="14">
        <f t="shared" ca="1" si="10"/>
        <v>54</v>
      </c>
      <c r="O694" t="str">
        <f>VLOOKUP(K694,支店マスタ!A:E,2,FALSE)</f>
        <v>020</v>
      </c>
      <c r="P694" t="str">
        <f>VLOOKUP(K694,支店マスタ!A:E,4,FALSE)</f>
        <v>長野県支店</v>
      </c>
    </row>
    <row r="695" spans="1:16" hidden="1" x14ac:dyDescent="0.15">
      <c r="A695">
        <f>COUNTIF(B:B,B695)</f>
        <v>1</v>
      </c>
      <c r="B695">
        <v>1002078</v>
      </c>
      <c r="C695" s="2" t="s">
        <v>1026</v>
      </c>
      <c r="D695" s="2" t="s">
        <v>1027</v>
      </c>
      <c r="E695" s="2" t="s">
        <v>1028</v>
      </c>
      <c r="F695" s="2" t="s">
        <v>10</v>
      </c>
      <c r="G695" s="3" t="d">
        <v>1961-08-30</v>
      </c>
      <c r="H695" s="2" t="s">
        <v>11</v>
      </c>
      <c r="I695" s="2" t="s">
        <v>19</v>
      </c>
      <c r="J695" s="2" t="s">
        <v>23</v>
      </c>
      <c r="K695" s="2">
        <v>23</v>
      </c>
      <c r="L695" s="2" t="s">
        <v>1029</v>
      </c>
      <c r="M695" s="2" t="s">
        <v>1030</v>
      </c>
      <c r="N695" s="14">
        <f t="shared" ca="1" si="10"/>
        <v>55</v>
      </c>
      <c r="O695" t="str">
        <f>VLOOKUP(K695,支店マスタ!A:E,2,FALSE)</f>
        <v>023</v>
      </c>
      <c r="P695" t="str">
        <f>VLOOKUP(K695,支店マスタ!A:E,4,FALSE)</f>
        <v>愛知県支店</v>
      </c>
    </row>
    <row r="696" spans="1:16" hidden="1" x14ac:dyDescent="0.15">
      <c r="A696">
        <f>COUNTIF(B:B,B696)</f>
        <v>1</v>
      </c>
      <c r="B696">
        <v>1002081</v>
      </c>
      <c r="C696" s="2" t="s">
        <v>18049</v>
      </c>
      <c r="D696" s="2" t="s">
        <v>18050</v>
      </c>
      <c r="E696" s="2" t="s">
        <v>18051</v>
      </c>
      <c r="F696" s="2" t="s">
        <v>10</v>
      </c>
      <c r="G696" s="3" t="d">
        <v>1966-06-30</v>
      </c>
      <c r="H696" s="2" t="s">
        <v>11</v>
      </c>
      <c r="I696" s="2" t="s">
        <v>19</v>
      </c>
      <c r="J696" s="2" t="s">
        <v>21</v>
      </c>
      <c r="K696" s="2">
        <v>11</v>
      </c>
      <c r="L696" s="2" t="s">
        <v>18052</v>
      </c>
      <c r="M696" s="2" t="s">
        <v>18053</v>
      </c>
      <c r="N696" s="14">
        <f t="shared" ca="1" si="10"/>
        <v>50</v>
      </c>
      <c r="O696" t="str">
        <f>VLOOKUP(K696,支店マスタ!A:E,2,FALSE)</f>
        <v>011</v>
      </c>
      <c r="P696" t="str">
        <f>VLOOKUP(K696,支店マスタ!A:E,4,FALSE)</f>
        <v>埼玉県支店</v>
      </c>
    </row>
    <row r="697" spans="1:16" hidden="1" x14ac:dyDescent="0.15">
      <c r="A697">
        <f>COUNTIF(B:B,B697)</f>
        <v>1</v>
      </c>
      <c r="B697">
        <v>1002083</v>
      </c>
      <c r="C697" s="2" t="s">
        <v>20421</v>
      </c>
      <c r="D697" s="2" t="s">
        <v>20422</v>
      </c>
      <c r="E697" s="2" t="s">
        <v>20423</v>
      </c>
      <c r="F697" s="2" t="s">
        <v>14</v>
      </c>
      <c r="G697" s="3" t="d">
        <v>1952-09-04</v>
      </c>
      <c r="H697" s="2" t="s">
        <v>11</v>
      </c>
      <c r="I697" s="2" t="s">
        <v>15</v>
      </c>
      <c r="J697" s="2" t="s">
        <v>647</v>
      </c>
      <c r="K697" s="2">
        <v>32</v>
      </c>
      <c r="L697" s="2" t="s">
        <v>20424</v>
      </c>
      <c r="M697" s="2" t="s">
        <v>20425</v>
      </c>
      <c r="N697" s="14">
        <f t="shared" ca="1" si="10"/>
        <v>64</v>
      </c>
      <c r="O697" t="str">
        <f>VLOOKUP(K697,支店マスタ!A:E,2,FALSE)</f>
        <v>032</v>
      </c>
      <c r="P697" t="str">
        <f>VLOOKUP(K697,支店マスタ!A:E,4,FALSE)</f>
        <v>島根県支店</v>
      </c>
    </row>
    <row r="698" spans="1:16" hidden="1" x14ac:dyDescent="0.15">
      <c r="A698">
        <f>COUNTIF(B:B,B698)</f>
        <v>1</v>
      </c>
      <c r="B698">
        <v>1002084</v>
      </c>
      <c r="C698" s="2" t="s">
        <v>10966</v>
      </c>
      <c r="D698" s="2" t="s">
        <v>10967</v>
      </c>
      <c r="E698" s="2" t="s">
        <v>10968</v>
      </c>
      <c r="F698" s="2" t="s">
        <v>14</v>
      </c>
      <c r="G698" s="3" t="d">
        <v>1988-11-05</v>
      </c>
      <c r="H698" s="2" t="s">
        <v>11</v>
      </c>
      <c r="I698" s="2" t="s">
        <v>12</v>
      </c>
      <c r="J698" s="2" t="s">
        <v>43</v>
      </c>
      <c r="K698" s="2">
        <v>34</v>
      </c>
      <c r="L698" s="2" t="s">
        <v>10969</v>
      </c>
      <c r="M698" s="2" t="s">
        <v>10970</v>
      </c>
      <c r="N698" s="14">
        <f t="shared" ca="1" si="10"/>
        <v>28</v>
      </c>
      <c r="O698" t="str">
        <f>VLOOKUP(K698,支店マスタ!A:E,2,FALSE)</f>
        <v>034</v>
      </c>
      <c r="P698" t="str">
        <f>VLOOKUP(K698,支店マスタ!A:E,4,FALSE)</f>
        <v>広島県支店</v>
      </c>
    </row>
    <row r="699" spans="1:16" hidden="1" x14ac:dyDescent="0.15">
      <c r="A699">
        <f>COUNTIF(B:B,B699)</f>
        <v>1</v>
      </c>
      <c r="B699">
        <v>1002091</v>
      </c>
      <c r="C699" s="2" t="s">
        <v>15731</v>
      </c>
      <c r="D699" s="2" t="s">
        <v>15732</v>
      </c>
      <c r="E699" s="2" t="s">
        <v>15733</v>
      </c>
      <c r="F699" s="2" t="s">
        <v>10</v>
      </c>
      <c r="G699" s="3" t="d">
        <v>1961-02-01</v>
      </c>
      <c r="H699" s="2" t="s">
        <v>11</v>
      </c>
      <c r="I699" s="2" t="s">
        <v>12</v>
      </c>
      <c r="J699" s="2" t="s">
        <v>17</v>
      </c>
      <c r="K699" s="2">
        <v>21</v>
      </c>
      <c r="L699" s="2" t="s">
        <v>15734</v>
      </c>
      <c r="M699" s="2" t="s">
        <v>15735</v>
      </c>
      <c r="N699" s="14">
        <f t="shared" ca="1" si="10"/>
        <v>55</v>
      </c>
      <c r="O699" t="str">
        <f>VLOOKUP(K699,支店マスタ!A:E,2,FALSE)</f>
        <v>021</v>
      </c>
      <c r="P699" t="str">
        <f>VLOOKUP(K699,支店マスタ!A:E,4,FALSE)</f>
        <v>岐阜県支店</v>
      </c>
    </row>
    <row r="700" spans="1:16" hidden="1" x14ac:dyDescent="0.15">
      <c r="A700">
        <f>COUNTIF(B:B,B700)</f>
        <v>1</v>
      </c>
      <c r="B700">
        <v>1002093</v>
      </c>
      <c r="C700" s="2" t="s">
        <v>2365</v>
      </c>
      <c r="D700" s="2" t="s">
        <v>2366</v>
      </c>
      <c r="E700" s="2" t="s">
        <v>2367</v>
      </c>
      <c r="F700" s="2" t="s">
        <v>14</v>
      </c>
      <c r="G700" s="3" t="d">
        <v>1998-05-19</v>
      </c>
      <c r="H700" s="2" t="s">
        <v>18</v>
      </c>
      <c r="I700" s="2" t="s">
        <v>12</v>
      </c>
      <c r="J700" s="2" t="s">
        <v>21</v>
      </c>
      <c r="K700" s="2">
        <v>11</v>
      </c>
      <c r="L700" s="2" t="s">
        <v>2368</v>
      </c>
      <c r="M700" s="2" t="s">
        <v>2369</v>
      </c>
      <c r="N700" s="14">
        <f t="shared" ca="1" si="10"/>
        <v>18</v>
      </c>
      <c r="O700" t="str">
        <f>VLOOKUP(K700,支店マスタ!A:E,2,FALSE)</f>
        <v>011</v>
      </c>
      <c r="P700" t="str">
        <f>VLOOKUP(K700,支店マスタ!A:E,4,FALSE)</f>
        <v>埼玉県支店</v>
      </c>
    </row>
    <row r="701" spans="1:16" hidden="1" x14ac:dyDescent="0.15">
      <c r="A701">
        <f>COUNTIF(B:B,B701)</f>
        <v>1</v>
      </c>
      <c r="B701">
        <v>1002094</v>
      </c>
      <c r="C701" s="2" t="s">
        <v>22924</v>
      </c>
      <c r="D701" s="2" t="s">
        <v>22925</v>
      </c>
      <c r="E701" s="2" t="s">
        <v>22926</v>
      </c>
      <c r="F701" s="2" t="s">
        <v>14</v>
      </c>
      <c r="G701" s="3" t="d">
        <v>1993-06-06</v>
      </c>
      <c r="H701" s="2" t="s">
        <v>18</v>
      </c>
      <c r="I701" s="2" t="s">
        <v>12</v>
      </c>
      <c r="J701" s="2" t="s">
        <v>23</v>
      </c>
      <c r="K701" s="2">
        <v>23</v>
      </c>
      <c r="L701" s="2" t="s">
        <v>22927</v>
      </c>
      <c r="M701" s="2" t="s">
        <v>22928</v>
      </c>
      <c r="N701" s="14">
        <f t="shared" ca="1" si="10"/>
        <v>23</v>
      </c>
      <c r="O701" t="str">
        <f>VLOOKUP(K701,支店マスタ!A:E,2,FALSE)</f>
        <v>023</v>
      </c>
      <c r="P701" t="str">
        <f>VLOOKUP(K701,支店マスタ!A:E,4,FALSE)</f>
        <v>愛知県支店</v>
      </c>
    </row>
    <row r="702" spans="1:16" hidden="1" x14ac:dyDescent="0.15">
      <c r="A702">
        <f>COUNTIF(B:B,B702)</f>
        <v>1</v>
      </c>
      <c r="B702">
        <v>1002100</v>
      </c>
      <c r="C702" s="2" t="s">
        <v>19656</v>
      </c>
      <c r="D702" s="2" t="s">
        <v>19657</v>
      </c>
      <c r="E702" s="2" t="s">
        <v>19658</v>
      </c>
      <c r="F702" s="2" t="s">
        <v>14</v>
      </c>
      <c r="G702" s="3" t="d">
        <v>1985-07-05</v>
      </c>
      <c r="H702" s="2" t="s">
        <v>11</v>
      </c>
      <c r="I702" s="2" t="s">
        <v>19</v>
      </c>
      <c r="J702" s="2" t="s">
        <v>2533</v>
      </c>
      <c r="K702" s="2">
        <v>31</v>
      </c>
      <c r="L702" s="2" t="s">
        <v>19659</v>
      </c>
      <c r="M702" s="2" t="s">
        <v>19660</v>
      </c>
      <c r="N702" s="14">
        <f t="shared" ca="1" si="10"/>
        <v>31</v>
      </c>
      <c r="O702" t="str">
        <f>VLOOKUP(K702,支店マスタ!A:E,2,FALSE)</f>
        <v>031</v>
      </c>
      <c r="P702" t="str">
        <f>VLOOKUP(K702,支店マスタ!A:E,4,FALSE)</f>
        <v>鳥取県支店</v>
      </c>
    </row>
    <row r="703" spans="1:16" hidden="1" x14ac:dyDescent="0.15">
      <c r="A703">
        <f>COUNTIF(B:B,B703)</f>
        <v>1</v>
      </c>
      <c r="B703">
        <v>1002103</v>
      </c>
      <c r="C703" s="2" t="s">
        <v>18864</v>
      </c>
      <c r="D703" s="2" t="s">
        <v>18865</v>
      </c>
      <c r="E703" s="2" t="s">
        <v>18866</v>
      </c>
      <c r="F703" s="2" t="s">
        <v>14</v>
      </c>
      <c r="G703" s="3" t="d">
        <v>1972-05-16</v>
      </c>
      <c r="H703" s="2" t="s">
        <v>11</v>
      </c>
      <c r="I703" s="2" t="s">
        <v>12</v>
      </c>
      <c r="J703" s="2" t="s">
        <v>55</v>
      </c>
      <c r="K703" s="2">
        <v>28</v>
      </c>
      <c r="L703" s="2" t="s">
        <v>18867</v>
      </c>
      <c r="M703" s="2" t="s">
        <v>18868</v>
      </c>
      <c r="N703" s="14">
        <f t="shared" ca="1" si="10"/>
        <v>44</v>
      </c>
      <c r="O703" t="str">
        <f>VLOOKUP(K703,支店マスタ!A:E,2,FALSE)</f>
        <v>028</v>
      </c>
      <c r="P703" t="str">
        <f>VLOOKUP(K703,支店マスタ!A:E,4,FALSE)</f>
        <v>兵庫県支店</v>
      </c>
    </row>
    <row r="704" spans="1:16" hidden="1" x14ac:dyDescent="0.15">
      <c r="A704">
        <f>COUNTIF(B:B,B704)</f>
        <v>1</v>
      </c>
      <c r="B704">
        <v>1002104</v>
      </c>
      <c r="C704" s="2" t="s">
        <v>4088</v>
      </c>
      <c r="D704" s="2" t="s">
        <v>4089</v>
      </c>
      <c r="E704" s="2" t="s">
        <v>4090</v>
      </c>
      <c r="F704" s="2" t="s">
        <v>14</v>
      </c>
      <c r="G704" s="3" t="d">
        <v>1989-12-30</v>
      </c>
      <c r="H704" s="2" t="s">
        <v>11</v>
      </c>
      <c r="I704" s="2" t="s">
        <v>12</v>
      </c>
      <c r="J704" s="2" t="s">
        <v>25</v>
      </c>
      <c r="K704" s="2">
        <v>27</v>
      </c>
      <c r="L704" s="2" t="s">
        <v>4091</v>
      </c>
      <c r="M704" s="2" t="s">
        <v>4092</v>
      </c>
      <c r="N704" s="14">
        <f t="shared" ca="1" si="10"/>
        <v>26</v>
      </c>
      <c r="O704" t="str">
        <f>VLOOKUP(K704,支店マスタ!A:E,2,FALSE)</f>
        <v>027</v>
      </c>
      <c r="P704" t="str">
        <f>VLOOKUP(K704,支店マスタ!A:E,4,FALSE)</f>
        <v>大阪府支店</v>
      </c>
    </row>
    <row r="705" spans="1:16" hidden="1" x14ac:dyDescent="0.15">
      <c r="A705">
        <f>COUNTIF(B:B,B705)</f>
        <v>1</v>
      </c>
      <c r="B705">
        <v>1002113</v>
      </c>
      <c r="C705" s="2" t="s">
        <v>4193</v>
      </c>
      <c r="D705" s="2" t="s">
        <v>4194</v>
      </c>
      <c r="E705" s="2" t="s">
        <v>4195</v>
      </c>
      <c r="F705" s="2" t="s">
        <v>10</v>
      </c>
      <c r="G705" s="3" t="d">
        <v>1983-12-19</v>
      </c>
      <c r="H705" s="2" t="s">
        <v>18</v>
      </c>
      <c r="I705" s="2" t="s">
        <v>15</v>
      </c>
      <c r="J705" s="2" t="s">
        <v>13</v>
      </c>
      <c r="K705" s="2">
        <v>2</v>
      </c>
      <c r="L705" s="2" t="s">
        <v>4196</v>
      </c>
      <c r="M705" s="2" t="s">
        <v>4197</v>
      </c>
      <c r="N705" s="14">
        <f t="shared" ca="1" si="10"/>
        <v>33</v>
      </c>
      <c r="O705" t="str">
        <f>VLOOKUP(K705,支店マスタ!A:E,2,FALSE)</f>
        <v>002</v>
      </c>
      <c r="P705" t="str">
        <f>VLOOKUP(K705,支店マスタ!A:E,4,FALSE)</f>
        <v>青森県支店</v>
      </c>
    </row>
    <row r="706" spans="1:16" hidden="1" x14ac:dyDescent="0.15">
      <c r="A706">
        <f>COUNTIF(B:B,B706)</f>
        <v>1</v>
      </c>
      <c r="B706">
        <v>1002116</v>
      </c>
      <c r="C706" s="2" t="s">
        <v>4786</v>
      </c>
      <c r="D706" s="2" t="s">
        <v>4787</v>
      </c>
      <c r="E706" s="2" t="s">
        <v>4788</v>
      </c>
      <c r="F706" s="2" t="s">
        <v>10</v>
      </c>
      <c r="G706" s="3" t="d">
        <v>1997-04-02</v>
      </c>
      <c r="H706" s="2" t="s">
        <v>18</v>
      </c>
      <c r="I706" s="2" t="s">
        <v>12</v>
      </c>
      <c r="J706" s="2" t="s">
        <v>127</v>
      </c>
      <c r="K706" s="2">
        <v>10</v>
      </c>
      <c r="L706" s="2" t="s">
        <v>4789</v>
      </c>
      <c r="M706" s="2" t="s">
        <v>4790</v>
      </c>
      <c r="N706" s="14">
        <f t="shared" ca="1" si="10"/>
        <v>19</v>
      </c>
      <c r="O706" t="str">
        <f>VLOOKUP(K706,支店マスタ!A:E,2,FALSE)</f>
        <v>010</v>
      </c>
      <c r="P706" t="str">
        <f>VLOOKUP(K706,支店マスタ!A:E,4,FALSE)</f>
        <v>群馬県支店</v>
      </c>
    </row>
    <row r="707" spans="1:16" hidden="1" x14ac:dyDescent="0.15">
      <c r="A707">
        <f>COUNTIF(B:B,B707)</f>
        <v>1</v>
      </c>
      <c r="B707">
        <v>1002117</v>
      </c>
      <c r="C707" s="2" t="s">
        <v>23322</v>
      </c>
      <c r="D707" s="2" t="s">
        <v>23323</v>
      </c>
      <c r="E707" s="2" t="s">
        <v>23324</v>
      </c>
      <c r="F707" s="2" t="s">
        <v>14</v>
      </c>
      <c r="G707" s="3" t="d">
        <v>1962-09-20</v>
      </c>
      <c r="H707" s="2" t="s">
        <v>11</v>
      </c>
      <c r="I707" s="2" t="s">
        <v>15</v>
      </c>
      <c r="J707" s="2" t="s">
        <v>38</v>
      </c>
      <c r="K707" s="2">
        <v>15</v>
      </c>
      <c r="L707" s="2" t="s">
        <v>23325</v>
      </c>
      <c r="M707" s="2" t="s">
        <v>23326</v>
      </c>
      <c r="N707" s="14">
        <f t="shared" ref="N707:N770" ca="1" si="11">DATEDIF(G707,TODAY(),"Y")</f>
        <v>54</v>
      </c>
      <c r="O707" t="str">
        <f>VLOOKUP(K707,支店マスタ!A:E,2,FALSE)</f>
        <v>015</v>
      </c>
      <c r="P707" t="str">
        <f>VLOOKUP(K707,支店マスタ!A:E,4,FALSE)</f>
        <v>新潟県支店</v>
      </c>
    </row>
    <row r="708" spans="1:16" hidden="1" x14ac:dyDescent="0.15">
      <c r="A708">
        <f>COUNTIF(B:B,B708)</f>
        <v>1</v>
      </c>
      <c r="B708">
        <v>1002119</v>
      </c>
      <c r="C708" s="2" t="s">
        <v>22304</v>
      </c>
      <c r="D708" s="2" t="s">
        <v>22305</v>
      </c>
      <c r="E708" s="2" t="s">
        <v>22306</v>
      </c>
      <c r="F708" s="2" t="s">
        <v>14</v>
      </c>
      <c r="G708" s="3" t="d">
        <v>1977-10-06</v>
      </c>
      <c r="H708" s="2" t="s">
        <v>11</v>
      </c>
      <c r="I708" s="2" t="s">
        <v>19</v>
      </c>
      <c r="J708" s="2" t="s">
        <v>55</v>
      </c>
      <c r="K708" s="2">
        <v>28</v>
      </c>
      <c r="L708" s="2" t="s">
        <v>22307</v>
      </c>
      <c r="M708" s="2" t="s">
        <v>22308</v>
      </c>
      <c r="N708" s="14">
        <f t="shared" ca="1" si="11"/>
        <v>39</v>
      </c>
      <c r="O708" t="str">
        <f>VLOOKUP(K708,支店マスタ!A:E,2,FALSE)</f>
        <v>028</v>
      </c>
      <c r="P708" t="str">
        <f>VLOOKUP(K708,支店マスタ!A:E,4,FALSE)</f>
        <v>兵庫県支店</v>
      </c>
    </row>
    <row r="709" spans="1:16" hidden="1" x14ac:dyDescent="0.15">
      <c r="A709">
        <f>COUNTIF(B:B,B709)</f>
        <v>1</v>
      </c>
      <c r="B709">
        <v>1002120</v>
      </c>
      <c r="C709" s="2" t="s">
        <v>731</v>
      </c>
      <c r="D709" s="2" t="s">
        <v>732</v>
      </c>
      <c r="E709" s="2" t="s">
        <v>733</v>
      </c>
      <c r="F709" s="2" t="s">
        <v>14</v>
      </c>
      <c r="G709" s="3" t="d">
        <v>1972-06-26</v>
      </c>
      <c r="H709" s="2" t="s">
        <v>18</v>
      </c>
      <c r="I709" s="2" t="s">
        <v>19</v>
      </c>
      <c r="J709" s="2" t="s">
        <v>21</v>
      </c>
      <c r="K709" s="2">
        <v>11</v>
      </c>
      <c r="L709" s="2" t="s">
        <v>734</v>
      </c>
      <c r="M709" s="2" t="s">
        <v>735</v>
      </c>
      <c r="N709" s="14">
        <f t="shared" ca="1" si="11"/>
        <v>44</v>
      </c>
      <c r="O709" t="str">
        <f>VLOOKUP(K709,支店マスタ!A:E,2,FALSE)</f>
        <v>011</v>
      </c>
      <c r="P709" t="str">
        <f>VLOOKUP(K709,支店マスタ!A:E,4,FALSE)</f>
        <v>埼玉県支店</v>
      </c>
    </row>
    <row r="710" spans="1:16" hidden="1" x14ac:dyDescent="0.15">
      <c r="A710">
        <f>COUNTIF(B:B,B710)</f>
        <v>1</v>
      </c>
      <c r="B710">
        <v>1002124</v>
      </c>
      <c r="C710" s="2" t="s">
        <v>6184</v>
      </c>
      <c r="D710" s="2" t="s">
        <v>6185</v>
      </c>
      <c r="E710" s="2" t="s">
        <v>6186</v>
      </c>
      <c r="F710" s="2" t="s">
        <v>10</v>
      </c>
      <c r="G710" s="3" t="d">
        <v>1954-07-20</v>
      </c>
      <c r="H710" s="2" t="s">
        <v>11</v>
      </c>
      <c r="I710" s="2" t="s">
        <v>19</v>
      </c>
      <c r="J710" s="2" t="s">
        <v>23</v>
      </c>
      <c r="K710" s="2">
        <v>23</v>
      </c>
      <c r="L710" s="2" t="s">
        <v>6187</v>
      </c>
      <c r="M710" s="2" t="s">
        <v>6188</v>
      </c>
      <c r="N710" s="14">
        <f t="shared" ca="1" si="11"/>
        <v>62</v>
      </c>
      <c r="O710" t="str">
        <f>VLOOKUP(K710,支店マスタ!A:E,2,FALSE)</f>
        <v>023</v>
      </c>
      <c r="P710" t="str">
        <f>VLOOKUP(K710,支店マスタ!A:E,4,FALSE)</f>
        <v>愛知県支店</v>
      </c>
    </row>
    <row r="711" spans="1:16" hidden="1" x14ac:dyDescent="0.15">
      <c r="A711">
        <f>COUNTIF(B:B,B711)</f>
        <v>1</v>
      </c>
      <c r="B711">
        <v>1002126</v>
      </c>
      <c r="C711" s="2" t="s">
        <v>18894</v>
      </c>
      <c r="D711" s="2" t="s">
        <v>18895</v>
      </c>
      <c r="E711" s="2" t="s">
        <v>18896</v>
      </c>
      <c r="F711" s="2" t="s">
        <v>14</v>
      </c>
      <c r="G711" s="3" t="d">
        <v>1962-08-21</v>
      </c>
      <c r="H711" s="2" t="s">
        <v>11</v>
      </c>
      <c r="I711" s="2" t="s">
        <v>19</v>
      </c>
      <c r="J711" s="2" t="s">
        <v>55</v>
      </c>
      <c r="K711" s="2">
        <v>28</v>
      </c>
      <c r="L711" s="2" t="s">
        <v>18897</v>
      </c>
      <c r="M711" s="2" t="s">
        <v>18898</v>
      </c>
      <c r="N711" s="14">
        <f t="shared" ca="1" si="11"/>
        <v>54</v>
      </c>
      <c r="O711" t="str">
        <f>VLOOKUP(K711,支店マスタ!A:E,2,FALSE)</f>
        <v>028</v>
      </c>
      <c r="P711" t="str">
        <f>VLOOKUP(K711,支店マスタ!A:E,4,FALSE)</f>
        <v>兵庫県支店</v>
      </c>
    </row>
    <row r="712" spans="1:16" hidden="1" x14ac:dyDescent="0.15">
      <c r="A712">
        <f>COUNTIF(B:B,B712)</f>
        <v>1</v>
      </c>
      <c r="B712">
        <v>1002127</v>
      </c>
      <c r="C712" s="2" t="s">
        <v>24095</v>
      </c>
      <c r="D712" s="2" t="s">
        <v>24096</v>
      </c>
      <c r="E712" s="2" t="s">
        <v>24097</v>
      </c>
      <c r="F712" s="2" t="s">
        <v>14</v>
      </c>
      <c r="G712" s="3" t="d">
        <v>2000-10-14</v>
      </c>
      <c r="H712" s="2" t="s">
        <v>18</v>
      </c>
      <c r="I712" s="2" t="s">
        <v>19</v>
      </c>
      <c r="J712" s="2" t="s">
        <v>231</v>
      </c>
      <c r="K712" s="2">
        <v>29</v>
      </c>
      <c r="L712" s="2" t="s">
        <v>24098</v>
      </c>
      <c r="M712" s="2" t="s">
        <v>24099</v>
      </c>
      <c r="N712" s="14">
        <f t="shared" ca="1" si="11"/>
        <v>16</v>
      </c>
      <c r="O712" t="str">
        <f>VLOOKUP(K712,支店マスタ!A:E,2,FALSE)</f>
        <v>029</v>
      </c>
      <c r="P712" t="str">
        <f>VLOOKUP(K712,支店マスタ!A:E,4,FALSE)</f>
        <v>奈良県支店</v>
      </c>
    </row>
    <row r="713" spans="1:16" hidden="1" x14ac:dyDescent="0.15">
      <c r="A713">
        <f>COUNTIF(B:B,B713)</f>
        <v>1</v>
      </c>
      <c r="B713">
        <v>1002137</v>
      </c>
      <c r="C713" s="2" t="s">
        <v>24875</v>
      </c>
      <c r="D713" s="2" t="s">
        <v>24876</v>
      </c>
      <c r="E713" s="2" t="s">
        <v>24877</v>
      </c>
      <c r="F713" s="2" t="s">
        <v>14</v>
      </c>
      <c r="G713" s="3" t="d">
        <v>1967-08-11</v>
      </c>
      <c r="H713" s="2" t="s">
        <v>11</v>
      </c>
      <c r="I713" s="2" t="s">
        <v>19</v>
      </c>
      <c r="J713" s="2" t="s">
        <v>636</v>
      </c>
      <c r="K713" s="2">
        <v>37</v>
      </c>
      <c r="L713" s="2" t="s">
        <v>24878</v>
      </c>
      <c r="M713" s="2" t="s">
        <v>24879</v>
      </c>
      <c r="N713" s="14">
        <f t="shared" ca="1" si="11"/>
        <v>49</v>
      </c>
      <c r="O713" t="str">
        <f>VLOOKUP(K713,支店マスタ!A:E,2,FALSE)</f>
        <v>037</v>
      </c>
      <c r="P713" t="str">
        <f>VLOOKUP(K713,支店マスタ!A:E,4,FALSE)</f>
        <v>香川県支店</v>
      </c>
    </row>
    <row r="714" spans="1:16" hidden="1" x14ac:dyDescent="0.15">
      <c r="A714">
        <f>COUNTIF(B:B,B714)</f>
        <v>1</v>
      </c>
      <c r="B714">
        <v>1002140</v>
      </c>
      <c r="C714" s="2" t="s">
        <v>11311</v>
      </c>
      <c r="D714" s="2" t="s">
        <v>11312</v>
      </c>
      <c r="E714" s="2" t="s">
        <v>11313</v>
      </c>
      <c r="F714" s="2" t="s">
        <v>10</v>
      </c>
      <c r="G714" s="3" t="d">
        <v>1971-11-03</v>
      </c>
      <c r="H714" s="2" t="s">
        <v>11</v>
      </c>
      <c r="I714" s="2" t="s">
        <v>15</v>
      </c>
      <c r="J714" s="2" t="s">
        <v>42</v>
      </c>
      <c r="K714" s="2">
        <v>1</v>
      </c>
      <c r="L714" s="2" t="s">
        <v>11314</v>
      </c>
      <c r="M714" s="2" t="s">
        <v>11315</v>
      </c>
      <c r="N714" s="14">
        <f t="shared" ca="1" si="11"/>
        <v>45</v>
      </c>
      <c r="O714" t="str">
        <f>VLOOKUP(K714,支店マスタ!A:E,2,FALSE)</f>
        <v>001</v>
      </c>
      <c r="P714" t="str">
        <f>VLOOKUP(K714,支店マスタ!A:E,4,FALSE)</f>
        <v>北海道支店</v>
      </c>
    </row>
    <row r="715" spans="1:16" hidden="1" x14ac:dyDescent="0.15">
      <c r="A715">
        <f>COUNTIF(B:B,B715)</f>
        <v>1</v>
      </c>
      <c r="B715">
        <v>1002148</v>
      </c>
      <c r="C715" s="2" t="s">
        <v>20855</v>
      </c>
      <c r="D715" s="2" t="s">
        <v>20856</v>
      </c>
      <c r="E715" s="2" t="s">
        <v>20857</v>
      </c>
      <c r="F715" s="2" t="s">
        <v>14</v>
      </c>
      <c r="G715" s="3" t="d">
        <v>1994-06-08</v>
      </c>
      <c r="H715" s="2" t="s">
        <v>11</v>
      </c>
      <c r="I715" s="2" t="s">
        <v>19</v>
      </c>
      <c r="J715" s="2" t="s">
        <v>17</v>
      </c>
      <c r="K715" s="2">
        <v>21</v>
      </c>
      <c r="L715" s="2" t="s">
        <v>20858</v>
      </c>
      <c r="M715" s="2" t="s">
        <v>20859</v>
      </c>
      <c r="N715" s="14">
        <f t="shared" ca="1" si="11"/>
        <v>22</v>
      </c>
      <c r="O715" t="str">
        <f>VLOOKUP(K715,支店マスタ!A:E,2,FALSE)</f>
        <v>021</v>
      </c>
      <c r="P715" t="str">
        <f>VLOOKUP(K715,支店マスタ!A:E,4,FALSE)</f>
        <v>岐阜県支店</v>
      </c>
    </row>
    <row r="716" spans="1:16" hidden="1" x14ac:dyDescent="0.15">
      <c r="A716">
        <f>COUNTIF(B:B,B716)</f>
        <v>1</v>
      </c>
      <c r="B716">
        <v>1002150</v>
      </c>
      <c r="C716" s="2" t="s">
        <v>15324</v>
      </c>
      <c r="D716" s="2" t="s">
        <v>15325</v>
      </c>
      <c r="E716" s="2" t="s">
        <v>15326</v>
      </c>
      <c r="F716" s="2" t="s">
        <v>14</v>
      </c>
      <c r="G716" s="3" t="d">
        <v>1954-03-03</v>
      </c>
      <c r="H716" s="2" t="s">
        <v>11</v>
      </c>
      <c r="I716" s="2" t="s">
        <v>12</v>
      </c>
      <c r="J716" s="2" t="s">
        <v>23</v>
      </c>
      <c r="K716" s="2">
        <v>23</v>
      </c>
      <c r="L716" s="2" t="s">
        <v>15327</v>
      </c>
      <c r="M716" s="2" t="s">
        <v>15328</v>
      </c>
      <c r="N716" s="14">
        <f t="shared" ca="1" si="11"/>
        <v>62</v>
      </c>
      <c r="O716" t="str">
        <f>VLOOKUP(K716,支店マスタ!A:E,2,FALSE)</f>
        <v>023</v>
      </c>
      <c r="P716" t="str">
        <f>VLOOKUP(K716,支店マスタ!A:E,4,FALSE)</f>
        <v>愛知県支店</v>
      </c>
    </row>
    <row r="717" spans="1:16" hidden="1" x14ac:dyDescent="0.15">
      <c r="A717">
        <f>COUNTIF(B:B,B717)</f>
        <v>1</v>
      </c>
      <c r="B717">
        <v>1002151</v>
      </c>
      <c r="C717" s="2" t="s">
        <v>1541</v>
      </c>
      <c r="D717" s="2" t="s">
        <v>1542</v>
      </c>
      <c r="E717" s="2" t="s">
        <v>1543</v>
      </c>
      <c r="F717" s="2" t="s">
        <v>14</v>
      </c>
      <c r="G717" s="3" t="d">
        <v>1966-11-09</v>
      </c>
      <c r="H717" s="2" t="s">
        <v>11</v>
      </c>
      <c r="I717" s="2" t="s">
        <v>12</v>
      </c>
      <c r="J717" s="2" t="s">
        <v>25</v>
      </c>
      <c r="K717" s="2">
        <v>27</v>
      </c>
      <c r="L717" s="2" t="s">
        <v>1544</v>
      </c>
      <c r="M717" s="2" t="s">
        <v>1545</v>
      </c>
      <c r="N717" s="14">
        <f t="shared" ca="1" si="11"/>
        <v>50</v>
      </c>
      <c r="O717" t="str">
        <f>VLOOKUP(K717,支店マスタ!A:E,2,FALSE)</f>
        <v>027</v>
      </c>
      <c r="P717" t="str">
        <f>VLOOKUP(K717,支店マスタ!A:E,4,FALSE)</f>
        <v>大阪府支店</v>
      </c>
    </row>
    <row r="718" spans="1:16" hidden="1" x14ac:dyDescent="0.15">
      <c r="A718">
        <f>COUNTIF(B:B,B718)</f>
        <v>1</v>
      </c>
      <c r="B718">
        <v>1002153</v>
      </c>
      <c r="C718" s="2" t="s">
        <v>22081</v>
      </c>
      <c r="D718" s="2" t="s">
        <v>22082</v>
      </c>
      <c r="E718" s="2" t="s">
        <v>22083</v>
      </c>
      <c r="F718" s="2" t="s">
        <v>10</v>
      </c>
      <c r="G718" s="3" t="d">
        <v>1954-09-29</v>
      </c>
      <c r="H718" s="2" t="s">
        <v>11</v>
      </c>
      <c r="I718" s="2" t="s">
        <v>19</v>
      </c>
      <c r="J718" s="2" t="s">
        <v>25</v>
      </c>
      <c r="K718" s="2">
        <v>27</v>
      </c>
      <c r="L718" s="2" t="s">
        <v>22084</v>
      </c>
      <c r="M718" s="2" t="s">
        <v>22085</v>
      </c>
      <c r="N718" s="14">
        <f t="shared" ca="1" si="11"/>
        <v>62</v>
      </c>
      <c r="O718" t="str">
        <f>VLOOKUP(K718,支店マスタ!A:E,2,FALSE)</f>
        <v>027</v>
      </c>
      <c r="P718" t="str">
        <f>VLOOKUP(K718,支店マスタ!A:E,4,FALSE)</f>
        <v>大阪府支店</v>
      </c>
    </row>
    <row r="719" spans="1:16" hidden="1" x14ac:dyDescent="0.15">
      <c r="A719">
        <f>COUNTIF(B:B,B719)</f>
        <v>1</v>
      </c>
      <c r="B719">
        <v>1002155</v>
      </c>
      <c r="C719" s="2" t="s">
        <v>10031</v>
      </c>
      <c r="D719" s="2" t="s">
        <v>10032</v>
      </c>
      <c r="E719" s="2" t="s">
        <v>10033</v>
      </c>
      <c r="F719" s="2" t="s">
        <v>10</v>
      </c>
      <c r="G719" s="3" t="d">
        <v>1992-07-15</v>
      </c>
      <c r="H719" s="2" t="s">
        <v>11</v>
      </c>
      <c r="I719" s="2" t="s">
        <v>19</v>
      </c>
      <c r="J719" s="2" t="s">
        <v>21</v>
      </c>
      <c r="K719" s="2">
        <v>11</v>
      </c>
      <c r="L719" s="2" t="s">
        <v>10034</v>
      </c>
      <c r="M719" s="2" t="s">
        <v>10035</v>
      </c>
      <c r="N719" s="14">
        <f t="shared" ca="1" si="11"/>
        <v>24</v>
      </c>
      <c r="O719" t="str">
        <f>VLOOKUP(K719,支店マスタ!A:E,2,FALSE)</f>
        <v>011</v>
      </c>
      <c r="P719" t="str">
        <f>VLOOKUP(K719,支店マスタ!A:E,4,FALSE)</f>
        <v>埼玉県支店</v>
      </c>
    </row>
    <row r="720" spans="1:16" hidden="1" x14ac:dyDescent="0.15">
      <c r="A720">
        <f>COUNTIF(B:B,B720)</f>
        <v>1</v>
      </c>
      <c r="B720">
        <v>1002163</v>
      </c>
      <c r="C720" s="2" t="s">
        <v>21000</v>
      </c>
      <c r="D720" s="2" t="s">
        <v>21001</v>
      </c>
      <c r="E720" s="2" t="s">
        <v>21002</v>
      </c>
      <c r="F720" s="2" t="s">
        <v>14</v>
      </c>
      <c r="G720" s="3" t="d">
        <v>1983-02-18</v>
      </c>
      <c r="H720" s="2" t="s">
        <v>11</v>
      </c>
      <c r="I720" s="2" t="s">
        <v>19</v>
      </c>
      <c r="J720" s="2" t="s">
        <v>22</v>
      </c>
      <c r="K720" s="2">
        <v>14</v>
      </c>
      <c r="L720" s="2" t="s">
        <v>21003</v>
      </c>
      <c r="M720" s="2" t="s">
        <v>21004</v>
      </c>
      <c r="N720" s="14">
        <f t="shared" ca="1" si="11"/>
        <v>33</v>
      </c>
      <c r="O720" t="str">
        <f>VLOOKUP(K720,支店マスタ!A:E,2,FALSE)</f>
        <v>014</v>
      </c>
      <c r="P720" t="str">
        <f>VLOOKUP(K720,支店マスタ!A:E,4,FALSE)</f>
        <v>神奈川県支店</v>
      </c>
    </row>
    <row r="721" spans="1:16" hidden="1" x14ac:dyDescent="0.15">
      <c r="A721">
        <f>COUNTIF(B:B,B721)</f>
        <v>1</v>
      </c>
      <c r="B721">
        <v>1002165</v>
      </c>
      <c r="C721" s="2" t="s">
        <v>4406</v>
      </c>
      <c r="D721" s="2" t="s">
        <v>4407</v>
      </c>
      <c r="E721" s="2" t="s">
        <v>4408</v>
      </c>
      <c r="F721" s="2" t="s">
        <v>14</v>
      </c>
      <c r="G721" s="3" t="d">
        <v>1958-02-01</v>
      </c>
      <c r="H721" s="2" t="s">
        <v>11</v>
      </c>
      <c r="I721" s="2" t="s">
        <v>15</v>
      </c>
      <c r="J721" s="2" t="s">
        <v>33</v>
      </c>
      <c r="K721" s="2">
        <v>40</v>
      </c>
      <c r="L721" s="2" t="s">
        <v>4409</v>
      </c>
      <c r="M721" s="2" t="s">
        <v>4410</v>
      </c>
      <c r="N721" s="14">
        <f t="shared" ca="1" si="11"/>
        <v>58</v>
      </c>
      <c r="O721" t="str">
        <f>VLOOKUP(K721,支店マスタ!A:E,2,FALSE)</f>
        <v>040</v>
      </c>
      <c r="P721" t="str">
        <f>VLOOKUP(K721,支店マスタ!A:E,4,FALSE)</f>
        <v>福岡県支店</v>
      </c>
    </row>
    <row r="722" spans="1:16" hidden="1" x14ac:dyDescent="0.15">
      <c r="A722">
        <f>COUNTIF(B:B,B722)</f>
        <v>1</v>
      </c>
      <c r="B722">
        <v>1002168</v>
      </c>
      <c r="C722" s="2" t="s">
        <v>11554</v>
      </c>
      <c r="D722" s="2" t="s">
        <v>11555</v>
      </c>
      <c r="E722" s="2" t="s">
        <v>11556</v>
      </c>
      <c r="F722" s="2" t="s">
        <v>14</v>
      </c>
      <c r="G722" s="3" t="d">
        <v>1997-07-23</v>
      </c>
      <c r="H722" s="2" t="s">
        <v>11</v>
      </c>
      <c r="I722" s="2" t="s">
        <v>34</v>
      </c>
      <c r="J722" s="2" t="s">
        <v>43</v>
      </c>
      <c r="K722" s="2">
        <v>34</v>
      </c>
      <c r="L722" s="2" t="s">
        <v>11557</v>
      </c>
      <c r="M722" s="2" t="s">
        <v>11558</v>
      </c>
      <c r="N722" s="14">
        <f t="shared" ca="1" si="11"/>
        <v>19</v>
      </c>
      <c r="O722" t="str">
        <f>VLOOKUP(K722,支店マスタ!A:E,2,FALSE)</f>
        <v>034</v>
      </c>
      <c r="P722" t="str">
        <f>VLOOKUP(K722,支店マスタ!A:E,4,FALSE)</f>
        <v>広島県支店</v>
      </c>
    </row>
    <row r="723" spans="1:16" hidden="1" x14ac:dyDescent="0.15">
      <c r="A723">
        <f>COUNTIF(B:B,B723)</f>
        <v>1</v>
      </c>
      <c r="B723">
        <v>1002169</v>
      </c>
      <c r="C723" s="2" t="s">
        <v>7881</v>
      </c>
      <c r="D723" s="2" t="s">
        <v>7882</v>
      </c>
      <c r="E723" s="2" t="s">
        <v>7883</v>
      </c>
      <c r="F723" s="2" t="s">
        <v>14</v>
      </c>
      <c r="G723" s="3" t="d">
        <v>1952-09-20</v>
      </c>
      <c r="H723" s="2" t="s">
        <v>11</v>
      </c>
      <c r="I723" s="2" t="s">
        <v>19</v>
      </c>
      <c r="J723" s="2" t="s">
        <v>28</v>
      </c>
      <c r="K723" s="2">
        <v>12</v>
      </c>
      <c r="L723" s="2" t="s">
        <v>7884</v>
      </c>
      <c r="M723" s="2" t="s">
        <v>7885</v>
      </c>
      <c r="N723" s="14">
        <f t="shared" ca="1" si="11"/>
        <v>64</v>
      </c>
      <c r="O723" t="str">
        <f>VLOOKUP(K723,支店マスタ!A:E,2,FALSE)</f>
        <v>012</v>
      </c>
      <c r="P723" t="str">
        <f>VLOOKUP(K723,支店マスタ!A:E,4,FALSE)</f>
        <v>千葉県支店</v>
      </c>
    </row>
    <row r="724" spans="1:16" hidden="1" x14ac:dyDescent="0.15">
      <c r="A724">
        <f>COUNTIF(B:B,B724)</f>
        <v>1</v>
      </c>
      <c r="B724">
        <v>1002176</v>
      </c>
      <c r="C724" s="2" t="s">
        <v>3016</v>
      </c>
      <c r="D724" s="2" t="s">
        <v>3017</v>
      </c>
      <c r="E724" s="2" t="s">
        <v>3018</v>
      </c>
      <c r="F724" s="2" t="s">
        <v>10</v>
      </c>
      <c r="G724" s="3" t="d">
        <v>1955-02-24</v>
      </c>
      <c r="H724" s="2" t="s">
        <v>11</v>
      </c>
      <c r="I724" s="2" t="s">
        <v>19</v>
      </c>
      <c r="J724" s="2" t="s">
        <v>22</v>
      </c>
      <c r="K724" s="2">
        <v>14</v>
      </c>
      <c r="L724" s="2" t="s">
        <v>3019</v>
      </c>
      <c r="M724" s="2" t="s">
        <v>3020</v>
      </c>
      <c r="N724" s="14">
        <f t="shared" ca="1" si="11"/>
        <v>61</v>
      </c>
      <c r="O724" t="str">
        <f>VLOOKUP(K724,支店マスタ!A:E,2,FALSE)</f>
        <v>014</v>
      </c>
      <c r="P724" t="str">
        <f>VLOOKUP(K724,支店マスタ!A:E,4,FALSE)</f>
        <v>神奈川県支店</v>
      </c>
    </row>
    <row r="725" spans="1:16" hidden="1" x14ac:dyDescent="0.15">
      <c r="A725">
        <f>COUNTIF(B:B,B725)</f>
        <v>1</v>
      </c>
      <c r="B725">
        <v>1002179</v>
      </c>
      <c r="C725" s="2" t="s">
        <v>8463</v>
      </c>
      <c r="D725" s="2" t="s">
        <v>8464</v>
      </c>
      <c r="E725" s="2" t="s">
        <v>8465</v>
      </c>
      <c r="F725" s="2" t="s">
        <v>10</v>
      </c>
      <c r="G725" s="3" t="d">
        <v>1977-07-21</v>
      </c>
      <c r="H725" s="2" t="s">
        <v>18</v>
      </c>
      <c r="I725" s="2" t="s">
        <v>12</v>
      </c>
      <c r="J725" s="2" t="s">
        <v>25</v>
      </c>
      <c r="K725" s="2">
        <v>27</v>
      </c>
      <c r="L725" s="2" t="s">
        <v>8466</v>
      </c>
      <c r="M725" s="2" t="s">
        <v>8467</v>
      </c>
      <c r="N725" s="14">
        <f t="shared" ca="1" si="11"/>
        <v>39</v>
      </c>
      <c r="O725" t="str">
        <f>VLOOKUP(K725,支店マスタ!A:E,2,FALSE)</f>
        <v>027</v>
      </c>
      <c r="P725" t="str">
        <f>VLOOKUP(K725,支店マスタ!A:E,4,FALSE)</f>
        <v>大阪府支店</v>
      </c>
    </row>
    <row r="726" spans="1:16" hidden="1" x14ac:dyDescent="0.15">
      <c r="A726">
        <f>COUNTIF(B:B,B726)</f>
        <v>1</v>
      </c>
      <c r="B726">
        <v>1002181</v>
      </c>
      <c r="C726" s="2" t="s">
        <v>3598</v>
      </c>
      <c r="D726" s="2" t="s">
        <v>3599</v>
      </c>
      <c r="E726" s="2" t="s">
        <v>3600</v>
      </c>
      <c r="F726" s="2" t="s">
        <v>10</v>
      </c>
      <c r="G726" s="3" t="d">
        <v>1980-01-14</v>
      </c>
      <c r="H726" s="2" t="s">
        <v>11</v>
      </c>
      <c r="I726" s="2" t="s">
        <v>12</v>
      </c>
      <c r="J726" s="2" t="s">
        <v>23</v>
      </c>
      <c r="K726" s="2">
        <v>23</v>
      </c>
      <c r="L726" s="2" t="s">
        <v>3601</v>
      </c>
      <c r="M726" s="2" t="s">
        <v>3602</v>
      </c>
      <c r="N726" s="14">
        <f t="shared" ca="1" si="11"/>
        <v>36</v>
      </c>
      <c r="O726" t="str">
        <f>VLOOKUP(K726,支店マスタ!A:E,2,FALSE)</f>
        <v>023</v>
      </c>
      <c r="P726" t="str">
        <f>VLOOKUP(K726,支店マスタ!A:E,4,FALSE)</f>
        <v>愛知県支店</v>
      </c>
    </row>
    <row r="727" spans="1:16" hidden="1" x14ac:dyDescent="0.15">
      <c r="A727">
        <f>COUNTIF(B:B,B727)</f>
        <v>1</v>
      </c>
      <c r="B727">
        <v>1002182</v>
      </c>
      <c r="C727" s="2" t="s">
        <v>24925</v>
      </c>
      <c r="D727" s="2" t="s">
        <v>24926</v>
      </c>
      <c r="E727" s="2" t="s">
        <v>24927</v>
      </c>
      <c r="F727" s="2" t="s">
        <v>14</v>
      </c>
      <c r="G727" s="3" t="d">
        <v>1999-11-11</v>
      </c>
      <c r="H727" s="2" t="s">
        <v>18</v>
      </c>
      <c r="I727" s="2" t="s">
        <v>12</v>
      </c>
      <c r="J727" s="2" t="s">
        <v>17</v>
      </c>
      <c r="K727" s="2">
        <v>21</v>
      </c>
      <c r="L727" s="2" t="s">
        <v>24928</v>
      </c>
      <c r="M727" s="2" t="s">
        <v>24929</v>
      </c>
      <c r="N727" s="14">
        <f t="shared" ca="1" si="11"/>
        <v>17</v>
      </c>
      <c r="O727" t="str">
        <f>VLOOKUP(K727,支店マスタ!A:E,2,FALSE)</f>
        <v>021</v>
      </c>
      <c r="P727" t="str">
        <f>VLOOKUP(K727,支店マスタ!A:E,4,FALSE)</f>
        <v>岐阜県支店</v>
      </c>
    </row>
    <row r="728" spans="1:16" hidden="1" x14ac:dyDescent="0.15">
      <c r="A728">
        <f>COUNTIF(B:B,B728)</f>
        <v>1</v>
      </c>
      <c r="B728">
        <v>1002183</v>
      </c>
      <c r="C728" s="2" t="s">
        <v>7856</v>
      </c>
      <c r="D728" s="2" t="s">
        <v>7857</v>
      </c>
      <c r="E728" s="2" t="s">
        <v>7858</v>
      </c>
      <c r="F728" s="2" t="s">
        <v>10</v>
      </c>
      <c r="G728" s="3" t="d">
        <v>1990-08-02</v>
      </c>
      <c r="H728" s="2" t="s">
        <v>18</v>
      </c>
      <c r="I728" s="2" t="s">
        <v>34</v>
      </c>
      <c r="J728" s="2" t="s">
        <v>30</v>
      </c>
      <c r="K728" s="2">
        <v>13</v>
      </c>
      <c r="L728" s="2" t="s">
        <v>7859</v>
      </c>
      <c r="M728" s="2" t="s">
        <v>7860</v>
      </c>
      <c r="N728" s="14">
        <f t="shared" ca="1" si="11"/>
        <v>26</v>
      </c>
      <c r="O728" t="str">
        <f>VLOOKUP(K728,支店マスタ!A:E,2,FALSE)</f>
        <v>013</v>
      </c>
      <c r="P728" t="str">
        <f>VLOOKUP(K728,支店マスタ!A:E,4,FALSE)</f>
        <v>東京都支店</v>
      </c>
    </row>
    <row r="729" spans="1:16" hidden="1" x14ac:dyDescent="0.15">
      <c r="A729">
        <f>COUNTIF(B:B,B729)</f>
        <v>1</v>
      </c>
      <c r="B729">
        <v>1002188</v>
      </c>
      <c r="C729" s="2" t="s">
        <v>7294</v>
      </c>
      <c r="D729" s="2" t="s">
        <v>7295</v>
      </c>
      <c r="E729" s="2" t="s">
        <v>7296</v>
      </c>
      <c r="F729" s="2" t="s">
        <v>14</v>
      </c>
      <c r="G729" s="3" t="d">
        <v>1995-10-19</v>
      </c>
      <c r="H729" s="2" t="s">
        <v>18</v>
      </c>
      <c r="I729" s="2" t="s">
        <v>34</v>
      </c>
      <c r="J729" s="2" t="s">
        <v>127</v>
      </c>
      <c r="K729" s="2">
        <v>10</v>
      </c>
      <c r="L729" s="2" t="s">
        <v>7297</v>
      </c>
      <c r="M729" s="2" t="s">
        <v>7298</v>
      </c>
      <c r="N729" s="14">
        <f t="shared" ca="1" si="11"/>
        <v>21</v>
      </c>
      <c r="O729" t="str">
        <f>VLOOKUP(K729,支店マスタ!A:E,2,FALSE)</f>
        <v>010</v>
      </c>
      <c r="P729" t="str">
        <f>VLOOKUP(K729,支店マスタ!A:E,4,FALSE)</f>
        <v>群馬県支店</v>
      </c>
    </row>
    <row r="730" spans="1:16" hidden="1" x14ac:dyDescent="0.15">
      <c r="A730">
        <f>COUNTIF(B:B,B730)</f>
        <v>1</v>
      </c>
      <c r="B730">
        <v>1002189</v>
      </c>
      <c r="C730" s="2" t="s">
        <v>981</v>
      </c>
      <c r="D730" s="2" t="s">
        <v>982</v>
      </c>
      <c r="E730" s="2" t="s">
        <v>983</v>
      </c>
      <c r="F730" s="2" t="s">
        <v>10</v>
      </c>
      <c r="G730" s="3" t="d">
        <v>1966-06-03</v>
      </c>
      <c r="H730" s="2" t="s">
        <v>11</v>
      </c>
      <c r="I730" s="2" t="s">
        <v>19</v>
      </c>
      <c r="J730" s="2" t="s">
        <v>25</v>
      </c>
      <c r="K730" s="2">
        <v>27</v>
      </c>
      <c r="L730" s="2" t="s">
        <v>984</v>
      </c>
      <c r="M730" s="2" t="s">
        <v>985</v>
      </c>
      <c r="N730" s="14">
        <f t="shared" ca="1" si="11"/>
        <v>50</v>
      </c>
      <c r="O730" t="str">
        <f>VLOOKUP(K730,支店マスタ!A:E,2,FALSE)</f>
        <v>027</v>
      </c>
      <c r="P730" t="str">
        <f>VLOOKUP(K730,支店マスタ!A:E,4,FALSE)</f>
        <v>大阪府支店</v>
      </c>
    </row>
    <row r="731" spans="1:16" hidden="1" x14ac:dyDescent="0.15">
      <c r="A731">
        <f>COUNTIF(B:B,B731)</f>
        <v>1</v>
      </c>
      <c r="B731">
        <v>1002193</v>
      </c>
      <c r="C731" s="2" t="s">
        <v>13832</v>
      </c>
      <c r="D731" s="2" t="s">
        <v>13833</v>
      </c>
      <c r="E731" s="2" t="s">
        <v>13834</v>
      </c>
      <c r="F731" s="2" t="s">
        <v>10</v>
      </c>
      <c r="G731" s="3" t="d">
        <v>1947-12-09</v>
      </c>
      <c r="H731" s="2" t="s">
        <v>11</v>
      </c>
      <c r="I731" s="2" t="s">
        <v>12</v>
      </c>
      <c r="J731" s="2" t="s">
        <v>28</v>
      </c>
      <c r="K731" s="2">
        <v>12</v>
      </c>
      <c r="L731" s="2" t="s">
        <v>13835</v>
      </c>
      <c r="M731" s="2" t="s">
        <v>13836</v>
      </c>
      <c r="N731" s="14">
        <f t="shared" ca="1" si="11"/>
        <v>69</v>
      </c>
      <c r="O731" t="str">
        <f>VLOOKUP(K731,支店マスタ!A:E,2,FALSE)</f>
        <v>012</v>
      </c>
      <c r="P731" t="str">
        <f>VLOOKUP(K731,支店マスタ!A:E,4,FALSE)</f>
        <v>千葉県支店</v>
      </c>
    </row>
    <row r="732" spans="1:16" hidden="1" x14ac:dyDescent="0.15">
      <c r="A732">
        <f>COUNTIF(B:B,B732)</f>
        <v>1</v>
      </c>
      <c r="B732">
        <v>1002196</v>
      </c>
      <c r="C732" s="2" t="s">
        <v>2176</v>
      </c>
      <c r="D732" s="2" t="s">
        <v>2177</v>
      </c>
      <c r="E732" s="2" t="s">
        <v>2178</v>
      </c>
      <c r="F732" s="2" t="s">
        <v>14</v>
      </c>
      <c r="G732" s="3" t="d">
        <v>1995-08-16</v>
      </c>
      <c r="H732" s="2" t="s">
        <v>18</v>
      </c>
      <c r="I732" s="2" t="s">
        <v>19</v>
      </c>
      <c r="J732" s="2" t="s">
        <v>27</v>
      </c>
      <c r="K732" s="2">
        <v>5</v>
      </c>
      <c r="L732" s="2" t="s">
        <v>2179</v>
      </c>
      <c r="M732" s="2" t="s">
        <v>2180</v>
      </c>
      <c r="N732" s="14">
        <f t="shared" ca="1" si="11"/>
        <v>21</v>
      </c>
      <c r="O732" t="str">
        <f>VLOOKUP(K732,支店マスタ!A:E,2,FALSE)</f>
        <v>005</v>
      </c>
      <c r="P732" t="str">
        <f>VLOOKUP(K732,支店マスタ!A:E,4,FALSE)</f>
        <v>秋田県支店</v>
      </c>
    </row>
    <row r="733" spans="1:16" hidden="1" x14ac:dyDescent="0.15">
      <c r="A733">
        <f>COUNTIF(B:B,B733)</f>
        <v>1</v>
      </c>
      <c r="B733">
        <v>1002198</v>
      </c>
      <c r="C733" s="2" t="s">
        <v>1687</v>
      </c>
      <c r="D733" s="2" t="s">
        <v>1688</v>
      </c>
      <c r="E733" s="2" t="s">
        <v>1689</v>
      </c>
      <c r="F733" s="2" t="s">
        <v>10</v>
      </c>
      <c r="G733" s="3" t="d">
        <v>1976-07-30</v>
      </c>
      <c r="H733" s="2" t="s">
        <v>11</v>
      </c>
      <c r="I733" s="2" t="s">
        <v>12</v>
      </c>
      <c r="J733" s="2" t="s">
        <v>283</v>
      </c>
      <c r="K733" s="2">
        <v>17</v>
      </c>
      <c r="L733" s="2" t="s">
        <v>1690</v>
      </c>
      <c r="M733" s="2" t="s">
        <v>1691</v>
      </c>
      <c r="N733" s="14">
        <f t="shared" ca="1" si="11"/>
        <v>40</v>
      </c>
      <c r="O733" t="str">
        <f>VLOOKUP(K733,支店マスタ!A:E,2,FALSE)</f>
        <v>017</v>
      </c>
      <c r="P733" t="str">
        <f>VLOOKUP(K733,支店マスタ!A:E,4,FALSE)</f>
        <v>石川県支店</v>
      </c>
    </row>
    <row r="734" spans="1:16" hidden="1" x14ac:dyDescent="0.15">
      <c r="A734">
        <f>COUNTIF(B:B,B734)</f>
        <v>1</v>
      </c>
      <c r="B734">
        <v>1002199</v>
      </c>
      <c r="C734" s="2" t="s">
        <v>6489</v>
      </c>
      <c r="D734" s="2" t="s">
        <v>6490</v>
      </c>
      <c r="E734" s="2" t="s">
        <v>6491</v>
      </c>
      <c r="F734" s="2" t="s">
        <v>14</v>
      </c>
      <c r="G734" s="3" t="d">
        <v>1962-12-05</v>
      </c>
      <c r="H734" s="2" t="s">
        <v>11</v>
      </c>
      <c r="I734" s="2" t="s">
        <v>19</v>
      </c>
      <c r="J734" s="2" t="s">
        <v>33</v>
      </c>
      <c r="K734" s="2">
        <v>40</v>
      </c>
      <c r="L734" s="2" t="s">
        <v>6492</v>
      </c>
      <c r="M734" s="2" t="s">
        <v>6493</v>
      </c>
      <c r="N734" s="14">
        <f t="shared" ca="1" si="11"/>
        <v>54</v>
      </c>
      <c r="O734" t="str">
        <f>VLOOKUP(K734,支店マスタ!A:E,2,FALSE)</f>
        <v>040</v>
      </c>
      <c r="P734" t="str">
        <f>VLOOKUP(K734,支店マスタ!A:E,4,FALSE)</f>
        <v>福岡県支店</v>
      </c>
    </row>
    <row r="735" spans="1:16" hidden="1" x14ac:dyDescent="0.15">
      <c r="A735">
        <f>COUNTIF(B:B,B735)</f>
        <v>1</v>
      </c>
      <c r="B735">
        <v>1002200</v>
      </c>
      <c r="C735" s="2" t="s">
        <v>12852</v>
      </c>
      <c r="D735" s="2" t="s">
        <v>12853</v>
      </c>
      <c r="E735" s="2" t="s">
        <v>12854</v>
      </c>
      <c r="F735" s="2" t="s">
        <v>14</v>
      </c>
      <c r="G735" s="3" t="d">
        <v>1981-07-22</v>
      </c>
      <c r="H735" s="2" t="s">
        <v>18</v>
      </c>
      <c r="I735" s="2" t="s">
        <v>15</v>
      </c>
      <c r="J735" s="2" t="s">
        <v>30</v>
      </c>
      <c r="K735" s="2">
        <v>13</v>
      </c>
      <c r="L735" s="2" t="s">
        <v>12855</v>
      </c>
      <c r="M735" s="2" t="s">
        <v>12856</v>
      </c>
      <c r="N735" s="14">
        <f t="shared" ca="1" si="11"/>
        <v>35</v>
      </c>
      <c r="O735" t="str">
        <f>VLOOKUP(K735,支店マスタ!A:E,2,FALSE)</f>
        <v>013</v>
      </c>
      <c r="P735" t="str">
        <f>VLOOKUP(K735,支店マスタ!A:E,4,FALSE)</f>
        <v>東京都支店</v>
      </c>
    </row>
    <row r="736" spans="1:16" hidden="1" x14ac:dyDescent="0.15">
      <c r="A736">
        <f>COUNTIF(B:B,B736)</f>
        <v>1</v>
      </c>
      <c r="B736">
        <v>1002206</v>
      </c>
      <c r="C736" s="2" t="s">
        <v>11394</v>
      </c>
      <c r="D736" s="2" t="s">
        <v>11395</v>
      </c>
      <c r="E736" s="2" t="s">
        <v>11396</v>
      </c>
      <c r="F736" s="2" t="s">
        <v>14</v>
      </c>
      <c r="G736" s="3" t="d">
        <v>1975-07-28</v>
      </c>
      <c r="H736" s="2" t="s">
        <v>11</v>
      </c>
      <c r="I736" s="2" t="s">
        <v>15</v>
      </c>
      <c r="J736" s="2" t="s">
        <v>204</v>
      </c>
      <c r="K736" s="2">
        <v>8</v>
      </c>
      <c r="L736" s="2" t="s">
        <v>11397</v>
      </c>
      <c r="M736" s="2" t="s">
        <v>11398</v>
      </c>
      <c r="N736" s="14">
        <f t="shared" ca="1" si="11"/>
        <v>41</v>
      </c>
      <c r="O736" t="str">
        <f>VLOOKUP(K736,支店マスタ!A:E,2,FALSE)</f>
        <v>008</v>
      </c>
      <c r="P736" t="str">
        <f>VLOOKUP(K736,支店マスタ!A:E,4,FALSE)</f>
        <v>茨城県支店</v>
      </c>
    </row>
    <row r="737" spans="1:16" hidden="1" x14ac:dyDescent="0.15">
      <c r="A737">
        <f>COUNTIF(B:B,B737)</f>
        <v>1</v>
      </c>
      <c r="B737">
        <v>1002212</v>
      </c>
      <c r="C737" s="2" t="s">
        <v>14468</v>
      </c>
      <c r="D737" s="2" t="s">
        <v>14469</v>
      </c>
      <c r="E737" s="2" t="s">
        <v>14470</v>
      </c>
      <c r="F737" s="2" t="s">
        <v>10</v>
      </c>
      <c r="G737" s="3" t="d">
        <v>1954-09-16</v>
      </c>
      <c r="H737" s="2" t="s">
        <v>11</v>
      </c>
      <c r="I737" s="2" t="s">
        <v>12</v>
      </c>
      <c r="J737" s="2" t="s">
        <v>42</v>
      </c>
      <c r="K737" s="2">
        <v>1</v>
      </c>
      <c r="L737" s="2" t="s">
        <v>14471</v>
      </c>
      <c r="M737" s="2" t="s">
        <v>14472</v>
      </c>
      <c r="N737" s="14">
        <f t="shared" ca="1" si="11"/>
        <v>62</v>
      </c>
      <c r="O737" t="str">
        <f>VLOOKUP(K737,支店マスタ!A:E,2,FALSE)</f>
        <v>001</v>
      </c>
      <c r="P737" t="str">
        <f>VLOOKUP(K737,支店マスタ!A:E,4,FALSE)</f>
        <v>北海道支店</v>
      </c>
    </row>
    <row r="738" spans="1:16" hidden="1" x14ac:dyDescent="0.15">
      <c r="A738">
        <f>COUNTIF(B:B,B738)</f>
        <v>1</v>
      </c>
      <c r="B738">
        <v>1002216</v>
      </c>
      <c r="C738" s="2" t="s">
        <v>23627</v>
      </c>
      <c r="D738" s="2" t="s">
        <v>23628</v>
      </c>
      <c r="E738" s="2" t="s">
        <v>23629</v>
      </c>
      <c r="F738" s="2" t="s">
        <v>14</v>
      </c>
      <c r="G738" s="3" t="d">
        <v>1972-08-10</v>
      </c>
      <c r="H738" s="2" t="s">
        <v>11</v>
      </c>
      <c r="I738" s="2" t="s">
        <v>19</v>
      </c>
      <c r="J738" s="2" t="s">
        <v>43</v>
      </c>
      <c r="K738" s="2">
        <v>34</v>
      </c>
      <c r="L738" s="2" t="s">
        <v>23630</v>
      </c>
      <c r="M738" s="2" t="s">
        <v>23631</v>
      </c>
      <c r="N738" s="14">
        <f t="shared" ca="1" si="11"/>
        <v>44</v>
      </c>
      <c r="O738" t="str">
        <f>VLOOKUP(K738,支店マスタ!A:E,2,FALSE)</f>
        <v>034</v>
      </c>
      <c r="P738" t="str">
        <f>VLOOKUP(K738,支店マスタ!A:E,4,FALSE)</f>
        <v>広島県支店</v>
      </c>
    </row>
    <row r="739" spans="1:16" hidden="1" x14ac:dyDescent="0.15">
      <c r="A739">
        <f>COUNTIF(B:B,B739)</f>
        <v>1</v>
      </c>
      <c r="B739">
        <v>1002226</v>
      </c>
      <c r="C739" s="2" t="s">
        <v>7606</v>
      </c>
      <c r="D739" s="2" t="s">
        <v>7607</v>
      </c>
      <c r="E739" s="2" t="s">
        <v>7608</v>
      </c>
      <c r="F739" s="2" t="s">
        <v>14</v>
      </c>
      <c r="G739" s="3" t="d">
        <v>1956-10-25</v>
      </c>
      <c r="H739" s="2" t="s">
        <v>11</v>
      </c>
      <c r="I739" s="2" t="s">
        <v>19</v>
      </c>
      <c r="J739" s="2" t="s">
        <v>37</v>
      </c>
      <c r="K739" s="2">
        <v>35</v>
      </c>
      <c r="L739" s="2" t="s">
        <v>7609</v>
      </c>
      <c r="M739" s="2" t="s">
        <v>7610</v>
      </c>
      <c r="N739" s="14">
        <f t="shared" ca="1" si="11"/>
        <v>60</v>
      </c>
      <c r="O739" t="str">
        <f>VLOOKUP(K739,支店マスタ!A:E,2,FALSE)</f>
        <v>035</v>
      </c>
      <c r="P739" t="str">
        <f>VLOOKUP(K739,支店マスタ!A:E,4,FALSE)</f>
        <v>山口県支店</v>
      </c>
    </row>
    <row r="740" spans="1:16" hidden="1" x14ac:dyDescent="0.15">
      <c r="A740">
        <f>COUNTIF(B:B,B740)</f>
        <v>1</v>
      </c>
      <c r="B740">
        <v>1002228</v>
      </c>
      <c r="C740" s="2" t="s">
        <v>20785</v>
      </c>
      <c r="D740" s="2" t="s">
        <v>20786</v>
      </c>
      <c r="E740" s="2" t="s">
        <v>20787</v>
      </c>
      <c r="F740" s="2" t="s">
        <v>14</v>
      </c>
      <c r="G740" s="3" t="d">
        <v>1949-11-22</v>
      </c>
      <c r="H740" s="2" t="s">
        <v>11</v>
      </c>
      <c r="I740" s="2" t="s">
        <v>12</v>
      </c>
      <c r="J740" s="2" t="s">
        <v>37</v>
      </c>
      <c r="K740" s="2">
        <v>35</v>
      </c>
      <c r="L740" s="2" t="s">
        <v>20788</v>
      </c>
      <c r="M740" s="2" t="s">
        <v>20789</v>
      </c>
      <c r="N740" s="14">
        <f t="shared" ca="1" si="11"/>
        <v>67</v>
      </c>
      <c r="O740" t="str">
        <f>VLOOKUP(K740,支店マスタ!A:E,2,FALSE)</f>
        <v>035</v>
      </c>
      <c r="P740" t="str">
        <f>VLOOKUP(K740,支店マスタ!A:E,4,FALSE)</f>
        <v>山口県支店</v>
      </c>
    </row>
    <row r="741" spans="1:16" hidden="1" x14ac:dyDescent="0.15">
      <c r="A741">
        <f>COUNTIF(B:B,B741)</f>
        <v>1</v>
      </c>
      <c r="B741">
        <v>1002230</v>
      </c>
      <c r="C741" s="2" t="s">
        <v>6274</v>
      </c>
      <c r="D741" s="2" t="s">
        <v>6275</v>
      </c>
      <c r="E741" s="2" t="s">
        <v>6276</v>
      </c>
      <c r="F741" s="2" t="s">
        <v>10</v>
      </c>
      <c r="G741" s="3" t="d">
        <v>1948-08-09</v>
      </c>
      <c r="H741" s="2" t="s">
        <v>11</v>
      </c>
      <c r="I741" s="2" t="s">
        <v>12</v>
      </c>
      <c r="J741" s="2" t="s">
        <v>25</v>
      </c>
      <c r="K741" s="2">
        <v>27</v>
      </c>
      <c r="L741" s="2" t="s">
        <v>6277</v>
      </c>
      <c r="M741" s="2" t="s">
        <v>6278</v>
      </c>
      <c r="N741" s="14">
        <f t="shared" ca="1" si="11"/>
        <v>68</v>
      </c>
      <c r="O741" t="str">
        <f>VLOOKUP(K741,支店マスタ!A:E,2,FALSE)</f>
        <v>027</v>
      </c>
      <c r="P741" t="str">
        <f>VLOOKUP(K741,支店マスタ!A:E,4,FALSE)</f>
        <v>大阪府支店</v>
      </c>
    </row>
    <row r="742" spans="1:16" hidden="1" x14ac:dyDescent="0.15">
      <c r="A742">
        <f>COUNTIF(B:B,B742)</f>
        <v>1</v>
      </c>
      <c r="B742">
        <v>1002237</v>
      </c>
      <c r="C742" s="2" t="s">
        <v>14090</v>
      </c>
      <c r="D742" s="2" t="s">
        <v>14091</v>
      </c>
      <c r="E742" s="2" t="s">
        <v>14092</v>
      </c>
      <c r="F742" s="2" t="s">
        <v>10</v>
      </c>
      <c r="G742" s="3" t="d">
        <v>1996-12-18</v>
      </c>
      <c r="H742" s="2" t="s">
        <v>11</v>
      </c>
      <c r="I742" s="2" t="s">
        <v>12</v>
      </c>
      <c r="J742" s="2" t="s">
        <v>32</v>
      </c>
      <c r="K742" s="2">
        <v>16</v>
      </c>
      <c r="L742" s="2" t="s">
        <v>14093</v>
      </c>
      <c r="M742" s="2" t="s">
        <v>14094</v>
      </c>
      <c r="N742" s="14">
        <f t="shared" ca="1" si="11"/>
        <v>20</v>
      </c>
      <c r="O742" t="str">
        <f>VLOOKUP(K742,支店マスタ!A:E,2,FALSE)</f>
        <v>016</v>
      </c>
      <c r="P742" t="str">
        <f>VLOOKUP(K742,支店マスタ!A:E,4,FALSE)</f>
        <v>富山県支店</v>
      </c>
    </row>
    <row r="743" spans="1:16" hidden="1" x14ac:dyDescent="0.15">
      <c r="A743">
        <f>COUNTIF(B:B,B743)</f>
        <v>1</v>
      </c>
      <c r="B743">
        <v>1002238</v>
      </c>
      <c r="C743" s="2" t="s">
        <v>11086</v>
      </c>
      <c r="D743" s="2" t="s">
        <v>11087</v>
      </c>
      <c r="E743" s="2" t="s">
        <v>11088</v>
      </c>
      <c r="F743" s="2" t="s">
        <v>10</v>
      </c>
      <c r="G743" s="3" t="d">
        <v>1995-10-21</v>
      </c>
      <c r="H743" s="2" t="s">
        <v>18</v>
      </c>
      <c r="I743" s="2" t="s">
        <v>34</v>
      </c>
      <c r="J743" s="2" t="s">
        <v>25</v>
      </c>
      <c r="K743" s="2">
        <v>27</v>
      </c>
      <c r="L743" s="2" t="s">
        <v>11089</v>
      </c>
      <c r="M743" s="2" t="s">
        <v>11090</v>
      </c>
      <c r="N743" s="14">
        <f t="shared" ca="1" si="11"/>
        <v>21</v>
      </c>
      <c r="O743" t="str">
        <f>VLOOKUP(K743,支店マスタ!A:E,2,FALSE)</f>
        <v>027</v>
      </c>
      <c r="P743" t="str">
        <f>VLOOKUP(K743,支店マスタ!A:E,4,FALSE)</f>
        <v>大阪府支店</v>
      </c>
    </row>
    <row r="744" spans="1:16" hidden="1" x14ac:dyDescent="0.15">
      <c r="A744">
        <f>COUNTIF(B:B,B744)</f>
        <v>1</v>
      </c>
      <c r="B744">
        <v>1002239</v>
      </c>
      <c r="C744" s="2" t="s">
        <v>21436</v>
      </c>
      <c r="D744" s="2" t="s">
        <v>21437</v>
      </c>
      <c r="E744" s="2" t="s">
        <v>21438</v>
      </c>
      <c r="F744" s="2" t="s">
        <v>14</v>
      </c>
      <c r="G744" s="3" t="d">
        <v>1996-03-03</v>
      </c>
      <c r="H744" s="2" t="s">
        <v>11</v>
      </c>
      <c r="I744" s="2" t="s">
        <v>15</v>
      </c>
      <c r="J744" s="2" t="s">
        <v>22</v>
      </c>
      <c r="K744" s="2">
        <v>14</v>
      </c>
      <c r="L744" s="2" t="s">
        <v>21439</v>
      </c>
      <c r="M744" s="2" t="s">
        <v>21440</v>
      </c>
      <c r="N744" s="14">
        <f t="shared" ca="1" si="11"/>
        <v>20</v>
      </c>
      <c r="O744" t="str">
        <f>VLOOKUP(K744,支店マスタ!A:E,2,FALSE)</f>
        <v>014</v>
      </c>
      <c r="P744" t="str">
        <f>VLOOKUP(K744,支店マスタ!A:E,4,FALSE)</f>
        <v>神奈川県支店</v>
      </c>
    </row>
    <row r="745" spans="1:16" hidden="1" x14ac:dyDescent="0.15">
      <c r="A745">
        <f>COUNTIF(B:B,B745)</f>
        <v>1</v>
      </c>
      <c r="B745">
        <v>1002241</v>
      </c>
      <c r="C745" s="2" t="s">
        <v>19181</v>
      </c>
      <c r="D745" s="2" t="s">
        <v>19182</v>
      </c>
      <c r="E745" s="2" t="s">
        <v>19183</v>
      </c>
      <c r="F745" s="2" t="s">
        <v>10</v>
      </c>
      <c r="G745" s="3" t="d">
        <v>1985-10-08</v>
      </c>
      <c r="H745" s="2" t="s">
        <v>11</v>
      </c>
      <c r="I745" s="2" t="s">
        <v>12</v>
      </c>
      <c r="J745" s="2" t="s">
        <v>33</v>
      </c>
      <c r="K745" s="2">
        <v>40</v>
      </c>
      <c r="L745" s="2" t="s">
        <v>19184</v>
      </c>
      <c r="M745" s="2" t="s">
        <v>19185</v>
      </c>
      <c r="N745" s="14">
        <f t="shared" ca="1" si="11"/>
        <v>31</v>
      </c>
      <c r="O745" t="str">
        <f>VLOOKUP(K745,支店マスタ!A:E,2,FALSE)</f>
        <v>040</v>
      </c>
      <c r="P745" t="str">
        <f>VLOOKUP(K745,支店マスタ!A:E,4,FALSE)</f>
        <v>福岡県支店</v>
      </c>
    </row>
    <row r="746" spans="1:16" hidden="1" x14ac:dyDescent="0.15">
      <c r="A746">
        <f>COUNTIF(B:B,B746)</f>
        <v>1</v>
      </c>
      <c r="B746">
        <v>1002243</v>
      </c>
      <c r="C746" s="2" t="s">
        <v>2241</v>
      </c>
      <c r="D746" s="2" t="s">
        <v>2242</v>
      </c>
      <c r="E746" s="2" t="s">
        <v>2243</v>
      </c>
      <c r="F746" s="2" t="s">
        <v>14</v>
      </c>
      <c r="G746" s="3" t="d">
        <v>1996-06-05</v>
      </c>
      <c r="H746" s="2" t="s">
        <v>11</v>
      </c>
      <c r="I746" s="2" t="s">
        <v>15</v>
      </c>
      <c r="J746" s="2" t="s">
        <v>22</v>
      </c>
      <c r="K746" s="2">
        <v>14</v>
      </c>
      <c r="L746" s="2" t="s">
        <v>2244</v>
      </c>
      <c r="M746" s="2" t="s">
        <v>2245</v>
      </c>
      <c r="N746" s="14">
        <f t="shared" ca="1" si="11"/>
        <v>20</v>
      </c>
      <c r="O746" t="str">
        <f>VLOOKUP(K746,支店マスタ!A:E,2,FALSE)</f>
        <v>014</v>
      </c>
      <c r="P746" t="str">
        <f>VLOOKUP(K746,支店マスタ!A:E,4,FALSE)</f>
        <v>神奈川県支店</v>
      </c>
    </row>
    <row r="747" spans="1:16" hidden="1" x14ac:dyDescent="0.15">
      <c r="A747">
        <f>COUNTIF(B:B,B747)</f>
        <v>1</v>
      </c>
      <c r="B747">
        <v>1002244</v>
      </c>
      <c r="C747" s="2" t="s">
        <v>3818</v>
      </c>
      <c r="D747" s="2" t="s">
        <v>3819</v>
      </c>
      <c r="E747" s="2" t="s">
        <v>3820</v>
      </c>
      <c r="F747" s="2" t="s">
        <v>10</v>
      </c>
      <c r="G747" s="3" t="d">
        <v>1974-05-14</v>
      </c>
      <c r="H747" s="2" t="s">
        <v>18</v>
      </c>
      <c r="I747" s="2" t="s">
        <v>15</v>
      </c>
      <c r="J747" s="2" t="s">
        <v>31</v>
      </c>
      <c r="K747" s="2">
        <v>22</v>
      </c>
      <c r="L747" s="2" t="s">
        <v>3821</v>
      </c>
      <c r="M747" s="2" t="s">
        <v>3822</v>
      </c>
      <c r="N747" s="14">
        <f t="shared" ca="1" si="11"/>
        <v>42</v>
      </c>
      <c r="O747" t="str">
        <f>VLOOKUP(K747,支店マスタ!A:E,2,FALSE)</f>
        <v>022</v>
      </c>
      <c r="P747" t="str">
        <f>VLOOKUP(K747,支店マスタ!A:E,4,FALSE)</f>
        <v>静岡県支店</v>
      </c>
    </row>
    <row r="748" spans="1:16" hidden="1" x14ac:dyDescent="0.15">
      <c r="A748">
        <f>COUNTIF(B:B,B748)</f>
        <v>1</v>
      </c>
      <c r="B748">
        <v>1002245</v>
      </c>
      <c r="C748" s="2" t="s">
        <v>23207</v>
      </c>
      <c r="D748" s="2" t="s">
        <v>23208</v>
      </c>
      <c r="E748" s="2" t="s">
        <v>23209</v>
      </c>
      <c r="F748" s="2" t="s">
        <v>10</v>
      </c>
      <c r="G748" s="3" t="d">
        <v>1984-09-06</v>
      </c>
      <c r="H748" s="2" t="s">
        <v>11</v>
      </c>
      <c r="I748" s="2" t="s">
        <v>12</v>
      </c>
      <c r="J748" s="2" t="s">
        <v>42</v>
      </c>
      <c r="K748" s="2">
        <v>1</v>
      </c>
      <c r="L748" s="2" t="s">
        <v>23210</v>
      </c>
      <c r="M748" s="2" t="s">
        <v>23211</v>
      </c>
      <c r="N748" s="14">
        <f t="shared" ca="1" si="11"/>
        <v>32</v>
      </c>
      <c r="O748" t="str">
        <f>VLOOKUP(K748,支店マスタ!A:E,2,FALSE)</f>
        <v>001</v>
      </c>
      <c r="P748" t="str">
        <f>VLOOKUP(K748,支店マスタ!A:E,4,FALSE)</f>
        <v>北海道支店</v>
      </c>
    </row>
    <row r="749" spans="1:16" hidden="1" x14ac:dyDescent="0.15">
      <c r="A749">
        <f>COUNTIF(B:B,B749)</f>
        <v>1</v>
      </c>
      <c r="B749">
        <v>1002246</v>
      </c>
      <c r="C749" s="2" t="s">
        <v>15801</v>
      </c>
      <c r="D749" s="2" t="s">
        <v>15802</v>
      </c>
      <c r="E749" s="2" t="s">
        <v>15803</v>
      </c>
      <c r="F749" s="2" t="s">
        <v>14</v>
      </c>
      <c r="G749" s="3" t="d">
        <v>1966-10-25</v>
      </c>
      <c r="H749" s="2" t="s">
        <v>11</v>
      </c>
      <c r="I749" s="2" t="s">
        <v>12</v>
      </c>
      <c r="J749" s="2" t="s">
        <v>23</v>
      </c>
      <c r="K749" s="2">
        <v>23</v>
      </c>
      <c r="L749" s="2" t="s">
        <v>15804</v>
      </c>
      <c r="M749" s="2" t="s">
        <v>15805</v>
      </c>
      <c r="N749" s="14">
        <f t="shared" ca="1" si="11"/>
        <v>50</v>
      </c>
      <c r="O749" t="str">
        <f>VLOOKUP(K749,支店マスタ!A:E,2,FALSE)</f>
        <v>023</v>
      </c>
      <c r="P749" t="str">
        <f>VLOOKUP(K749,支店マスタ!A:E,4,FALSE)</f>
        <v>愛知県支店</v>
      </c>
    </row>
    <row r="750" spans="1:16" hidden="1" x14ac:dyDescent="0.15">
      <c r="A750">
        <f>COUNTIF(B:B,B750)</f>
        <v>1</v>
      </c>
      <c r="B750">
        <v>1002250</v>
      </c>
      <c r="C750" s="2" t="s">
        <v>21126</v>
      </c>
      <c r="D750" s="2" t="s">
        <v>21127</v>
      </c>
      <c r="E750" s="2" t="s">
        <v>21128</v>
      </c>
      <c r="F750" s="2" t="s">
        <v>14</v>
      </c>
      <c r="G750" s="3" t="d">
        <v>1963-04-30</v>
      </c>
      <c r="H750" s="2" t="s">
        <v>11</v>
      </c>
      <c r="I750" s="2" t="s">
        <v>12</v>
      </c>
      <c r="J750" s="2" t="s">
        <v>30</v>
      </c>
      <c r="K750" s="2">
        <v>13</v>
      </c>
      <c r="L750" s="2" t="s">
        <v>21129</v>
      </c>
      <c r="M750" s="2" t="s">
        <v>21130</v>
      </c>
      <c r="N750" s="14">
        <f t="shared" ca="1" si="11"/>
        <v>53</v>
      </c>
      <c r="O750" t="str">
        <f>VLOOKUP(K750,支店マスタ!A:E,2,FALSE)</f>
        <v>013</v>
      </c>
      <c r="P750" t="str">
        <f>VLOOKUP(K750,支店マスタ!A:E,4,FALSE)</f>
        <v>東京都支店</v>
      </c>
    </row>
    <row r="751" spans="1:16" hidden="1" x14ac:dyDescent="0.15">
      <c r="A751">
        <f>COUNTIF(B:B,B751)</f>
        <v>1</v>
      </c>
      <c r="B751">
        <v>1002251</v>
      </c>
      <c r="C751" s="2" t="s">
        <v>10561</v>
      </c>
      <c r="D751" s="2" t="s">
        <v>10562</v>
      </c>
      <c r="E751" s="2" t="s">
        <v>10563</v>
      </c>
      <c r="F751" s="2" t="s">
        <v>14</v>
      </c>
      <c r="G751" s="3" t="d">
        <v>1975-07-17</v>
      </c>
      <c r="H751" s="2" t="s">
        <v>11</v>
      </c>
      <c r="I751" s="2" t="s">
        <v>15</v>
      </c>
      <c r="J751" s="2" t="s">
        <v>647</v>
      </c>
      <c r="K751" s="2">
        <v>32</v>
      </c>
      <c r="L751" s="2" t="s">
        <v>10564</v>
      </c>
      <c r="M751" s="2" t="s">
        <v>10565</v>
      </c>
      <c r="N751" s="14">
        <f t="shared" ca="1" si="11"/>
        <v>41</v>
      </c>
      <c r="O751" t="str">
        <f>VLOOKUP(K751,支店マスタ!A:E,2,FALSE)</f>
        <v>032</v>
      </c>
      <c r="P751" t="str">
        <f>VLOOKUP(K751,支店マスタ!A:E,4,FALSE)</f>
        <v>島根県支店</v>
      </c>
    </row>
    <row r="752" spans="1:16" hidden="1" x14ac:dyDescent="0.15">
      <c r="A752">
        <f>COUNTIF(B:B,B752)</f>
        <v>1</v>
      </c>
      <c r="B752">
        <v>1002252</v>
      </c>
      <c r="C752" s="2" t="s">
        <v>8001</v>
      </c>
      <c r="D752" s="2" t="s">
        <v>8002</v>
      </c>
      <c r="E752" s="2" t="s">
        <v>8003</v>
      </c>
      <c r="F752" s="2" t="s">
        <v>14</v>
      </c>
      <c r="G752" s="3" t="d">
        <v>1946-10-02</v>
      </c>
      <c r="H752" s="2" t="s">
        <v>11</v>
      </c>
      <c r="I752" s="2" t="s">
        <v>34</v>
      </c>
      <c r="J752" s="2" t="s">
        <v>43</v>
      </c>
      <c r="K752" s="2">
        <v>34</v>
      </c>
      <c r="L752" s="2" t="s">
        <v>8004</v>
      </c>
      <c r="M752" s="2" t="s">
        <v>8005</v>
      </c>
      <c r="N752" s="14">
        <f t="shared" ca="1" si="11"/>
        <v>70</v>
      </c>
      <c r="O752" t="str">
        <f>VLOOKUP(K752,支店マスタ!A:E,2,FALSE)</f>
        <v>034</v>
      </c>
      <c r="P752" t="str">
        <f>VLOOKUP(K752,支店マスタ!A:E,4,FALSE)</f>
        <v>広島県支店</v>
      </c>
    </row>
    <row r="753" spans="1:16" hidden="1" x14ac:dyDescent="0.15">
      <c r="A753">
        <f>COUNTIF(B:B,B753)</f>
        <v>1</v>
      </c>
      <c r="B753">
        <v>1002253</v>
      </c>
      <c r="C753" s="2" t="s">
        <v>2091</v>
      </c>
      <c r="D753" s="2" t="s">
        <v>2092</v>
      </c>
      <c r="E753" s="2" t="s">
        <v>2093</v>
      </c>
      <c r="F753" s="2" t="s">
        <v>10</v>
      </c>
      <c r="G753" s="3" t="d">
        <v>1950-06-20</v>
      </c>
      <c r="H753" s="2" t="s">
        <v>11</v>
      </c>
      <c r="I753" s="2" t="s">
        <v>19</v>
      </c>
      <c r="J753" s="2" t="s">
        <v>43</v>
      </c>
      <c r="K753" s="2">
        <v>34</v>
      </c>
      <c r="L753" s="2" t="s">
        <v>2094</v>
      </c>
      <c r="M753" s="2" t="s">
        <v>2095</v>
      </c>
      <c r="N753" s="14">
        <f t="shared" ca="1" si="11"/>
        <v>66</v>
      </c>
      <c r="O753" t="str">
        <f>VLOOKUP(K753,支店マスタ!A:E,2,FALSE)</f>
        <v>034</v>
      </c>
      <c r="P753" t="str">
        <f>VLOOKUP(K753,支店マスタ!A:E,4,FALSE)</f>
        <v>広島県支店</v>
      </c>
    </row>
    <row r="754" spans="1:16" hidden="1" x14ac:dyDescent="0.15">
      <c r="A754">
        <f>COUNTIF(B:B,B754)</f>
        <v>1</v>
      </c>
      <c r="B754">
        <v>1002254</v>
      </c>
      <c r="C754" s="2" t="s">
        <v>20119</v>
      </c>
      <c r="D754" s="2" t="s">
        <v>20120</v>
      </c>
      <c r="E754" s="2" t="s">
        <v>20121</v>
      </c>
      <c r="F754" s="2" t="s">
        <v>10</v>
      </c>
      <c r="G754" s="3" t="d">
        <v>1990-11-02</v>
      </c>
      <c r="H754" s="2" t="s">
        <v>18</v>
      </c>
      <c r="I754" s="2" t="s">
        <v>12</v>
      </c>
      <c r="J754" s="2" t="s">
        <v>55</v>
      </c>
      <c r="K754" s="2">
        <v>28</v>
      </c>
      <c r="L754" s="2" t="s">
        <v>20122</v>
      </c>
      <c r="M754" s="2" t="s">
        <v>20123</v>
      </c>
      <c r="N754" s="14">
        <f t="shared" ca="1" si="11"/>
        <v>26</v>
      </c>
      <c r="O754" t="str">
        <f>VLOOKUP(K754,支店マスタ!A:E,2,FALSE)</f>
        <v>028</v>
      </c>
      <c r="P754" t="str">
        <f>VLOOKUP(K754,支店マスタ!A:E,4,FALSE)</f>
        <v>兵庫県支店</v>
      </c>
    </row>
    <row r="755" spans="1:16" hidden="1" x14ac:dyDescent="0.15">
      <c r="A755">
        <f>COUNTIF(B:B,B755)</f>
        <v>1</v>
      </c>
      <c r="B755">
        <v>1002257</v>
      </c>
      <c r="C755" s="2" t="s">
        <v>7239</v>
      </c>
      <c r="D755" s="2" t="s">
        <v>7240</v>
      </c>
      <c r="E755" s="2" t="s">
        <v>7241</v>
      </c>
      <c r="F755" s="2" t="s">
        <v>10</v>
      </c>
      <c r="G755" s="3" t="d">
        <v>1992-04-06</v>
      </c>
      <c r="H755" s="2" t="s">
        <v>18</v>
      </c>
      <c r="I755" s="2" t="s">
        <v>19</v>
      </c>
      <c r="J755" s="2" t="s">
        <v>1137</v>
      </c>
      <c r="K755" s="2">
        <v>44</v>
      </c>
      <c r="L755" s="2" t="s">
        <v>7242</v>
      </c>
      <c r="M755" s="2" t="s">
        <v>7243</v>
      </c>
      <c r="N755" s="14">
        <f t="shared" ca="1" si="11"/>
        <v>24</v>
      </c>
      <c r="O755" t="str">
        <f>VLOOKUP(K755,支店マスタ!A:E,2,FALSE)</f>
        <v>044</v>
      </c>
      <c r="P755" t="str">
        <f>VLOOKUP(K755,支店マスタ!A:E,4,FALSE)</f>
        <v>大分県支店</v>
      </c>
    </row>
    <row r="756" spans="1:16" hidden="1" x14ac:dyDescent="0.15">
      <c r="A756">
        <f>COUNTIF(B:B,B756)</f>
        <v>1</v>
      </c>
      <c r="B756">
        <v>1002260</v>
      </c>
      <c r="C756" s="2" t="s">
        <v>23792</v>
      </c>
      <c r="D756" s="2" t="s">
        <v>23793</v>
      </c>
      <c r="E756" s="2" t="s">
        <v>23794</v>
      </c>
      <c r="F756" s="2" t="s">
        <v>10</v>
      </c>
      <c r="G756" s="3" t="d">
        <v>1959-07-16</v>
      </c>
      <c r="H756" s="2" t="s">
        <v>11</v>
      </c>
      <c r="I756" s="2" t="s">
        <v>34</v>
      </c>
      <c r="J756" s="2" t="s">
        <v>1669</v>
      </c>
      <c r="K756" s="2">
        <v>39</v>
      </c>
      <c r="L756" s="2" t="s">
        <v>23795</v>
      </c>
      <c r="M756" s="2" t="s">
        <v>23796</v>
      </c>
      <c r="N756" s="14">
        <f t="shared" ca="1" si="11"/>
        <v>57</v>
      </c>
      <c r="O756" t="str">
        <f>VLOOKUP(K756,支店マスタ!A:E,2,FALSE)</f>
        <v>039</v>
      </c>
      <c r="P756" t="str">
        <f>VLOOKUP(K756,支店マスタ!A:E,4,FALSE)</f>
        <v>高知県支店</v>
      </c>
    </row>
    <row r="757" spans="1:16" hidden="1" x14ac:dyDescent="0.15">
      <c r="A757">
        <f>COUNTIF(B:B,B757)</f>
        <v>1</v>
      </c>
      <c r="B757">
        <v>1002270</v>
      </c>
      <c r="C757" s="2" t="s">
        <v>3444</v>
      </c>
      <c r="D757" s="2" t="s">
        <v>3445</v>
      </c>
      <c r="E757" s="2" t="s">
        <v>3446</v>
      </c>
      <c r="F757" s="2" t="s">
        <v>14</v>
      </c>
      <c r="G757" s="3" t="d">
        <v>1967-07-11</v>
      </c>
      <c r="H757" s="2" t="s">
        <v>11</v>
      </c>
      <c r="I757" s="2" t="s">
        <v>12</v>
      </c>
      <c r="J757" s="2" t="s">
        <v>27</v>
      </c>
      <c r="K757" s="2">
        <v>5</v>
      </c>
      <c r="L757" s="2" t="s">
        <v>3447</v>
      </c>
      <c r="M757" s="2" t="s">
        <v>3448</v>
      </c>
      <c r="N757" s="14">
        <f t="shared" ca="1" si="11"/>
        <v>49</v>
      </c>
      <c r="O757" t="str">
        <f>VLOOKUP(K757,支店マスタ!A:E,2,FALSE)</f>
        <v>005</v>
      </c>
      <c r="P757" t="str">
        <f>VLOOKUP(K757,支店マスタ!A:E,4,FALSE)</f>
        <v>秋田県支店</v>
      </c>
    </row>
    <row r="758" spans="1:16" hidden="1" x14ac:dyDescent="0.15">
      <c r="A758">
        <f>COUNTIF(B:B,B758)</f>
        <v>1</v>
      </c>
      <c r="B758">
        <v>1002271</v>
      </c>
      <c r="C758" s="2" t="s">
        <v>7577</v>
      </c>
      <c r="D758" s="2" t="s">
        <v>7578</v>
      </c>
      <c r="E758" s="2" t="s">
        <v>7579</v>
      </c>
      <c r="F758" s="2" t="s">
        <v>10</v>
      </c>
      <c r="G758" s="3" t="d">
        <v>1955-02-17</v>
      </c>
      <c r="H758" s="2" t="s">
        <v>11</v>
      </c>
      <c r="I758" s="2" t="s">
        <v>12</v>
      </c>
      <c r="J758" s="2" t="s">
        <v>22</v>
      </c>
      <c r="K758" s="2">
        <v>14</v>
      </c>
      <c r="L758" s="2" t="s">
        <v>7580</v>
      </c>
      <c r="M758" s="2" t="s">
        <v>7581</v>
      </c>
      <c r="N758" s="14">
        <f t="shared" ca="1" si="11"/>
        <v>61</v>
      </c>
      <c r="O758" t="str">
        <f>VLOOKUP(K758,支店マスタ!A:E,2,FALSE)</f>
        <v>014</v>
      </c>
      <c r="P758" t="str">
        <f>VLOOKUP(K758,支店マスタ!A:E,4,FALSE)</f>
        <v>神奈川県支店</v>
      </c>
    </row>
    <row r="759" spans="1:16" hidden="1" x14ac:dyDescent="0.15">
      <c r="A759">
        <f>COUNTIF(B:B,B759)</f>
        <v>1</v>
      </c>
      <c r="B759">
        <v>1002279</v>
      </c>
      <c r="C759" s="2" t="s">
        <v>2465</v>
      </c>
      <c r="D759" s="2" t="s">
        <v>2466</v>
      </c>
      <c r="E759" s="2" t="s">
        <v>2467</v>
      </c>
      <c r="F759" s="2" t="s">
        <v>14</v>
      </c>
      <c r="G759" s="3" t="d">
        <v>1989-08-13</v>
      </c>
      <c r="H759" s="2" t="s">
        <v>11</v>
      </c>
      <c r="I759" s="2" t="s">
        <v>19</v>
      </c>
      <c r="J759" s="2" t="s">
        <v>636</v>
      </c>
      <c r="K759" s="2">
        <v>37</v>
      </c>
      <c r="L759" s="2" t="s">
        <v>2468</v>
      </c>
      <c r="M759" s="2" t="s">
        <v>2469</v>
      </c>
      <c r="N759" s="14">
        <f t="shared" ca="1" si="11"/>
        <v>27</v>
      </c>
      <c r="O759" t="str">
        <f>VLOOKUP(K759,支店マスタ!A:E,2,FALSE)</f>
        <v>037</v>
      </c>
      <c r="P759" t="str">
        <f>VLOOKUP(K759,支店マスタ!A:E,4,FALSE)</f>
        <v>香川県支店</v>
      </c>
    </row>
    <row r="760" spans="1:16" hidden="1" x14ac:dyDescent="0.15">
      <c r="A760">
        <f>COUNTIF(B:B,B760)</f>
        <v>1</v>
      </c>
      <c r="B760">
        <v>1002280</v>
      </c>
      <c r="C760" s="2" t="s">
        <v>58</v>
      </c>
      <c r="D760" s="2" t="s">
        <v>59</v>
      </c>
      <c r="E760" s="2" t="s">
        <v>60</v>
      </c>
      <c r="F760" s="2" t="s">
        <v>10</v>
      </c>
      <c r="G760" s="3" t="d">
        <v>1960-10-09</v>
      </c>
      <c r="H760" s="2" t="s">
        <v>11</v>
      </c>
      <c r="I760" s="2" t="s">
        <v>15</v>
      </c>
      <c r="J760" s="2" t="s">
        <v>33</v>
      </c>
      <c r="K760" s="2">
        <v>40</v>
      </c>
      <c r="L760" s="2" t="s">
        <v>61</v>
      </c>
      <c r="M760" s="2" t="s">
        <v>62</v>
      </c>
      <c r="N760" s="14">
        <f t="shared" ca="1" si="11"/>
        <v>56</v>
      </c>
      <c r="O760" t="str">
        <f>VLOOKUP(K760,支店マスタ!A:E,2,FALSE)</f>
        <v>040</v>
      </c>
      <c r="P760" t="str">
        <f>VLOOKUP(K760,支店マスタ!A:E,4,FALSE)</f>
        <v>福岡県支店</v>
      </c>
    </row>
    <row r="761" spans="1:16" hidden="1" x14ac:dyDescent="0.15">
      <c r="A761">
        <f>COUNTIF(B:B,B761)</f>
        <v>1</v>
      </c>
      <c r="B761">
        <v>1002283</v>
      </c>
      <c r="C761" s="2" t="s">
        <v>10971</v>
      </c>
      <c r="D761" s="2" t="s">
        <v>10972</v>
      </c>
      <c r="E761" s="2" t="s">
        <v>10973</v>
      </c>
      <c r="F761" s="2" t="s">
        <v>14</v>
      </c>
      <c r="G761" s="3" t="d">
        <v>2000-10-10</v>
      </c>
      <c r="H761" s="2" t="s">
        <v>18</v>
      </c>
      <c r="I761" s="2" t="s">
        <v>19</v>
      </c>
      <c r="J761" s="2" t="s">
        <v>23</v>
      </c>
      <c r="K761" s="2">
        <v>23</v>
      </c>
      <c r="L761" s="2" t="s">
        <v>10974</v>
      </c>
      <c r="M761" s="2" t="s">
        <v>10975</v>
      </c>
      <c r="N761" s="14">
        <f t="shared" ca="1" si="11"/>
        <v>16</v>
      </c>
      <c r="O761" t="str">
        <f>VLOOKUP(K761,支店マスタ!A:E,2,FALSE)</f>
        <v>023</v>
      </c>
      <c r="P761" t="str">
        <f>VLOOKUP(K761,支店マスタ!A:E,4,FALSE)</f>
        <v>愛知県支店</v>
      </c>
    </row>
    <row r="762" spans="1:16" hidden="1" x14ac:dyDescent="0.15">
      <c r="A762">
        <f>COUNTIF(B:B,B762)</f>
        <v>1</v>
      </c>
      <c r="B762">
        <v>1002285</v>
      </c>
      <c r="C762" s="2" t="s">
        <v>2721</v>
      </c>
      <c r="D762" s="2" t="s">
        <v>2722</v>
      </c>
      <c r="E762" s="2" t="s">
        <v>2723</v>
      </c>
      <c r="F762" s="2" t="s">
        <v>10</v>
      </c>
      <c r="G762" s="3" t="d">
        <v>1971-01-17</v>
      </c>
      <c r="H762" s="2" t="s">
        <v>18</v>
      </c>
      <c r="I762" s="2" t="s">
        <v>15</v>
      </c>
      <c r="J762" s="2" t="s">
        <v>43</v>
      </c>
      <c r="K762" s="2">
        <v>34</v>
      </c>
      <c r="L762" s="2" t="s">
        <v>2724</v>
      </c>
      <c r="M762" s="2" t="s">
        <v>2725</v>
      </c>
      <c r="N762" s="14">
        <f t="shared" ca="1" si="11"/>
        <v>45</v>
      </c>
      <c r="O762" t="str">
        <f>VLOOKUP(K762,支店マスタ!A:E,2,FALSE)</f>
        <v>034</v>
      </c>
      <c r="P762" t="str">
        <f>VLOOKUP(K762,支店マスタ!A:E,4,FALSE)</f>
        <v>広島県支店</v>
      </c>
    </row>
    <row r="763" spans="1:16" hidden="1" x14ac:dyDescent="0.15">
      <c r="A763">
        <f>COUNTIF(B:B,B763)</f>
        <v>1</v>
      </c>
      <c r="B763">
        <v>1002293</v>
      </c>
      <c r="C763" s="2" t="s">
        <v>19398</v>
      </c>
      <c r="D763" s="2" t="s">
        <v>19399</v>
      </c>
      <c r="E763" s="2" t="s">
        <v>19400</v>
      </c>
      <c r="F763" s="2" t="s">
        <v>14</v>
      </c>
      <c r="G763" s="3" t="d">
        <v>1984-11-10</v>
      </c>
      <c r="H763" s="2" t="s">
        <v>11</v>
      </c>
      <c r="I763" s="2" t="s">
        <v>12</v>
      </c>
      <c r="J763" s="2" t="s">
        <v>504</v>
      </c>
      <c r="K763" s="2">
        <v>33</v>
      </c>
      <c r="L763" s="2" t="s">
        <v>19401</v>
      </c>
      <c r="M763" s="2" t="s">
        <v>19402</v>
      </c>
      <c r="N763" s="14">
        <f t="shared" ca="1" si="11"/>
        <v>32</v>
      </c>
      <c r="O763" t="str">
        <f>VLOOKUP(K763,支店マスタ!A:E,2,FALSE)</f>
        <v>033</v>
      </c>
      <c r="P763" t="str">
        <f>VLOOKUP(K763,支店マスタ!A:E,4,FALSE)</f>
        <v>岡山県支店</v>
      </c>
    </row>
    <row r="764" spans="1:16" hidden="1" x14ac:dyDescent="0.15">
      <c r="A764">
        <f>COUNTIF(B:B,B764)</f>
        <v>1</v>
      </c>
      <c r="B764">
        <v>1002297</v>
      </c>
      <c r="C764" s="2" t="s">
        <v>14947</v>
      </c>
      <c r="D764" s="2" t="s">
        <v>14948</v>
      </c>
      <c r="E764" s="2" t="s">
        <v>14949</v>
      </c>
      <c r="F764" s="2" t="s">
        <v>14</v>
      </c>
      <c r="G764" s="3" t="d">
        <v>1990-05-23</v>
      </c>
      <c r="H764" s="2" t="s">
        <v>11</v>
      </c>
      <c r="I764" s="2" t="s">
        <v>12</v>
      </c>
      <c r="J764" s="2" t="s">
        <v>653</v>
      </c>
      <c r="K764" s="2">
        <v>7</v>
      </c>
      <c r="L764" s="2" t="s">
        <v>14950</v>
      </c>
      <c r="M764" s="2" t="s">
        <v>14951</v>
      </c>
      <c r="N764" s="14">
        <f t="shared" ca="1" si="11"/>
        <v>26</v>
      </c>
      <c r="O764" t="str">
        <f>VLOOKUP(K764,支店マスタ!A:E,2,FALSE)</f>
        <v>007</v>
      </c>
      <c r="P764" t="str">
        <f>VLOOKUP(K764,支店マスタ!A:E,4,FALSE)</f>
        <v>福島県支店</v>
      </c>
    </row>
    <row r="765" spans="1:16" hidden="1" x14ac:dyDescent="0.15">
      <c r="A765">
        <f>COUNTIF(B:B,B765)</f>
        <v>1</v>
      </c>
      <c r="B765">
        <v>1002299</v>
      </c>
      <c r="C765" s="2" t="s">
        <v>5026</v>
      </c>
      <c r="D765" s="2" t="s">
        <v>5027</v>
      </c>
      <c r="E765" s="2" t="s">
        <v>5028</v>
      </c>
      <c r="F765" s="2" t="s">
        <v>10</v>
      </c>
      <c r="G765" s="3" t="d">
        <v>1975-09-06</v>
      </c>
      <c r="H765" s="2" t="s">
        <v>11</v>
      </c>
      <c r="I765" s="2" t="s">
        <v>15</v>
      </c>
      <c r="J765" s="2" t="s">
        <v>55</v>
      </c>
      <c r="K765" s="2">
        <v>28</v>
      </c>
      <c r="L765" s="2" t="s">
        <v>5029</v>
      </c>
      <c r="M765" s="2" t="s">
        <v>5030</v>
      </c>
      <c r="N765" s="14">
        <f t="shared" ca="1" si="11"/>
        <v>41</v>
      </c>
      <c r="O765" t="str">
        <f>VLOOKUP(K765,支店マスタ!A:E,2,FALSE)</f>
        <v>028</v>
      </c>
      <c r="P765" t="str">
        <f>VLOOKUP(K765,支店マスタ!A:E,4,FALSE)</f>
        <v>兵庫県支店</v>
      </c>
    </row>
    <row r="766" spans="1:16" hidden="1" x14ac:dyDescent="0.15">
      <c r="A766">
        <f>COUNTIF(B:B,B766)</f>
        <v>1</v>
      </c>
      <c r="B766">
        <v>1002312</v>
      </c>
      <c r="C766" s="2" t="s">
        <v>2485</v>
      </c>
      <c r="D766" s="2" t="s">
        <v>2486</v>
      </c>
      <c r="E766" s="2" t="s">
        <v>2487</v>
      </c>
      <c r="F766" s="2" t="s">
        <v>10</v>
      </c>
      <c r="G766" s="3" t="d">
        <v>1997-08-07</v>
      </c>
      <c r="H766" s="2" t="s">
        <v>18</v>
      </c>
      <c r="I766" s="2" t="s">
        <v>15</v>
      </c>
      <c r="J766" s="2" t="s">
        <v>33</v>
      </c>
      <c r="K766" s="2">
        <v>40</v>
      </c>
      <c r="L766" s="2" t="s">
        <v>2488</v>
      </c>
      <c r="M766" s="2" t="s">
        <v>2489</v>
      </c>
      <c r="N766" s="14">
        <f t="shared" ca="1" si="11"/>
        <v>19</v>
      </c>
      <c r="O766" t="str">
        <f>VLOOKUP(K766,支店マスタ!A:E,2,FALSE)</f>
        <v>040</v>
      </c>
      <c r="P766" t="str">
        <f>VLOOKUP(K766,支店マスタ!A:E,4,FALSE)</f>
        <v>福岡県支店</v>
      </c>
    </row>
    <row r="767" spans="1:16" hidden="1" x14ac:dyDescent="0.15">
      <c r="A767">
        <f>COUNTIF(B:B,B767)</f>
        <v>1</v>
      </c>
      <c r="B767">
        <v>1002314</v>
      </c>
      <c r="C767" s="2" t="s">
        <v>10171</v>
      </c>
      <c r="D767" s="2" t="s">
        <v>10172</v>
      </c>
      <c r="E767" s="2" t="s">
        <v>10173</v>
      </c>
      <c r="F767" s="2" t="s">
        <v>14</v>
      </c>
      <c r="G767" s="3" t="d">
        <v>1959-02-06</v>
      </c>
      <c r="H767" s="2" t="s">
        <v>11</v>
      </c>
      <c r="I767" s="2" t="s">
        <v>12</v>
      </c>
      <c r="J767" s="2" t="s">
        <v>22</v>
      </c>
      <c r="K767" s="2">
        <v>14</v>
      </c>
      <c r="L767" s="2" t="s">
        <v>10174</v>
      </c>
      <c r="M767" s="2" t="s">
        <v>10175</v>
      </c>
      <c r="N767" s="14">
        <f t="shared" ca="1" si="11"/>
        <v>57</v>
      </c>
      <c r="O767" t="str">
        <f>VLOOKUP(K767,支店マスタ!A:E,2,FALSE)</f>
        <v>014</v>
      </c>
      <c r="P767" t="str">
        <f>VLOOKUP(K767,支店マスタ!A:E,4,FALSE)</f>
        <v>神奈川県支店</v>
      </c>
    </row>
    <row r="768" spans="1:16" hidden="1" x14ac:dyDescent="0.15">
      <c r="A768">
        <f>COUNTIF(B:B,B768)</f>
        <v>1</v>
      </c>
      <c r="B768">
        <v>1002316</v>
      </c>
      <c r="C768" s="2" t="s">
        <v>16854</v>
      </c>
      <c r="D768" s="2" t="s">
        <v>16855</v>
      </c>
      <c r="E768" s="2" t="s">
        <v>16856</v>
      </c>
      <c r="F768" s="2" t="s">
        <v>10</v>
      </c>
      <c r="G768" s="3" t="d">
        <v>1967-10-31</v>
      </c>
      <c r="H768" s="2" t="s">
        <v>11</v>
      </c>
      <c r="I768" s="2" t="s">
        <v>19</v>
      </c>
      <c r="J768" s="2" t="s">
        <v>21</v>
      </c>
      <c r="K768" s="2">
        <v>11</v>
      </c>
      <c r="L768" s="2" t="s">
        <v>16857</v>
      </c>
      <c r="M768" s="2" t="s">
        <v>16858</v>
      </c>
      <c r="N768" s="14">
        <f t="shared" ca="1" si="11"/>
        <v>49</v>
      </c>
      <c r="O768" t="str">
        <f>VLOOKUP(K768,支店マスタ!A:E,2,FALSE)</f>
        <v>011</v>
      </c>
      <c r="P768" t="str">
        <f>VLOOKUP(K768,支店マスタ!A:E,4,FALSE)</f>
        <v>埼玉県支店</v>
      </c>
    </row>
    <row r="769" spans="1:16" hidden="1" x14ac:dyDescent="0.15">
      <c r="A769">
        <f>COUNTIF(B:B,B769)</f>
        <v>1</v>
      </c>
      <c r="B769">
        <v>1002319</v>
      </c>
      <c r="C769" s="2" t="s">
        <v>22179</v>
      </c>
      <c r="D769" s="2" t="s">
        <v>22180</v>
      </c>
      <c r="E769" s="2" t="s">
        <v>22181</v>
      </c>
      <c r="F769" s="2" t="s">
        <v>14</v>
      </c>
      <c r="G769" s="3" t="d">
        <v>1966-10-17</v>
      </c>
      <c r="H769" s="2" t="s">
        <v>11</v>
      </c>
      <c r="I769" s="2" t="s">
        <v>19</v>
      </c>
      <c r="J769" s="2" t="s">
        <v>22</v>
      </c>
      <c r="K769" s="2">
        <v>14</v>
      </c>
      <c r="L769" s="2" t="s">
        <v>22182</v>
      </c>
      <c r="M769" s="2" t="s">
        <v>22183</v>
      </c>
      <c r="N769" s="14">
        <f t="shared" ca="1" si="11"/>
        <v>50</v>
      </c>
      <c r="O769" t="str">
        <f>VLOOKUP(K769,支店マスタ!A:E,2,FALSE)</f>
        <v>014</v>
      </c>
      <c r="P769" t="str">
        <f>VLOOKUP(K769,支店マスタ!A:E,4,FALSE)</f>
        <v>神奈川県支店</v>
      </c>
    </row>
    <row r="770" spans="1:16" hidden="1" x14ac:dyDescent="0.15">
      <c r="A770">
        <f>COUNTIF(B:B,B770)</f>
        <v>1</v>
      </c>
      <c r="B770">
        <v>1002320</v>
      </c>
      <c r="C770" s="2" t="s">
        <v>15716</v>
      </c>
      <c r="D770" s="2" t="s">
        <v>15717</v>
      </c>
      <c r="E770" s="2" t="s">
        <v>15718</v>
      </c>
      <c r="F770" s="2" t="s">
        <v>10</v>
      </c>
      <c r="G770" s="3" t="d">
        <v>1973-12-19</v>
      </c>
      <c r="H770" s="2" t="s">
        <v>18</v>
      </c>
      <c r="I770" s="2" t="s">
        <v>19</v>
      </c>
      <c r="J770" s="2" t="s">
        <v>13</v>
      </c>
      <c r="K770" s="2">
        <v>2</v>
      </c>
      <c r="L770" s="2" t="s">
        <v>15719</v>
      </c>
      <c r="M770" s="2" t="s">
        <v>15720</v>
      </c>
      <c r="N770" s="14">
        <f t="shared" ca="1" si="11"/>
        <v>43</v>
      </c>
      <c r="O770" t="str">
        <f>VLOOKUP(K770,支店マスタ!A:E,2,FALSE)</f>
        <v>002</v>
      </c>
      <c r="P770" t="str">
        <f>VLOOKUP(K770,支店マスタ!A:E,4,FALSE)</f>
        <v>青森県支店</v>
      </c>
    </row>
    <row r="771" spans="1:16" hidden="1" x14ac:dyDescent="0.15">
      <c r="A771">
        <f>COUNTIF(B:B,B771)</f>
        <v>1</v>
      </c>
      <c r="B771">
        <v>1002321</v>
      </c>
      <c r="C771" s="2" t="s">
        <v>13995</v>
      </c>
      <c r="D771" s="2" t="s">
        <v>13996</v>
      </c>
      <c r="E771" s="2" t="s">
        <v>13997</v>
      </c>
      <c r="F771" s="2" t="s">
        <v>14</v>
      </c>
      <c r="G771" s="3" t="d">
        <v>1981-07-09</v>
      </c>
      <c r="H771" s="2" t="s">
        <v>11</v>
      </c>
      <c r="I771" s="2" t="s">
        <v>34</v>
      </c>
      <c r="J771" s="2" t="s">
        <v>29</v>
      </c>
      <c r="K771" s="2">
        <v>26</v>
      </c>
      <c r="L771" s="2" t="s">
        <v>13998</v>
      </c>
      <c r="M771" s="2" t="s">
        <v>13999</v>
      </c>
      <c r="N771" s="14">
        <f t="shared" ref="N771:N834" ca="1" si="12">DATEDIF(G771,TODAY(),"Y")</f>
        <v>35</v>
      </c>
      <c r="O771" t="str">
        <f>VLOOKUP(K771,支店マスタ!A:E,2,FALSE)</f>
        <v>026</v>
      </c>
      <c r="P771" t="str">
        <f>VLOOKUP(K771,支店マスタ!A:E,4,FALSE)</f>
        <v>京都府支店</v>
      </c>
    </row>
    <row r="772" spans="1:16" hidden="1" x14ac:dyDescent="0.15">
      <c r="A772">
        <f>COUNTIF(B:B,B772)</f>
        <v>1</v>
      </c>
      <c r="B772">
        <v>1002322</v>
      </c>
      <c r="C772" s="2" t="s">
        <v>7191</v>
      </c>
      <c r="D772" s="2" t="s">
        <v>7192</v>
      </c>
      <c r="E772" s="2" t="s">
        <v>7193</v>
      </c>
      <c r="F772" s="2" t="s">
        <v>14</v>
      </c>
      <c r="G772" s="3" t="d">
        <v>1988-12-02</v>
      </c>
      <c r="H772" s="2" t="s">
        <v>11</v>
      </c>
      <c r="I772" s="2" t="s">
        <v>19</v>
      </c>
      <c r="J772" s="2" t="s">
        <v>33</v>
      </c>
      <c r="K772" s="2">
        <v>40</v>
      </c>
      <c r="L772" s="2" t="s">
        <v>7194</v>
      </c>
      <c r="M772" s="2" t="s">
        <v>7195</v>
      </c>
      <c r="N772" s="14">
        <f t="shared" ca="1" si="12"/>
        <v>28</v>
      </c>
      <c r="O772" t="str">
        <f>VLOOKUP(K772,支店マスタ!A:E,2,FALSE)</f>
        <v>040</v>
      </c>
      <c r="P772" t="str">
        <f>VLOOKUP(K772,支店マスタ!A:E,4,FALSE)</f>
        <v>福岡県支店</v>
      </c>
    </row>
    <row r="773" spans="1:16" hidden="1" x14ac:dyDescent="0.15">
      <c r="A773">
        <f>COUNTIF(B:B,B773)</f>
        <v>1</v>
      </c>
      <c r="B773">
        <v>1002326</v>
      </c>
      <c r="C773" s="2" t="s">
        <v>6169</v>
      </c>
      <c r="D773" s="2" t="s">
        <v>6170</v>
      </c>
      <c r="E773" s="2" t="s">
        <v>6171</v>
      </c>
      <c r="F773" s="2" t="s">
        <v>14</v>
      </c>
      <c r="G773" s="3" t="d">
        <v>1949-02-24</v>
      </c>
      <c r="H773" s="2" t="s">
        <v>11</v>
      </c>
      <c r="I773" s="2" t="s">
        <v>19</v>
      </c>
      <c r="J773" s="2" t="s">
        <v>28</v>
      </c>
      <c r="K773" s="2">
        <v>12</v>
      </c>
      <c r="L773" s="2" t="s">
        <v>6172</v>
      </c>
      <c r="M773" s="2" t="s">
        <v>6173</v>
      </c>
      <c r="N773" s="14">
        <f t="shared" ca="1" si="12"/>
        <v>67</v>
      </c>
      <c r="O773" t="str">
        <f>VLOOKUP(K773,支店マスタ!A:E,2,FALSE)</f>
        <v>012</v>
      </c>
      <c r="P773" t="str">
        <f>VLOOKUP(K773,支店マスタ!A:E,4,FALSE)</f>
        <v>千葉県支店</v>
      </c>
    </row>
    <row r="774" spans="1:16" hidden="1" x14ac:dyDescent="0.15">
      <c r="A774">
        <f>COUNTIF(B:B,B774)</f>
        <v>1</v>
      </c>
      <c r="B774">
        <v>1002327</v>
      </c>
      <c r="C774" s="2" t="s">
        <v>3933</v>
      </c>
      <c r="D774" s="2" t="s">
        <v>3934</v>
      </c>
      <c r="E774" s="2" t="s">
        <v>3935</v>
      </c>
      <c r="F774" s="2" t="s">
        <v>14</v>
      </c>
      <c r="G774" s="3" t="d">
        <v>1987-09-16</v>
      </c>
      <c r="H774" s="2" t="s">
        <v>11</v>
      </c>
      <c r="I774" s="2" t="s">
        <v>34</v>
      </c>
      <c r="J774" s="2" t="s">
        <v>1044</v>
      </c>
      <c r="K774" s="2">
        <v>43</v>
      </c>
      <c r="L774" s="2" t="s">
        <v>3936</v>
      </c>
      <c r="M774" s="2" t="s">
        <v>3937</v>
      </c>
      <c r="N774" s="14">
        <f t="shared" ca="1" si="12"/>
        <v>29</v>
      </c>
      <c r="O774" t="str">
        <f>VLOOKUP(K774,支店マスタ!A:E,2,FALSE)</f>
        <v>043</v>
      </c>
      <c r="P774" t="str">
        <f>VLOOKUP(K774,支店マスタ!A:E,4,FALSE)</f>
        <v>熊本県支店</v>
      </c>
    </row>
    <row r="775" spans="1:16" hidden="1" x14ac:dyDescent="0.15">
      <c r="A775">
        <f>COUNTIF(B:B,B775)</f>
        <v>1</v>
      </c>
      <c r="B775">
        <v>1002330</v>
      </c>
      <c r="C775" s="2" t="s">
        <v>23612</v>
      </c>
      <c r="D775" s="2" t="s">
        <v>23613</v>
      </c>
      <c r="E775" s="2" t="s">
        <v>23614</v>
      </c>
      <c r="F775" s="2" t="s">
        <v>14</v>
      </c>
      <c r="G775" s="3" t="d">
        <v>1994-01-26</v>
      </c>
      <c r="H775" s="2" t="s">
        <v>11</v>
      </c>
      <c r="I775" s="2" t="s">
        <v>12</v>
      </c>
      <c r="J775" s="2" t="s">
        <v>25</v>
      </c>
      <c r="K775" s="2">
        <v>27</v>
      </c>
      <c r="L775" s="2" t="s">
        <v>23615</v>
      </c>
      <c r="M775" s="2" t="s">
        <v>23616</v>
      </c>
      <c r="N775" s="14">
        <f t="shared" ca="1" si="12"/>
        <v>22</v>
      </c>
      <c r="O775" t="str">
        <f>VLOOKUP(K775,支店マスタ!A:E,2,FALSE)</f>
        <v>027</v>
      </c>
      <c r="P775" t="str">
        <f>VLOOKUP(K775,支店マスタ!A:E,4,FALSE)</f>
        <v>大阪府支店</v>
      </c>
    </row>
    <row r="776" spans="1:16" hidden="1" x14ac:dyDescent="0.15">
      <c r="A776">
        <f>COUNTIF(B:B,B776)</f>
        <v>1</v>
      </c>
      <c r="B776">
        <v>1002331</v>
      </c>
      <c r="C776" s="2" t="s">
        <v>11389</v>
      </c>
      <c r="D776" s="2" t="s">
        <v>11390</v>
      </c>
      <c r="E776" s="2" t="s">
        <v>11391</v>
      </c>
      <c r="F776" s="2" t="s">
        <v>10</v>
      </c>
      <c r="G776" s="3" t="d">
        <v>1950-01-06</v>
      </c>
      <c r="H776" s="2" t="s">
        <v>11</v>
      </c>
      <c r="I776" s="2" t="s">
        <v>19</v>
      </c>
      <c r="J776" s="2" t="s">
        <v>22</v>
      </c>
      <c r="K776" s="2">
        <v>14</v>
      </c>
      <c r="L776" s="2" t="s">
        <v>11392</v>
      </c>
      <c r="M776" s="2" t="s">
        <v>11393</v>
      </c>
      <c r="N776" s="14">
        <f t="shared" ca="1" si="12"/>
        <v>66</v>
      </c>
      <c r="O776" t="str">
        <f>VLOOKUP(K776,支店マスタ!A:E,2,FALSE)</f>
        <v>014</v>
      </c>
      <c r="P776" t="str">
        <f>VLOOKUP(K776,支店マスタ!A:E,4,FALSE)</f>
        <v>神奈川県支店</v>
      </c>
    </row>
    <row r="777" spans="1:16" hidden="1" x14ac:dyDescent="0.15">
      <c r="A777">
        <f>COUNTIF(B:B,B777)</f>
        <v>1</v>
      </c>
      <c r="B777">
        <v>1002332</v>
      </c>
      <c r="C777" s="2" t="s">
        <v>6204</v>
      </c>
      <c r="D777" s="2" t="s">
        <v>6205</v>
      </c>
      <c r="E777" s="2" t="s">
        <v>6206</v>
      </c>
      <c r="F777" s="2" t="s">
        <v>10</v>
      </c>
      <c r="G777" s="3" t="d">
        <v>1982-10-15</v>
      </c>
      <c r="H777" s="2" t="s">
        <v>11</v>
      </c>
      <c r="I777" s="2" t="s">
        <v>12</v>
      </c>
      <c r="J777" s="2" t="s">
        <v>25</v>
      </c>
      <c r="K777" s="2">
        <v>27</v>
      </c>
      <c r="L777" s="2" t="s">
        <v>6207</v>
      </c>
      <c r="M777" s="2" t="s">
        <v>6208</v>
      </c>
      <c r="N777" s="14">
        <f t="shared" ca="1" si="12"/>
        <v>34</v>
      </c>
      <c r="O777" t="str">
        <f>VLOOKUP(K777,支店マスタ!A:E,2,FALSE)</f>
        <v>027</v>
      </c>
      <c r="P777" t="str">
        <f>VLOOKUP(K777,支店マスタ!A:E,4,FALSE)</f>
        <v>大阪府支店</v>
      </c>
    </row>
    <row r="778" spans="1:16" hidden="1" x14ac:dyDescent="0.15">
      <c r="A778">
        <f>COUNTIF(B:B,B778)</f>
        <v>1</v>
      </c>
      <c r="B778">
        <v>1002333</v>
      </c>
      <c r="C778" s="2" t="s">
        <v>8314</v>
      </c>
      <c r="D778" s="2" t="s">
        <v>8315</v>
      </c>
      <c r="E778" s="2" t="s">
        <v>8316</v>
      </c>
      <c r="F778" s="2" t="s">
        <v>10</v>
      </c>
      <c r="G778" s="3" t="d">
        <v>1952-01-24</v>
      </c>
      <c r="H778" s="2" t="s">
        <v>11</v>
      </c>
      <c r="I778" s="2" t="s">
        <v>19</v>
      </c>
      <c r="J778" s="2" t="s">
        <v>1669</v>
      </c>
      <c r="K778" s="2">
        <v>39</v>
      </c>
      <c r="L778" s="2" t="s">
        <v>8317</v>
      </c>
      <c r="M778" s="2" t="s">
        <v>8318</v>
      </c>
      <c r="N778" s="14">
        <f t="shared" ca="1" si="12"/>
        <v>64</v>
      </c>
      <c r="O778" t="str">
        <f>VLOOKUP(K778,支店マスタ!A:E,2,FALSE)</f>
        <v>039</v>
      </c>
      <c r="P778" t="str">
        <f>VLOOKUP(K778,支店マスタ!A:E,4,FALSE)</f>
        <v>高知県支店</v>
      </c>
    </row>
    <row r="779" spans="1:16" hidden="1" x14ac:dyDescent="0.15">
      <c r="A779">
        <f>COUNTIF(B:B,B779)</f>
        <v>1</v>
      </c>
      <c r="B779">
        <v>1002334</v>
      </c>
      <c r="C779" s="2" t="s">
        <v>1195</v>
      </c>
      <c r="D779" s="2" t="s">
        <v>1196</v>
      </c>
      <c r="E779" s="2" t="s">
        <v>1197</v>
      </c>
      <c r="F779" s="2" t="s">
        <v>14</v>
      </c>
      <c r="G779" s="3" t="d">
        <v>1963-02-28</v>
      </c>
      <c r="H779" s="2" t="s">
        <v>11</v>
      </c>
      <c r="I779" s="2" t="s">
        <v>19</v>
      </c>
      <c r="J779" s="2" t="s">
        <v>32</v>
      </c>
      <c r="K779" s="2">
        <v>16</v>
      </c>
      <c r="L779" s="2" t="s">
        <v>1198</v>
      </c>
      <c r="M779" s="2" t="s">
        <v>1199</v>
      </c>
      <c r="N779" s="14">
        <f t="shared" ca="1" si="12"/>
        <v>53</v>
      </c>
      <c r="O779" t="str">
        <f>VLOOKUP(K779,支店マスタ!A:E,2,FALSE)</f>
        <v>016</v>
      </c>
      <c r="P779" t="str">
        <f>VLOOKUP(K779,支店マスタ!A:E,4,FALSE)</f>
        <v>富山県支店</v>
      </c>
    </row>
    <row r="780" spans="1:16" hidden="1" x14ac:dyDescent="0.15">
      <c r="A780">
        <f>COUNTIF(B:B,B780)</f>
        <v>1</v>
      </c>
      <c r="B780">
        <v>1002342</v>
      </c>
      <c r="C780" s="2" t="s">
        <v>17312</v>
      </c>
      <c r="D780" s="2" t="s">
        <v>6753</v>
      </c>
      <c r="E780" s="2" t="s">
        <v>17313</v>
      </c>
      <c r="F780" s="2" t="s">
        <v>14</v>
      </c>
      <c r="G780" s="3" t="d">
        <v>1995-10-09</v>
      </c>
      <c r="H780" s="2" t="s">
        <v>11</v>
      </c>
      <c r="I780" s="2" t="s">
        <v>15</v>
      </c>
      <c r="J780" s="2" t="s">
        <v>22</v>
      </c>
      <c r="K780" s="2">
        <v>14</v>
      </c>
      <c r="L780" s="2" t="s">
        <v>17314</v>
      </c>
      <c r="M780" s="2" t="s">
        <v>17315</v>
      </c>
      <c r="N780" s="14">
        <f t="shared" ca="1" si="12"/>
        <v>21</v>
      </c>
      <c r="O780" t="str">
        <f>VLOOKUP(K780,支店マスタ!A:E,2,FALSE)</f>
        <v>014</v>
      </c>
      <c r="P780" t="str">
        <f>VLOOKUP(K780,支店マスタ!A:E,4,FALSE)</f>
        <v>神奈川県支店</v>
      </c>
    </row>
    <row r="781" spans="1:16" hidden="1" x14ac:dyDescent="0.15">
      <c r="A781">
        <f>COUNTIF(B:B,B781)</f>
        <v>1</v>
      </c>
      <c r="B781">
        <v>1002343</v>
      </c>
      <c r="C781" s="2" t="s">
        <v>6607</v>
      </c>
      <c r="D781" s="2" t="s">
        <v>6608</v>
      </c>
      <c r="E781" s="2" t="s">
        <v>6609</v>
      </c>
      <c r="F781" s="2" t="s">
        <v>14</v>
      </c>
      <c r="G781" s="3" t="d">
        <v>1951-04-27</v>
      </c>
      <c r="H781" s="2" t="s">
        <v>11</v>
      </c>
      <c r="I781" s="2" t="s">
        <v>19</v>
      </c>
      <c r="J781" s="2" t="s">
        <v>29</v>
      </c>
      <c r="K781" s="2">
        <v>26</v>
      </c>
      <c r="L781" s="2" t="s">
        <v>6610</v>
      </c>
      <c r="M781" s="2" t="s">
        <v>6611</v>
      </c>
      <c r="N781" s="14">
        <f t="shared" ca="1" si="12"/>
        <v>65</v>
      </c>
      <c r="O781" t="str">
        <f>VLOOKUP(K781,支店マスタ!A:E,2,FALSE)</f>
        <v>026</v>
      </c>
      <c r="P781" t="str">
        <f>VLOOKUP(K781,支店マスタ!A:E,4,FALSE)</f>
        <v>京都府支店</v>
      </c>
    </row>
    <row r="782" spans="1:16" hidden="1" x14ac:dyDescent="0.15">
      <c r="A782">
        <f>COUNTIF(B:B,B782)</f>
        <v>1</v>
      </c>
      <c r="B782">
        <v>1002350</v>
      </c>
      <c r="C782" s="2" t="s">
        <v>18538</v>
      </c>
      <c r="D782" s="2" t="s">
        <v>18539</v>
      </c>
      <c r="E782" s="2" t="s">
        <v>18540</v>
      </c>
      <c r="F782" s="2" t="s">
        <v>14</v>
      </c>
      <c r="G782" s="3" t="d">
        <v>1961-12-11</v>
      </c>
      <c r="H782" s="2" t="s">
        <v>11</v>
      </c>
      <c r="I782" s="2" t="s">
        <v>34</v>
      </c>
      <c r="J782" s="2" t="s">
        <v>24</v>
      </c>
      <c r="K782" s="2">
        <v>4</v>
      </c>
      <c r="L782" s="2" t="s">
        <v>18541</v>
      </c>
      <c r="M782" s="2" t="s">
        <v>18542</v>
      </c>
      <c r="N782" s="14">
        <f t="shared" ca="1" si="12"/>
        <v>55</v>
      </c>
      <c r="O782" t="str">
        <f>VLOOKUP(K782,支店マスタ!A:E,2,FALSE)</f>
        <v>004</v>
      </c>
      <c r="P782" t="str">
        <f>VLOOKUP(K782,支店マスタ!A:E,4,FALSE)</f>
        <v>宮城県支店</v>
      </c>
    </row>
    <row r="783" spans="1:16" hidden="1" x14ac:dyDescent="0.15">
      <c r="A783">
        <f>COUNTIF(B:B,B783)</f>
        <v>1</v>
      </c>
      <c r="B783">
        <v>1002351</v>
      </c>
      <c r="C783" s="2" t="s">
        <v>4328</v>
      </c>
      <c r="D783" s="2" t="s">
        <v>4329</v>
      </c>
      <c r="E783" s="2" t="s">
        <v>4330</v>
      </c>
      <c r="F783" s="2" t="s">
        <v>10</v>
      </c>
      <c r="G783" s="3" t="d">
        <v>1988-03-24</v>
      </c>
      <c r="H783" s="2" t="s">
        <v>11</v>
      </c>
      <c r="I783" s="2" t="s">
        <v>12</v>
      </c>
      <c r="J783" s="2" t="s">
        <v>163</v>
      </c>
      <c r="K783" s="2">
        <v>24</v>
      </c>
      <c r="L783" s="2" t="s">
        <v>4331</v>
      </c>
      <c r="M783" s="2" t="s">
        <v>4332</v>
      </c>
      <c r="N783" s="14">
        <f t="shared" ca="1" si="12"/>
        <v>28</v>
      </c>
      <c r="O783" t="str">
        <f>VLOOKUP(K783,支店マスタ!A:E,2,FALSE)</f>
        <v>024</v>
      </c>
      <c r="P783" t="str">
        <f>VLOOKUP(K783,支店マスタ!A:E,4,FALSE)</f>
        <v>三重県支店</v>
      </c>
    </row>
    <row r="784" spans="1:16" hidden="1" x14ac:dyDescent="0.15">
      <c r="A784">
        <f>COUNTIF(B:B,B784)</f>
        <v>1</v>
      </c>
      <c r="B784">
        <v>1002352</v>
      </c>
      <c r="C784" s="2" t="s">
        <v>6319</v>
      </c>
      <c r="D784" s="2" t="s">
        <v>6320</v>
      </c>
      <c r="E784" s="2" t="s">
        <v>6321</v>
      </c>
      <c r="F784" s="2" t="s">
        <v>10</v>
      </c>
      <c r="G784" s="3" t="d">
        <v>1953-01-01</v>
      </c>
      <c r="H784" s="2" t="s">
        <v>11</v>
      </c>
      <c r="I784" s="2" t="s">
        <v>12</v>
      </c>
      <c r="J784" s="2" t="s">
        <v>33</v>
      </c>
      <c r="K784" s="2">
        <v>40</v>
      </c>
      <c r="L784" s="2" t="s">
        <v>6322</v>
      </c>
      <c r="M784" s="2" t="s">
        <v>6323</v>
      </c>
      <c r="N784" s="14">
        <f t="shared" ca="1" si="12"/>
        <v>63</v>
      </c>
      <c r="O784" t="str">
        <f>VLOOKUP(K784,支店マスタ!A:E,2,FALSE)</f>
        <v>040</v>
      </c>
      <c r="P784" t="str">
        <f>VLOOKUP(K784,支店マスタ!A:E,4,FALSE)</f>
        <v>福岡県支店</v>
      </c>
    </row>
    <row r="785" spans="1:16" hidden="1" x14ac:dyDescent="0.15">
      <c r="A785">
        <f>COUNTIF(B:B,B785)</f>
        <v>1</v>
      </c>
      <c r="B785">
        <v>1002354</v>
      </c>
      <c r="C785" s="2" t="s">
        <v>1346</v>
      </c>
      <c r="D785" s="2" t="s">
        <v>1347</v>
      </c>
      <c r="E785" s="2" t="s">
        <v>1348</v>
      </c>
      <c r="F785" s="2" t="s">
        <v>10</v>
      </c>
      <c r="G785" s="3" t="d">
        <v>1959-12-09</v>
      </c>
      <c r="H785" s="2" t="s">
        <v>11</v>
      </c>
      <c r="I785" s="2" t="s">
        <v>12</v>
      </c>
      <c r="J785" s="2" t="s">
        <v>55</v>
      </c>
      <c r="K785" s="2">
        <v>28</v>
      </c>
      <c r="L785" s="2" t="s">
        <v>1349</v>
      </c>
      <c r="M785" s="2" t="s">
        <v>1350</v>
      </c>
      <c r="N785" s="14">
        <f t="shared" ca="1" si="12"/>
        <v>57</v>
      </c>
      <c r="O785" t="str">
        <f>VLOOKUP(K785,支店マスタ!A:E,2,FALSE)</f>
        <v>028</v>
      </c>
      <c r="P785" t="str">
        <f>VLOOKUP(K785,支店マスタ!A:E,4,FALSE)</f>
        <v>兵庫県支店</v>
      </c>
    </row>
    <row r="786" spans="1:16" hidden="1" x14ac:dyDescent="0.15">
      <c r="A786">
        <f>COUNTIF(B:B,B786)</f>
        <v>1</v>
      </c>
      <c r="B786">
        <v>1002355</v>
      </c>
      <c r="C786" s="2" t="s">
        <v>1611</v>
      </c>
      <c r="D786" s="2" t="s">
        <v>1612</v>
      </c>
      <c r="E786" s="2" t="s">
        <v>1613</v>
      </c>
      <c r="F786" s="2" t="s">
        <v>10</v>
      </c>
      <c r="G786" s="3" t="d">
        <v>1953-09-27</v>
      </c>
      <c r="H786" s="2" t="s">
        <v>11</v>
      </c>
      <c r="I786" s="2" t="s">
        <v>12</v>
      </c>
      <c r="J786" s="2" t="s">
        <v>1137</v>
      </c>
      <c r="K786" s="2">
        <v>44</v>
      </c>
      <c r="L786" s="2" t="s">
        <v>1614</v>
      </c>
      <c r="M786" s="2" t="s">
        <v>1615</v>
      </c>
      <c r="N786" s="14">
        <f t="shared" ca="1" si="12"/>
        <v>63</v>
      </c>
      <c r="O786" t="str">
        <f>VLOOKUP(K786,支店マスタ!A:E,2,FALSE)</f>
        <v>044</v>
      </c>
      <c r="P786" t="str">
        <f>VLOOKUP(K786,支店マスタ!A:E,4,FALSE)</f>
        <v>大分県支店</v>
      </c>
    </row>
    <row r="787" spans="1:16" hidden="1" x14ac:dyDescent="0.15">
      <c r="A787">
        <f>COUNTIF(B:B,B787)</f>
        <v>1</v>
      </c>
      <c r="B787">
        <v>1002364</v>
      </c>
      <c r="C787" s="2" t="s">
        <v>17974</v>
      </c>
      <c r="D787" s="2" t="s">
        <v>17975</v>
      </c>
      <c r="E787" s="2" t="s">
        <v>17976</v>
      </c>
      <c r="F787" s="2" t="s">
        <v>10</v>
      </c>
      <c r="G787" s="3" t="d">
        <v>1989-08-03</v>
      </c>
      <c r="H787" s="2" t="s">
        <v>11</v>
      </c>
      <c r="I787" s="2" t="s">
        <v>15</v>
      </c>
      <c r="J787" s="2" t="s">
        <v>1070</v>
      </c>
      <c r="K787" s="2">
        <v>46</v>
      </c>
      <c r="L787" s="2" t="s">
        <v>17977</v>
      </c>
      <c r="M787" s="2" t="s">
        <v>17978</v>
      </c>
      <c r="N787" s="14">
        <f t="shared" ca="1" si="12"/>
        <v>27</v>
      </c>
      <c r="O787" t="str">
        <f>VLOOKUP(K787,支店マスタ!A:E,2,FALSE)</f>
        <v>046</v>
      </c>
      <c r="P787" t="str">
        <f>VLOOKUP(K787,支店マスタ!A:E,4,FALSE)</f>
        <v>鹿児島県支店</v>
      </c>
    </row>
    <row r="788" spans="1:16" hidden="1" x14ac:dyDescent="0.15">
      <c r="A788">
        <f>COUNTIF(B:B,B788)</f>
        <v>1</v>
      </c>
      <c r="B788">
        <v>1002368</v>
      </c>
      <c r="C788" s="2" t="s">
        <v>13351</v>
      </c>
      <c r="D788" s="2" t="s">
        <v>13352</v>
      </c>
      <c r="E788" s="2" t="s">
        <v>13353</v>
      </c>
      <c r="F788" s="2" t="s">
        <v>10</v>
      </c>
      <c r="G788" s="3" t="d">
        <v>1972-04-06</v>
      </c>
      <c r="H788" s="2" t="s">
        <v>18</v>
      </c>
      <c r="I788" s="2" t="s">
        <v>12</v>
      </c>
      <c r="J788" s="2" t="s">
        <v>22</v>
      </c>
      <c r="K788" s="2">
        <v>14</v>
      </c>
      <c r="L788" s="2" t="s">
        <v>13354</v>
      </c>
      <c r="M788" s="2" t="s">
        <v>13355</v>
      </c>
      <c r="N788" s="14">
        <f t="shared" ca="1" si="12"/>
        <v>44</v>
      </c>
      <c r="O788" t="str">
        <f>VLOOKUP(K788,支店マスタ!A:E,2,FALSE)</f>
        <v>014</v>
      </c>
      <c r="P788" t="str">
        <f>VLOOKUP(K788,支店マスタ!A:E,4,FALSE)</f>
        <v>神奈川県支店</v>
      </c>
    </row>
    <row r="789" spans="1:16" hidden="1" x14ac:dyDescent="0.15">
      <c r="A789">
        <f>COUNTIF(B:B,B789)</f>
        <v>1</v>
      </c>
      <c r="B789">
        <v>1002370</v>
      </c>
      <c r="C789" s="2" t="s">
        <v>9713</v>
      </c>
      <c r="D789" s="2" t="s">
        <v>9714</v>
      </c>
      <c r="E789" s="2" t="s">
        <v>9715</v>
      </c>
      <c r="F789" s="2" t="s">
        <v>14</v>
      </c>
      <c r="G789" s="3" t="d">
        <v>1984-01-01</v>
      </c>
      <c r="H789" s="2" t="s">
        <v>11</v>
      </c>
      <c r="I789" s="2" t="s">
        <v>19</v>
      </c>
      <c r="J789" s="2" t="s">
        <v>605</v>
      </c>
      <c r="K789" s="2">
        <v>30</v>
      </c>
      <c r="L789" s="2" t="s">
        <v>9716</v>
      </c>
      <c r="M789" s="2" t="s">
        <v>9717</v>
      </c>
      <c r="N789" s="14">
        <f t="shared" ca="1" si="12"/>
        <v>32</v>
      </c>
      <c r="O789" t="str">
        <f>VLOOKUP(K789,支店マスタ!A:E,2,FALSE)</f>
        <v>030</v>
      </c>
      <c r="P789" t="str">
        <f>VLOOKUP(K789,支店マスタ!A:E,4,FALSE)</f>
        <v>和歌山県支店</v>
      </c>
    </row>
    <row r="790" spans="1:16" hidden="1" x14ac:dyDescent="0.15">
      <c r="A790">
        <f>COUNTIF(B:B,B790)</f>
        <v>1</v>
      </c>
      <c r="B790">
        <v>1002378</v>
      </c>
      <c r="C790" s="2" t="s">
        <v>14754</v>
      </c>
      <c r="D790" s="2" t="s">
        <v>14755</v>
      </c>
      <c r="E790" s="2" t="s">
        <v>21013</v>
      </c>
      <c r="F790" s="2" t="s">
        <v>10</v>
      </c>
      <c r="G790" s="3" t="d">
        <v>1950-02-10</v>
      </c>
      <c r="H790" s="2" t="s">
        <v>11</v>
      </c>
      <c r="I790" s="2" t="s">
        <v>19</v>
      </c>
      <c r="J790" s="2" t="s">
        <v>22</v>
      </c>
      <c r="K790" s="2">
        <v>14</v>
      </c>
      <c r="L790" s="2" t="s">
        <v>21014</v>
      </c>
      <c r="M790" s="2" t="s">
        <v>21015</v>
      </c>
      <c r="N790" s="14">
        <f t="shared" ca="1" si="12"/>
        <v>66</v>
      </c>
      <c r="O790" t="str">
        <f>VLOOKUP(K790,支店マスタ!A:E,2,FALSE)</f>
        <v>014</v>
      </c>
      <c r="P790" t="str">
        <f>VLOOKUP(K790,支店マスタ!A:E,4,FALSE)</f>
        <v>神奈川県支店</v>
      </c>
    </row>
    <row r="791" spans="1:16" hidden="1" x14ac:dyDescent="0.15">
      <c r="A791">
        <f>COUNTIF(B:B,B791)</f>
        <v>1</v>
      </c>
      <c r="B791">
        <v>1002385</v>
      </c>
      <c r="C791" s="2" t="s">
        <v>17686</v>
      </c>
      <c r="D791" s="2" t="s">
        <v>17687</v>
      </c>
      <c r="E791" s="2" t="s">
        <v>17688</v>
      </c>
      <c r="F791" s="2" t="s">
        <v>10</v>
      </c>
      <c r="G791" s="3" t="d">
        <v>1980-06-25</v>
      </c>
      <c r="H791" s="2" t="s">
        <v>11</v>
      </c>
      <c r="I791" s="2" t="s">
        <v>12</v>
      </c>
      <c r="J791" s="2" t="s">
        <v>42</v>
      </c>
      <c r="K791" s="2">
        <v>1</v>
      </c>
      <c r="L791" s="2" t="s">
        <v>17689</v>
      </c>
      <c r="M791" s="2" t="s">
        <v>17690</v>
      </c>
      <c r="N791" s="14">
        <f t="shared" ca="1" si="12"/>
        <v>36</v>
      </c>
      <c r="O791" t="str">
        <f>VLOOKUP(K791,支店マスタ!A:E,2,FALSE)</f>
        <v>001</v>
      </c>
      <c r="P791" t="str">
        <f>VLOOKUP(K791,支店マスタ!A:E,4,FALSE)</f>
        <v>北海道支店</v>
      </c>
    </row>
    <row r="792" spans="1:16" hidden="1" x14ac:dyDescent="0.15">
      <c r="A792">
        <f>COUNTIF(B:B,B792)</f>
        <v>1</v>
      </c>
      <c r="B792">
        <v>1002387</v>
      </c>
      <c r="C792" s="2" t="s">
        <v>18044</v>
      </c>
      <c r="D792" s="2" t="s">
        <v>18045</v>
      </c>
      <c r="E792" s="2" t="s">
        <v>18046</v>
      </c>
      <c r="F792" s="2" t="s">
        <v>10</v>
      </c>
      <c r="G792" s="3" t="d">
        <v>1985-12-09</v>
      </c>
      <c r="H792" s="2" t="s">
        <v>11</v>
      </c>
      <c r="I792" s="2" t="s">
        <v>12</v>
      </c>
      <c r="J792" s="2" t="s">
        <v>21</v>
      </c>
      <c r="K792" s="2">
        <v>11</v>
      </c>
      <c r="L792" s="2" t="s">
        <v>18047</v>
      </c>
      <c r="M792" s="2" t="s">
        <v>18048</v>
      </c>
      <c r="N792" s="14">
        <f t="shared" ca="1" si="12"/>
        <v>31</v>
      </c>
      <c r="O792" t="str">
        <f>VLOOKUP(K792,支店マスタ!A:E,2,FALSE)</f>
        <v>011</v>
      </c>
      <c r="P792" t="str">
        <f>VLOOKUP(K792,支店マスタ!A:E,4,FALSE)</f>
        <v>埼玉県支店</v>
      </c>
    </row>
    <row r="793" spans="1:16" hidden="1" x14ac:dyDescent="0.15">
      <c r="A793">
        <f>COUNTIF(B:B,B793)</f>
        <v>1</v>
      </c>
      <c r="B793">
        <v>1002391</v>
      </c>
      <c r="C793" s="2" t="s">
        <v>17496</v>
      </c>
      <c r="D793" s="2" t="s">
        <v>17497</v>
      </c>
      <c r="E793" s="2" t="s">
        <v>17498</v>
      </c>
      <c r="F793" s="2" t="s">
        <v>14</v>
      </c>
      <c r="G793" s="3" t="d">
        <v>1969-03-26</v>
      </c>
      <c r="H793" s="2" t="s">
        <v>11</v>
      </c>
      <c r="I793" s="2" t="s">
        <v>15</v>
      </c>
      <c r="J793" s="2" t="s">
        <v>1070</v>
      </c>
      <c r="K793" s="2">
        <v>46</v>
      </c>
      <c r="L793" s="2" t="s">
        <v>17499</v>
      </c>
      <c r="M793" s="2" t="s">
        <v>17500</v>
      </c>
      <c r="N793" s="14">
        <f t="shared" ca="1" si="12"/>
        <v>47</v>
      </c>
      <c r="O793" t="str">
        <f>VLOOKUP(K793,支店マスタ!A:E,2,FALSE)</f>
        <v>046</v>
      </c>
      <c r="P793" t="str">
        <f>VLOOKUP(K793,支店マスタ!A:E,4,FALSE)</f>
        <v>鹿児島県支店</v>
      </c>
    </row>
    <row r="794" spans="1:16" hidden="1" x14ac:dyDescent="0.15">
      <c r="A794">
        <f>COUNTIF(B:B,B794)</f>
        <v>1</v>
      </c>
      <c r="B794">
        <v>1002394</v>
      </c>
      <c r="C794" s="2" t="s">
        <v>6877</v>
      </c>
      <c r="D794" s="2" t="s">
        <v>6878</v>
      </c>
      <c r="E794" s="2" t="s">
        <v>6879</v>
      </c>
      <c r="F794" s="2" t="s">
        <v>10</v>
      </c>
      <c r="G794" s="3" t="d">
        <v>1970-06-12</v>
      </c>
      <c r="H794" s="2" t="s">
        <v>11</v>
      </c>
      <c r="I794" s="2" t="s">
        <v>12</v>
      </c>
      <c r="J794" s="2" t="s">
        <v>37</v>
      </c>
      <c r="K794" s="2">
        <v>35</v>
      </c>
      <c r="L794" s="2" t="s">
        <v>6880</v>
      </c>
      <c r="M794" s="2" t="s">
        <v>6881</v>
      </c>
      <c r="N794" s="14">
        <f t="shared" ca="1" si="12"/>
        <v>46</v>
      </c>
      <c r="O794" t="str">
        <f>VLOOKUP(K794,支店マスタ!A:E,2,FALSE)</f>
        <v>035</v>
      </c>
      <c r="P794" t="str">
        <f>VLOOKUP(K794,支店マスタ!A:E,4,FALSE)</f>
        <v>山口県支店</v>
      </c>
    </row>
    <row r="795" spans="1:16" hidden="1" x14ac:dyDescent="0.15">
      <c r="A795">
        <f>COUNTIF(B:B,B795)</f>
        <v>1</v>
      </c>
      <c r="B795">
        <v>1002395</v>
      </c>
      <c r="C795" s="2" t="s">
        <v>5101</v>
      </c>
      <c r="D795" s="2" t="s">
        <v>5102</v>
      </c>
      <c r="E795" s="2" t="s">
        <v>5103</v>
      </c>
      <c r="F795" s="2" t="s">
        <v>10</v>
      </c>
      <c r="G795" s="3" t="d">
        <v>1975-07-03</v>
      </c>
      <c r="H795" s="2" t="s">
        <v>11</v>
      </c>
      <c r="I795" s="2" t="s">
        <v>12</v>
      </c>
      <c r="J795" s="2" t="s">
        <v>25</v>
      </c>
      <c r="K795" s="2">
        <v>27</v>
      </c>
      <c r="L795" s="2" t="s">
        <v>5104</v>
      </c>
      <c r="M795" s="2" t="s">
        <v>5105</v>
      </c>
      <c r="N795" s="14">
        <f t="shared" ca="1" si="12"/>
        <v>41</v>
      </c>
      <c r="O795" t="str">
        <f>VLOOKUP(K795,支店マスタ!A:E,2,FALSE)</f>
        <v>027</v>
      </c>
      <c r="P795" t="str">
        <f>VLOOKUP(K795,支店マスタ!A:E,4,FALSE)</f>
        <v>大阪府支店</v>
      </c>
    </row>
    <row r="796" spans="1:16" hidden="1" x14ac:dyDescent="0.15">
      <c r="A796">
        <f>COUNTIF(B:B,B796)</f>
        <v>1</v>
      </c>
      <c r="B796">
        <v>1002397</v>
      </c>
      <c r="C796" s="2" t="s">
        <v>12270</v>
      </c>
      <c r="D796" s="2" t="s">
        <v>12271</v>
      </c>
      <c r="E796" s="2" t="s">
        <v>12272</v>
      </c>
      <c r="F796" s="2" t="s">
        <v>14</v>
      </c>
      <c r="G796" s="3" t="d">
        <v>1961-11-25</v>
      </c>
      <c r="H796" s="2" t="s">
        <v>11</v>
      </c>
      <c r="I796" s="2" t="s">
        <v>12</v>
      </c>
      <c r="J796" s="2" t="s">
        <v>55</v>
      </c>
      <c r="K796" s="2">
        <v>28</v>
      </c>
      <c r="L796" s="2" t="s">
        <v>12273</v>
      </c>
      <c r="M796" s="2" t="s">
        <v>12274</v>
      </c>
      <c r="N796" s="14">
        <f t="shared" ca="1" si="12"/>
        <v>55</v>
      </c>
      <c r="O796" t="str">
        <f>VLOOKUP(K796,支店マスタ!A:E,2,FALSE)</f>
        <v>028</v>
      </c>
      <c r="P796" t="str">
        <f>VLOOKUP(K796,支店マスタ!A:E,4,FALSE)</f>
        <v>兵庫県支店</v>
      </c>
    </row>
    <row r="797" spans="1:16" hidden="1" x14ac:dyDescent="0.15">
      <c r="A797">
        <f>COUNTIF(B:B,B797)</f>
        <v>1</v>
      </c>
      <c r="B797">
        <v>1002399</v>
      </c>
      <c r="C797" s="2" t="s">
        <v>18638</v>
      </c>
      <c r="D797" s="2" t="s">
        <v>18639</v>
      </c>
      <c r="E797" s="2" t="s">
        <v>18640</v>
      </c>
      <c r="F797" s="2" t="s">
        <v>14</v>
      </c>
      <c r="G797" s="3" t="d">
        <v>1978-01-15</v>
      </c>
      <c r="H797" s="2" t="s">
        <v>11</v>
      </c>
      <c r="I797" s="2" t="s">
        <v>15</v>
      </c>
      <c r="J797" s="2" t="s">
        <v>35</v>
      </c>
      <c r="K797" s="2">
        <v>6</v>
      </c>
      <c r="L797" s="2" t="s">
        <v>18641</v>
      </c>
      <c r="M797" s="2" t="s">
        <v>18642</v>
      </c>
      <c r="N797" s="14">
        <f t="shared" ca="1" si="12"/>
        <v>38</v>
      </c>
      <c r="O797" t="str">
        <f>VLOOKUP(K797,支店マスタ!A:E,2,FALSE)</f>
        <v>006</v>
      </c>
      <c r="P797" t="str">
        <f>VLOOKUP(K797,支店マスタ!A:E,4,FALSE)</f>
        <v>山形県支店</v>
      </c>
    </row>
    <row r="798" spans="1:16" hidden="1" x14ac:dyDescent="0.15">
      <c r="A798">
        <f>COUNTIF(B:B,B798)</f>
        <v>1</v>
      </c>
      <c r="B798">
        <v>1002415</v>
      </c>
      <c r="C798" s="2" t="s">
        <v>21541</v>
      </c>
      <c r="D798" s="2" t="s">
        <v>21542</v>
      </c>
      <c r="E798" s="2" t="s">
        <v>21543</v>
      </c>
      <c r="F798" s="2" t="s">
        <v>14</v>
      </c>
      <c r="G798" s="3" t="d">
        <v>1960-12-09</v>
      </c>
      <c r="H798" s="2" t="s">
        <v>11</v>
      </c>
      <c r="I798" s="2" t="s">
        <v>15</v>
      </c>
      <c r="J798" s="2" t="s">
        <v>23</v>
      </c>
      <c r="K798" s="2">
        <v>23</v>
      </c>
      <c r="L798" s="2" t="s">
        <v>21544</v>
      </c>
      <c r="M798" s="2" t="s">
        <v>21545</v>
      </c>
      <c r="N798" s="14">
        <f t="shared" ca="1" si="12"/>
        <v>56</v>
      </c>
      <c r="O798" t="str">
        <f>VLOOKUP(K798,支店マスタ!A:E,2,FALSE)</f>
        <v>023</v>
      </c>
      <c r="P798" t="str">
        <f>VLOOKUP(K798,支店マスタ!A:E,4,FALSE)</f>
        <v>愛知県支店</v>
      </c>
    </row>
    <row r="799" spans="1:16" hidden="1" x14ac:dyDescent="0.15">
      <c r="A799">
        <f>COUNTIF(B:B,B799)</f>
        <v>1</v>
      </c>
      <c r="B799">
        <v>1002422</v>
      </c>
      <c r="C799" s="2" t="s">
        <v>24910</v>
      </c>
      <c r="D799" s="2" t="s">
        <v>24911</v>
      </c>
      <c r="E799" s="2" t="s">
        <v>24912</v>
      </c>
      <c r="F799" s="2" t="s">
        <v>10</v>
      </c>
      <c r="G799" s="3" t="d">
        <v>1961-10-04</v>
      </c>
      <c r="H799" s="2" t="s">
        <v>11</v>
      </c>
      <c r="I799" s="2" t="s">
        <v>12</v>
      </c>
      <c r="J799" s="2" t="s">
        <v>25</v>
      </c>
      <c r="K799" s="2">
        <v>27</v>
      </c>
      <c r="L799" s="2" t="s">
        <v>24913</v>
      </c>
      <c r="M799" s="2" t="s">
        <v>24914</v>
      </c>
      <c r="N799" s="14">
        <f t="shared" ca="1" si="12"/>
        <v>55</v>
      </c>
      <c r="O799" t="str">
        <f>VLOOKUP(K799,支店マスタ!A:E,2,FALSE)</f>
        <v>027</v>
      </c>
      <c r="P799" t="str">
        <f>VLOOKUP(K799,支店マスタ!A:E,4,FALSE)</f>
        <v>大阪府支店</v>
      </c>
    </row>
    <row r="800" spans="1:16" hidden="1" x14ac:dyDescent="0.15">
      <c r="A800">
        <f>COUNTIF(B:B,B800)</f>
        <v>1</v>
      </c>
      <c r="B800">
        <v>1002424</v>
      </c>
      <c r="C800" s="2" t="s">
        <v>7474</v>
      </c>
      <c r="D800" s="2" t="s">
        <v>7475</v>
      </c>
      <c r="E800" s="2" t="s">
        <v>7476</v>
      </c>
      <c r="F800" s="2" t="s">
        <v>14</v>
      </c>
      <c r="G800" s="3" t="d">
        <v>1993-12-16</v>
      </c>
      <c r="H800" s="2" t="s">
        <v>11</v>
      </c>
      <c r="I800" s="2" t="s">
        <v>12</v>
      </c>
      <c r="J800" s="2" t="s">
        <v>21</v>
      </c>
      <c r="K800" s="2">
        <v>11</v>
      </c>
      <c r="L800" s="2" t="s">
        <v>7477</v>
      </c>
      <c r="M800" s="2" t="s">
        <v>7478</v>
      </c>
      <c r="N800" s="14">
        <f t="shared" ca="1" si="12"/>
        <v>23</v>
      </c>
      <c r="O800" t="str">
        <f>VLOOKUP(K800,支店マスタ!A:E,2,FALSE)</f>
        <v>011</v>
      </c>
      <c r="P800" t="str">
        <f>VLOOKUP(K800,支店マスタ!A:E,4,FALSE)</f>
        <v>埼玉県支店</v>
      </c>
    </row>
    <row r="801" spans="1:16" hidden="1" x14ac:dyDescent="0.15">
      <c r="A801">
        <f>COUNTIF(B:B,B801)</f>
        <v>1</v>
      </c>
      <c r="B801">
        <v>1002427</v>
      </c>
      <c r="C801" s="2" t="s">
        <v>2981</v>
      </c>
      <c r="D801" s="2" t="s">
        <v>2982</v>
      </c>
      <c r="E801" s="2" t="s">
        <v>2983</v>
      </c>
      <c r="F801" s="2" t="s">
        <v>14</v>
      </c>
      <c r="G801" s="3" t="d">
        <v>1989-07-03</v>
      </c>
      <c r="H801" s="2" t="s">
        <v>18</v>
      </c>
      <c r="I801" s="2" t="s">
        <v>19</v>
      </c>
      <c r="J801" s="2" t="s">
        <v>204</v>
      </c>
      <c r="K801" s="2">
        <v>8</v>
      </c>
      <c r="L801" s="2" t="s">
        <v>2984</v>
      </c>
      <c r="M801" s="2" t="s">
        <v>2985</v>
      </c>
      <c r="N801" s="14">
        <f t="shared" ca="1" si="12"/>
        <v>27</v>
      </c>
      <c r="O801" t="str">
        <f>VLOOKUP(K801,支店マスタ!A:E,2,FALSE)</f>
        <v>008</v>
      </c>
      <c r="P801" t="str">
        <f>VLOOKUP(K801,支店マスタ!A:E,4,FALSE)</f>
        <v>茨城県支店</v>
      </c>
    </row>
    <row r="802" spans="1:16" hidden="1" x14ac:dyDescent="0.15">
      <c r="A802">
        <f>COUNTIF(B:B,B802)</f>
        <v>1</v>
      </c>
      <c r="B802">
        <v>1002428</v>
      </c>
      <c r="C802" s="2" t="s">
        <v>19781</v>
      </c>
      <c r="D802" s="2" t="s">
        <v>19782</v>
      </c>
      <c r="E802" s="2" t="s">
        <v>19783</v>
      </c>
      <c r="F802" s="2" t="s">
        <v>10</v>
      </c>
      <c r="G802" s="3" t="d">
        <v>1972-04-21</v>
      </c>
      <c r="H802" s="2" t="s">
        <v>18</v>
      </c>
      <c r="I802" s="2" t="s">
        <v>12</v>
      </c>
      <c r="J802" s="2" t="s">
        <v>653</v>
      </c>
      <c r="K802" s="2">
        <v>7</v>
      </c>
      <c r="L802" s="2" t="s">
        <v>19784</v>
      </c>
      <c r="M802" s="2" t="s">
        <v>19785</v>
      </c>
      <c r="N802" s="14">
        <f t="shared" ca="1" si="12"/>
        <v>44</v>
      </c>
      <c r="O802" t="str">
        <f>VLOOKUP(K802,支店マスタ!A:E,2,FALSE)</f>
        <v>007</v>
      </c>
      <c r="P802" t="str">
        <f>VLOOKUP(K802,支店マスタ!A:E,4,FALSE)</f>
        <v>福島県支店</v>
      </c>
    </row>
    <row r="803" spans="1:16" hidden="1" x14ac:dyDescent="0.15">
      <c r="A803">
        <f>COUNTIF(B:B,B803)</f>
        <v>1</v>
      </c>
      <c r="B803">
        <v>1002431</v>
      </c>
      <c r="C803" s="2" t="s">
        <v>14025</v>
      </c>
      <c r="D803" s="2" t="s">
        <v>14026</v>
      </c>
      <c r="E803" s="2" t="s">
        <v>14027</v>
      </c>
      <c r="F803" s="2" t="s">
        <v>14</v>
      </c>
      <c r="G803" s="3" t="d">
        <v>1967-11-14</v>
      </c>
      <c r="H803" s="2" t="s">
        <v>11</v>
      </c>
      <c r="I803" s="2" t="s">
        <v>15</v>
      </c>
      <c r="J803" s="2" t="s">
        <v>31</v>
      </c>
      <c r="K803" s="2">
        <v>22</v>
      </c>
      <c r="L803" s="2" t="s">
        <v>14028</v>
      </c>
      <c r="M803" s="2" t="s">
        <v>14029</v>
      </c>
      <c r="N803" s="14">
        <f t="shared" ca="1" si="12"/>
        <v>49</v>
      </c>
      <c r="O803" t="str">
        <f>VLOOKUP(K803,支店マスタ!A:E,2,FALSE)</f>
        <v>022</v>
      </c>
      <c r="P803" t="str">
        <f>VLOOKUP(K803,支店マスタ!A:E,4,FALSE)</f>
        <v>静岡県支店</v>
      </c>
    </row>
    <row r="804" spans="1:16" hidden="1" x14ac:dyDescent="0.15">
      <c r="A804">
        <f>COUNTIF(B:B,B804)</f>
        <v>1</v>
      </c>
      <c r="B804">
        <v>1002437</v>
      </c>
      <c r="C804" s="2" t="s">
        <v>22106</v>
      </c>
      <c r="D804" s="2" t="s">
        <v>22107</v>
      </c>
      <c r="E804" s="2" t="s">
        <v>22108</v>
      </c>
      <c r="F804" s="2" t="s">
        <v>14</v>
      </c>
      <c r="G804" s="3" t="d">
        <v>1987-06-26</v>
      </c>
      <c r="H804" s="2" t="s">
        <v>11</v>
      </c>
      <c r="I804" s="2" t="s">
        <v>19</v>
      </c>
      <c r="J804" s="2" t="s">
        <v>30</v>
      </c>
      <c r="K804" s="2">
        <v>13</v>
      </c>
      <c r="L804" s="2" t="s">
        <v>22109</v>
      </c>
      <c r="M804" s="2" t="s">
        <v>22110</v>
      </c>
      <c r="N804" s="14">
        <f t="shared" ca="1" si="12"/>
        <v>29</v>
      </c>
      <c r="O804" t="str">
        <f>VLOOKUP(K804,支店マスタ!A:E,2,FALSE)</f>
        <v>013</v>
      </c>
      <c r="P804" t="str">
        <f>VLOOKUP(K804,支店マスタ!A:E,4,FALSE)</f>
        <v>東京都支店</v>
      </c>
    </row>
    <row r="805" spans="1:16" hidden="1" x14ac:dyDescent="0.15">
      <c r="A805">
        <f>COUNTIF(B:B,B805)</f>
        <v>1</v>
      </c>
      <c r="B805">
        <v>1002438</v>
      </c>
      <c r="C805" s="2" t="s">
        <v>856</v>
      </c>
      <c r="D805" s="2" t="s">
        <v>857</v>
      </c>
      <c r="E805" s="2" t="s">
        <v>858</v>
      </c>
      <c r="F805" s="2" t="s">
        <v>10</v>
      </c>
      <c r="G805" s="3" t="d">
        <v>1958-09-19</v>
      </c>
      <c r="H805" s="2" t="s">
        <v>11</v>
      </c>
      <c r="I805" s="2" t="s">
        <v>19</v>
      </c>
      <c r="J805" s="2" t="s">
        <v>21</v>
      </c>
      <c r="K805" s="2">
        <v>11</v>
      </c>
      <c r="L805" s="2" t="s">
        <v>859</v>
      </c>
      <c r="M805" s="2" t="s">
        <v>860</v>
      </c>
      <c r="N805" s="14">
        <f t="shared" ca="1" si="12"/>
        <v>58</v>
      </c>
      <c r="O805" t="str">
        <f>VLOOKUP(K805,支店マスタ!A:E,2,FALSE)</f>
        <v>011</v>
      </c>
      <c r="P805" t="str">
        <f>VLOOKUP(K805,支店マスタ!A:E,4,FALSE)</f>
        <v>埼玉県支店</v>
      </c>
    </row>
    <row r="806" spans="1:16" hidden="1" x14ac:dyDescent="0.15">
      <c r="A806">
        <f>COUNTIF(B:B,B806)</f>
        <v>1</v>
      </c>
      <c r="B806">
        <v>1002439</v>
      </c>
      <c r="C806" s="2" t="s">
        <v>9098</v>
      </c>
      <c r="D806" s="2" t="s">
        <v>9099</v>
      </c>
      <c r="E806" s="2" t="s">
        <v>9100</v>
      </c>
      <c r="F806" s="2" t="s">
        <v>10</v>
      </c>
      <c r="G806" s="3" t="d">
        <v>1962-05-30</v>
      </c>
      <c r="H806" s="2" t="s">
        <v>11</v>
      </c>
      <c r="I806" s="2" t="s">
        <v>12</v>
      </c>
      <c r="J806" s="2" t="s">
        <v>30</v>
      </c>
      <c r="K806" s="2">
        <v>13</v>
      </c>
      <c r="L806" s="2" t="s">
        <v>9101</v>
      </c>
      <c r="M806" s="2" t="s">
        <v>9102</v>
      </c>
      <c r="N806" s="14">
        <f t="shared" ca="1" si="12"/>
        <v>54</v>
      </c>
      <c r="O806" t="str">
        <f>VLOOKUP(K806,支店マスタ!A:E,2,FALSE)</f>
        <v>013</v>
      </c>
      <c r="P806" t="str">
        <f>VLOOKUP(K806,支店マスタ!A:E,4,FALSE)</f>
        <v>東京都支店</v>
      </c>
    </row>
    <row r="807" spans="1:16" hidden="1" x14ac:dyDescent="0.15">
      <c r="A807">
        <f>COUNTIF(B:B,B807)</f>
        <v>1</v>
      </c>
      <c r="B807">
        <v>1002441</v>
      </c>
      <c r="C807" s="2" t="s">
        <v>3953</v>
      </c>
      <c r="D807" s="2" t="s">
        <v>3954</v>
      </c>
      <c r="E807" s="2" t="s">
        <v>3955</v>
      </c>
      <c r="F807" s="2" t="s">
        <v>10</v>
      </c>
      <c r="G807" s="3" t="d">
        <v>1987-11-12</v>
      </c>
      <c r="H807" s="2" t="s">
        <v>11</v>
      </c>
      <c r="I807" s="2" t="s">
        <v>19</v>
      </c>
      <c r="J807" s="2" t="s">
        <v>22</v>
      </c>
      <c r="K807" s="2">
        <v>14</v>
      </c>
      <c r="L807" s="2" t="s">
        <v>3956</v>
      </c>
      <c r="M807" s="2" t="s">
        <v>3957</v>
      </c>
      <c r="N807" s="14">
        <f t="shared" ca="1" si="12"/>
        <v>29</v>
      </c>
      <c r="O807" t="str">
        <f>VLOOKUP(K807,支店マスタ!A:E,2,FALSE)</f>
        <v>014</v>
      </c>
      <c r="P807" t="str">
        <f>VLOOKUP(K807,支店マスタ!A:E,4,FALSE)</f>
        <v>神奈川県支店</v>
      </c>
    </row>
    <row r="808" spans="1:16" hidden="1" x14ac:dyDescent="0.15">
      <c r="A808">
        <f>COUNTIF(B:B,B808)</f>
        <v>1</v>
      </c>
      <c r="B808">
        <v>1002445</v>
      </c>
      <c r="C808" s="2" t="s">
        <v>24623</v>
      </c>
      <c r="D808" s="2" t="s">
        <v>24624</v>
      </c>
      <c r="E808" s="2" t="s">
        <v>24625</v>
      </c>
      <c r="F808" s="2" t="s">
        <v>14</v>
      </c>
      <c r="G808" s="3" t="d">
        <v>1966-10-15</v>
      </c>
      <c r="H808" s="2" t="s">
        <v>18</v>
      </c>
      <c r="I808" s="2" t="s">
        <v>19</v>
      </c>
      <c r="J808" s="2" t="s">
        <v>21</v>
      </c>
      <c r="K808" s="2">
        <v>11</v>
      </c>
      <c r="L808" s="2" t="s">
        <v>24626</v>
      </c>
      <c r="M808" s="2" t="s">
        <v>24627</v>
      </c>
      <c r="N808" s="14">
        <f t="shared" ca="1" si="12"/>
        <v>50</v>
      </c>
      <c r="O808" t="str">
        <f>VLOOKUP(K808,支店マスタ!A:E,2,FALSE)</f>
        <v>011</v>
      </c>
      <c r="P808" t="str">
        <f>VLOOKUP(K808,支店マスタ!A:E,4,FALSE)</f>
        <v>埼玉県支店</v>
      </c>
    </row>
    <row r="809" spans="1:16" hidden="1" x14ac:dyDescent="0.15">
      <c r="A809">
        <f>COUNTIF(B:B,B809)</f>
        <v>1</v>
      </c>
      <c r="B809">
        <v>1002447</v>
      </c>
      <c r="C809" s="2" t="s">
        <v>24688</v>
      </c>
      <c r="D809" s="2" t="s">
        <v>24689</v>
      </c>
      <c r="E809" s="2" t="s">
        <v>24690</v>
      </c>
      <c r="F809" s="2" t="s">
        <v>10</v>
      </c>
      <c r="G809" s="3" t="d">
        <v>1981-11-24</v>
      </c>
      <c r="H809" s="2" t="s">
        <v>11</v>
      </c>
      <c r="I809" s="2" t="s">
        <v>19</v>
      </c>
      <c r="J809" s="2" t="s">
        <v>163</v>
      </c>
      <c r="K809" s="2">
        <v>24</v>
      </c>
      <c r="L809" s="2" t="s">
        <v>24691</v>
      </c>
      <c r="M809" s="2" t="s">
        <v>24692</v>
      </c>
      <c r="N809" s="14">
        <f t="shared" ca="1" si="12"/>
        <v>35</v>
      </c>
      <c r="O809" t="str">
        <f>VLOOKUP(K809,支店マスタ!A:E,2,FALSE)</f>
        <v>024</v>
      </c>
      <c r="P809" t="str">
        <f>VLOOKUP(K809,支店マスタ!A:E,4,FALSE)</f>
        <v>三重県支店</v>
      </c>
    </row>
    <row r="810" spans="1:16" hidden="1" x14ac:dyDescent="0.15">
      <c r="A810">
        <f>COUNTIF(B:B,B810)</f>
        <v>1</v>
      </c>
      <c r="B810">
        <v>1002451</v>
      </c>
      <c r="C810" s="2" t="s">
        <v>14624</v>
      </c>
      <c r="D810" s="2" t="s">
        <v>14625</v>
      </c>
      <c r="E810" s="2" t="s">
        <v>14626</v>
      </c>
      <c r="F810" s="2" t="s">
        <v>10</v>
      </c>
      <c r="G810" s="3" t="d">
        <v>1952-07-23</v>
      </c>
      <c r="H810" s="2" t="s">
        <v>11</v>
      </c>
      <c r="I810" s="2" t="s">
        <v>19</v>
      </c>
      <c r="J810" s="2" t="s">
        <v>38</v>
      </c>
      <c r="K810" s="2">
        <v>15</v>
      </c>
      <c r="L810" s="2" t="s">
        <v>14627</v>
      </c>
      <c r="M810" s="2" t="s">
        <v>14628</v>
      </c>
      <c r="N810" s="14">
        <f t="shared" ca="1" si="12"/>
        <v>64</v>
      </c>
      <c r="O810" t="str">
        <f>VLOOKUP(K810,支店マスタ!A:E,2,FALSE)</f>
        <v>015</v>
      </c>
      <c r="P810" t="str">
        <f>VLOOKUP(K810,支店マスタ!A:E,4,FALSE)</f>
        <v>新潟県支店</v>
      </c>
    </row>
    <row r="811" spans="1:16" hidden="1" x14ac:dyDescent="0.15">
      <c r="A811">
        <f>COUNTIF(B:B,B811)</f>
        <v>1</v>
      </c>
      <c r="B811">
        <v>1002453</v>
      </c>
      <c r="C811" s="2" t="s">
        <v>16720</v>
      </c>
      <c r="D811" s="2" t="s">
        <v>16721</v>
      </c>
      <c r="E811" s="2" t="s">
        <v>16722</v>
      </c>
      <c r="F811" s="2" t="s">
        <v>10</v>
      </c>
      <c r="G811" s="3" t="d">
        <v>1967-02-10</v>
      </c>
      <c r="H811" s="2" t="s">
        <v>11</v>
      </c>
      <c r="I811" s="2" t="s">
        <v>19</v>
      </c>
      <c r="J811" s="2" t="s">
        <v>42</v>
      </c>
      <c r="K811" s="2">
        <v>1</v>
      </c>
      <c r="L811" s="2" t="s">
        <v>16723</v>
      </c>
      <c r="M811" s="2" t="s">
        <v>16724</v>
      </c>
      <c r="N811" s="14">
        <f t="shared" ca="1" si="12"/>
        <v>49</v>
      </c>
      <c r="O811" t="str">
        <f>VLOOKUP(K811,支店マスタ!A:E,2,FALSE)</f>
        <v>001</v>
      </c>
      <c r="P811" t="str">
        <f>VLOOKUP(K811,支店マスタ!A:E,4,FALSE)</f>
        <v>北海道支店</v>
      </c>
    </row>
    <row r="812" spans="1:16" hidden="1" x14ac:dyDescent="0.15">
      <c r="A812">
        <f>COUNTIF(B:B,B812)</f>
        <v>1</v>
      </c>
      <c r="B812">
        <v>1002457</v>
      </c>
      <c r="C812" s="2" t="s">
        <v>15193</v>
      </c>
      <c r="D812" s="2" t="s">
        <v>15194</v>
      </c>
      <c r="E812" s="2" t="s">
        <v>15195</v>
      </c>
      <c r="F812" s="2" t="s">
        <v>10</v>
      </c>
      <c r="G812" s="3" t="d">
        <v>1968-12-07</v>
      </c>
      <c r="H812" s="2" t="s">
        <v>11</v>
      </c>
      <c r="I812" s="2" t="s">
        <v>15</v>
      </c>
      <c r="J812" s="2" t="s">
        <v>35</v>
      </c>
      <c r="K812" s="2">
        <v>6</v>
      </c>
      <c r="L812" s="2" t="s">
        <v>15196</v>
      </c>
      <c r="M812" s="2" t="s">
        <v>15197</v>
      </c>
      <c r="N812" s="14">
        <f t="shared" ca="1" si="12"/>
        <v>48</v>
      </c>
      <c r="O812" t="str">
        <f>VLOOKUP(K812,支店マスタ!A:E,2,FALSE)</f>
        <v>006</v>
      </c>
      <c r="P812" t="str">
        <f>VLOOKUP(K812,支店マスタ!A:E,4,FALSE)</f>
        <v>山形県支店</v>
      </c>
    </row>
    <row r="813" spans="1:16" hidden="1" x14ac:dyDescent="0.15">
      <c r="A813">
        <f>COUNTIF(B:B,B813)</f>
        <v>1</v>
      </c>
      <c r="B813">
        <v>1002460</v>
      </c>
      <c r="C813" s="2" t="s">
        <v>20706</v>
      </c>
      <c r="D813" s="2" t="s">
        <v>20707</v>
      </c>
      <c r="E813" s="2" t="s">
        <v>20708</v>
      </c>
      <c r="F813" s="2" t="s">
        <v>10</v>
      </c>
      <c r="G813" s="3" t="d">
        <v>1970-05-20</v>
      </c>
      <c r="H813" s="2" t="s">
        <v>11</v>
      </c>
      <c r="I813" s="2" t="s">
        <v>15</v>
      </c>
      <c r="J813" s="2" t="s">
        <v>30</v>
      </c>
      <c r="K813" s="2">
        <v>13</v>
      </c>
      <c r="L813" s="2" t="s">
        <v>20709</v>
      </c>
      <c r="M813" s="2" t="s">
        <v>20710</v>
      </c>
      <c r="N813" s="14">
        <f t="shared" ca="1" si="12"/>
        <v>46</v>
      </c>
      <c r="O813" t="str">
        <f>VLOOKUP(K813,支店マスタ!A:E,2,FALSE)</f>
        <v>013</v>
      </c>
      <c r="P813" t="str">
        <f>VLOOKUP(K813,支店マスタ!A:E,4,FALSE)</f>
        <v>東京都支店</v>
      </c>
    </row>
    <row r="814" spans="1:16" hidden="1" x14ac:dyDescent="0.15">
      <c r="A814">
        <f>COUNTIF(B:B,B814)</f>
        <v>1</v>
      </c>
      <c r="B814">
        <v>1002461</v>
      </c>
      <c r="C814" s="2" t="s">
        <v>3713</v>
      </c>
      <c r="D814" s="2" t="s">
        <v>3714</v>
      </c>
      <c r="E814" s="2" t="s">
        <v>3715</v>
      </c>
      <c r="F814" s="2" t="s">
        <v>14</v>
      </c>
      <c r="G814" s="3" t="d">
        <v>1995-05-07</v>
      </c>
      <c r="H814" s="2" t="s">
        <v>18</v>
      </c>
      <c r="I814" s="2" t="s">
        <v>15</v>
      </c>
      <c r="J814" s="2" t="s">
        <v>283</v>
      </c>
      <c r="K814" s="2">
        <v>17</v>
      </c>
      <c r="L814" s="2" t="s">
        <v>3716</v>
      </c>
      <c r="M814" s="2" t="s">
        <v>3717</v>
      </c>
      <c r="N814" s="14">
        <f t="shared" ca="1" si="12"/>
        <v>21</v>
      </c>
      <c r="O814" t="str">
        <f>VLOOKUP(K814,支店マスタ!A:E,2,FALSE)</f>
        <v>017</v>
      </c>
      <c r="P814" t="str">
        <f>VLOOKUP(K814,支店マスタ!A:E,4,FALSE)</f>
        <v>石川県支店</v>
      </c>
    </row>
    <row r="815" spans="1:16" hidden="1" x14ac:dyDescent="0.15">
      <c r="A815">
        <f>COUNTIF(B:B,B815)</f>
        <v>1</v>
      </c>
      <c r="B815">
        <v>1002462</v>
      </c>
      <c r="C815" s="2" t="s">
        <v>7716</v>
      </c>
      <c r="D815" s="2" t="s">
        <v>7717</v>
      </c>
      <c r="E815" s="2" t="s">
        <v>7718</v>
      </c>
      <c r="F815" s="2" t="s">
        <v>14</v>
      </c>
      <c r="G815" s="3" t="d">
        <v>1953-03-27</v>
      </c>
      <c r="H815" s="2" t="s">
        <v>11</v>
      </c>
      <c r="I815" s="2" t="s">
        <v>34</v>
      </c>
      <c r="J815" s="2" t="s">
        <v>55</v>
      </c>
      <c r="K815" s="2">
        <v>28</v>
      </c>
      <c r="L815" s="2" t="s">
        <v>7719</v>
      </c>
      <c r="M815" s="2" t="s">
        <v>7720</v>
      </c>
      <c r="N815" s="14">
        <f t="shared" ca="1" si="12"/>
        <v>63</v>
      </c>
      <c r="O815" t="str">
        <f>VLOOKUP(K815,支店マスタ!A:E,2,FALSE)</f>
        <v>028</v>
      </c>
      <c r="P815" t="str">
        <f>VLOOKUP(K815,支店マスタ!A:E,4,FALSE)</f>
        <v>兵庫県支店</v>
      </c>
    </row>
    <row r="816" spans="1:16" hidden="1" x14ac:dyDescent="0.15">
      <c r="A816">
        <f>COUNTIF(B:B,B816)</f>
        <v>1</v>
      </c>
      <c r="B816">
        <v>1002465</v>
      </c>
      <c r="C816" s="2" t="s">
        <v>13658</v>
      </c>
      <c r="D816" s="2" t="s">
        <v>13659</v>
      </c>
      <c r="E816" s="2" t="s">
        <v>13660</v>
      </c>
      <c r="F816" s="2" t="s">
        <v>14</v>
      </c>
      <c r="G816" s="3" t="d">
        <v>1971-05-13</v>
      </c>
      <c r="H816" s="2" t="s">
        <v>11</v>
      </c>
      <c r="I816" s="2" t="s">
        <v>34</v>
      </c>
      <c r="J816" s="2" t="s">
        <v>55</v>
      </c>
      <c r="K816" s="2">
        <v>28</v>
      </c>
      <c r="L816" s="2" t="s">
        <v>13661</v>
      </c>
      <c r="M816" s="2" t="s">
        <v>13662</v>
      </c>
      <c r="N816" s="14">
        <f t="shared" ca="1" si="12"/>
        <v>45</v>
      </c>
      <c r="O816" t="str">
        <f>VLOOKUP(K816,支店マスタ!A:E,2,FALSE)</f>
        <v>028</v>
      </c>
      <c r="P816" t="str">
        <f>VLOOKUP(K816,支店マスタ!A:E,4,FALSE)</f>
        <v>兵庫県支店</v>
      </c>
    </row>
    <row r="817" spans="1:16" hidden="1" x14ac:dyDescent="0.15">
      <c r="A817">
        <f>COUNTIF(B:B,B817)</f>
        <v>1</v>
      </c>
      <c r="B817">
        <v>1002466</v>
      </c>
      <c r="C817" s="2" t="s">
        <v>12155</v>
      </c>
      <c r="D817" s="2" t="s">
        <v>12156</v>
      </c>
      <c r="E817" s="2" t="s">
        <v>12157</v>
      </c>
      <c r="F817" s="2" t="s">
        <v>10</v>
      </c>
      <c r="G817" s="3" t="d">
        <v>1968-09-17</v>
      </c>
      <c r="H817" s="2" t="s">
        <v>11</v>
      </c>
      <c r="I817" s="2" t="s">
        <v>19</v>
      </c>
      <c r="J817" s="2" t="s">
        <v>33</v>
      </c>
      <c r="K817" s="2">
        <v>40</v>
      </c>
      <c r="L817" s="2" t="s">
        <v>12158</v>
      </c>
      <c r="M817" s="2" t="s">
        <v>12159</v>
      </c>
      <c r="N817" s="14">
        <f t="shared" ca="1" si="12"/>
        <v>48</v>
      </c>
      <c r="O817" t="str">
        <f>VLOOKUP(K817,支店マスタ!A:E,2,FALSE)</f>
        <v>040</v>
      </c>
      <c r="P817" t="str">
        <f>VLOOKUP(K817,支店マスタ!A:E,4,FALSE)</f>
        <v>福岡県支店</v>
      </c>
    </row>
    <row r="818" spans="1:16" hidden="1" x14ac:dyDescent="0.15">
      <c r="A818">
        <f>COUNTIF(B:B,B818)</f>
        <v>1</v>
      </c>
      <c r="B818">
        <v>1002467</v>
      </c>
      <c r="C818" s="2" t="s">
        <v>4083</v>
      </c>
      <c r="D818" s="2" t="s">
        <v>4084</v>
      </c>
      <c r="E818" s="2" t="s">
        <v>4085</v>
      </c>
      <c r="F818" s="2" t="s">
        <v>10</v>
      </c>
      <c r="G818" s="3" t="d">
        <v>1972-06-17</v>
      </c>
      <c r="H818" s="2" t="s">
        <v>11</v>
      </c>
      <c r="I818" s="2" t="s">
        <v>15</v>
      </c>
      <c r="J818" s="2" t="s">
        <v>29</v>
      </c>
      <c r="K818" s="2">
        <v>26</v>
      </c>
      <c r="L818" s="2" t="s">
        <v>4086</v>
      </c>
      <c r="M818" s="2" t="s">
        <v>4087</v>
      </c>
      <c r="N818" s="14">
        <f t="shared" ca="1" si="12"/>
        <v>44</v>
      </c>
      <c r="O818" t="str">
        <f>VLOOKUP(K818,支店マスタ!A:E,2,FALSE)</f>
        <v>026</v>
      </c>
      <c r="P818" t="str">
        <f>VLOOKUP(K818,支店マスタ!A:E,4,FALSE)</f>
        <v>京都府支店</v>
      </c>
    </row>
    <row r="819" spans="1:16" hidden="1" x14ac:dyDescent="0.15">
      <c r="A819">
        <f>COUNTIF(B:B,B819)</f>
        <v>1</v>
      </c>
      <c r="B819">
        <v>1002470</v>
      </c>
      <c r="C819" s="2" t="s">
        <v>1911</v>
      </c>
      <c r="D819" s="2" t="s">
        <v>1912</v>
      </c>
      <c r="E819" s="2" t="s">
        <v>1913</v>
      </c>
      <c r="F819" s="2" t="s">
        <v>10</v>
      </c>
      <c r="G819" s="3" t="d">
        <v>1963-10-03</v>
      </c>
      <c r="H819" s="2" t="s">
        <v>11</v>
      </c>
      <c r="I819" s="2" t="s">
        <v>12</v>
      </c>
      <c r="J819" s="2" t="s">
        <v>21</v>
      </c>
      <c r="K819" s="2">
        <v>11</v>
      </c>
      <c r="L819" s="2" t="s">
        <v>1914</v>
      </c>
      <c r="M819" s="2" t="s">
        <v>1915</v>
      </c>
      <c r="N819" s="14">
        <f t="shared" ca="1" si="12"/>
        <v>53</v>
      </c>
      <c r="O819" t="str">
        <f>VLOOKUP(K819,支店マスタ!A:E,2,FALSE)</f>
        <v>011</v>
      </c>
      <c r="P819" t="str">
        <f>VLOOKUP(K819,支店マスタ!A:E,4,FALSE)</f>
        <v>埼玉県支店</v>
      </c>
    </row>
    <row r="820" spans="1:16" hidden="1" x14ac:dyDescent="0.15">
      <c r="A820">
        <f>COUNTIF(B:B,B820)</f>
        <v>1</v>
      </c>
      <c r="B820">
        <v>1002475</v>
      </c>
      <c r="C820" s="2" t="s">
        <v>21836</v>
      </c>
      <c r="D820" s="2" t="s">
        <v>21837</v>
      </c>
      <c r="E820" s="2" t="s">
        <v>21838</v>
      </c>
      <c r="F820" s="2" t="s">
        <v>14</v>
      </c>
      <c r="G820" s="3" t="d">
        <v>1951-12-26</v>
      </c>
      <c r="H820" s="2" t="s">
        <v>11</v>
      </c>
      <c r="I820" s="2" t="s">
        <v>19</v>
      </c>
      <c r="J820" s="2" t="s">
        <v>44</v>
      </c>
      <c r="K820" s="2">
        <v>42</v>
      </c>
      <c r="L820" s="2" t="s">
        <v>21839</v>
      </c>
      <c r="M820" s="2" t="s">
        <v>21840</v>
      </c>
      <c r="N820" s="14">
        <f t="shared" ca="1" si="12"/>
        <v>64</v>
      </c>
      <c r="O820" t="str">
        <f>VLOOKUP(K820,支店マスタ!A:E,2,FALSE)</f>
        <v>042</v>
      </c>
      <c r="P820" t="str">
        <f>VLOOKUP(K820,支店マスタ!A:E,4,FALSE)</f>
        <v>長崎県支店</v>
      </c>
    </row>
    <row r="821" spans="1:16" hidden="1" x14ac:dyDescent="0.15">
      <c r="A821">
        <f>COUNTIF(B:B,B821)</f>
        <v>1</v>
      </c>
      <c r="B821">
        <v>1002476</v>
      </c>
      <c r="C821" s="2" t="s">
        <v>24110</v>
      </c>
      <c r="D821" s="2" t="s">
        <v>24111</v>
      </c>
      <c r="E821" s="2" t="s">
        <v>24112</v>
      </c>
      <c r="F821" s="2" t="s">
        <v>14</v>
      </c>
      <c r="G821" s="3" t="d">
        <v>1975-07-23</v>
      </c>
      <c r="H821" s="2" t="s">
        <v>11</v>
      </c>
      <c r="I821" s="2" t="s">
        <v>12</v>
      </c>
      <c r="J821" s="2" t="s">
        <v>31</v>
      </c>
      <c r="K821" s="2">
        <v>22</v>
      </c>
      <c r="L821" s="2" t="s">
        <v>24113</v>
      </c>
      <c r="M821" s="2" t="s">
        <v>24114</v>
      </c>
      <c r="N821" s="14">
        <f t="shared" ca="1" si="12"/>
        <v>41</v>
      </c>
      <c r="O821" t="str">
        <f>VLOOKUP(K821,支店マスタ!A:E,2,FALSE)</f>
        <v>022</v>
      </c>
      <c r="P821" t="str">
        <f>VLOOKUP(K821,支店マスタ!A:E,4,FALSE)</f>
        <v>静岡県支店</v>
      </c>
    </row>
    <row r="822" spans="1:16" hidden="1" x14ac:dyDescent="0.15">
      <c r="A822">
        <f>COUNTIF(B:B,B822)</f>
        <v>1</v>
      </c>
      <c r="B822">
        <v>1002477</v>
      </c>
      <c r="C822" s="2" t="s">
        <v>451</v>
      </c>
      <c r="D822" s="2" t="s">
        <v>452</v>
      </c>
      <c r="E822" s="2" t="s">
        <v>453</v>
      </c>
      <c r="F822" s="2" t="s">
        <v>14</v>
      </c>
      <c r="G822" s="3" t="d">
        <v>1951-01-16</v>
      </c>
      <c r="H822" s="2" t="s">
        <v>11</v>
      </c>
      <c r="I822" s="2" t="s">
        <v>19</v>
      </c>
      <c r="J822" s="2" t="s">
        <v>23</v>
      </c>
      <c r="K822" s="2">
        <v>23</v>
      </c>
      <c r="L822" s="2" t="s">
        <v>454</v>
      </c>
      <c r="M822" s="2" t="s">
        <v>455</v>
      </c>
      <c r="N822" s="14">
        <f t="shared" ca="1" si="12"/>
        <v>65</v>
      </c>
      <c r="O822" t="str">
        <f>VLOOKUP(K822,支店マスタ!A:E,2,FALSE)</f>
        <v>023</v>
      </c>
      <c r="P822" t="str">
        <f>VLOOKUP(K822,支店マスタ!A:E,4,FALSE)</f>
        <v>愛知県支店</v>
      </c>
    </row>
    <row r="823" spans="1:16" hidden="1" x14ac:dyDescent="0.15">
      <c r="A823">
        <f>COUNTIF(B:B,B823)</f>
        <v>1</v>
      </c>
      <c r="B823">
        <v>1002480</v>
      </c>
      <c r="C823" s="2" t="s">
        <v>13812</v>
      </c>
      <c r="D823" s="2" t="s">
        <v>13813</v>
      </c>
      <c r="E823" s="2" t="s">
        <v>13814</v>
      </c>
      <c r="F823" s="2" t="s">
        <v>14</v>
      </c>
      <c r="G823" s="3" t="d">
        <v>1977-09-28</v>
      </c>
      <c r="H823" s="2" t="s">
        <v>11</v>
      </c>
      <c r="I823" s="2" t="s">
        <v>19</v>
      </c>
      <c r="J823" s="2" t="s">
        <v>204</v>
      </c>
      <c r="K823" s="2">
        <v>8</v>
      </c>
      <c r="L823" s="2" t="s">
        <v>13815</v>
      </c>
      <c r="M823" s="2" t="s">
        <v>13816</v>
      </c>
      <c r="N823" s="14">
        <f t="shared" ca="1" si="12"/>
        <v>39</v>
      </c>
      <c r="O823" t="str">
        <f>VLOOKUP(K823,支店マスタ!A:E,2,FALSE)</f>
        <v>008</v>
      </c>
      <c r="P823" t="str">
        <f>VLOOKUP(K823,支店マスタ!A:E,4,FALSE)</f>
        <v>茨城県支店</v>
      </c>
    </row>
    <row r="824" spans="1:16" hidden="1" x14ac:dyDescent="0.15">
      <c r="A824">
        <f>COUNTIF(B:B,B824)</f>
        <v>1</v>
      </c>
      <c r="B824">
        <v>1002485</v>
      </c>
      <c r="C824" s="2" t="s">
        <v>2510</v>
      </c>
      <c r="D824" s="2" t="s">
        <v>2511</v>
      </c>
      <c r="E824" s="2" t="s">
        <v>2512</v>
      </c>
      <c r="F824" s="2" t="s">
        <v>10</v>
      </c>
      <c r="G824" s="3" t="d">
        <v>1983-09-01</v>
      </c>
      <c r="H824" s="2" t="s">
        <v>11</v>
      </c>
      <c r="I824" s="2" t="s">
        <v>12</v>
      </c>
      <c r="J824" s="2" t="s">
        <v>33</v>
      </c>
      <c r="K824" s="2">
        <v>40</v>
      </c>
      <c r="L824" s="2" t="s">
        <v>2513</v>
      </c>
      <c r="M824" s="2" t="s">
        <v>2514</v>
      </c>
      <c r="N824" s="14">
        <f t="shared" ca="1" si="12"/>
        <v>33</v>
      </c>
      <c r="O824" t="str">
        <f>VLOOKUP(K824,支店マスタ!A:E,2,FALSE)</f>
        <v>040</v>
      </c>
      <c r="P824" t="str">
        <f>VLOOKUP(K824,支店マスタ!A:E,4,FALSE)</f>
        <v>福岡県支店</v>
      </c>
    </row>
    <row r="825" spans="1:16" hidden="1" x14ac:dyDescent="0.15">
      <c r="A825">
        <f>COUNTIF(B:B,B825)</f>
        <v>1</v>
      </c>
      <c r="B825">
        <v>1002486</v>
      </c>
      <c r="C825" s="2" t="s">
        <v>22710</v>
      </c>
      <c r="D825" s="2" t="s">
        <v>22711</v>
      </c>
      <c r="E825" s="2" t="s">
        <v>22712</v>
      </c>
      <c r="F825" s="2" t="s">
        <v>14</v>
      </c>
      <c r="G825" s="3" t="d">
        <v>1997-12-28</v>
      </c>
      <c r="H825" s="2" t="s">
        <v>18</v>
      </c>
      <c r="I825" s="2" t="s">
        <v>15</v>
      </c>
      <c r="J825" s="2" t="s">
        <v>22</v>
      </c>
      <c r="K825" s="2">
        <v>14</v>
      </c>
      <c r="L825" s="2" t="s">
        <v>22713</v>
      </c>
      <c r="M825" s="2" t="s">
        <v>22714</v>
      </c>
      <c r="N825" s="14">
        <f t="shared" ca="1" si="12"/>
        <v>18</v>
      </c>
      <c r="O825" t="str">
        <f>VLOOKUP(K825,支店マスタ!A:E,2,FALSE)</f>
        <v>014</v>
      </c>
      <c r="P825" t="str">
        <f>VLOOKUP(K825,支店マスタ!A:E,4,FALSE)</f>
        <v>神奈川県支店</v>
      </c>
    </row>
    <row r="826" spans="1:16" hidden="1" x14ac:dyDescent="0.15">
      <c r="A826">
        <f>COUNTIF(B:B,B826)</f>
        <v>1</v>
      </c>
      <c r="B826">
        <v>1002488</v>
      </c>
      <c r="C826" s="2" t="s">
        <v>2261</v>
      </c>
      <c r="D826" s="2" t="s">
        <v>2262</v>
      </c>
      <c r="E826" s="2" t="s">
        <v>2263</v>
      </c>
      <c r="F826" s="2" t="s">
        <v>10</v>
      </c>
      <c r="G826" s="3" t="d">
        <v>1962-05-14</v>
      </c>
      <c r="H826" s="2" t="s">
        <v>18</v>
      </c>
      <c r="I826" s="2" t="s">
        <v>19</v>
      </c>
      <c r="J826" s="2" t="s">
        <v>33</v>
      </c>
      <c r="K826" s="2">
        <v>40</v>
      </c>
      <c r="L826" s="2" t="s">
        <v>2264</v>
      </c>
      <c r="M826" s="2" t="s">
        <v>2265</v>
      </c>
      <c r="N826" s="14">
        <f t="shared" ca="1" si="12"/>
        <v>54</v>
      </c>
      <c r="O826" t="str">
        <f>VLOOKUP(K826,支店マスタ!A:E,2,FALSE)</f>
        <v>040</v>
      </c>
      <c r="P826" t="str">
        <f>VLOOKUP(K826,支店マスタ!A:E,4,FALSE)</f>
        <v>福岡県支店</v>
      </c>
    </row>
    <row r="827" spans="1:16" hidden="1" x14ac:dyDescent="0.15">
      <c r="A827">
        <f>COUNTIF(B:B,B827)</f>
        <v>1</v>
      </c>
      <c r="B827">
        <v>1002494</v>
      </c>
      <c r="C827" s="2" t="s">
        <v>21931</v>
      </c>
      <c r="D827" s="2" t="s">
        <v>21932</v>
      </c>
      <c r="E827" s="2" t="s">
        <v>21933</v>
      </c>
      <c r="F827" s="2" t="s">
        <v>10</v>
      </c>
      <c r="G827" s="3" t="d">
        <v>1974-01-05</v>
      </c>
      <c r="H827" s="2" t="s">
        <v>11</v>
      </c>
      <c r="I827" s="2" t="s">
        <v>15</v>
      </c>
      <c r="J827" s="2" t="s">
        <v>30</v>
      </c>
      <c r="K827" s="2">
        <v>13</v>
      </c>
      <c r="L827" s="2" t="s">
        <v>21934</v>
      </c>
      <c r="M827" s="2" t="s">
        <v>21935</v>
      </c>
      <c r="N827" s="14">
        <f t="shared" ca="1" si="12"/>
        <v>42</v>
      </c>
      <c r="O827" t="str">
        <f>VLOOKUP(K827,支店マスタ!A:E,2,FALSE)</f>
        <v>013</v>
      </c>
      <c r="P827" t="str">
        <f>VLOOKUP(K827,支店マスタ!A:E,4,FALSE)</f>
        <v>東京都支店</v>
      </c>
    </row>
    <row r="828" spans="1:16" hidden="1" x14ac:dyDescent="0.15">
      <c r="A828">
        <f>COUNTIF(B:B,B828)</f>
        <v>1</v>
      </c>
      <c r="B828">
        <v>1002499</v>
      </c>
      <c r="C828" s="2" t="s">
        <v>5794</v>
      </c>
      <c r="D828" s="2" t="s">
        <v>5795</v>
      </c>
      <c r="E828" s="2" t="s">
        <v>5796</v>
      </c>
      <c r="F828" s="2" t="s">
        <v>10</v>
      </c>
      <c r="G828" s="3" t="d">
        <v>1955-06-16</v>
      </c>
      <c r="H828" s="2" t="s">
        <v>11</v>
      </c>
      <c r="I828" s="2" t="s">
        <v>19</v>
      </c>
      <c r="J828" s="2" t="s">
        <v>31</v>
      </c>
      <c r="K828" s="2">
        <v>22</v>
      </c>
      <c r="L828" s="2" t="s">
        <v>5797</v>
      </c>
      <c r="M828" s="2" t="s">
        <v>5798</v>
      </c>
      <c r="N828" s="14">
        <f t="shared" ca="1" si="12"/>
        <v>61</v>
      </c>
      <c r="O828" t="str">
        <f>VLOOKUP(K828,支店マスタ!A:E,2,FALSE)</f>
        <v>022</v>
      </c>
      <c r="P828" t="str">
        <f>VLOOKUP(K828,支店マスタ!A:E,4,FALSE)</f>
        <v>静岡県支店</v>
      </c>
    </row>
    <row r="829" spans="1:16" hidden="1" x14ac:dyDescent="0.15">
      <c r="A829">
        <f>COUNTIF(B:B,B829)</f>
        <v>1</v>
      </c>
      <c r="B829">
        <v>1002504</v>
      </c>
      <c r="C829" s="2" t="s">
        <v>155</v>
      </c>
      <c r="D829" s="2" t="s">
        <v>156</v>
      </c>
      <c r="E829" s="2" t="s">
        <v>157</v>
      </c>
      <c r="F829" s="2" t="s">
        <v>10</v>
      </c>
      <c r="G829" s="3" t="d">
        <v>1953-07-18</v>
      </c>
      <c r="H829" s="2" t="s">
        <v>11</v>
      </c>
      <c r="I829" s="2" t="s">
        <v>15</v>
      </c>
      <c r="J829" s="2" t="s">
        <v>39</v>
      </c>
      <c r="K829" s="2">
        <v>45</v>
      </c>
      <c r="L829" s="2" t="s">
        <v>158</v>
      </c>
      <c r="M829" s="2" t="s">
        <v>159</v>
      </c>
      <c r="N829" s="14">
        <f t="shared" ca="1" si="12"/>
        <v>63</v>
      </c>
      <c r="O829" t="str">
        <f>VLOOKUP(K829,支店マスタ!A:E,2,FALSE)</f>
        <v>045</v>
      </c>
      <c r="P829" t="str">
        <f>VLOOKUP(K829,支店マスタ!A:E,4,FALSE)</f>
        <v>宮崎県支店</v>
      </c>
    </row>
    <row r="830" spans="1:16" hidden="1" x14ac:dyDescent="0.15">
      <c r="A830">
        <f>COUNTIF(B:B,B830)</f>
        <v>1</v>
      </c>
      <c r="B830">
        <v>1002506</v>
      </c>
      <c r="C830" s="2" t="s">
        <v>20257</v>
      </c>
      <c r="D830" s="2" t="s">
        <v>20258</v>
      </c>
      <c r="E830" s="2" t="s">
        <v>20259</v>
      </c>
      <c r="F830" s="2" t="s">
        <v>14</v>
      </c>
      <c r="G830" s="3" t="d">
        <v>1986-08-04</v>
      </c>
      <c r="H830" s="2" t="s">
        <v>18</v>
      </c>
      <c r="I830" s="2" t="s">
        <v>12</v>
      </c>
      <c r="J830" s="2" t="s">
        <v>30</v>
      </c>
      <c r="K830" s="2">
        <v>13</v>
      </c>
      <c r="L830" s="2" t="s">
        <v>20260</v>
      </c>
      <c r="M830" s="2" t="s">
        <v>20261</v>
      </c>
      <c r="N830" s="14">
        <f t="shared" ca="1" si="12"/>
        <v>30</v>
      </c>
      <c r="O830" t="str">
        <f>VLOOKUP(K830,支店マスタ!A:E,2,FALSE)</f>
        <v>013</v>
      </c>
      <c r="P830" t="str">
        <f>VLOOKUP(K830,支店マスタ!A:E,4,FALSE)</f>
        <v>東京都支店</v>
      </c>
    </row>
    <row r="831" spans="1:16" hidden="1" x14ac:dyDescent="0.15">
      <c r="A831">
        <f>COUNTIF(B:B,B831)</f>
        <v>1</v>
      </c>
      <c r="B831">
        <v>1002508</v>
      </c>
      <c r="C831" s="2" t="s">
        <v>12295</v>
      </c>
      <c r="D831" s="2" t="s">
        <v>12296</v>
      </c>
      <c r="E831" s="2" t="s">
        <v>12297</v>
      </c>
      <c r="F831" s="2" t="s">
        <v>14</v>
      </c>
      <c r="G831" s="3" t="d">
        <v>1997-11-19</v>
      </c>
      <c r="H831" s="2" t="s">
        <v>18</v>
      </c>
      <c r="I831" s="2" t="s">
        <v>15</v>
      </c>
      <c r="J831" s="2" t="s">
        <v>23</v>
      </c>
      <c r="K831" s="2">
        <v>23</v>
      </c>
      <c r="L831" s="2" t="s">
        <v>12298</v>
      </c>
      <c r="M831" s="2" t="s">
        <v>12299</v>
      </c>
      <c r="N831" s="14">
        <f t="shared" ca="1" si="12"/>
        <v>19</v>
      </c>
      <c r="O831" t="str">
        <f>VLOOKUP(K831,支店マスタ!A:E,2,FALSE)</f>
        <v>023</v>
      </c>
      <c r="P831" t="str">
        <f>VLOOKUP(K831,支店マスタ!A:E,4,FALSE)</f>
        <v>愛知県支店</v>
      </c>
    </row>
    <row r="832" spans="1:16" hidden="1" x14ac:dyDescent="0.15">
      <c r="A832">
        <f>COUNTIF(B:B,B832)</f>
        <v>1</v>
      </c>
      <c r="B832">
        <v>1002513</v>
      </c>
      <c r="C832" s="2" t="s">
        <v>21701</v>
      </c>
      <c r="D832" s="2" t="s">
        <v>21702</v>
      </c>
      <c r="E832" s="2" t="s">
        <v>21703</v>
      </c>
      <c r="F832" s="2" t="s">
        <v>10</v>
      </c>
      <c r="G832" s="3" t="d">
        <v>1975-03-10</v>
      </c>
      <c r="H832" s="2" t="s">
        <v>11</v>
      </c>
      <c r="I832" s="2" t="s">
        <v>15</v>
      </c>
      <c r="J832" s="2" t="s">
        <v>283</v>
      </c>
      <c r="K832" s="2">
        <v>17</v>
      </c>
      <c r="L832" s="2" t="s">
        <v>21704</v>
      </c>
      <c r="M832" s="2" t="s">
        <v>21705</v>
      </c>
      <c r="N832" s="14">
        <f t="shared" ca="1" si="12"/>
        <v>41</v>
      </c>
      <c r="O832" t="str">
        <f>VLOOKUP(K832,支店マスタ!A:E,2,FALSE)</f>
        <v>017</v>
      </c>
      <c r="P832" t="str">
        <f>VLOOKUP(K832,支店マスタ!A:E,4,FALSE)</f>
        <v>石川県支店</v>
      </c>
    </row>
    <row r="833" spans="1:16" hidden="1" x14ac:dyDescent="0.15">
      <c r="A833">
        <f>COUNTIF(B:B,B833)</f>
        <v>1</v>
      </c>
      <c r="B833">
        <v>1002515</v>
      </c>
      <c r="C833" s="2" t="s">
        <v>20129</v>
      </c>
      <c r="D833" s="2" t="s">
        <v>20130</v>
      </c>
      <c r="E833" s="2" t="s">
        <v>20131</v>
      </c>
      <c r="F833" s="2" t="s">
        <v>10</v>
      </c>
      <c r="G833" s="3" t="d">
        <v>1984-09-13</v>
      </c>
      <c r="H833" s="2" t="s">
        <v>11</v>
      </c>
      <c r="I833" s="2" t="s">
        <v>19</v>
      </c>
      <c r="J833" s="2" t="s">
        <v>31</v>
      </c>
      <c r="K833" s="2">
        <v>22</v>
      </c>
      <c r="L833" s="2" t="s">
        <v>20132</v>
      </c>
      <c r="M833" s="2" t="s">
        <v>20133</v>
      </c>
      <c r="N833" s="14">
        <f t="shared" ca="1" si="12"/>
        <v>32</v>
      </c>
      <c r="O833" t="str">
        <f>VLOOKUP(K833,支店マスタ!A:E,2,FALSE)</f>
        <v>022</v>
      </c>
      <c r="P833" t="str">
        <f>VLOOKUP(K833,支店マスタ!A:E,4,FALSE)</f>
        <v>静岡県支店</v>
      </c>
    </row>
    <row r="834" spans="1:16" hidden="1" x14ac:dyDescent="0.15">
      <c r="A834">
        <f>COUNTIF(B:B,B834)</f>
        <v>1</v>
      </c>
      <c r="B834">
        <v>1002518</v>
      </c>
      <c r="C834" s="2" t="s">
        <v>2821</v>
      </c>
      <c r="D834" s="2" t="s">
        <v>2822</v>
      </c>
      <c r="E834" s="2" t="s">
        <v>2823</v>
      </c>
      <c r="F834" s="2" t="s">
        <v>10</v>
      </c>
      <c r="G834" s="3" t="d">
        <v>1947-04-11</v>
      </c>
      <c r="H834" s="2" t="s">
        <v>11</v>
      </c>
      <c r="I834" s="2" t="s">
        <v>19</v>
      </c>
      <c r="J834" s="2" t="s">
        <v>22</v>
      </c>
      <c r="K834" s="2">
        <v>14</v>
      </c>
      <c r="L834" s="2" t="s">
        <v>2824</v>
      </c>
      <c r="M834" s="2" t="s">
        <v>2825</v>
      </c>
      <c r="N834" s="14">
        <f t="shared" ca="1" si="12"/>
        <v>69</v>
      </c>
      <c r="O834" t="str">
        <f>VLOOKUP(K834,支店マスタ!A:E,2,FALSE)</f>
        <v>014</v>
      </c>
      <c r="P834" t="str">
        <f>VLOOKUP(K834,支店マスタ!A:E,4,FALSE)</f>
        <v>神奈川県支店</v>
      </c>
    </row>
    <row r="835" spans="1:16" hidden="1" x14ac:dyDescent="0.15">
      <c r="A835">
        <f>COUNTIF(B:B,B835)</f>
        <v>1</v>
      </c>
      <c r="B835">
        <v>1002524</v>
      </c>
      <c r="C835" s="2" t="s">
        <v>3623</v>
      </c>
      <c r="D835" s="2" t="s">
        <v>3624</v>
      </c>
      <c r="E835" s="2" t="s">
        <v>3625</v>
      </c>
      <c r="F835" s="2" t="s">
        <v>14</v>
      </c>
      <c r="G835" s="3" t="d">
        <v>1948-06-11</v>
      </c>
      <c r="H835" s="2" t="s">
        <v>11</v>
      </c>
      <c r="I835" s="2" t="s">
        <v>19</v>
      </c>
      <c r="J835" s="2" t="s">
        <v>33</v>
      </c>
      <c r="K835" s="2">
        <v>40</v>
      </c>
      <c r="L835" s="2" t="s">
        <v>3626</v>
      </c>
      <c r="M835" s="2" t="s">
        <v>3627</v>
      </c>
      <c r="N835" s="14">
        <f t="shared" ref="N835:N898" ca="1" si="13">DATEDIF(G835,TODAY(),"Y")</f>
        <v>68</v>
      </c>
      <c r="O835" t="str">
        <f>VLOOKUP(K835,支店マスタ!A:E,2,FALSE)</f>
        <v>040</v>
      </c>
      <c r="P835" t="str">
        <f>VLOOKUP(K835,支店マスタ!A:E,4,FALSE)</f>
        <v>福岡県支店</v>
      </c>
    </row>
    <row r="836" spans="1:16" hidden="1" x14ac:dyDescent="0.15">
      <c r="A836">
        <f>COUNTIF(B:B,B836)</f>
        <v>1</v>
      </c>
      <c r="B836">
        <v>1002525</v>
      </c>
      <c r="C836" s="2" t="s">
        <v>19821</v>
      </c>
      <c r="D836" s="2" t="s">
        <v>19822</v>
      </c>
      <c r="E836" s="2" t="s">
        <v>19823</v>
      </c>
      <c r="F836" s="2" t="s">
        <v>14</v>
      </c>
      <c r="G836" s="3" t="d">
        <v>1965-10-15</v>
      </c>
      <c r="H836" s="2" t="s">
        <v>11</v>
      </c>
      <c r="I836" s="2" t="s">
        <v>15</v>
      </c>
      <c r="J836" s="2" t="s">
        <v>55</v>
      </c>
      <c r="K836" s="2">
        <v>28</v>
      </c>
      <c r="L836" s="2" t="s">
        <v>19824</v>
      </c>
      <c r="M836" s="2" t="s">
        <v>19825</v>
      </c>
      <c r="N836" s="14">
        <f t="shared" ca="1" si="13"/>
        <v>51</v>
      </c>
      <c r="O836" t="str">
        <f>VLOOKUP(K836,支店マスタ!A:E,2,FALSE)</f>
        <v>028</v>
      </c>
      <c r="P836" t="str">
        <f>VLOOKUP(K836,支店マスタ!A:E,4,FALSE)</f>
        <v>兵庫県支店</v>
      </c>
    </row>
    <row r="837" spans="1:16" hidden="1" x14ac:dyDescent="0.15">
      <c r="A837">
        <f>COUNTIF(B:B,B837)</f>
        <v>1</v>
      </c>
      <c r="B837">
        <v>1002526</v>
      </c>
      <c r="C837" s="2" t="s">
        <v>15581</v>
      </c>
      <c r="D837" s="2" t="s">
        <v>15582</v>
      </c>
      <c r="E837" s="2" t="s">
        <v>15583</v>
      </c>
      <c r="F837" s="2" t="s">
        <v>10</v>
      </c>
      <c r="G837" s="3" t="d">
        <v>1977-09-05</v>
      </c>
      <c r="H837" s="2" t="s">
        <v>11</v>
      </c>
      <c r="I837" s="2" t="s">
        <v>12</v>
      </c>
      <c r="J837" s="2" t="s">
        <v>21</v>
      </c>
      <c r="K837" s="2">
        <v>11</v>
      </c>
      <c r="L837" s="2" t="s">
        <v>15584</v>
      </c>
      <c r="M837" s="2" t="s">
        <v>15585</v>
      </c>
      <c r="N837" s="14">
        <f t="shared" ca="1" si="13"/>
        <v>39</v>
      </c>
      <c r="O837" t="str">
        <f>VLOOKUP(K837,支店マスタ!A:E,2,FALSE)</f>
        <v>011</v>
      </c>
      <c r="P837" t="str">
        <f>VLOOKUP(K837,支店マスタ!A:E,4,FALSE)</f>
        <v>埼玉県支店</v>
      </c>
    </row>
    <row r="838" spans="1:16" hidden="1" x14ac:dyDescent="0.15">
      <c r="A838">
        <f>COUNTIF(B:B,B838)</f>
        <v>1</v>
      </c>
      <c r="B838">
        <v>1002527</v>
      </c>
      <c r="C838" s="2" t="s">
        <v>5191</v>
      </c>
      <c r="D838" s="2" t="s">
        <v>5192</v>
      </c>
      <c r="E838" s="2" t="s">
        <v>5193</v>
      </c>
      <c r="F838" s="2" t="s">
        <v>14</v>
      </c>
      <c r="G838" s="3" t="d">
        <v>1963-09-10</v>
      </c>
      <c r="H838" s="2" t="s">
        <v>11</v>
      </c>
      <c r="I838" s="2" t="s">
        <v>12</v>
      </c>
      <c r="J838" s="2" t="s">
        <v>31</v>
      </c>
      <c r="K838" s="2">
        <v>22</v>
      </c>
      <c r="L838" s="2" t="s">
        <v>5194</v>
      </c>
      <c r="M838" s="2" t="s">
        <v>5195</v>
      </c>
      <c r="N838" s="14">
        <f t="shared" ca="1" si="13"/>
        <v>53</v>
      </c>
      <c r="O838" t="str">
        <f>VLOOKUP(K838,支店マスタ!A:E,2,FALSE)</f>
        <v>022</v>
      </c>
      <c r="P838" t="str">
        <f>VLOOKUP(K838,支店マスタ!A:E,4,FALSE)</f>
        <v>静岡県支店</v>
      </c>
    </row>
    <row r="839" spans="1:16" hidden="1" x14ac:dyDescent="0.15">
      <c r="A839">
        <f>COUNTIF(B:B,B839)</f>
        <v>1</v>
      </c>
      <c r="B839">
        <v>1002531</v>
      </c>
      <c r="C839" s="2" t="s">
        <v>2741</v>
      </c>
      <c r="D839" s="2" t="s">
        <v>2742</v>
      </c>
      <c r="E839" s="2" t="s">
        <v>2743</v>
      </c>
      <c r="F839" s="2" t="s">
        <v>14</v>
      </c>
      <c r="G839" s="3" t="d">
        <v>1975-10-01</v>
      </c>
      <c r="H839" s="2" t="s">
        <v>11</v>
      </c>
      <c r="I839" s="2" t="s">
        <v>19</v>
      </c>
      <c r="J839" s="2" t="s">
        <v>43</v>
      </c>
      <c r="K839" s="2">
        <v>34</v>
      </c>
      <c r="L839" s="2" t="s">
        <v>2744</v>
      </c>
      <c r="M839" s="2" t="s">
        <v>2745</v>
      </c>
      <c r="N839" s="14">
        <f t="shared" ca="1" si="13"/>
        <v>41</v>
      </c>
      <c r="O839" t="str">
        <f>VLOOKUP(K839,支店マスタ!A:E,2,FALSE)</f>
        <v>034</v>
      </c>
      <c r="P839" t="str">
        <f>VLOOKUP(K839,支店マスタ!A:E,4,FALSE)</f>
        <v>広島県支店</v>
      </c>
    </row>
    <row r="840" spans="1:16" hidden="1" x14ac:dyDescent="0.15">
      <c r="A840">
        <f>COUNTIF(B:B,B840)</f>
        <v>1</v>
      </c>
      <c r="B840">
        <v>1002533</v>
      </c>
      <c r="C840" s="2" t="s">
        <v>11935</v>
      </c>
      <c r="D840" s="2" t="s">
        <v>11936</v>
      </c>
      <c r="E840" s="2" t="s">
        <v>11937</v>
      </c>
      <c r="F840" s="2" t="s">
        <v>14</v>
      </c>
      <c r="G840" s="3" t="d">
        <v>1991-01-29</v>
      </c>
      <c r="H840" s="2" t="s">
        <v>11</v>
      </c>
      <c r="I840" s="2" t="s">
        <v>12</v>
      </c>
      <c r="J840" s="2" t="s">
        <v>204</v>
      </c>
      <c r="K840" s="2">
        <v>8</v>
      </c>
      <c r="L840" s="2" t="s">
        <v>11938</v>
      </c>
      <c r="M840" s="2" t="s">
        <v>11939</v>
      </c>
      <c r="N840" s="14">
        <f t="shared" ca="1" si="13"/>
        <v>25</v>
      </c>
      <c r="O840" t="str">
        <f>VLOOKUP(K840,支店マスタ!A:E,2,FALSE)</f>
        <v>008</v>
      </c>
      <c r="P840" t="str">
        <f>VLOOKUP(K840,支店マスタ!A:E,4,FALSE)</f>
        <v>茨城県支店</v>
      </c>
    </row>
    <row r="841" spans="1:16" hidden="1" x14ac:dyDescent="0.15">
      <c r="A841">
        <f>COUNTIF(B:B,B841)</f>
        <v>1</v>
      </c>
      <c r="B841">
        <v>1002534</v>
      </c>
      <c r="C841" s="2" t="s">
        <v>1094</v>
      </c>
      <c r="D841" s="2" t="s">
        <v>1095</v>
      </c>
      <c r="E841" s="2" t="s">
        <v>1096</v>
      </c>
      <c r="F841" s="2" t="s">
        <v>14</v>
      </c>
      <c r="G841" s="3" t="d">
        <v>1989-10-27</v>
      </c>
      <c r="H841" s="2" t="s">
        <v>11</v>
      </c>
      <c r="I841" s="2" t="s">
        <v>15</v>
      </c>
      <c r="J841" s="2" t="s">
        <v>91</v>
      </c>
      <c r="K841" s="2">
        <v>41</v>
      </c>
      <c r="L841" s="2" t="s">
        <v>1097</v>
      </c>
      <c r="M841" s="2" t="s">
        <v>1098</v>
      </c>
      <c r="N841" s="14">
        <f t="shared" ca="1" si="13"/>
        <v>27</v>
      </c>
      <c r="O841" t="str">
        <f>VLOOKUP(K841,支店マスタ!A:E,2,FALSE)</f>
        <v>041</v>
      </c>
      <c r="P841" t="str">
        <f>VLOOKUP(K841,支店マスタ!A:E,4,FALSE)</f>
        <v>佐賀県支店</v>
      </c>
    </row>
    <row r="842" spans="1:16" hidden="1" x14ac:dyDescent="0.15">
      <c r="A842">
        <f>COUNTIF(B:B,B842)</f>
        <v>1</v>
      </c>
      <c r="B842">
        <v>1002537</v>
      </c>
      <c r="C842" s="2" t="s">
        <v>7761</v>
      </c>
      <c r="D842" s="2" t="s">
        <v>7762</v>
      </c>
      <c r="E842" s="2" t="s">
        <v>7763</v>
      </c>
      <c r="F842" s="2" t="s">
        <v>10</v>
      </c>
      <c r="G842" s="3" t="d">
        <v>1974-09-04</v>
      </c>
      <c r="H842" s="2" t="s">
        <v>11</v>
      </c>
      <c r="I842" s="2" t="s">
        <v>19</v>
      </c>
      <c r="J842" s="2" t="s">
        <v>31</v>
      </c>
      <c r="K842" s="2">
        <v>22</v>
      </c>
      <c r="L842" s="2" t="s">
        <v>7764</v>
      </c>
      <c r="M842" s="2" t="s">
        <v>7765</v>
      </c>
      <c r="N842" s="14">
        <f t="shared" ca="1" si="13"/>
        <v>42</v>
      </c>
      <c r="O842" t="str">
        <f>VLOOKUP(K842,支店マスタ!A:E,2,FALSE)</f>
        <v>022</v>
      </c>
      <c r="P842" t="str">
        <f>VLOOKUP(K842,支店マスタ!A:E,4,FALSE)</f>
        <v>静岡県支店</v>
      </c>
    </row>
    <row r="843" spans="1:16" hidden="1" x14ac:dyDescent="0.15">
      <c r="A843">
        <f>COUNTIF(B:B,B843)</f>
        <v>1</v>
      </c>
      <c r="B843">
        <v>1002538</v>
      </c>
      <c r="C843" s="2" t="s">
        <v>19756</v>
      </c>
      <c r="D843" s="2" t="s">
        <v>19757</v>
      </c>
      <c r="E843" s="2" t="s">
        <v>19758</v>
      </c>
      <c r="F843" s="2" t="s">
        <v>10</v>
      </c>
      <c r="G843" s="3" t="d">
        <v>1966-02-27</v>
      </c>
      <c r="H843" s="2" t="s">
        <v>11</v>
      </c>
      <c r="I843" s="2" t="s">
        <v>12</v>
      </c>
      <c r="J843" s="2" t="s">
        <v>22</v>
      </c>
      <c r="K843" s="2">
        <v>14</v>
      </c>
      <c r="L843" s="2" t="s">
        <v>19759</v>
      </c>
      <c r="M843" s="2" t="s">
        <v>19760</v>
      </c>
      <c r="N843" s="14">
        <f t="shared" ca="1" si="13"/>
        <v>50</v>
      </c>
      <c r="O843" t="str">
        <f>VLOOKUP(K843,支店マスタ!A:E,2,FALSE)</f>
        <v>014</v>
      </c>
      <c r="P843" t="str">
        <f>VLOOKUP(K843,支店マスタ!A:E,4,FALSE)</f>
        <v>神奈川県支店</v>
      </c>
    </row>
    <row r="844" spans="1:16" hidden="1" x14ac:dyDescent="0.15">
      <c r="A844">
        <f>COUNTIF(B:B,B844)</f>
        <v>1</v>
      </c>
      <c r="B844">
        <v>1002547</v>
      </c>
      <c r="C844" s="2" t="s">
        <v>20055</v>
      </c>
      <c r="D844" s="2" t="s">
        <v>20056</v>
      </c>
      <c r="E844" s="2" t="s">
        <v>20057</v>
      </c>
      <c r="F844" s="2" t="s">
        <v>14</v>
      </c>
      <c r="G844" s="3" t="d">
        <v>1997-01-25</v>
      </c>
      <c r="H844" s="2" t="s">
        <v>18</v>
      </c>
      <c r="I844" s="2" t="s">
        <v>19</v>
      </c>
      <c r="J844" s="2" t="s">
        <v>25</v>
      </c>
      <c r="K844" s="2">
        <v>27</v>
      </c>
      <c r="L844" s="2" t="s">
        <v>20058</v>
      </c>
      <c r="M844" s="2" t="s">
        <v>20059</v>
      </c>
      <c r="N844" s="14">
        <f t="shared" ca="1" si="13"/>
        <v>19</v>
      </c>
      <c r="O844" t="str">
        <f>VLOOKUP(K844,支店マスタ!A:E,2,FALSE)</f>
        <v>027</v>
      </c>
      <c r="P844" t="str">
        <f>VLOOKUP(K844,支店マスタ!A:E,4,FALSE)</f>
        <v>大阪府支店</v>
      </c>
    </row>
    <row r="845" spans="1:16" hidden="1" x14ac:dyDescent="0.15">
      <c r="A845">
        <f>COUNTIF(B:B,B845)</f>
        <v>1</v>
      </c>
      <c r="B845">
        <v>1002548</v>
      </c>
      <c r="C845" s="2" t="s">
        <v>6124</v>
      </c>
      <c r="D845" s="2" t="s">
        <v>6125</v>
      </c>
      <c r="E845" s="2" t="s">
        <v>6126</v>
      </c>
      <c r="F845" s="2" t="s">
        <v>10</v>
      </c>
      <c r="G845" s="3" t="d">
        <v>1947-05-29</v>
      </c>
      <c r="H845" s="2" t="s">
        <v>11</v>
      </c>
      <c r="I845" s="2" t="s">
        <v>12</v>
      </c>
      <c r="J845" s="2" t="s">
        <v>25</v>
      </c>
      <c r="K845" s="2">
        <v>27</v>
      </c>
      <c r="L845" s="2" t="s">
        <v>6127</v>
      </c>
      <c r="M845" s="2" t="s">
        <v>6128</v>
      </c>
      <c r="N845" s="14">
        <f t="shared" ca="1" si="13"/>
        <v>69</v>
      </c>
      <c r="O845" t="str">
        <f>VLOOKUP(K845,支店マスタ!A:E,2,FALSE)</f>
        <v>027</v>
      </c>
      <c r="P845" t="str">
        <f>VLOOKUP(K845,支店マスタ!A:E,4,FALSE)</f>
        <v>大阪府支店</v>
      </c>
    </row>
    <row r="846" spans="1:16" hidden="1" x14ac:dyDescent="0.15">
      <c r="A846">
        <f>COUNTIF(B:B,B846)</f>
        <v>1</v>
      </c>
      <c r="B846">
        <v>1002550</v>
      </c>
      <c r="C846" s="2" t="s">
        <v>24365</v>
      </c>
      <c r="D846" s="2" t="s">
        <v>24366</v>
      </c>
      <c r="E846" s="2" t="s">
        <v>24367</v>
      </c>
      <c r="F846" s="2" t="s">
        <v>14</v>
      </c>
      <c r="G846" s="3" t="d">
        <v>1963-10-19</v>
      </c>
      <c r="H846" s="2" t="s">
        <v>11</v>
      </c>
      <c r="I846" s="2" t="s">
        <v>12</v>
      </c>
      <c r="J846" s="2" t="s">
        <v>605</v>
      </c>
      <c r="K846" s="2">
        <v>30</v>
      </c>
      <c r="L846" s="2" t="s">
        <v>24368</v>
      </c>
      <c r="M846" s="2" t="s">
        <v>24369</v>
      </c>
      <c r="N846" s="14">
        <f t="shared" ca="1" si="13"/>
        <v>53</v>
      </c>
      <c r="O846" t="str">
        <f>VLOOKUP(K846,支店マスタ!A:E,2,FALSE)</f>
        <v>030</v>
      </c>
      <c r="P846" t="str">
        <f>VLOOKUP(K846,支店マスタ!A:E,4,FALSE)</f>
        <v>和歌山県支店</v>
      </c>
    </row>
    <row r="847" spans="1:16" hidden="1" x14ac:dyDescent="0.15">
      <c r="A847">
        <f>COUNTIF(B:B,B847)</f>
        <v>1</v>
      </c>
      <c r="B847">
        <v>1002551</v>
      </c>
      <c r="C847" s="2" t="s">
        <v>10341</v>
      </c>
      <c r="D847" s="2" t="s">
        <v>10342</v>
      </c>
      <c r="E847" s="2" t="s">
        <v>10343</v>
      </c>
      <c r="F847" s="2" t="s">
        <v>10</v>
      </c>
      <c r="G847" s="3" t="d">
        <v>1974-09-05</v>
      </c>
      <c r="H847" s="2" t="s">
        <v>11</v>
      </c>
      <c r="I847" s="2" t="s">
        <v>12</v>
      </c>
      <c r="J847" s="2" t="s">
        <v>231</v>
      </c>
      <c r="K847" s="2">
        <v>29</v>
      </c>
      <c r="L847" s="2" t="s">
        <v>10344</v>
      </c>
      <c r="M847" s="2" t="s">
        <v>10345</v>
      </c>
      <c r="N847" s="14">
        <f t="shared" ca="1" si="13"/>
        <v>42</v>
      </c>
      <c r="O847" t="str">
        <f>VLOOKUP(K847,支店マスタ!A:E,2,FALSE)</f>
        <v>029</v>
      </c>
      <c r="P847" t="str">
        <f>VLOOKUP(K847,支店マスタ!A:E,4,FALSE)</f>
        <v>奈良県支店</v>
      </c>
    </row>
    <row r="848" spans="1:16" hidden="1" x14ac:dyDescent="0.15">
      <c r="A848">
        <f>COUNTIF(B:B,B848)</f>
        <v>1</v>
      </c>
      <c r="B848">
        <v>1002552</v>
      </c>
      <c r="C848" s="2" t="s">
        <v>1486</v>
      </c>
      <c r="D848" s="2" t="s">
        <v>1487</v>
      </c>
      <c r="E848" s="2" t="s">
        <v>1488</v>
      </c>
      <c r="F848" s="2" t="s">
        <v>10</v>
      </c>
      <c r="G848" s="3" t="d">
        <v>1971-12-24</v>
      </c>
      <c r="H848" s="2" t="s">
        <v>11</v>
      </c>
      <c r="I848" s="2" t="s">
        <v>19</v>
      </c>
      <c r="J848" s="2" t="s">
        <v>22</v>
      </c>
      <c r="K848" s="2">
        <v>14</v>
      </c>
      <c r="L848" s="2" t="s">
        <v>1489</v>
      </c>
      <c r="M848" s="2" t="s">
        <v>1490</v>
      </c>
      <c r="N848" s="14">
        <f t="shared" ca="1" si="13"/>
        <v>44</v>
      </c>
      <c r="O848" t="str">
        <f>VLOOKUP(K848,支店マスタ!A:E,2,FALSE)</f>
        <v>014</v>
      </c>
      <c r="P848" t="str">
        <f>VLOOKUP(K848,支店マスタ!A:E,4,FALSE)</f>
        <v>神奈川県支店</v>
      </c>
    </row>
    <row r="849" spans="1:16" hidden="1" x14ac:dyDescent="0.15">
      <c r="A849">
        <f>COUNTIF(B:B,B849)</f>
        <v>1</v>
      </c>
      <c r="B849">
        <v>1002556</v>
      </c>
      <c r="C849" s="2" t="s">
        <v>21851</v>
      </c>
      <c r="D849" s="2" t="s">
        <v>21852</v>
      </c>
      <c r="E849" s="2" t="s">
        <v>21853</v>
      </c>
      <c r="F849" s="2" t="s">
        <v>14</v>
      </c>
      <c r="G849" s="3" t="d">
        <v>1981-08-28</v>
      </c>
      <c r="H849" s="2" t="s">
        <v>11</v>
      </c>
      <c r="I849" s="2" t="s">
        <v>12</v>
      </c>
      <c r="J849" s="2" t="s">
        <v>23</v>
      </c>
      <c r="K849" s="2">
        <v>23</v>
      </c>
      <c r="L849" s="2" t="s">
        <v>21854</v>
      </c>
      <c r="M849" s="2" t="s">
        <v>21855</v>
      </c>
      <c r="N849" s="14">
        <f t="shared" ca="1" si="13"/>
        <v>35</v>
      </c>
      <c r="O849" t="str">
        <f>VLOOKUP(K849,支店マスタ!A:E,2,FALSE)</f>
        <v>023</v>
      </c>
      <c r="P849" t="str">
        <f>VLOOKUP(K849,支店マスタ!A:E,4,FALSE)</f>
        <v>愛知県支店</v>
      </c>
    </row>
    <row r="850" spans="1:16" hidden="1" x14ac:dyDescent="0.15">
      <c r="A850">
        <f>COUNTIF(B:B,B850)</f>
        <v>1</v>
      </c>
      <c r="B850">
        <v>1002557</v>
      </c>
      <c r="C850" s="2" t="s">
        <v>22855</v>
      </c>
      <c r="D850" s="2" t="s">
        <v>22856</v>
      </c>
      <c r="E850" s="2" t="s">
        <v>22857</v>
      </c>
      <c r="F850" s="2" t="s">
        <v>14</v>
      </c>
      <c r="G850" s="3" t="d">
        <v>2000-06-28</v>
      </c>
      <c r="H850" s="2" t="s">
        <v>18</v>
      </c>
      <c r="I850" s="2" t="s">
        <v>12</v>
      </c>
      <c r="J850" s="2" t="s">
        <v>22</v>
      </c>
      <c r="K850" s="2">
        <v>14</v>
      </c>
      <c r="L850" s="2" t="s">
        <v>22858</v>
      </c>
      <c r="M850" s="2" t="s">
        <v>22859</v>
      </c>
      <c r="N850" s="14">
        <f t="shared" ca="1" si="13"/>
        <v>16</v>
      </c>
      <c r="O850" t="str">
        <f>VLOOKUP(K850,支店マスタ!A:E,2,FALSE)</f>
        <v>014</v>
      </c>
      <c r="P850" t="str">
        <f>VLOOKUP(K850,支店マスタ!A:E,4,FALSE)</f>
        <v>神奈川県支店</v>
      </c>
    </row>
    <row r="851" spans="1:16" hidden="1" x14ac:dyDescent="0.15">
      <c r="A851">
        <f>COUNTIF(B:B,B851)</f>
        <v>1</v>
      </c>
      <c r="B851">
        <v>1002566</v>
      </c>
      <c r="C851" s="2" t="s">
        <v>4756</v>
      </c>
      <c r="D851" s="2" t="s">
        <v>4757</v>
      </c>
      <c r="E851" s="2" t="s">
        <v>4758</v>
      </c>
      <c r="F851" s="2" t="s">
        <v>14</v>
      </c>
      <c r="G851" s="3" t="d">
        <v>1953-08-20</v>
      </c>
      <c r="H851" s="2" t="s">
        <v>11</v>
      </c>
      <c r="I851" s="2" t="s">
        <v>19</v>
      </c>
      <c r="J851" s="2" t="s">
        <v>29</v>
      </c>
      <c r="K851" s="2">
        <v>26</v>
      </c>
      <c r="L851" s="2" t="s">
        <v>4759</v>
      </c>
      <c r="M851" s="2" t="s">
        <v>4760</v>
      </c>
      <c r="N851" s="14">
        <f t="shared" ca="1" si="13"/>
        <v>63</v>
      </c>
      <c r="O851" t="str">
        <f>VLOOKUP(K851,支店マスタ!A:E,2,FALSE)</f>
        <v>026</v>
      </c>
      <c r="P851" t="str">
        <f>VLOOKUP(K851,支店マスタ!A:E,4,FALSE)</f>
        <v>京都府支店</v>
      </c>
    </row>
    <row r="852" spans="1:16" hidden="1" x14ac:dyDescent="0.15">
      <c r="A852">
        <f>COUNTIF(B:B,B852)</f>
        <v>1</v>
      </c>
      <c r="B852">
        <v>1002568</v>
      </c>
      <c r="C852" s="2" t="s">
        <v>4048</v>
      </c>
      <c r="D852" s="2" t="s">
        <v>4049</v>
      </c>
      <c r="E852" s="2" t="s">
        <v>4050</v>
      </c>
      <c r="F852" s="2" t="s">
        <v>14</v>
      </c>
      <c r="G852" s="3" t="d">
        <v>1987-02-01</v>
      </c>
      <c r="H852" s="2" t="s">
        <v>11</v>
      </c>
      <c r="I852" s="2" t="s">
        <v>19</v>
      </c>
      <c r="J852" s="2" t="s">
        <v>22</v>
      </c>
      <c r="K852" s="2">
        <v>14</v>
      </c>
      <c r="L852" s="2" t="s">
        <v>4051</v>
      </c>
      <c r="M852" s="2" t="s">
        <v>4052</v>
      </c>
      <c r="N852" s="14">
        <f t="shared" ca="1" si="13"/>
        <v>29</v>
      </c>
      <c r="O852" t="str">
        <f>VLOOKUP(K852,支店マスタ!A:E,2,FALSE)</f>
        <v>014</v>
      </c>
      <c r="P852" t="str">
        <f>VLOOKUP(K852,支店マスタ!A:E,4,FALSE)</f>
        <v>神奈川県支店</v>
      </c>
    </row>
    <row r="853" spans="1:16" hidden="1" x14ac:dyDescent="0.15">
      <c r="A853">
        <f>COUNTIF(B:B,B853)</f>
        <v>1</v>
      </c>
      <c r="B853">
        <v>1002575</v>
      </c>
      <c r="C853" s="2" t="s">
        <v>24250</v>
      </c>
      <c r="D853" s="2" t="s">
        <v>24251</v>
      </c>
      <c r="E853" s="2" t="s">
        <v>24252</v>
      </c>
      <c r="F853" s="2" t="s">
        <v>10</v>
      </c>
      <c r="G853" s="3" t="d">
        <v>1952-01-16</v>
      </c>
      <c r="H853" s="2" t="s">
        <v>11</v>
      </c>
      <c r="I853" s="2" t="s">
        <v>19</v>
      </c>
      <c r="J853" s="2" t="s">
        <v>30</v>
      </c>
      <c r="K853" s="2">
        <v>13</v>
      </c>
      <c r="L853" s="2" t="s">
        <v>24253</v>
      </c>
      <c r="M853" s="2" t="s">
        <v>24254</v>
      </c>
      <c r="N853" s="14">
        <f t="shared" ca="1" si="13"/>
        <v>64</v>
      </c>
      <c r="O853" t="str">
        <f>VLOOKUP(K853,支店マスタ!A:E,2,FALSE)</f>
        <v>013</v>
      </c>
      <c r="P853" t="str">
        <f>VLOOKUP(K853,支店マスタ!A:E,4,FALSE)</f>
        <v>東京都支店</v>
      </c>
    </row>
    <row r="854" spans="1:16" hidden="1" x14ac:dyDescent="0.15">
      <c r="A854">
        <f>COUNTIF(B:B,B854)</f>
        <v>1</v>
      </c>
      <c r="B854">
        <v>1002579</v>
      </c>
      <c r="C854" s="2" t="s">
        <v>9053</v>
      </c>
      <c r="D854" s="2" t="s">
        <v>9054</v>
      </c>
      <c r="E854" s="2" t="s">
        <v>9055</v>
      </c>
      <c r="F854" s="2" t="s">
        <v>14</v>
      </c>
      <c r="G854" s="3" t="d">
        <v>1980-06-07</v>
      </c>
      <c r="H854" s="2" t="s">
        <v>11</v>
      </c>
      <c r="I854" s="2" t="s">
        <v>34</v>
      </c>
      <c r="J854" s="2" t="s">
        <v>35</v>
      </c>
      <c r="K854" s="2">
        <v>6</v>
      </c>
      <c r="L854" s="2" t="s">
        <v>9056</v>
      </c>
      <c r="M854" s="2" t="s">
        <v>9057</v>
      </c>
      <c r="N854" s="14">
        <f t="shared" ca="1" si="13"/>
        <v>36</v>
      </c>
      <c r="O854" t="str">
        <f>VLOOKUP(K854,支店マスタ!A:E,2,FALSE)</f>
        <v>006</v>
      </c>
      <c r="P854" t="str">
        <f>VLOOKUP(K854,支店マスタ!A:E,4,FALSE)</f>
        <v>山形県支店</v>
      </c>
    </row>
    <row r="855" spans="1:16" hidden="1" x14ac:dyDescent="0.15">
      <c r="A855">
        <f>COUNTIF(B:B,B855)</f>
        <v>1</v>
      </c>
      <c r="B855">
        <v>1002585</v>
      </c>
      <c r="C855" s="2" t="s">
        <v>15925</v>
      </c>
      <c r="D855" s="2" t="s">
        <v>15926</v>
      </c>
      <c r="E855" s="2" t="s">
        <v>15927</v>
      </c>
      <c r="F855" s="2" t="s">
        <v>14</v>
      </c>
      <c r="G855" s="3" t="d">
        <v>1984-01-29</v>
      </c>
      <c r="H855" s="2" t="s">
        <v>11</v>
      </c>
      <c r="I855" s="2" t="s">
        <v>12</v>
      </c>
      <c r="J855" s="2" t="s">
        <v>25</v>
      </c>
      <c r="K855" s="2">
        <v>27</v>
      </c>
      <c r="L855" s="2" t="s">
        <v>15928</v>
      </c>
      <c r="M855" s="2" t="s">
        <v>15929</v>
      </c>
      <c r="N855" s="14">
        <f t="shared" ca="1" si="13"/>
        <v>32</v>
      </c>
      <c r="O855" t="str">
        <f>VLOOKUP(K855,支店マスタ!A:E,2,FALSE)</f>
        <v>027</v>
      </c>
      <c r="P855" t="str">
        <f>VLOOKUP(K855,支店マスタ!A:E,4,FALSE)</f>
        <v>大阪府支店</v>
      </c>
    </row>
    <row r="856" spans="1:16" hidden="1" x14ac:dyDescent="0.15">
      <c r="A856">
        <f>COUNTIF(B:B,B856)</f>
        <v>1</v>
      </c>
      <c r="B856">
        <v>1002593</v>
      </c>
      <c r="C856" s="2" t="s">
        <v>22324</v>
      </c>
      <c r="D856" s="2" t="s">
        <v>22325</v>
      </c>
      <c r="E856" s="2" t="s">
        <v>22326</v>
      </c>
      <c r="F856" s="2" t="s">
        <v>10</v>
      </c>
      <c r="G856" s="3" t="d">
        <v>1953-05-14</v>
      </c>
      <c r="H856" s="2" t="s">
        <v>11</v>
      </c>
      <c r="I856" s="2" t="s">
        <v>15</v>
      </c>
      <c r="J856" s="2" t="s">
        <v>283</v>
      </c>
      <c r="K856" s="2">
        <v>17</v>
      </c>
      <c r="L856" s="2" t="s">
        <v>22327</v>
      </c>
      <c r="M856" s="2" t="s">
        <v>22328</v>
      </c>
      <c r="N856" s="14">
        <f t="shared" ca="1" si="13"/>
        <v>63</v>
      </c>
      <c r="O856" t="str">
        <f>VLOOKUP(K856,支店マスタ!A:E,2,FALSE)</f>
        <v>017</v>
      </c>
      <c r="P856" t="str">
        <f>VLOOKUP(K856,支店マスタ!A:E,4,FALSE)</f>
        <v>石川県支店</v>
      </c>
    </row>
    <row r="857" spans="1:16" hidden="1" x14ac:dyDescent="0.15">
      <c r="A857">
        <f>COUNTIF(B:B,B857)</f>
        <v>1</v>
      </c>
      <c r="B857">
        <v>1002602</v>
      </c>
      <c r="C857" s="2" t="s">
        <v>7901</v>
      </c>
      <c r="D857" s="2" t="s">
        <v>7902</v>
      </c>
      <c r="E857" s="2" t="s">
        <v>7903</v>
      </c>
      <c r="F857" s="2" t="s">
        <v>10</v>
      </c>
      <c r="G857" s="3" t="d">
        <v>1998-01-14</v>
      </c>
      <c r="H857" s="2" t="s">
        <v>18</v>
      </c>
      <c r="I857" s="2" t="s">
        <v>12</v>
      </c>
      <c r="J857" s="2" t="s">
        <v>36</v>
      </c>
      <c r="K857" s="2">
        <v>9</v>
      </c>
      <c r="L857" s="2" t="s">
        <v>7904</v>
      </c>
      <c r="M857" s="2" t="s">
        <v>7905</v>
      </c>
      <c r="N857" s="14">
        <f t="shared" ca="1" si="13"/>
        <v>18</v>
      </c>
      <c r="O857" t="str">
        <f>VLOOKUP(K857,支店マスタ!A:E,2,FALSE)</f>
        <v>009</v>
      </c>
      <c r="P857" t="str">
        <f>VLOOKUP(K857,支店マスタ!A:E,4,FALSE)</f>
        <v>栃木県支店</v>
      </c>
    </row>
    <row r="858" spans="1:16" hidden="1" x14ac:dyDescent="0.15">
      <c r="A858">
        <f>COUNTIF(B:B,B858)</f>
        <v>1</v>
      </c>
      <c r="B858">
        <v>1002604</v>
      </c>
      <c r="C858" s="2" t="s">
        <v>8853</v>
      </c>
      <c r="D858" s="2" t="s">
        <v>8854</v>
      </c>
      <c r="E858" s="2" t="s">
        <v>8855</v>
      </c>
      <c r="F858" s="2" t="s">
        <v>14</v>
      </c>
      <c r="G858" s="3" t="d">
        <v>1957-10-16</v>
      </c>
      <c r="H858" s="2" t="s">
        <v>11</v>
      </c>
      <c r="I858" s="2" t="s">
        <v>19</v>
      </c>
      <c r="J858" s="2" t="s">
        <v>23</v>
      </c>
      <c r="K858" s="2">
        <v>23</v>
      </c>
      <c r="L858" s="2" t="s">
        <v>8856</v>
      </c>
      <c r="M858" s="2" t="s">
        <v>8857</v>
      </c>
      <c r="N858" s="14">
        <f t="shared" ca="1" si="13"/>
        <v>59</v>
      </c>
      <c r="O858" t="str">
        <f>VLOOKUP(K858,支店マスタ!A:E,2,FALSE)</f>
        <v>023</v>
      </c>
      <c r="P858" t="str">
        <f>VLOOKUP(K858,支店マスタ!A:E,4,FALSE)</f>
        <v>愛知県支店</v>
      </c>
    </row>
    <row r="859" spans="1:16" hidden="1" x14ac:dyDescent="0.15">
      <c r="A859">
        <f>COUNTIF(B:B,B859)</f>
        <v>1</v>
      </c>
      <c r="B859">
        <v>1002606</v>
      </c>
      <c r="C859" s="2" t="s">
        <v>16636</v>
      </c>
      <c r="D859" s="2" t="s">
        <v>16637</v>
      </c>
      <c r="E859" s="2" t="s">
        <v>16638</v>
      </c>
      <c r="F859" s="2" t="s">
        <v>14</v>
      </c>
      <c r="G859" s="3" t="d">
        <v>1983-06-21</v>
      </c>
      <c r="H859" s="2" t="s">
        <v>11</v>
      </c>
      <c r="I859" s="2" t="s">
        <v>12</v>
      </c>
      <c r="J859" s="2" t="s">
        <v>13</v>
      </c>
      <c r="K859" s="2">
        <v>2</v>
      </c>
      <c r="L859" s="2" t="s">
        <v>16639</v>
      </c>
      <c r="M859" s="2" t="s">
        <v>16640</v>
      </c>
      <c r="N859" s="14">
        <f t="shared" ca="1" si="13"/>
        <v>33</v>
      </c>
      <c r="O859" t="str">
        <f>VLOOKUP(K859,支店マスタ!A:E,2,FALSE)</f>
        <v>002</v>
      </c>
      <c r="P859" t="str">
        <f>VLOOKUP(K859,支店マスタ!A:E,4,FALSE)</f>
        <v>青森県支店</v>
      </c>
    </row>
    <row r="860" spans="1:16" hidden="1" x14ac:dyDescent="0.15">
      <c r="A860">
        <f>COUNTIF(B:B,B860)</f>
        <v>1</v>
      </c>
      <c r="B860">
        <v>1002608</v>
      </c>
      <c r="C860" s="2" t="s">
        <v>18014</v>
      </c>
      <c r="D860" s="2" t="s">
        <v>18015</v>
      </c>
      <c r="E860" s="2" t="s">
        <v>18016</v>
      </c>
      <c r="F860" s="2" t="s">
        <v>14</v>
      </c>
      <c r="G860" s="3" t="d">
        <v>1965-07-21</v>
      </c>
      <c r="H860" s="2" t="s">
        <v>11</v>
      </c>
      <c r="I860" s="2" t="s">
        <v>19</v>
      </c>
      <c r="J860" s="2" t="s">
        <v>22</v>
      </c>
      <c r="K860" s="2">
        <v>14</v>
      </c>
      <c r="L860" s="2" t="s">
        <v>18017</v>
      </c>
      <c r="M860" s="2" t="s">
        <v>18018</v>
      </c>
      <c r="N860" s="14">
        <f t="shared" ca="1" si="13"/>
        <v>51</v>
      </c>
      <c r="O860" t="str">
        <f>VLOOKUP(K860,支店マスタ!A:E,2,FALSE)</f>
        <v>014</v>
      </c>
      <c r="P860" t="str">
        <f>VLOOKUP(K860,支店マスタ!A:E,4,FALSE)</f>
        <v>神奈川県支店</v>
      </c>
    </row>
    <row r="861" spans="1:16" hidden="1" x14ac:dyDescent="0.15">
      <c r="A861">
        <f>COUNTIF(B:B,B861)</f>
        <v>1</v>
      </c>
      <c r="B861">
        <v>1002609</v>
      </c>
      <c r="C861" s="2" t="s">
        <v>20391</v>
      </c>
      <c r="D861" s="2" t="s">
        <v>20392</v>
      </c>
      <c r="E861" s="2" t="s">
        <v>20393</v>
      </c>
      <c r="F861" s="2" t="s">
        <v>14</v>
      </c>
      <c r="G861" s="3" t="d">
        <v>1986-07-07</v>
      </c>
      <c r="H861" s="2" t="s">
        <v>11</v>
      </c>
      <c r="I861" s="2" t="s">
        <v>19</v>
      </c>
      <c r="J861" s="2" t="s">
        <v>231</v>
      </c>
      <c r="K861" s="2">
        <v>29</v>
      </c>
      <c r="L861" s="2" t="s">
        <v>20394</v>
      </c>
      <c r="M861" s="2" t="s">
        <v>20395</v>
      </c>
      <c r="N861" s="14">
        <f t="shared" ca="1" si="13"/>
        <v>30</v>
      </c>
      <c r="O861" t="str">
        <f>VLOOKUP(K861,支店マスタ!A:E,2,FALSE)</f>
        <v>029</v>
      </c>
      <c r="P861" t="str">
        <f>VLOOKUP(K861,支店マスタ!A:E,4,FALSE)</f>
        <v>奈良県支店</v>
      </c>
    </row>
    <row r="862" spans="1:16" hidden="1" x14ac:dyDescent="0.15">
      <c r="A862">
        <f>COUNTIF(B:B,B862)</f>
        <v>1</v>
      </c>
      <c r="B862">
        <v>1002611</v>
      </c>
      <c r="C862" s="2" t="s">
        <v>23142</v>
      </c>
      <c r="D862" s="2" t="s">
        <v>23143</v>
      </c>
      <c r="E862" s="2" t="s">
        <v>23144</v>
      </c>
      <c r="F862" s="2" t="s">
        <v>10</v>
      </c>
      <c r="G862" s="3" t="d">
        <v>1990-04-02</v>
      </c>
      <c r="H862" s="2" t="s">
        <v>11</v>
      </c>
      <c r="I862" s="2" t="s">
        <v>15</v>
      </c>
      <c r="J862" s="2" t="s">
        <v>29</v>
      </c>
      <c r="K862" s="2">
        <v>26</v>
      </c>
      <c r="L862" s="2" t="s">
        <v>23145</v>
      </c>
      <c r="M862" s="2" t="s">
        <v>23146</v>
      </c>
      <c r="N862" s="14">
        <f t="shared" ca="1" si="13"/>
        <v>26</v>
      </c>
      <c r="O862" t="str">
        <f>VLOOKUP(K862,支店マスタ!A:E,2,FALSE)</f>
        <v>026</v>
      </c>
      <c r="P862" t="str">
        <f>VLOOKUP(K862,支店マスタ!A:E,4,FALSE)</f>
        <v>京都府支店</v>
      </c>
    </row>
    <row r="863" spans="1:16" hidden="1" x14ac:dyDescent="0.15">
      <c r="A863">
        <f>COUNTIF(B:B,B863)</f>
        <v>1</v>
      </c>
      <c r="B863">
        <v>1002612</v>
      </c>
      <c r="C863" s="2" t="s">
        <v>3269</v>
      </c>
      <c r="D863" s="2" t="s">
        <v>3270</v>
      </c>
      <c r="E863" s="2" t="s">
        <v>3271</v>
      </c>
      <c r="F863" s="2" t="s">
        <v>14</v>
      </c>
      <c r="G863" s="3" t="d">
        <v>1997-11-18</v>
      </c>
      <c r="H863" s="2" t="s">
        <v>18</v>
      </c>
      <c r="I863" s="2" t="s">
        <v>15</v>
      </c>
      <c r="J863" s="2" t="s">
        <v>24</v>
      </c>
      <c r="K863" s="2">
        <v>4</v>
      </c>
      <c r="L863" s="2" t="s">
        <v>3272</v>
      </c>
      <c r="M863" s="2" t="s">
        <v>3273</v>
      </c>
      <c r="N863" s="14">
        <f t="shared" ca="1" si="13"/>
        <v>19</v>
      </c>
      <c r="O863" t="str">
        <f>VLOOKUP(K863,支店マスタ!A:E,2,FALSE)</f>
        <v>004</v>
      </c>
      <c r="P863" t="str">
        <f>VLOOKUP(K863,支店マスタ!A:E,4,FALSE)</f>
        <v>宮城県支店</v>
      </c>
    </row>
    <row r="864" spans="1:16" hidden="1" x14ac:dyDescent="0.15">
      <c r="A864">
        <f>COUNTIF(B:B,B864)</f>
        <v>1</v>
      </c>
      <c r="B864">
        <v>1002615</v>
      </c>
      <c r="C864" s="2" t="s">
        <v>13176</v>
      </c>
      <c r="D864" s="2" t="s">
        <v>13177</v>
      </c>
      <c r="E864" s="2" t="s">
        <v>13178</v>
      </c>
      <c r="F864" s="2" t="s">
        <v>14</v>
      </c>
      <c r="G864" s="3" t="d">
        <v>1985-05-10</v>
      </c>
      <c r="H864" s="2" t="s">
        <v>11</v>
      </c>
      <c r="I864" s="2" t="s">
        <v>15</v>
      </c>
      <c r="J864" s="2" t="s">
        <v>22</v>
      </c>
      <c r="K864" s="2">
        <v>14</v>
      </c>
      <c r="L864" s="2" t="s">
        <v>13179</v>
      </c>
      <c r="M864" s="2" t="s">
        <v>13180</v>
      </c>
      <c r="N864" s="14">
        <f t="shared" ca="1" si="13"/>
        <v>31</v>
      </c>
      <c r="O864" t="str">
        <f>VLOOKUP(K864,支店マスタ!A:E,2,FALSE)</f>
        <v>014</v>
      </c>
      <c r="P864" t="str">
        <f>VLOOKUP(K864,支店マスタ!A:E,4,FALSE)</f>
        <v>神奈川県支店</v>
      </c>
    </row>
    <row r="865" spans="1:16" hidden="1" x14ac:dyDescent="0.15">
      <c r="A865">
        <f>COUNTIF(B:B,B865)</f>
        <v>1</v>
      </c>
      <c r="B865">
        <v>1002616</v>
      </c>
      <c r="C865" s="2" t="s">
        <v>1677</v>
      </c>
      <c r="D865" s="2" t="s">
        <v>1678</v>
      </c>
      <c r="E865" s="2" t="s">
        <v>1679</v>
      </c>
      <c r="F865" s="2" t="s">
        <v>10</v>
      </c>
      <c r="G865" s="3" t="d">
        <v>1998-06-03</v>
      </c>
      <c r="H865" s="2" t="s">
        <v>18</v>
      </c>
      <c r="I865" s="2" t="s">
        <v>12</v>
      </c>
      <c r="J865" s="2" t="s">
        <v>31</v>
      </c>
      <c r="K865" s="2">
        <v>22</v>
      </c>
      <c r="L865" s="2" t="s">
        <v>1680</v>
      </c>
      <c r="M865" s="2" t="s">
        <v>1681</v>
      </c>
      <c r="N865" s="14">
        <f t="shared" ca="1" si="13"/>
        <v>18</v>
      </c>
      <c r="O865" t="str">
        <f>VLOOKUP(K865,支店マスタ!A:E,2,FALSE)</f>
        <v>022</v>
      </c>
      <c r="P865" t="str">
        <f>VLOOKUP(K865,支店マスタ!A:E,4,FALSE)</f>
        <v>静岡県支店</v>
      </c>
    </row>
    <row r="866" spans="1:16" hidden="1" x14ac:dyDescent="0.15">
      <c r="A866">
        <f>COUNTIF(B:B,B866)</f>
        <v>1</v>
      </c>
      <c r="B866">
        <v>1002617</v>
      </c>
      <c r="C866" s="2" t="s">
        <v>23722</v>
      </c>
      <c r="D866" s="2" t="s">
        <v>23723</v>
      </c>
      <c r="E866" s="2" t="s">
        <v>23724</v>
      </c>
      <c r="F866" s="2" t="s">
        <v>10</v>
      </c>
      <c r="G866" s="3" t="d">
        <v>1997-03-18</v>
      </c>
      <c r="H866" s="2" t="s">
        <v>18</v>
      </c>
      <c r="I866" s="2" t="s">
        <v>19</v>
      </c>
      <c r="J866" s="2" t="s">
        <v>21</v>
      </c>
      <c r="K866" s="2">
        <v>11</v>
      </c>
      <c r="L866" s="2" t="s">
        <v>23725</v>
      </c>
      <c r="M866" s="2" t="s">
        <v>23726</v>
      </c>
      <c r="N866" s="14">
        <f t="shared" ca="1" si="13"/>
        <v>19</v>
      </c>
      <c r="O866" t="str">
        <f>VLOOKUP(K866,支店マスタ!A:E,2,FALSE)</f>
        <v>011</v>
      </c>
      <c r="P866" t="str">
        <f>VLOOKUP(K866,支店マスタ!A:E,4,FALSE)</f>
        <v>埼玉県支店</v>
      </c>
    </row>
    <row r="867" spans="1:16" hidden="1" x14ac:dyDescent="0.15">
      <c r="A867">
        <f>COUNTIF(B:B,B867)</f>
        <v>1</v>
      </c>
      <c r="B867">
        <v>1002625</v>
      </c>
      <c r="C867" s="2" t="s">
        <v>15880</v>
      </c>
      <c r="D867" s="2" t="s">
        <v>15881</v>
      </c>
      <c r="E867" s="2" t="s">
        <v>15882</v>
      </c>
      <c r="F867" s="2" t="s">
        <v>14</v>
      </c>
      <c r="G867" s="3" t="d">
        <v>1948-12-13</v>
      </c>
      <c r="H867" s="2" t="s">
        <v>11</v>
      </c>
      <c r="I867" s="2" t="s">
        <v>34</v>
      </c>
      <c r="J867" s="2" t="s">
        <v>30</v>
      </c>
      <c r="K867" s="2">
        <v>13</v>
      </c>
      <c r="L867" s="2" t="s">
        <v>15883</v>
      </c>
      <c r="M867" s="2" t="s">
        <v>15884</v>
      </c>
      <c r="N867" s="14">
        <f t="shared" ca="1" si="13"/>
        <v>68</v>
      </c>
      <c r="O867" t="str">
        <f>VLOOKUP(K867,支店マスタ!A:E,2,FALSE)</f>
        <v>013</v>
      </c>
      <c r="P867" t="str">
        <f>VLOOKUP(K867,支店マスタ!A:E,4,FALSE)</f>
        <v>東京都支店</v>
      </c>
    </row>
    <row r="868" spans="1:16" hidden="1" x14ac:dyDescent="0.15">
      <c r="A868">
        <f>COUNTIF(B:B,B868)</f>
        <v>1</v>
      </c>
      <c r="B868">
        <v>1002634</v>
      </c>
      <c r="C868" s="2" t="s">
        <v>24225</v>
      </c>
      <c r="D868" s="2" t="s">
        <v>24226</v>
      </c>
      <c r="E868" s="2" t="s">
        <v>24227</v>
      </c>
      <c r="F868" s="2" t="s">
        <v>10</v>
      </c>
      <c r="G868" s="3" t="d">
        <v>1953-03-17</v>
      </c>
      <c r="H868" s="2" t="s">
        <v>11</v>
      </c>
      <c r="I868" s="2" t="s">
        <v>12</v>
      </c>
      <c r="J868" s="2" t="s">
        <v>127</v>
      </c>
      <c r="K868" s="2">
        <v>10</v>
      </c>
      <c r="L868" s="2" t="s">
        <v>24228</v>
      </c>
      <c r="M868" s="2" t="s">
        <v>24229</v>
      </c>
      <c r="N868" s="14">
        <f t="shared" ca="1" si="13"/>
        <v>63</v>
      </c>
      <c r="O868" t="str">
        <f>VLOOKUP(K868,支店マスタ!A:E,2,FALSE)</f>
        <v>010</v>
      </c>
      <c r="P868" t="str">
        <f>VLOOKUP(K868,支店マスタ!A:E,4,FALSE)</f>
        <v>群馬県支店</v>
      </c>
    </row>
    <row r="869" spans="1:16" hidden="1" x14ac:dyDescent="0.15">
      <c r="A869">
        <f>COUNTIF(B:B,B869)</f>
        <v>1</v>
      </c>
      <c r="B869">
        <v>1002640</v>
      </c>
      <c r="C869" s="2" t="s">
        <v>18751</v>
      </c>
      <c r="D869" s="2" t="s">
        <v>18752</v>
      </c>
      <c r="E869" s="2" t="s">
        <v>18753</v>
      </c>
      <c r="F869" s="2" t="s">
        <v>10</v>
      </c>
      <c r="G869" s="3" t="d">
        <v>1957-06-20</v>
      </c>
      <c r="H869" s="2" t="s">
        <v>11</v>
      </c>
      <c r="I869" s="2" t="s">
        <v>34</v>
      </c>
      <c r="J869" s="2" t="s">
        <v>33</v>
      </c>
      <c r="K869" s="2">
        <v>40</v>
      </c>
      <c r="L869" s="2" t="s">
        <v>18754</v>
      </c>
      <c r="M869" s="2" t="s">
        <v>18755</v>
      </c>
      <c r="N869" s="14">
        <f t="shared" ca="1" si="13"/>
        <v>59</v>
      </c>
      <c r="O869" t="str">
        <f>VLOOKUP(K869,支店マスタ!A:E,2,FALSE)</f>
        <v>040</v>
      </c>
      <c r="P869" t="str">
        <f>VLOOKUP(K869,支店マスタ!A:E,4,FALSE)</f>
        <v>福岡県支店</v>
      </c>
    </row>
    <row r="870" spans="1:16" hidden="1" x14ac:dyDescent="0.15">
      <c r="A870">
        <f>COUNTIF(B:B,B870)</f>
        <v>1</v>
      </c>
      <c r="B870">
        <v>1002643</v>
      </c>
      <c r="C870" s="2" t="s">
        <v>13121</v>
      </c>
      <c r="D870" s="2" t="s">
        <v>13122</v>
      </c>
      <c r="E870" s="2" t="s">
        <v>13123</v>
      </c>
      <c r="F870" s="2" t="s">
        <v>10</v>
      </c>
      <c r="G870" s="3" t="d">
        <v>1982-06-06</v>
      </c>
      <c r="H870" s="2" t="s">
        <v>11</v>
      </c>
      <c r="I870" s="2" t="s">
        <v>12</v>
      </c>
      <c r="J870" s="2" t="s">
        <v>22</v>
      </c>
      <c r="K870" s="2">
        <v>14</v>
      </c>
      <c r="L870" s="2" t="s">
        <v>13124</v>
      </c>
      <c r="M870" s="2" t="s">
        <v>13125</v>
      </c>
      <c r="N870" s="14">
        <f t="shared" ca="1" si="13"/>
        <v>34</v>
      </c>
      <c r="O870" t="str">
        <f>VLOOKUP(K870,支店マスタ!A:E,2,FALSE)</f>
        <v>014</v>
      </c>
      <c r="P870" t="str">
        <f>VLOOKUP(K870,支店マスタ!A:E,4,FALSE)</f>
        <v>神奈川県支店</v>
      </c>
    </row>
    <row r="871" spans="1:16" hidden="1" x14ac:dyDescent="0.15">
      <c r="A871">
        <f>COUNTIF(B:B,B871)</f>
        <v>1</v>
      </c>
      <c r="B871">
        <v>1002644</v>
      </c>
      <c r="C871" s="2" t="s">
        <v>12547</v>
      </c>
      <c r="D871" s="2" t="s">
        <v>12548</v>
      </c>
      <c r="E871" s="2" t="s">
        <v>12549</v>
      </c>
      <c r="F871" s="2" t="s">
        <v>14</v>
      </c>
      <c r="G871" s="3" t="d">
        <v>1989-06-01</v>
      </c>
      <c r="H871" s="2" t="s">
        <v>11</v>
      </c>
      <c r="I871" s="2" t="s">
        <v>19</v>
      </c>
      <c r="J871" s="2" t="s">
        <v>36</v>
      </c>
      <c r="K871" s="2">
        <v>9</v>
      </c>
      <c r="L871" s="2" t="s">
        <v>12550</v>
      </c>
      <c r="M871" s="2" t="s">
        <v>12551</v>
      </c>
      <c r="N871" s="14">
        <f t="shared" ca="1" si="13"/>
        <v>27</v>
      </c>
      <c r="O871" t="str">
        <f>VLOOKUP(K871,支店マスタ!A:E,2,FALSE)</f>
        <v>009</v>
      </c>
      <c r="P871" t="str">
        <f>VLOOKUP(K871,支店マスタ!A:E,4,FALSE)</f>
        <v>栃木県支店</v>
      </c>
    </row>
    <row r="872" spans="1:16" hidden="1" x14ac:dyDescent="0.15">
      <c r="A872">
        <f>COUNTIF(B:B,B872)</f>
        <v>1</v>
      </c>
      <c r="B872">
        <v>1002646</v>
      </c>
      <c r="C872" s="2" t="s">
        <v>12250</v>
      </c>
      <c r="D872" s="2" t="s">
        <v>12251</v>
      </c>
      <c r="E872" s="2" t="s">
        <v>12252</v>
      </c>
      <c r="F872" s="2" t="s">
        <v>10</v>
      </c>
      <c r="G872" s="3" t="d">
        <v>1993-03-15</v>
      </c>
      <c r="H872" s="2" t="s">
        <v>11</v>
      </c>
      <c r="I872" s="2" t="s">
        <v>12</v>
      </c>
      <c r="J872" s="2" t="s">
        <v>30</v>
      </c>
      <c r="K872" s="2">
        <v>13</v>
      </c>
      <c r="L872" s="2" t="s">
        <v>12253</v>
      </c>
      <c r="M872" s="2" t="s">
        <v>12254</v>
      </c>
      <c r="N872" s="14">
        <f t="shared" ca="1" si="13"/>
        <v>23</v>
      </c>
      <c r="O872" t="str">
        <f>VLOOKUP(K872,支店マスタ!A:E,2,FALSE)</f>
        <v>013</v>
      </c>
      <c r="P872" t="str">
        <f>VLOOKUP(K872,支店マスタ!A:E,4,FALSE)</f>
        <v>東京都支店</v>
      </c>
    </row>
    <row r="873" spans="1:16" hidden="1" x14ac:dyDescent="0.15">
      <c r="A873">
        <f>COUNTIF(B:B,B873)</f>
        <v>1</v>
      </c>
      <c r="B873">
        <v>1002648</v>
      </c>
      <c r="C873" s="2" t="s">
        <v>17182</v>
      </c>
      <c r="D873" s="2" t="s">
        <v>17183</v>
      </c>
      <c r="E873" s="2" t="s">
        <v>17184</v>
      </c>
      <c r="F873" s="2" t="s">
        <v>10</v>
      </c>
      <c r="G873" s="3" t="d">
        <v>1970-11-14</v>
      </c>
      <c r="H873" s="2" t="s">
        <v>11</v>
      </c>
      <c r="I873" s="2" t="s">
        <v>19</v>
      </c>
      <c r="J873" s="2" t="s">
        <v>23</v>
      </c>
      <c r="K873" s="2">
        <v>23</v>
      </c>
      <c r="L873" s="2" t="s">
        <v>17185</v>
      </c>
      <c r="M873" s="2" t="s">
        <v>17186</v>
      </c>
      <c r="N873" s="14">
        <f t="shared" ca="1" si="13"/>
        <v>46</v>
      </c>
      <c r="O873" t="str">
        <f>VLOOKUP(K873,支店マスタ!A:E,2,FALSE)</f>
        <v>023</v>
      </c>
      <c r="P873" t="str">
        <f>VLOOKUP(K873,支店マスタ!A:E,4,FALSE)</f>
        <v>愛知県支店</v>
      </c>
    </row>
    <row r="874" spans="1:16" hidden="1" x14ac:dyDescent="0.15">
      <c r="A874">
        <f>COUNTIF(B:B,B874)</f>
        <v>1</v>
      </c>
      <c r="B874">
        <v>1002651</v>
      </c>
      <c r="C874" s="2" t="s">
        <v>15306</v>
      </c>
      <c r="D874" s="2" t="s">
        <v>15307</v>
      </c>
      <c r="E874" s="2" t="s">
        <v>15308</v>
      </c>
      <c r="F874" s="2" t="s">
        <v>10</v>
      </c>
      <c r="G874" s="3" t="d">
        <v>1989-05-11</v>
      </c>
      <c r="H874" s="2" t="s">
        <v>11</v>
      </c>
      <c r="I874" s="2" t="s">
        <v>12</v>
      </c>
      <c r="J874" s="2" t="s">
        <v>24</v>
      </c>
      <c r="K874" s="2">
        <v>4</v>
      </c>
      <c r="L874" s="2" t="s">
        <v>15309</v>
      </c>
      <c r="M874" s="2" t="s">
        <v>15310</v>
      </c>
      <c r="N874" s="14">
        <f t="shared" ca="1" si="13"/>
        <v>27</v>
      </c>
      <c r="O874" t="str">
        <f>VLOOKUP(K874,支店マスタ!A:E,2,FALSE)</f>
        <v>004</v>
      </c>
      <c r="P874" t="str">
        <f>VLOOKUP(K874,支店マスタ!A:E,4,FALSE)</f>
        <v>宮城県支店</v>
      </c>
    </row>
    <row r="875" spans="1:16" hidden="1" x14ac:dyDescent="0.15">
      <c r="A875">
        <f>COUNTIF(B:B,B875)</f>
        <v>1</v>
      </c>
      <c r="B875">
        <v>1002652</v>
      </c>
      <c r="C875" s="2" t="s">
        <v>7691</v>
      </c>
      <c r="D875" s="2" t="s">
        <v>7692</v>
      </c>
      <c r="E875" s="2" t="s">
        <v>7693</v>
      </c>
      <c r="F875" s="2" t="s">
        <v>14</v>
      </c>
      <c r="G875" s="3" t="d">
        <v>1950-07-18</v>
      </c>
      <c r="H875" s="2" t="s">
        <v>11</v>
      </c>
      <c r="I875" s="2" t="s">
        <v>19</v>
      </c>
      <c r="J875" s="2" t="s">
        <v>30</v>
      </c>
      <c r="K875" s="2">
        <v>13</v>
      </c>
      <c r="L875" s="2" t="s">
        <v>7694</v>
      </c>
      <c r="M875" s="2" t="s">
        <v>7695</v>
      </c>
      <c r="N875" s="14">
        <f t="shared" ca="1" si="13"/>
        <v>66</v>
      </c>
      <c r="O875" t="str">
        <f>VLOOKUP(K875,支店マスタ!A:E,2,FALSE)</f>
        <v>013</v>
      </c>
      <c r="P875" t="str">
        <f>VLOOKUP(K875,支店マスタ!A:E,4,FALSE)</f>
        <v>東京都支店</v>
      </c>
    </row>
    <row r="876" spans="1:16" hidden="1" x14ac:dyDescent="0.15">
      <c r="A876">
        <f>COUNTIF(B:B,B876)</f>
        <v>1</v>
      </c>
      <c r="B876">
        <v>1002653</v>
      </c>
      <c r="C876" s="2" t="s">
        <v>14699</v>
      </c>
      <c r="D876" s="2" t="s">
        <v>14700</v>
      </c>
      <c r="E876" s="2" t="s">
        <v>14701</v>
      </c>
      <c r="F876" s="2" t="s">
        <v>14</v>
      </c>
      <c r="G876" s="3" t="d">
        <v>1962-11-16</v>
      </c>
      <c r="H876" s="2" t="s">
        <v>11</v>
      </c>
      <c r="I876" s="2" t="s">
        <v>12</v>
      </c>
      <c r="J876" s="2" t="s">
        <v>30</v>
      </c>
      <c r="K876" s="2">
        <v>13</v>
      </c>
      <c r="L876" s="2" t="s">
        <v>14702</v>
      </c>
      <c r="M876" s="2" t="s">
        <v>14703</v>
      </c>
      <c r="N876" s="14">
        <f t="shared" ca="1" si="13"/>
        <v>54</v>
      </c>
      <c r="O876" t="str">
        <f>VLOOKUP(K876,支店マスタ!A:E,2,FALSE)</f>
        <v>013</v>
      </c>
      <c r="P876" t="str">
        <f>VLOOKUP(K876,支店マスタ!A:E,4,FALSE)</f>
        <v>東京都支店</v>
      </c>
    </row>
    <row r="877" spans="1:16" hidden="1" x14ac:dyDescent="0.15">
      <c r="A877">
        <f>COUNTIF(B:B,B877)</f>
        <v>1</v>
      </c>
      <c r="B877">
        <v>1002658</v>
      </c>
      <c r="C877" s="2" t="s">
        <v>13817</v>
      </c>
      <c r="D877" s="2" t="s">
        <v>13818</v>
      </c>
      <c r="E877" s="2" t="s">
        <v>13819</v>
      </c>
      <c r="F877" s="2" t="s">
        <v>14</v>
      </c>
      <c r="G877" s="3" t="d">
        <v>1996-12-19</v>
      </c>
      <c r="H877" s="2" t="s">
        <v>18</v>
      </c>
      <c r="I877" s="2" t="s">
        <v>12</v>
      </c>
      <c r="J877" s="2" t="s">
        <v>210</v>
      </c>
      <c r="K877" s="2">
        <v>3</v>
      </c>
      <c r="L877" s="2" t="s">
        <v>13820</v>
      </c>
      <c r="M877" s="2" t="s">
        <v>13821</v>
      </c>
      <c r="N877" s="14">
        <f t="shared" ca="1" si="13"/>
        <v>20</v>
      </c>
      <c r="O877" t="str">
        <f>VLOOKUP(K877,支店マスタ!A:E,2,FALSE)</f>
        <v>003</v>
      </c>
      <c r="P877" t="str">
        <f>VLOOKUP(K877,支店マスタ!A:E,4,FALSE)</f>
        <v>岩手県支店</v>
      </c>
    </row>
    <row r="878" spans="1:16" hidden="1" x14ac:dyDescent="0.15">
      <c r="A878">
        <f>COUNTIF(B:B,B878)</f>
        <v>1</v>
      </c>
      <c r="B878">
        <v>1002659</v>
      </c>
      <c r="C878" s="2" t="s">
        <v>9008</v>
      </c>
      <c r="D878" s="2" t="s">
        <v>9009</v>
      </c>
      <c r="E878" s="2" t="s">
        <v>9010</v>
      </c>
      <c r="F878" s="2" t="s">
        <v>14</v>
      </c>
      <c r="G878" s="3" t="d">
        <v>1990-12-21</v>
      </c>
      <c r="H878" s="2" t="s">
        <v>18</v>
      </c>
      <c r="I878" s="2" t="s">
        <v>19</v>
      </c>
      <c r="J878" s="2" t="s">
        <v>30</v>
      </c>
      <c r="K878" s="2">
        <v>13</v>
      </c>
      <c r="L878" s="2" t="s">
        <v>9011</v>
      </c>
      <c r="M878" s="2" t="s">
        <v>9012</v>
      </c>
      <c r="N878" s="14">
        <f t="shared" ca="1" si="13"/>
        <v>25</v>
      </c>
      <c r="O878" t="str">
        <f>VLOOKUP(K878,支店マスタ!A:E,2,FALSE)</f>
        <v>013</v>
      </c>
      <c r="P878" t="str">
        <f>VLOOKUP(K878,支店マスタ!A:E,4,FALSE)</f>
        <v>東京都支店</v>
      </c>
    </row>
    <row r="879" spans="1:16" hidden="1" x14ac:dyDescent="0.15">
      <c r="A879">
        <f>COUNTIF(B:B,B879)</f>
        <v>1</v>
      </c>
      <c r="B879">
        <v>1002664</v>
      </c>
      <c r="C879" s="2" t="s">
        <v>19696</v>
      </c>
      <c r="D879" s="2" t="s">
        <v>19697</v>
      </c>
      <c r="E879" s="2" t="s">
        <v>19698</v>
      </c>
      <c r="F879" s="2" t="s">
        <v>10</v>
      </c>
      <c r="G879" s="3" t="d">
        <v>1967-03-21</v>
      </c>
      <c r="H879" s="2" t="s">
        <v>11</v>
      </c>
      <c r="I879" s="2" t="s">
        <v>19</v>
      </c>
      <c r="J879" s="2" t="s">
        <v>636</v>
      </c>
      <c r="K879" s="2">
        <v>37</v>
      </c>
      <c r="L879" s="2" t="s">
        <v>19699</v>
      </c>
      <c r="M879" s="2" t="s">
        <v>19700</v>
      </c>
      <c r="N879" s="14">
        <f t="shared" ca="1" si="13"/>
        <v>49</v>
      </c>
      <c r="O879" t="str">
        <f>VLOOKUP(K879,支店マスタ!A:E,2,FALSE)</f>
        <v>037</v>
      </c>
      <c r="P879" t="str">
        <f>VLOOKUP(K879,支店マスタ!A:E,4,FALSE)</f>
        <v>香川県支店</v>
      </c>
    </row>
    <row r="880" spans="1:16" hidden="1" x14ac:dyDescent="0.15">
      <c r="A880">
        <f>COUNTIF(B:B,B880)</f>
        <v>1</v>
      </c>
      <c r="B880">
        <v>1002667</v>
      </c>
      <c r="C880" s="2" t="s">
        <v>22609</v>
      </c>
      <c r="D880" s="2" t="s">
        <v>22610</v>
      </c>
      <c r="E880" s="2" t="s">
        <v>22611</v>
      </c>
      <c r="F880" s="2" t="s">
        <v>14</v>
      </c>
      <c r="G880" s="3" t="d">
        <v>1993-10-25</v>
      </c>
      <c r="H880" s="2" t="s">
        <v>18</v>
      </c>
      <c r="I880" s="2" t="s">
        <v>19</v>
      </c>
      <c r="J880" s="2" t="s">
        <v>29</v>
      </c>
      <c r="K880" s="2">
        <v>26</v>
      </c>
      <c r="L880" s="2" t="s">
        <v>22612</v>
      </c>
      <c r="M880" s="2" t="s">
        <v>22613</v>
      </c>
      <c r="N880" s="14">
        <f t="shared" ca="1" si="13"/>
        <v>23</v>
      </c>
      <c r="O880" t="str">
        <f>VLOOKUP(K880,支店マスタ!A:E,2,FALSE)</f>
        <v>026</v>
      </c>
      <c r="P880" t="str">
        <f>VLOOKUP(K880,支店マスタ!A:E,4,FALSE)</f>
        <v>京都府支店</v>
      </c>
    </row>
    <row r="881" spans="1:16" hidden="1" x14ac:dyDescent="0.15">
      <c r="A881">
        <f>COUNTIF(B:B,B881)</f>
        <v>1</v>
      </c>
      <c r="B881">
        <v>1002669</v>
      </c>
      <c r="C881" s="2" t="s">
        <v>24473</v>
      </c>
      <c r="D881" s="2" t="s">
        <v>24474</v>
      </c>
      <c r="E881" s="2" t="s">
        <v>24475</v>
      </c>
      <c r="F881" s="2" t="s">
        <v>10</v>
      </c>
      <c r="G881" s="3" t="d">
        <v>1996-02-04</v>
      </c>
      <c r="H881" s="2" t="s">
        <v>18</v>
      </c>
      <c r="I881" s="2" t="s">
        <v>12</v>
      </c>
      <c r="J881" s="2" t="s">
        <v>38</v>
      </c>
      <c r="K881" s="2">
        <v>15</v>
      </c>
      <c r="L881" s="2" t="s">
        <v>24476</v>
      </c>
      <c r="M881" s="2" t="s">
        <v>24477</v>
      </c>
      <c r="N881" s="14">
        <f t="shared" ca="1" si="13"/>
        <v>20</v>
      </c>
      <c r="O881" t="str">
        <f>VLOOKUP(K881,支店マスタ!A:E,2,FALSE)</f>
        <v>015</v>
      </c>
      <c r="P881" t="str">
        <f>VLOOKUP(K881,支店マスタ!A:E,4,FALSE)</f>
        <v>新潟県支店</v>
      </c>
    </row>
    <row r="882" spans="1:16" hidden="1" x14ac:dyDescent="0.15">
      <c r="A882">
        <f>COUNTIF(B:B,B882)</f>
        <v>1</v>
      </c>
      <c r="B882">
        <v>1002670</v>
      </c>
      <c r="C882" s="2" t="s">
        <v>7062</v>
      </c>
      <c r="D882" s="2" t="s">
        <v>7063</v>
      </c>
      <c r="E882" s="2" t="s">
        <v>7064</v>
      </c>
      <c r="F882" s="2" t="s">
        <v>10</v>
      </c>
      <c r="G882" s="3" t="d">
        <v>1952-01-17</v>
      </c>
      <c r="H882" s="2" t="s">
        <v>11</v>
      </c>
      <c r="I882" s="2" t="s">
        <v>12</v>
      </c>
      <c r="J882" s="2" t="s">
        <v>55</v>
      </c>
      <c r="K882" s="2">
        <v>28</v>
      </c>
      <c r="L882" s="2" t="s">
        <v>7065</v>
      </c>
      <c r="M882" s="2" t="s">
        <v>7066</v>
      </c>
      <c r="N882" s="14">
        <f t="shared" ca="1" si="13"/>
        <v>64</v>
      </c>
      <c r="O882" t="str">
        <f>VLOOKUP(K882,支店マスタ!A:E,2,FALSE)</f>
        <v>028</v>
      </c>
      <c r="P882" t="str">
        <f>VLOOKUP(K882,支店マスタ!A:E,4,FALSE)</f>
        <v>兵庫県支店</v>
      </c>
    </row>
    <row r="883" spans="1:16" hidden="1" x14ac:dyDescent="0.15">
      <c r="A883">
        <f>COUNTIF(B:B,B883)</f>
        <v>1</v>
      </c>
      <c r="B883">
        <v>1002673</v>
      </c>
      <c r="C883" s="2" t="s">
        <v>4133</v>
      </c>
      <c r="D883" s="2" t="s">
        <v>4134</v>
      </c>
      <c r="E883" s="2" t="s">
        <v>15190</v>
      </c>
      <c r="F883" s="2" t="s">
        <v>14</v>
      </c>
      <c r="G883" s="3" t="d">
        <v>1988-11-18</v>
      </c>
      <c r="H883" s="2" t="s">
        <v>11</v>
      </c>
      <c r="I883" s="2" t="s">
        <v>15</v>
      </c>
      <c r="J883" s="2" t="s">
        <v>30</v>
      </c>
      <c r="K883" s="2">
        <v>13</v>
      </c>
      <c r="L883" s="2" t="s">
        <v>15191</v>
      </c>
      <c r="M883" s="2" t="s">
        <v>15192</v>
      </c>
      <c r="N883" s="14">
        <f t="shared" ca="1" si="13"/>
        <v>28</v>
      </c>
      <c r="O883" t="str">
        <f>VLOOKUP(K883,支店マスタ!A:E,2,FALSE)</f>
        <v>013</v>
      </c>
      <c r="P883" t="str">
        <f>VLOOKUP(K883,支店マスタ!A:E,4,FALSE)</f>
        <v>東京都支店</v>
      </c>
    </row>
    <row r="884" spans="1:16" hidden="1" x14ac:dyDescent="0.15">
      <c r="A884">
        <f>COUNTIF(B:B,B884)</f>
        <v>1</v>
      </c>
      <c r="B884">
        <v>1002674</v>
      </c>
      <c r="C884" s="2" t="s">
        <v>2621</v>
      </c>
      <c r="D884" s="2" t="s">
        <v>2622</v>
      </c>
      <c r="E884" s="2" t="s">
        <v>2623</v>
      </c>
      <c r="F884" s="2" t="s">
        <v>14</v>
      </c>
      <c r="G884" s="3" t="d">
        <v>1987-07-30</v>
      </c>
      <c r="H884" s="2" t="s">
        <v>11</v>
      </c>
      <c r="I884" s="2" t="s">
        <v>19</v>
      </c>
      <c r="J884" s="2" t="s">
        <v>33</v>
      </c>
      <c r="K884" s="2">
        <v>40</v>
      </c>
      <c r="L884" s="2" t="s">
        <v>2624</v>
      </c>
      <c r="M884" s="2" t="s">
        <v>2625</v>
      </c>
      <c r="N884" s="14">
        <f t="shared" ca="1" si="13"/>
        <v>29</v>
      </c>
      <c r="O884" t="str">
        <f>VLOOKUP(K884,支店マスタ!A:E,2,FALSE)</f>
        <v>040</v>
      </c>
      <c r="P884" t="str">
        <f>VLOOKUP(K884,支店マスタ!A:E,4,FALSE)</f>
        <v>福岡県支店</v>
      </c>
    </row>
    <row r="885" spans="1:16" hidden="1" x14ac:dyDescent="0.15">
      <c r="A885">
        <f>COUNTIF(B:B,B885)</f>
        <v>1</v>
      </c>
      <c r="B885">
        <v>1002681</v>
      </c>
      <c r="C885" s="2" t="s">
        <v>13723</v>
      </c>
      <c r="D885" s="2" t="s">
        <v>13724</v>
      </c>
      <c r="E885" s="2" t="s">
        <v>13725</v>
      </c>
      <c r="F885" s="2" t="s">
        <v>10</v>
      </c>
      <c r="G885" s="3" t="d">
        <v>1999-05-15</v>
      </c>
      <c r="H885" s="2" t="s">
        <v>18</v>
      </c>
      <c r="I885" s="2" t="s">
        <v>19</v>
      </c>
      <c r="J885" s="2" t="s">
        <v>28</v>
      </c>
      <c r="K885" s="2">
        <v>12</v>
      </c>
      <c r="L885" s="2" t="s">
        <v>13726</v>
      </c>
      <c r="M885" s="2" t="s">
        <v>13727</v>
      </c>
      <c r="N885" s="14">
        <f t="shared" ca="1" si="13"/>
        <v>17</v>
      </c>
      <c r="O885" t="str">
        <f>VLOOKUP(K885,支店マスタ!A:E,2,FALSE)</f>
        <v>012</v>
      </c>
      <c r="P885" t="str">
        <f>VLOOKUP(K885,支店マスタ!A:E,4,FALSE)</f>
        <v>千葉県支店</v>
      </c>
    </row>
    <row r="886" spans="1:16" hidden="1" x14ac:dyDescent="0.15">
      <c r="A886">
        <f>COUNTIF(B:B,B886)</f>
        <v>1</v>
      </c>
      <c r="B886">
        <v>1002682</v>
      </c>
      <c r="C886" s="2" t="s">
        <v>15806</v>
      </c>
      <c r="D886" s="2" t="s">
        <v>15807</v>
      </c>
      <c r="E886" s="2" t="s">
        <v>15808</v>
      </c>
      <c r="F886" s="2" t="s">
        <v>14</v>
      </c>
      <c r="G886" s="3" t="d">
        <v>1987-06-18</v>
      </c>
      <c r="H886" s="2" t="s">
        <v>11</v>
      </c>
      <c r="I886" s="2" t="s">
        <v>19</v>
      </c>
      <c r="J886" s="2" t="s">
        <v>204</v>
      </c>
      <c r="K886" s="2">
        <v>8</v>
      </c>
      <c r="L886" s="2" t="s">
        <v>15809</v>
      </c>
      <c r="M886" s="2" t="s">
        <v>15810</v>
      </c>
      <c r="N886" s="14">
        <f t="shared" ca="1" si="13"/>
        <v>29</v>
      </c>
      <c r="O886" t="str">
        <f>VLOOKUP(K886,支店マスタ!A:E,2,FALSE)</f>
        <v>008</v>
      </c>
      <c r="P886" t="str">
        <f>VLOOKUP(K886,支店マスタ!A:E,4,FALSE)</f>
        <v>茨城県支店</v>
      </c>
    </row>
    <row r="887" spans="1:16" hidden="1" x14ac:dyDescent="0.15">
      <c r="A887">
        <f>COUNTIF(B:B,B887)</f>
        <v>1</v>
      </c>
      <c r="B887">
        <v>1002684</v>
      </c>
      <c r="C887" s="2" t="s">
        <v>10691</v>
      </c>
      <c r="D887" s="2" t="s">
        <v>10692</v>
      </c>
      <c r="E887" s="2" t="s">
        <v>10693</v>
      </c>
      <c r="F887" s="2" t="s">
        <v>10</v>
      </c>
      <c r="G887" s="3" t="d">
        <v>1963-09-04</v>
      </c>
      <c r="H887" s="2" t="s">
        <v>11</v>
      </c>
      <c r="I887" s="2" t="s">
        <v>15</v>
      </c>
      <c r="J887" s="2" t="s">
        <v>25</v>
      </c>
      <c r="K887" s="2">
        <v>27</v>
      </c>
      <c r="L887" s="2" t="s">
        <v>10694</v>
      </c>
      <c r="M887" s="2" t="s">
        <v>10695</v>
      </c>
      <c r="N887" s="14">
        <f t="shared" ca="1" si="13"/>
        <v>53</v>
      </c>
      <c r="O887" t="str">
        <f>VLOOKUP(K887,支店マスタ!A:E,2,FALSE)</f>
        <v>027</v>
      </c>
      <c r="P887" t="str">
        <f>VLOOKUP(K887,支店マスタ!A:E,4,FALSE)</f>
        <v>大阪府支店</v>
      </c>
    </row>
    <row r="888" spans="1:16" hidden="1" x14ac:dyDescent="0.15">
      <c r="A888">
        <f>COUNTIF(B:B,B888)</f>
        <v>1</v>
      </c>
      <c r="B888">
        <v>1002685</v>
      </c>
      <c r="C888" s="2" t="s">
        <v>14834</v>
      </c>
      <c r="D888" s="2" t="s">
        <v>14835</v>
      </c>
      <c r="E888" s="2" t="s">
        <v>14836</v>
      </c>
      <c r="F888" s="2" t="s">
        <v>14</v>
      </c>
      <c r="G888" s="3" t="d">
        <v>1979-09-26</v>
      </c>
      <c r="H888" s="2" t="s">
        <v>11</v>
      </c>
      <c r="I888" s="2" t="s">
        <v>15</v>
      </c>
      <c r="J888" s="2" t="s">
        <v>1044</v>
      </c>
      <c r="K888" s="2">
        <v>43</v>
      </c>
      <c r="L888" s="2" t="s">
        <v>14837</v>
      </c>
      <c r="M888" s="2" t="s">
        <v>14838</v>
      </c>
      <c r="N888" s="14">
        <f t="shared" ca="1" si="13"/>
        <v>37</v>
      </c>
      <c r="O888" t="str">
        <f>VLOOKUP(K888,支店マスタ!A:E,2,FALSE)</f>
        <v>043</v>
      </c>
      <c r="P888" t="str">
        <f>VLOOKUP(K888,支店マスタ!A:E,4,FALSE)</f>
        <v>熊本県支店</v>
      </c>
    </row>
    <row r="889" spans="1:16" hidden="1" x14ac:dyDescent="0.15">
      <c r="A889">
        <f>COUNTIF(B:B,B889)</f>
        <v>1</v>
      </c>
      <c r="B889">
        <v>1002688</v>
      </c>
      <c r="C889" s="2" t="s">
        <v>20476</v>
      </c>
      <c r="D889" s="2" t="s">
        <v>20477</v>
      </c>
      <c r="E889" s="2" t="s">
        <v>20478</v>
      </c>
      <c r="F889" s="2" t="s">
        <v>10</v>
      </c>
      <c r="G889" s="3" t="d">
        <v>1997-02-08</v>
      </c>
      <c r="H889" s="2" t="s">
        <v>18</v>
      </c>
      <c r="I889" s="2" t="s">
        <v>19</v>
      </c>
      <c r="J889" s="2" t="s">
        <v>21</v>
      </c>
      <c r="K889" s="2">
        <v>11</v>
      </c>
      <c r="L889" s="2" t="s">
        <v>20479</v>
      </c>
      <c r="M889" s="2" t="s">
        <v>20480</v>
      </c>
      <c r="N889" s="14">
        <f t="shared" ca="1" si="13"/>
        <v>19</v>
      </c>
      <c r="O889" t="str">
        <f>VLOOKUP(K889,支店マスタ!A:E,2,FALSE)</f>
        <v>011</v>
      </c>
      <c r="P889" t="str">
        <f>VLOOKUP(K889,支店マスタ!A:E,4,FALSE)</f>
        <v>埼玉県支店</v>
      </c>
    </row>
    <row r="890" spans="1:16" hidden="1" x14ac:dyDescent="0.15">
      <c r="A890">
        <f>COUNTIF(B:B,B890)</f>
        <v>1</v>
      </c>
      <c r="B890">
        <v>1002699</v>
      </c>
      <c r="C890" s="2" t="s">
        <v>171</v>
      </c>
      <c r="D890" s="2" t="s">
        <v>172</v>
      </c>
      <c r="E890" s="2" t="s">
        <v>173</v>
      </c>
      <c r="F890" s="2" t="s">
        <v>14</v>
      </c>
      <c r="G890" s="3" t="d">
        <v>1955-12-09</v>
      </c>
      <c r="H890" s="2" t="s">
        <v>11</v>
      </c>
      <c r="I890" s="2" t="s">
        <v>19</v>
      </c>
      <c r="J890" s="2" t="s">
        <v>44</v>
      </c>
      <c r="K890" s="2">
        <v>42</v>
      </c>
      <c r="L890" s="2" t="s">
        <v>174</v>
      </c>
      <c r="M890" s="2" t="s">
        <v>175</v>
      </c>
      <c r="N890" s="14">
        <f t="shared" ca="1" si="13"/>
        <v>61</v>
      </c>
      <c r="O890" t="str">
        <f>VLOOKUP(K890,支店マスタ!A:E,2,FALSE)</f>
        <v>042</v>
      </c>
      <c r="P890" t="str">
        <f>VLOOKUP(K890,支店マスタ!A:E,4,FALSE)</f>
        <v>長崎県支店</v>
      </c>
    </row>
    <row r="891" spans="1:16" hidden="1" x14ac:dyDescent="0.15">
      <c r="A891">
        <f>COUNTIF(B:B,B891)</f>
        <v>1</v>
      </c>
      <c r="B891">
        <v>1002702</v>
      </c>
      <c r="C891" s="2" t="s">
        <v>7269</v>
      </c>
      <c r="D891" s="2" t="s">
        <v>7270</v>
      </c>
      <c r="E891" s="2" t="s">
        <v>7271</v>
      </c>
      <c r="F891" s="2" t="s">
        <v>14</v>
      </c>
      <c r="G891" s="3" t="d">
        <v>1948-01-28</v>
      </c>
      <c r="H891" s="2" t="s">
        <v>11</v>
      </c>
      <c r="I891" s="2" t="s">
        <v>15</v>
      </c>
      <c r="J891" s="2" t="s">
        <v>24</v>
      </c>
      <c r="K891" s="2">
        <v>4</v>
      </c>
      <c r="L891" s="2" t="s">
        <v>7272</v>
      </c>
      <c r="M891" s="2" t="s">
        <v>7273</v>
      </c>
      <c r="N891" s="14">
        <f t="shared" ca="1" si="13"/>
        <v>68</v>
      </c>
      <c r="O891" t="str">
        <f>VLOOKUP(K891,支店マスタ!A:E,2,FALSE)</f>
        <v>004</v>
      </c>
      <c r="P891" t="str">
        <f>VLOOKUP(K891,支店マスタ!A:E,4,FALSE)</f>
        <v>宮城県支店</v>
      </c>
    </row>
    <row r="892" spans="1:16" hidden="1" x14ac:dyDescent="0.15">
      <c r="A892">
        <f>COUNTIF(B:B,B892)</f>
        <v>1</v>
      </c>
      <c r="B892">
        <v>1002704</v>
      </c>
      <c r="C892" s="2" t="s">
        <v>19329</v>
      </c>
      <c r="D892" s="2" t="s">
        <v>19330</v>
      </c>
      <c r="E892" s="2" t="s">
        <v>19331</v>
      </c>
      <c r="F892" s="2" t="s">
        <v>10</v>
      </c>
      <c r="G892" s="3" t="d">
        <v>1955-11-08</v>
      </c>
      <c r="H892" s="2" t="s">
        <v>11</v>
      </c>
      <c r="I892" s="2" t="s">
        <v>12</v>
      </c>
      <c r="J892" s="2" t="s">
        <v>21</v>
      </c>
      <c r="K892" s="2">
        <v>11</v>
      </c>
      <c r="L892" s="2" t="s">
        <v>19332</v>
      </c>
      <c r="M892" s="2" t="s">
        <v>19333</v>
      </c>
      <c r="N892" s="14">
        <f t="shared" ca="1" si="13"/>
        <v>61</v>
      </c>
      <c r="O892" t="str">
        <f>VLOOKUP(K892,支店マスタ!A:E,2,FALSE)</f>
        <v>011</v>
      </c>
      <c r="P892" t="str">
        <f>VLOOKUP(K892,支店マスタ!A:E,4,FALSE)</f>
        <v>埼玉県支店</v>
      </c>
    </row>
    <row r="893" spans="1:16" x14ac:dyDescent="0.15">
      <c r="A893">
        <f>COUNTIF(B:B,B893)</f>
        <v>1</v>
      </c>
      <c r="B893">
        <v>1002708</v>
      </c>
      <c r="C893" s="2" t="s">
        <v>5484</v>
      </c>
      <c r="D893" s="2" t="s">
        <v>5485</v>
      </c>
      <c r="E893" s="2" t="s">
        <v>5486</v>
      </c>
      <c r="F893" s="2" t="s">
        <v>14</v>
      </c>
      <c r="G893" s="3" t="d">
        <v>1978-09-28</v>
      </c>
      <c r="H893" s="2" t="s">
        <v>11</v>
      </c>
      <c r="I893" s="2" t="s">
        <v>15</v>
      </c>
      <c r="J893" s="2" t="s">
        <v>42</v>
      </c>
      <c r="K893" s="2">
        <v>1</v>
      </c>
      <c r="L893" s="2" t="s">
        <v>5487</v>
      </c>
      <c r="M893" s="2" t="s">
        <v>5488</v>
      </c>
      <c r="N893" s="14">
        <f t="shared" ca="1" si="13"/>
        <v>38</v>
      </c>
      <c r="O893" t="str">
        <f>VLOOKUP(K893,支店マスタ!A:E,2,FALSE)</f>
        <v>001</v>
      </c>
      <c r="P893" t="str">
        <f>VLOOKUP(K893,支店マスタ!A:E,4,FALSE)</f>
        <v>北海道支店</v>
      </c>
    </row>
    <row r="894" spans="1:16" hidden="1" x14ac:dyDescent="0.15">
      <c r="A894">
        <f>COUNTIF(B:B,B894)</f>
        <v>1</v>
      </c>
      <c r="B894">
        <v>1002709</v>
      </c>
      <c r="C894" s="2" t="s">
        <v>12527</v>
      </c>
      <c r="D894" s="2" t="s">
        <v>12528</v>
      </c>
      <c r="E894" s="2" t="s">
        <v>12529</v>
      </c>
      <c r="F894" s="2" t="s">
        <v>10</v>
      </c>
      <c r="G894" s="3" t="d">
        <v>1975-10-09</v>
      </c>
      <c r="H894" s="2" t="s">
        <v>18</v>
      </c>
      <c r="I894" s="2" t="s">
        <v>15</v>
      </c>
      <c r="J894" s="2" t="s">
        <v>25</v>
      </c>
      <c r="K894" s="2">
        <v>27</v>
      </c>
      <c r="L894" s="2" t="s">
        <v>12530</v>
      </c>
      <c r="M894" s="2" t="s">
        <v>12531</v>
      </c>
      <c r="N894" s="14">
        <f t="shared" ca="1" si="13"/>
        <v>41</v>
      </c>
      <c r="O894" t="str">
        <f>VLOOKUP(K894,支店マスタ!A:E,2,FALSE)</f>
        <v>027</v>
      </c>
      <c r="P894" t="str">
        <f>VLOOKUP(K894,支店マスタ!A:E,4,FALSE)</f>
        <v>大阪府支店</v>
      </c>
    </row>
    <row r="895" spans="1:16" hidden="1" x14ac:dyDescent="0.15">
      <c r="A895">
        <f>COUNTIF(B:B,B895)</f>
        <v>1</v>
      </c>
      <c r="B895">
        <v>1002712</v>
      </c>
      <c r="C895" s="2" t="s">
        <v>7826</v>
      </c>
      <c r="D895" s="2" t="s">
        <v>7827</v>
      </c>
      <c r="E895" s="2" t="s">
        <v>7828</v>
      </c>
      <c r="F895" s="2" t="s">
        <v>14</v>
      </c>
      <c r="G895" s="3" t="d">
        <v>1973-07-07</v>
      </c>
      <c r="H895" s="2" t="s">
        <v>11</v>
      </c>
      <c r="I895" s="2" t="s">
        <v>34</v>
      </c>
      <c r="J895" s="2" t="s">
        <v>31</v>
      </c>
      <c r="K895" s="2">
        <v>22</v>
      </c>
      <c r="L895" s="2" t="s">
        <v>7829</v>
      </c>
      <c r="M895" s="2" t="s">
        <v>7830</v>
      </c>
      <c r="N895" s="14">
        <f t="shared" ca="1" si="13"/>
        <v>43</v>
      </c>
      <c r="O895" t="str">
        <f>VLOOKUP(K895,支店マスタ!A:E,2,FALSE)</f>
        <v>022</v>
      </c>
      <c r="P895" t="str">
        <f>VLOOKUP(K895,支店マスタ!A:E,4,FALSE)</f>
        <v>静岡県支店</v>
      </c>
    </row>
    <row r="896" spans="1:16" hidden="1" x14ac:dyDescent="0.15">
      <c r="A896">
        <f>COUNTIF(B:B,B896)</f>
        <v>1</v>
      </c>
      <c r="B896">
        <v>1002717</v>
      </c>
      <c r="C896" s="2" t="s">
        <v>6449</v>
      </c>
      <c r="D896" s="2" t="s">
        <v>6450</v>
      </c>
      <c r="E896" s="2" t="s">
        <v>6451</v>
      </c>
      <c r="F896" s="2" t="s">
        <v>14</v>
      </c>
      <c r="G896" s="3" t="d">
        <v>1985-05-12</v>
      </c>
      <c r="H896" s="2" t="s">
        <v>11</v>
      </c>
      <c r="I896" s="2" t="s">
        <v>12</v>
      </c>
      <c r="J896" s="2" t="s">
        <v>55</v>
      </c>
      <c r="K896" s="2">
        <v>28</v>
      </c>
      <c r="L896" s="2" t="s">
        <v>6452</v>
      </c>
      <c r="M896" s="2" t="s">
        <v>6453</v>
      </c>
      <c r="N896" s="14">
        <f t="shared" ca="1" si="13"/>
        <v>31</v>
      </c>
      <c r="O896" t="str">
        <f>VLOOKUP(K896,支店マスタ!A:E,2,FALSE)</f>
        <v>028</v>
      </c>
      <c r="P896" t="str">
        <f>VLOOKUP(K896,支店マスタ!A:E,4,FALSE)</f>
        <v>兵庫県支店</v>
      </c>
    </row>
    <row r="897" spans="1:16" hidden="1" x14ac:dyDescent="0.15">
      <c r="A897">
        <f>COUNTIF(B:B,B897)</f>
        <v>1</v>
      </c>
      <c r="B897">
        <v>1002720</v>
      </c>
      <c r="C897" s="2" t="s">
        <v>24603</v>
      </c>
      <c r="D897" s="2" t="s">
        <v>24604</v>
      </c>
      <c r="E897" s="2" t="s">
        <v>24605</v>
      </c>
      <c r="F897" s="2" t="s">
        <v>10</v>
      </c>
      <c r="G897" s="3" t="d">
        <v>1999-03-11</v>
      </c>
      <c r="H897" s="2" t="s">
        <v>18</v>
      </c>
      <c r="I897" s="2" t="s">
        <v>34</v>
      </c>
      <c r="J897" s="2" t="s">
        <v>22</v>
      </c>
      <c r="K897" s="2">
        <v>14</v>
      </c>
      <c r="L897" s="2" t="s">
        <v>24606</v>
      </c>
      <c r="M897" s="2" t="s">
        <v>24607</v>
      </c>
      <c r="N897" s="14">
        <f t="shared" ca="1" si="13"/>
        <v>17</v>
      </c>
      <c r="O897" t="str">
        <f>VLOOKUP(K897,支店マスタ!A:E,2,FALSE)</f>
        <v>014</v>
      </c>
      <c r="P897" t="str">
        <f>VLOOKUP(K897,支店マスタ!A:E,4,FALSE)</f>
        <v>神奈川県支店</v>
      </c>
    </row>
    <row r="898" spans="1:16" hidden="1" x14ac:dyDescent="0.15">
      <c r="A898">
        <f>COUNTIF(B:B,B898)</f>
        <v>1</v>
      </c>
      <c r="B898">
        <v>1002721</v>
      </c>
      <c r="C898" s="2" t="s">
        <v>9981</v>
      </c>
      <c r="D898" s="2" t="s">
        <v>9982</v>
      </c>
      <c r="E898" s="2" t="s">
        <v>9983</v>
      </c>
      <c r="F898" s="2" t="s">
        <v>10</v>
      </c>
      <c r="G898" s="3" t="d">
        <v>1961-08-06</v>
      </c>
      <c r="H898" s="2" t="s">
        <v>11</v>
      </c>
      <c r="I898" s="2" t="s">
        <v>19</v>
      </c>
      <c r="J898" s="2" t="s">
        <v>28</v>
      </c>
      <c r="K898" s="2">
        <v>12</v>
      </c>
      <c r="L898" s="2" t="s">
        <v>9984</v>
      </c>
      <c r="M898" s="2" t="s">
        <v>9985</v>
      </c>
      <c r="N898" s="14">
        <f t="shared" ca="1" si="13"/>
        <v>55</v>
      </c>
      <c r="O898" t="str">
        <f>VLOOKUP(K898,支店マスタ!A:E,2,FALSE)</f>
        <v>012</v>
      </c>
      <c r="P898" t="str">
        <f>VLOOKUP(K898,支店マスタ!A:E,4,FALSE)</f>
        <v>千葉県支店</v>
      </c>
    </row>
    <row r="899" spans="1:16" hidden="1" x14ac:dyDescent="0.15">
      <c r="A899">
        <f>COUNTIF(B:B,B899)</f>
        <v>1</v>
      </c>
      <c r="B899">
        <v>1002722</v>
      </c>
      <c r="C899" s="2" t="s">
        <v>16586</v>
      </c>
      <c r="D899" s="2" t="s">
        <v>16587</v>
      </c>
      <c r="E899" s="2" t="s">
        <v>16588</v>
      </c>
      <c r="F899" s="2" t="s">
        <v>10</v>
      </c>
      <c r="G899" s="3" t="d">
        <v>1990-01-26</v>
      </c>
      <c r="H899" s="2" t="s">
        <v>11</v>
      </c>
      <c r="I899" s="2" t="s">
        <v>19</v>
      </c>
      <c r="J899" s="2" t="s">
        <v>504</v>
      </c>
      <c r="K899" s="2">
        <v>33</v>
      </c>
      <c r="L899" s="2" t="s">
        <v>16589</v>
      </c>
      <c r="M899" s="2" t="s">
        <v>16590</v>
      </c>
      <c r="N899" s="14">
        <f t="shared" ref="N899:N962" ca="1" si="14">DATEDIF(G899,TODAY(),"Y")</f>
        <v>26</v>
      </c>
      <c r="O899" t="str">
        <f>VLOOKUP(K899,支店マスタ!A:E,2,FALSE)</f>
        <v>033</v>
      </c>
      <c r="P899" t="str">
        <f>VLOOKUP(K899,支店マスタ!A:E,4,FALSE)</f>
        <v>岡山県支店</v>
      </c>
    </row>
    <row r="900" spans="1:16" hidden="1" x14ac:dyDescent="0.15">
      <c r="A900">
        <f>COUNTIF(B:B,B900)</f>
        <v>1</v>
      </c>
      <c r="B900">
        <v>1002723</v>
      </c>
      <c r="C900" s="2" t="s">
        <v>23885</v>
      </c>
      <c r="D900" s="2" t="s">
        <v>23886</v>
      </c>
      <c r="E900" s="2" t="s">
        <v>23887</v>
      </c>
      <c r="F900" s="2" t="s">
        <v>14</v>
      </c>
      <c r="G900" s="3" t="d">
        <v>1954-10-24</v>
      </c>
      <c r="H900" s="2" t="s">
        <v>11</v>
      </c>
      <c r="I900" s="2" t="s">
        <v>12</v>
      </c>
      <c r="J900" s="2" t="s">
        <v>25</v>
      </c>
      <c r="K900" s="2">
        <v>27</v>
      </c>
      <c r="L900" s="2" t="s">
        <v>23888</v>
      </c>
      <c r="M900" s="2" t="s">
        <v>23889</v>
      </c>
      <c r="N900" s="14">
        <f t="shared" ca="1" si="14"/>
        <v>62</v>
      </c>
      <c r="O900" t="str">
        <f>VLOOKUP(K900,支店マスタ!A:E,2,FALSE)</f>
        <v>027</v>
      </c>
      <c r="P900" t="str">
        <f>VLOOKUP(K900,支店マスタ!A:E,4,FALSE)</f>
        <v>大阪府支店</v>
      </c>
    </row>
    <row r="901" spans="1:16" hidden="1" x14ac:dyDescent="0.15">
      <c r="A901">
        <f>COUNTIF(B:B,B901)</f>
        <v>1</v>
      </c>
      <c r="B901">
        <v>1002726</v>
      </c>
      <c r="C901" s="2" t="s">
        <v>11995</v>
      </c>
      <c r="D901" s="2" t="s">
        <v>11996</v>
      </c>
      <c r="E901" s="2" t="s">
        <v>11997</v>
      </c>
      <c r="F901" s="2" t="s">
        <v>10</v>
      </c>
      <c r="G901" s="3" t="d">
        <v>1957-06-01</v>
      </c>
      <c r="H901" s="2" t="s">
        <v>11</v>
      </c>
      <c r="I901" s="2" t="s">
        <v>12</v>
      </c>
      <c r="J901" s="2" t="s">
        <v>22</v>
      </c>
      <c r="K901" s="2">
        <v>14</v>
      </c>
      <c r="L901" s="2" t="s">
        <v>11998</v>
      </c>
      <c r="M901" s="2" t="s">
        <v>11999</v>
      </c>
      <c r="N901" s="14">
        <f t="shared" ca="1" si="14"/>
        <v>59</v>
      </c>
      <c r="O901" t="str">
        <f>VLOOKUP(K901,支店マスタ!A:E,2,FALSE)</f>
        <v>014</v>
      </c>
      <c r="P901" t="str">
        <f>VLOOKUP(K901,支店マスタ!A:E,4,FALSE)</f>
        <v>神奈川県支店</v>
      </c>
    </row>
    <row r="902" spans="1:16" hidden="1" x14ac:dyDescent="0.15">
      <c r="A902">
        <f>COUNTIF(B:B,B902)</f>
        <v>1</v>
      </c>
      <c r="B902">
        <v>1002728</v>
      </c>
      <c r="C902" s="2" t="s">
        <v>10636</v>
      </c>
      <c r="D902" s="2" t="s">
        <v>10637</v>
      </c>
      <c r="E902" s="2" t="s">
        <v>10638</v>
      </c>
      <c r="F902" s="2" t="s">
        <v>10</v>
      </c>
      <c r="G902" s="3" t="d">
        <v>1996-12-29</v>
      </c>
      <c r="H902" s="2" t="s">
        <v>18</v>
      </c>
      <c r="I902" s="2" t="s">
        <v>34</v>
      </c>
      <c r="J902" s="2" t="s">
        <v>25</v>
      </c>
      <c r="K902" s="2">
        <v>27</v>
      </c>
      <c r="L902" s="2" t="s">
        <v>10639</v>
      </c>
      <c r="M902" s="2" t="s">
        <v>10640</v>
      </c>
      <c r="N902" s="14">
        <f t="shared" ca="1" si="14"/>
        <v>19</v>
      </c>
      <c r="O902" t="str">
        <f>VLOOKUP(K902,支店マスタ!A:E,2,FALSE)</f>
        <v>027</v>
      </c>
      <c r="P902" t="str">
        <f>VLOOKUP(K902,支店マスタ!A:E,4,FALSE)</f>
        <v>大阪府支店</v>
      </c>
    </row>
    <row r="903" spans="1:16" hidden="1" x14ac:dyDescent="0.15">
      <c r="A903">
        <f>COUNTIF(B:B,B903)</f>
        <v>1</v>
      </c>
      <c r="B903">
        <v>1002730</v>
      </c>
      <c r="C903" s="2" t="s">
        <v>19133</v>
      </c>
      <c r="D903" s="2" t="s">
        <v>19134</v>
      </c>
      <c r="E903" s="2" t="s">
        <v>19135</v>
      </c>
      <c r="F903" s="2" t="s">
        <v>10</v>
      </c>
      <c r="G903" s="3" t="d">
        <v>1996-05-04</v>
      </c>
      <c r="H903" s="2" t="s">
        <v>18</v>
      </c>
      <c r="I903" s="2" t="s">
        <v>12</v>
      </c>
      <c r="J903" s="2" t="s">
        <v>504</v>
      </c>
      <c r="K903" s="2">
        <v>33</v>
      </c>
      <c r="L903" s="2" t="s">
        <v>19136</v>
      </c>
      <c r="M903" s="2" t="s">
        <v>19137</v>
      </c>
      <c r="N903" s="14">
        <f t="shared" ca="1" si="14"/>
        <v>20</v>
      </c>
      <c r="O903" t="str">
        <f>VLOOKUP(K903,支店マスタ!A:E,2,FALSE)</f>
        <v>033</v>
      </c>
      <c r="P903" t="str">
        <f>VLOOKUP(K903,支店マスタ!A:E,4,FALSE)</f>
        <v>岡山県支店</v>
      </c>
    </row>
    <row r="904" spans="1:16" hidden="1" x14ac:dyDescent="0.15">
      <c r="A904">
        <f>COUNTIF(B:B,B904)</f>
        <v>1</v>
      </c>
      <c r="B904">
        <v>1002733</v>
      </c>
      <c r="C904" s="2" t="s">
        <v>22204</v>
      </c>
      <c r="D904" s="2" t="s">
        <v>22205</v>
      </c>
      <c r="E904" s="2" t="s">
        <v>22206</v>
      </c>
      <c r="F904" s="2" t="s">
        <v>10</v>
      </c>
      <c r="G904" s="3" t="d">
        <v>1955-11-12</v>
      </c>
      <c r="H904" s="2" t="s">
        <v>11</v>
      </c>
      <c r="I904" s="2" t="s">
        <v>19</v>
      </c>
      <c r="J904" s="2" t="s">
        <v>25</v>
      </c>
      <c r="K904" s="2">
        <v>27</v>
      </c>
      <c r="L904" s="2" t="s">
        <v>22207</v>
      </c>
      <c r="M904" s="2" t="s">
        <v>22208</v>
      </c>
      <c r="N904" s="14">
        <f t="shared" ca="1" si="14"/>
        <v>61</v>
      </c>
      <c r="O904" t="str">
        <f>VLOOKUP(K904,支店マスタ!A:E,2,FALSE)</f>
        <v>027</v>
      </c>
      <c r="P904" t="str">
        <f>VLOOKUP(K904,支店マスタ!A:E,4,FALSE)</f>
        <v>大阪府支店</v>
      </c>
    </row>
    <row r="905" spans="1:16" hidden="1" x14ac:dyDescent="0.15">
      <c r="A905">
        <f>COUNTIF(B:B,B905)</f>
        <v>1</v>
      </c>
      <c r="B905">
        <v>1002734</v>
      </c>
      <c r="C905" s="2" t="s">
        <v>6294</v>
      </c>
      <c r="D905" s="2" t="s">
        <v>6295</v>
      </c>
      <c r="E905" s="2" t="s">
        <v>6296</v>
      </c>
      <c r="F905" s="2" t="s">
        <v>14</v>
      </c>
      <c r="G905" s="3" t="d">
        <v>1979-02-26</v>
      </c>
      <c r="H905" s="2" t="s">
        <v>18</v>
      </c>
      <c r="I905" s="2" t="s">
        <v>34</v>
      </c>
      <c r="J905" s="2" t="s">
        <v>20</v>
      </c>
      <c r="K905" s="2">
        <v>36</v>
      </c>
      <c r="L905" s="2" t="s">
        <v>6297</v>
      </c>
      <c r="M905" s="2" t="s">
        <v>6298</v>
      </c>
      <c r="N905" s="14">
        <f t="shared" ca="1" si="14"/>
        <v>37</v>
      </c>
      <c r="O905" t="str">
        <f>VLOOKUP(K905,支店マスタ!A:E,2,FALSE)</f>
        <v>036</v>
      </c>
      <c r="P905" t="str">
        <f>VLOOKUP(K905,支店マスタ!A:E,4,FALSE)</f>
        <v>徳島県支店</v>
      </c>
    </row>
    <row r="906" spans="1:16" hidden="1" x14ac:dyDescent="0.15">
      <c r="A906">
        <f>COUNTIF(B:B,B906)</f>
        <v>1</v>
      </c>
      <c r="B906">
        <v>1002736</v>
      </c>
      <c r="C906" s="2" t="s">
        <v>21726</v>
      </c>
      <c r="D906" s="2" t="s">
        <v>21727</v>
      </c>
      <c r="E906" s="2" t="s">
        <v>21728</v>
      </c>
      <c r="F906" s="2" t="s">
        <v>14</v>
      </c>
      <c r="G906" s="3" t="d">
        <v>1952-03-29</v>
      </c>
      <c r="H906" s="2" t="s">
        <v>11</v>
      </c>
      <c r="I906" s="2" t="s">
        <v>12</v>
      </c>
      <c r="J906" s="2" t="s">
        <v>30</v>
      </c>
      <c r="K906" s="2">
        <v>13</v>
      </c>
      <c r="L906" s="2" t="s">
        <v>21729</v>
      </c>
      <c r="M906" s="2" t="s">
        <v>21730</v>
      </c>
      <c r="N906" s="14">
        <f t="shared" ca="1" si="14"/>
        <v>64</v>
      </c>
      <c r="O906" t="str">
        <f>VLOOKUP(K906,支店マスタ!A:E,2,FALSE)</f>
        <v>013</v>
      </c>
      <c r="P906" t="str">
        <f>VLOOKUP(K906,支店マスタ!A:E,4,FALSE)</f>
        <v>東京都支店</v>
      </c>
    </row>
    <row r="907" spans="1:16" hidden="1" x14ac:dyDescent="0.15">
      <c r="A907">
        <f>COUNTIF(B:B,B907)</f>
        <v>1</v>
      </c>
      <c r="B907">
        <v>1002737</v>
      </c>
      <c r="C907" s="2" t="s">
        <v>12937</v>
      </c>
      <c r="D907" s="2" t="s">
        <v>12938</v>
      </c>
      <c r="E907" s="2" t="s">
        <v>12939</v>
      </c>
      <c r="F907" s="2" t="s">
        <v>14</v>
      </c>
      <c r="G907" s="3" t="d">
        <v>1970-01-01</v>
      </c>
      <c r="H907" s="2" t="s">
        <v>11</v>
      </c>
      <c r="I907" s="2" t="s">
        <v>12</v>
      </c>
      <c r="J907" s="2" t="s">
        <v>21</v>
      </c>
      <c r="K907" s="2">
        <v>11</v>
      </c>
      <c r="L907" s="2" t="s">
        <v>12940</v>
      </c>
      <c r="M907" s="2" t="s">
        <v>12941</v>
      </c>
      <c r="N907" s="14">
        <f t="shared" ca="1" si="14"/>
        <v>46</v>
      </c>
      <c r="O907" t="str">
        <f>VLOOKUP(K907,支店マスタ!A:E,2,FALSE)</f>
        <v>011</v>
      </c>
      <c r="P907" t="str">
        <f>VLOOKUP(K907,支店マスタ!A:E,4,FALSE)</f>
        <v>埼玉県支店</v>
      </c>
    </row>
    <row r="908" spans="1:16" hidden="1" x14ac:dyDescent="0.15">
      <c r="A908">
        <f>COUNTIF(B:B,B908)</f>
        <v>1</v>
      </c>
      <c r="B908">
        <v>1002747</v>
      </c>
      <c r="C908" s="2" t="s">
        <v>13792</v>
      </c>
      <c r="D908" s="2" t="s">
        <v>13793</v>
      </c>
      <c r="E908" s="2" t="s">
        <v>13794</v>
      </c>
      <c r="F908" s="2" t="s">
        <v>10</v>
      </c>
      <c r="G908" s="3" t="d">
        <v>1949-02-22</v>
      </c>
      <c r="H908" s="2" t="s">
        <v>11</v>
      </c>
      <c r="I908" s="2" t="s">
        <v>12</v>
      </c>
      <c r="J908" s="2" t="s">
        <v>36</v>
      </c>
      <c r="K908" s="2">
        <v>9</v>
      </c>
      <c r="L908" s="2" t="s">
        <v>13795</v>
      </c>
      <c r="M908" s="2" t="s">
        <v>13796</v>
      </c>
      <c r="N908" s="14">
        <f t="shared" ca="1" si="14"/>
        <v>67</v>
      </c>
      <c r="O908" t="str">
        <f>VLOOKUP(K908,支店マスタ!A:E,2,FALSE)</f>
        <v>009</v>
      </c>
      <c r="P908" t="str">
        <f>VLOOKUP(K908,支店マスタ!A:E,4,FALSE)</f>
        <v>栃木県支店</v>
      </c>
    </row>
    <row r="909" spans="1:16" hidden="1" x14ac:dyDescent="0.15">
      <c r="A909">
        <f>COUNTIF(B:B,B909)</f>
        <v>1</v>
      </c>
      <c r="B909">
        <v>1002748</v>
      </c>
      <c r="C909" s="2" t="s">
        <v>24030</v>
      </c>
      <c r="D909" s="2" t="s">
        <v>24031</v>
      </c>
      <c r="E909" s="2" t="s">
        <v>24032</v>
      </c>
      <c r="F909" s="2" t="s">
        <v>14</v>
      </c>
      <c r="G909" s="3" t="d">
        <v>1954-04-04</v>
      </c>
      <c r="H909" s="2" t="s">
        <v>11</v>
      </c>
      <c r="I909" s="2" t="s">
        <v>12</v>
      </c>
      <c r="J909" s="2" t="s">
        <v>28</v>
      </c>
      <c r="K909" s="2">
        <v>12</v>
      </c>
      <c r="L909" s="2" t="s">
        <v>24033</v>
      </c>
      <c r="M909" s="2" t="s">
        <v>24034</v>
      </c>
      <c r="N909" s="14">
        <f t="shared" ca="1" si="14"/>
        <v>62</v>
      </c>
      <c r="O909" t="str">
        <f>VLOOKUP(K909,支店マスタ!A:E,2,FALSE)</f>
        <v>012</v>
      </c>
      <c r="P909" t="str">
        <f>VLOOKUP(K909,支店マスタ!A:E,4,FALSE)</f>
        <v>千葉県支店</v>
      </c>
    </row>
    <row r="910" spans="1:16" hidden="1" x14ac:dyDescent="0.15">
      <c r="A910">
        <f>COUNTIF(B:B,B910)</f>
        <v>1</v>
      </c>
      <c r="B910">
        <v>1002749</v>
      </c>
      <c r="C910" s="2" t="s">
        <v>13648</v>
      </c>
      <c r="D910" s="2" t="s">
        <v>13649</v>
      </c>
      <c r="E910" s="2" t="s">
        <v>13650</v>
      </c>
      <c r="F910" s="2" t="s">
        <v>14</v>
      </c>
      <c r="G910" s="3" t="d">
        <v>1966-01-01</v>
      </c>
      <c r="H910" s="2" t="s">
        <v>11</v>
      </c>
      <c r="I910" s="2" t="s">
        <v>19</v>
      </c>
      <c r="J910" s="2" t="s">
        <v>17</v>
      </c>
      <c r="K910" s="2">
        <v>21</v>
      </c>
      <c r="L910" s="2" t="s">
        <v>13651</v>
      </c>
      <c r="M910" s="2" t="s">
        <v>13652</v>
      </c>
      <c r="N910" s="14">
        <f t="shared" ca="1" si="14"/>
        <v>50</v>
      </c>
      <c r="O910" t="str">
        <f>VLOOKUP(K910,支店マスタ!A:E,2,FALSE)</f>
        <v>021</v>
      </c>
      <c r="P910" t="str">
        <f>VLOOKUP(K910,支店マスタ!A:E,4,FALSE)</f>
        <v>岐阜県支店</v>
      </c>
    </row>
    <row r="911" spans="1:16" hidden="1" x14ac:dyDescent="0.15">
      <c r="A911">
        <f>COUNTIF(B:B,B911)</f>
        <v>1</v>
      </c>
      <c r="B911">
        <v>1002753</v>
      </c>
      <c r="C911" s="2" t="s">
        <v>12377</v>
      </c>
      <c r="D911" s="2" t="s">
        <v>12378</v>
      </c>
      <c r="E911" s="2" t="s">
        <v>12379</v>
      </c>
      <c r="F911" s="2" t="s">
        <v>10</v>
      </c>
      <c r="G911" s="3" t="d">
        <v>1977-05-27</v>
      </c>
      <c r="H911" s="2" t="s">
        <v>11</v>
      </c>
      <c r="I911" s="2" t="s">
        <v>15</v>
      </c>
      <c r="J911" s="2" t="s">
        <v>31</v>
      </c>
      <c r="K911" s="2">
        <v>22</v>
      </c>
      <c r="L911" s="2" t="s">
        <v>12380</v>
      </c>
      <c r="M911" s="2" t="s">
        <v>12381</v>
      </c>
      <c r="N911" s="14">
        <f t="shared" ca="1" si="14"/>
        <v>39</v>
      </c>
      <c r="O911" t="str">
        <f>VLOOKUP(K911,支店マスタ!A:E,2,FALSE)</f>
        <v>022</v>
      </c>
      <c r="P911" t="str">
        <f>VLOOKUP(K911,支店マスタ!A:E,4,FALSE)</f>
        <v>静岡県支店</v>
      </c>
    </row>
    <row r="912" spans="1:16" hidden="1" x14ac:dyDescent="0.15">
      <c r="A912">
        <f>COUNTIF(B:B,B912)</f>
        <v>1</v>
      </c>
      <c r="B912">
        <v>1002756</v>
      </c>
      <c r="C912" s="2" t="s">
        <v>13468</v>
      </c>
      <c r="D912" s="2" t="s">
        <v>13469</v>
      </c>
      <c r="E912" s="2" t="s">
        <v>13470</v>
      </c>
      <c r="F912" s="2" t="s">
        <v>10</v>
      </c>
      <c r="G912" s="3" t="d">
        <v>1975-09-10</v>
      </c>
      <c r="H912" s="2" t="s">
        <v>18</v>
      </c>
      <c r="I912" s="2" t="s">
        <v>12</v>
      </c>
      <c r="J912" s="2" t="s">
        <v>605</v>
      </c>
      <c r="K912" s="2">
        <v>30</v>
      </c>
      <c r="L912" s="2" t="s">
        <v>13471</v>
      </c>
      <c r="M912" s="2" t="s">
        <v>13472</v>
      </c>
      <c r="N912" s="14">
        <f t="shared" ca="1" si="14"/>
        <v>41</v>
      </c>
      <c r="O912" t="str">
        <f>VLOOKUP(K912,支店マスタ!A:E,2,FALSE)</f>
        <v>030</v>
      </c>
      <c r="P912" t="str">
        <f>VLOOKUP(K912,支店マスタ!A:E,4,FALSE)</f>
        <v>和歌山県支店</v>
      </c>
    </row>
    <row r="913" spans="1:16" hidden="1" x14ac:dyDescent="0.15">
      <c r="A913">
        <f>COUNTIF(B:B,B913)</f>
        <v>1</v>
      </c>
      <c r="B913">
        <v>1002758</v>
      </c>
      <c r="C913" s="2" t="s">
        <v>1516</v>
      </c>
      <c r="D913" s="2" t="s">
        <v>1517</v>
      </c>
      <c r="E913" s="2" t="s">
        <v>1518</v>
      </c>
      <c r="F913" s="2" t="s">
        <v>10</v>
      </c>
      <c r="G913" s="3" t="d">
        <v>1969-07-13</v>
      </c>
      <c r="H913" s="2" t="s">
        <v>11</v>
      </c>
      <c r="I913" s="2" t="s">
        <v>12</v>
      </c>
      <c r="J913" s="2" t="s">
        <v>504</v>
      </c>
      <c r="K913" s="2">
        <v>33</v>
      </c>
      <c r="L913" s="2" t="s">
        <v>1519</v>
      </c>
      <c r="M913" s="2" t="s">
        <v>1520</v>
      </c>
      <c r="N913" s="14">
        <f t="shared" ca="1" si="14"/>
        <v>47</v>
      </c>
      <c r="O913" t="str">
        <f>VLOOKUP(K913,支店マスタ!A:E,2,FALSE)</f>
        <v>033</v>
      </c>
      <c r="P913" t="str">
        <f>VLOOKUP(K913,支店マスタ!A:E,4,FALSE)</f>
        <v>岡山県支店</v>
      </c>
    </row>
    <row r="914" spans="1:16" hidden="1" x14ac:dyDescent="0.15">
      <c r="A914">
        <f>COUNTIF(B:B,B914)</f>
        <v>1</v>
      </c>
      <c r="B914">
        <v>1002763</v>
      </c>
      <c r="C914" s="2" t="s">
        <v>7067</v>
      </c>
      <c r="D914" s="2" t="s">
        <v>7068</v>
      </c>
      <c r="E914" s="2" t="s">
        <v>7069</v>
      </c>
      <c r="F914" s="2" t="s">
        <v>10</v>
      </c>
      <c r="G914" s="3" t="d">
        <v>1995-04-30</v>
      </c>
      <c r="H914" s="2" t="s">
        <v>18</v>
      </c>
      <c r="I914" s="2" t="s">
        <v>12</v>
      </c>
      <c r="J914" s="2" t="s">
        <v>24</v>
      </c>
      <c r="K914" s="2">
        <v>4</v>
      </c>
      <c r="L914" s="2" t="s">
        <v>7070</v>
      </c>
      <c r="M914" s="2" t="s">
        <v>7071</v>
      </c>
      <c r="N914" s="14">
        <f t="shared" ca="1" si="14"/>
        <v>21</v>
      </c>
      <c r="O914" t="str">
        <f>VLOOKUP(K914,支店マスタ!A:E,2,FALSE)</f>
        <v>004</v>
      </c>
      <c r="P914" t="str">
        <f>VLOOKUP(K914,支店マスタ!A:E,4,FALSE)</f>
        <v>宮城県支店</v>
      </c>
    </row>
    <row r="915" spans="1:16" hidden="1" x14ac:dyDescent="0.15">
      <c r="A915">
        <f>COUNTIF(B:B,B915)</f>
        <v>1</v>
      </c>
      <c r="B915">
        <v>1002768</v>
      </c>
      <c r="C915" s="2" t="s">
        <v>4303</v>
      </c>
      <c r="D915" s="2" t="s">
        <v>4304</v>
      </c>
      <c r="E915" s="2" t="s">
        <v>4305</v>
      </c>
      <c r="F915" s="2" t="s">
        <v>14</v>
      </c>
      <c r="G915" s="3" t="d">
        <v>1947-07-20</v>
      </c>
      <c r="H915" s="2" t="s">
        <v>11</v>
      </c>
      <c r="I915" s="2" t="s">
        <v>34</v>
      </c>
      <c r="J915" s="2" t="s">
        <v>23</v>
      </c>
      <c r="K915" s="2">
        <v>23</v>
      </c>
      <c r="L915" s="2" t="s">
        <v>4306</v>
      </c>
      <c r="M915" s="2" t="s">
        <v>4307</v>
      </c>
      <c r="N915" s="14">
        <f t="shared" ca="1" si="14"/>
        <v>69</v>
      </c>
      <c r="O915" t="str">
        <f>VLOOKUP(K915,支店マスタ!A:E,2,FALSE)</f>
        <v>023</v>
      </c>
      <c r="P915" t="str">
        <f>VLOOKUP(K915,支店マスタ!A:E,4,FALSE)</f>
        <v>愛知県支店</v>
      </c>
    </row>
    <row r="916" spans="1:16" hidden="1" x14ac:dyDescent="0.15">
      <c r="A916">
        <f>COUNTIF(B:B,B916)</f>
        <v>1</v>
      </c>
      <c r="B916">
        <v>1002773</v>
      </c>
      <c r="C916" s="2" t="s">
        <v>20606</v>
      </c>
      <c r="D916" s="2" t="s">
        <v>20607</v>
      </c>
      <c r="E916" s="2" t="s">
        <v>20608</v>
      </c>
      <c r="F916" s="2" t="s">
        <v>10</v>
      </c>
      <c r="G916" s="3" t="d">
        <v>1948-11-27</v>
      </c>
      <c r="H916" s="2" t="s">
        <v>11</v>
      </c>
      <c r="I916" s="2" t="s">
        <v>15</v>
      </c>
      <c r="J916" s="2" t="s">
        <v>55</v>
      </c>
      <c r="K916" s="2">
        <v>28</v>
      </c>
      <c r="L916" s="2" t="s">
        <v>20609</v>
      </c>
      <c r="M916" s="2" t="s">
        <v>20610</v>
      </c>
      <c r="N916" s="14">
        <f t="shared" ca="1" si="14"/>
        <v>68</v>
      </c>
      <c r="O916" t="str">
        <f>VLOOKUP(K916,支店マスタ!A:E,2,FALSE)</f>
        <v>028</v>
      </c>
      <c r="P916" t="str">
        <f>VLOOKUP(K916,支店マスタ!A:E,4,FALSE)</f>
        <v>兵庫県支店</v>
      </c>
    </row>
    <row r="917" spans="1:16" hidden="1" x14ac:dyDescent="0.15">
      <c r="A917">
        <f>COUNTIF(B:B,B917)</f>
        <v>1</v>
      </c>
      <c r="B917">
        <v>1002775</v>
      </c>
      <c r="C917" s="2" t="s">
        <v>10846</v>
      </c>
      <c r="D917" s="2" t="s">
        <v>10847</v>
      </c>
      <c r="E917" s="2" t="s">
        <v>10848</v>
      </c>
      <c r="F917" s="2" t="s">
        <v>14</v>
      </c>
      <c r="G917" s="3" t="d">
        <v>1999-08-03</v>
      </c>
      <c r="H917" s="2" t="s">
        <v>18</v>
      </c>
      <c r="I917" s="2" t="s">
        <v>19</v>
      </c>
      <c r="J917" s="2" t="s">
        <v>25</v>
      </c>
      <c r="K917" s="2">
        <v>27</v>
      </c>
      <c r="L917" s="2" t="s">
        <v>10849</v>
      </c>
      <c r="M917" s="2" t="s">
        <v>10850</v>
      </c>
      <c r="N917" s="14">
        <f t="shared" ca="1" si="14"/>
        <v>17</v>
      </c>
      <c r="O917" t="str">
        <f>VLOOKUP(K917,支店マスタ!A:E,2,FALSE)</f>
        <v>027</v>
      </c>
      <c r="P917" t="str">
        <f>VLOOKUP(K917,支店マスタ!A:E,4,FALSE)</f>
        <v>大阪府支店</v>
      </c>
    </row>
    <row r="918" spans="1:16" hidden="1" x14ac:dyDescent="0.15">
      <c r="A918">
        <f>COUNTIF(B:B,B918)</f>
        <v>1</v>
      </c>
      <c r="B918">
        <v>1002776</v>
      </c>
      <c r="C918" s="2" t="s">
        <v>3573</v>
      </c>
      <c r="D918" s="2" t="s">
        <v>3574</v>
      </c>
      <c r="E918" s="2" t="s">
        <v>3575</v>
      </c>
      <c r="F918" s="2" t="s">
        <v>14</v>
      </c>
      <c r="G918" s="3" t="d">
        <v>1988-12-02</v>
      </c>
      <c r="H918" s="2" t="s">
        <v>11</v>
      </c>
      <c r="I918" s="2" t="s">
        <v>15</v>
      </c>
      <c r="J918" s="2" t="s">
        <v>30</v>
      </c>
      <c r="K918" s="2">
        <v>13</v>
      </c>
      <c r="L918" s="2" t="s">
        <v>3576</v>
      </c>
      <c r="M918" s="2" t="s">
        <v>3577</v>
      </c>
      <c r="N918" s="14">
        <f t="shared" ca="1" si="14"/>
        <v>28</v>
      </c>
      <c r="O918" t="str">
        <f>VLOOKUP(K918,支店マスタ!A:E,2,FALSE)</f>
        <v>013</v>
      </c>
      <c r="P918" t="str">
        <f>VLOOKUP(K918,支店マスタ!A:E,4,FALSE)</f>
        <v>東京都支店</v>
      </c>
    </row>
    <row r="919" spans="1:16" hidden="1" x14ac:dyDescent="0.15">
      <c r="A919">
        <f>COUNTIF(B:B,B919)</f>
        <v>1</v>
      </c>
      <c r="B919">
        <v>1002778</v>
      </c>
      <c r="C919" s="2" t="s">
        <v>18203</v>
      </c>
      <c r="D919" s="2" t="s">
        <v>18204</v>
      </c>
      <c r="E919" s="2" t="s">
        <v>18205</v>
      </c>
      <c r="F919" s="2" t="s">
        <v>10</v>
      </c>
      <c r="G919" s="3" t="d">
        <v>1953-12-17</v>
      </c>
      <c r="H919" s="2" t="s">
        <v>11</v>
      </c>
      <c r="I919" s="2" t="s">
        <v>12</v>
      </c>
      <c r="J919" s="2" t="s">
        <v>21</v>
      </c>
      <c r="K919" s="2">
        <v>11</v>
      </c>
      <c r="L919" s="2" t="s">
        <v>18206</v>
      </c>
      <c r="M919" s="2" t="s">
        <v>18207</v>
      </c>
      <c r="N919" s="14">
        <f t="shared" ca="1" si="14"/>
        <v>63</v>
      </c>
      <c r="O919" t="str">
        <f>VLOOKUP(K919,支店マスタ!A:E,2,FALSE)</f>
        <v>011</v>
      </c>
      <c r="P919" t="str">
        <f>VLOOKUP(K919,支店マスタ!A:E,4,FALSE)</f>
        <v>埼玉県支店</v>
      </c>
    </row>
    <row r="920" spans="1:16" hidden="1" x14ac:dyDescent="0.15">
      <c r="A920">
        <f>COUNTIF(B:B,B920)</f>
        <v>1</v>
      </c>
      <c r="B920">
        <v>1002779</v>
      </c>
      <c r="C920" s="2" t="s">
        <v>10181</v>
      </c>
      <c r="D920" s="2" t="s">
        <v>10182</v>
      </c>
      <c r="E920" s="2" t="s">
        <v>10183</v>
      </c>
      <c r="F920" s="2" t="s">
        <v>14</v>
      </c>
      <c r="G920" s="3" t="d">
        <v>1953-05-21</v>
      </c>
      <c r="H920" s="2" t="s">
        <v>11</v>
      </c>
      <c r="I920" s="2" t="s">
        <v>34</v>
      </c>
      <c r="J920" s="2" t="s">
        <v>25</v>
      </c>
      <c r="K920" s="2">
        <v>27</v>
      </c>
      <c r="L920" s="2" t="s">
        <v>10184</v>
      </c>
      <c r="M920" s="2" t="s">
        <v>10185</v>
      </c>
      <c r="N920" s="14">
        <f t="shared" ca="1" si="14"/>
        <v>63</v>
      </c>
      <c r="O920" t="str">
        <f>VLOOKUP(K920,支店マスタ!A:E,2,FALSE)</f>
        <v>027</v>
      </c>
      <c r="P920" t="str">
        <f>VLOOKUP(K920,支店マスタ!A:E,4,FALSE)</f>
        <v>大阪府支店</v>
      </c>
    </row>
    <row r="921" spans="1:16" hidden="1" x14ac:dyDescent="0.15">
      <c r="A921">
        <f>COUNTIF(B:B,B921)</f>
        <v>1</v>
      </c>
      <c r="B921">
        <v>1002780</v>
      </c>
      <c r="C921" s="2" t="s">
        <v>12587</v>
      </c>
      <c r="D921" s="2" t="s">
        <v>12588</v>
      </c>
      <c r="E921" s="2" t="s">
        <v>12589</v>
      </c>
      <c r="F921" s="2" t="s">
        <v>14</v>
      </c>
      <c r="G921" s="3" t="d">
        <v>1961-04-27</v>
      </c>
      <c r="H921" s="2" t="s">
        <v>11</v>
      </c>
      <c r="I921" s="2" t="s">
        <v>12</v>
      </c>
      <c r="J921" s="2" t="s">
        <v>29</v>
      </c>
      <c r="K921" s="2">
        <v>26</v>
      </c>
      <c r="L921" s="2" t="s">
        <v>12590</v>
      </c>
      <c r="M921" s="2" t="s">
        <v>12591</v>
      </c>
      <c r="N921" s="14">
        <f t="shared" ca="1" si="14"/>
        <v>55</v>
      </c>
      <c r="O921" t="str">
        <f>VLOOKUP(K921,支店マスタ!A:E,2,FALSE)</f>
        <v>026</v>
      </c>
      <c r="P921" t="str">
        <f>VLOOKUP(K921,支店マスタ!A:E,4,FALSE)</f>
        <v>京都府支店</v>
      </c>
    </row>
    <row r="922" spans="1:16" hidden="1" x14ac:dyDescent="0.15">
      <c r="A922">
        <f>COUNTIF(B:B,B922)</f>
        <v>1</v>
      </c>
      <c r="B922">
        <v>1002783</v>
      </c>
      <c r="C922" s="2" t="s">
        <v>23412</v>
      </c>
      <c r="D922" s="2" t="s">
        <v>23413</v>
      </c>
      <c r="E922" s="2" t="s">
        <v>23414</v>
      </c>
      <c r="F922" s="2" t="s">
        <v>14</v>
      </c>
      <c r="G922" s="3" t="d">
        <v>1949-01-01</v>
      </c>
      <c r="H922" s="2" t="s">
        <v>11</v>
      </c>
      <c r="I922" s="2" t="s">
        <v>34</v>
      </c>
      <c r="J922" s="2" t="s">
        <v>30</v>
      </c>
      <c r="K922" s="2">
        <v>13</v>
      </c>
      <c r="L922" s="2" t="s">
        <v>23415</v>
      </c>
      <c r="M922" s="2" t="s">
        <v>23416</v>
      </c>
      <c r="N922" s="14">
        <f t="shared" ca="1" si="14"/>
        <v>67</v>
      </c>
      <c r="O922" t="str">
        <f>VLOOKUP(K922,支店マスタ!A:E,2,FALSE)</f>
        <v>013</v>
      </c>
      <c r="P922" t="str">
        <f>VLOOKUP(K922,支店マスタ!A:E,4,FALSE)</f>
        <v>東京都支店</v>
      </c>
    </row>
    <row r="923" spans="1:16" hidden="1" x14ac:dyDescent="0.15">
      <c r="A923">
        <f>COUNTIF(B:B,B923)</f>
        <v>1</v>
      </c>
      <c r="B923">
        <v>1002784</v>
      </c>
      <c r="C923" s="2" t="s">
        <v>7404</v>
      </c>
      <c r="D923" s="2" t="s">
        <v>7405</v>
      </c>
      <c r="E923" s="2" t="s">
        <v>7406</v>
      </c>
      <c r="F923" s="2" t="s">
        <v>14</v>
      </c>
      <c r="G923" s="3" t="d">
        <v>1977-05-06</v>
      </c>
      <c r="H923" s="2" t="s">
        <v>11</v>
      </c>
      <c r="I923" s="2" t="s">
        <v>19</v>
      </c>
      <c r="J923" s="2" t="s">
        <v>127</v>
      </c>
      <c r="K923" s="2">
        <v>10</v>
      </c>
      <c r="L923" s="2" t="s">
        <v>7407</v>
      </c>
      <c r="M923" s="2" t="s">
        <v>7408</v>
      </c>
      <c r="N923" s="14">
        <f t="shared" ca="1" si="14"/>
        <v>39</v>
      </c>
      <c r="O923" t="str">
        <f>VLOOKUP(K923,支店マスタ!A:E,2,FALSE)</f>
        <v>010</v>
      </c>
      <c r="P923" t="str">
        <f>VLOOKUP(K923,支店マスタ!A:E,4,FALSE)</f>
        <v>群馬県支店</v>
      </c>
    </row>
    <row r="924" spans="1:16" hidden="1" x14ac:dyDescent="0.15">
      <c r="A924">
        <f>COUNTIF(B:B,B924)</f>
        <v>1</v>
      </c>
      <c r="B924">
        <v>1002786</v>
      </c>
      <c r="C924" s="2" t="s">
        <v>9258</v>
      </c>
      <c r="D924" s="2" t="s">
        <v>9259</v>
      </c>
      <c r="E924" s="2" t="s">
        <v>9260</v>
      </c>
      <c r="F924" s="2" t="s">
        <v>10</v>
      </c>
      <c r="G924" s="3" t="d">
        <v>1969-01-25</v>
      </c>
      <c r="H924" s="2" t="s">
        <v>11</v>
      </c>
      <c r="I924" s="2" t="s">
        <v>15</v>
      </c>
      <c r="J924" s="2" t="s">
        <v>24</v>
      </c>
      <c r="K924" s="2">
        <v>4</v>
      </c>
      <c r="L924" s="2" t="s">
        <v>9261</v>
      </c>
      <c r="M924" s="2" t="s">
        <v>9262</v>
      </c>
      <c r="N924" s="14">
        <f t="shared" ca="1" si="14"/>
        <v>47</v>
      </c>
      <c r="O924" t="str">
        <f>VLOOKUP(K924,支店マスタ!A:E,2,FALSE)</f>
        <v>004</v>
      </c>
      <c r="P924" t="str">
        <f>VLOOKUP(K924,支店マスタ!A:E,4,FALSE)</f>
        <v>宮城県支店</v>
      </c>
    </row>
    <row r="925" spans="1:16" hidden="1" x14ac:dyDescent="0.15">
      <c r="A925">
        <f>COUNTIF(B:B,B925)</f>
        <v>1</v>
      </c>
      <c r="B925">
        <v>1002787</v>
      </c>
      <c r="C925" s="2" t="s">
        <v>10066</v>
      </c>
      <c r="D925" s="2" t="s">
        <v>10067</v>
      </c>
      <c r="E925" s="2" t="s">
        <v>10068</v>
      </c>
      <c r="F925" s="2" t="s">
        <v>14</v>
      </c>
      <c r="G925" s="3" t="d">
        <v>1954-03-13</v>
      </c>
      <c r="H925" s="2" t="s">
        <v>11</v>
      </c>
      <c r="I925" s="2" t="s">
        <v>19</v>
      </c>
      <c r="J925" s="2" t="s">
        <v>504</v>
      </c>
      <c r="K925" s="2">
        <v>33</v>
      </c>
      <c r="L925" s="2" t="s">
        <v>10069</v>
      </c>
      <c r="M925" s="2" t="s">
        <v>10070</v>
      </c>
      <c r="N925" s="14">
        <f t="shared" ca="1" si="14"/>
        <v>62</v>
      </c>
      <c r="O925" t="str">
        <f>VLOOKUP(K925,支店マスタ!A:E,2,FALSE)</f>
        <v>033</v>
      </c>
      <c r="P925" t="str">
        <f>VLOOKUP(K925,支店マスタ!A:E,4,FALSE)</f>
        <v>岡山県支店</v>
      </c>
    </row>
    <row r="926" spans="1:16" hidden="1" x14ac:dyDescent="0.15">
      <c r="A926">
        <f>COUNTIF(B:B,B926)</f>
        <v>1</v>
      </c>
      <c r="B926">
        <v>1002788</v>
      </c>
      <c r="C926" s="2" t="s">
        <v>3399</v>
      </c>
      <c r="D926" s="2" t="s">
        <v>3400</v>
      </c>
      <c r="E926" s="2" t="s">
        <v>3401</v>
      </c>
      <c r="F926" s="2" t="s">
        <v>10</v>
      </c>
      <c r="G926" s="3" t="d">
        <v>1961-04-23</v>
      </c>
      <c r="H926" s="2" t="s">
        <v>11</v>
      </c>
      <c r="I926" s="2" t="s">
        <v>34</v>
      </c>
      <c r="J926" s="2" t="s">
        <v>31</v>
      </c>
      <c r="K926" s="2">
        <v>22</v>
      </c>
      <c r="L926" s="2" t="s">
        <v>3402</v>
      </c>
      <c r="M926" s="2" t="s">
        <v>3403</v>
      </c>
      <c r="N926" s="14">
        <f t="shared" ca="1" si="14"/>
        <v>55</v>
      </c>
      <c r="O926" t="str">
        <f>VLOOKUP(K926,支店マスタ!A:E,2,FALSE)</f>
        <v>022</v>
      </c>
      <c r="P926" t="str">
        <f>VLOOKUP(K926,支店マスタ!A:E,4,FALSE)</f>
        <v>静岡県支店</v>
      </c>
    </row>
    <row r="927" spans="1:16" hidden="1" x14ac:dyDescent="0.15">
      <c r="A927">
        <f>COUNTIF(B:B,B927)</f>
        <v>1</v>
      </c>
      <c r="B927">
        <v>1002797</v>
      </c>
      <c r="C927" s="2" t="s">
        <v>20262</v>
      </c>
      <c r="D927" s="2" t="s">
        <v>20263</v>
      </c>
      <c r="E927" s="2" t="s">
        <v>20264</v>
      </c>
      <c r="F927" s="2" t="s">
        <v>14</v>
      </c>
      <c r="G927" s="3" t="d">
        <v>1948-05-17</v>
      </c>
      <c r="H927" s="2" t="s">
        <v>11</v>
      </c>
      <c r="I927" s="2" t="s">
        <v>12</v>
      </c>
      <c r="J927" s="2" t="s">
        <v>33</v>
      </c>
      <c r="K927" s="2">
        <v>40</v>
      </c>
      <c r="L927" s="2" t="s">
        <v>20265</v>
      </c>
      <c r="M927" s="2" t="s">
        <v>20266</v>
      </c>
      <c r="N927" s="14">
        <f t="shared" ca="1" si="14"/>
        <v>68</v>
      </c>
      <c r="O927" t="str">
        <f>VLOOKUP(K927,支店マスタ!A:E,2,FALSE)</f>
        <v>040</v>
      </c>
      <c r="P927" t="str">
        <f>VLOOKUP(K927,支店マスタ!A:E,4,FALSE)</f>
        <v>福岡県支店</v>
      </c>
    </row>
    <row r="928" spans="1:16" hidden="1" x14ac:dyDescent="0.15">
      <c r="A928">
        <f>COUNTIF(B:B,B928)</f>
        <v>1</v>
      </c>
      <c r="B928">
        <v>1002801</v>
      </c>
      <c r="C928" s="2" t="s">
        <v>1976</v>
      </c>
      <c r="D928" s="2" t="s">
        <v>1977</v>
      </c>
      <c r="E928" s="2" t="s">
        <v>1978</v>
      </c>
      <c r="F928" s="2" t="s">
        <v>14</v>
      </c>
      <c r="G928" s="3" t="d">
        <v>1958-06-03</v>
      </c>
      <c r="H928" s="2" t="s">
        <v>11</v>
      </c>
      <c r="I928" s="2" t="s">
        <v>34</v>
      </c>
      <c r="J928" s="2" t="s">
        <v>25</v>
      </c>
      <c r="K928" s="2">
        <v>27</v>
      </c>
      <c r="L928" s="2" t="s">
        <v>1979</v>
      </c>
      <c r="M928" s="2" t="s">
        <v>1980</v>
      </c>
      <c r="N928" s="14">
        <f t="shared" ca="1" si="14"/>
        <v>58</v>
      </c>
      <c r="O928" t="str">
        <f>VLOOKUP(K928,支店マスタ!A:E,2,FALSE)</f>
        <v>027</v>
      </c>
      <c r="P928" t="str">
        <f>VLOOKUP(K928,支店マスタ!A:E,4,FALSE)</f>
        <v>大阪府支店</v>
      </c>
    </row>
    <row r="929" spans="1:16" hidden="1" x14ac:dyDescent="0.15">
      <c r="A929">
        <f>COUNTIF(B:B,B929)</f>
        <v>1</v>
      </c>
      <c r="B929">
        <v>1002802</v>
      </c>
      <c r="C929" s="2" t="s">
        <v>17144</v>
      </c>
      <c r="D929" s="2" t="s">
        <v>17145</v>
      </c>
      <c r="E929" s="2" t="s">
        <v>17146</v>
      </c>
      <c r="F929" s="2" t="s">
        <v>14</v>
      </c>
      <c r="G929" s="3" t="d">
        <v>1990-08-04</v>
      </c>
      <c r="H929" s="2" t="s">
        <v>18</v>
      </c>
      <c r="I929" s="2" t="s">
        <v>12</v>
      </c>
      <c r="J929" s="2" t="s">
        <v>23</v>
      </c>
      <c r="K929" s="2">
        <v>23</v>
      </c>
      <c r="L929" s="2" t="s">
        <v>17147</v>
      </c>
      <c r="M929" s="2" t="s">
        <v>17148</v>
      </c>
      <c r="N929" s="14">
        <f t="shared" ca="1" si="14"/>
        <v>26</v>
      </c>
      <c r="O929" t="str">
        <f>VLOOKUP(K929,支店マスタ!A:E,2,FALSE)</f>
        <v>023</v>
      </c>
      <c r="P929" t="str">
        <f>VLOOKUP(K929,支店マスタ!A:E,4,FALSE)</f>
        <v>愛知県支店</v>
      </c>
    </row>
    <row r="930" spans="1:16" hidden="1" x14ac:dyDescent="0.15">
      <c r="A930">
        <f>COUNTIF(B:B,B930)</f>
        <v>1</v>
      </c>
      <c r="B930">
        <v>1002805</v>
      </c>
      <c r="C930" s="2" t="s">
        <v>24836</v>
      </c>
      <c r="D930" s="2" t="s">
        <v>24837</v>
      </c>
      <c r="E930" s="2" t="s">
        <v>24838</v>
      </c>
      <c r="F930" s="2" t="s">
        <v>14</v>
      </c>
      <c r="G930" s="3" t="d">
        <v>1956-04-13</v>
      </c>
      <c r="H930" s="2" t="s">
        <v>11</v>
      </c>
      <c r="I930" s="2" t="s">
        <v>12</v>
      </c>
      <c r="J930" s="2" t="s">
        <v>43</v>
      </c>
      <c r="K930" s="2">
        <v>34</v>
      </c>
      <c r="L930" s="2" t="s">
        <v>24839</v>
      </c>
      <c r="M930" s="2" t="s">
        <v>24840</v>
      </c>
      <c r="N930" s="14">
        <f t="shared" ca="1" si="14"/>
        <v>60</v>
      </c>
      <c r="O930" t="str">
        <f>VLOOKUP(K930,支店マスタ!A:E,2,FALSE)</f>
        <v>034</v>
      </c>
      <c r="P930" t="str">
        <f>VLOOKUP(K930,支店マスタ!A:E,4,FALSE)</f>
        <v>広島県支店</v>
      </c>
    </row>
    <row r="931" spans="1:16" hidden="1" x14ac:dyDescent="0.15">
      <c r="A931">
        <f>COUNTIF(B:B,B931)</f>
        <v>1</v>
      </c>
      <c r="B931">
        <v>1002806</v>
      </c>
      <c r="C931" s="2" t="s">
        <v>21571</v>
      </c>
      <c r="D931" s="2" t="s">
        <v>21572</v>
      </c>
      <c r="E931" s="2" t="s">
        <v>21573</v>
      </c>
      <c r="F931" s="2" t="s">
        <v>14</v>
      </c>
      <c r="G931" s="3" t="d">
        <v>1970-06-28</v>
      </c>
      <c r="H931" s="2" t="s">
        <v>11</v>
      </c>
      <c r="I931" s="2" t="s">
        <v>34</v>
      </c>
      <c r="J931" s="2" t="s">
        <v>30</v>
      </c>
      <c r="K931" s="2">
        <v>13</v>
      </c>
      <c r="L931" s="2" t="s">
        <v>21574</v>
      </c>
      <c r="M931" s="2" t="s">
        <v>21575</v>
      </c>
      <c r="N931" s="14">
        <f t="shared" ca="1" si="14"/>
        <v>46</v>
      </c>
      <c r="O931" t="str">
        <f>VLOOKUP(K931,支店マスタ!A:E,2,FALSE)</f>
        <v>013</v>
      </c>
      <c r="P931" t="str">
        <f>VLOOKUP(K931,支店マスタ!A:E,4,FALSE)</f>
        <v>東京都支店</v>
      </c>
    </row>
    <row r="932" spans="1:16" hidden="1" x14ac:dyDescent="0.15">
      <c r="A932">
        <f>COUNTIF(B:B,B932)</f>
        <v>1</v>
      </c>
      <c r="B932">
        <v>1002813</v>
      </c>
      <c r="C932" s="2" t="s">
        <v>7081</v>
      </c>
      <c r="D932" s="2" t="s">
        <v>7082</v>
      </c>
      <c r="E932" s="2" t="s">
        <v>7083</v>
      </c>
      <c r="F932" s="2" t="s">
        <v>10</v>
      </c>
      <c r="G932" s="3" t="d">
        <v>1994-02-12</v>
      </c>
      <c r="H932" s="2" t="s">
        <v>18</v>
      </c>
      <c r="I932" s="2" t="s">
        <v>19</v>
      </c>
      <c r="J932" s="2" t="s">
        <v>44</v>
      </c>
      <c r="K932" s="2">
        <v>42</v>
      </c>
      <c r="L932" s="2" t="s">
        <v>7084</v>
      </c>
      <c r="M932" s="2" t="s">
        <v>7085</v>
      </c>
      <c r="N932" s="14">
        <f t="shared" ca="1" si="14"/>
        <v>22</v>
      </c>
      <c r="O932" t="str">
        <f>VLOOKUP(K932,支店マスタ!A:E,2,FALSE)</f>
        <v>042</v>
      </c>
      <c r="P932" t="str">
        <f>VLOOKUP(K932,支店マスタ!A:E,4,FALSE)</f>
        <v>長崎県支店</v>
      </c>
    </row>
    <row r="933" spans="1:16" hidden="1" x14ac:dyDescent="0.15">
      <c r="A933">
        <f>COUNTIF(B:B,B933)</f>
        <v>1</v>
      </c>
      <c r="B933">
        <v>1002814</v>
      </c>
      <c r="C933" s="2" t="s">
        <v>18338</v>
      </c>
      <c r="D933" s="2" t="s">
        <v>18339</v>
      </c>
      <c r="E933" s="2" t="s">
        <v>18340</v>
      </c>
      <c r="F933" s="2" t="s">
        <v>14</v>
      </c>
      <c r="G933" s="3" t="d">
        <v>1982-07-21</v>
      </c>
      <c r="H933" s="2" t="s">
        <v>11</v>
      </c>
      <c r="I933" s="2" t="s">
        <v>19</v>
      </c>
      <c r="J933" s="2" t="s">
        <v>21</v>
      </c>
      <c r="K933" s="2">
        <v>11</v>
      </c>
      <c r="L933" s="2" t="s">
        <v>18341</v>
      </c>
      <c r="M933" s="2" t="s">
        <v>18342</v>
      </c>
      <c r="N933" s="14">
        <f t="shared" ca="1" si="14"/>
        <v>34</v>
      </c>
      <c r="O933" t="str">
        <f>VLOOKUP(K933,支店マスタ!A:E,2,FALSE)</f>
        <v>011</v>
      </c>
      <c r="P933" t="str">
        <f>VLOOKUP(K933,支店マスタ!A:E,4,FALSE)</f>
        <v>埼玉県支店</v>
      </c>
    </row>
    <row r="934" spans="1:16" hidden="1" x14ac:dyDescent="0.15">
      <c r="A934">
        <f>COUNTIF(B:B,B934)</f>
        <v>1</v>
      </c>
      <c r="B934">
        <v>1002818</v>
      </c>
      <c r="C934" s="2" t="s">
        <v>6079</v>
      </c>
      <c r="D934" s="2" t="s">
        <v>6080</v>
      </c>
      <c r="E934" s="2" t="s">
        <v>6081</v>
      </c>
      <c r="F934" s="2" t="s">
        <v>10</v>
      </c>
      <c r="G934" s="3" t="d">
        <v>1975-08-03</v>
      </c>
      <c r="H934" s="2" t="s">
        <v>11</v>
      </c>
      <c r="I934" s="2" t="s">
        <v>19</v>
      </c>
      <c r="J934" s="2" t="s">
        <v>44</v>
      </c>
      <c r="K934" s="2">
        <v>42</v>
      </c>
      <c r="L934" s="2" t="s">
        <v>6082</v>
      </c>
      <c r="M934" s="2" t="s">
        <v>6083</v>
      </c>
      <c r="N934" s="14">
        <f t="shared" ca="1" si="14"/>
        <v>41</v>
      </c>
      <c r="O934" t="str">
        <f>VLOOKUP(K934,支店マスタ!A:E,2,FALSE)</f>
        <v>042</v>
      </c>
      <c r="P934" t="str">
        <f>VLOOKUP(K934,支店マスタ!A:E,4,FALSE)</f>
        <v>長崎県支店</v>
      </c>
    </row>
    <row r="935" spans="1:16" hidden="1" x14ac:dyDescent="0.15">
      <c r="A935">
        <f>COUNTIF(B:B,B935)</f>
        <v>1</v>
      </c>
      <c r="B935">
        <v>1002821</v>
      </c>
      <c r="C935" s="2" t="s">
        <v>19018</v>
      </c>
      <c r="D935" s="2" t="s">
        <v>19019</v>
      </c>
      <c r="E935" s="2" t="s">
        <v>19020</v>
      </c>
      <c r="F935" s="2" t="s">
        <v>10</v>
      </c>
      <c r="G935" s="3" t="d">
        <v>1978-05-12</v>
      </c>
      <c r="H935" s="2" t="s">
        <v>11</v>
      </c>
      <c r="I935" s="2" t="s">
        <v>19</v>
      </c>
      <c r="J935" s="2" t="s">
        <v>21</v>
      </c>
      <c r="K935" s="2">
        <v>11</v>
      </c>
      <c r="L935" s="2" t="s">
        <v>19021</v>
      </c>
      <c r="M935" s="2" t="s">
        <v>19022</v>
      </c>
      <c r="N935" s="14">
        <f t="shared" ca="1" si="14"/>
        <v>38</v>
      </c>
      <c r="O935" t="str">
        <f>VLOOKUP(K935,支店マスタ!A:E,2,FALSE)</f>
        <v>011</v>
      </c>
      <c r="P935" t="str">
        <f>VLOOKUP(K935,支店マスタ!A:E,4,FALSE)</f>
        <v>埼玉県支店</v>
      </c>
    </row>
    <row r="936" spans="1:16" hidden="1" x14ac:dyDescent="0.15">
      <c r="A936">
        <f>COUNTIF(B:B,B936)</f>
        <v>1</v>
      </c>
      <c r="B936">
        <v>1002822</v>
      </c>
      <c r="C936" s="2" t="s">
        <v>10311</v>
      </c>
      <c r="D936" s="2" t="s">
        <v>10312</v>
      </c>
      <c r="E936" s="2" t="s">
        <v>10313</v>
      </c>
      <c r="F936" s="2" t="s">
        <v>10</v>
      </c>
      <c r="G936" s="3" t="d">
        <v>1984-10-31</v>
      </c>
      <c r="H936" s="2" t="s">
        <v>18</v>
      </c>
      <c r="I936" s="2" t="s">
        <v>19</v>
      </c>
      <c r="J936" s="2" t="s">
        <v>653</v>
      </c>
      <c r="K936" s="2">
        <v>7</v>
      </c>
      <c r="L936" s="2" t="s">
        <v>10314</v>
      </c>
      <c r="M936" s="2" t="s">
        <v>10315</v>
      </c>
      <c r="N936" s="14">
        <f t="shared" ca="1" si="14"/>
        <v>32</v>
      </c>
      <c r="O936" t="str">
        <f>VLOOKUP(K936,支店マスタ!A:E,2,FALSE)</f>
        <v>007</v>
      </c>
      <c r="P936" t="str">
        <f>VLOOKUP(K936,支店マスタ!A:E,4,FALSE)</f>
        <v>福島県支店</v>
      </c>
    </row>
    <row r="937" spans="1:16" hidden="1" x14ac:dyDescent="0.15">
      <c r="A937">
        <f>COUNTIF(B:B,B937)</f>
        <v>1</v>
      </c>
      <c r="B937">
        <v>1002824</v>
      </c>
      <c r="C937" s="2" t="s">
        <v>11614</v>
      </c>
      <c r="D937" s="2" t="s">
        <v>11615</v>
      </c>
      <c r="E937" s="2" t="s">
        <v>11616</v>
      </c>
      <c r="F937" s="2" t="s">
        <v>14</v>
      </c>
      <c r="G937" s="3" t="d">
        <v>1994-09-14</v>
      </c>
      <c r="H937" s="2" t="s">
        <v>11</v>
      </c>
      <c r="I937" s="2" t="s">
        <v>12</v>
      </c>
      <c r="J937" s="2" t="s">
        <v>23</v>
      </c>
      <c r="K937" s="2">
        <v>23</v>
      </c>
      <c r="L937" s="2" t="s">
        <v>11617</v>
      </c>
      <c r="M937" s="2" t="s">
        <v>11618</v>
      </c>
      <c r="N937" s="14">
        <f t="shared" ca="1" si="14"/>
        <v>22</v>
      </c>
      <c r="O937" t="str">
        <f>VLOOKUP(K937,支店マスタ!A:E,2,FALSE)</f>
        <v>023</v>
      </c>
      <c r="P937" t="str">
        <f>VLOOKUP(K937,支店マスタ!A:E,4,FALSE)</f>
        <v>愛知県支店</v>
      </c>
    </row>
    <row r="938" spans="1:16" hidden="1" x14ac:dyDescent="0.15">
      <c r="A938">
        <f>COUNTIF(B:B,B938)</f>
        <v>1</v>
      </c>
      <c r="B938">
        <v>1002825</v>
      </c>
      <c r="C938" s="2" t="s">
        <v>18358</v>
      </c>
      <c r="D938" s="2" t="s">
        <v>18359</v>
      </c>
      <c r="E938" s="2" t="s">
        <v>18360</v>
      </c>
      <c r="F938" s="2" t="s">
        <v>14</v>
      </c>
      <c r="G938" s="3" t="d">
        <v>1989-02-09</v>
      </c>
      <c r="H938" s="2" t="s">
        <v>18</v>
      </c>
      <c r="I938" s="2" t="s">
        <v>19</v>
      </c>
      <c r="J938" s="2" t="s">
        <v>30</v>
      </c>
      <c r="K938" s="2">
        <v>13</v>
      </c>
      <c r="L938" s="2" t="s">
        <v>18361</v>
      </c>
      <c r="M938" s="2" t="s">
        <v>18362</v>
      </c>
      <c r="N938" s="14">
        <f t="shared" ca="1" si="14"/>
        <v>27</v>
      </c>
      <c r="O938" t="str">
        <f>VLOOKUP(K938,支店マスタ!A:E,2,FALSE)</f>
        <v>013</v>
      </c>
      <c r="P938" t="str">
        <f>VLOOKUP(K938,支店マスタ!A:E,4,FALSE)</f>
        <v>東京都支店</v>
      </c>
    </row>
    <row r="939" spans="1:16" hidden="1" x14ac:dyDescent="0.15">
      <c r="A939">
        <f>COUNTIF(B:B,B939)</f>
        <v>1</v>
      </c>
      <c r="B939">
        <v>1002826</v>
      </c>
      <c r="C939" s="2" t="s">
        <v>24628</v>
      </c>
      <c r="D939" s="2" t="s">
        <v>24629</v>
      </c>
      <c r="E939" s="2" t="s">
        <v>24630</v>
      </c>
      <c r="F939" s="2" t="s">
        <v>14</v>
      </c>
      <c r="G939" s="3" t="d">
        <v>1952-11-24</v>
      </c>
      <c r="H939" s="2" t="s">
        <v>11</v>
      </c>
      <c r="I939" s="2" t="s">
        <v>15</v>
      </c>
      <c r="J939" s="2" t="s">
        <v>23</v>
      </c>
      <c r="K939" s="2">
        <v>23</v>
      </c>
      <c r="L939" s="2" t="s">
        <v>24631</v>
      </c>
      <c r="M939" s="2" t="s">
        <v>24632</v>
      </c>
      <c r="N939" s="14">
        <f t="shared" ca="1" si="14"/>
        <v>64</v>
      </c>
      <c r="O939" t="str">
        <f>VLOOKUP(K939,支店マスタ!A:E,2,FALSE)</f>
        <v>023</v>
      </c>
      <c r="P939" t="str">
        <f>VLOOKUP(K939,支店マスタ!A:E,4,FALSE)</f>
        <v>愛知県支店</v>
      </c>
    </row>
    <row r="940" spans="1:16" hidden="1" x14ac:dyDescent="0.15">
      <c r="A940">
        <f>COUNTIF(B:B,B940)</f>
        <v>1</v>
      </c>
      <c r="B940">
        <v>1002828</v>
      </c>
      <c r="C940" s="2" t="s">
        <v>7547</v>
      </c>
      <c r="D940" s="2" t="s">
        <v>7548</v>
      </c>
      <c r="E940" s="2" t="s">
        <v>7549</v>
      </c>
      <c r="F940" s="2" t="s">
        <v>14</v>
      </c>
      <c r="G940" s="3" t="d">
        <v>1974-07-21</v>
      </c>
      <c r="H940" s="2" t="s">
        <v>18</v>
      </c>
      <c r="I940" s="2" t="s">
        <v>12</v>
      </c>
      <c r="J940" s="2" t="s">
        <v>23</v>
      </c>
      <c r="K940" s="2">
        <v>23</v>
      </c>
      <c r="L940" s="2" t="s">
        <v>7550</v>
      </c>
      <c r="M940" s="2" t="s">
        <v>7551</v>
      </c>
      <c r="N940" s="14">
        <f t="shared" ca="1" si="14"/>
        <v>42</v>
      </c>
      <c r="O940" t="str">
        <f>VLOOKUP(K940,支店マスタ!A:E,2,FALSE)</f>
        <v>023</v>
      </c>
      <c r="P940" t="str">
        <f>VLOOKUP(K940,支店マスタ!A:E,4,FALSE)</f>
        <v>愛知県支店</v>
      </c>
    </row>
    <row r="941" spans="1:16" hidden="1" x14ac:dyDescent="0.15">
      <c r="A941">
        <f>COUNTIF(B:B,B941)</f>
        <v>1</v>
      </c>
      <c r="B941">
        <v>1002833</v>
      </c>
      <c r="C941" s="2" t="s">
        <v>4258</v>
      </c>
      <c r="D941" s="2" t="s">
        <v>4259</v>
      </c>
      <c r="E941" s="2" t="s">
        <v>4260</v>
      </c>
      <c r="F941" s="2" t="s">
        <v>10</v>
      </c>
      <c r="G941" s="3" t="d">
        <v>1993-03-10</v>
      </c>
      <c r="H941" s="2" t="s">
        <v>18</v>
      </c>
      <c r="I941" s="2" t="s">
        <v>19</v>
      </c>
      <c r="J941" s="2" t="s">
        <v>30</v>
      </c>
      <c r="K941" s="2">
        <v>13</v>
      </c>
      <c r="L941" s="2" t="s">
        <v>4261</v>
      </c>
      <c r="M941" s="2" t="s">
        <v>4262</v>
      </c>
      <c r="N941" s="14">
        <f t="shared" ca="1" si="14"/>
        <v>23</v>
      </c>
      <c r="O941" t="str">
        <f>VLOOKUP(K941,支店マスタ!A:E,2,FALSE)</f>
        <v>013</v>
      </c>
      <c r="P941" t="str">
        <f>VLOOKUP(K941,支店マスタ!A:E,4,FALSE)</f>
        <v>東京都支店</v>
      </c>
    </row>
    <row r="942" spans="1:16" hidden="1" x14ac:dyDescent="0.15">
      <c r="A942">
        <f>COUNTIF(B:B,B942)</f>
        <v>1</v>
      </c>
      <c r="B942">
        <v>1002835</v>
      </c>
      <c r="C942" s="2" t="s">
        <v>24935</v>
      </c>
      <c r="D942" s="2" t="s">
        <v>22910</v>
      </c>
      <c r="E942" s="2" t="s">
        <v>24936</v>
      </c>
      <c r="F942" s="2" t="s">
        <v>14</v>
      </c>
      <c r="G942" s="3" t="d">
        <v>1998-08-20</v>
      </c>
      <c r="H942" s="2" t="s">
        <v>18</v>
      </c>
      <c r="I942" s="2" t="s">
        <v>34</v>
      </c>
      <c r="J942" s="2" t="s">
        <v>25</v>
      </c>
      <c r="K942" s="2">
        <v>27</v>
      </c>
      <c r="L942" s="2" t="s">
        <v>24937</v>
      </c>
      <c r="M942" s="2" t="s">
        <v>24938</v>
      </c>
      <c r="N942" s="14">
        <f t="shared" ca="1" si="14"/>
        <v>18</v>
      </c>
      <c r="O942" t="str">
        <f>VLOOKUP(K942,支店マスタ!A:E,2,FALSE)</f>
        <v>027</v>
      </c>
      <c r="P942" t="str">
        <f>VLOOKUP(K942,支店マスタ!A:E,4,FALSE)</f>
        <v>大阪府支店</v>
      </c>
    </row>
    <row r="943" spans="1:16" hidden="1" x14ac:dyDescent="0.15">
      <c r="A943">
        <f>COUNTIF(B:B,B943)</f>
        <v>1</v>
      </c>
      <c r="B943">
        <v>1002836</v>
      </c>
      <c r="C943" s="2" t="s">
        <v>16969</v>
      </c>
      <c r="D943" s="2" t="s">
        <v>16970</v>
      </c>
      <c r="E943" s="2" t="s">
        <v>16971</v>
      </c>
      <c r="F943" s="2" t="s">
        <v>10</v>
      </c>
      <c r="G943" s="3" t="d">
        <v>1969-10-30</v>
      </c>
      <c r="H943" s="2" t="s">
        <v>11</v>
      </c>
      <c r="I943" s="2" t="s">
        <v>12</v>
      </c>
      <c r="J943" s="2" t="s">
        <v>43</v>
      </c>
      <c r="K943" s="2">
        <v>34</v>
      </c>
      <c r="L943" s="2" t="s">
        <v>16972</v>
      </c>
      <c r="M943" s="2" t="s">
        <v>16973</v>
      </c>
      <c r="N943" s="14">
        <f t="shared" ca="1" si="14"/>
        <v>47</v>
      </c>
      <c r="O943" t="str">
        <f>VLOOKUP(K943,支店マスタ!A:E,2,FALSE)</f>
        <v>034</v>
      </c>
      <c r="P943" t="str">
        <f>VLOOKUP(K943,支店マスタ!A:E,4,FALSE)</f>
        <v>広島県支店</v>
      </c>
    </row>
    <row r="944" spans="1:16" hidden="1" x14ac:dyDescent="0.15">
      <c r="A944">
        <f>COUNTIF(B:B,B944)</f>
        <v>1</v>
      </c>
      <c r="B944">
        <v>1002837</v>
      </c>
      <c r="C944" s="2" t="s">
        <v>20571</v>
      </c>
      <c r="D944" s="2" t="s">
        <v>20572</v>
      </c>
      <c r="E944" s="2" t="s">
        <v>20573</v>
      </c>
      <c r="F944" s="2" t="s">
        <v>10</v>
      </c>
      <c r="G944" s="3" t="d">
        <v>1953-08-31</v>
      </c>
      <c r="H944" s="2" t="s">
        <v>11</v>
      </c>
      <c r="I944" s="2" t="s">
        <v>19</v>
      </c>
      <c r="J944" s="2" t="s">
        <v>44</v>
      </c>
      <c r="K944" s="2">
        <v>42</v>
      </c>
      <c r="L944" s="2" t="s">
        <v>20574</v>
      </c>
      <c r="M944" s="2" t="s">
        <v>20575</v>
      </c>
      <c r="N944" s="14">
        <f t="shared" ca="1" si="14"/>
        <v>63</v>
      </c>
      <c r="O944" t="str">
        <f>VLOOKUP(K944,支店マスタ!A:E,2,FALSE)</f>
        <v>042</v>
      </c>
      <c r="P944" t="str">
        <f>VLOOKUP(K944,支店マスタ!A:E,4,FALSE)</f>
        <v>長崎県支店</v>
      </c>
    </row>
    <row r="945" spans="1:16" hidden="1" x14ac:dyDescent="0.15">
      <c r="A945">
        <f>COUNTIF(B:B,B945)</f>
        <v>1</v>
      </c>
      <c r="B945">
        <v>1002838</v>
      </c>
      <c r="C945" s="2" t="s">
        <v>11041</v>
      </c>
      <c r="D945" s="2" t="s">
        <v>11042</v>
      </c>
      <c r="E945" s="2" t="s">
        <v>11043</v>
      </c>
      <c r="F945" s="2" t="s">
        <v>10</v>
      </c>
      <c r="G945" s="3" t="d">
        <v>1984-08-30</v>
      </c>
      <c r="H945" s="2" t="s">
        <v>11</v>
      </c>
      <c r="I945" s="2" t="s">
        <v>34</v>
      </c>
      <c r="J945" s="2" t="s">
        <v>23</v>
      </c>
      <c r="K945" s="2">
        <v>23</v>
      </c>
      <c r="L945" s="2" t="s">
        <v>11044</v>
      </c>
      <c r="M945" s="2" t="s">
        <v>11045</v>
      </c>
      <c r="N945" s="14">
        <f t="shared" ca="1" si="14"/>
        <v>32</v>
      </c>
      <c r="O945" t="str">
        <f>VLOOKUP(K945,支店マスタ!A:E,2,FALSE)</f>
        <v>023</v>
      </c>
      <c r="P945" t="str">
        <f>VLOOKUP(K945,支店マスタ!A:E,4,FALSE)</f>
        <v>愛知県支店</v>
      </c>
    </row>
    <row r="946" spans="1:16" hidden="1" x14ac:dyDescent="0.15">
      <c r="A946">
        <f>COUNTIF(B:B,B946)</f>
        <v>1</v>
      </c>
      <c r="B946">
        <v>1002841</v>
      </c>
      <c r="C946" s="2" t="s">
        <v>20526</v>
      </c>
      <c r="D946" s="2" t="s">
        <v>20527</v>
      </c>
      <c r="E946" s="2" t="s">
        <v>20528</v>
      </c>
      <c r="F946" s="2" t="s">
        <v>10</v>
      </c>
      <c r="G946" s="3" t="d">
        <v>1951-04-02</v>
      </c>
      <c r="H946" s="2" t="s">
        <v>11</v>
      </c>
      <c r="I946" s="2" t="s">
        <v>34</v>
      </c>
      <c r="J946" s="2" t="s">
        <v>30</v>
      </c>
      <c r="K946" s="2">
        <v>13</v>
      </c>
      <c r="L946" s="2" t="s">
        <v>20529</v>
      </c>
      <c r="M946" s="2" t="s">
        <v>20530</v>
      </c>
      <c r="N946" s="14">
        <f t="shared" ca="1" si="14"/>
        <v>65</v>
      </c>
      <c r="O946" t="str">
        <f>VLOOKUP(K946,支店マスタ!A:E,2,FALSE)</f>
        <v>013</v>
      </c>
      <c r="P946" t="str">
        <f>VLOOKUP(K946,支店マスタ!A:E,4,FALSE)</f>
        <v>東京都支店</v>
      </c>
    </row>
    <row r="947" spans="1:16" hidden="1" x14ac:dyDescent="0.15">
      <c r="A947">
        <f>COUNTIF(B:B,B947)</f>
        <v>1</v>
      </c>
      <c r="B947">
        <v>1002845</v>
      </c>
      <c r="C947" s="2" t="s">
        <v>265</v>
      </c>
      <c r="D947" s="2" t="s">
        <v>266</v>
      </c>
      <c r="E947" s="2" t="s">
        <v>267</v>
      </c>
      <c r="F947" s="2" t="s">
        <v>10</v>
      </c>
      <c r="G947" s="3" t="d">
        <v>1995-06-07</v>
      </c>
      <c r="H947" s="2" t="s">
        <v>11</v>
      </c>
      <c r="I947" s="2" t="s">
        <v>12</v>
      </c>
      <c r="J947" s="2" t="s">
        <v>24</v>
      </c>
      <c r="K947" s="2">
        <v>4</v>
      </c>
      <c r="L947" s="2" t="s">
        <v>268</v>
      </c>
      <c r="M947" s="2" t="s">
        <v>269</v>
      </c>
      <c r="N947" s="14">
        <f t="shared" ca="1" si="14"/>
        <v>21</v>
      </c>
      <c r="O947" t="str">
        <f>VLOOKUP(K947,支店マスタ!A:E,2,FALSE)</f>
        <v>004</v>
      </c>
      <c r="P947" t="str">
        <f>VLOOKUP(K947,支店マスタ!A:E,4,FALSE)</f>
        <v>宮城県支店</v>
      </c>
    </row>
    <row r="948" spans="1:16" hidden="1" x14ac:dyDescent="0.15">
      <c r="A948">
        <f>COUNTIF(B:B,B948)</f>
        <v>1</v>
      </c>
      <c r="B948">
        <v>1002847</v>
      </c>
      <c r="C948" s="2" t="s">
        <v>10726</v>
      </c>
      <c r="D948" s="2" t="s">
        <v>10727</v>
      </c>
      <c r="E948" s="2" t="s">
        <v>10728</v>
      </c>
      <c r="F948" s="2" t="s">
        <v>14</v>
      </c>
      <c r="G948" s="3" t="d">
        <v>1967-11-01</v>
      </c>
      <c r="H948" s="2" t="s">
        <v>11</v>
      </c>
      <c r="I948" s="2" t="s">
        <v>15</v>
      </c>
      <c r="J948" s="2" t="s">
        <v>163</v>
      </c>
      <c r="K948" s="2">
        <v>24</v>
      </c>
      <c r="L948" s="2" t="s">
        <v>10729</v>
      </c>
      <c r="M948" s="2" t="s">
        <v>10730</v>
      </c>
      <c r="N948" s="14">
        <f t="shared" ca="1" si="14"/>
        <v>49</v>
      </c>
      <c r="O948" t="str">
        <f>VLOOKUP(K948,支店マスタ!A:E,2,FALSE)</f>
        <v>024</v>
      </c>
      <c r="P948" t="str">
        <f>VLOOKUP(K948,支店マスタ!A:E,4,FALSE)</f>
        <v>三重県支店</v>
      </c>
    </row>
    <row r="949" spans="1:16" hidden="1" x14ac:dyDescent="0.15">
      <c r="A949">
        <f>COUNTIF(B:B,B949)</f>
        <v>1</v>
      </c>
      <c r="B949">
        <v>1002851</v>
      </c>
      <c r="C949" s="2" t="s">
        <v>4228</v>
      </c>
      <c r="D949" s="2" t="s">
        <v>4229</v>
      </c>
      <c r="E949" s="2" t="s">
        <v>4230</v>
      </c>
      <c r="F949" s="2" t="s">
        <v>10</v>
      </c>
      <c r="G949" s="3" t="d">
        <v>1986-10-29</v>
      </c>
      <c r="H949" s="2" t="s">
        <v>11</v>
      </c>
      <c r="I949" s="2" t="s">
        <v>15</v>
      </c>
      <c r="J949" s="2" t="s">
        <v>504</v>
      </c>
      <c r="K949" s="2">
        <v>33</v>
      </c>
      <c r="L949" s="2" t="s">
        <v>4231</v>
      </c>
      <c r="M949" s="2" t="s">
        <v>4232</v>
      </c>
      <c r="N949" s="14">
        <f t="shared" ca="1" si="14"/>
        <v>30</v>
      </c>
      <c r="O949" t="str">
        <f>VLOOKUP(K949,支店マスタ!A:E,2,FALSE)</f>
        <v>033</v>
      </c>
      <c r="P949" t="str">
        <f>VLOOKUP(K949,支店マスタ!A:E,4,FALSE)</f>
        <v>岡山県支店</v>
      </c>
    </row>
    <row r="950" spans="1:16" hidden="1" x14ac:dyDescent="0.15">
      <c r="A950">
        <f>COUNTIF(B:B,B950)</f>
        <v>1</v>
      </c>
      <c r="B950">
        <v>1002852</v>
      </c>
      <c r="C950" s="2" t="s">
        <v>18702</v>
      </c>
      <c r="D950" s="2" t="s">
        <v>18703</v>
      </c>
      <c r="E950" s="2" t="s">
        <v>18704</v>
      </c>
      <c r="F950" s="2" t="s">
        <v>14</v>
      </c>
      <c r="G950" s="3" t="d">
        <v>1994-02-26</v>
      </c>
      <c r="H950" s="2" t="s">
        <v>11</v>
      </c>
      <c r="I950" s="2" t="s">
        <v>15</v>
      </c>
      <c r="J950" s="2" t="s">
        <v>30</v>
      </c>
      <c r="K950" s="2">
        <v>13</v>
      </c>
      <c r="L950" s="2" t="s">
        <v>18705</v>
      </c>
      <c r="M950" s="2" t="s">
        <v>18706</v>
      </c>
      <c r="N950" s="14">
        <f t="shared" ca="1" si="14"/>
        <v>22</v>
      </c>
      <c r="O950" t="str">
        <f>VLOOKUP(K950,支店マスタ!A:E,2,FALSE)</f>
        <v>013</v>
      </c>
      <c r="P950" t="str">
        <f>VLOOKUP(K950,支店マスタ!A:E,4,FALSE)</f>
        <v>東京都支店</v>
      </c>
    </row>
    <row r="951" spans="1:16" hidden="1" x14ac:dyDescent="0.15">
      <c r="A951">
        <f>COUNTIF(B:B,B951)</f>
        <v>1</v>
      </c>
      <c r="B951">
        <v>1002854</v>
      </c>
      <c r="C951" s="2" t="s">
        <v>14874</v>
      </c>
      <c r="D951" s="2" t="s">
        <v>14875</v>
      </c>
      <c r="E951" s="2" t="s">
        <v>14876</v>
      </c>
      <c r="F951" s="2" t="s">
        <v>14</v>
      </c>
      <c r="G951" s="3" t="d">
        <v>1993-06-21</v>
      </c>
      <c r="H951" s="2" t="s">
        <v>18</v>
      </c>
      <c r="I951" s="2" t="s">
        <v>15</v>
      </c>
      <c r="J951" s="2" t="s">
        <v>1137</v>
      </c>
      <c r="K951" s="2">
        <v>44</v>
      </c>
      <c r="L951" s="2" t="s">
        <v>14877</v>
      </c>
      <c r="M951" s="2" t="s">
        <v>14878</v>
      </c>
      <c r="N951" s="14">
        <f t="shared" ca="1" si="14"/>
        <v>23</v>
      </c>
      <c r="O951" t="str">
        <f>VLOOKUP(K951,支店マスタ!A:E,2,FALSE)</f>
        <v>044</v>
      </c>
      <c r="P951" t="str">
        <f>VLOOKUP(K951,支店マスタ!A:E,4,FALSE)</f>
        <v>大分県支店</v>
      </c>
    </row>
    <row r="952" spans="1:16" hidden="1" x14ac:dyDescent="0.15">
      <c r="A952">
        <f>COUNTIF(B:B,B952)</f>
        <v>1</v>
      </c>
      <c r="B952">
        <v>1002856</v>
      </c>
      <c r="C952" s="2" t="s">
        <v>15958</v>
      </c>
      <c r="D952" s="2" t="s">
        <v>15959</v>
      </c>
      <c r="E952" s="2" t="s">
        <v>15960</v>
      </c>
      <c r="F952" s="2" t="s">
        <v>14</v>
      </c>
      <c r="G952" s="3" t="d">
        <v>1963-02-09</v>
      </c>
      <c r="H952" s="2" t="s">
        <v>11</v>
      </c>
      <c r="I952" s="2" t="s">
        <v>34</v>
      </c>
      <c r="J952" s="2" t="s">
        <v>28</v>
      </c>
      <c r="K952" s="2">
        <v>12</v>
      </c>
      <c r="L952" s="2" t="s">
        <v>15961</v>
      </c>
      <c r="M952" s="2" t="s">
        <v>15962</v>
      </c>
      <c r="N952" s="14">
        <f t="shared" ca="1" si="14"/>
        <v>53</v>
      </c>
      <c r="O952" t="str">
        <f>VLOOKUP(K952,支店マスタ!A:E,2,FALSE)</f>
        <v>012</v>
      </c>
      <c r="P952" t="str">
        <f>VLOOKUP(K952,支店マスタ!A:E,4,FALSE)</f>
        <v>千葉県支店</v>
      </c>
    </row>
    <row r="953" spans="1:16" hidden="1" x14ac:dyDescent="0.15">
      <c r="A953">
        <f>COUNTIF(B:B,B953)</f>
        <v>1</v>
      </c>
      <c r="B953">
        <v>1002864</v>
      </c>
      <c r="C953" s="2" t="s">
        <v>996</v>
      </c>
      <c r="D953" s="2" t="s">
        <v>997</v>
      </c>
      <c r="E953" s="2" t="s">
        <v>998</v>
      </c>
      <c r="F953" s="2" t="s">
        <v>10</v>
      </c>
      <c r="G953" s="3" t="d">
        <v>1972-08-05</v>
      </c>
      <c r="H953" s="2" t="s">
        <v>11</v>
      </c>
      <c r="I953" s="2" t="s">
        <v>12</v>
      </c>
      <c r="J953" s="2" t="s">
        <v>30</v>
      </c>
      <c r="K953" s="2">
        <v>13</v>
      </c>
      <c r="L953" s="2" t="s">
        <v>999</v>
      </c>
      <c r="M953" s="2" t="s">
        <v>1000</v>
      </c>
      <c r="N953" s="14">
        <f t="shared" ca="1" si="14"/>
        <v>44</v>
      </c>
      <c r="O953" t="str">
        <f>VLOOKUP(K953,支店マスタ!A:E,2,FALSE)</f>
        <v>013</v>
      </c>
      <c r="P953" t="str">
        <f>VLOOKUP(K953,支店マスタ!A:E,4,FALSE)</f>
        <v>東京都支店</v>
      </c>
    </row>
    <row r="954" spans="1:16" hidden="1" x14ac:dyDescent="0.15">
      <c r="A954">
        <f>COUNTIF(B:B,B954)</f>
        <v>1</v>
      </c>
      <c r="B954">
        <v>1002868</v>
      </c>
      <c r="C954" s="2" t="s">
        <v>4018</v>
      </c>
      <c r="D954" s="2" t="s">
        <v>4019</v>
      </c>
      <c r="E954" s="2" t="s">
        <v>4020</v>
      </c>
      <c r="F954" s="2" t="s">
        <v>10</v>
      </c>
      <c r="G954" s="3" t="d">
        <v>1992-01-09</v>
      </c>
      <c r="H954" s="2" t="s">
        <v>18</v>
      </c>
      <c r="I954" s="2" t="s">
        <v>12</v>
      </c>
      <c r="J954" s="2" t="s">
        <v>1137</v>
      </c>
      <c r="K954" s="2">
        <v>44</v>
      </c>
      <c r="L954" s="2" t="s">
        <v>4021</v>
      </c>
      <c r="M954" s="2" t="s">
        <v>4022</v>
      </c>
      <c r="N954" s="14">
        <f t="shared" ca="1" si="14"/>
        <v>24</v>
      </c>
      <c r="O954" t="str">
        <f>VLOOKUP(K954,支店マスタ!A:E,2,FALSE)</f>
        <v>044</v>
      </c>
      <c r="P954" t="str">
        <f>VLOOKUP(K954,支店マスタ!A:E,4,FALSE)</f>
        <v>大分県支店</v>
      </c>
    </row>
    <row r="955" spans="1:16" hidden="1" x14ac:dyDescent="0.15">
      <c r="A955">
        <f>COUNTIF(B:B,B955)</f>
        <v>1</v>
      </c>
      <c r="B955">
        <v>1002871</v>
      </c>
      <c r="C955" s="2" t="s">
        <v>24205</v>
      </c>
      <c r="D955" s="2" t="s">
        <v>24206</v>
      </c>
      <c r="E955" s="2" t="s">
        <v>24207</v>
      </c>
      <c r="F955" s="2" t="s">
        <v>14</v>
      </c>
      <c r="G955" s="3" t="d">
        <v>1949-04-12</v>
      </c>
      <c r="H955" s="2" t="s">
        <v>11</v>
      </c>
      <c r="I955" s="2" t="s">
        <v>12</v>
      </c>
      <c r="J955" s="2" t="s">
        <v>204</v>
      </c>
      <c r="K955" s="2">
        <v>8</v>
      </c>
      <c r="L955" s="2" t="s">
        <v>24208</v>
      </c>
      <c r="M955" s="2" t="s">
        <v>24209</v>
      </c>
      <c r="N955" s="14">
        <f t="shared" ca="1" si="14"/>
        <v>67</v>
      </c>
      <c r="O955" t="str">
        <f>VLOOKUP(K955,支店マスタ!A:E,2,FALSE)</f>
        <v>008</v>
      </c>
      <c r="P955" t="str">
        <f>VLOOKUP(K955,支店マスタ!A:E,4,FALSE)</f>
        <v>茨城県支店</v>
      </c>
    </row>
    <row r="956" spans="1:16" hidden="1" x14ac:dyDescent="0.15">
      <c r="A956">
        <f>COUNTIF(B:B,B956)</f>
        <v>1</v>
      </c>
      <c r="B956">
        <v>1002872</v>
      </c>
      <c r="C956" s="2" t="s">
        <v>13271</v>
      </c>
      <c r="D956" s="2" t="s">
        <v>13272</v>
      </c>
      <c r="E956" s="2" t="s">
        <v>13273</v>
      </c>
      <c r="F956" s="2" t="s">
        <v>14</v>
      </c>
      <c r="G956" s="3" t="d">
        <v>1999-06-18</v>
      </c>
      <c r="H956" s="2" t="s">
        <v>18</v>
      </c>
      <c r="I956" s="2" t="s">
        <v>12</v>
      </c>
      <c r="J956" s="2" t="s">
        <v>30</v>
      </c>
      <c r="K956" s="2">
        <v>13</v>
      </c>
      <c r="L956" s="2" t="s">
        <v>13274</v>
      </c>
      <c r="M956" s="2" t="s">
        <v>13275</v>
      </c>
      <c r="N956" s="14">
        <f t="shared" ca="1" si="14"/>
        <v>17</v>
      </c>
      <c r="O956" t="str">
        <f>VLOOKUP(K956,支店マスタ!A:E,2,FALSE)</f>
        <v>013</v>
      </c>
      <c r="P956" t="str">
        <f>VLOOKUP(K956,支店マスタ!A:E,4,FALSE)</f>
        <v>東京都支店</v>
      </c>
    </row>
    <row r="957" spans="1:16" hidden="1" x14ac:dyDescent="0.15">
      <c r="A957">
        <f>COUNTIF(B:B,B957)</f>
        <v>1</v>
      </c>
      <c r="B957">
        <v>1002873</v>
      </c>
      <c r="C957" s="2" t="s">
        <v>21586</v>
      </c>
      <c r="D957" s="2" t="s">
        <v>21587</v>
      </c>
      <c r="E957" s="2" t="s">
        <v>21588</v>
      </c>
      <c r="F957" s="2" t="s">
        <v>10</v>
      </c>
      <c r="G957" s="3" t="d">
        <v>1951-09-04</v>
      </c>
      <c r="H957" s="2" t="s">
        <v>11</v>
      </c>
      <c r="I957" s="2" t="s">
        <v>12</v>
      </c>
      <c r="J957" s="2" t="s">
        <v>35</v>
      </c>
      <c r="K957" s="2">
        <v>6</v>
      </c>
      <c r="L957" s="2" t="s">
        <v>21589</v>
      </c>
      <c r="M957" s="2" t="s">
        <v>21590</v>
      </c>
      <c r="N957" s="14">
        <f t="shared" ca="1" si="14"/>
        <v>65</v>
      </c>
      <c r="O957" t="str">
        <f>VLOOKUP(K957,支店マスタ!A:E,2,FALSE)</f>
        <v>006</v>
      </c>
      <c r="P957" t="str">
        <f>VLOOKUP(K957,支店マスタ!A:E,4,FALSE)</f>
        <v>山形県支店</v>
      </c>
    </row>
    <row r="958" spans="1:16" hidden="1" x14ac:dyDescent="0.15">
      <c r="A958">
        <f>COUNTIF(B:B,B958)</f>
        <v>1</v>
      </c>
      <c r="B958">
        <v>1002876</v>
      </c>
      <c r="C958" s="2" t="s">
        <v>4173</v>
      </c>
      <c r="D958" s="2" t="s">
        <v>4174</v>
      </c>
      <c r="E958" s="2" t="s">
        <v>4175</v>
      </c>
      <c r="F958" s="2" t="s">
        <v>14</v>
      </c>
      <c r="G958" s="3" t="d">
        <v>1999-03-30</v>
      </c>
      <c r="H958" s="2" t="s">
        <v>18</v>
      </c>
      <c r="I958" s="2" t="s">
        <v>34</v>
      </c>
      <c r="J958" s="2" t="s">
        <v>26</v>
      </c>
      <c r="K958" s="2">
        <v>20</v>
      </c>
      <c r="L958" s="2" t="s">
        <v>4176</v>
      </c>
      <c r="M958" s="2" t="s">
        <v>4177</v>
      </c>
      <c r="N958" s="14">
        <f t="shared" ca="1" si="14"/>
        <v>17</v>
      </c>
      <c r="O958" t="str">
        <f>VLOOKUP(K958,支店マスタ!A:E,2,FALSE)</f>
        <v>020</v>
      </c>
      <c r="P958" t="str">
        <f>VLOOKUP(K958,支店マスタ!A:E,4,FALSE)</f>
        <v>長野県支店</v>
      </c>
    </row>
    <row r="959" spans="1:16" hidden="1" x14ac:dyDescent="0.15">
      <c r="A959">
        <f>COUNTIF(B:B,B959)</f>
        <v>1</v>
      </c>
      <c r="B959">
        <v>1002877</v>
      </c>
      <c r="C959" s="2" t="s">
        <v>16416</v>
      </c>
      <c r="D959" s="2" t="s">
        <v>16417</v>
      </c>
      <c r="E959" s="2" t="s">
        <v>16418</v>
      </c>
      <c r="F959" s="2" t="s">
        <v>14</v>
      </c>
      <c r="G959" s="3" t="d">
        <v>1972-02-22</v>
      </c>
      <c r="H959" s="2" t="s">
        <v>11</v>
      </c>
      <c r="I959" s="2" t="s">
        <v>15</v>
      </c>
      <c r="J959" s="2" t="s">
        <v>30</v>
      </c>
      <c r="K959" s="2">
        <v>13</v>
      </c>
      <c r="L959" s="2" t="s">
        <v>16419</v>
      </c>
      <c r="M959" s="2" t="s">
        <v>16420</v>
      </c>
      <c r="N959" s="14">
        <f t="shared" ca="1" si="14"/>
        <v>44</v>
      </c>
      <c r="O959" t="str">
        <f>VLOOKUP(K959,支店マスタ!A:E,2,FALSE)</f>
        <v>013</v>
      </c>
      <c r="P959" t="str">
        <f>VLOOKUP(K959,支店マスタ!A:E,4,FALSE)</f>
        <v>東京都支店</v>
      </c>
    </row>
    <row r="960" spans="1:16" hidden="1" x14ac:dyDescent="0.15">
      <c r="A960">
        <f>COUNTIF(B:B,B960)</f>
        <v>1</v>
      </c>
      <c r="B960">
        <v>1002881</v>
      </c>
      <c r="C960" s="2" t="s">
        <v>5684</v>
      </c>
      <c r="D960" s="2" t="s">
        <v>5685</v>
      </c>
      <c r="E960" s="2" t="s">
        <v>5686</v>
      </c>
      <c r="F960" s="2" t="s">
        <v>10</v>
      </c>
      <c r="G960" s="3" t="d">
        <v>1952-12-30</v>
      </c>
      <c r="H960" s="2" t="s">
        <v>11</v>
      </c>
      <c r="I960" s="2" t="s">
        <v>12</v>
      </c>
      <c r="J960" s="2" t="s">
        <v>23</v>
      </c>
      <c r="K960" s="2">
        <v>23</v>
      </c>
      <c r="L960" s="2" t="s">
        <v>5687</v>
      </c>
      <c r="M960" s="2" t="s">
        <v>5688</v>
      </c>
      <c r="N960" s="14">
        <f t="shared" ca="1" si="14"/>
        <v>63</v>
      </c>
      <c r="O960" t="str">
        <f>VLOOKUP(K960,支店マスタ!A:E,2,FALSE)</f>
        <v>023</v>
      </c>
      <c r="P960" t="str">
        <f>VLOOKUP(K960,支店マスタ!A:E,4,FALSE)</f>
        <v>愛知県支店</v>
      </c>
    </row>
    <row r="961" spans="1:16" hidden="1" x14ac:dyDescent="0.15">
      <c r="A961">
        <f>COUNTIF(B:B,B961)</f>
        <v>1</v>
      </c>
      <c r="B961">
        <v>1002884</v>
      </c>
      <c r="C961" s="2" t="s">
        <v>8583</v>
      </c>
      <c r="D961" s="2" t="s">
        <v>8584</v>
      </c>
      <c r="E961" s="2" t="s">
        <v>12334</v>
      </c>
      <c r="F961" s="2" t="s">
        <v>10</v>
      </c>
      <c r="G961" s="3" t="d">
        <v>1998-09-26</v>
      </c>
      <c r="H961" s="2" t="s">
        <v>18</v>
      </c>
      <c r="I961" s="2" t="s">
        <v>19</v>
      </c>
      <c r="J961" s="2" t="s">
        <v>25</v>
      </c>
      <c r="K961" s="2">
        <v>27</v>
      </c>
      <c r="L961" s="2" t="s">
        <v>12335</v>
      </c>
      <c r="M961" s="2" t="s">
        <v>12336</v>
      </c>
      <c r="N961" s="14">
        <f t="shared" ca="1" si="14"/>
        <v>18</v>
      </c>
      <c r="O961" t="str">
        <f>VLOOKUP(K961,支店マスタ!A:E,2,FALSE)</f>
        <v>027</v>
      </c>
      <c r="P961" t="str">
        <f>VLOOKUP(K961,支店マスタ!A:E,4,FALSE)</f>
        <v>大阪府支店</v>
      </c>
    </row>
    <row r="962" spans="1:16" hidden="1" x14ac:dyDescent="0.15">
      <c r="A962">
        <f>COUNTIF(B:B,B962)</f>
        <v>1</v>
      </c>
      <c r="B962">
        <v>1002886</v>
      </c>
      <c r="C962" s="2" t="s">
        <v>22136</v>
      </c>
      <c r="D962" s="2" t="s">
        <v>22137</v>
      </c>
      <c r="E962" s="2" t="s">
        <v>22138</v>
      </c>
      <c r="F962" s="2" t="s">
        <v>14</v>
      </c>
      <c r="G962" s="3" t="d">
        <v>1970-02-19</v>
      </c>
      <c r="H962" s="2" t="s">
        <v>11</v>
      </c>
      <c r="I962" s="2" t="s">
        <v>15</v>
      </c>
      <c r="J962" s="2" t="s">
        <v>653</v>
      </c>
      <c r="K962" s="2">
        <v>7</v>
      </c>
      <c r="L962" s="2" t="s">
        <v>22139</v>
      </c>
      <c r="M962" s="2" t="s">
        <v>22140</v>
      </c>
      <c r="N962" s="14">
        <f t="shared" ca="1" si="14"/>
        <v>46</v>
      </c>
      <c r="O962" t="str">
        <f>VLOOKUP(K962,支店マスタ!A:E,2,FALSE)</f>
        <v>007</v>
      </c>
      <c r="P962" t="str">
        <f>VLOOKUP(K962,支店マスタ!A:E,4,FALSE)</f>
        <v>福島県支店</v>
      </c>
    </row>
    <row r="963" spans="1:16" hidden="1" x14ac:dyDescent="0.15">
      <c r="A963">
        <f>COUNTIF(B:B,B963)</f>
        <v>1</v>
      </c>
      <c r="B963">
        <v>1002888</v>
      </c>
      <c r="C963" s="2" t="s">
        <v>5839</v>
      </c>
      <c r="D963" s="2" t="s">
        <v>5840</v>
      </c>
      <c r="E963" s="2" t="s">
        <v>5841</v>
      </c>
      <c r="F963" s="2" t="s">
        <v>10</v>
      </c>
      <c r="G963" s="3" t="d">
        <v>1947-02-19</v>
      </c>
      <c r="H963" s="2" t="s">
        <v>11</v>
      </c>
      <c r="I963" s="2" t="s">
        <v>34</v>
      </c>
      <c r="J963" s="2" t="s">
        <v>33</v>
      </c>
      <c r="K963" s="2">
        <v>40</v>
      </c>
      <c r="L963" s="2" t="s">
        <v>5842</v>
      </c>
      <c r="M963" s="2" t="s">
        <v>5843</v>
      </c>
      <c r="N963" s="14">
        <f t="shared" ref="N963:N1026" ca="1" si="15">DATEDIF(G963,TODAY(),"Y")</f>
        <v>69</v>
      </c>
      <c r="O963" t="str">
        <f>VLOOKUP(K963,支店マスタ!A:E,2,FALSE)</f>
        <v>040</v>
      </c>
      <c r="P963" t="str">
        <f>VLOOKUP(K963,支店マスタ!A:E,4,FALSE)</f>
        <v>福岡県支店</v>
      </c>
    </row>
    <row r="964" spans="1:16" hidden="1" x14ac:dyDescent="0.15">
      <c r="A964">
        <f>COUNTIF(B:B,B964)</f>
        <v>1</v>
      </c>
      <c r="B964">
        <v>1002889</v>
      </c>
      <c r="C964" s="2" t="s">
        <v>527</v>
      </c>
      <c r="D964" s="2" t="s">
        <v>528</v>
      </c>
      <c r="E964" s="2" t="s">
        <v>529</v>
      </c>
      <c r="F964" s="2" t="s">
        <v>10</v>
      </c>
      <c r="G964" s="3" t="d">
        <v>1999-02-20</v>
      </c>
      <c r="H964" s="2" t="s">
        <v>18</v>
      </c>
      <c r="I964" s="2" t="s">
        <v>34</v>
      </c>
      <c r="J964" s="2" t="s">
        <v>42</v>
      </c>
      <c r="K964" s="2">
        <v>1</v>
      </c>
      <c r="L964" s="2" t="s">
        <v>530</v>
      </c>
      <c r="M964" s="2" t="s">
        <v>531</v>
      </c>
      <c r="N964" s="14">
        <f t="shared" ca="1" si="15"/>
        <v>17</v>
      </c>
      <c r="O964" t="str">
        <f>VLOOKUP(K964,支店マスタ!A:E,2,FALSE)</f>
        <v>001</v>
      </c>
      <c r="P964" t="str">
        <f>VLOOKUP(K964,支店マスタ!A:E,4,FALSE)</f>
        <v>北海道支店</v>
      </c>
    </row>
    <row r="965" spans="1:16" hidden="1" x14ac:dyDescent="0.15">
      <c r="A965">
        <f>COUNTIF(B:B,B965)</f>
        <v>1</v>
      </c>
      <c r="B965">
        <v>1002894</v>
      </c>
      <c r="C965" s="2" t="s">
        <v>22914</v>
      </c>
      <c r="D965" s="2" t="s">
        <v>22915</v>
      </c>
      <c r="E965" s="2" t="s">
        <v>22916</v>
      </c>
      <c r="F965" s="2" t="s">
        <v>14</v>
      </c>
      <c r="G965" s="3" t="d">
        <v>2000-03-07</v>
      </c>
      <c r="H965" s="2" t="s">
        <v>18</v>
      </c>
      <c r="I965" s="2" t="s">
        <v>34</v>
      </c>
      <c r="J965" s="2" t="s">
        <v>25</v>
      </c>
      <c r="K965" s="2">
        <v>27</v>
      </c>
      <c r="L965" s="2" t="s">
        <v>22917</v>
      </c>
      <c r="M965" s="2" t="s">
        <v>22918</v>
      </c>
      <c r="N965" s="14">
        <f t="shared" ca="1" si="15"/>
        <v>16</v>
      </c>
      <c r="O965" t="str">
        <f>VLOOKUP(K965,支店マスタ!A:E,2,FALSE)</f>
        <v>027</v>
      </c>
      <c r="P965" t="str">
        <f>VLOOKUP(K965,支店マスタ!A:E,4,FALSE)</f>
        <v>大阪府支店</v>
      </c>
    </row>
    <row r="966" spans="1:16" hidden="1" x14ac:dyDescent="0.15">
      <c r="A966">
        <f>COUNTIF(B:B,B966)</f>
        <v>1</v>
      </c>
      <c r="B966">
        <v>1002897</v>
      </c>
      <c r="C966" s="2" t="s">
        <v>23477</v>
      </c>
      <c r="D966" s="2" t="s">
        <v>23478</v>
      </c>
      <c r="E966" s="2" t="s">
        <v>23479</v>
      </c>
      <c r="F966" s="2" t="s">
        <v>14</v>
      </c>
      <c r="G966" s="3" t="d">
        <v>1976-09-14</v>
      </c>
      <c r="H966" s="2" t="s">
        <v>11</v>
      </c>
      <c r="I966" s="2" t="s">
        <v>19</v>
      </c>
      <c r="J966" s="2" t="s">
        <v>242</v>
      </c>
      <c r="K966" s="2">
        <v>25</v>
      </c>
      <c r="L966" s="2" t="s">
        <v>23480</v>
      </c>
      <c r="M966" s="2" t="s">
        <v>23481</v>
      </c>
      <c r="N966" s="14">
        <f t="shared" ca="1" si="15"/>
        <v>40</v>
      </c>
      <c r="O966" t="str">
        <f>VLOOKUP(K966,支店マスタ!A:E,2,FALSE)</f>
        <v>025</v>
      </c>
      <c r="P966" t="str">
        <f>VLOOKUP(K966,支店マスタ!A:E,4,FALSE)</f>
        <v>滋賀県支店</v>
      </c>
    </row>
    <row r="967" spans="1:16" hidden="1" x14ac:dyDescent="0.15">
      <c r="A967">
        <f>COUNTIF(B:B,B967)</f>
        <v>1</v>
      </c>
      <c r="B967">
        <v>1002900</v>
      </c>
      <c r="C967" s="2" t="s">
        <v>5964</v>
      </c>
      <c r="D967" s="2" t="s">
        <v>5965</v>
      </c>
      <c r="E967" s="2" t="s">
        <v>5966</v>
      </c>
      <c r="F967" s="2" t="s">
        <v>10</v>
      </c>
      <c r="G967" s="3" t="d">
        <v>1963-04-14</v>
      </c>
      <c r="H967" s="2" t="s">
        <v>11</v>
      </c>
      <c r="I967" s="2" t="s">
        <v>15</v>
      </c>
      <c r="J967" s="2" t="s">
        <v>30</v>
      </c>
      <c r="K967" s="2">
        <v>13</v>
      </c>
      <c r="L967" s="2" t="s">
        <v>5967</v>
      </c>
      <c r="M967" s="2" t="s">
        <v>5968</v>
      </c>
      <c r="N967" s="14">
        <f t="shared" ca="1" si="15"/>
        <v>53</v>
      </c>
      <c r="O967" t="str">
        <f>VLOOKUP(K967,支店マスタ!A:E,2,FALSE)</f>
        <v>013</v>
      </c>
      <c r="P967" t="str">
        <f>VLOOKUP(K967,支店マスタ!A:E,4,FALSE)</f>
        <v>東京都支店</v>
      </c>
    </row>
    <row r="968" spans="1:16" hidden="1" x14ac:dyDescent="0.15">
      <c r="A968">
        <f>COUNTIF(B:B,B968)</f>
        <v>1</v>
      </c>
      <c r="B968">
        <v>1002907</v>
      </c>
      <c r="C968" s="2" t="s">
        <v>6682</v>
      </c>
      <c r="D968" s="2" t="s">
        <v>6683</v>
      </c>
      <c r="E968" s="2" t="s">
        <v>6684</v>
      </c>
      <c r="F968" s="2" t="s">
        <v>14</v>
      </c>
      <c r="G968" s="3" t="d">
        <v>1982-05-03</v>
      </c>
      <c r="H968" s="2" t="s">
        <v>11</v>
      </c>
      <c r="I968" s="2" t="s">
        <v>15</v>
      </c>
      <c r="J968" s="2" t="s">
        <v>25</v>
      </c>
      <c r="K968" s="2">
        <v>27</v>
      </c>
      <c r="L968" s="2" t="s">
        <v>6685</v>
      </c>
      <c r="M968" s="2" t="s">
        <v>6686</v>
      </c>
      <c r="N968" s="14">
        <f t="shared" ca="1" si="15"/>
        <v>34</v>
      </c>
      <c r="O968" t="str">
        <f>VLOOKUP(K968,支店マスタ!A:E,2,FALSE)</f>
        <v>027</v>
      </c>
      <c r="P968" t="str">
        <f>VLOOKUP(K968,支店マスタ!A:E,4,FALSE)</f>
        <v>大阪府支店</v>
      </c>
    </row>
    <row r="969" spans="1:16" hidden="1" x14ac:dyDescent="0.15">
      <c r="A969">
        <f>COUNTIF(B:B,B969)</f>
        <v>1</v>
      </c>
      <c r="B969">
        <v>1002915</v>
      </c>
      <c r="C969" s="2" t="s">
        <v>20184</v>
      </c>
      <c r="D969" s="2" t="s">
        <v>20185</v>
      </c>
      <c r="E969" s="2" t="s">
        <v>20186</v>
      </c>
      <c r="F969" s="2" t="s">
        <v>14</v>
      </c>
      <c r="G969" s="3" t="d">
        <v>1969-04-26</v>
      </c>
      <c r="H969" s="2" t="s">
        <v>11</v>
      </c>
      <c r="I969" s="2" t="s">
        <v>15</v>
      </c>
      <c r="J969" s="2" t="s">
        <v>28</v>
      </c>
      <c r="K969" s="2">
        <v>12</v>
      </c>
      <c r="L969" s="2" t="s">
        <v>20187</v>
      </c>
      <c r="M969" s="2" t="s">
        <v>20188</v>
      </c>
      <c r="N969" s="14">
        <f t="shared" ca="1" si="15"/>
        <v>47</v>
      </c>
      <c r="O969" t="str">
        <f>VLOOKUP(K969,支店マスタ!A:E,2,FALSE)</f>
        <v>012</v>
      </c>
      <c r="P969" t="str">
        <f>VLOOKUP(K969,支店マスタ!A:E,4,FALSE)</f>
        <v>千葉県支店</v>
      </c>
    </row>
    <row r="970" spans="1:16" hidden="1" x14ac:dyDescent="0.15">
      <c r="A970">
        <f>COUNTIF(B:B,B970)</f>
        <v>1</v>
      </c>
      <c r="B970">
        <v>1002917</v>
      </c>
      <c r="C970" s="2" t="s">
        <v>21036</v>
      </c>
      <c r="D970" s="2" t="s">
        <v>21037</v>
      </c>
      <c r="E970" s="2" t="s">
        <v>21038</v>
      </c>
      <c r="F970" s="2" t="s">
        <v>14</v>
      </c>
      <c r="G970" s="3" t="d">
        <v>1990-03-12</v>
      </c>
      <c r="H970" s="2" t="s">
        <v>11</v>
      </c>
      <c r="I970" s="2" t="s">
        <v>12</v>
      </c>
      <c r="J970" s="2" t="s">
        <v>127</v>
      </c>
      <c r="K970" s="2">
        <v>10</v>
      </c>
      <c r="L970" s="2" t="s">
        <v>21039</v>
      </c>
      <c r="M970" s="2" t="s">
        <v>21040</v>
      </c>
      <c r="N970" s="14">
        <f t="shared" ca="1" si="15"/>
        <v>26</v>
      </c>
      <c r="O970" t="str">
        <f>VLOOKUP(K970,支店マスタ!A:E,2,FALSE)</f>
        <v>010</v>
      </c>
      <c r="P970" t="str">
        <f>VLOOKUP(K970,支店マスタ!A:E,4,FALSE)</f>
        <v>群馬県支店</v>
      </c>
    </row>
    <row r="971" spans="1:16" hidden="1" x14ac:dyDescent="0.15">
      <c r="A971">
        <f>COUNTIF(B:B,B971)</f>
        <v>1</v>
      </c>
      <c r="B971">
        <v>1002918</v>
      </c>
      <c r="C971" s="2" t="s">
        <v>19751</v>
      </c>
      <c r="D971" s="2" t="s">
        <v>19752</v>
      </c>
      <c r="E971" s="2" t="s">
        <v>19753</v>
      </c>
      <c r="F971" s="2" t="s">
        <v>14</v>
      </c>
      <c r="G971" s="3" t="d">
        <v>1996-12-09</v>
      </c>
      <c r="H971" s="2" t="s">
        <v>18</v>
      </c>
      <c r="I971" s="2" t="s">
        <v>19</v>
      </c>
      <c r="J971" s="2" t="s">
        <v>1070</v>
      </c>
      <c r="K971" s="2">
        <v>46</v>
      </c>
      <c r="L971" s="2" t="s">
        <v>19754</v>
      </c>
      <c r="M971" s="2" t="s">
        <v>19755</v>
      </c>
      <c r="N971" s="14">
        <f t="shared" ca="1" si="15"/>
        <v>20</v>
      </c>
      <c r="O971" t="str">
        <f>VLOOKUP(K971,支店マスタ!A:E,2,FALSE)</f>
        <v>046</v>
      </c>
      <c r="P971" t="str">
        <f>VLOOKUP(K971,支店マスタ!A:E,4,FALSE)</f>
        <v>鹿児島県支店</v>
      </c>
    </row>
    <row r="972" spans="1:16" hidden="1" x14ac:dyDescent="0.15">
      <c r="A972">
        <f>COUNTIF(B:B,B972)</f>
        <v>1</v>
      </c>
      <c r="B972">
        <v>1002919</v>
      </c>
      <c r="C972" s="2" t="s">
        <v>21486</v>
      </c>
      <c r="D972" s="2" t="s">
        <v>21487</v>
      </c>
      <c r="E972" s="2" t="s">
        <v>21488</v>
      </c>
      <c r="F972" s="2" t="s">
        <v>10</v>
      </c>
      <c r="G972" s="3" t="d">
        <v>1947-11-19</v>
      </c>
      <c r="H972" s="2" t="s">
        <v>11</v>
      </c>
      <c r="I972" s="2" t="s">
        <v>19</v>
      </c>
      <c r="J972" s="2" t="s">
        <v>21</v>
      </c>
      <c r="K972" s="2">
        <v>11</v>
      </c>
      <c r="L972" s="2" t="s">
        <v>21489</v>
      </c>
      <c r="M972" s="2" t="s">
        <v>21490</v>
      </c>
      <c r="N972" s="14">
        <f t="shared" ca="1" si="15"/>
        <v>69</v>
      </c>
      <c r="O972" t="str">
        <f>VLOOKUP(K972,支店マスタ!A:E,2,FALSE)</f>
        <v>011</v>
      </c>
      <c r="P972" t="str">
        <f>VLOOKUP(K972,支店マスタ!A:E,4,FALSE)</f>
        <v>埼玉県支店</v>
      </c>
    </row>
    <row r="973" spans="1:16" hidden="1" x14ac:dyDescent="0.15">
      <c r="A973">
        <f>COUNTIF(B:B,B973)</f>
        <v>1</v>
      </c>
      <c r="B973">
        <v>1002921</v>
      </c>
      <c r="C973" s="2" t="s">
        <v>11915</v>
      </c>
      <c r="D973" s="2" t="s">
        <v>11916</v>
      </c>
      <c r="E973" s="2" t="s">
        <v>11917</v>
      </c>
      <c r="F973" s="2" t="s">
        <v>10</v>
      </c>
      <c r="G973" s="3" t="d">
        <v>1952-04-20</v>
      </c>
      <c r="H973" s="2" t="s">
        <v>11</v>
      </c>
      <c r="I973" s="2" t="s">
        <v>19</v>
      </c>
      <c r="J973" s="2" t="s">
        <v>37</v>
      </c>
      <c r="K973" s="2">
        <v>35</v>
      </c>
      <c r="L973" s="2" t="s">
        <v>11918</v>
      </c>
      <c r="M973" s="2" t="s">
        <v>11919</v>
      </c>
      <c r="N973" s="14">
        <f t="shared" ca="1" si="15"/>
        <v>64</v>
      </c>
      <c r="O973" t="str">
        <f>VLOOKUP(K973,支店マスタ!A:E,2,FALSE)</f>
        <v>035</v>
      </c>
      <c r="P973" t="str">
        <f>VLOOKUP(K973,支店マスタ!A:E,4,FALSE)</f>
        <v>山口県支店</v>
      </c>
    </row>
    <row r="974" spans="1:16" hidden="1" x14ac:dyDescent="0.15">
      <c r="A974">
        <f>COUNTIF(B:B,B974)</f>
        <v>1</v>
      </c>
      <c r="B974">
        <v>1002926</v>
      </c>
      <c r="C974" s="2" t="s">
        <v>8016</v>
      </c>
      <c r="D974" s="2" t="s">
        <v>8017</v>
      </c>
      <c r="E974" s="2" t="s">
        <v>8018</v>
      </c>
      <c r="F974" s="2" t="s">
        <v>10</v>
      </c>
      <c r="G974" s="3" t="d">
        <v>1946-04-22</v>
      </c>
      <c r="H974" s="2" t="s">
        <v>11</v>
      </c>
      <c r="I974" s="2" t="s">
        <v>12</v>
      </c>
      <c r="J974" s="2" t="s">
        <v>30</v>
      </c>
      <c r="K974" s="2">
        <v>13</v>
      </c>
      <c r="L974" s="2" t="s">
        <v>8019</v>
      </c>
      <c r="M974" s="2" t="s">
        <v>8020</v>
      </c>
      <c r="N974" s="14">
        <f t="shared" ca="1" si="15"/>
        <v>70</v>
      </c>
      <c r="O974" t="str">
        <f>VLOOKUP(K974,支店マスタ!A:E,2,FALSE)</f>
        <v>013</v>
      </c>
      <c r="P974" t="str">
        <f>VLOOKUP(K974,支店マスタ!A:E,4,FALSE)</f>
        <v>東京都支店</v>
      </c>
    </row>
    <row r="975" spans="1:16" hidden="1" x14ac:dyDescent="0.15">
      <c r="A975">
        <f>COUNTIF(B:B,B975)</f>
        <v>1</v>
      </c>
      <c r="B975">
        <v>1002928</v>
      </c>
      <c r="C975" s="2" t="s">
        <v>15736</v>
      </c>
      <c r="D975" s="2" t="s">
        <v>15737</v>
      </c>
      <c r="E975" s="2" t="s">
        <v>15738</v>
      </c>
      <c r="F975" s="2" t="s">
        <v>10</v>
      </c>
      <c r="G975" s="3" t="d">
        <v>1964-06-05</v>
      </c>
      <c r="H975" s="2" t="s">
        <v>11</v>
      </c>
      <c r="I975" s="2" t="s">
        <v>19</v>
      </c>
      <c r="J975" s="2" t="s">
        <v>36</v>
      </c>
      <c r="K975" s="2">
        <v>9</v>
      </c>
      <c r="L975" s="2" t="s">
        <v>15739</v>
      </c>
      <c r="M975" s="2" t="s">
        <v>15740</v>
      </c>
      <c r="N975" s="14">
        <f t="shared" ca="1" si="15"/>
        <v>52</v>
      </c>
      <c r="O975" t="str">
        <f>VLOOKUP(K975,支店マスタ!A:E,2,FALSE)</f>
        <v>009</v>
      </c>
      <c r="P975" t="str">
        <f>VLOOKUP(K975,支店マスタ!A:E,4,FALSE)</f>
        <v>栃木県支店</v>
      </c>
    </row>
    <row r="976" spans="1:16" hidden="1" x14ac:dyDescent="0.15">
      <c r="A976">
        <f>COUNTIF(B:B,B976)</f>
        <v>1</v>
      </c>
      <c r="B976">
        <v>1002935</v>
      </c>
      <c r="C976" s="2" t="s">
        <v>18677</v>
      </c>
      <c r="D976" s="2" t="s">
        <v>18678</v>
      </c>
      <c r="E976" s="2" t="s">
        <v>18679</v>
      </c>
      <c r="F976" s="2" t="s">
        <v>10</v>
      </c>
      <c r="G976" s="3" t="d">
        <v>1946-07-16</v>
      </c>
      <c r="H976" s="2" t="s">
        <v>11</v>
      </c>
      <c r="I976" s="2" t="s">
        <v>19</v>
      </c>
      <c r="J976" s="2" t="s">
        <v>25</v>
      </c>
      <c r="K976" s="2">
        <v>27</v>
      </c>
      <c r="L976" s="2" t="s">
        <v>18680</v>
      </c>
      <c r="M976" s="2" t="s">
        <v>18681</v>
      </c>
      <c r="N976" s="14">
        <f t="shared" ca="1" si="15"/>
        <v>70</v>
      </c>
      <c r="O976" t="str">
        <f>VLOOKUP(K976,支店マスタ!A:E,2,FALSE)</f>
        <v>027</v>
      </c>
      <c r="P976" t="str">
        <f>VLOOKUP(K976,支店マスタ!A:E,4,FALSE)</f>
        <v>大阪府支店</v>
      </c>
    </row>
    <row r="977" spans="1:16" hidden="1" x14ac:dyDescent="0.15">
      <c r="A977">
        <f>COUNTIF(B:B,B977)</f>
        <v>1</v>
      </c>
      <c r="B977">
        <v>1002936</v>
      </c>
      <c r="C977" s="2" t="s">
        <v>21276</v>
      </c>
      <c r="D977" s="2" t="s">
        <v>21277</v>
      </c>
      <c r="E977" s="2" t="s">
        <v>21278</v>
      </c>
      <c r="F977" s="2" t="s">
        <v>10</v>
      </c>
      <c r="G977" s="3" t="d">
        <v>1982-09-17</v>
      </c>
      <c r="H977" s="2" t="s">
        <v>11</v>
      </c>
      <c r="I977" s="2" t="s">
        <v>19</v>
      </c>
      <c r="J977" s="2" t="s">
        <v>36</v>
      </c>
      <c r="K977" s="2">
        <v>9</v>
      </c>
      <c r="L977" s="2" t="s">
        <v>21279</v>
      </c>
      <c r="M977" s="2" t="s">
        <v>21280</v>
      </c>
      <c r="N977" s="14">
        <f t="shared" ca="1" si="15"/>
        <v>34</v>
      </c>
      <c r="O977" t="str">
        <f>VLOOKUP(K977,支店マスタ!A:E,2,FALSE)</f>
        <v>009</v>
      </c>
      <c r="P977" t="str">
        <f>VLOOKUP(K977,支店マスタ!A:E,4,FALSE)</f>
        <v>栃木県支店</v>
      </c>
    </row>
    <row r="978" spans="1:16" hidden="1" x14ac:dyDescent="0.15">
      <c r="A978">
        <f>COUNTIF(B:B,B978)</f>
        <v>1</v>
      </c>
      <c r="B978">
        <v>1002939</v>
      </c>
      <c r="C978" s="2" t="s">
        <v>17891</v>
      </c>
      <c r="D978" s="2" t="s">
        <v>17892</v>
      </c>
      <c r="E978" s="2" t="s">
        <v>17893</v>
      </c>
      <c r="F978" s="2" t="s">
        <v>10</v>
      </c>
      <c r="G978" s="3" t="d">
        <v>1954-03-08</v>
      </c>
      <c r="H978" s="2" t="s">
        <v>11</v>
      </c>
      <c r="I978" s="2" t="s">
        <v>12</v>
      </c>
      <c r="J978" s="2" t="s">
        <v>26</v>
      </c>
      <c r="K978" s="2">
        <v>20</v>
      </c>
      <c r="L978" s="2" t="s">
        <v>17894</v>
      </c>
      <c r="M978" s="2" t="s">
        <v>17895</v>
      </c>
      <c r="N978" s="14">
        <f t="shared" ca="1" si="15"/>
        <v>62</v>
      </c>
      <c r="O978" t="str">
        <f>VLOOKUP(K978,支店マスタ!A:E,2,FALSE)</f>
        <v>020</v>
      </c>
      <c r="P978" t="str">
        <f>VLOOKUP(K978,支店マスタ!A:E,4,FALSE)</f>
        <v>長野県支店</v>
      </c>
    </row>
    <row r="979" spans="1:16" hidden="1" x14ac:dyDescent="0.15">
      <c r="A979">
        <f>COUNTIF(B:B,B979)</f>
        <v>1</v>
      </c>
      <c r="B979">
        <v>1002942</v>
      </c>
      <c r="C979" s="2" t="s">
        <v>19043</v>
      </c>
      <c r="D979" s="2" t="s">
        <v>19044</v>
      </c>
      <c r="E979" s="2" t="s">
        <v>19045</v>
      </c>
      <c r="F979" s="2" t="s">
        <v>10</v>
      </c>
      <c r="G979" s="3" t="d">
        <v>1978-01-02</v>
      </c>
      <c r="H979" s="2" t="s">
        <v>11</v>
      </c>
      <c r="I979" s="2" t="s">
        <v>12</v>
      </c>
      <c r="J979" s="2" t="s">
        <v>1228</v>
      </c>
      <c r="K979" s="2">
        <v>38</v>
      </c>
      <c r="L979" s="2" t="s">
        <v>19046</v>
      </c>
      <c r="M979" s="2" t="s">
        <v>19047</v>
      </c>
      <c r="N979" s="14">
        <f t="shared" ca="1" si="15"/>
        <v>38</v>
      </c>
      <c r="O979" t="str">
        <f>VLOOKUP(K979,支店マスタ!A:E,2,FALSE)</f>
        <v>038</v>
      </c>
      <c r="P979" t="str">
        <f>VLOOKUP(K979,支店マスタ!A:E,4,FALSE)</f>
        <v>愛媛県支店</v>
      </c>
    </row>
    <row r="980" spans="1:16" hidden="1" x14ac:dyDescent="0.15">
      <c r="A980">
        <f>COUNTIF(B:B,B980)</f>
        <v>1</v>
      </c>
      <c r="B980">
        <v>1002944</v>
      </c>
      <c r="C980" s="2" t="s">
        <v>2051</v>
      </c>
      <c r="D980" s="2" t="s">
        <v>2052</v>
      </c>
      <c r="E980" s="2" t="s">
        <v>2053</v>
      </c>
      <c r="F980" s="2" t="s">
        <v>14</v>
      </c>
      <c r="G980" s="3" t="d">
        <v>1967-08-08</v>
      </c>
      <c r="H980" s="2" t="s">
        <v>11</v>
      </c>
      <c r="I980" s="2" t="s">
        <v>19</v>
      </c>
      <c r="J980" s="2" t="s">
        <v>55</v>
      </c>
      <c r="K980" s="2">
        <v>28</v>
      </c>
      <c r="L980" s="2" t="s">
        <v>2054</v>
      </c>
      <c r="M980" s="2" t="s">
        <v>2055</v>
      </c>
      <c r="N980" s="14">
        <f t="shared" ca="1" si="15"/>
        <v>49</v>
      </c>
      <c r="O980" t="str">
        <f>VLOOKUP(K980,支店マスタ!A:E,2,FALSE)</f>
        <v>028</v>
      </c>
      <c r="P980" t="str">
        <f>VLOOKUP(K980,支店マスタ!A:E,4,FALSE)</f>
        <v>兵庫県支店</v>
      </c>
    </row>
    <row r="981" spans="1:16" hidden="1" x14ac:dyDescent="0.15">
      <c r="A981">
        <f>COUNTIF(B:B,B981)</f>
        <v>1</v>
      </c>
      <c r="B981">
        <v>1002945</v>
      </c>
      <c r="C981" s="2" t="s">
        <v>19388</v>
      </c>
      <c r="D981" s="2" t="s">
        <v>19389</v>
      </c>
      <c r="E981" s="2" t="s">
        <v>19390</v>
      </c>
      <c r="F981" s="2" t="s">
        <v>10</v>
      </c>
      <c r="G981" s="3" t="d">
        <v>1947-04-01</v>
      </c>
      <c r="H981" s="2" t="s">
        <v>11</v>
      </c>
      <c r="I981" s="2" t="s">
        <v>12</v>
      </c>
      <c r="J981" s="2" t="s">
        <v>163</v>
      </c>
      <c r="K981" s="2">
        <v>24</v>
      </c>
      <c r="L981" s="2" t="s">
        <v>19391</v>
      </c>
      <c r="M981" s="2" t="s">
        <v>19392</v>
      </c>
      <c r="N981" s="14">
        <f t="shared" ca="1" si="15"/>
        <v>69</v>
      </c>
      <c r="O981" t="str">
        <f>VLOOKUP(K981,支店マスタ!A:E,2,FALSE)</f>
        <v>024</v>
      </c>
      <c r="P981" t="str">
        <f>VLOOKUP(K981,支店マスタ!A:E,4,FALSE)</f>
        <v>三重県支店</v>
      </c>
    </row>
    <row r="982" spans="1:16" hidden="1" x14ac:dyDescent="0.15">
      <c r="A982">
        <f>COUNTIF(B:B,B982)</f>
        <v>1</v>
      </c>
      <c r="B982">
        <v>1002947</v>
      </c>
      <c r="C982" s="2" t="s">
        <v>7666</v>
      </c>
      <c r="D982" s="2" t="s">
        <v>7667</v>
      </c>
      <c r="E982" s="2" t="s">
        <v>7668</v>
      </c>
      <c r="F982" s="2" t="s">
        <v>14</v>
      </c>
      <c r="G982" s="3" t="d">
        <v>1951-07-11</v>
      </c>
      <c r="H982" s="2" t="s">
        <v>11</v>
      </c>
      <c r="I982" s="2" t="s">
        <v>12</v>
      </c>
      <c r="J982" s="2" t="s">
        <v>21</v>
      </c>
      <c r="K982" s="2">
        <v>11</v>
      </c>
      <c r="L982" s="2" t="s">
        <v>7669</v>
      </c>
      <c r="M982" s="2" t="s">
        <v>7670</v>
      </c>
      <c r="N982" s="14">
        <f t="shared" ca="1" si="15"/>
        <v>65</v>
      </c>
      <c r="O982" t="str">
        <f>VLOOKUP(K982,支店マスタ!A:E,2,FALSE)</f>
        <v>011</v>
      </c>
      <c r="P982" t="str">
        <f>VLOOKUP(K982,支店マスタ!A:E,4,FALSE)</f>
        <v>埼玉県支店</v>
      </c>
    </row>
    <row r="983" spans="1:16" hidden="1" x14ac:dyDescent="0.15">
      <c r="A983">
        <f>COUNTIF(B:B,B983)</f>
        <v>1</v>
      </c>
      <c r="B983">
        <v>1002948</v>
      </c>
      <c r="C983" s="2" t="s">
        <v>16436</v>
      </c>
      <c r="D983" s="2" t="s">
        <v>16437</v>
      </c>
      <c r="E983" s="2" t="s">
        <v>16438</v>
      </c>
      <c r="F983" s="2" t="s">
        <v>14</v>
      </c>
      <c r="G983" s="3" t="d">
        <v>1959-12-06</v>
      </c>
      <c r="H983" s="2" t="s">
        <v>11</v>
      </c>
      <c r="I983" s="2" t="s">
        <v>12</v>
      </c>
      <c r="J983" s="2" t="s">
        <v>605</v>
      </c>
      <c r="K983" s="2">
        <v>30</v>
      </c>
      <c r="L983" s="2" t="s">
        <v>16439</v>
      </c>
      <c r="M983" s="2" t="s">
        <v>16440</v>
      </c>
      <c r="N983" s="14">
        <f t="shared" ca="1" si="15"/>
        <v>57</v>
      </c>
      <c r="O983" t="str">
        <f>VLOOKUP(K983,支店マスタ!A:E,2,FALSE)</f>
        <v>030</v>
      </c>
      <c r="P983" t="str">
        <f>VLOOKUP(K983,支店マスタ!A:E,4,FALSE)</f>
        <v>和歌山県支店</v>
      </c>
    </row>
    <row r="984" spans="1:16" hidden="1" x14ac:dyDescent="0.15">
      <c r="A984">
        <f>COUNTIF(B:B,B984)</f>
        <v>1</v>
      </c>
      <c r="B984">
        <v>1002949</v>
      </c>
      <c r="C984" s="2" t="s">
        <v>24330</v>
      </c>
      <c r="D984" s="2" t="s">
        <v>24331</v>
      </c>
      <c r="E984" s="2" t="s">
        <v>24332</v>
      </c>
      <c r="F984" s="2" t="s">
        <v>10</v>
      </c>
      <c r="G984" s="3" t="d">
        <v>1974-12-07</v>
      </c>
      <c r="H984" s="2" t="s">
        <v>11</v>
      </c>
      <c r="I984" s="2" t="s">
        <v>19</v>
      </c>
      <c r="J984" s="2" t="s">
        <v>242</v>
      </c>
      <c r="K984" s="2">
        <v>25</v>
      </c>
      <c r="L984" s="2" t="s">
        <v>24333</v>
      </c>
      <c r="M984" s="2" t="s">
        <v>24334</v>
      </c>
      <c r="N984" s="14">
        <f t="shared" ca="1" si="15"/>
        <v>42</v>
      </c>
      <c r="O984" t="str">
        <f>VLOOKUP(K984,支店マスタ!A:E,2,FALSE)</f>
        <v>025</v>
      </c>
      <c r="P984" t="str">
        <f>VLOOKUP(K984,支店マスタ!A:E,4,FALSE)</f>
        <v>滋賀県支店</v>
      </c>
    </row>
    <row r="985" spans="1:16" hidden="1" x14ac:dyDescent="0.15">
      <c r="A985">
        <f>COUNTIF(B:B,B985)</f>
        <v>1</v>
      </c>
      <c r="B985">
        <v>1002953</v>
      </c>
      <c r="C985" s="2" t="s">
        <v>5444</v>
      </c>
      <c r="D985" s="2" t="s">
        <v>5445</v>
      </c>
      <c r="E985" s="2" t="s">
        <v>5446</v>
      </c>
      <c r="F985" s="2" t="s">
        <v>14</v>
      </c>
      <c r="G985" s="3" t="d">
        <v>1968-06-18</v>
      </c>
      <c r="H985" s="2" t="s">
        <v>11</v>
      </c>
      <c r="I985" s="2" t="s">
        <v>19</v>
      </c>
      <c r="J985" s="2" t="s">
        <v>27</v>
      </c>
      <c r="K985" s="2">
        <v>5</v>
      </c>
      <c r="L985" s="2" t="s">
        <v>5447</v>
      </c>
      <c r="M985" s="2" t="s">
        <v>5448</v>
      </c>
      <c r="N985" s="14">
        <f t="shared" ca="1" si="15"/>
        <v>48</v>
      </c>
      <c r="O985" t="str">
        <f>VLOOKUP(K985,支店マスタ!A:E,2,FALSE)</f>
        <v>005</v>
      </c>
      <c r="P985" t="str">
        <f>VLOOKUP(K985,支店マスタ!A:E,4,FALSE)</f>
        <v>秋田県支店</v>
      </c>
    </row>
    <row r="986" spans="1:16" hidden="1" x14ac:dyDescent="0.15">
      <c r="A986">
        <f>COUNTIF(B:B,B986)</f>
        <v>1</v>
      </c>
      <c r="B986">
        <v>1002954</v>
      </c>
      <c r="C986" s="2" t="s">
        <v>9003</v>
      </c>
      <c r="D986" s="2" t="s">
        <v>9004</v>
      </c>
      <c r="E986" s="2" t="s">
        <v>9005</v>
      </c>
      <c r="F986" s="2" t="s">
        <v>10</v>
      </c>
      <c r="G986" s="3" t="d">
        <v>1978-09-03</v>
      </c>
      <c r="H986" s="2" t="s">
        <v>18</v>
      </c>
      <c r="I986" s="2" t="s">
        <v>12</v>
      </c>
      <c r="J986" s="2" t="s">
        <v>28</v>
      </c>
      <c r="K986" s="2">
        <v>12</v>
      </c>
      <c r="L986" s="2" t="s">
        <v>9006</v>
      </c>
      <c r="M986" s="2" t="s">
        <v>9007</v>
      </c>
      <c r="N986" s="14">
        <f t="shared" ca="1" si="15"/>
        <v>38</v>
      </c>
      <c r="O986" t="str">
        <f>VLOOKUP(K986,支店マスタ!A:E,2,FALSE)</f>
        <v>012</v>
      </c>
      <c r="P986" t="str">
        <f>VLOOKUP(K986,支店マスタ!A:E,4,FALSE)</f>
        <v>千葉県支店</v>
      </c>
    </row>
    <row r="987" spans="1:16" hidden="1" x14ac:dyDescent="0.15">
      <c r="A987">
        <f>COUNTIF(B:B,B987)</f>
        <v>1</v>
      </c>
      <c r="B987">
        <v>1002956</v>
      </c>
      <c r="C987" s="2" t="s">
        <v>21941</v>
      </c>
      <c r="D987" s="2" t="s">
        <v>21942</v>
      </c>
      <c r="E987" s="2" t="s">
        <v>21943</v>
      </c>
      <c r="F987" s="2" t="s">
        <v>10</v>
      </c>
      <c r="G987" s="3" t="d">
        <v>1997-02-23</v>
      </c>
      <c r="H987" s="2" t="s">
        <v>18</v>
      </c>
      <c r="I987" s="2" t="s">
        <v>15</v>
      </c>
      <c r="J987" s="2" t="s">
        <v>38</v>
      </c>
      <c r="K987" s="2">
        <v>15</v>
      </c>
      <c r="L987" s="2" t="s">
        <v>21944</v>
      </c>
      <c r="M987" s="2" t="s">
        <v>21945</v>
      </c>
      <c r="N987" s="14">
        <f t="shared" ca="1" si="15"/>
        <v>19</v>
      </c>
      <c r="O987" t="str">
        <f>VLOOKUP(K987,支店マスタ!A:E,2,FALSE)</f>
        <v>015</v>
      </c>
      <c r="P987" t="str">
        <f>VLOOKUP(K987,支店マスタ!A:E,4,FALSE)</f>
        <v>新潟県支店</v>
      </c>
    </row>
    <row r="988" spans="1:16" hidden="1" x14ac:dyDescent="0.15">
      <c r="A988">
        <f>COUNTIF(B:B,B988)</f>
        <v>1</v>
      </c>
      <c r="B988">
        <v>1002969</v>
      </c>
      <c r="C988" s="2" t="s">
        <v>24180</v>
      </c>
      <c r="D988" s="2" t="s">
        <v>24181</v>
      </c>
      <c r="E988" s="2" t="s">
        <v>24182</v>
      </c>
      <c r="F988" s="2" t="s">
        <v>14</v>
      </c>
      <c r="G988" s="3" t="d">
        <v>1959-11-17</v>
      </c>
      <c r="H988" s="2" t="s">
        <v>11</v>
      </c>
      <c r="I988" s="2" t="s">
        <v>15</v>
      </c>
      <c r="J988" s="2" t="s">
        <v>28</v>
      </c>
      <c r="K988" s="2">
        <v>12</v>
      </c>
      <c r="L988" s="2" t="s">
        <v>24183</v>
      </c>
      <c r="M988" s="2" t="s">
        <v>24184</v>
      </c>
      <c r="N988" s="14">
        <f t="shared" ca="1" si="15"/>
        <v>57</v>
      </c>
      <c r="O988" t="str">
        <f>VLOOKUP(K988,支店マスタ!A:E,2,FALSE)</f>
        <v>012</v>
      </c>
      <c r="P988" t="str">
        <f>VLOOKUP(K988,支店マスタ!A:E,4,FALSE)</f>
        <v>千葉県支店</v>
      </c>
    </row>
    <row r="989" spans="1:16" hidden="1" x14ac:dyDescent="0.15">
      <c r="A989">
        <f>COUNTIF(B:B,B989)</f>
        <v>1</v>
      </c>
      <c r="B989">
        <v>1002976</v>
      </c>
      <c r="C989" s="2" t="s">
        <v>18727</v>
      </c>
      <c r="D989" s="2" t="s">
        <v>18727</v>
      </c>
      <c r="E989" s="2" t="s">
        <v>18728</v>
      </c>
      <c r="F989" s="2" t="s">
        <v>14</v>
      </c>
      <c r="G989" s="3" t="d">
        <v>1956-10-25</v>
      </c>
      <c r="H989" s="2" t="s">
        <v>11</v>
      </c>
      <c r="I989" s="2" t="s">
        <v>19</v>
      </c>
      <c r="J989" s="2" t="s">
        <v>24</v>
      </c>
      <c r="K989" s="2">
        <v>4</v>
      </c>
      <c r="L989" s="2" t="s">
        <v>18729</v>
      </c>
      <c r="M989" s="2" t="s">
        <v>18730</v>
      </c>
      <c r="N989" s="14">
        <f t="shared" ca="1" si="15"/>
        <v>60</v>
      </c>
      <c r="O989" t="str">
        <f>VLOOKUP(K989,支店マスタ!A:E,2,FALSE)</f>
        <v>004</v>
      </c>
      <c r="P989" t="str">
        <f>VLOOKUP(K989,支店マスタ!A:E,4,FALSE)</f>
        <v>宮城県支店</v>
      </c>
    </row>
    <row r="990" spans="1:16" hidden="1" x14ac:dyDescent="0.15">
      <c r="A990">
        <f>COUNTIF(B:B,B990)</f>
        <v>1</v>
      </c>
      <c r="B990">
        <v>1002978</v>
      </c>
      <c r="C990" s="2" t="s">
        <v>15521</v>
      </c>
      <c r="D990" s="2" t="s">
        <v>15522</v>
      </c>
      <c r="E990" s="2" t="s">
        <v>15523</v>
      </c>
      <c r="F990" s="2" t="s">
        <v>14</v>
      </c>
      <c r="G990" s="3" t="d">
        <v>1980-01-17</v>
      </c>
      <c r="H990" s="2" t="s">
        <v>11</v>
      </c>
      <c r="I990" s="2" t="s">
        <v>19</v>
      </c>
      <c r="J990" s="2" t="s">
        <v>55</v>
      </c>
      <c r="K990" s="2">
        <v>28</v>
      </c>
      <c r="L990" s="2" t="s">
        <v>15524</v>
      </c>
      <c r="M990" s="2" t="s">
        <v>15525</v>
      </c>
      <c r="N990" s="14">
        <f t="shared" ca="1" si="15"/>
        <v>36</v>
      </c>
      <c r="O990" t="str">
        <f>VLOOKUP(K990,支店マスタ!A:E,2,FALSE)</f>
        <v>028</v>
      </c>
      <c r="P990" t="str">
        <f>VLOOKUP(K990,支店マスタ!A:E,4,FALSE)</f>
        <v>兵庫県支店</v>
      </c>
    </row>
    <row r="991" spans="1:16" hidden="1" x14ac:dyDescent="0.15">
      <c r="A991">
        <f>COUNTIF(B:B,B991)</f>
        <v>1</v>
      </c>
      <c r="B991">
        <v>1002986</v>
      </c>
      <c r="C991" s="2" t="s">
        <v>23900</v>
      </c>
      <c r="D991" s="2" t="s">
        <v>23901</v>
      </c>
      <c r="E991" s="2" t="s">
        <v>23902</v>
      </c>
      <c r="F991" s="2" t="s">
        <v>10</v>
      </c>
      <c r="G991" s="3" t="d">
        <v>1972-10-16</v>
      </c>
      <c r="H991" s="2" t="s">
        <v>18</v>
      </c>
      <c r="I991" s="2" t="s">
        <v>19</v>
      </c>
      <c r="J991" s="2" t="s">
        <v>1044</v>
      </c>
      <c r="K991" s="2">
        <v>43</v>
      </c>
      <c r="L991" s="2" t="s">
        <v>23903</v>
      </c>
      <c r="M991" s="2" t="s">
        <v>23904</v>
      </c>
      <c r="N991" s="14">
        <f t="shared" ca="1" si="15"/>
        <v>44</v>
      </c>
      <c r="O991" t="str">
        <f>VLOOKUP(K991,支店マスタ!A:E,2,FALSE)</f>
        <v>043</v>
      </c>
      <c r="P991" t="str">
        <f>VLOOKUP(K991,支店マスタ!A:E,4,FALSE)</f>
        <v>熊本県支店</v>
      </c>
    </row>
    <row r="992" spans="1:16" hidden="1" x14ac:dyDescent="0.15">
      <c r="A992">
        <f>COUNTIF(B:B,B992)</f>
        <v>1</v>
      </c>
      <c r="B992">
        <v>1002989</v>
      </c>
      <c r="C992" s="2" t="s">
        <v>3314</v>
      </c>
      <c r="D992" s="2" t="s">
        <v>3315</v>
      </c>
      <c r="E992" s="2" t="s">
        <v>3316</v>
      </c>
      <c r="F992" s="2" t="s">
        <v>10</v>
      </c>
      <c r="G992" s="3" t="d">
        <v>1971-12-30</v>
      </c>
      <c r="H992" s="2" t="s">
        <v>11</v>
      </c>
      <c r="I992" s="2" t="s">
        <v>15</v>
      </c>
      <c r="J992" s="2" t="s">
        <v>204</v>
      </c>
      <c r="K992" s="2">
        <v>8</v>
      </c>
      <c r="L992" s="2" t="s">
        <v>3317</v>
      </c>
      <c r="M992" s="2" t="s">
        <v>3318</v>
      </c>
      <c r="N992" s="14">
        <f t="shared" ca="1" si="15"/>
        <v>44</v>
      </c>
      <c r="O992" t="str">
        <f>VLOOKUP(K992,支店マスタ!A:E,2,FALSE)</f>
        <v>008</v>
      </c>
      <c r="P992" t="str">
        <f>VLOOKUP(K992,支店マスタ!A:E,4,FALSE)</f>
        <v>茨城県支店</v>
      </c>
    </row>
    <row r="993" spans="1:16" hidden="1" x14ac:dyDescent="0.15">
      <c r="A993">
        <f>COUNTIF(B:B,B993)</f>
        <v>1</v>
      </c>
      <c r="B993">
        <v>1002990</v>
      </c>
      <c r="C993" s="2" t="s">
        <v>20431</v>
      </c>
      <c r="D993" s="2" t="s">
        <v>20432</v>
      </c>
      <c r="E993" s="2" t="s">
        <v>20433</v>
      </c>
      <c r="F993" s="2" t="s">
        <v>10</v>
      </c>
      <c r="G993" s="3" t="d">
        <v>1953-10-22</v>
      </c>
      <c r="H993" s="2" t="s">
        <v>11</v>
      </c>
      <c r="I993" s="2" t="s">
        <v>19</v>
      </c>
      <c r="J993" s="2" t="s">
        <v>25</v>
      </c>
      <c r="K993" s="2">
        <v>27</v>
      </c>
      <c r="L993" s="2" t="s">
        <v>20434</v>
      </c>
      <c r="M993" s="2" t="s">
        <v>20435</v>
      </c>
      <c r="N993" s="14">
        <f t="shared" ca="1" si="15"/>
        <v>63</v>
      </c>
      <c r="O993" t="str">
        <f>VLOOKUP(K993,支店マスタ!A:E,2,FALSE)</f>
        <v>027</v>
      </c>
      <c r="P993" t="str">
        <f>VLOOKUP(K993,支店マスタ!A:E,4,FALSE)</f>
        <v>大阪府支店</v>
      </c>
    </row>
    <row r="994" spans="1:16" hidden="1" x14ac:dyDescent="0.15">
      <c r="A994">
        <f>COUNTIF(B:B,B994)</f>
        <v>1</v>
      </c>
      <c r="B994">
        <v>1002991</v>
      </c>
      <c r="C994" s="2" t="s">
        <v>10701</v>
      </c>
      <c r="D994" s="2" t="s">
        <v>10702</v>
      </c>
      <c r="E994" s="2" t="s">
        <v>10703</v>
      </c>
      <c r="F994" s="2" t="s">
        <v>14</v>
      </c>
      <c r="G994" s="3" t="d">
        <v>1969-11-10</v>
      </c>
      <c r="H994" s="2" t="s">
        <v>11</v>
      </c>
      <c r="I994" s="2" t="s">
        <v>19</v>
      </c>
      <c r="J994" s="2" t="s">
        <v>27</v>
      </c>
      <c r="K994" s="2">
        <v>5</v>
      </c>
      <c r="L994" s="2" t="s">
        <v>10704</v>
      </c>
      <c r="M994" s="2" t="s">
        <v>10705</v>
      </c>
      <c r="N994" s="14">
        <f t="shared" ca="1" si="15"/>
        <v>47</v>
      </c>
      <c r="O994" t="str">
        <f>VLOOKUP(K994,支店マスタ!A:E,2,FALSE)</f>
        <v>005</v>
      </c>
      <c r="P994" t="str">
        <f>VLOOKUP(K994,支店マスタ!A:E,4,FALSE)</f>
        <v>秋田県支店</v>
      </c>
    </row>
    <row r="995" spans="1:16" hidden="1" x14ac:dyDescent="0.15">
      <c r="A995">
        <f>COUNTIF(B:B,B995)</f>
        <v>1</v>
      </c>
      <c r="B995">
        <v>1002993</v>
      </c>
      <c r="C995" s="2" t="s">
        <v>1124</v>
      </c>
      <c r="D995" s="2" t="s">
        <v>1125</v>
      </c>
      <c r="E995" s="2" t="s">
        <v>1126</v>
      </c>
      <c r="F995" s="2" t="s">
        <v>14</v>
      </c>
      <c r="G995" s="3" t="d">
        <v>1975-08-07</v>
      </c>
      <c r="H995" s="2" t="s">
        <v>11</v>
      </c>
      <c r="I995" s="2" t="s">
        <v>15</v>
      </c>
      <c r="J995" s="2" t="s">
        <v>28</v>
      </c>
      <c r="K995" s="2">
        <v>12</v>
      </c>
      <c r="L995" s="2" t="s">
        <v>1127</v>
      </c>
      <c r="M995" s="2" t="s">
        <v>1128</v>
      </c>
      <c r="N995" s="14">
        <f t="shared" ca="1" si="15"/>
        <v>41</v>
      </c>
      <c r="O995" t="str">
        <f>VLOOKUP(K995,支店マスタ!A:E,2,FALSE)</f>
        <v>012</v>
      </c>
      <c r="P995" t="str">
        <f>VLOOKUP(K995,支店マスタ!A:E,4,FALSE)</f>
        <v>千葉県支店</v>
      </c>
    </row>
    <row r="996" spans="1:16" hidden="1" x14ac:dyDescent="0.15">
      <c r="A996">
        <f>COUNTIF(B:B,B996)</f>
        <v>1</v>
      </c>
      <c r="B996">
        <v>1002995</v>
      </c>
      <c r="C996" s="2" t="s">
        <v>14588</v>
      </c>
      <c r="D996" s="2" t="s">
        <v>14589</v>
      </c>
      <c r="E996" s="2" t="s">
        <v>14590</v>
      </c>
      <c r="F996" s="2" t="s">
        <v>14</v>
      </c>
      <c r="G996" s="3" t="d">
        <v>1947-04-03</v>
      </c>
      <c r="H996" s="2" t="s">
        <v>11</v>
      </c>
      <c r="I996" s="2" t="s">
        <v>34</v>
      </c>
      <c r="J996" s="2" t="s">
        <v>22</v>
      </c>
      <c r="K996" s="2">
        <v>14</v>
      </c>
      <c r="L996" s="2" t="s">
        <v>14591</v>
      </c>
      <c r="M996" s="2" t="s">
        <v>14592</v>
      </c>
      <c r="N996" s="14">
        <f t="shared" ca="1" si="15"/>
        <v>69</v>
      </c>
      <c r="O996" t="str">
        <f>VLOOKUP(K996,支店マスタ!A:E,2,FALSE)</f>
        <v>014</v>
      </c>
      <c r="P996" t="str">
        <f>VLOOKUP(K996,支店マスタ!A:E,4,FALSE)</f>
        <v>神奈川県支店</v>
      </c>
    </row>
    <row r="997" spans="1:16" x14ac:dyDescent="0.15">
      <c r="A997">
        <f>COUNTIF(B:B,B997)</f>
        <v>1</v>
      </c>
      <c r="B997">
        <v>1002996</v>
      </c>
      <c r="C997" s="2" t="s">
        <v>10446</v>
      </c>
      <c r="D997" s="2" t="s">
        <v>10447</v>
      </c>
      <c r="E997" s="2" t="s">
        <v>10448</v>
      </c>
      <c r="F997" s="2" t="s">
        <v>14</v>
      </c>
      <c r="G997" s="3" t="d">
        <v>1998-07-18</v>
      </c>
      <c r="H997" s="2" t="s">
        <v>18</v>
      </c>
      <c r="I997" s="2" t="s">
        <v>12</v>
      </c>
      <c r="J997" s="2" t="s">
        <v>42</v>
      </c>
      <c r="K997" s="2">
        <v>1</v>
      </c>
      <c r="L997" s="2" t="s">
        <v>10449</v>
      </c>
      <c r="M997" s="2" t="s">
        <v>10450</v>
      </c>
      <c r="N997" s="14">
        <f t="shared" ca="1" si="15"/>
        <v>18</v>
      </c>
      <c r="O997" t="str">
        <f>VLOOKUP(K997,支店マスタ!A:E,2,FALSE)</f>
        <v>001</v>
      </c>
      <c r="P997" t="str">
        <f>VLOOKUP(K997,支店マスタ!A:E,4,FALSE)</f>
        <v>北海道支店</v>
      </c>
    </row>
    <row r="998" spans="1:16" hidden="1" x14ac:dyDescent="0.15">
      <c r="A998">
        <f>COUNTIF(B:B,B998)</f>
        <v>1</v>
      </c>
      <c r="B998">
        <v>1002997</v>
      </c>
      <c r="C998" s="2" t="s">
        <v>280</v>
      </c>
      <c r="D998" s="2" t="s">
        <v>281</v>
      </c>
      <c r="E998" s="2" t="s">
        <v>282</v>
      </c>
      <c r="F998" s="2" t="s">
        <v>14</v>
      </c>
      <c r="G998" s="3" t="d">
        <v>1963-04-02</v>
      </c>
      <c r="H998" s="2" t="s">
        <v>11</v>
      </c>
      <c r="I998" s="2" t="s">
        <v>19</v>
      </c>
      <c r="J998" s="2" t="s">
        <v>283</v>
      </c>
      <c r="K998" s="2">
        <v>17</v>
      </c>
      <c r="L998" s="2" t="s">
        <v>284</v>
      </c>
      <c r="M998" s="2" t="s">
        <v>285</v>
      </c>
      <c r="N998" s="14">
        <f t="shared" ca="1" si="15"/>
        <v>53</v>
      </c>
      <c r="O998" t="str">
        <f>VLOOKUP(K998,支店マスタ!A:E,2,FALSE)</f>
        <v>017</v>
      </c>
      <c r="P998" t="str">
        <f>VLOOKUP(K998,支店マスタ!A:E,4,FALSE)</f>
        <v>石川県支店</v>
      </c>
    </row>
    <row r="999" spans="1:16" hidden="1" x14ac:dyDescent="0.15">
      <c r="A999">
        <f>COUNTIF(B:B,B999)</f>
        <v>1</v>
      </c>
      <c r="B999">
        <v>1003000</v>
      </c>
      <c r="C999" s="2" t="s">
        <v>6542</v>
      </c>
      <c r="D999" s="2" t="s">
        <v>6543</v>
      </c>
      <c r="E999" s="2" t="s">
        <v>6544</v>
      </c>
      <c r="F999" s="2" t="s">
        <v>10</v>
      </c>
      <c r="G999" s="3" t="d">
        <v>1987-01-11</v>
      </c>
      <c r="H999" s="2" t="s">
        <v>18</v>
      </c>
      <c r="I999" s="2" t="s">
        <v>12</v>
      </c>
      <c r="J999" s="2" t="s">
        <v>1228</v>
      </c>
      <c r="K999" s="2">
        <v>38</v>
      </c>
      <c r="L999" s="2" t="s">
        <v>6545</v>
      </c>
      <c r="M999" s="2" t="s">
        <v>6546</v>
      </c>
      <c r="N999" s="14">
        <f t="shared" ca="1" si="15"/>
        <v>29</v>
      </c>
      <c r="O999" t="str">
        <f>VLOOKUP(K999,支店マスタ!A:E,2,FALSE)</f>
        <v>038</v>
      </c>
      <c r="P999" t="str">
        <f>VLOOKUP(K999,支店マスタ!A:E,4,FALSE)</f>
        <v>愛媛県支店</v>
      </c>
    </row>
    <row r="1000" spans="1:16" hidden="1" x14ac:dyDescent="0.15">
      <c r="A1000">
        <f>COUNTIF(B:B,B1000)</f>
        <v>1</v>
      </c>
      <c r="B1000">
        <v>1003001</v>
      </c>
      <c r="C1000" s="2" t="s">
        <v>3568</v>
      </c>
      <c r="D1000" s="2" t="s">
        <v>3569</v>
      </c>
      <c r="E1000" s="2" t="s">
        <v>3570</v>
      </c>
      <c r="F1000" s="2" t="s">
        <v>10</v>
      </c>
      <c r="G1000" s="3" t="d">
        <v>1966-10-05</v>
      </c>
      <c r="H1000" s="2" t="s">
        <v>11</v>
      </c>
      <c r="I1000" s="2" t="s">
        <v>12</v>
      </c>
      <c r="J1000" s="2" t="s">
        <v>283</v>
      </c>
      <c r="K1000" s="2">
        <v>17</v>
      </c>
      <c r="L1000" s="2" t="s">
        <v>3571</v>
      </c>
      <c r="M1000" s="2" t="s">
        <v>3572</v>
      </c>
      <c r="N1000" s="14">
        <f t="shared" ca="1" si="15"/>
        <v>50</v>
      </c>
      <c r="O1000" t="str">
        <f>VLOOKUP(K1000,支店マスタ!A:E,2,FALSE)</f>
        <v>017</v>
      </c>
      <c r="P1000" t="str">
        <f>VLOOKUP(K1000,支店マスタ!A:E,4,FALSE)</f>
        <v>石川県支店</v>
      </c>
    </row>
    <row r="1001" spans="1:16" hidden="1" x14ac:dyDescent="0.15">
      <c r="A1001">
        <f>COUNTIF(B:B,B1001)</f>
        <v>1</v>
      </c>
      <c r="B1001">
        <v>1003003</v>
      </c>
      <c r="C1001" s="2" t="s">
        <v>17129</v>
      </c>
      <c r="D1001" s="2" t="s">
        <v>17130</v>
      </c>
      <c r="E1001" s="2" t="s">
        <v>17131</v>
      </c>
      <c r="F1001" s="2" t="s">
        <v>10</v>
      </c>
      <c r="G1001" s="3" t="d">
        <v>1964-12-21</v>
      </c>
      <c r="H1001" s="2" t="s">
        <v>11</v>
      </c>
      <c r="I1001" s="2" t="s">
        <v>19</v>
      </c>
      <c r="J1001" s="2" t="s">
        <v>30</v>
      </c>
      <c r="K1001" s="2">
        <v>13</v>
      </c>
      <c r="L1001" s="2" t="s">
        <v>17132</v>
      </c>
      <c r="M1001" s="2" t="s">
        <v>17133</v>
      </c>
      <c r="N1001" s="14">
        <f t="shared" ca="1" si="15"/>
        <v>51</v>
      </c>
      <c r="O1001" t="str">
        <f>VLOOKUP(K1001,支店マスタ!A:E,2,FALSE)</f>
        <v>013</v>
      </c>
      <c r="P1001" t="str">
        <f>VLOOKUP(K1001,支店マスタ!A:E,4,FALSE)</f>
        <v>東京都支店</v>
      </c>
    </row>
    <row r="1002" spans="1:16" hidden="1" x14ac:dyDescent="0.15">
      <c r="A1002">
        <f>COUNTIF(B:B,B1002)</f>
        <v>1</v>
      </c>
      <c r="B1002">
        <v>1003008</v>
      </c>
      <c r="C1002" s="2" t="s">
        <v>18879</v>
      </c>
      <c r="D1002" s="2" t="s">
        <v>18880</v>
      </c>
      <c r="E1002" s="2" t="s">
        <v>18881</v>
      </c>
      <c r="F1002" s="2" t="s">
        <v>10</v>
      </c>
      <c r="G1002" s="3" t="d">
        <v>1967-11-12</v>
      </c>
      <c r="H1002" s="2" t="s">
        <v>11</v>
      </c>
      <c r="I1002" s="2" t="s">
        <v>15</v>
      </c>
      <c r="J1002" s="2" t="s">
        <v>22</v>
      </c>
      <c r="K1002" s="2">
        <v>14</v>
      </c>
      <c r="L1002" s="2" t="s">
        <v>18882</v>
      </c>
      <c r="M1002" s="2" t="s">
        <v>18883</v>
      </c>
      <c r="N1002" s="14">
        <f t="shared" ca="1" si="15"/>
        <v>49</v>
      </c>
      <c r="O1002" t="str">
        <f>VLOOKUP(K1002,支店マスタ!A:E,2,FALSE)</f>
        <v>014</v>
      </c>
      <c r="P1002" t="str">
        <f>VLOOKUP(K1002,支店マスタ!A:E,4,FALSE)</f>
        <v>神奈川県支店</v>
      </c>
    </row>
    <row r="1003" spans="1:16" hidden="1" x14ac:dyDescent="0.15">
      <c r="A1003">
        <f>COUNTIF(B:B,B1003)</f>
        <v>1</v>
      </c>
      <c r="B1003">
        <v>1003011</v>
      </c>
      <c r="C1003" s="2" t="s">
        <v>16571</v>
      </c>
      <c r="D1003" s="2" t="s">
        <v>16572</v>
      </c>
      <c r="E1003" s="2" t="s">
        <v>16573</v>
      </c>
      <c r="F1003" s="2" t="s">
        <v>10</v>
      </c>
      <c r="G1003" s="3" t="d">
        <v>1964-06-29</v>
      </c>
      <c r="H1003" s="2" t="s">
        <v>11</v>
      </c>
      <c r="I1003" s="2" t="s">
        <v>12</v>
      </c>
      <c r="J1003" s="2" t="s">
        <v>28</v>
      </c>
      <c r="K1003" s="2">
        <v>12</v>
      </c>
      <c r="L1003" s="2" t="s">
        <v>16574</v>
      </c>
      <c r="M1003" s="2" t="s">
        <v>16575</v>
      </c>
      <c r="N1003" s="14">
        <f t="shared" ca="1" si="15"/>
        <v>52</v>
      </c>
      <c r="O1003" t="str">
        <f>VLOOKUP(K1003,支店マスタ!A:E,2,FALSE)</f>
        <v>012</v>
      </c>
      <c r="P1003" t="str">
        <f>VLOOKUP(K1003,支店マスタ!A:E,4,FALSE)</f>
        <v>千葉県支店</v>
      </c>
    </row>
    <row r="1004" spans="1:16" hidden="1" x14ac:dyDescent="0.15">
      <c r="A1004">
        <f>COUNTIF(B:B,B1004)</f>
        <v>1</v>
      </c>
      <c r="B1004">
        <v>1003017</v>
      </c>
      <c r="C1004" s="2" t="s">
        <v>18829</v>
      </c>
      <c r="D1004" s="2" t="s">
        <v>18830</v>
      </c>
      <c r="E1004" s="2" t="s">
        <v>18831</v>
      </c>
      <c r="F1004" s="2" t="s">
        <v>14</v>
      </c>
      <c r="G1004" s="3" t="d">
        <v>1966-01-27</v>
      </c>
      <c r="H1004" s="2" t="s">
        <v>11</v>
      </c>
      <c r="I1004" s="2" t="s">
        <v>12</v>
      </c>
      <c r="J1004" s="2" t="s">
        <v>55</v>
      </c>
      <c r="K1004" s="2">
        <v>28</v>
      </c>
      <c r="L1004" s="2" t="s">
        <v>18832</v>
      </c>
      <c r="M1004" s="2" t="s">
        <v>18833</v>
      </c>
      <c r="N1004" s="14">
        <f t="shared" ca="1" si="15"/>
        <v>50</v>
      </c>
      <c r="O1004" t="str">
        <f>VLOOKUP(K1004,支店マスタ!A:E,2,FALSE)</f>
        <v>028</v>
      </c>
      <c r="P1004" t="str">
        <f>VLOOKUP(K1004,支店マスタ!A:E,4,FALSE)</f>
        <v>兵庫県支店</v>
      </c>
    </row>
    <row r="1005" spans="1:16" hidden="1" x14ac:dyDescent="0.15">
      <c r="A1005">
        <f>COUNTIF(B:B,B1005)</f>
        <v>1</v>
      </c>
      <c r="B1005">
        <v>1003018</v>
      </c>
      <c r="C1005" s="2" t="s">
        <v>5599</v>
      </c>
      <c r="D1005" s="2" t="s">
        <v>5600</v>
      </c>
      <c r="E1005" s="2" t="s">
        <v>5601</v>
      </c>
      <c r="F1005" s="2" t="s">
        <v>14</v>
      </c>
      <c r="G1005" s="3" t="d">
        <v>1962-10-05</v>
      </c>
      <c r="H1005" s="2" t="s">
        <v>18</v>
      </c>
      <c r="I1005" s="2" t="s">
        <v>12</v>
      </c>
      <c r="J1005" s="2" t="s">
        <v>55</v>
      </c>
      <c r="K1005" s="2">
        <v>28</v>
      </c>
      <c r="L1005" s="2" t="s">
        <v>5602</v>
      </c>
      <c r="M1005" s="2" t="s">
        <v>5603</v>
      </c>
      <c r="N1005" s="14">
        <f t="shared" ca="1" si="15"/>
        <v>54</v>
      </c>
      <c r="O1005" t="str">
        <f>VLOOKUP(K1005,支店マスタ!A:E,2,FALSE)</f>
        <v>028</v>
      </c>
      <c r="P1005" t="str">
        <f>VLOOKUP(K1005,支店マスタ!A:E,4,FALSE)</f>
        <v>兵庫県支店</v>
      </c>
    </row>
    <row r="1006" spans="1:16" hidden="1" x14ac:dyDescent="0.15">
      <c r="A1006">
        <f>COUNTIF(B:B,B1006)</f>
        <v>1</v>
      </c>
      <c r="B1006">
        <v>1003025</v>
      </c>
      <c r="C1006" s="2" t="s">
        <v>2961</v>
      </c>
      <c r="D1006" s="2" t="s">
        <v>2962</v>
      </c>
      <c r="E1006" s="2" t="s">
        <v>2963</v>
      </c>
      <c r="F1006" s="2" t="s">
        <v>14</v>
      </c>
      <c r="G1006" s="3" t="d">
        <v>1979-05-05</v>
      </c>
      <c r="H1006" s="2" t="s">
        <v>11</v>
      </c>
      <c r="I1006" s="2" t="s">
        <v>12</v>
      </c>
      <c r="J1006" s="2" t="s">
        <v>30</v>
      </c>
      <c r="K1006" s="2">
        <v>13</v>
      </c>
      <c r="L1006" s="2" t="s">
        <v>2964</v>
      </c>
      <c r="M1006" s="2" t="s">
        <v>2965</v>
      </c>
      <c r="N1006" s="14">
        <f t="shared" ca="1" si="15"/>
        <v>37</v>
      </c>
      <c r="O1006" t="str">
        <f>VLOOKUP(K1006,支店マスタ!A:E,2,FALSE)</f>
        <v>013</v>
      </c>
      <c r="P1006" t="str">
        <f>VLOOKUP(K1006,支店マスタ!A:E,4,FALSE)</f>
        <v>東京都支店</v>
      </c>
    </row>
    <row r="1007" spans="1:16" hidden="1" x14ac:dyDescent="0.15">
      <c r="A1007">
        <f>COUNTIF(B:B,B1007)</f>
        <v>1</v>
      </c>
      <c r="B1007">
        <v>1003027</v>
      </c>
      <c r="C1007" s="2" t="s">
        <v>9183</v>
      </c>
      <c r="D1007" s="2" t="s">
        <v>9184</v>
      </c>
      <c r="E1007" s="2" t="s">
        <v>9185</v>
      </c>
      <c r="F1007" s="2" t="s">
        <v>14</v>
      </c>
      <c r="G1007" s="3" t="d">
        <v>1971-09-27</v>
      </c>
      <c r="H1007" s="2" t="s">
        <v>11</v>
      </c>
      <c r="I1007" s="2" t="s">
        <v>12</v>
      </c>
      <c r="J1007" s="2" t="s">
        <v>31</v>
      </c>
      <c r="K1007" s="2">
        <v>22</v>
      </c>
      <c r="L1007" s="2" t="s">
        <v>9186</v>
      </c>
      <c r="M1007" s="2" t="s">
        <v>9187</v>
      </c>
      <c r="N1007" s="14">
        <f t="shared" ca="1" si="15"/>
        <v>45</v>
      </c>
      <c r="O1007" t="str">
        <f>VLOOKUP(K1007,支店マスタ!A:E,2,FALSE)</f>
        <v>022</v>
      </c>
      <c r="P1007" t="str">
        <f>VLOOKUP(K1007,支店マスタ!A:E,4,FALSE)</f>
        <v>静岡県支店</v>
      </c>
    </row>
    <row r="1008" spans="1:16" hidden="1" x14ac:dyDescent="0.15">
      <c r="A1008">
        <f>COUNTIF(B:B,B1008)</f>
        <v>1</v>
      </c>
      <c r="B1008">
        <v>1003029</v>
      </c>
      <c r="C1008" s="2" t="s">
        <v>4721</v>
      </c>
      <c r="D1008" s="2" t="s">
        <v>4722</v>
      </c>
      <c r="E1008" s="2" t="s">
        <v>4723</v>
      </c>
      <c r="F1008" s="2" t="s">
        <v>10</v>
      </c>
      <c r="G1008" s="3" t="d">
        <v>1961-05-02</v>
      </c>
      <c r="H1008" s="2" t="s">
        <v>11</v>
      </c>
      <c r="I1008" s="2" t="s">
        <v>15</v>
      </c>
      <c r="J1008" s="2" t="s">
        <v>23</v>
      </c>
      <c r="K1008" s="2">
        <v>23</v>
      </c>
      <c r="L1008" s="2" t="s">
        <v>4724</v>
      </c>
      <c r="M1008" s="2" t="s">
        <v>4725</v>
      </c>
      <c r="N1008" s="14">
        <f t="shared" ca="1" si="15"/>
        <v>55</v>
      </c>
      <c r="O1008" t="str">
        <f>VLOOKUP(K1008,支店マスタ!A:E,2,FALSE)</f>
        <v>023</v>
      </c>
      <c r="P1008" t="str">
        <f>VLOOKUP(K1008,支店マスタ!A:E,4,FALSE)</f>
        <v>愛知県支店</v>
      </c>
    </row>
    <row r="1009" spans="1:16" hidden="1" x14ac:dyDescent="0.15">
      <c r="A1009">
        <f>COUNTIF(B:B,B1009)</f>
        <v>1</v>
      </c>
      <c r="B1009">
        <v>1003038</v>
      </c>
      <c r="C1009" s="2" t="s">
        <v>4003</v>
      </c>
      <c r="D1009" s="2" t="s">
        <v>4004</v>
      </c>
      <c r="E1009" s="2" t="s">
        <v>4005</v>
      </c>
      <c r="F1009" s="2" t="s">
        <v>14</v>
      </c>
      <c r="G1009" s="3" t="d">
        <v>1950-01-07</v>
      </c>
      <c r="H1009" s="2" t="s">
        <v>11</v>
      </c>
      <c r="I1009" s="2" t="s">
        <v>19</v>
      </c>
      <c r="J1009" s="2" t="s">
        <v>27</v>
      </c>
      <c r="K1009" s="2">
        <v>5</v>
      </c>
      <c r="L1009" s="2" t="s">
        <v>4006</v>
      </c>
      <c r="M1009" s="2" t="s">
        <v>4007</v>
      </c>
      <c r="N1009" s="14">
        <f t="shared" ca="1" si="15"/>
        <v>66</v>
      </c>
      <c r="O1009" t="str">
        <f>VLOOKUP(K1009,支店マスタ!A:E,2,FALSE)</f>
        <v>005</v>
      </c>
      <c r="P1009" t="str">
        <f>VLOOKUP(K1009,支店マスタ!A:E,4,FALSE)</f>
        <v>秋田県支店</v>
      </c>
    </row>
    <row r="1010" spans="1:16" hidden="1" x14ac:dyDescent="0.15">
      <c r="A1010">
        <f>COUNTIF(B:B,B1010)</f>
        <v>1</v>
      </c>
      <c r="B1010">
        <v>1003040</v>
      </c>
      <c r="C1010" s="2" t="s">
        <v>22334</v>
      </c>
      <c r="D1010" s="2" t="s">
        <v>22335</v>
      </c>
      <c r="E1010" s="2" t="s">
        <v>22336</v>
      </c>
      <c r="F1010" s="2" t="s">
        <v>14</v>
      </c>
      <c r="G1010" s="3" t="d">
        <v>1994-12-05</v>
      </c>
      <c r="H1010" s="2" t="s">
        <v>18</v>
      </c>
      <c r="I1010" s="2" t="s">
        <v>12</v>
      </c>
      <c r="J1010" s="2" t="s">
        <v>653</v>
      </c>
      <c r="K1010" s="2">
        <v>7</v>
      </c>
      <c r="L1010" s="2" t="s">
        <v>22337</v>
      </c>
      <c r="M1010" s="2" t="s">
        <v>22338</v>
      </c>
      <c r="N1010" s="14">
        <f t="shared" ca="1" si="15"/>
        <v>22</v>
      </c>
      <c r="O1010" t="str">
        <f>VLOOKUP(K1010,支店マスタ!A:E,2,FALSE)</f>
        <v>007</v>
      </c>
      <c r="P1010" t="str">
        <f>VLOOKUP(K1010,支店マスタ!A:E,4,FALSE)</f>
        <v>福島県支店</v>
      </c>
    </row>
    <row r="1011" spans="1:16" hidden="1" x14ac:dyDescent="0.15">
      <c r="A1011">
        <f>COUNTIF(B:B,B1011)</f>
        <v>1</v>
      </c>
      <c r="B1011">
        <v>1003042</v>
      </c>
      <c r="C1011" s="2" t="s">
        <v>2340</v>
      </c>
      <c r="D1011" s="2" t="s">
        <v>2341</v>
      </c>
      <c r="E1011" s="2" t="s">
        <v>2342</v>
      </c>
      <c r="F1011" s="2" t="s">
        <v>10</v>
      </c>
      <c r="G1011" s="3" t="d">
        <v>1960-06-05</v>
      </c>
      <c r="H1011" s="2" t="s">
        <v>11</v>
      </c>
      <c r="I1011" s="2" t="s">
        <v>12</v>
      </c>
      <c r="J1011" s="2" t="s">
        <v>23</v>
      </c>
      <c r="K1011" s="2">
        <v>23</v>
      </c>
      <c r="L1011" s="2" t="s">
        <v>2343</v>
      </c>
      <c r="M1011" s="2" t="s">
        <v>2344</v>
      </c>
      <c r="N1011" s="14">
        <f t="shared" ca="1" si="15"/>
        <v>56</v>
      </c>
      <c r="O1011" t="str">
        <f>VLOOKUP(K1011,支店マスタ!A:E,2,FALSE)</f>
        <v>023</v>
      </c>
      <c r="P1011" t="str">
        <f>VLOOKUP(K1011,支店マスタ!A:E,4,FALSE)</f>
        <v>愛知県支店</v>
      </c>
    </row>
    <row r="1012" spans="1:16" hidden="1" x14ac:dyDescent="0.15">
      <c r="A1012">
        <f>COUNTIF(B:B,B1012)</f>
        <v>1</v>
      </c>
      <c r="B1012">
        <v>1003043</v>
      </c>
      <c r="C1012" s="2" t="s">
        <v>19531</v>
      </c>
      <c r="D1012" s="2" t="s">
        <v>19532</v>
      </c>
      <c r="E1012" s="2" t="s">
        <v>19533</v>
      </c>
      <c r="F1012" s="2" t="s">
        <v>14</v>
      </c>
      <c r="G1012" s="3" t="d">
        <v>1996-01-03</v>
      </c>
      <c r="H1012" s="2" t="s">
        <v>18</v>
      </c>
      <c r="I1012" s="2" t="s">
        <v>12</v>
      </c>
      <c r="J1012" s="2" t="s">
        <v>25</v>
      </c>
      <c r="K1012" s="2">
        <v>27</v>
      </c>
      <c r="L1012" s="2" t="s">
        <v>19534</v>
      </c>
      <c r="M1012" s="2" t="s">
        <v>19535</v>
      </c>
      <c r="N1012" s="14">
        <f t="shared" ca="1" si="15"/>
        <v>20</v>
      </c>
      <c r="O1012" t="str">
        <f>VLOOKUP(K1012,支店マスタ!A:E,2,FALSE)</f>
        <v>027</v>
      </c>
      <c r="P1012" t="str">
        <f>VLOOKUP(K1012,支店マスタ!A:E,4,FALSE)</f>
        <v>大阪府支店</v>
      </c>
    </row>
    <row r="1013" spans="1:16" hidden="1" x14ac:dyDescent="0.15">
      <c r="A1013">
        <f>COUNTIF(B:B,B1013)</f>
        <v>1</v>
      </c>
      <c r="B1013">
        <v>1003046</v>
      </c>
      <c r="C1013" s="2" t="s">
        <v>6917</v>
      </c>
      <c r="D1013" s="2" t="s">
        <v>6918</v>
      </c>
      <c r="E1013" s="2" t="s">
        <v>6919</v>
      </c>
      <c r="F1013" s="2" t="s">
        <v>10</v>
      </c>
      <c r="G1013" s="3" t="d">
        <v>1954-08-16</v>
      </c>
      <c r="H1013" s="2" t="s">
        <v>11</v>
      </c>
      <c r="I1013" s="2" t="s">
        <v>19</v>
      </c>
      <c r="J1013" s="2" t="s">
        <v>22</v>
      </c>
      <c r="K1013" s="2">
        <v>14</v>
      </c>
      <c r="L1013" s="2" t="s">
        <v>6920</v>
      </c>
      <c r="M1013" s="2" t="s">
        <v>6921</v>
      </c>
      <c r="N1013" s="14">
        <f t="shared" ca="1" si="15"/>
        <v>62</v>
      </c>
      <c r="O1013" t="str">
        <f>VLOOKUP(K1013,支店マスタ!A:E,2,FALSE)</f>
        <v>014</v>
      </c>
      <c r="P1013" t="str">
        <f>VLOOKUP(K1013,支店マスタ!A:E,4,FALSE)</f>
        <v>神奈川県支店</v>
      </c>
    </row>
    <row r="1014" spans="1:16" hidden="1" x14ac:dyDescent="0.15">
      <c r="A1014">
        <f>COUNTIF(B:B,B1014)</f>
        <v>1</v>
      </c>
      <c r="B1014">
        <v>1003049</v>
      </c>
      <c r="C1014" s="2" t="s">
        <v>7986</v>
      </c>
      <c r="D1014" s="2" t="s">
        <v>7987</v>
      </c>
      <c r="E1014" s="2" t="s">
        <v>7988</v>
      </c>
      <c r="F1014" s="2" t="s">
        <v>10</v>
      </c>
      <c r="G1014" s="3" t="d">
        <v>1959-11-29</v>
      </c>
      <c r="H1014" s="2" t="s">
        <v>11</v>
      </c>
      <c r="I1014" s="2" t="s">
        <v>15</v>
      </c>
      <c r="J1014" s="2" t="s">
        <v>605</v>
      </c>
      <c r="K1014" s="2">
        <v>30</v>
      </c>
      <c r="L1014" s="2" t="s">
        <v>7989</v>
      </c>
      <c r="M1014" s="2" t="s">
        <v>7990</v>
      </c>
      <c r="N1014" s="14">
        <f t="shared" ca="1" si="15"/>
        <v>57</v>
      </c>
      <c r="O1014" t="str">
        <f>VLOOKUP(K1014,支店マスタ!A:E,2,FALSE)</f>
        <v>030</v>
      </c>
      <c r="P1014" t="str">
        <f>VLOOKUP(K1014,支店マスタ!A:E,4,FALSE)</f>
        <v>和歌山県支店</v>
      </c>
    </row>
    <row r="1015" spans="1:16" hidden="1" x14ac:dyDescent="0.15">
      <c r="A1015">
        <f>COUNTIF(B:B,B1015)</f>
        <v>1</v>
      </c>
      <c r="B1015">
        <v>1003052</v>
      </c>
      <c r="C1015" s="2" t="s">
        <v>3668</v>
      </c>
      <c r="D1015" s="2" t="s">
        <v>3669</v>
      </c>
      <c r="E1015" s="2" t="s">
        <v>3670</v>
      </c>
      <c r="F1015" s="2" t="s">
        <v>10</v>
      </c>
      <c r="G1015" s="3" t="d">
        <v>1948-09-06</v>
      </c>
      <c r="H1015" s="2" t="s">
        <v>11</v>
      </c>
      <c r="I1015" s="2" t="s">
        <v>15</v>
      </c>
      <c r="J1015" s="2" t="s">
        <v>32</v>
      </c>
      <c r="K1015" s="2">
        <v>16</v>
      </c>
      <c r="L1015" s="2" t="s">
        <v>3671</v>
      </c>
      <c r="M1015" s="2" t="s">
        <v>3672</v>
      </c>
      <c r="N1015" s="14">
        <f t="shared" ca="1" si="15"/>
        <v>68</v>
      </c>
      <c r="O1015" t="str">
        <f>VLOOKUP(K1015,支店マスタ!A:E,2,FALSE)</f>
        <v>016</v>
      </c>
      <c r="P1015" t="str">
        <f>VLOOKUP(K1015,支店マスタ!A:E,4,FALSE)</f>
        <v>富山県支店</v>
      </c>
    </row>
    <row r="1016" spans="1:16" hidden="1" x14ac:dyDescent="0.15">
      <c r="A1016">
        <f>COUNTIF(B:B,B1016)</f>
        <v>1</v>
      </c>
      <c r="B1016">
        <v>1003053</v>
      </c>
      <c r="C1016" s="2" t="s">
        <v>3993</v>
      </c>
      <c r="D1016" s="2" t="s">
        <v>3994</v>
      </c>
      <c r="E1016" s="2" t="s">
        <v>3995</v>
      </c>
      <c r="F1016" s="2" t="s">
        <v>10</v>
      </c>
      <c r="G1016" s="3" t="d">
        <v>1958-05-27</v>
      </c>
      <c r="H1016" s="2" t="s">
        <v>11</v>
      </c>
      <c r="I1016" s="2" t="s">
        <v>12</v>
      </c>
      <c r="J1016" s="2" t="s">
        <v>39</v>
      </c>
      <c r="K1016" s="2">
        <v>45</v>
      </c>
      <c r="L1016" s="2" t="s">
        <v>3996</v>
      </c>
      <c r="M1016" s="2" t="s">
        <v>3997</v>
      </c>
      <c r="N1016" s="14">
        <f t="shared" ca="1" si="15"/>
        <v>58</v>
      </c>
      <c r="O1016" t="str">
        <f>VLOOKUP(K1016,支店マスタ!A:E,2,FALSE)</f>
        <v>045</v>
      </c>
      <c r="P1016" t="str">
        <f>VLOOKUP(K1016,支店マスタ!A:E,4,FALSE)</f>
        <v>宮崎県支店</v>
      </c>
    </row>
    <row r="1017" spans="1:16" hidden="1" x14ac:dyDescent="0.15">
      <c r="A1017">
        <f>COUNTIF(B:B,B1017)</f>
        <v>1</v>
      </c>
      <c r="B1017">
        <v>1003054</v>
      </c>
      <c r="C1017" s="2" t="s">
        <v>15241</v>
      </c>
      <c r="D1017" s="2" t="s">
        <v>15242</v>
      </c>
      <c r="E1017" s="2" t="s">
        <v>15243</v>
      </c>
      <c r="F1017" s="2" t="s">
        <v>14</v>
      </c>
      <c r="G1017" s="3" t="d">
        <v>1994-10-08</v>
      </c>
      <c r="H1017" s="2" t="s">
        <v>11</v>
      </c>
      <c r="I1017" s="2" t="s">
        <v>19</v>
      </c>
      <c r="J1017" s="2" t="s">
        <v>1044</v>
      </c>
      <c r="K1017" s="2">
        <v>43</v>
      </c>
      <c r="L1017" s="2" t="s">
        <v>15244</v>
      </c>
      <c r="M1017" s="2" t="s">
        <v>15245</v>
      </c>
      <c r="N1017" s="14">
        <f t="shared" ca="1" si="15"/>
        <v>22</v>
      </c>
      <c r="O1017" t="str">
        <f>VLOOKUP(K1017,支店マスタ!A:E,2,FALSE)</f>
        <v>043</v>
      </c>
      <c r="P1017" t="str">
        <f>VLOOKUP(K1017,支店マスタ!A:E,4,FALSE)</f>
        <v>熊本県支店</v>
      </c>
    </row>
    <row r="1018" spans="1:16" hidden="1" x14ac:dyDescent="0.15">
      <c r="A1018">
        <f>COUNTIF(B:B,B1018)</f>
        <v>1</v>
      </c>
      <c r="B1018">
        <v>1003055</v>
      </c>
      <c r="C1018" s="2" t="s">
        <v>13528</v>
      </c>
      <c r="D1018" s="2" t="s">
        <v>13529</v>
      </c>
      <c r="E1018" s="2" t="s">
        <v>13530</v>
      </c>
      <c r="F1018" s="2" t="s">
        <v>14</v>
      </c>
      <c r="G1018" s="3" t="d">
        <v>1989-07-08</v>
      </c>
      <c r="H1018" s="2" t="s">
        <v>18</v>
      </c>
      <c r="I1018" s="2" t="s">
        <v>15</v>
      </c>
      <c r="J1018" s="2" t="s">
        <v>33</v>
      </c>
      <c r="K1018" s="2">
        <v>40</v>
      </c>
      <c r="L1018" s="2" t="s">
        <v>13531</v>
      </c>
      <c r="M1018" s="2" t="s">
        <v>13532</v>
      </c>
      <c r="N1018" s="14">
        <f t="shared" ca="1" si="15"/>
        <v>27</v>
      </c>
      <c r="O1018" t="str">
        <f>VLOOKUP(K1018,支店マスタ!A:E,2,FALSE)</f>
        <v>040</v>
      </c>
      <c r="P1018" t="str">
        <f>VLOOKUP(K1018,支店マスタ!A:E,4,FALSE)</f>
        <v>福岡県支店</v>
      </c>
    </row>
    <row r="1019" spans="1:16" hidden="1" x14ac:dyDescent="0.15">
      <c r="A1019">
        <f>COUNTIF(B:B,B1019)</f>
        <v>1</v>
      </c>
      <c r="B1019">
        <v>1003059</v>
      </c>
      <c r="C1019" s="2" t="s">
        <v>19284</v>
      </c>
      <c r="D1019" s="2" t="s">
        <v>19285</v>
      </c>
      <c r="E1019" s="2" t="s">
        <v>19286</v>
      </c>
      <c r="F1019" s="2" t="s">
        <v>14</v>
      </c>
      <c r="G1019" s="3" t="d">
        <v>1967-05-08</v>
      </c>
      <c r="H1019" s="2" t="s">
        <v>11</v>
      </c>
      <c r="I1019" s="2" t="s">
        <v>15</v>
      </c>
      <c r="J1019" s="2" t="s">
        <v>37</v>
      </c>
      <c r="K1019" s="2">
        <v>35</v>
      </c>
      <c r="L1019" s="2" t="s">
        <v>19287</v>
      </c>
      <c r="M1019" s="2" t="s">
        <v>19288</v>
      </c>
      <c r="N1019" s="14">
        <f t="shared" ca="1" si="15"/>
        <v>49</v>
      </c>
      <c r="O1019" t="str">
        <f>VLOOKUP(K1019,支店マスタ!A:E,2,FALSE)</f>
        <v>035</v>
      </c>
      <c r="P1019" t="str">
        <f>VLOOKUP(K1019,支店マスタ!A:E,4,FALSE)</f>
        <v>山口県支店</v>
      </c>
    </row>
    <row r="1020" spans="1:16" hidden="1" x14ac:dyDescent="0.15">
      <c r="A1020">
        <f>COUNTIF(B:B,B1020)</f>
        <v>1</v>
      </c>
      <c r="B1020">
        <v>1003078</v>
      </c>
      <c r="C1020" s="2" t="s">
        <v>7032</v>
      </c>
      <c r="D1020" s="2" t="s">
        <v>7033</v>
      </c>
      <c r="E1020" s="2" t="s">
        <v>7034</v>
      </c>
      <c r="F1020" s="2" t="s">
        <v>14</v>
      </c>
      <c r="G1020" s="3" t="d">
        <v>1987-12-01</v>
      </c>
      <c r="H1020" s="2" t="s">
        <v>18</v>
      </c>
      <c r="I1020" s="2" t="s">
        <v>12</v>
      </c>
      <c r="J1020" s="2" t="s">
        <v>25</v>
      </c>
      <c r="K1020" s="2">
        <v>27</v>
      </c>
      <c r="L1020" s="2" t="s">
        <v>7035</v>
      </c>
      <c r="M1020" s="2" t="s">
        <v>7036</v>
      </c>
      <c r="N1020" s="14">
        <f t="shared" ca="1" si="15"/>
        <v>29</v>
      </c>
      <c r="O1020" t="str">
        <f>VLOOKUP(K1020,支店マスタ!A:E,2,FALSE)</f>
        <v>027</v>
      </c>
      <c r="P1020" t="str">
        <f>VLOOKUP(K1020,支店マスタ!A:E,4,FALSE)</f>
        <v>大阪府支店</v>
      </c>
    </row>
    <row r="1021" spans="1:16" hidden="1" x14ac:dyDescent="0.15">
      <c r="A1021">
        <f>COUNTIF(B:B,B1021)</f>
        <v>1</v>
      </c>
      <c r="B1021">
        <v>1003079</v>
      </c>
      <c r="C1021" s="2" t="s">
        <v>24120</v>
      </c>
      <c r="D1021" s="2" t="s">
        <v>24121</v>
      </c>
      <c r="E1021" s="2" t="s">
        <v>24122</v>
      </c>
      <c r="F1021" s="2" t="s">
        <v>14</v>
      </c>
      <c r="G1021" s="3" t="d">
        <v>1980-08-02</v>
      </c>
      <c r="H1021" s="2" t="s">
        <v>11</v>
      </c>
      <c r="I1021" s="2" t="s">
        <v>19</v>
      </c>
      <c r="J1021" s="2" t="s">
        <v>504</v>
      </c>
      <c r="K1021" s="2">
        <v>33</v>
      </c>
      <c r="L1021" s="2" t="s">
        <v>24123</v>
      </c>
      <c r="M1021" s="2" t="s">
        <v>24124</v>
      </c>
      <c r="N1021" s="14">
        <f t="shared" ca="1" si="15"/>
        <v>36</v>
      </c>
      <c r="O1021" t="str">
        <f>VLOOKUP(K1021,支店マスタ!A:E,2,FALSE)</f>
        <v>033</v>
      </c>
      <c r="P1021" t="str">
        <f>VLOOKUP(K1021,支店マスタ!A:E,4,FALSE)</f>
        <v>岡山県支店</v>
      </c>
    </row>
    <row r="1022" spans="1:16" hidden="1" x14ac:dyDescent="0.15">
      <c r="A1022">
        <f>COUNTIF(B:B,B1022)</f>
        <v>1</v>
      </c>
      <c r="B1022">
        <v>1003082</v>
      </c>
      <c r="C1022" s="2" t="s">
        <v>401</v>
      </c>
      <c r="D1022" s="2" t="s">
        <v>402</v>
      </c>
      <c r="E1022" s="2" t="s">
        <v>403</v>
      </c>
      <c r="F1022" s="2" t="s">
        <v>14</v>
      </c>
      <c r="G1022" s="3" t="d">
        <v>1990-01-06</v>
      </c>
      <c r="H1022" s="2" t="s">
        <v>11</v>
      </c>
      <c r="I1022" s="2" t="s">
        <v>12</v>
      </c>
      <c r="J1022" s="2" t="s">
        <v>30</v>
      </c>
      <c r="K1022" s="2">
        <v>13</v>
      </c>
      <c r="L1022" s="2" t="s">
        <v>404</v>
      </c>
      <c r="M1022" s="2" t="s">
        <v>405</v>
      </c>
      <c r="N1022" s="14">
        <f t="shared" ca="1" si="15"/>
        <v>26</v>
      </c>
      <c r="O1022" t="str">
        <f>VLOOKUP(K1022,支店マスタ!A:E,2,FALSE)</f>
        <v>013</v>
      </c>
      <c r="P1022" t="str">
        <f>VLOOKUP(K1022,支店マスタ!A:E,4,FALSE)</f>
        <v>東京都支店</v>
      </c>
    </row>
    <row r="1023" spans="1:16" hidden="1" x14ac:dyDescent="0.15">
      <c r="A1023">
        <f>COUNTIF(B:B,B1023)</f>
        <v>1</v>
      </c>
      <c r="B1023">
        <v>1003083</v>
      </c>
      <c r="C1023" s="2" t="s">
        <v>2226</v>
      </c>
      <c r="D1023" s="2" t="s">
        <v>2227</v>
      </c>
      <c r="E1023" s="2" t="s">
        <v>2228</v>
      </c>
      <c r="F1023" s="2" t="s">
        <v>14</v>
      </c>
      <c r="G1023" s="3" t="d">
        <v>1951-06-17</v>
      </c>
      <c r="H1023" s="2" t="s">
        <v>11</v>
      </c>
      <c r="I1023" s="2" t="s">
        <v>12</v>
      </c>
      <c r="J1023" s="2" t="s">
        <v>55</v>
      </c>
      <c r="K1023" s="2">
        <v>28</v>
      </c>
      <c r="L1023" s="2" t="s">
        <v>2229</v>
      </c>
      <c r="M1023" s="2" t="s">
        <v>2230</v>
      </c>
      <c r="N1023" s="14">
        <f t="shared" ca="1" si="15"/>
        <v>65</v>
      </c>
      <c r="O1023" t="str">
        <f>VLOOKUP(K1023,支店マスタ!A:E,2,FALSE)</f>
        <v>028</v>
      </c>
      <c r="P1023" t="str">
        <f>VLOOKUP(K1023,支店マスタ!A:E,4,FALSE)</f>
        <v>兵庫県支店</v>
      </c>
    </row>
    <row r="1024" spans="1:16" hidden="1" x14ac:dyDescent="0.15">
      <c r="A1024">
        <f>COUNTIF(B:B,B1024)</f>
        <v>1</v>
      </c>
      <c r="B1024">
        <v>1003084</v>
      </c>
      <c r="C1024" s="2" t="s">
        <v>4986</v>
      </c>
      <c r="D1024" s="2" t="s">
        <v>4987</v>
      </c>
      <c r="E1024" s="2" t="s">
        <v>4988</v>
      </c>
      <c r="F1024" s="2" t="s">
        <v>10</v>
      </c>
      <c r="G1024" s="3" t="d">
        <v>1956-10-05</v>
      </c>
      <c r="H1024" s="2" t="s">
        <v>11</v>
      </c>
      <c r="I1024" s="2" t="s">
        <v>19</v>
      </c>
      <c r="J1024" s="2" t="s">
        <v>22</v>
      </c>
      <c r="K1024" s="2">
        <v>14</v>
      </c>
      <c r="L1024" s="2" t="s">
        <v>4989</v>
      </c>
      <c r="M1024" s="2" t="s">
        <v>4990</v>
      </c>
      <c r="N1024" s="14">
        <f t="shared" ca="1" si="15"/>
        <v>60</v>
      </c>
      <c r="O1024" t="str">
        <f>VLOOKUP(K1024,支店マスタ!A:E,2,FALSE)</f>
        <v>014</v>
      </c>
      <c r="P1024" t="str">
        <f>VLOOKUP(K1024,支店マスタ!A:E,4,FALSE)</f>
        <v>神奈川県支店</v>
      </c>
    </row>
    <row r="1025" spans="1:16" hidden="1" x14ac:dyDescent="0.15">
      <c r="A1025">
        <f>COUNTIF(B:B,B1025)</f>
        <v>1</v>
      </c>
      <c r="B1025">
        <v>1003093</v>
      </c>
      <c r="C1025" s="2" t="s">
        <v>3543</v>
      </c>
      <c r="D1025" s="2" t="s">
        <v>3544</v>
      </c>
      <c r="E1025" s="2" t="s">
        <v>3545</v>
      </c>
      <c r="F1025" s="2" t="s">
        <v>10</v>
      </c>
      <c r="G1025" s="3" t="d">
        <v>1980-01-15</v>
      </c>
      <c r="H1025" s="2" t="s">
        <v>18</v>
      </c>
      <c r="I1025" s="2" t="s">
        <v>19</v>
      </c>
      <c r="J1025" s="2" t="s">
        <v>28</v>
      </c>
      <c r="K1025" s="2">
        <v>12</v>
      </c>
      <c r="L1025" s="2" t="s">
        <v>3546</v>
      </c>
      <c r="M1025" s="2" t="s">
        <v>3547</v>
      </c>
      <c r="N1025" s="14">
        <f t="shared" ca="1" si="15"/>
        <v>36</v>
      </c>
      <c r="O1025" t="str">
        <f>VLOOKUP(K1025,支店マスタ!A:E,2,FALSE)</f>
        <v>012</v>
      </c>
      <c r="P1025" t="str">
        <f>VLOOKUP(K1025,支店マスタ!A:E,4,FALSE)</f>
        <v>千葉県支店</v>
      </c>
    </row>
    <row r="1026" spans="1:16" hidden="1" x14ac:dyDescent="0.15">
      <c r="A1026">
        <f>COUNTIF(B:B,B1026)</f>
        <v>1</v>
      </c>
      <c r="B1026">
        <v>1003096</v>
      </c>
      <c r="C1026" s="2" t="s">
        <v>11126</v>
      </c>
      <c r="D1026" s="2" t="s">
        <v>11127</v>
      </c>
      <c r="E1026" s="2" t="s">
        <v>11128</v>
      </c>
      <c r="F1026" s="2" t="s">
        <v>14</v>
      </c>
      <c r="G1026" s="3" t="d">
        <v>1954-11-16</v>
      </c>
      <c r="H1026" s="2" t="s">
        <v>11</v>
      </c>
      <c r="I1026" s="2" t="s">
        <v>19</v>
      </c>
      <c r="J1026" s="2" t="s">
        <v>1228</v>
      </c>
      <c r="K1026" s="2">
        <v>38</v>
      </c>
      <c r="L1026" s="2" t="s">
        <v>11129</v>
      </c>
      <c r="M1026" s="2" t="s">
        <v>11130</v>
      </c>
      <c r="N1026" s="14">
        <f t="shared" ca="1" si="15"/>
        <v>62</v>
      </c>
      <c r="O1026" t="str">
        <f>VLOOKUP(K1026,支店マスタ!A:E,2,FALSE)</f>
        <v>038</v>
      </c>
      <c r="P1026" t="str">
        <f>VLOOKUP(K1026,支店マスタ!A:E,4,FALSE)</f>
        <v>愛媛県支店</v>
      </c>
    </row>
    <row r="1027" spans="1:16" hidden="1" x14ac:dyDescent="0.15">
      <c r="A1027">
        <f>COUNTIF(B:B,B1027)</f>
        <v>1</v>
      </c>
      <c r="B1027">
        <v>1003100</v>
      </c>
      <c r="C1027" s="2" t="s">
        <v>5804</v>
      </c>
      <c r="D1027" s="2" t="s">
        <v>5805</v>
      </c>
      <c r="E1027" s="2" t="s">
        <v>5806</v>
      </c>
      <c r="F1027" s="2" t="s">
        <v>10</v>
      </c>
      <c r="G1027" s="3" t="d">
        <v>1988-06-07</v>
      </c>
      <c r="H1027" s="2" t="s">
        <v>11</v>
      </c>
      <c r="I1027" s="2" t="s">
        <v>19</v>
      </c>
      <c r="J1027" s="2" t="s">
        <v>28</v>
      </c>
      <c r="K1027" s="2">
        <v>12</v>
      </c>
      <c r="L1027" s="2" t="s">
        <v>5807</v>
      </c>
      <c r="M1027" s="2" t="s">
        <v>5808</v>
      </c>
      <c r="N1027" s="14">
        <f t="shared" ref="N1027:N1090" ca="1" si="16">DATEDIF(G1027,TODAY(),"Y")</f>
        <v>28</v>
      </c>
      <c r="O1027" t="str">
        <f>VLOOKUP(K1027,支店マスタ!A:E,2,FALSE)</f>
        <v>012</v>
      </c>
      <c r="P1027" t="str">
        <f>VLOOKUP(K1027,支店マスタ!A:E,4,FALSE)</f>
        <v>千葉県支店</v>
      </c>
    </row>
    <row r="1028" spans="1:16" hidden="1" x14ac:dyDescent="0.15">
      <c r="A1028">
        <f>COUNTIF(B:B,B1028)</f>
        <v>1</v>
      </c>
      <c r="B1028">
        <v>1003101</v>
      </c>
      <c r="C1028" s="2" t="s">
        <v>5036</v>
      </c>
      <c r="D1028" s="2" t="s">
        <v>5037</v>
      </c>
      <c r="E1028" s="2" t="s">
        <v>5038</v>
      </c>
      <c r="F1028" s="2" t="s">
        <v>10</v>
      </c>
      <c r="G1028" s="3" t="d">
        <v>1958-02-08</v>
      </c>
      <c r="H1028" s="2" t="s">
        <v>11</v>
      </c>
      <c r="I1028" s="2" t="s">
        <v>15</v>
      </c>
      <c r="J1028" s="2" t="s">
        <v>1044</v>
      </c>
      <c r="K1028" s="2">
        <v>43</v>
      </c>
      <c r="L1028" s="2" t="s">
        <v>5039</v>
      </c>
      <c r="M1028" s="2" t="s">
        <v>5040</v>
      </c>
      <c r="N1028" s="14">
        <f t="shared" ca="1" si="16"/>
        <v>58</v>
      </c>
      <c r="O1028" t="str">
        <f>VLOOKUP(K1028,支店マスタ!A:E,2,FALSE)</f>
        <v>043</v>
      </c>
      <c r="P1028" t="str">
        <f>VLOOKUP(K1028,支店マスタ!A:E,4,FALSE)</f>
        <v>熊本県支店</v>
      </c>
    </row>
    <row r="1029" spans="1:16" hidden="1" x14ac:dyDescent="0.15">
      <c r="A1029">
        <f>COUNTIF(B:B,B1029)</f>
        <v>1</v>
      </c>
      <c r="B1029">
        <v>1003106</v>
      </c>
      <c r="C1029" s="2" t="s">
        <v>6927</v>
      </c>
      <c r="D1029" s="2" t="s">
        <v>6928</v>
      </c>
      <c r="E1029" s="2" t="s">
        <v>6929</v>
      </c>
      <c r="F1029" s="2" t="s">
        <v>10</v>
      </c>
      <c r="G1029" s="3" t="d">
        <v>1988-08-30</v>
      </c>
      <c r="H1029" s="2" t="s">
        <v>18</v>
      </c>
      <c r="I1029" s="2" t="s">
        <v>12</v>
      </c>
      <c r="J1029" s="2" t="s">
        <v>21</v>
      </c>
      <c r="K1029" s="2">
        <v>11</v>
      </c>
      <c r="L1029" s="2" t="s">
        <v>6930</v>
      </c>
      <c r="M1029" s="2" t="s">
        <v>6931</v>
      </c>
      <c r="N1029" s="14">
        <f t="shared" ca="1" si="16"/>
        <v>28</v>
      </c>
      <c r="O1029" t="str">
        <f>VLOOKUP(K1029,支店マスタ!A:E,2,FALSE)</f>
        <v>011</v>
      </c>
      <c r="P1029" t="str">
        <f>VLOOKUP(K1029,支店マスタ!A:E,4,FALSE)</f>
        <v>埼玉県支店</v>
      </c>
    </row>
    <row r="1030" spans="1:16" hidden="1" x14ac:dyDescent="0.15">
      <c r="A1030">
        <f>COUNTIF(B:B,B1030)</f>
        <v>1</v>
      </c>
      <c r="B1030">
        <v>1003108</v>
      </c>
      <c r="C1030" s="2" t="s">
        <v>24315</v>
      </c>
      <c r="D1030" s="2" t="s">
        <v>24316</v>
      </c>
      <c r="E1030" s="2" t="s">
        <v>24317</v>
      </c>
      <c r="F1030" s="2" t="s">
        <v>14</v>
      </c>
      <c r="G1030" s="3" t="d">
        <v>1988-03-31</v>
      </c>
      <c r="H1030" s="2" t="s">
        <v>18</v>
      </c>
      <c r="I1030" s="2" t="s">
        <v>12</v>
      </c>
      <c r="J1030" s="2" t="s">
        <v>127</v>
      </c>
      <c r="K1030" s="2">
        <v>10</v>
      </c>
      <c r="L1030" s="2" t="s">
        <v>24318</v>
      </c>
      <c r="M1030" s="2" t="s">
        <v>24319</v>
      </c>
      <c r="N1030" s="14">
        <f t="shared" ca="1" si="16"/>
        <v>28</v>
      </c>
      <c r="O1030" t="str">
        <f>VLOOKUP(K1030,支店マスタ!A:E,2,FALSE)</f>
        <v>010</v>
      </c>
      <c r="P1030" t="str">
        <f>VLOOKUP(K1030,支店マスタ!A:E,4,FALSE)</f>
        <v>群馬県支店</v>
      </c>
    </row>
    <row r="1031" spans="1:16" hidden="1" x14ac:dyDescent="0.15">
      <c r="A1031">
        <f>COUNTIF(B:B,B1031)</f>
        <v>1</v>
      </c>
      <c r="B1031">
        <v>1003111</v>
      </c>
      <c r="C1031" s="2" t="s">
        <v>11668</v>
      </c>
      <c r="D1031" s="2" t="s">
        <v>11669</v>
      </c>
      <c r="E1031" s="2" t="s">
        <v>11670</v>
      </c>
      <c r="F1031" s="2" t="s">
        <v>10</v>
      </c>
      <c r="G1031" s="3" t="d">
        <v>1986-07-08</v>
      </c>
      <c r="H1031" s="2" t="s">
        <v>18</v>
      </c>
      <c r="I1031" s="2" t="s">
        <v>19</v>
      </c>
      <c r="J1031" s="2" t="s">
        <v>28</v>
      </c>
      <c r="K1031" s="2">
        <v>12</v>
      </c>
      <c r="L1031" s="2" t="s">
        <v>11671</v>
      </c>
      <c r="M1031" s="2" t="s">
        <v>11672</v>
      </c>
      <c r="N1031" s="14">
        <f t="shared" ca="1" si="16"/>
        <v>30</v>
      </c>
      <c r="O1031" t="str">
        <f>VLOOKUP(K1031,支店マスタ!A:E,2,FALSE)</f>
        <v>012</v>
      </c>
      <c r="P1031" t="str">
        <f>VLOOKUP(K1031,支店マスタ!A:E,4,FALSE)</f>
        <v>千葉県支店</v>
      </c>
    </row>
    <row r="1032" spans="1:16" hidden="1" x14ac:dyDescent="0.15">
      <c r="A1032">
        <f>COUNTIF(B:B,B1032)</f>
        <v>1</v>
      </c>
      <c r="B1032">
        <v>1003132</v>
      </c>
      <c r="C1032" s="2" t="s">
        <v>7931</v>
      </c>
      <c r="D1032" s="2" t="s">
        <v>7932</v>
      </c>
      <c r="E1032" s="2" t="s">
        <v>7933</v>
      </c>
      <c r="F1032" s="2" t="s">
        <v>10</v>
      </c>
      <c r="G1032" s="3" t="d">
        <v>1976-11-05</v>
      </c>
      <c r="H1032" s="2" t="s">
        <v>11</v>
      </c>
      <c r="I1032" s="2" t="s">
        <v>19</v>
      </c>
      <c r="J1032" s="2" t="s">
        <v>25</v>
      </c>
      <c r="K1032" s="2">
        <v>27</v>
      </c>
      <c r="L1032" s="2" t="s">
        <v>7934</v>
      </c>
      <c r="M1032" s="2" t="s">
        <v>7935</v>
      </c>
      <c r="N1032" s="14">
        <f t="shared" ca="1" si="16"/>
        <v>40</v>
      </c>
      <c r="O1032" t="str">
        <f>VLOOKUP(K1032,支店マスタ!A:E,2,FALSE)</f>
        <v>027</v>
      </c>
      <c r="P1032" t="str">
        <f>VLOOKUP(K1032,支店マスタ!A:E,4,FALSE)</f>
        <v>大阪府支店</v>
      </c>
    </row>
    <row r="1033" spans="1:16" hidden="1" x14ac:dyDescent="0.15">
      <c r="A1033">
        <f>COUNTIF(B:B,B1033)</f>
        <v>1</v>
      </c>
      <c r="B1033">
        <v>1003133</v>
      </c>
      <c r="C1033" s="2" t="s">
        <v>21496</v>
      </c>
      <c r="D1033" s="2" t="s">
        <v>21497</v>
      </c>
      <c r="E1033" s="2" t="s">
        <v>21498</v>
      </c>
      <c r="F1033" s="2" t="s">
        <v>10</v>
      </c>
      <c r="G1033" s="3" t="d">
        <v>1991-07-26</v>
      </c>
      <c r="H1033" s="2" t="s">
        <v>18</v>
      </c>
      <c r="I1033" s="2" t="s">
        <v>19</v>
      </c>
      <c r="J1033" s="2" t="s">
        <v>31</v>
      </c>
      <c r="K1033" s="2">
        <v>22</v>
      </c>
      <c r="L1033" s="2" t="s">
        <v>21499</v>
      </c>
      <c r="M1033" s="2" t="s">
        <v>21500</v>
      </c>
      <c r="N1033" s="14">
        <f t="shared" ca="1" si="16"/>
        <v>25</v>
      </c>
      <c r="O1033" t="str">
        <f>VLOOKUP(K1033,支店マスタ!A:E,2,FALSE)</f>
        <v>022</v>
      </c>
      <c r="P1033" t="str">
        <f>VLOOKUP(K1033,支店マスタ!A:E,4,FALSE)</f>
        <v>静岡県支店</v>
      </c>
    </row>
    <row r="1034" spans="1:16" x14ac:dyDescent="0.15">
      <c r="A1034">
        <f>COUNTIF(B:B,B1034)</f>
        <v>1</v>
      </c>
      <c r="B1034">
        <v>1003135</v>
      </c>
      <c r="C1034" s="2" t="s">
        <v>3459</v>
      </c>
      <c r="D1034" s="2" t="s">
        <v>3460</v>
      </c>
      <c r="E1034" s="2" t="s">
        <v>3461</v>
      </c>
      <c r="F1034" s="2" t="s">
        <v>14</v>
      </c>
      <c r="G1034" s="3" t="d">
        <v>2000-08-08</v>
      </c>
      <c r="H1034" s="2" t="s">
        <v>18</v>
      </c>
      <c r="I1034" s="2" t="s">
        <v>12</v>
      </c>
      <c r="J1034" s="2" t="s">
        <v>42</v>
      </c>
      <c r="K1034" s="2">
        <v>1</v>
      </c>
      <c r="L1034" s="2" t="s">
        <v>3462</v>
      </c>
      <c r="M1034" s="2" t="s">
        <v>3463</v>
      </c>
      <c r="N1034" s="14">
        <f t="shared" ca="1" si="16"/>
        <v>16</v>
      </c>
      <c r="O1034" t="str">
        <f>VLOOKUP(K1034,支店マスタ!A:E,2,FALSE)</f>
        <v>001</v>
      </c>
      <c r="P1034" t="str">
        <f>VLOOKUP(K1034,支店マスタ!A:E,4,FALSE)</f>
        <v>北海道支店</v>
      </c>
    </row>
    <row r="1035" spans="1:16" hidden="1" x14ac:dyDescent="0.15">
      <c r="A1035">
        <f>COUNTIF(B:B,B1035)</f>
        <v>1</v>
      </c>
      <c r="B1035">
        <v>1003136</v>
      </c>
      <c r="C1035" s="2" t="s">
        <v>17386</v>
      </c>
      <c r="D1035" s="2" t="s">
        <v>17387</v>
      </c>
      <c r="E1035" s="2" t="s">
        <v>17388</v>
      </c>
      <c r="F1035" s="2" t="s">
        <v>14</v>
      </c>
      <c r="G1035" s="3" t="d">
        <v>2000-02-13</v>
      </c>
      <c r="H1035" s="2" t="s">
        <v>18</v>
      </c>
      <c r="I1035" s="2" t="s">
        <v>12</v>
      </c>
      <c r="J1035" s="2" t="s">
        <v>32</v>
      </c>
      <c r="K1035" s="2">
        <v>16</v>
      </c>
      <c r="L1035" s="2" t="s">
        <v>17389</v>
      </c>
      <c r="M1035" s="2" t="s">
        <v>17390</v>
      </c>
      <c r="N1035" s="14">
        <f t="shared" ca="1" si="16"/>
        <v>16</v>
      </c>
      <c r="O1035" t="str">
        <f>VLOOKUP(K1035,支店マスタ!A:E,2,FALSE)</f>
        <v>016</v>
      </c>
      <c r="P1035" t="str">
        <f>VLOOKUP(K1035,支店マスタ!A:E,4,FALSE)</f>
        <v>富山県支店</v>
      </c>
    </row>
    <row r="1036" spans="1:16" hidden="1" x14ac:dyDescent="0.15">
      <c r="A1036">
        <f>COUNTIF(B:B,B1036)</f>
        <v>1</v>
      </c>
      <c r="B1036">
        <v>1003137</v>
      </c>
      <c r="C1036" s="2" t="s">
        <v>14614</v>
      </c>
      <c r="D1036" s="2" t="s">
        <v>14615</v>
      </c>
      <c r="E1036" s="2" t="s">
        <v>14616</v>
      </c>
      <c r="F1036" s="2" t="s">
        <v>14</v>
      </c>
      <c r="G1036" s="3" t="d">
        <v>1980-09-28</v>
      </c>
      <c r="H1036" s="2" t="s">
        <v>18</v>
      </c>
      <c r="I1036" s="2" t="s">
        <v>15</v>
      </c>
      <c r="J1036" s="2" t="s">
        <v>33</v>
      </c>
      <c r="K1036" s="2">
        <v>40</v>
      </c>
      <c r="L1036" s="2" t="s">
        <v>14617</v>
      </c>
      <c r="M1036" s="2" t="s">
        <v>14618</v>
      </c>
      <c r="N1036" s="14">
        <f t="shared" ca="1" si="16"/>
        <v>36</v>
      </c>
      <c r="O1036" t="str">
        <f>VLOOKUP(K1036,支店マスタ!A:E,2,FALSE)</f>
        <v>040</v>
      </c>
      <c r="P1036" t="str">
        <f>VLOOKUP(K1036,支店マスタ!A:E,4,FALSE)</f>
        <v>福岡県支店</v>
      </c>
    </row>
    <row r="1037" spans="1:16" hidden="1" x14ac:dyDescent="0.15">
      <c r="A1037">
        <f>COUNTIF(B:B,B1037)</f>
        <v>1</v>
      </c>
      <c r="B1037">
        <v>1003139</v>
      </c>
      <c r="C1037" s="2" t="s">
        <v>666</v>
      </c>
      <c r="D1037" s="2" t="s">
        <v>667</v>
      </c>
      <c r="E1037" s="2" t="s">
        <v>668</v>
      </c>
      <c r="F1037" s="2" t="s">
        <v>10</v>
      </c>
      <c r="G1037" s="3" t="d">
        <v>1993-11-13</v>
      </c>
      <c r="H1037" s="2" t="s">
        <v>18</v>
      </c>
      <c r="I1037" s="2" t="s">
        <v>34</v>
      </c>
      <c r="J1037" s="2" t="s">
        <v>36</v>
      </c>
      <c r="K1037" s="2">
        <v>9</v>
      </c>
      <c r="L1037" s="2" t="s">
        <v>669</v>
      </c>
      <c r="M1037" s="2" t="s">
        <v>670</v>
      </c>
      <c r="N1037" s="14">
        <f t="shared" ca="1" si="16"/>
        <v>23</v>
      </c>
      <c r="O1037" t="str">
        <f>VLOOKUP(K1037,支店マスタ!A:E,2,FALSE)</f>
        <v>009</v>
      </c>
      <c r="P1037" t="str">
        <f>VLOOKUP(K1037,支店マスタ!A:E,4,FALSE)</f>
        <v>栃木県支店</v>
      </c>
    </row>
    <row r="1038" spans="1:16" hidden="1" x14ac:dyDescent="0.15">
      <c r="A1038">
        <f>COUNTIF(B:B,B1038)</f>
        <v>1</v>
      </c>
      <c r="B1038">
        <v>1003142</v>
      </c>
      <c r="C1038" s="2" t="s">
        <v>22319</v>
      </c>
      <c r="D1038" s="2" t="s">
        <v>22320</v>
      </c>
      <c r="E1038" s="2" t="s">
        <v>22321</v>
      </c>
      <c r="F1038" s="2" t="s">
        <v>14</v>
      </c>
      <c r="G1038" s="3" t="d">
        <v>1962-05-30</v>
      </c>
      <c r="H1038" s="2" t="s">
        <v>11</v>
      </c>
      <c r="I1038" s="2" t="s">
        <v>12</v>
      </c>
      <c r="J1038" s="2" t="s">
        <v>1044</v>
      </c>
      <c r="K1038" s="2">
        <v>43</v>
      </c>
      <c r="L1038" s="2" t="s">
        <v>22322</v>
      </c>
      <c r="M1038" s="2" t="s">
        <v>22323</v>
      </c>
      <c r="N1038" s="14">
        <f t="shared" ca="1" si="16"/>
        <v>54</v>
      </c>
      <c r="O1038" t="str">
        <f>VLOOKUP(K1038,支店マスタ!A:E,2,FALSE)</f>
        <v>043</v>
      </c>
      <c r="P1038" t="str">
        <f>VLOOKUP(K1038,支店マスタ!A:E,4,FALSE)</f>
        <v>熊本県支店</v>
      </c>
    </row>
    <row r="1039" spans="1:16" hidden="1" x14ac:dyDescent="0.15">
      <c r="A1039">
        <f>COUNTIF(B:B,B1039)</f>
        <v>1</v>
      </c>
      <c r="B1039">
        <v>1003144</v>
      </c>
      <c r="C1039" s="2" t="s">
        <v>2911</v>
      </c>
      <c r="D1039" s="2" t="s">
        <v>2912</v>
      </c>
      <c r="E1039" s="2" t="s">
        <v>2913</v>
      </c>
      <c r="F1039" s="2" t="s">
        <v>14</v>
      </c>
      <c r="G1039" s="3" t="d">
        <v>1994-04-24</v>
      </c>
      <c r="H1039" s="2" t="s">
        <v>18</v>
      </c>
      <c r="I1039" s="2" t="s">
        <v>34</v>
      </c>
      <c r="J1039" s="2" t="s">
        <v>231</v>
      </c>
      <c r="K1039" s="2">
        <v>29</v>
      </c>
      <c r="L1039" s="2" t="s">
        <v>2914</v>
      </c>
      <c r="M1039" s="2" t="s">
        <v>2915</v>
      </c>
      <c r="N1039" s="14">
        <f t="shared" ca="1" si="16"/>
        <v>22</v>
      </c>
      <c r="O1039" t="str">
        <f>VLOOKUP(K1039,支店マスタ!A:E,2,FALSE)</f>
        <v>029</v>
      </c>
      <c r="P1039" t="str">
        <f>VLOOKUP(K1039,支店マスタ!A:E,4,FALSE)</f>
        <v>奈良県支店</v>
      </c>
    </row>
    <row r="1040" spans="1:16" hidden="1" x14ac:dyDescent="0.15">
      <c r="A1040">
        <f>COUNTIF(B:B,B1040)</f>
        <v>1</v>
      </c>
      <c r="B1040">
        <v>1003152</v>
      </c>
      <c r="C1040" s="2" t="s">
        <v>18874</v>
      </c>
      <c r="D1040" s="2" t="s">
        <v>18875</v>
      </c>
      <c r="E1040" s="2" t="s">
        <v>18876</v>
      </c>
      <c r="F1040" s="2" t="s">
        <v>10</v>
      </c>
      <c r="G1040" s="3" t="d">
        <v>1998-06-18</v>
      </c>
      <c r="H1040" s="2" t="s">
        <v>18</v>
      </c>
      <c r="I1040" s="2" t="s">
        <v>15</v>
      </c>
      <c r="J1040" s="2" t="s">
        <v>55</v>
      </c>
      <c r="K1040" s="2">
        <v>28</v>
      </c>
      <c r="L1040" s="2" t="s">
        <v>18877</v>
      </c>
      <c r="M1040" s="2" t="s">
        <v>18878</v>
      </c>
      <c r="N1040" s="14">
        <f t="shared" ca="1" si="16"/>
        <v>18</v>
      </c>
      <c r="O1040" t="str">
        <f>VLOOKUP(K1040,支店マスタ!A:E,2,FALSE)</f>
        <v>028</v>
      </c>
      <c r="P1040" t="str">
        <f>VLOOKUP(K1040,支店マスタ!A:E,4,FALSE)</f>
        <v>兵庫県支店</v>
      </c>
    </row>
    <row r="1041" spans="1:16" hidden="1" x14ac:dyDescent="0.15">
      <c r="A1041">
        <f>COUNTIF(B:B,B1041)</f>
        <v>1</v>
      </c>
      <c r="B1041">
        <v>1003153</v>
      </c>
      <c r="C1041" s="2" t="s">
        <v>2711</v>
      </c>
      <c r="D1041" s="2" t="s">
        <v>2712</v>
      </c>
      <c r="E1041" s="2" t="s">
        <v>2713</v>
      </c>
      <c r="F1041" s="2" t="s">
        <v>10</v>
      </c>
      <c r="G1041" s="3" t="d">
        <v>1964-06-29</v>
      </c>
      <c r="H1041" s="2" t="s">
        <v>11</v>
      </c>
      <c r="I1041" s="2" t="s">
        <v>15</v>
      </c>
      <c r="J1041" s="2" t="s">
        <v>43</v>
      </c>
      <c r="K1041" s="2">
        <v>34</v>
      </c>
      <c r="L1041" s="2" t="s">
        <v>2714</v>
      </c>
      <c r="M1041" s="2" t="s">
        <v>2715</v>
      </c>
      <c r="N1041" s="14">
        <f t="shared" ca="1" si="16"/>
        <v>52</v>
      </c>
      <c r="O1041" t="str">
        <f>VLOOKUP(K1041,支店マスタ!A:E,2,FALSE)</f>
        <v>034</v>
      </c>
      <c r="P1041" t="str">
        <f>VLOOKUP(K1041,支店マスタ!A:E,4,FALSE)</f>
        <v>広島県支店</v>
      </c>
    </row>
    <row r="1042" spans="1:16" hidden="1" x14ac:dyDescent="0.15">
      <c r="A1042">
        <f>COUNTIF(B:B,B1042)</f>
        <v>1</v>
      </c>
      <c r="B1042">
        <v>1003157</v>
      </c>
      <c r="C1042" s="2" t="s">
        <v>8928</v>
      </c>
      <c r="D1042" s="2" t="s">
        <v>8929</v>
      </c>
      <c r="E1042" s="2" t="s">
        <v>8930</v>
      </c>
      <c r="F1042" s="2" t="s">
        <v>14</v>
      </c>
      <c r="G1042" s="3" t="d">
        <v>1953-10-19</v>
      </c>
      <c r="H1042" s="2" t="s">
        <v>11</v>
      </c>
      <c r="I1042" s="2" t="s">
        <v>15</v>
      </c>
      <c r="J1042" s="2" t="s">
        <v>22</v>
      </c>
      <c r="K1042" s="2">
        <v>14</v>
      </c>
      <c r="L1042" s="2" t="s">
        <v>8931</v>
      </c>
      <c r="M1042" s="2" t="s">
        <v>8932</v>
      </c>
      <c r="N1042" s="14">
        <f t="shared" ca="1" si="16"/>
        <v>63</v>
      </c>
      <c r="O1042" t="str">
        <f>VLOOKUP(K1042,支店マスタ!A:E,2,FALSE)</f>
        <v>014</v>
      </c>
      <c r="P1042" t="str">
        <f>VLOOKUP(K1042,支店マスタ!A:E,4,FALSE)</f>
        <v>神奈川県支店</v>
      </c>
    </row>
    <row r="1043" spans="1:16" hidden="1" x14ac:dyDescent="0.15">
      <c r="A1043">
        <f>COUNTIF(B:B,B1043)</f>
        <v>1</v>
      </c>
      <c r="B1043">
        <v>1003159</v>
      </c>
      <c r="C1043" s="2" t="s">
        <v>22875</v>
      </c>
      <c r="D1043" s="2" t="s">
        <v>22876</v>
      </c>
      <c r="E1043" s="2" t="s">
        <v>22877</v>
      </c>
      <c r="F1043" s="2" t="s">
        <v>14</v>
      </c>
      <c r="G1043" s="3" t="d">
        <v>1957-08-01</v>
      </c>
      <c r="H1043" s="2" t="s">
        <v>11</v>
      </c>
      <c r="I1043" s="2" t="s">
        <v>19</v>
      </c>
      <c r="J1043" s="2" t="s">
        <v>16</v>
      </c>
      <c r="K1043" s="2">
        <v>19</v>
      </c>
      <c r="L1043" s="2" t="s">
        <v>22878</v>
      </c>
      <c r="M1043" s="2" t="s">
        <v>22879</v>
      </c>
      <c r="N1043" s="14">
        <f t="shared" ca="1" si="16"/>
        <v>59</v>
      </c>
      <c r="O1043" t="str">
        <f>VLOOKUP(K1043,支店マスタ!A:E,2,FALSE)</f>
        <v>019</v>
      </c>
      <c r="P1043" t="str">
        <f>VLOOKUP(K1043,支店マスタ!A:E,4,FALSE)</f>
        <v>山梨県支店</v>
      </c>
    </row>
    <row r="1044" spans="1:16" hidden="1" x14ac:dyDescent="0.15">
      <c r="A1044">
        <f>COUNTIF(B:B,B1044)</f>
        <v>1</v>
      </c>
      <c r="B1044">
        <v>1003160</v>
      </c>
      <c r="C1044" s="2" t="s">
        <v>13331</v>
      </c>
      <c r="D1044" s="2" t="s">
        <v>13332</v>
      </c>
      <c r="E1044" s="2" t="s">
        <v>13333</v>
      </c>
      <c r="F1044" s="2" t="s">
        <v>10</v>
      </c>
      <c r="G1044" s="3" t="d">
        <v>1985-12-03</v>
      </c>
      <c r="H1044" s="2" t="s">
        <v>18</v>
      </c>
      <c r="I1044" s="2" t="s">
        <v>19</v>
      </c>
      <c r="J1044" s="2" t="s">
        <v>1720</v>
      </c>
      <c r="K1044" s="2">
        <v>47</v>
      </c>
      <c r="L1044" s="2" t="s">
        <v>13334</v>
      </c>
      <c r="M1044" s="2" t="s">
        <v>13335</v>
      </c>
      <c r="N1044" s="14">
        <f t="shared" ca="1" si="16"/>
        <v>31</v>
      </c>
      <c r="O1044" t="str">
        <f>VLOOKUP(K1044,支店マスタ!A:E,2,FALSE)</f>
        <v>047</v>
      </c>
      <c r="P1044" t="str">
        <f>VLOOKUP(K1044,支店マスタ!A:E,4,FALSE)</f>
        <v>沖縄県支店</v>
      </c>
    </row>
    <row r="1045" spans="1:16" hidden="1" x14ac:dyDescent="0.15">
      <c r="A1045">
        <f>COUNTIF(B:B,B1045)</f>
        <v>1</v>
      </c>
      <c r="B1045">
        <v>1003164</v>
      </c>
      <c r="C1045" s="2" t="s">
        <v>11186</v>
      </c>
      <c r="D1045" s="2" t="s">
        <v>11187</v>
      </c>
      <c r="E1045" s="2" t="s">
        <v>11188</v>
      </c>
      <c r="F1045" s="2" t="s">
        <v>14</v>
      </c>
      <c r="G1045" s="3" t="d">
        <v>1957-01-08</v>
      </c>
      <c r="H1045" s="2" t="s">
        <v>11</v>
      </c>
      <c r="I1045" s="2" t="s">
        <v>15</v>
      </c>
      <c r="J1045" s="2" t="s">
        <v>30</v>
      </c>
      <c r="K1045" s="2">
        <v>13</v>
      </c>
      <c r="L1045" s="2" t="s">
        <v>11189</v>
      </c>
      <c r="M1045" s="2" t="s">
        <v>11190</v>
      </c>
      <c r="N1045" s="14">
        <f t="shared" ca="1" si="16"/>
        <v>59</v>
      </c>
      <c r="O1045" t="str">
        <f>VLOOKUP(K1045,支店マスタ!A:E,2,FALSE)</f>
        <v>013</v>
      </c>
      <c r="P1045" t="str">
        <f>VLOOKUP(K1045,支店マスタ!A:E,4,FALSE)</f>
        <v>東京都支店</v>
      </c>
    </row>
    <row r="1046" spans="1:16" hidden="1" x14ac:dyDescent="0.15">
      <c r="A1046">
        <f>COUNTIF(B:B,B1046)</f>
        <v>1</v>
      </c>
      <c r="B1046">
        <v>1003165</v>
      </c>
      <c r="C1046" s="2" t="s">
        <v>14164</v>
      </c>
      <c r="D1046" s="2" t="s">
        <v>14165</v>
      </c>
      <c r="E1046" s="2" t="s">
        <v>14166</v>
      </c>
      <c r="F1046" s="2" t="s">
        <v>14</v>
      </c>
      <c r="G1046" s="3" t="d">
        <v>1965-08-29</v>
      </c>
      <c r="H1046" s="2" t="s">
        <v>11</v>
      </c>
      <c r="I1046" s="2" t="s">
        <v>12</v>
      </c>
      <c r="J1046" s="2" t="s">
        <v>44</v>
      </c>
      <c r="K1046" s="2">
        <v>42</v>
      </c>
      <c r="L1046" s="2" t="s">
        <v>14167</v>
      </c>
      <c r="M1046" s="2" t="s">
        <v>14168</v>
      </c>
      <c r="N1046" s="14">
        <f t="shared" ca="1" si="16"/>
        <v>51</v>
      </c>
      <c r="O1046" t="str">
        <f>VLOOKUP(K1046,支店マスタ!A:E,2,FALSE)</f>
        <v>042</v>
      </c>
      <c r="P1046" t="str">
        <f>VLOOKUP(K1046,支店マスタ!A:E,4,FALSE)</f>
        <v>長崎県支店</v>
      </c>
    </row>
    <row r="1047" spans="1:16" hidden="1" x14ac:dyDescent="0.15">
      <c r="A1047">
        <f>COUNTIF(B:B,B1047)</f>
        <v>1</v>
      </c>
      <c r="B1047">
        <v>1003170</v>
      </c>
      <c r="C1047" s="2" t="s">
        <v>2096</v>
      </c>
      <c r="D1047" s="2" t="s">
        <v>2097</v>
      </c>
      <c r="E1047" s="2" t="s">
        <v>2098</v>
      </c>
      <c r="F1047" s="2" t="s">
        <v>14</v>
      </c>
      <c r="G1047" s="3" t="d">
        <v>1974-04-17</v>
      </c>
      <c r="H1047" s="2" t="s">
        <v>11</v>
      </c>
      <c r="I1047" s="2" t="s">
        <v>15</v>
      </c>
      <c r="J1047" s="2" t="s">
        <v>36</v>
      </c>
      <c r="K1047" s="2">
        <v>9</v>
      </c>
      <c r="L1047" s="2" t="s">
        <v>2099</v>
      </c>
      <c r="M1047" s="2" t="s">
        <v>2100</v>
      </c>
      <c r="N1047" s="14">
        <f t="shared" ca="1" si="16"/>
        <v>42</v>
      </c>
      <c r="O1047" t="str">
        <f>VLOOKUP(K1047,支店マスタ!A:E,2,FALSE)</f>
        <v>009</v>
      </c>
      <c r="P1047" t="str">
        <f>VLOOKUP(K1047,支店マスタ!A:E,4,FALSE)</f>
        <v>栃木県支店</v>
      </c>
    </row>
    <row r="1048" spans="1:16" hidden="1" x14ac:dyDescent="0.15">
      <c r="A1048">
        <f>COUNTIF(B:B,B1048)</f>
        <v>1</v>
      </c>
      <c r="B1048">
        <v>1003172</v>
      </c>
      <c r="C1048" s="2" t="s">
        <v>13052</v>
      </c>
      <c r="D1048" s="2" t="s">
        <v>13053</v>
      </c>
      <c r="E1048" s="2" t="s">
        <v>13054</v>
      </c>
      <c r="F1048" s="2" t="s">
        <v>10</v>
      </c>
      <c r="G1048" s="3" t="d">
        <v>1979-01-10</v>
      </c>
      <c r="H1048" s="2" t="s">
        <v>11</v>
      </c>
      <c r="I1048" s="2" t="s">
        <v>12</v>
      </c>
      <c r="J1048" s="2" t="s">
        <v>23</v>
      </c>
      <c r="K1048" s="2">
        <v>23</v>
      </c>
      <c r="L1048" s="2" t="s">
        <v>13055</v>
      </c>
      <c r="M1048" s="2" t="s">
        <v>13056</v>
      </c>
      <c r="N1048" s="14">
        <f t="shared" ca="1" si="16"/>
        <v>37</v>
      </c>
      <c r="O1048" t="str">
        <f>VLOOKUP(K1048,支店マスタ!A:E,2,FALSE)</f>
        <v>023</v>
      </c>
      <c r="P1048" t="str">
        <f>VLOOKUP(K1048,支店マスタ!A:E,4,FALSE)</f>
        <v>愛知県支店</v>
      </c>
    </row>
    <row r="1049" spans="1:16" hidden="1" x14ac:dyDescent="0.15">
      <c r="A1049">
        <f>COUNTIF(B:B,B1049)</f>
        <v>1</v>
      </c>
      <c r="B1049">
        <v>1003175</v>
      </c>
      <c r="C1049" s="2" t="s">
        <v>11985</v>
      </c>
      <c r="D1049" s="2" t="s">
        <v>11986</v>
      </c>
      <c r="E1049" s="2" t="s">
        <v>13445</v>
      </c>
      <c r="F1049" s="2" t="s">
        <v>14</v>
      </c>
      <c r="G1049" s="3" t="d">
        <v>1996-05-10</v>
      </c>
      <c r="H1049" s="2" t="s">
        <v>18</v>
      </c>
      <c r="I1049" s="2" t="s">
        <v>12</v>
      </c>
      <c r="J1049" s="2" t="s">
        <v>33</v>
      </c>
      <c r="K1049" s="2">
        <v>40</v>
      </c>
      <c r="L1049" s="2" t="s">
        <v>13446</v>
      </c>
      <c r="M1049" s="2" t="s">
        <v>13447</v>
      </c>
      <c r="N1049" s="14">
        <f t="shared" ca="1" si="16"/>
        <v>20</v>
      </c>
      <c r="O1049" t="str">
        <f>VLOOKUP(K1049,支店マスタ!A:E,2,FALSE)</f>
        <v>040</v>
      </c>
      <c r="P1049" t="str">
        <f>VLOOKUP(K1049,支店マスタ!A:E,4,FALSE)</f>
        <v>福岡県支店</v>
      </c>
    </row>
    <row r="1050" spans="1:16" hidden="1" x14ac:dyDescent="0.15">
      <c r="A1050">
        <f>COUNTIF(B:B,B1050)</f>
        <v>1</v>
      </c>
      <c r="B1050">
        <v>1003178</v>
      </c>
      <c r="C1050" s="2" t="s">
        <v>9878</v>
      </c>
      <c r="D1050" s="2" t="s">
        <v>9879</v>
      </c>
      <c r="E1050" s="2" t="s">
        <v>9880</v>
      </c>
      <c r="F1050" s="2" t="s">
        <v>14</v>
      </c>
      <c r="G1050" s="3" t="d">
        <v>1996-02-05</v>
      </c>
      <c r="H1050" s="2" t="s">
        <v>18</v>
      </c>
      <c r="I1050" s="2" t="s">
        <v>15</v>
      </c>
      <c r="J1050" s="2" t="s">
        <v>24</v>
      </c>
      <c r="K1050" s="2">
        <v>4</v>
      </c>
      <c r="L1050" s="2" t="s">
        <v>9881</v>
      </c>
      <c r="M1050" s="2" t="s">
        <v>9882</v>
      </c>
      <c r="N1050" s="14">
        <f t="shared" ca="1" si="16"/>
        <v>20</v>
      </c>
      <c r="O1050" t="str">
        <f>VLOOKUP(K1050,支店マスタ!A:E,2,FALSE)</f>
        <v>004</v>
      </c>
      <c r="P1050" t="str">
        <f>VLOOKUP(K1050,支店マスタ!A:E,4,FALSE)</f>
        <v>宮城県支店</v>
      </c>
    </row>
    <row r="1051" spans="1:16" hidden="1" x14ac:dyDescent="0.15">
      <c r="A1051">
        <f>COUNTIF(B:B,B1051)</f>
        <v>1</v>
      </c>
      <c r="B1051">
        <v>1003179</v>
      </c>
      <c r="C1051" s="2" t="s">
        <v>2435</v>
      </c>
      <c r="D1051" s="2" t="s">
        <v>2436</v>
      </c>
      <c r="E1051" s="2" t="s">
        <v>2437</v>
      </c>
      <c r="F1051" s="2" t="s">
        <v>14</v>
      </c>
      <c r="G1051" s="3" t="d">
        <v>1982-06-27</v>
      </c>
      <c r="H1051" s="2" t="s">
        <v>11</v>
      </c>
      <c r="I1051" s="2" t="s">
        <v>15</v>
      </c>
      <c r="J1051" s="2" t="s">
        <v>30</v>
      </c>
      <c r="K1051" s="2">
        <v>13</v>
      </c>
      <c r="L1051" s="2" t="s">
        <v>2438</v>
      </c>
      <c r="M1051" s="2" t="s">
        <v>2439</v>
      </c>
      <c r="N1051" s="14">
        <f t="shared" ca="1" si="16"/>
        <v>34</v>
      </c>
      <c r="O1051" t="str">
        <f>VLOOKUP(K1051,支店マスタ!A:E,2,FALSE)</f>
        <v>013</v>
      </c>
      <c r="P1051" t="str">
        <f>VLOOKUP(K1051,支店マスタ!A:E,4,FALSE)</f>
        <v>東京都支店</v>
      </c>
    </row>
    <row r="1052" spans="1:16" hidden="1" x14ac:dyDescent="0.15">
      <c r="A1052">
        <f>COUNTIF(B:B,B1052)</f>
        <v>1</v>
      </c>
      <c r="B1052">
        <v>1003180</v>
      </c>
      <c r="C1052" s="2" t="s">
        <v>19254</v>
      </c>
      <c r="D1052" s="2" t="s">
        <v>19255</v>
      </c>
      <c r="E1052" s="2" t="s">
        <v>19256</v>
      </c>
      <c r="F1052" s="2" t="s">
        <v>10</v>
      </c>
      <c r="G1052" s="3" t="d">
        <v>1957-09-21</v>
      </c>
      <c r="H1052" s="2" t="s">
        <v>11</v>
      </c>
      <c r="I1052" s="2" t="s">
        <v>12</v>
      </c>
      <c r="J1052" s="2" t="s">
        <v>36</v>
      </c>
      <c r="K1052" s="2">
        <v>9</v>
      </c>
      <c r="L1052" s="2" t="s">
        <v>19257</v>
      </c>
      <c r="M1052" s="2" t="s">
        <v>19258</v>
      </c>
      <c r="N1052" s="14">
        <f t="shared" ca="1" si="16"/>
        <v>59</v>
      </c>
      <c r="O1052" t="str">
        <f>VLOOKUP(K1052,支店マスタ!A:E,2,FALSE)</f>
        <v>009</v>
      </c>
      <c r="P1052" t="str">
        <f>VLOOKUP(K1052,支店マスタ!A:E,4,FALSE)</f>
        <v>栃木県支店</v>
      </c>
    </row>
    <row r="1053" spans="1:16" hidden="1" x14ac:dyDescent="0.15">
      <c r="A1053">
        <f>COUNTIF(B:B,B1053)</f>
        <v>1</v>
      </c>
      <c r="B1053">
        <v>1003183</v>
      </c>
      <c r="C1053" s="2" t="s">
        <v>16466</v>
      </c>
      <c r="D1053" s="2" t="s">
        <v>16467</v>
      </c>
      <c r="E1053" s="2" t="s">
        <v>16468</v>
      </c>
      <c r="F1053" s="2" t="s">
        <v>14</v>
      </c>
      <c r="G1053" s="3" t="d">
        <v>1983-04-10</v>
      </c>
      <c r="H1053" s="2" t="s">
        <v>18</v>
      </c>
      <c r="I1053" s="2" t="s">
        <v>12</v>
      </c>
      <c r="J1053" s="2" t="s">
        <v>28</v>
      </c>
      <c r="K1053" s="2">
        <v>12</v>
      </c>
      <c r="L1053" s="2" t="s">
        <v>16469</v>
      </c>
      <c r="M1053" s="2" t="s">
        <v>16470</v>
      </c>
      <c r="N1053" s="14">
        <f t="shared" ca="1" si="16"/>
        <v>33</v>
      </c>
      <c r="O1053" t="str">
        <f>VLOOKUP(K1053,支店マスタ!A:E,2,FALSE)</f>
        <v>012</v>
      </c>
      <c r="P1053" t="str">
        <f>VLOOKUP(K1053,支店マスタ!A:E,4,FALSE)</f>
        <v>千葉県支店</v>
      </c>
    </row>
    <row r="1054" spans="1:16" hidden="1" x14ac:dyDescent="0.15">
      <c r="A1054">
        <f>COUNTIF(B:B,B1054)</f>
        <v>1</v>
      </c>
      <c r="B1054">
        <v>1003184</v>
      </c>
      <c r="C1054" s="2" t="s">
        <v>22574</v>
      </c>
      <c r="D1054" s="2" t="s">
        <v>22575</v>
      </c>
      <c r="E1054" s="2" t="s">
        <v>22576</v>
      </c>
      <c r="F1054" s="2" t="s">
        <v>14</v>
      </c>
      <c r="G1054" s="3" t="d">
        <v>1949-04-23</v>
      </c>
      <c r="H1054" s="2" t="s">
        <v>11</v>
      </c>
      <c r="I1054" s="2" t="s">
        <v>12</v>
      </c>
      <c r="J1054" s="2" t="s">
        <v>242</v>
      </c>
      <c r="K1054" s="2">
        <v>25</v>
      </c>
      <c r="L1054" s="2" t="s">
        <v>22577</v>
      </c>
      <c r="M1054" s="2" t="s">
        <v>22578</v>
      </c>
      <c r="N1054" s="14">
        <f t="shared" ca="1" si="16"/>
        <v>67</v>
      </c>
      <c r="O1054" t="str">
        <f>VLOOKUP(K1054,支店マスタ!A:E,2,FALSE)</f>
        <v>025</v>
      </c>
      <c r="P1054" t="str">
        <f>VLOOKUP(K1054,支店マスタ!A:E,4,FALSE)</f>
        <v>滋賀県支店</v>
      </c>
    </row>
    <row r="1055" spans="1:16" hidden="1" x14ac:dyDescent="0.15">
      <c r="A1055">
        <f>COUNTIF(B:B,B1055)</f>
        <v>1</v>
      </c>
      <c r="B1055">
        <v>1003187</v>
      </c>
      <c r="C1055" s="2" t="s">
        <v>11900</v>
      </c>
      <c r="D1055" s="2" t="s">
        <v>11901</v>
      </c>
      <c r="E1055" s="2" t="s">
        <v>11902</v>
      </c>
      <c r="F1055" s="2" t="s">
        <v>14</v>
      </c>
      <c r="G1055" s="3" t="d">
        <v>1950-04-27</v>
      </c>
      <c r="H1055" s="2" t="s">
        <v>11</v>
      </c>
      <c r="I1055" s="2" t="s">
        <v>19</v>
      </c>
      <c r="J1055" s="2" t="s">
        <v>30</v>
      </c>
      <c r="K1055" s="2">
        <v>13</v>
      </c>
      <c r="L1055" s="2" t="s">
        <v>11903</v>
      </c>
      <c r="M1055" s="2" t="s">
        <v>11904</v>
      </c>
      <c r="N1055" s="14">
        <f t="shared" ca="1" si="16"/>
        <v>66</v>
      </c>
      <c r="O1055" t="str">
        <f>VLOOKUP(K1055,支店マスタ!A:E,2,FALSE)</f>
        <v>013</v>
      </c>
      <c r="P1055" t="str">
        <f>VLOOKUP(K1055,支店マスタ!A:E,4,FALSE)</f>
        <v>東京都支店</v>
      </c>
    </row>
    <row r="1056" spans="1:16" hidden="1" x14ac:dyDescent="0.15">
      <c r="A1056">
        <f>COUNTIF(B:B,B1056)</f>
        <v>1</v>
      </c>
      <c r="B1056">
        <v>1003188</v>
      </c>
      <c r="C1056" s="2" t="s">
        <v>5639</v>
      </c>
      <c r="D1056" s="2" t="s">
        <v>5640</v>
      </c>
      <c r="E1056" s="2" t="s">
        <v>5641</v>
      </c>
      <c r="F1056" s="2" t="s">
        <v>10</v>
      </c>
      <c r="G1056" s="3" t="d">
        <v>1989-07-03</v>
      </c>
      <c r="H1056" s="2" t="s">
        <v>11</v>
      </c>
      <c r="I1056" s="2" t="s">
        <v>12</v>
      </c>
      <c r="J1056" s="2" t="s">
        <v>55</v>
      </c>
      <c r="K1056" s="2">
        <v>28</v>
      </c>
      <c r="L1056" s="2" t="s">
        <v>5642</v>
      </c>
      <c r="M1056" s="2" t="s">
        <v>5643</v>
      </c>
      <c r="N1056" s="14">
        <f t="shared" ca="1" si="16"/>
        <v>27</v>
      </c>
      <c r="O1056" t="str">
        <f>VLOOKUP(K1056,支店マスタ!A:E,2,FALSE)</f>
        <v>028</v>
      </c>
      <c r="P1056" t="str">
        <f>VLOOKUP(K1056,支店マスタ!A:E,4,FALSE)</f>
        <v>兵庫県支店</v>
      </c>
    </row>
    <row r="1057" spans="1:16" hidden="1" x14ac:dyDescent="0.15">
      <c r="A1057">
        <f>COUNTIF(B:B,B1057)</f>
        <v>1</v>
      </c>
      <c r="B1057">
        <v>1003197</v>
      </c>
      <c r="C1057" s="2" t="s">
        <v>18208</v>
      </c>
      <c r="D1057" s="2" t="s">
        <v>18209</v>
      </c>
      <c r="E1057" s="2" t="s">
        <v>18210</v>
      </c>
      <c r="F1057" s="2" t="s">
        <v>10</v>
      </c>
      <c r="G1057" s="3" t="d">
        <v>1971-03-25</v>
      </c>
      <c r="H1057" s="2" t="s">
        <v>11</v>
      </c>
      <c r="I1057" s="2" t="s">
        <v>12</v>
      </c>
      <c r="J1057" s="2" t="s">
        <v>1228</v>
      </c>
      <c r="K1057" s="2">
        <v>38</v>
      </c>
      <c r="L1057" s="2" t="s">
        <v>18211</v>
      </c>
      <c r="M1057" s="2" t="s">
        <v>18212</v>
      </c>
      <c r="N1057" s="14">
        <f t="shared" ca="1" si="16"/>
        <v>45</v>
      </c>
      <c r="O1057" t="str">
        <f>VLOOKUP(K1057,支店マスタ!A:E,2,FALSE)</f>
        <v>038</v>
      </c>
      <c r="P1057" t="str">
        <f>VLOOKUP(K1057,支店マスタ!A:E,4,FALSE)</f>
        <v>愛媛県支店</v>
      </c>
    </row>
    <row r="1058" spans="1:16" hidden="1" x14ac:dyDescent="0.15">
      <c r="A1058">
        <f>COUNTIF(B:B,B1058)</f>
        <v>1</v>
      </c>
      <c r="B1058">
        <v>1003198</v>
      </c>
      <c r="C1058" s="2" t="s">
        <v>12130</v>
      </c>
      <c r="D1058" s="2" t="s">
        <v>12131</v>
      </c>
      <c r="E1058" s="2" t="s">
        <v>12132</v>
      </c>
      <c r="F1058" s="2" t="s">
        <v>10</v>
      </c>
      <c r="G1058" s="3" t="d">
        <v>1996-02-02</v>
      </c>
      <c r="H1058" s="2" t="s">
        <v>18</v>
      </c>
      <c r="I1058" s="2" t="s">
        <v>34</v>
      </c>
      <c r="J1058" s="2" t="s">
        <v>1137</v>
      </c>
      <c r="K1058" s="2">
        <v>44</v>
      </c>
      <c r="L1058" s="2" t="s">
        <v>12133</v>
      </c>
      <c r="M1058" s="2" t="s">
        <v>12134</v>
      </c>
      <c r="N1058" s="14">
        <f t="shared" ca="1" si="16"/>
        <v>20</v>
      </c>
      <c r="O1058" t="str">
        <f>VLOOKUP(K1058,支店マスタ!A:E,2,FALSE)</f>
        <v>044</v>
      </c>
      <c r="P1058" t="str">
        <f>VLOOKUP(K1058,支店マスタ!A:E,4,FALSE)</f>
        <v>大分県支店</v>
      </c>
    </row>
    <row r="1059" spans="1:16" hidden="1" x14ac:dyDescent="0.15">
      <c r="A1059">
        <f>COUNTIF(B:B,B1059)</f>
        <v>1</v>
      </c>
      <c r="B1059">
        <v>1003200</v>
      </c>
      <c r="C1059" s="2" t="s">
        <v>5999</v>
      </c>
      <c r="D1059" s="2" t="s">
        <v>6000</v>
      </c>
      <c r="E1059" s="2" t="s">
        <v>6001</v>
      </c>
      <c r="F1059" s="2" t="s">
        <v>10</v>
      </c>
      <c r="G1059" s="3" t="d">
        <v>1982-07-17</v>
      </c>
      <c r="H1059" s="2" t="s">
        <v>11</v>
      </c>
      <c r="I1059" s="2" t="s">
        <v>34</v>
      </c>
      <c r="J1059" s="2" t="s">
        <v>33</v>
      </c>
      <c r="K1059" s="2">
        <v>40</v>
      </c>
      <c r="L1059" s="2" t="s">
        <v>6002</v>
      </c>
      <c r="M1059" s="2" t="s">
        <v>6003</v>
      </c>
      <c r="N1059" s="14">
        <f t="shared" ca="1" si="16"/>
        <v>34</v>
      </c>
      <c r="O1059" t="str">
        <f>VLOOKUP(K1059,支店マスタ!A:E,2,FALSE)</f>
        <v>040</v>
      </c>
      <c r="P1059" t="str">
        <f>VLOOKUP(K1059,支店マスタ!A:E,4,FALSE)</f>
        <v>福岡県支店</v>
      </c>
    </row>
    <row r="1060" spans="1:16" hidden="1" x14ac:dyDescent="0.15">
      <c r="A1060">
        <f>COUNTIF(B:B,B1060)</f>
        <v>1</v>
      </c>
      <c r="B1060">
        <v>1003203</v>
      </c>
      <c r="C1060" s="2" t="s">
        <v>1728</v>
      </c>
      <c r="D1060" s="2" t="s">
        <v>1729</v>
      </c>
      <c r="E1060" s="2" t="s">
        <v>1730</v>
      </c>
      <c r="F1060" s="2" t="s">
        <v>14</v>
      </c>
      <c r="G1060" s="3" t="d">
        <v>1954-10-14</v>
      </c>
      <c r="H1060" s="2" t="s">
        <v>11</v>
      </c>
      <c r="I1060" s="2" t="s">
        <v>19</v>
      </c>
      <c r="J1060" s="2" t="s">
        <v>647</v>
      </c>
      <c r="K1060" s="2">
        <v>32</v>
      </c>
      <c r="L1060" s="2" t="s">
        <v>1731</v>
      </c>
      <c r="M1060" s="2" t="s">
        <v>1732</v>
      </c>
      <c r="N1060" s="14">
        <f t="shared" ca="1" si="16"/>
        <v>62</v>
      </c>
      <c r="O1060" t="str">
        <f>VLOOKUP(K1060,支店マスタ!A:E,2,FALSE)</f>
        <v>032</v>
      </c>
      <c r="P1060" t="str">
        <f>VLOOKUP(K1060,支店マスタ!A:E,4,FALSE)</f>
        <v>島根県支店</v>
      </c>
    </row>
    <row r="1061" spans="1:16" hidden="1" x14ac:dyDescent="0.15">
      <c r="A1061">
        <f>COUNTIF(B:B,B1061)</f>
        <v>1</v>
      </c>
      <c r="B1061">
        <v>1003205</v>
      </c>
      <c r="C1061" s="2" t="s">
        <v>5534</v>
      </c>
      <c r="D1061" s="2" t="s">
        <v>5535</v>
      </c>
      <c r="E1061" s="2" t="s">
        <v>5536</v>
      </c>
      <c r="F1061" s="2" t="s">
        <v>10</v>
      </c>
      <c r="G1061" s="3" t="d">
        <v>1976-04-13</v>
      </c>
      <c r="H1061" s="2" t="s">
        <v>11</v>
      </c>
      <c r="I1061" s="2" t="s">
        <v>15</v>
      </c>
      <c r="J1061" s="2" t="s">
        <v>42</v>
      </c>
      <c r="K1061" s="2">
        <v>1</v>
      </c>
      <c r="L1061" s="2" t="s">
        <v>5537</v>
      </c>
      <c r="M1061" s="2" t="s">
        <v>5538</v>
      </c>
      <c r="N1061" s="14">
        <f t="shared" ca="1" si="16"/>
        <v>40</v>
      </c>
      <c r="O1061" t="str">
        <f>VLOOKUP(K1061,支店マスタ!A:E,2,FALSE)</f>
        <v>001</v>
      </c>
      <c r="P1061" t="str">
        <f>VLOOKUP(K1061,支店マスタ!A:E,4,FALSE)</f>
        <v>北海道支店</v>
      </c>
    </row>
    <row r="1062" spans="1:16" hidden="1" x14ac:dyDescent="0.15">
      <c r="A1062">
        <f>COUNTIF(B:B,B1062)</f>
        <v>1</v>
      </c>
      <c r="B1062">
        <v>1003206</v>
      </c>
      <c r="C1062" s="2" t="s">
        <v>14145</v>
      </c>
      <c r="D1062" s="2" t="s">
        <v>14146</v>
      </c>
      <c r="E1062" s="2" t="s">
        <v>14147</v>
      </c>
      <c r="F1062" s="2" t="s">
        <v>10</v>
      </c>
      <c r="G1062" s="3" t="d">
        <v>1982-04-25</v>
      </c>
      <c r="H1062" s="2" t="s">
        <v>11</v>
      </c>
      <c r="I1062" s="2" t="s">
        <v>15</v>
      </c>
      <c r="J1062" s="2" t="s">
        <v>504</v>
      </c>
      <c r="K1062" s="2">
        <v>33</v>
      </c>
      <c r="L1062" s="2" t="s">
        <v>14148</v>
      </c>
      <c r="M1062" s="2" t="s">
        <v>14149</v>
      </c>
      <c r="N1062" s="14">
        <f t="shared" ca="1" si="16"/>
        <v>34</v>
      </c>
      <c r="O1062" t="str">
        <f>VLOOKUP(K1062,支店マスタ!A:E,2,FALSE)</f>
        <v>033</v>
      </c>
      <c r="P1062" t="str">
        <f>VLOOKUP(K1062,支店マスタ!A:E,4,FALSE)</f>
        <v>岡山県支店</v>
      </c>
    </row>
    <row r="1063" spans="1:16" hidden="1" x14ac:dyDescent="0.15">
      <c r="A1063">
        <f>COUNTIF(B:B,B1063)</f>
        <v>1</v>
      </c>
      <c r="B1063">
        <v>1003209</v>
      </c>
      <c r="C1063" s="2" t="s">
        <v>14100</v>
      </c>
      <c r="D1063" s="2" t="s">
        <v>14101</v>
      </c>
      <c r="E1063" s="2" t="s">
        <v>14102</v>
      </c>
      <c r="F1063" s="2" t="s">
        <v>10</v>
      </c>
      <c r="G1063" s="3" t="d">
        <v>1967-07-28</v>
      </c>
      <c r="H1063" s="2" t="s">
        <v>11</v>
      </c>
      <c r="I1063" s="2" t="s">
        <v>19</v>
      </c>
      <c r="J1063" s="2" t="s">
        <v>1720</v>
      </c>
      <c r="K1063" s="2">
        <v>47</v>
      </c>
      <c r="L1063" s="2" t="s">
        <v>14103</v>
      </c>
      <c r="M1063" s="2" t="s">
        <v>14104</v>
      </c>
      <c r="N1063" s="14">
        <f t="shared" ca="1" si="16"/>
        <v>49</v>
      </c>
      <c r="O1063" t="str">
        <f>VLOOKUP(K1063,支店マスタ!A:E,2,FALSE)</f>
        <v>047</v>
      </c>
      <c r="P1063" t="str">
        <f>VLOOKUP(K1063,支店マスタ!A:E,4,FALSE)</f>
        <v>沖縄県支店</v>
      </c>
    </row>
    <row r="1064" spans="1:16" x14ac:dyDescent="0.15">
      <c r="A1064">
        <f>COUNTIF(B:B,B1064)</f>
        <v>1</v>
      </c>
      <c r="B1064">
        <v>1003212</v>
      </c>
      <c r="C1064" s="2" t="s">
        <v>14324</v>
      </c>
      <c r="D1064" s="2" t="s">
        <v>14325</v>
      </c>
      <c r="E1064" s="2" t="s">
        <v>14326</v>
      </c>
      <c r="F1064" s="2" t="s">
        <v>14</v>
      </c>
      <c r="G1064" s="3" t="d">
        <v>1961-05-25</v>
      </c>
      <c r="H1064" s="2" t="s">
        <v>11</v>
      </c>
      <c r="I1064" s="2" t="s">
        <v>19</v>
      </c>
      <c r="J1064" s="2" t="s">
        <v>42</v>
      </c>
      <c r="K1064" s="2">
        <v>1</v>
      </c>
      <c r="L1064" s="2" t="s">
        <v>14327</v>
      </c>
      <c r="M1064" s="2" t="s">
        <v>14328</v>
      </c>
      <c r="N1064" s="14">
        <f t="shared" ca="1" si="16"/>
        <v>55</v>
      </c>
      <c r="O1064" t="str">
        <f>VLOOKUP(K1064,支店マスタ!A:E,2,FALSE)</f>
        <v>001</v>
      </c>
      <c r="P1064" t="str">
        <f>VLOOKUP(K1064,支店マスタ!A:E,4,FALSE)</f>
        <v>北海道支店</v>
      </c>
    </row>
    <row r="1065" spans="1:16" hidden="1" x14ac:dyDescent="0.15">
      <c r="A1065">
        <f>COUNTIF(B:B,B1065)</f>
        <v>1</v>
      </c>
      <c r="B1065">
        <v>1003213</v>
      </c>
      <c r="C1065" s="2" t="s">
        <v>24115</v>
      </c>
      <c r="D1065" s="2" t="s">
        <v>24116</v>
      </c>
      <c r="E1065" s="2" t="s">
        <v>24117</v>
      </c>
      <c r="F1065" s="2" t="s">
        <v>14</v>
      </c>
      <c r="G1065" s="3" t="d">
        <v>1961-10-08</v>
      </c>
      <c r="H1065" s="2" t="s">
        <v>11</v>
      </c>
      <c r="I1065" s="2" t="s">
        <v>12</v>
      </c>
      <c r="J1065" s="2" t="s">
        <v>210</v>
      </c>
      <c r="K1065" s="2">
        <v>3</v>
      </c>
      <c r="L1065" s="2" t="s">
        <v>24118</v>
      </c>
      <c r="M1065" s="2" t="s">
        <v>24119</v>
      </c>
      <c r="N1065" s="14">
        <f t="shared" ca="1" si="16"/>
        <v>55</v>
      </c>
      <c r="O1065" t="str">
        <f>VLOOKUP(K1065,支店マスタ!A:E,2,FALSE)</f>
        <v>003</v>
      </c>
      <c r="P1065" t="str">
        <f>VLOOKUP(K1065,支店マスタ!A:E,4,FALSE)</f>
        <v>岩手県支店</v>
      </c>
    </row>
    <row r="1066" spans="1:16" hidden="1" x14ac:dyDescent="0.15">
      <c r="A1066">
        <f>COUNTIF(B:B,B1066)</f>
        <v>1</v>
      </c>
      <c r="B1066">
        <v>1003214</v>
      </c>
      <c r="C1066" s="2" t="s">
        <v>23597</v>
      </c>
      <c r="D1066" s="2" t="s">
        <v>23598</v>
      </c>
      <c r="E1066" s="2" t="s">
        <v>23599</v>
      </c>
      <c r="F1066" s="2" t="s">
        <v>10</v>
      </c>
      <c r="G1066" s="3" t="d">
        <v>1946-07-16</v>
      </c>
      <c r="H1066" s="2" t="s">
        <v>11</v>
      </c>
      <c r="I1066" s="2" t="s">
        <v>12</v>
      </c>
      <c r="J1066" s="2" t="s">
        <v>30</v>
      </c>
      <c r="K1066" s="2">
        <v>13</v>
      </c>
      <c r="L1066" s="2" t="s">
        <v>23600</v>
      </c>
      <c r="M1066" s="2" t="s">
        <v>23601</v>
      </c>
      <c r="N1066" s="14">
        <f t="shared" ca="1" si="16"/>
        <v>70</v>
      </c>
      <c r="O1066" t="str">
        <f>VLOOKUP(K1066,支店マスタ!A:E,2,FALSE)</f>
        <v>013</v>
      </c>
      <c r="P1066" t="str">
        <f>VLOOKUP(K1066,支店マスタ!A:E,4,FALSE)</f>
        <v>東京都支店</v>
      </c>
    </row>
    <row r="1067" spans="1:16" hidden="1" x14ac:dyDescent="0.15">
      <c r="A1067">
        <f>COUNTIF(B:B,B1067)</f>
        <v>1</v>
      </c>
      <c r="B1067">
        <v>1003219</v>
      </c>
      <c r="C1067" s="2" t="s">
        <v>21376</v>
      </c>
      <c r="D1067" s="2" t="s">
        <v>21377</v>
      </c>
      <c r="E1067" s="2" t="s">
        <v>21378</v>
      </c>
      <c r="F1067" s="2" t="s">
        <v>10</v>
      </c>
      <c r="G1067" s="3" t="d">
        <v>1946-09-17</v>
      </c>
      <c r="H1067" s="2" t="s">
        <v>11</v>
      </c>
      <c r="I1067" s="2" t="s">
        <v>15</v>
      </c>
      <c r="J1067" s="2" t="s">
        <v>242</v>
      </c>
      <c r="K1067" s="2">
        <v>25</v>
      </c>
      <c r="L1067" s="2" t="s">
        <v>21379</v>
      </c>
      <c r="M1067" s="2" t="s">
        <v>21380</v>
      </c>
      <c r="N1067" s="14">
        <f t="shared" ca="1" si="16"/>
        <v>70</v>
      </c>
      <c r="O1067" t="str">
        <f>VLOOKUP(K1067,支店マスタ!A:E,2,FALSE)</f>
        <v>025</v>
      </c>
      <c r="P1067" t="str">
        <f>VLOOKUP(K1067,支店マスタ!A:E,4,FALSE)</f>
        <v>滋賀県支店</v>
      </c>
    </row>
    <row r="1068" spans="1:16" hidden="1" x14ac:dyDescent="0.15">
      <c r="A1068">
        <f>COUNTIF(B:B,B1068)</f>
        <v>1</v>
      </c>
      <c r="B1068">
        <v>1003221</v>
      </c>
      <c r="C1068" s="2" t="s">
        <v>7141</v>
      </c>
      <c r="D1068" s="2" t="s">
        <v>7142</v>
      </c>
      <c r="E1068" s="2" t="s">
        <v>7143</v>
      </c>
      <c r="F1068" s="2" t="s">
        <v>10</v>
      </c>
      <c r="G1068" s="3" t="d">
        <v>1985-11-02</v>
      </c>
      <c r="H1068" s="2" t="s">
        <v>18</v>
      </c>
      <c r="I1068" s="2" t="s">
        <v>15</v>
      </c>
      <c r="J1068" s="2" t="s">
        <v>36</v>
      </c>
      <c r="K1068" s="2">
        <v>9</v>
      </c>
      <c r="L1068" s="2" t="s">
        <v>7144</v>
      </c>
      <c r="M1068" s="2" t="s">
        <v>7145</v>
      </c>
      <c r="N1068" s="14">
        <f t="shared" ca="1" si="16"/>
        <v>31</v>
      </c>
      <c r="O1068" t="str">
        <f>VLOOKUP(K1068,支店マスタ!A:E,2,FALSE)</f>
        <v>009</v>
      </c>
      <c r="P1068" t="str">
        <f>VLOOKUP(K1068,支店マスタ!A:E,4,FALSE)</f>
        <v>栃木県支店</v>
      </c>
    </row>
    <row r="1069" spans="1:16" hidden="1" x14ac:dyDescent="0.15">
      <c r="A1069">
        <f>COUNTIF(B:B,B1069)</f>
        <v>1</v>
      </c>
      <c r="B1069">
        <v>1003223</v>
      </c>
      <c r="C1069" s="2" t="s">
        <v>1246</v>
      </c>
      <c r="D1069" s="2" t="s">
        <v>1247</v>
      </c>
      <c r="E1069" s="2" t="s">
        <v>1248</v>
      </c>
      <c r="F1069" s="2" t="s">
        <v>10</v>
      </c>
      <c r="G1069" s="3" t="d">
        <v>1978-07-17</v>
      </c>
      <c r="H1069" s="2" t="s">
        <v>18</v>
      </c>
      <c r="I1069" s="2" t="s">
        <v>15</v>
      </c>
      <c r="J1069" s="2" t="s">
        <v>29</v>
      </c>
      <c r="K1069" s="2">
        <v>26</v>
      </c>
      <c r="L1069" s="2" t="s">
        <v>1249</v>
      </c>
      <c r="M1069" s="2" t="s">
        <v>1250</v>
      </c>
      <c r="N1069" s="14">
        <f t="shared" ca="1" si="16"/>
        <v>38</v>
      </c>
      <c r="O1069" t="str">
        <f>VLOOKUP(K1069,支店マスタ!A:E,2,FALSE)</f>
        <v>026</v>
      </c>
      <c r="P1069" t="str">
        <f>VLOOKUP(K1069,支店マスタ!A:E,4,FALSE)</f>
        <v>京都府支店</v>
      </c>
    </row>
    <row r="1070" spans="1:16" hidden="1" x14ac:dyDescent="0.15">
      <c r="A1070">
        <f>COUNTIF(B:B,B1070)</f>
        <v>1</v>
      </c>
      <c r="B1070">
        <v>1003226</v>
      </c>
      <c r="C1070" s="2" t="s">
        <v>6369</v>
      </c>
      <c r="D1070" s="2" t="s">
        <v>6370</v>
      </c>
      <c r="E1070" s="2" t="s">
        <v>6371</v>
      </c>
      <c r="F1070" s="2" t="s">
        <v>14</v>
      </c>
      <c r="G1070" s="3" t="d">
        <v>1949-11-17</v>
      </c>
      <c r="H1070" s="2" t="s">
        <v>11</v>
      </c>
      <c r="I1070" s="2" t="s">
        <v>19</v>
      </c>
      <c r="J1070" s="2" t="s">
        <v>25</v>
      </c>
      <c r="K1070" s="2">
        <v>27</v>
      </c>
      <c r="L1070" s="2" t="s">
        <v>6372</v>
      </c>
      <c r="M1070" s="2" t="s">
        <v>6373</v>
      </c>
      <c r="N1070" s="14">
        <f t="shared" ca="1" si="16"/>
        <v>67</v>
      </c>
      <c r="O1070" t="str">
        <f>VLOOKUP(K1070,支店マスタ!A:E,2,FALSE)</f>
        <v>027</v>
      </c>
      <c r="P1070" t="str">
        <f>VLOOKUP(K1070,支店マスタ!A:E,4,FALSE)</f>
        <v>大阪府支店</v>
      </c>
    </row>
    <row r="1071" spans="1:16" hidden="1" x14ac:dyDescent="0.15">
      <c r="A1071">
        <f>COUNTIF(B:B,B1071)</f>
        <v>1</v>
      </c>
      <c r="B1071">
        <v>1003229</v>
      </c>
      <c r="C1071" s="2" t="s">
        <v>4123</v>
      </c>
      <c r="D1071" s="2" t="s">
        <v>4124</v>
      </c>
      <c r="E1071" s="2" t="s">
        <v>4125</v>
      </c>
      <c r="F1071" s="2" t="s">
        <v>10</v>
      </c>
      <c r="G1071" s="3" t="d">
        <v>1956-06-19</v>
      </c>
      <c r="H1071" s="2" t="s">
        <v>11</v>
      </c>
      <c r="I1071" s="2" t="s">
        <v>15</v>
      </c>
      <c r="J1071" s="2" t="s">
        <v>27</v>
      </c>
      <c r="K1071" s="2">
        <v>5</v>
      </c>
      <c r="L1071" s="2" t="s">
        <v>4126</v>
      </c>
      <c r="M1071" s="2" t="s">
        <v>4127</v>
      </c>
      <c r="N1071" s="14">
        <f t="shared" ca="1" si="16"/>
        <v>60</v>
      </c>
      <c r="O1071" t="str">
        <f>VLOOKUP(K1071,支店マスタ!A:E,2,FALSE)</f>
        <v>005</v>
      </c>
      <c r="P1071" t="str">
        <f>VLOOKUP(K1071,支店マスタ!A:E,4,FALSE)</f>
        <v>秋田県支店</v>
      </c>
    </row>
    <row r="1072" spans="1:16" hidden="1" x14ac:dyDescent="0.15">
      <c r="A1072">
        <f>COUNTIF(B:B,B1072)</f>
        <v>1</v>
      </c>
      <c r="B1072">
        <v>1003232</v>
      </c>
      <c r="C1072" s="2" t="s">
        <v>11026</v>
      </c>
      <c r="D1072" s="2" t="s">
        <v>11027</v>
      </c>
      <c r="E1072" s="2" t="s">
        <v>11028</v>
      </c>
      <c r="F1072" s="2" t="s">
        <v>10</v>
      </c>
      <c r="G1072" s="3" t="d">
        <v>1960-01-09</v>
      </c>
      <c r="H1072" s="2" t="s">
        <v>11</v>
      </c>
      <c r="I1072" s="2" t="s">
        <v>15</v>
      </c>
      <c r="J1072" s="2" t="s">
        <v>38</v>
      </c>
      <c r="K1072" s="2">
        <v>15</v>
      </c>
      <c r="L1072" s="2" t="s">
        <v>11029</v>
      </c>
      <c r="M1072" s="2" t="s">
        <v>11030</v>
      </c>
      <c r="N1072" s="14">
        <f t="shared" ca="1" si="16"/>
        <v>56</v>
      </c>
      <c r="O1072" t="str">
        <f>VLOOKUP(K1072,支店マスタ!A:E,2,FALSE)</f>
        <v>015</v>
      </c>
      <c r="P1072" t="str">
        <f>VLOOKUP(K1072,支店マスタ!A:E,4,FALSE)</f>
        <v>新潟県支店</v>
      </c>
    </row>
    <row r="1073" spans="1:16" hidden="1" x14ac:dyDescent="0.15">
      <c r="A1073">
        <f>COUNTIF(B:B,B1073)</f>
        <v>1</v>
      </c>
      <c r="B1073">
        <v>1003239</v>
      </c>
      <c r="C1073" s="2" t="s">
        <v>8588</v>
      </c>
      <c r="D1073" s="2" t="s">
        <v>8589</v>
      </c>
      <c r="E1073" s="2" t="s">
        <v>8590</v>
      </c>
      <c r="F1073" s="2" t="s">
        <v>10</v>
      </c>
      <c r="G1073" s="3" t="d">
        <v>1949-01-23</v>
      </c>
      <c r="H1073" s="2" t="s">
        <v>11</v>
      </c>
      <c r="I1073" s="2" t="s">
        <v>19</v>
      </c>
      <c r="J1073" s="2" t="s">
        <v>55</v>
      </c>
      <c r="K1073" s="2">
        <v>28</v>
      </c>
      <c r="L1073" s="2" t="s">
        <v>8591</v>
      </c>
      <c r="M1073" s="2" t="s">
        <v>8592</v>
      </c>
      <c r="N1073" s="14">
        <f t="shared" ca="1" si="16"/>
        <v>67</v>
      </c>
      <c r="O1073" t="str">
        <f>VLOOKUP(K1073,支店マスタ!A:E,2,FALSE)</f>
        <v>028</v>
      </c>
      <c r="P1073" t="str">
        <f>VLOOKUP(K1073,支店マスタ!A:E,4,FALSE)</f>
        <v>兵庫県支店</v>
      </c>
    </row>
    <row r="1074" spans="1:16" hidden="1" x14ac:dyDescent="0.15">
      <c r="A1074">
        <f>COUNTIF(B:B,B1074)</f>
        <v>1</v>
      </c>
      <c r="B1074">
        <v>1003247</v>
      </c>
      <c r="C1074" s="2" t="s">
        <v>1006</v>
      </c>
      <c r="D1074" s="2" t="s">
        <v>1007</v>
      </c>
      <c r="E1074" s="2" t="s">
        <v>1008</v>
      </c>
      <c r="F1074" s="2" t="s">
        <v>14</v>
      </c>
      <c r="G1074" s="3" t="d">
        <v>1973-02-10</v>
      </c>
      <c r="H1074" s="2" t="s">
        <v>11</v>
      </c>
      <c r="I1074" s="2" t="s">
        <v>12</v>
      </c>
      <c r="J1074" s="2" t="s">
        <v>23</v>
      </c>
      <c r="K1074" s="2">
        <v>23</v>
      </c>
      <c r="L1074" s="2" t="s">
        <v>1009</v>
      </c>
      <c r="M1074" s="2" t="s">
        <v>1010</v>
      </c>
      <c r="N1074" s="14">
        <f t="shared" ca="1" si="16"/>
        <v>43</v>
      </c>
      <c r="O1074" t="str">
        <f>VLOOKUP(K1074,支店マスタ!A:E,2,FALSE)</f>
        <v>023</v>
      </c>
      <c r="P1074" t="str">
        <f>VLOOKUP(K1074,支店マスタ!A:E,4,FALSE)</f>
        <v>愛知県支店</v>
      </c>
    </row>
    <row r="1075" spans="1:16" hidden="1" x14ac:dyDescent="0.15">
      <c r="A1075">
        <f>COUNTIF(B:B,B1075)</f>
        <v>1</v>
      </c>
      <c r="B1075">
        <v>1003253</v>
      </c>
      <c r="C1075" s="2" t="s">
        <v>4626</v>
      </c>
      <c r="D1075" s="2" t="s">
        <v>4627</v>
      </c>
      <c r="E1075" s="2" t="s">
        <v>4628</v>
      </c>
      <c r="F1075" s="2" t="s">
        <v>10</v>
      </c>
      <c r="G1075" s="3" t="d">
        <v>1997-04-10</v>
      </c>
      <c r="H1075" s="2" t="s">
        <v>18</v>
      </c>
      <c r="I1075" s="2" t="s">
        <v>19</v>
      </c>
      <c r="J1075" s="2" t="s">
        <v>55</v>
      </c>
      <c r="K1075" s="2">
        <v>28</v>
      </c>
      <c r="L1075" s="2" t="s">
        <v>4629</v>
      </c>
      <c r="M1075" s="2" t="s">
        <v>4630</v>
      </c>
      <c r="N1075" s="14">
        <f t="shared" ca="1" si="16"/>
        <v>19</v>
      </c>
      <c r="O1075" t="str">
        <f>VLOOKUP(K1075,支店マスタ!A:E,2,FALSE)</f>
        <v>028</v>
      </c>
      <c r="P1075" t="str">
        <f>VLOOKUP(K1075,支店マスタ!A:E,4,FALSE)</f>
        <v>兵庫県支店</v>
      </c>
    </row>
    <row r="1076" spans="1:16" hidden="1" x14ac:dyDescent="0.15">
      <c r="A1076">
        <f>COUNTIF(B:B,B1076)</f>
        <v>1</v>
      </c>
      <c r="B1076">
        <v>1003255</v>
      </c>
      <c r="C1076" s="2" t="s">
        <v>9808</v>
      </c>
      <c r="D1076" s="2" t="s">
        <v>9809</v>
      </c>
      <c r="E1076" s="2" t="s">
        <v>9810</v>
      </c>
      <c r="F1076" s="2" t="s">
        <v>10</v>
      </c>
      <c r="G1076" s="3" t="d">
        <v>1961-11-04</v>
      </c>
      <c r="H1076" s="2" t="s">
        <v>11</v>
      </c>
      <c r="I1076" s="2" t="s">
        <v>15</v>
      </c>
      <c r="J1076" s="2" t="s">
        <v>22</v>
      </c>
      <c r="K1076" s="2">
        <v>14</v>
      </c>
      <c r="L1076" s="2" t="s">
        <v>9811</v>
      </c>
      <c r="M1076" s="2" t="s">
        <v>9812</v>
      </c>
      <c r="N1076" s="14">
        <f t="shared" ca="1" si="16"/>
        <v>55</v>
      </c>
      <c r="O1076" t="str">
        <f>VLOOKUP(K1076,支店マスタ!A:E,2,FALSE)</f>
        <v>014</v>
      </c>
      <c r="P1076" t="str">
        <f>VLOOKUP(K1076,支店マスタ!A:E,4,FALSE)</f>
        <v>神奈川県支店</v>
      </c>
    </row>
    <row r="1077" spans="1:16" hidden="1" x14ac:dyDescent="0.15">
      <c r="A1077">
        <f>COUNTIF(B:B,B1077)</f>
        <v>1</v>
      </c>
      <c r="B1077">
        <v>1003261</v>
      </c>
      <c r="C1077" s="2" t="s">
        <v>15110</v>
      </c>
      <c r="D1077" s="2" t="s">
        <v>15111</v>
      </c>
      <c r="E1077" s="2" t="s">
        <v>15112</v>
      </c>
      <c r="F1077" s="2" t="s">
        <v>14</v>
      </c>
      <c r="G1077" s="3" t="d">
        <v>1977-08-26</v>
      </c>
      <c r="H1077" s="2" t="s">
        <v>11</v>
      </c>
      <c r="I1077" s="2" t="s">
        <v>19</v>
      </c>
      <c r="J1077" s="2" t="s">
        <v>1228</v>
      </c>
      <c r="K1077" s="2">
        <v>38</v>
      </c>
      <c r="L1077" s="2" t="s">
        <v>15113</v>
      </c>
      <c r="M1077" s="2" t="s">
        <v>15114</v>
      </c>
      <c r="N1077" s="14">
        <f t="shared" ca="1" si="16"/>
        <v>39</v>
      </c>
      <c r="O1077" t="str">
        <f>VLOOKUP(K1077,支店マスタ!A:E,2,FALSE)</f>
        <v>038</v>
      </c>
      <c r="P1077" t="str">
        <f>VLOOKUP(K1077,支店マスタ!A:E,4,FALSE)</f>
        <v>愛媛県支店</v>
      </c>
    </row>
    <row r="1078" spans="1:16" x14ac:dyDescent="0.15">
      <c r="A1078">
        <f>COUNTIF(B:B,B1078)</f>
        <v>1</v>
      </c>
      <c r="B1078">
        <v>1003263</v>
      </c>
      <c r="C1078" s="2" t="s">
        <v>16536</v>
      </c>
      <c r="D1078" s="2" t="s">
        <v>16537</v>
      </c>
      <c r="E1078" s="2" t="s">
        <v>16538</v>
      </c>
      <c r="F1078" s="2" t="s">
        <v>14</v>
      </c>
      <c r="G1078" s="3" t="d">
        <v>1995-05-26</v>
      </c>
      <c r="H1078" s="2" t="s">
        <v>11</v>
      </c>
      <c r="I1078" s="2" t="s">
        <v>12</v>
      </c>
      <c r="J1078" s="2" t="s">
        <v>42</v>
      </c>
      <c r="K1078" s="2">
        <v>1</v>
      </c>
      <c r="L1078" s="2" t="s">
        <v>16539</v>
      </c>
      <c r="M1078" s="2" t="s">
        <v>16540</v>
      </c>
      <c r="N1078" s="14">
        <f t="shared" ca="1" si="16"/>
        <v>21</v>
      </c>
      <c r="O1078" t="str">
        <f>VLOOKUP(K1078,支店マスタ!A:E,2,FALSE)</f>
        <v>001</v>
      </c>
      <c r="P1078" t="str">
        <f>VLOOKUP(K1078,支店マスタ!A:E,4,FALSE)</f>
        <v>北海道支店</v>
      </c>
    </row>
    <row r="1079" spans="1:16" hidden="1" x14ac:dyDescent="0.15">
      <c r="A1079">
        <f>COUNTIF(B:B,B1079)</f>
        <v>1</v>
      </c>
      <c r="B1079">
        <v>1003264</v>
      </c>
      <c r="C1079" s="2" t="s">
        <v>6907</v>
      </c>
      <c r="D1079" s="2" t="s">
        <v>6908</v>
      </c>
      <c r="E1079" s="2" t="s">
        <v>6909</v>
      </c>
      <c r="F1079" s="2" t="s">
        <v>14</v>
      </c>
      <c r="G1079" s="3" t="d">
        <v>1955-09-05</v>
      </c>
      <c r="H1079" s="2" t="s">
        <v>11</v>
      </c>
      <c r="I1079" s="2" t="s">
        <v>19</v>
      </c>
      <c r="J1079" s="2" t="s">
        <v>1044</v>
      </c>
      <c r="K1079" s="2">
        <v>43</v>
      </c>
      <c r="L1079" s="2" t="s">
        <v>6910</v>
      </c>
      <c r="M1079" s="2" t="s">
        <v>6911</v>
      </c>
      <c r="N1079" s="14">
        <f t="shared" ca="1" si="16"/>
        <v>61</v>
      </c>
      <c r="O1079" t="str">
        <f>VLOOKUP(K1079,支店マスタ!A:E,2,FALSE)</f>
        <v>043</v>
      </c>
      <c r="P1079" t="str">
        <f>VLOOKUP(K1079,支店マスタ!A:E,4,FALSE)</f>
        <v>熊本県支店</v>
      </c>
    </row>
    <row r="1080" spans="1:16" hidden="1" x14ac:dyDescent="0.15">
      <c r="A1080">
        <f>COUNTIF(B:B,B1080)</f>
        <v>1</v>
      </c>
      <c r="B1080">
        <v>1003266</v>
      </c>
      <c r="C1080" s="2" t="s">
        <v>19890</v>
      </c>
      <c r="D1080" s="2" t="s">
        <v>19891</v>
      </c>
      <c r="E1080" s="2" t="s">
        <v>19892</v>
      </c>
      <c r="F1080" s="2" t="s">
        <v>10</v>
      </c>
      <c r="G1080" s="3" t="d">
        <v>1988-05-02</v>
      </c>
      <c r="H1080" s="2" t="s">
        <v>18</v>
      </c>
      <c r="I1080" s="2" t="s">
        <v>12</v>
      </c>
      <c r="J1080" s="2" t="s">
        <v>1669</v>
      </c>
      <c r="K1080" s="2">
        <v>39</v>
      </c>
      <c r="L1080" s="2" t="s">
        <v>19893</v>
      </c>
      <c r="M1080" s="2" t="s">
        <v>19894</v>
      </c>
      <c r="N1080" s="14">
        <f t="shared" ca="1" si="16"/>
        <v>28</v>
      </c>
      <c r="O1080" t="str">
        <f>VLOOKUP(K1080,支店マスタ!A:E,2,FALSE)</f>
        <v>039</v>
      </c>
      <c r="P1080" t="str">
        <f>VLOOKUP(K1080,支店マスタ!A:E,4,FALSE)</f>
        <v>高知県支店</v>
      </c>
    </row>
    <row r="1081" spans="1:16" hidden="1" x14ac:dyDescent="0.15">
      <c r="A1081">
        <f>COUNTIF(B:B,B1081)</f>
        <v>1</v>
      </c>
      <c r="B1081">
        <v>1003267</v>
      </c>
      <c r="C1081" s="2" t="s">
        <v>5594</v>
      </c>
      <c r="D1081" s="2" t="s">
        <v>5595</v>
      </c>
      <c r="E1081" s="2" t="s">
        <v>5596</v>
      </c>
      <c r="F1081" s="2" t="s">
        <v>14</v>
      </c>
      <c r="G1081" s="3" t="d">
        <v>1981-12-13</v>
      </c>
      <c r="H1081" s="2" t="s">
        <v>11</v>
      </c>
      <c r="I1081" s="2" t="s">
        <v>12</v>
      </c>
      <c r="J1081" s="2" t="s">
        <v>33</v>
      </c>
      <c r="K1081" s="2">
        <v>40</v>
      </c>
      <c r="L1081" s="2" t="s">
        <v>5597</v>
      </c>
      <c r="M1081" s="2" t="s">
        <v>5598</v>
      </c>
      <c r="N1081" s="14">
        <f t="shared" ca="1" si="16"/>
        <v>35</v>
      </c>
      <c r="O1081" t="str">
        <f>VLOOKUP(K1081,支店マスタ!A:E,2,FALSE)</f>
        <v>040</v>
      </c>
      <c r="P1081" t="str">
        <f>VLOOKUP(K1081,支店マスタ!A:E,4,FALSE)</f>
        <v>福岡県支店</v>
      </c>
    </row>
    <row r="1082" spans="1:16" hidden="1" x14ac:dyDescent="0.15">
      <c r="A1082">
        <f>COUNTIF(B:B,B1082)</f>
        <v>1</v>
      </c>
      <c r="B1082">
        <v>1003268</v>
      </c>
      <c r="C1082" s="2" t="s">
        <v>10481</v>
      </c>
      <c r="D1082" s="2" t="s">
        <v>10482</v>
      </c>
      <c r="E1082" s="2" t="s">
        <v>10483</v>
      </c>
      <c r="F1082" s="2" t="s">
        <v>14</v>
      </c>
      <c r="G1082" s="3" t="d">
        <v>1963-12-02</v>
      </c>
      <c r="H1082" s="2" t="s">
        <v>11</v>
      </c>
      <c r="I1082" s="2" t="s">
        <v>12</v>
      </c>
      <c r="J1082" s="2" t="s">
        <v>25</v>
      </c>
      <c r="K1082" s="2">
        <v>27</v>
      </c>
      <c r="L1082" s="2" t="s">
        <v>10484</v>
      </c>
      <c r="M1082" s="2" t="s">
        <v>10485</v>
      </c>
      <c r="N1082" s="14">
        <f t="shared" ca="1" si="16"/>
        <v>53</v>
      </c>
      <c r="O1082" t="str">
        <f>VLOOKUP(K1082,支店マスタ!A:E,2,FALSE)</f>
        <v>027</v>
      </c>
      <c r="P1082" t="str">
        <f>VLOOKUP(K1082,支店マスタ!A:E,4,FALSE)</f>
        <v>大阪府支店</v>
      </c>
    </row>
    <row r="1083" spans="1:16" hidden="1" x14ac:dyDescent="0.15">
      <c r="A1083">
        <f>COUNTIF(B:B,B1083)</f>
        <v>1</v>
      </c>
      <c r="B1083">
        <v>1003269</v>
      </c>
      <c r="C1083" s="2" t="s">
        <v>13385</v>
      </c>
      <c r="D1083" s="2" t="s">
        <v>13386</v>
      </c>
      <c r="E1083" s="2" t="s">
        <v>13387</v>
      </c>
      <c r="F1083" s="2" t="s">
        <v>10</v>
      </c>
      <c r="G1083" s="3" t="d">
        <v>1994-03-22</v>
      </c>
      <c r="H1083" s="2" t="s">
        <v>18</v>
      </c>
      <c r="I1083" s="2" t="s">
        <v>15</v>
      </c>
      <c r="J1083" s="2" t="s">
        <v>28</v>
      </c>
      <c r="K1083" s="2">
        <v>12</v>
      </c>
      <c r="L1083" s="2" t="s">
        <v>13388</v>
      </c>
      <c r="M1083" s="2" t="s">
        <v>13389</v>
      </c>
      <c r="N1083" s="14">
        <f t="shared" ca="1" si="16"/>
        <v>22</v>
      </c>
      <c r="O1083" t="str">
        <f>VLOOKUP(K1083,支店マスタ!A:E,2,FALSE)</f>
        <v>012</v>
      </c>
      <c r="P1083" t="str">
        <f>VLOOKUP(K1083,支店マスタ!A:E,4,FALSE)</f>
        <v>千葉県支店</v>
      </c>
    </row>
    <row r="1084" spans="1:16" hidden="1" x14ac:dyDescent="0.15">
      <c r="A1084">
        <f>COUNTIF(B:B,B1084)</f>
        <v>1</v>
      </c>
      <c r="B1084">
        <v>1003270</v>
      </c>
      <c r="C1084" s="2" t="s">
        <v>22339</v>
      </c>
      <c r="D1084" s="2" t="s">
        <v>22340</v>
      </c>
      <c r="E1084" s="2" t="s">
        <v>22341</v>
      </c>
      <c r="F1084" s="2" t="s">
        <v>14</v>
      </c>
      <c r="G1084" s="3" t="d">
        <v>1965-06-15</v>
      </c>
      <c r="H1084" s="2" t="s">
        <v>11</v>
      </c>
      <c r="I1084" s="2" t="s">
        <v>19</v>
      </c>
      <c r="J1084" s="2" t="s">
        <v>26</v>
      </c>
      <c r="K1084" s="2">
        <v>20</v>
      </c>
      <c r="L1084" s="2" t="s">
        <v>22342</v>
      </c>
      <c r="M1084" s="2" t="s">
        <v>22343</v>
      </c>
      <c r="N1084" s="14">
        <f t="shared" ca="1" si="16"/>
        <v>51</v>
      </c>
      <c r="O1084" t="str">
        <f>VLOOKUP(K1084,支店マスタ!A:E,2,FALSE)</f>
        <v>020</v>
      </c>
      <c r="P1084" t="str">
        <f>VLOOKUP(K1084,支店マスタ!A:E,4,FALSE)</f>
        <v>長野県支店</v>
      </c>
    </row>
    <row r="1085" spans="1:16" hidden="1" x14ac:dyDescent="0.15">
      <c r="A1085">
        <f>COUNTIF(B:B,B1085)</f>
        <v>1</v>
      </c>
      <c r="B1085">
        <v>1003276</v>
      </c>
      <c r="C1085" s="2" t="s">
        <v>22680</v>
      </c>
      <c r="D1085" s="2" t="s">
        <v>22681</v>
      </c>
      <c r="E1085" s="2" t="s">
        <v>22682</v>
      </c>
      <c r="F1085" s="2" t="s">
        <v>14</v>
      </c>
      <c r="G1085" s="3" t="d">
        <v>1963-08-14</v>
      </c>
      <c r="H1085" s="2" t="s">
        <v>11</v>
      </c>
      <c r="I1085" s="2" t="s">
        <v>15</v>
      </c>
      <c r="J1085" s="2" t="s">
        <v>30</v>
      </c>
      <c r="K1085" s="2">
        <v>13</v>
      </c>
      <c r="L1085" s="2" t="s">
        <v>22683</v>
      </c>
      <c r="M1085" s="2" t="s">
        <v>22684</v>
      </c>
      <c r="N1085" s="14">
        <f t="shared" ca="1" si="16"/>
        <v>53</v>
      </c>
      <c r="O1085" t="str">
        <f>VLOOKUP(K1085,支店マスタ!A:E,2,FALSE)</f>
        <v>013</v>
      </c>
      <c r="P1085" t="str">
        <f>VLOOKUP(K1085,支店マスタ!A:E,4,FALSE)</f>
        <v>東京都支店</v>
      </c>
    </row>
    <row r="1086" spans="1:16" hidden="1" x14ac:dyDescent="0.15">
      <c r="A1086">
        <f>COUNTIF(B:B,B1086)</f>
        <v>1</v>
      </c>
      <c r="B1086">
        <v>1003277</v>
      </c>
      <c r="C1086" s="2" t="s">
        <v>8279</v>
      </c>
      <c r="D1086" s="2" t="s">
        <v>8280</v>
      </c>
      <c r="E1086" s="2" t="s">
        <v>8281</v>
      </c>
      <c r="F1086" s="2" t="s">
        <v>10</v>
      </c>
      <c r="G1086" s="3" t="d">
        <v>1964-08-07</v>
      </c>
      <c r="H1086" s="2" t="s">
        <v>11</v>
      </c>
      <c r="I1086" s="2" t="s">
        <v>19</v>
      </c>
      <c r="J1086" s="2" t="s">
        <v>1070</v>
      </c>
      <c r="K1086" s="2">
        <v>46</v>
      </c>
      <c r="L1086" s="2" t="s">
        <v>8282</v>
      </c>
      <c r="M1086" s="2" t="s">
        <v>8283</v>
      </c>
      <c r="N1086" s="14">
        <f t="shared" ca="1" si="16"/>
        <v>52</v>
      </c>
      <c r="O1086" t="str">
        <f>VLOOKUP(K1086,支店マスタ!A:E,2,FALSE)</f>
        <v>046</v>
      </c>
      <c r="P1086" t="str">
        <f>VLOOKUP(K1086,支店マスタ!A:E,4,FALSE)</f>
        <v>鹿児島県支店</v>
      </c>
    </row>
    <row r="1087" spans="1:16" hidden="1" x14ac:dyDescent="0.15">
      <c r="A1087">
        <f>COUNTIF(B:B,B1087)</f>
        <v>1</v>
      </c>
      <c r="B1087">
        <v>1003279</v>
      </c>
      <c r="C1087" s="2" t="s">
        <v>12487</v>
      </c>
      <c r="D1087" s="2" t="s">
        <v>12488</v>
      </c>
      <c r="E1087" s="2" t="s">
        <v>12489</v>
      </c>
      <c r="F1087" s="2" t="s">
        <v>14</v>
      </c>
      <c r="G1087" s="3" t="d">
        <v>1972-05-24</v>
      </c>
      <c r="H1087" s="2" t="s">
        <v>11</v>
      </c>
      <c r="I1087" s="2" t="s">
        <v>15</v>
      </c>
      <c r="J1087" s="2" t="s">
        <v>283</v>
      </c>
      <c r="K1087" s="2">
        <v>17</v>
      </c>
      <c r="L1087" s="2" t="s">
        <v>12490</v>
      </c>
      <c r="M1087" s="2" t="s">
        <v>12491</v>
      </c>
      <c r="N1087" s="14">
        <f t="shared" ca="1" si="16"/>
        <v>44</v>
      </c>
      <c r="O1087" t="str">
        <f>VLOOKUP(K1087,支店マスタ!A:E,2,FALSE)</f>
        <v>017</v>
      </c>
      <c r="P1087" t="str">
        <f>VLOOKUP(K1087,支店マスタ!A:E,4,FALSE)</f>
        <v>石川県支店</v>
      </c>
    </row>
    <row r="1088" spans="1:16" hidden="1" x14ac:dyDescent="0.15">
      <c r="A1088">
        <f>COUNTIF(B:B,B1088)</f>
        <v>1</v>
      </c>
      <c r="B1088">
        <v>1003281</v>
      </c>
      <c r="C1088" s="2" t="s">
        <v>4666</v>
      </c>
      <c r="D1088" s="2" t="s">
        <v>4667</v>
      </c>
      <c r="E1088" s="2" t="s">
        <v>4668</v>
      </c>
      <c r="F1088" s="2" t="s">
        <v>14</v>
      </c>
      <c r="G1088" s="3" t="d">
        <v>1998-02-23</v>
      </c>
      <c r="H1088" s="2" t="s">
        <v>18</v>
      </c>
      <c r="I1088" s="2" t="s">
        <v>12</v>
      </c>
      <c r="J1088" s="2" t="s">
        <v>44</v>
      </c>
      <c r="K1088" s="2">
        <v>42</v>
      </c>
      <c r="L1088" s="2" t="s">
        <v>4669</v>
      </c>
      <c r="M1088" s="2" t="s">
        <v>4670</v>
      </c>
      <c r="N1088" s="14">
        <f t="shared" ca="1" si="16"/>
        <v>18</v>
      </c>
      <c r="O1088" t="str">
        <f>VLOOKUP(K1088,支店マスタ!A:E,2,FALSE)</f>
        <v>042</v>
      </c>
      <c r="P1088" t="str">
        <f>VLOOKUP(K1088,支店マスタ!A:E,4,FALSE)</f>
        <v>長崎県支店</v>
      </c>
    </row>
    <row r="1089" spans="1:16" hidden="1" x14ac:dyDescent="0.15">
      <c r="A1089">
        <f>COUNTIF(B:B,B1089)</f>
        <v>1</v>
      </c>
      <c r="B1089">
        <v>1003293</v>
      </c>
      <c r="C1089" s="2" t="s">
        <v>21631</v>
      </c>
      <c r="D1089" s="2" t="s">
        <v>21632</v>
      </c>
      <c r="E1089" s="2" t="s">
        <v>21633</v>
      </c>
      <c r="F1089" s="2" t="s">
        <v>10</v>
      </c>
      <c r="G1089" s="3" t="d">
        <v>1966-07-22</v>
      </c>
      <c r="H1089" s="2" t="s">
        <v>11</v>
      </c>
      <c r="I1089" s="2" t="s">
        <v>34</v>
      </c>
      <c r="J1089" s="2" t="s">
        <v>1137</v>
      </c>
      <c r="K1089" s="2">
        <v>44</v>
      </c>
      <c r="L1089" s="2" t="s">
        <v>21634</v>
      </c>
      <c r="M1089" s="2" t="s">
        <v>21635</v>
      </c>
      <c r="N1089" s="14">
        <f t="shared" ca="1" si="16"/>
        <v>50</v>
      </c>
      <c r="O1089" t="str">
        <f>VLOOKUP(K1089,支店マスタ!A:E,2,FALSE)</f>
        <v>044</v>
      </c>
      <c r="P1089" t="str">
        <f>VLOOKUP(K1089,支店マスタ!A:E,4,FALSE)</f>
        <v>大分県支店</v>
      </c>
    </row>
    <row r="1090" spans="1:16" hidden="1" x14ac:dyDescent="0.15">
      <c r="A1090">
        <f>COUNTIF(B:B,B1090)</f>
        <v>1</v>
      </c>
      <c r="B1090">
        <v>1003299</v>
      </c>
      <c r="C1090" s="2" t="s">
        <v>6049</v>
      </c>
      <c r="D1090" s="2" t="s">
        <v>6050</v>
      </c>
      <c r="E1090" s="2" t="s">
        <v>6051</v>
      </c>
      <c r="F1090" s="2" t="s">
        <v>14</v>
      </c>
      <c r="G1090" s="3" t="d">
        <v>1986-03-09</v>
      </c>
      <c r="H1090" s="2" t="s">
        <v>18</v>
      </c>
      <c r="I1090" s="2" t="s">
        <v>19</v>
      </c>
      <c r="J1090" s="2" t="s">
        <v>37</v>
      </c>
      <c r="K1090" s="2">
        <v>35</v>
      </c>
      <c r="L1090" s="2" t="s">
        <v>6052</v>
      </c>
      <c r="M1090" s="2" t="s">
        <v>6053</v>
      </c>
      <c r="N1090" s="14">
        <f t="shared" ca="1" si="16"/>
        <v>30</v>
      </c>
      <c r="O1090" t="str">
        <f>VLOOKUP(K1090,支店マスタ!A:E,2,FALSE)</f>
        <v>035</v>
      </c>
      <c r="P1090" t="str">
        <f>VLOOKUP(K1090,支店マスタ!A:E,4,FALSE)</f>
        <v>山口県支店</v>
      </c>
    </row>
    <row r="1091" spans="1:16" hidden="1" x14ac:dyDescent="0.15">
      <c r="A1091">
        <f>COUNTIF(B:B,B1091)</f>
        <v>1</v>
      </c>
      <c r="B1091">
        <v>1003301</v>
      </c>
      <c r="C1091" s="2" t="s">
        <v>6567</v>
      </c>
      <c r="D1091" s="2" t="s">
        <v>6568</v>
      </c>
      <c r="E1091" s="2" t="s">
        <v>6569</v>
      </c>
      <c r="F1091" s="2" t="s">
        <v>10</v>
      </c>
      <c r="G1091" s="3" t="d">
        <v>1992-03-21</v>
      </c>
      <c r="H1091" s="2" t="s">
        <v>18</v>
      </c>
      <c r="I1091" s="2" t="s">
        <v>34</v>
      </c>
      <c r="J1091" s="2" t="s">
        <v>1228</v>
      </c>
      <c r="K1091" s="2">
        <v>38</v>
      </c>
      <c r="L1091" s="2" t="s">
        <v>6570</v>
      </c>
      <c r="M1091" s="2" t="s">
        <v>6571</v>
      </c>
      <c r="N1091" s="14">
        <f t="shared" ref="N1091:N1154" ca="1" si="17">DATEDIF(G1091,TODAY(),"Y")</f>
        <v>24</v>
      </c>
      <c r="O1091" t="str">
        <f>VLOOKUP(K1091,支店マスタ!A:E,2,FALSE)</f>
        <v>038</v>
      </c>
      <c r="P1091" t="str">
        <f>VLOOKUP(K1091,支店マスタ!A:E,4,FALSE)</f>
        <v>愛媛県支店</v>
      </c>
    </row>
    <row r="1092" spans="1:16" hidden="1" x14ac:dyDescent="0.15">
      <c r="A1092">
        <f>COUNTIF(B:B,B1092)</f>
        <v>1</v>
      </c>
      <c r="B1092">
        <v>1003303</v>
      </c>
      <c r="C1092" s="2" t="s">
        <v>10541</v>
      </c>
      <c r="D1092" s="2" t="s">
        <v>10542</v>
      </c>
      <c r="E1092" s="2" t="s">
        <v>10543</v>
      </c>
      <c r="F1092" s="2" t="s">
        <v>14</v>
      </c>
      <c r="G1092" s="3" t="d">
        <v>1979-01-14</v>
      </c>
      <c r="H1092" s="2" t="s">
        <v>11</v>
      </c>
      <c r="I1092" s="2" t="s">
        <v>19</v>
      </c>
      <c r="J1092" s="2" t="s">
        <v>204</v>
      </c>
      <c r="K1092" s="2">
        <v>8</v>
      </c>
      <c r="L1092" s="2" t="s">
        <v>10544</v>
      </c>
      <c r="M1092" s="2" t="s">
        <v>10545</v>
      </c>
      <c r="N1092" s="14">
        <f t="shared" ca="1" si="17"/>
        <v>37</v>
      </c>
      <c r="O1092" t="str">
        <f>VLOOKUP(K1092,支店マスタ!A:E,2,FALSE)</f>
        <v>008</v>
      </c>
      <c r="P1092" t="str">
        <f>VLOOKUP(K1092,支店マスタ!A:E,4,FALSE)</f>
        <v>茨城県支店</v>
      </c>
    </row>
    <row r="1093" spans="1:16" hidden="1" x14ac:dyDescent="0.15">
      <c r="A1093">
        <f>COUNTIF(B:B,B1093)</f>
        <v>1</v>
      </c>
      <c r="B1093">
        <v>1003308</v>
      </c>
      <c r="C1093" s="2" t="s">
        <v>17979</v>
      </c>
      <c r="D1093" s="2" t="s">
        <v>17980</v>
      </c>
      <c r="E1093" s="2" t="s">
        <v>17981</v>
      </c>
      <c r="F1093" s="2" t="s">
        <v>14</v>
      </c>
      <c r="G1093" s="3" t="d">
        <v>1954-11-02</v>
      </c>
      <c r="H1093" s="2" t="s">
        <v>11</v>
      </c>
      <c r="I1093" s="2" t="s">
        <v>12</v>
      </c>
      <c r="J1093" s="2" t="s">
        <v>13</v>
      </c>
      <c r="K1093" s="2">
        <v>2</v>
      </c>
      <c r="L1093" s="2" t="s">
        <v>17982</v>
      </c>
      <c r="M1093" s="2" t="s">
        <v>17983</v>
      </c>
      <c r="N1093" s="14">
        <f t="shared" ca="1" si="17"/>
        <v>62</v>
      </c>
      <c r="O1093" t="str">
        <f>VLOOKUP(K1093,支店マスタ!A:E,2,FALSE)</f>
        <v>002</v>
      </c>
      <c r="P1093" t="str">
        <f>VLOOKUP(K1093,支店マスタ!A:E,4,FALSE)</f>
        <v>青森県支店</v>
      </c>
    </row>
    <row r="1094" spans="1:16" x14ac:dyDescent="0.15">
      <c r="A1094">
        <f>COUNTIF(B:B,B1094)</f>
        <v>1</v>
      </c>
      <c r="B1094">
        <v>1003310</v>
      </c>
      <c r="C1094" s="2" t="s">
        <v>22001</v>
      </c>
      <c r="D1094" s="2" t="s">
        <v>22002</v>
      </c>
      <c r="E1094" s="2" t="s">
        <v>22003</v>
      </c>
      <c r="F1094" s="2" t="s">
        <v>14</v>
      </c>
      <c r="G1094" s="3" t="d">
        <v>1981-03-31</v>
      </c>
      <c r="H1094" s="2" t="s">
        <v>11</v>
      </c>
      <c r="I1094" s="2" t="s">
        <v>15</v>
      </c>
      <c r="J1094" s="2" t="s">
        <v>42</v>
      </c>
      <c r="K1094" s="2">
        <v>1</v>
      </c>
      <c r="L1094" s="2" t="s">
        <v>22004</v>
      </c>
      <c r="M1094" s="2" t="s">
        <v>22005</v>
      </c>
      <c r="N1094" s="14">
        <f t="shared" ca="1" si="17"/>
        <v>35</v>
      </c>
      <c r="O1094" t="str">
        <f>VLOOKUP(K1094,支店マスタ!A:E,2,FALSE)</f>
        <v>001</v>
      </c>
      <c r="P1094" t="str">
        <f>VLOOKUP(K1094,支店マスタ!A:E,4,FALSE)</f>
        <v>北海道支店</v>
      </c>
    </row>
    <row r="1095" spans="1:16" hidden="1" x14ac:dyDescent="0.15">
      <c r="A1095">
        <f>COUNTIF(B:B,B1095)</f>
        <v>1</v>
      </c>
      <c r="B1095">
        <v>1003311</v>
      </c>
      <c r="C1095" s="2" t="s">
        <v>2781</v>
      </c>
      <c r="D1095" s="2" t="s">
        <v>2782</v>
      </c>
      <c r="E1095" s="2" t="s">
        <v>2783</v>
      </c>
      <c r="F1095" s="2" t="s">
        <v>10</v>
      </c>
      <c r="G1095" s="3" t="d">
        <v>1990-07-14</v>
      </c>
      <c r="H1095" s="2" t="s">
        <v>11</v>
      </c>
      <c r="I1095" s="2" t="s">
        <v>19</v>
      </c>
      <c r="J1095" s="2" t="s">
        <v>55</v>
      </c>
      <c r="K1095" s="2">
        <v>28</v>
      </c>
      <c r="L1095" s="2" t="s">
        <v>2784</v>
      </c>
      <c r="M1095" s="2" t="s">
        <v>2785</v>
      </c>
      <c r="N1095" s="14">
        <f t="shared" ca="1" si="17"/>
        <v>26</v>
      </c>
      <c r="O1095" t="str">
        <f>VLOOKUP(K1095,支店マスタ!A:E,2,FALSE)</f>
        <v>028</v>
      </c>
      <c r="P1095" t="str">
        <f>VLOOKUP(K1095,支店マスタ!A:E,4,FALSE)</f>
        <v>兵庫県支店</v>
      </c>
    </row>
    <row r="1096" spans="1:16" hidden="1" x14ac:dyDescent="0.15">
      <c r="A1096">
        <f>COUNTIF(B:B,B1096)</f>
        <v>1</v>
      </c>
      <c r="B1096">
        <v>1003318</v>
      </c>
      <c r="C1096" s="2" t="s">
        <v>19363</v>
      </c>
      <c r="D1096" s="2" t="s">
        <v>19364</v>
      </c>
      <c r="E1096" s="2" t="s">
        <v>19365</v>
      </c>
      <c r="F1096" s="2" t="s">
        <v>14</v>
      </c>
      <c r="G1096" s="3" t="d">
        <v>1965-11-05</v>
      </c>
      <c r="H1096" s="2" t="s">
        <v>11</v>
      </c>
      <c r="I1096" s="2" t="s">
        <v>15</v>
      </c>
      <c r="J1096" s="2" t="s">
        <v>36</v>
      </c>
      <c r="K1096" s="2">
        <v>9</v>
      </c>
      <c r="L1096" s="2" t="s">
        <v>19366</v>
      </c>
      <c r="M1096" s="2" t="s">
        <v>19367</v>
      </c>
      <c r="N1096" s="14">
        <f t="shared" ca="1" si="17"/>
        <v>51</v>
      </c>
      <c r="O1096" t="str">
        <f>VLOOKUP(K1096,支店マスタ!A:E,2,FALSE)</f>
        <v>009</v>
      </c>
      <c r="P1096" t="str">
        <f>VLOOKUP(K1096,支店マスタ!A:E,4,FALSE)</f>
        <v>栃木県支店</v>
      </c>
    </row>
    <row r="1097" spans="1:16" hidden="1" x14ac:dyDescent="0.15">
      <c r="A1097">
        <f>COUNTIF(B:B,B1097)</f>
        <v>1</v>
      </c>
      <c r="B1097">
        <v>1003323</v>
      </c>
      <c r="C1097" s="2" t="s">
        <v>12567</v>
      </c>
      <c r="D1097" s="2" t="s">
        <v>12568</v>
      </c>
      <c r="E1097" s="2" t="s">
        <v>12569</v>
      </c>
      <c r="F1097" s="2" t="s">
        <v>14</v>
      </c>
      <c r="G1097" s="3" t="d">
        <v>1995-07-28</v>
      </c>
      <c r="H1097" s="2" t="s">
        <v>18</v>
      </c>
      <c r="I1097" s="2" t="s">
        <v>12</v>
      </c>
      <c r="J1097" s="2" t="s">
        <v>17</v>
      </c>
      <c r="K1097" s="2">
        <v>21</v>
      </c>
      <c r="L1097" s="2" t="s">
        <v>12570</v>
      </c>
      <c r="M1097" s="2" t="s">
        <v>12571</v>
      </c>
      <c r="N1097" s="14">
        <f t="shared" ca="1" si="17"/>
        <v>21</v>
      </c>
      <c r="O1097" t="str">
        <f>VLOOKUP(K1097,支店マスタ!A:E,2,FALSE)</f>
        <v>021</v>
      </c>
      <c r="P1097" t="str">
        <f>VLOOKUP(K1097,支店マスタ!A:E,4,FALSE)</f>
        <v>岐阜県支店</v>
      </c>
    </row>
    <row r="1098" spans="1:16" hidden="1" x14ac:dyDescent="0.15">
      <c r="A1098">
        <f>COUNTIF(B:B,B1098)</f>
        <v>1</v>
      </c>
      <c r="B1098">
        <v>1003327</v>
      </c>
      <c r="C1098" s="2" t="s">
        <v>24713</v>
      </c>
      <c r="D1098" s="2" t="s">
        <v>24714</v>
      </c>
      <c r="E1098" s="2" t="s">
        <v>24715</v>
      </c>
      <c r="F1098" s="2" t="s">
        <v>10</v>
      </c>
      <c r="G1098" s="3" t="d">
        <v>1972-06-14</v>
      </c>
      <c r="H1098" s="2" t="s">
        <v>11</v>
      </c>
      <c r="I1098" s="2" t="s">
        <v>12</v>
      </c>
      <c r="J1098" s="2" t="s">
        <v>17</v>
      </c>
      <c r="K1098" s="2">
        <v>21</v>
      </c>
      <c r="L1098" s="2" t="s">
        <v>24716</v>
      </c>
      <c r="M1098" s="2" t="s">
        <v>24717</v>
      </c>
      <c r="N1098" s="14">
        <f t="shared" ca="1" si="17"/>
        <v>44</v>
      </c>
      <c r="O1098" t="str">
        <f>VLOOKUP(K1098,支店マスタ!A:E,2,FALSE)</f>
        <v>021</v>
      </c>
      <c r="P1098" t="str">
        <f>VLOOKUP(K1098,支店マスタ!A:E,4,FALSE)</f>
        <v>岐阜県支店</v>
      </c>
    </row>
    <row r="1099" spans="1:16" hidden="1" x14ac:dyDescent="0.15">
      <c r="A1099">
        <f>COUNTIF(B:B,B1099)</f>
        <v>1</v>
      </c>
      <c r="B1099">
        <v>1003328</v>
      </c>
      <c r="C1099" s="2" t="s">
        <v>11663</v>
      </c>
      <c r="D1099" s="2" t="s">
        <v>11664</v>
      </c>
      <c r="E1099" s="2" t="s">
        <v>11665</v>
      </c>
      <c r="F1099" s="2" t="s">
        <v>14</v>
      </c>
      <c r="G1099" s="3" t="d">
        <v>1995-03-21</v>
      </c>
      <c r="H1099" s="2" t="s">
        <v>18</v>
      </c>
      <c r="I1099" s="2" t="s">
        <v>15</v>
      </c>
      <c r="J1099" s="2" t="s">
        <v>28</v>
      </c>
      <c r="K1099" s="2">
        <v>12</v>
      </c>
      <c r="L1099" s="2" t="s">
        <v>11666</v>
      </c>
      <c r="M1099" s="2" t="s">
        <v>11667</v>
      </c>
      <c r="N1099" s="14">
        <f t="shared" ca="1" si="17"/>
        <v>21</v>
      </c>
      <c r="O1099" t="str">
        <f>VLOOKUP(K1099,支店マスタ!A:E,2,FALSE)</f>
        <v>012</v>
      </c>
      <c r="P1099" t="str">
        <f>VLOOKUP(K1099,支店マスタ!A:E,4,FALSE)</f>
        <v>千葉県支店</v>
      </c>
    </row>
    <row r="1100" spans="1:16" hidden="1" x14ac:dyDescent="0.15">
      <c r="A1100">
        <f>COUNTIF(B:B,B1100)</f>
        <v>1</v>
      </c>
      <c r="B1100">
        <v>1003331</v>
      </c>
      <c r="C1100" s="2" t="s">
        <v>13032</v>
      </c>
      <c r="D1100" s="2" t="s">
        <v>13033</v>
      </c>
      <c r="E1100" s="2" t="s">
        <v>13034</v>
      </c>
      <c r="F1100" s="2" t="s">
        <v>10</v>
      </c>
      <c r="G1100" s="3" t="d">
        <v>2000-11-25</v>
      </c>
      <c r="H1100" s="2" t="s">
        <v>18</v>
      </c>
      <c r="I1100" s="2" t="s">
        <v>15</v>
      </c>
      <c r="J1100" s="2" t="s">
        <v>2533</v>
      </c>
      <c r="K1100" s="2">
        <v>31</v>
      </c>
      <c r="L1100" s="2" t="s">
        <v>13035</v>
      </c>
      <c r="M1100" s="2" t="s">
        <v>13036</v>
      </c>
      <c r="N1100" s="14">
        <f t="shared" ca="1" si="17"/>
        <v>16</v>
      </c>
      <c r="O1100" t="str">
        <f>VLOOKUP(K1100,支店マスタ!A:E,2,FALSE)</f>
        <v>031</v>
      </c>
      <c r="P1100" t="str">
        <f>VLOOKUP(K1100,支店マスタ!A:E,4,FALSE)</f>
        <v>鳥取県支店</v>
      </c>
    </row>
    <row r="1101" spans="1:16" hidden="1" x14ac:dyDescent="0.15">
      <c r="A1101">
        <f>COUNTIF(B:B,B1101)</f>
        <v>1</v>
      </c>
      <c r="B1101">
        <v>1003334</v>
      </c>
      <c r="C1101" s="2" t="s">
        <v>1281</v>
      </c>
      <c r="D1101" s="2" t="s">
        <v>1282</v>
      </c>
      <c r="E1101" s="2" t="s">
        <v>1283</v>
      </c>
      <c r="F1101" s="2" t="s">
        <v>10</v>
      </c>
      <c r="G1101" s="3" t="d">
        <v>1988-12-29</v>
      </c>
      <c r="H1101" s="2" t="s">
        <v>11</v>
      </c>
      <c r="I1101" s="2" t="s">
        <v>12</v>
      </c>
      <c r="J1101" s="2" t="s">
        <v>30</v>
      </c>
      <c r="K1101" s="2">
        <v>13</v>
      </c>
      <c r="L1101" s="2" t="s">
        <v>1284</v>
      </c>
      <c r="M1101" s="2" t="s">
        <v>1285</v>
      </c>
      <c r="N1101" s="14">
        <f t="shared" ca="1" si="17"/>
        <v>27</v>
      </c>
      <c r="O1101" t="str">
        <f>VLOOKUP(K1101,支店マスタ!A:E,2,FALSE)</f>
        <v>013</v>
      </c>
      <c r="P1101" t="str">
        <f>VLOOKUP(K1101,支店マスタ!A:E,4,FALSE)</f>
        <v>東京都支店</v>
      </c>
    </row>
    <row r="1102" spans="1:16" hidden="1" x14ac:dyDescent="0.15">
      <c r="A1102">
        <f>COUNTIF(B:B,B1102)</f>
        <v>1</v>
      </c>
      <c r="B1102">
        <v>1003339</v>
      </c>
      <c r="C1102" s="2" t="s">
        <v>5186</v>
      </c>
      <c r="D1102" s="2" t="s">
        <v>5187</v>
      </c>
      <c r="E1102" s="2" t="s">
        <v>5188</v>
      </c>
      <c r="F1102" s="2" t="s">
        <v>14</v>
      </c>
      <c r="G1102" s="3" t="d">
        <v>1965-05-09</v>
      </c>
      <c r="H1102" s="2" t="s">
        <v>11</v>
      </c>
      <c r="I1102" s="2" t="s">
        <v>12</v>
      </c>
      <c r="J1102" s="2" t="s">
        <v>163</v>
      </c>
      <c r="K1102" s="2">
        <v>24</v>
      </c>
      <c r="L1102" s="2" t="s">
        <v>5189</v>
      </c>
      <c r="M1102" s="2" t="s">
        <v>5190</v>
      </c>
      <c r="N1102" s="14">
        <f t="shared" ca="1" si="17"/>
        <v>51</v>
      </c>
      <c r="O1102" t="str">
        <f>VLOOKUP(K1102,支店マスタ!A:E,2,FALSE)</f>
        <v>024</v>
      </c>
      <c r="P1102" t="str">
        <f>VLOOKUP(K1102,支店マスタ!A:E,4,FALSE)</f>
        <v>三重県支店</v>
      </c>
    </row>
    <row r="1103" spans="1:16" hidden="1" x14ac:dyDescent="0.15">
      <c r="A1103">
        <f>COUNTIF(B:B,B1103)</f>
        <v>1</v>
      </c>
      <c r="B1103">
        <v>1003341</v>
      </c>
      <c r="C1103" s="2" t="s">
        <v>21896</v>
      </c>
      <c r="D1103" s="2" t="s">
        <v>21897</v>
      </c>
      <c r="E1103" s="2" t="s">
        <v>21898</v>
      </c>
      <c r="F1103" s="2" t="s">
        <v>14</v>
      </c>
      <c r="G1103" s="3" t="d">
        <v>1952-04-03</v>
      </c>
      <c r="H1103" s="2" t="s">
        <v>11</v>
      </c>
      <c r="I1103" s="2" t="s">
        <v>19</v>
      </c>
      <c r="J1103" s="2" t="s">
        <v>647</v>
      </c>
      <c r="K1103" s="2">
        <v>32</v>
      </c>
      <c r="L1103" s="2" t="s">
        <v>21899</v>
      </c>
      <c r="M1103" s="2" t="s">
        <v>21900</v>
      </c>
      <c r="N1103" s="14">
        <f t="shared" ca="1" si="17"/>
        <v>64</v>
      </c>
      <c r="O1103" t="str">
        <f>VLOOKUP(K1103,支店マスタ!A:E,2,FALSE)</f>
        <v>032</v>
      </c>
      <c r="P1103" t="str">
        <f>VLOOKUP(K1103,支店マスタ!A:E,4,FALSE)</f>
        <v>島根県支店</v>
      </c>
    </row>
    <row r="1104" spans="1:16" hidden="1" x14ac:dyDescent="0.15">
      <c r="A1104">
        <f>COUNTIF(B:B,B1104)</f>
        <v>1</v>
      </c>
      <c r="B1104">
        <v>1003343</v>
      </c>
      <c r="C1104" s="2" t="s">
        <v>17192</v>
      </c>
      <c r="D1104" s="2" t="s">
        <v>17193</v>
      </c>
      <c r="E1104" s="2" t="s">
        <v>17194</v>
      </c>
      <c r="F1104" s="2" t="s">
        <v>14</v>
      </c>
      <c r="G1104" s="3" t="d">
        <v>1955-01-27</v>
      </c>
      <c r="H1104" s="2" t="s">
        <v>11</v>
      </c>
      <c r="I1104" s="2" t="s">
        <v>12</v>
      </c>
      <c r="J1104" s="2" t="s">
        <v>55</v>
      </c>
      <c r="K1104" s="2">
        <v>28</v>
      </c>
      <c r="L1104" s="2" t="s">
        <v>17195</v>
      </c>
      <c r="M1104" s="2" t="s">
        <v>17196</v>
      </c>
      <c r="N1104" s="14">
        <f t="shared" ca="1" si="17"/>
        <v>61</v>
      </c>
      <c r="O1104" t="str">
        <f>VLOOKUP(K1104,支店マスタ!A:E,2,FALSE)</f>
        <v>028</v>
      </c>
      <c r="P1104" t="str">
        <f>VLOOKUP(K1104,支店マスタ!A:E,4,FALSE)</f>
        <v>兵庫県支店</v>
      </c>
    </row>
    <row r="1105" spans="1:16" x14ac:dyDescent="0.15">
      <c r="A1105">
        <f>COUNTIF(B:B,B1105)</f>
        <v>1</v>
      </c>
      <c r="B1105">
        <v>1003345</v>
      </c>
      <c r="C1105" s="2" t="s">
        <v>16003</v>
      </c>
      <c r="D1105" s="2" t="s">
        <v>16004</v>
      </c>
      <c r="E1105" s="2" t="s">
        <v>16005</v>
      </c>
      <c r="F1105" s="2" t="s">
        <v>14</v>
      </c>
      <c r="G1105" s="3" t="d">
        <v>1993-01-23</v>
      </c>
      <c r="H1105" s="2" t="s">
        <v>11</v>
      </c>
      <c r="I1105" s="2" t="s">
        <v>34</v>
      </c>
      <c r="J1105" s="2" t="s">
        <v>42</v>
      </c>
      <c r="K1105" s="2">
        <v>1</v>
      </c>
      <c r="L1105" s="2" t="s">
        <v>16006</v>
      </c>
      <c r="M1105" s="2" t="s">
        <v>16007</v>
      </c>
      <c r="N1105" s="14">
        <f t="shared" ca="1" si="17"/>
        <v>23</v>
      </c>
      <c r="O1105" t="str">
        <f>VLOOKUP(K1105,支店マスタ!A:E,2,FALSE)</f>
        <v>001</v>
      </c>
      <c r="P1105" t="str">
        <f>VLOOKUP(K1105,支店マスタ!A:E,4,FALSE)</f>
        <v>北海道支店</v>
      </c>
    </row>
    <row r="1106" spans="1:16" hidden="1" x14ac:dyDescent="0.15">
      <c r="A1106">
        <f>COUNTIF(B:B,B1106)</f>
        <v>1</v>
      </c>
      <c r="B1106">
        <v>1003346</v>
      </c>
      <c r="C1106" s="2" t="s">
        <v>12607</v>
      </c>
      <c r="D1106" s="2" t="s">
        <v>12608</v>
      </c>
      <c r="E1106" s="2" t="s">
        <v>12609</v>
      </c>
      <c r="F1106" s="2" t="s">
        <v>10</v>
      </c>
      <c r="G1106" s="3" t="d">
        <v>1970-07-19</v>
      </c>
      <c r="H1106" s="2" t="s">
        <v>11</v>
      </c>
      <c r="I1106" s="2" t="s">
        <v>12</v>
      </c>
      <c r="J1106" s="2" t="s">
        <v>22</v>
      </c>
      <c r="K1106" s="2">
        <v>14</v>
      </c>
      <c r="L1106" s="2" t="s">
        <v>12610</v>
      </c>
      <c r="M1106" s="2" t="s">
        <v>12611</v>
      </c>
      <c r="N1106" s="14">
        <f t="shared" ca="1" si="17"/>
        <v>46</v>
      </c>
      <c r="O1106" t="str">
        <f>VLOOKUP(K1106,支店マスタ!A:E,2,FALSE)</f>
        <v>014</v>
      </c>
      <c r="P1106" t="str">
        <f>VLOOKUP(K1106,支店マスタ!A:E,4,FALSE)</f>
        <v>神奈川県支店</v>
      </c>
    </row>
    <row r="1107" spans="1:16" hidden="1" x14ac:dyDescent="0.15">
      <c r="A1107">
        <f>COUNTIF(B:B,B1107)</f>
        <v>1</v>
      </c>
      <c r="B1107">
        <v>1003348</v>
      </c>
      <c r="C1107" s="2" t="s">
        <v>20601</v>
      </c>
      <c r="D1107" s="2" t="s">
        <v>20602</v>
      </c>
      <c r="E1107" s="2" t="s">
        <v>20603</v>
      </c>
      <c r="F1107" s="2" t="s">
        <v>14</v>
      </c>
      <c r="G1107" s="3" t="d">
        <v>1999-10-11</v>
      </c>
      <c r="H1107" s="2" t="s">
        <v>18</v>
      </c>
      <c r="I1107" s="2" t="s">
        <v>12</v>
      </c>
      <c r="J1107" s="2" t="s">
        <v>17</v>
      </c>
      <c r="K1107" s="2">
        <v>21</v>
      </c>
      <c r="L1107" s="2" t="s">
        <v>20604</v>
      </c>
      <c r="M1107" s="2" t="s">
        <v>20605</v>
      </c>
      <c r="N1107" s="14">
        <f t="shared" ca="1" si="17"/>
        <v>17</v>
      </c>
      <c r="O1107" t="str">
        <f>VLOOKUP(K1107,支店マスタ!A:E,2,FALSE)</f>
        <v>021</v>
      </c>
      <c r="P1107" t="str">
        <f>VLOOKUP(K1107,支店マスタ!A:E,4,FALSE)</f>
        <v>岐阜県支店</v>
      </c>
    </row>
    <row r="1108" spans="1:16" hidden="1" x14ac:dyDescent="0.15">
      <c r="A1108">
        <f>COUNTIF(B:B,B1108)</f>
        <v>1</v>
      </c>
      <c r="B1108">
        <v>1003352</v>
      </c>
      <c r="C1108" s="2" t="s">
        <v>19806</v>
      </c>
      <c r="D1108" s="2" t="s">
        <v>19807</v>
      </c>
      <c r="E1108" s="2" t="s">
        <v>19808</v>
      </c>
      <c r="F1108" s="2" t="s">
        <v>14</v>
      </c>
      <c r="G1108" s="3" t="d">
        <v>1949-03-10</v>
      </c>
      <c r="H1108" s="2" t="s">
        <v>11</v>
      </c>
      <c r="I1108" s="2" t="s">
        <v>15</v>
      </c>
      <c r="J1108" s="2" t="s">
        <v>30</v>
      </c>
      <c r="K1108" s="2">
        <v>13</v>
      </c>
      <c r="L1108" s="2" t="s">
        <v>19809</v>
      </c>
      <c r="M1108" s="2" t="s">
        <v>19810</v>
      </c>
      <c r="N1108" s="14">
        <f t="shared" ca="1" si="17"/>
        <v>67</v>
      </c>
      <c r="O1108" t="str">
        <f>VLOOKUP(K1108,支店マスタ!A:E,2,FALSE)</f>
        <v>013</v>
      </c>
      <c r="P1108" t="str">
        <f>VLOOKUP(K1108,支店マスタ!A:E,4,FALSE)</f>
        <v>東京都支店</v>
      </c>
    </row>
    <row r="1109" spans="1:16" hidden="1" x14ac:dyDescent="0.15">
      <c r="A1109">
        <f>COUNTIF(B:B,B1109)</f>
        <v>1</v>
      </c>
      <c r="B1109">
        <v>1003356</v>
      </c>
      <c r="C1109" s="2" t="s">
        <v>15080</v>
      </c>
      <c r="D1109" s="2" t="s">
        <v>15081</v>
      </c>
      <c r="E1109" s="2" t="s">
        <v>15082</v>
      </c>
      <c r="F1109" s="2" t="s">
        <v>10</v>
      </c>
      <c r="G1109" s="3" t="d">
        <v>1946-09-30</v>
      </c>
      <c r="H1109" s="2" t="s">
        <v>11</v>
      </c>
      <c r="I1109" s="2" t="s">
        <v>19</v>
      </c>
      <c r="J1109" s="2" t="s">
        <v>33</v>
      </c>
      <c r="K1109" s="2">
        <v>40</v>
      </c>
      <c r="L1109" s="2" t="s">
        <v>15083</v>
      </c>
      <c r="M1109" s="2" t="s">
        <v>15084</v>
      </c>
      <c r="N1109" s="14">
        <f t="shared" ca="1" si="17"/>
        <v>70</v>
      </c>
      <c r="O1109" t="str">
        <f>VLOOKUP(K1109,支店マスタ!A:E,2,FALSE)</f>
        <v>040</v>
      </c>
      <c r="P1109" t="str">
        <f>VLOOKUP(K1109,支店マスタ!A:E,4,FALSE)</f>
        <v>福岡県支店</v>
      </c>
    </row>
    <row r="1110" spans="1:16" hidden="1" x14ac:dyDescent="0.15">
      <c r="A1110">
        <f>COUNTIF(B:B,B1110)</f>
        <v>1</v>
      </c>
      <c r="B1110">
        <v>1003361</v>
      </c>
      <c r="C1110" s="2" t="s">
        <v>15344</v>
      </c>
      <c r="D1110" s="2" t="s">
        <v>15345</v>
      </c>
      <c r="E1110" s="2" t="s">
        <v>15346</v>
      </c>
      <c r="F1110" s="2" t="s">
        <v>14</v>
      </c>
      <c r="G1110" s="3" t="d">
        <v>1951-10-27</v>
      </c>
      <c r="H1110" s="2" t="s">
        <v>11</v>
      </c>
      <c r="I1110" s="2" t="s">
        <v>12</v>
      </c>
      <c r="J1110" s="2" t="s">
        <v>25</v>
      </c>
      <c r="K1110" s="2">
        <v>27</v>
      </c>
      <c r="L1110" s="2" t="s">
        <v>15347</v>
      </c>
      <c r="M1110" s="2" t="s">
        <v>15348</v>
      </c>
      <c r="N1110" s="14">
        <f t="shared" ca="1" si="17"/>
        <v>65</v>
      </c>
      <c r="O1110" t="str">
        <f>VLOOKUP(K1110,支店マスタ!A:E,2,FALSE)</f>
        <v>027</v>
      </c>
      <c r="P1110" t="str">
        <f>VLOOKUP(K1110,支店マスタ!A:E,4,FALSE)</f>
        <v>大阪府支店</v>
      </c>
    </row>
    <row r="1111" spans="1:16" hidden="1" x14ac:dyDescent="0.15">
      <c r="A1111">
        <f>COUNTIF(B:B,B1111)</f>
        <v>1</v>
      </c>
      <c r="B1111">
        <v>1003362</v>
      </c>
      <c r="C1111" s="2" t="s">
        <v>12352</v>
      </c>
      <c r="D1111" s="2" t="s">
        <v>12353</v>
      </c>
      <c r="E1111" s="2" t="s">
        <v>12354</v>
      </c>
      <c r="F1111" s="2" t="s">
        <v>10</v>
      </c>
      <c r="G1111" s="3" t="d">
        <v>1996-04-09</v>
      </c>
      <c r="H1111" s="2" t="s">
        <v>18</v>
      </c>
      <c r="I1111" s="2" t="s">
        <v>15</v>
      </c>
      <c r="J1111" s="2" t="s">
        <v>210</v>
      </c>
      <c r="K1111" s="2">
        <v>3</v>
      </c>
      <c r="L1111" s="2" t="s">
        <v>12355</v>
      </c>
      <c r="M1111" s="2" t="s">
        <v>12356</v>
      </c>
      <c r="N1111" s="14">
        <f t="shared" ca="1" si="17"/>
        <v>20</v>
      </c>
      <c r="O1111" t="str">
        <f>VLOOKUP(K1111,支店マスタ!A:E,2,FALSE)</f>
        <v>003</v>
      </c>
      <c r="P1111" t="str">
        <f>VLOOKUP(K1111,支店マスタ!A:E,4,FALSE)</f>
        <v>岩手県支店</v>
      </c>
    </row>
    <row r="1112" spans="1:16" hidden="1" x14ac:dyDescent="0.15">
      <c r="A1112">
        <f>COUNTIF(B:B,B1112)</f>
        <v>1</v>
      </c>
      <c r="B1112">
        <v>1003365</v>
      </c>
      <c r="C1112" s="2" t="s">
        <v>24175</v>
      </c>
      <c r="D1112" s="2" t="s">
        <v>24176</v>
      </c>
      <c r="E1112" s="2" t="s">
        <v>24177</v>
      </c>
      <c r="F1112" s="2" t="s">
        <v>10</v>
      </c>
      <c r="G1112" s="3" t="d">
        <v>1965-05-20</v>
      </c>
      <c r="H1112" s="2" t="s">
        <v>11</v>
      </c>
      <c r="I1112" s="2" t="s">
        <v>12</v>
      </c>
      <c r="J1112" s="2" t="s">
        <v>653</v>
      </c>
      <c r="K1112" s="2">
        <v>7</v>
      </c>
      <c r="L1112" s="2" t="s">
        <v>24178</v>
      </c>
      <c r="M1112" s="2" t="s">
        <v>24179</v>
      </c>
      <c r="N1112" s="14">
        <f t="shared" ca="1" si="17"/>
        <v>51</v>
      </c>
      <c r="O1112" t="str">
        <f>VLOOKUP(K1112,支店マスタ!A:E,2,FALSE)</f>
        <v>007</v>
      </c>
      <c r="P1112" t="str">
        <f>VLOOKUP(K1112,支店マスタ!A:E,4,FALSE)</f>
        <v>福島県支店</v>
      </c>
    </row>
    <row r="1113" spans="1:16" hidden="1" x14ac:dyDescent="0.15">
      <c r="A1113">
        <f>COUNTIF(B:B,B1113)</f>
        <v>1</v>
      </c>
      <c r="B1113">
        <v>1003367</v>
      </c>
      <c r="C1113" s="2" t="s">
        <v>396</v>
      </c>
      <c r="D1113" s="2" t="s">
        <v>397</v>
      </c>
      <c r="E1113" s="2" t="s">
        <v>398</v>
      </c>
      <c r="F1113" s="2" t="s">
        <v>14</v>
      </c>
      <c r="G1113" s="3" t="d">
        <v>1956-01-09</v>
      </c>
      <c r="H1113" s="2" t="s">
        <v>11</v>
      </c>
      <c r="I1113" s="2" t="s">
        <v>19</v>
      </c>
      <c r="J1113" s="2" t="s">
        <v>23</v>
      </c>
      <c r="K1113" s="2">
        <v>23</v>
      </c>
      <c r="L1113" s="2" t="s">
        <v>399</v>
      </c>
      <c r="M1113" s="2" t="s">
        <v>400</v>
      </c>
      <c r="N1113" s="14">
        <f t="shared" ca="1" si="17"/>
        <v>60</v>
      </c>
      <c r="O1113" t="str">
        <f>VLOOKUP(K1113,支店マスタ!A:E,2,FALSE)</f>
        <v>023</v>
      </c>
      <c r="P1113" t="str">
        <f>VLOOKUP(K1113,支店マスタ!A:E,4,FALSE)</f>
        <v>愛知県支店</v>
      </c>
    </row>
    <row r="1114" spans="1:16" hidden="1" x14ac:dyDescent="0.15">
      <c r="A1114">
        <f>COUNTIF(B:B,B1114)</f>
        <v>1</v>
      </c>
      <c r="B1114">
        <v>1003372</v>
      </c>
      <c r="C1114" s="2" t="s">
        <v>15085</v>
      </c>
      <c r="D1114" s="2" t="s">
        <v>15086</v>
      </c>
      <c r="E1114" s="2" t="s">
        <v>15087</v>
      </c>
      <c r="F1114" s="2" t="s">
        <v>10</v>
      </c>
      <c r="G1114" s="3" t="d">
        <v>1985-06-04</v>
      </c>
      <c r="H1114" s="2" t="s">
        <v>11</v>
      </c>
      <c r="I1114" s="2" t="s">
        <v>12</v>
      </c>
      <c r="J1114" s="2" t="s">
        <v>23</v>
      </c>
      <c r="K1114" s="2">
        <v>23</v>
      </c>
      <c r="L1114" s="2" t="s">
        <v>15088</v>
      </c>
      <c r="M1114" s="2" t="s">
        <v>15089</v>
      </c>
      <c r="N1114" s="14">
        <f t="shared" ca="1" si="17"/>
        <v>31</v>
      </c>
      <c r="O1114" t="str">
        <f>VLOOKUP(K1114,支店マスタ!A:E,2,FALSE)</f>
        <v>023</v>
      </c>
      <c r="P1114" t="str">
        <f>VLOOKUP(K1114,支店マスタ!A:E,4,FALSE)</f>
        <v>愛知県支店</v>
      </c>
    </row>
    <row r="1115" spans="1:16" hidden="1" x14ac:dyDescent="0.15">
      <c r="A1115">
        <f>COUNTIF(B:B,B1115)</f>
        <v>1</v>
      </c>
      <c r="B1115">
        <v>1003373</v>
      </c>
      <c r="C1115" s="2" t="s">
        <v>10131</v>
      </c>
      <c r="D1115" s="2" t="s">
        <v>10132</v>
      </c>
      <c r="E1115" s="2" t="s">
        <v>10133</v>
      </c>
      <c r="F1115" s="2" t="s">
        <v>10</v>
      </c>
      <c r="G1115" s="3" t="d">
        <v>1995-12-03</v>
      </c>
      <c r="H1115" s="2" t="s">
        <v>18</v>
      </c>
      <c r="I1115" s="2" t="s">
        <v>19</v>
      </c>
      <c r="J1115" s="2" t="s">
        <v>26</v>
      </c>
      <c r="K1115" s="2">
        <v>20</v>
      </c>
      <c r="L1115" s="2" t="s">
        <v>10134</v>
      </c>
      <c r="M1115" s="2" t="s">
        <v>10135</v>
      </c>
      <c r="N1115" s="14">
        <f t="shared" ca="1" si="17"/>
        <v>21</v>
      </c>
      <c r="O1115" t="str">
        <f>VLOOKUP(K1115,支店マスタ!A:E,2,FALSE)</f>
        <v>020</v>
      </c>
      <c r="P1115" t="str">
        <f>VLOOKUP(K1115,支店マスタ!A:E,4,FALSE)</f>
        <v>長野県支店</v>
      </c>
    </row>
    <row r="1116" spans="1:16" hidden="1" x14ac:dyDescent="0.15">
      <c r="A1116">
        <f>COUNTIF(B:B,B1116)</f>
        <v>1</v>
      </c>
      <c r="B1116">
        <v>1003375</v>
      </c>
      <c r="C1116" s="2" t="s">
        <v>3873</v>
      </c>
      <c r="D1116" s="2" t="s">
        <v>3874</v>
      </c>
      <c r="E1116" s="2" t="s">
        <v>3875</v>
      </c>
      <c r="F1116" s="2" t="s">
        <v>14</v>
      </c>
      <c r="G1116" s="3" t="d">
        <v>1954-04-03</v>
      </c>
      <c r="H1116" s="2" t="s">
        <v>11</v>
      </c>
      <c r="I1116" s="2" t="s">
        <v>19</v>
      </c>
      <c r="J1116" s="2" t="s">
        <v>22</v>
      </c>
      <c r="K1116" s="2">
        <v>14</v>
      </c>
      <c r="L1116" s="2" t="s">
        <v>3876</v>
      </c>
      <c r="M1116" s="2" t="s">
        <v>3877</v>
      </c>
      <c r="N1116" s="14">
        <f t="shared" ca="1" si="17"/>
        <v>62</v>
      </c>
      <c r="O1116" t="str">
        <f>VLOOKUP(K1116,支店マスタ!A:E,2,FALSE)</f>
        <v>014</v>
      </c>
      <c r="P1116" t="str">
        <f>VLOOKUP(K1116,支店マスタ!A:E,4,FALSE)</f>
        <v>神奈川県支店</v>
      </c>
    </row>
    <row r="1117" spans="1:16" hidden="1" x14ac:dyDescent="0.15">
      <c r="A1117">
        <f>COUNTIF(B:B,B1117)</f>
        <v>1</v>
      </c>
      <c r="B1117">
        <v>1003376</v>
      </c>
      <c r="C1117" s="2" t="s">
        <v>23687</v>
      </c>
      <c r="D1117" s="2" t="s">
        <v>23688</v>
      </c>
      <c r="E1117" s="2" t="s">
        <v>23689</v>
      </c>
      <c r="F1117" s="2" t="s">
        <v>14</v>
      </c>
      <c r="G1117" s="3" t="d">
        <v>1967-02-21</v>
      </c>
      <c r="H1117" s="2" t="s">
        <v>11</v>
      </c>
      <c r="I1117" s="2" t="s">
        <v>12</v>
      </c>
      <c r="J1117" s="2" t="s">
        <v>91</v>
      </c>
      <c r="K1117" s="2">
        <v>41</v>
      </c>
      <c r="L1117" s="2" t="s">
        <v>23690</v>
      </c>
      <c r="M1117" s="2" t="s">
        <v>23691</v>
      </c>
      <c r="N1117" s="14">
        <f t="shared" ca="1" si="17"/>
        <v>49</v>
      </c>
      <c r="O1117" t="str">
        <f>VLOOKUP(K1117,支店マスタ!A:E,2,FALSE)</f>
        <v>041</v>
      </c>
      <c r="P1117" t="str">
        <f>VLOOKUP(K1117,支店マスタ!A:E,4,FALSE)</f>
        <v>佐賀県支店</v>
      </c>
    </row>
    <row r="1118" spans="1:16" hidden="1" x14ac:dyDescent="0.15">
      <c r="A1118">
        <f>COUNTIF(B:B,B1118)</f>
        <v>1</v>
      </c>
      <c r="B1118">
        <v>1003377</v>
      </c>
      <c r="C1118" s="2" t="s">
        <v>19244</v>
      </c>
      <c r="D1118" s="2" t="s">
        <v>19245</v>
      </c>
      <c r="E1118" s="2" t="s">
        <v>19246</v>
      </c>
      <c r="F1118" s="2" t="s">
        <v>10</v>
      </c>
      <c r="G1118" s="3" t="d">
        <v>1974-01-20</v>
      </c>
      <c r="H1118" s="2" t="s">
        <v>11</v>
      </c>
      <c r="I1118" s="2" t="s">
        <v>34</v>
      </c>
      <c r="J1118" s="2" t="s">
        <v>28</v>
      </c>
      <c r="K1118" s="2">
        <v>12</v>
      </c>
      <c r="L1118" s="2" t="s">
        <v>19247</v>
      </c>
      <c r="M1118" s="2" t="s">
        <v>19248</v>
      </c>
      <c r="N1118" s="14">
        <f t="shared" ca="1" si="17"/>
        <v>42</v>
      </c>
      <c r="O1118" t="str">
        <f>VLOOKUP(K1118,支店マスタ!A:E,2,FALSE)</f>
        <v>012</v>
      </c>
      <c r="P1118" t="str">
        <f>VLOOKUP(K1118,支店マスタ!A:E,4,FALSE)</f>
        <v>千葉県支店</v>
      </c>
    </row>
    <row r="1119" spans="1:16" hidden="1" x14ac:dyDescent="0.15">
      <c r="A1119">
        <f>COUNTIF(B:B,B1119)</f>
        <v>1</v>
      </c>
      <c r="B1119">
        <v>1003378</v>
      </c>
      <c r="C1119" s="2" t="s">
        <v>12195</v>
      </c>
      <c r="D1119" s="2" t="s">
        <v>12196</v>
      </c>
      <c r="E1119" s="2" t="s">
        <v>12197</v>
      </c>
      <c r="F1119" s="2" t="s">
        <v>14</v>
      </c>
      <c r="G1119" s="3" t="d">
        <v>1973-11-28</v>
      </c>
      <c r="H1119" s="2" t="s">
        <v>11</v>
      </c>
      <c r="I1119" s="2" t="s">
        <v>15</v>
      </c>
      <c r="J1119" s="2" t="s">
        <v>29</v>
      </c>
      <c r="K1119" s="2">
        <v>26</v>
      </c>
      <c r="L1119" s="2" t="s">
        <v>12198</v>
      </c>
      <c r="M1119" s="2" t="s">
        <v>12199</v>
      </c>
      <c r="N1119" s="14">
        <f t="shared" ca="1" si="17"/>
        <v>43</v>
      </c>
      <c r="O1119" t="str">
        <f>VLOOKUP(K1119,支店マスタ!A:E,2,FALSE)</f>
        <v>026</v>
      </c>
      <c r="P1119" t="str">
        <f>VLOOKUP(K1119,支店マスタ!A:E,4,FALSE)</f>
        <v>京都府支店</v>
      </c>
    </row>
    <row r="1120" spans="1:16" hidden="1" x14ac:dyDescent="0.15">
      <c r="A1120">
        <f>COUNTIF(B:B,B1120)</f>
        <v>1</v>
      </c>
      <c r="B1120">
        <v>1003379</v>
      </c>
      <c r="C1120" s="2" t="s">
        <v>24075</v>
      </c>
      <c r="D1120" s="2" t="s">
        <v>24076</v>
      </c>
      <c r="E1120" s="2" t="s">
        <v>24077</v>
      </c>
      <c r="F1120" s="2" t="s">
        <v>10</v>
      </c>
      <c r="G1120" s="3" t="d">
        <v>1986-11-11</v>
      </c>
      <c r="H1120" s="2" t="s">
        <v>18</v>
      </c>
      <c r="I1120" s="2" t="s">
        <v>12</v>
      </c>
      <c r="J1120" s="2" t="s">
        <v>26</v>
      </c>
      <c r="K1120" s="2">
        <v>20</v>
      </c>
      <c r="L1120" s="2" t="s">
        <v>24078</v>
      </c>
      <c r="M1120" s="2" t="s">
        <v>24079</v>
      </c>
      <c r="N1120" s="14">
        <f t="shared" ca="1" si="17"/>
        <v>30</v>
      </c>
      <c r="O1120" t="str">
        <f>VLOOKUP(K1120,支店マスタ!A:E,2,FALSE)</f>
        <v>020</v>
      </c>
      <c r="P1120" t="str">
        <f>VLOOKUP(K1120,支店マスタ!A:E,4,FALSE)</f>
        <v>長野県支店</v>
      </c>
    </row>
    <row r="1121" spans="1:16" x14ac:dyDescent="0.15">
      <c r="A1121">
        <f>COUNTIF(B:B,B1121)</f>
        <v>1</v>
      </c>
      <c r="B1121">
        <v>1003380</v>
      </c>
      <c r="C1121" s="2" t="s">
        <v>8933</v>
      </c>
      <c r="D1121" s="2" t="s">
        <v>8934</v>
      </c>
      <c r="E1121" s="2" t="s">
        <v>8935</v>
      </c>
      <c r="F1121" s="2" t="s">
        <v>14</v>
      </c>
      <c r="G1121" s="3" t="d">
        <v>1993-09-24</v>
      </c>
      <c r="H1121" s="2" t="s">
        <v>18</v>
      </c>
      <c r="I1121" s="2" t="s">
        <v>12</v>
      </c>
      <c r="J1121" s="2" t="s">
        <v>42</v>
      </c>
      <c r="K1121" s="2">
        <v>1</v>
      </c>
      <c r="L1121" s="2" t="s">
        <v>8936</v>
      </c>
      <c r="M1121" s="2" t="s">
        <v>8937</v>
      </c>
      <c r="N1121" s="14">
        <f t="shared" ca="1" si="17"/>
        <v>23</v>
      </c>
      <c r="O1121" t="str">
        <f>VLOOKUP(K1121,支店マスタ!A:E,2,FALSE)</f>
        <v>001</v>
      </c>
      <c r="P1121" t="str">
        <f>VLOOKUP(K1121,支店マスタ!A:E,4,FALSE)</f>
        <v>北海道支店</v>
      </c>
    </row>
    <row r="1122" spans="1:16" hidden="1" x14ac:dyDescent="0.15">
      <c r="A1122">
        <f>COUNTIF(B:B,B1122)</f>
        <v>1</v>
      </c>
      <c r="B1122">
        <v>1003383</v>
      </c>
      <c r="C1122" s="2" t="s">
        <v>24818</v>
      </c>
      <c r="D1122" s="2" t="s">
        <v>24819</v>
      </c>
      <c r="E1122" s="2" t="s">
        <v>24820</v>
      </c>
      <c r="F1122" s="2" t="s">
        <v>10</v>
      </c>
      <c r="G1122" s="3" t="d">
        <v>1989-08-21</v>
      </c>
      <c r="H1122" s="2" t="s">
        <v>11</v>
      </c>
      <c r="I1122" s="2" t="s">
        <v>19</v>
      </c>
      <c r="J1122" s="2" t="s">
        <v>653</v>
      </c>
      <c r="K1122" s="2">
        <v>7</v>
      </c>
      <c r="L1122" s="2" t="s">
        <v>24821</v>
      </c>
      <c r="M1122" s="2" t="s">
        <v>24822</v>
      </c>
      <c r="N1122" s="14">
        <f t="shared" ca="1" si="17"/>
        <v>27</v>
      </c>
      <c r="O1122" t="str">
        <f>VLOOKUP(K1122,支店マスタ!A:E,2,FALSE)</f>
        <v>007</v>
      </c>
      <c r="P1122" t="str">
        <f>VLOOKUP(K1122,支店マスタ!A:E,4,FALSE)</f>
        <v>福島県支店</v>
      </c>
    </row>
    <row r="1123" spans="1:16" hidden="1" x14ac:dyDescent="0.15">
      <c r="A1123">
        <f>COUNTIF(B:B,B1123)</f>
        <v>1</v>
      </c>
      <c r="B1123">
        <v>1003386</v>
      </c>
      <c r="C1123" s="2" t="s">
        <v>16546</v>
      </c>
      <c r="D1123" s="2" t="s">
        <v>16547</v>
      </c>
      <c r="E1123" s="2" t="s">
        <v>16548</v>
      </c>
      <c r="F1123" s="2" t="s">
        <v>14</v>
      </c>
      <c r="G1123" s="3" t="d">
        <v>1983-01-07</v>
      </c>
      <c r="H1123" s="2" t="s">
        <v>11</v>
      </c>
      <c r="I1123" s="2" t="s">
        <v>19</v>
      </c>
      <c r="J1123" s="2" t="s">
        <v>17</v>
      </c>
      <c r="K1123" s="2">
        <v>21</v>
      </c>
      <c r="L1123" s="2" t="s">
        <v>16549</v>
      </c>
      <c r="M1123" s="2" t="s">
        <v>16550</v>
      </c>
      <c r="N1123" s="14">
        <f t="shared" ca="1" si="17"/>
        <v>33</v>
      </c>
      <c r="O1123" t="str">
        <f>VLOOKUP(K1123,支店マスタ!A:E,2,FALSE)</f>
        <v>021</v>
      </c>
      <c r="P1123" t="str">
        <f>VLOOKUP(K1123,支店マスタ!A:E,4,FALSE)</f>
        <v>岐阜県支店</v>
      </c>
    </row>
    <row r="1124" spans="1:16" hidden="1" x14ac:dyDescent="0.15">
      <c r="A1124">
        <f>COUNTIF(B:B,B1124)</f>
        <v>1</v>
      </c>
      <c r="B1124">
        <v>1003387</v>
      </c>
      <c r="C1124" s="2" t="s">
        <v>24160</v>
      </c>
      <c r="D1124" s="2" t="s">
        <v>24161</v>
      </c>
      <c r="E1124" s="2" t="s">
        <v>24162</v>
      </c>
      <c r="F1124" s="2" t="s">
        <v>10</v>
      </c>
      <c r="G1124" s="3" t="d">
        <v>1996-11-18</v>
      </c>
      <c r="H1124" s="2" t="s">
        <v>18</v>
      </c>
      <c r="I1124" s="2" t="s">
        <v>12</v>
      </c>
      <c r="J1124" s="2" t="s">
        <v>36</v>
      </c>
      <c r="K1124" s="2">
        <v>9</v>
      </c>
      <c r="L1124" s="2" t="s">
        <v>24163</v>
      </c>
      <c r="M1124" s="2" t="s">
        <v>24164</v>
      </c>
      <c r="N1124" s="14">
        <f t="shared" ca="1" si="17"/>
        <v>20</v>
      </c>
      <c r="O1124" t="str">
        <f>VLOOKUP(K1124,支店マスタ!A:E,2,FALSE)</f>
        <v>009</v>
      </c>
      <c r="P1124" t="str">
        <f>VLOOKUP(K1124,支店マスタ!A:E,4,FALSE)</f>
        <v>栃木県支店</v>
      </c>
    </row>
    <row r="1125" spans="1:16" hidden="1" x14ac:dyDescent="0.15">
      <c r="A1125">
        <f>COUNTIF(B:B,B1125)</f>
        <v>1</v>
      </c>
      <c r="B1125">
        <v>1003389</v>
      </c>
      <c r="C1125" s="2" t="s">
        <v>16735</v>
      </c>
      <c r="D1125" s="2" t="s">
        <v>16736</v>
      </c>
      <c r="E1125" s="2" t="s">
        <v>16737</v>
      </c>
      <c r="F1125" s="2" t="s">
        <v>14</v>
      </c>
      <c r="G1125" s="3" t="d">
        <v>1952-05-09</v>
      </c>
      <c r="H1125" s="2" t="s">
        <v>11</v>
      </c>
      <c r="I1125" s="2" t="s">
        <v>12</v>
      </c>
      <c r="J1125" s="2" t="s">
        <v>25</v>
      </c>
      <c r="K1125" s="2">
        <v>27</v>
      </c>
      <c r="L1125" s="2" t="s">
        <v>16738</v>
      </c>
      <c r="M1125" s="2" t="s">
        <v>16739</v>
      </c>
      <c r="N1125" s="14">
        <f t="shared" ca="1" si="17"/>
        <v>64</v>
      </c>
      <c r="O1125" t="str">
        <f>VLOOKUP(K1125,支店マスタ!A:E,2,FALSE)</f>
        <v>027</v>
      </c>
      <c r="P1125" t="str">
        <f>VLOOKUP(K1125,支店マスタ!A:E,4,FALSE)</f>
        <v>大阪府支店</v>
      </c>
    </row>
    <row r="1126" spans="1:16" hidden="1" x14ac:dyDescent="0.15">
      <c r="A1126">
        <f>COUNTIF(B:B,B1126)</f>
        <v>1</v>
      </c>
      <c r="B1126">
        <v>1003390</v>
      </c>
      <c r="C1126" s="2" t="s">
        <v>13673</v>
      </c>
      <c r="D1126" s="2" t="s">
        <v>13674</v>
      </c>
      <c r="E1126" s="2" t="s">
        <v>13675</v>
      </c>
      <c r="F1126" s="2" t="s">
        <v>14</v>
      </c>
      <c r="G1126" s="3" t="d">
        <v>1962-02-13</v>
      </c>
      <c r="H1126" s="2" t="s">
        <v>11</v>
      </c>
      <c r="I1126" s="2" t="s">
        <v>19</v>
      </c>
      <c r="J1126" s="2" t="s">
        <v>30</v>
      </c>
      <c r="K1126" s="2">
        <v>13</v>
      </c>
      <c r="L1126" s="2" t="s">
        <v>13676</v>
      </c>
      <c r="M1126" s="2" t="s">
        <v>13677</v>
      </c>
      <c r="N1126" s="14">
        <f t="shared" ca="1" si="17"/>
        <v>54</v>
      </c>
      <c r="O1126" t="str">
        <f>VLOOKUP(K1126,支店マスタ!A:E,2,FALSE)</f>
        <v>013</v>
      </c>
      <c r="P1126" t="str">
        <f>VLOOKUP(K1126,支店マスタ!A:E,4,FALSE)</f>
        <v>東京都支店</v>
      </c>
    </row>
    <row r="1127" spans="1:16" hidden="1" x14ac:dyDescent="0.15">
      <c r="A1127">
        <f>COUNTIF(B:B,B1127)</f>
        <v>1</v>
      </c>
      <c r="B1127">
        <v>1003392</v>
      </c>
      <c r="C1127" s="2" t="s">
        <v>16456</v>
      </c>
      <c r="D1127" s="2" t="s">
        <v>16457</v>
      </c>
      <c r="E1127" s="2" t="s">
        <v>16458</v>
      </c>
      <c r="F1127" s="2" t="s">
        <v>10</v>
      </c>
      <c r="G1127" s="3" t="d">
        <v>1997-05-17</v>
      </c>
      <c r="H1127" s="2" t="s">
        <v>18</v>
      </c>
      <c r="I1127" s="2" t="s">
        <v>19</v>
      </c>
      <c r="J1127" s="2" t="s">
        <v>30</v>
      </c>
      <c r="K1127" s="2">
        <v>13</v>
      </c>
      <c r="L1127" s="2" t="s">
        <v>16459</v>
      </c>
      <c r="M1127" s="2" t="s">
        <v>16460</v>
      </c>
      <c r="N1127" s="14">
        <f t="shared" ca="1" si="17"/>
        <v>19</v>
      </c>
      <c r="O1127" t="str">
        <f>VLOOKUP(K1127,支店マスタ!A:E,2,FALSE)</f>
        <v>013</v>
      </c>
      <c r="P1127" t="str">
        <f>VLOOKUP(K1127,支店マスタ!A:E,4,FALSE)</f>
        <v>東京都支店</v>
      </c>
    </row>
    <row r="1128" spans="1:16" hidden="1" x14ac:dyDescent="0.15">
      <c r="A1128">
        <f>COUNTIF(B:B,B1128)</f>
        <v>1</v>
      </c>
      <c r="B1128">
        <v>1003396</v>
      </c>
      <c r="C1128" s="2" t="s">
        <v>22725</v>
      </c>
      <c r="D1128" s="2" t="s">
        <v>22726</v>
      </c>
      <c r="E1128" s="2" t="s">
        <v>22727</v>
      </c>
      <c r="F1128" s="2" t="s">
        <v>10</v>
      </c>
      <c r="G1128" s="3" t="d">
        <v>1981-06-21</v>
      </c>
      <c r="H1128" s="2" t="s">
        <v>11</v>
      </c>
      <c r="I1128" s="2" t="s">
        <v>12</v>
      </c>
      <c r="J1128" s="2" t="s">
        <v>25</v>
      </c>
      <c r="K1128" s="2">
        <v>27</v>
      </c>
      <c r="L1128" s="2" t="s">
        <v>22728</v>
      </c>
      <c r="M1128" s="2" t="s">
        <v>22729</v>
      </c>
      <c r="N1128" s="14">
        <f t="shared" ca="1" si="17"/>
        <v>35</v>
      </c>
      <c r="O1128" t="str">
        <f>VLOOKUP(K1128,支店マスタ!A:E,2,FALSE)</f>
        <v>027</v>
      </c>
      <c r="P1128" t="str">
        <f>VLOOKUP(K1128,支店マスタ!A:E,4,FALSE)</f>
        <v>大阪府支店</v>
      </c>
    </row>
    <row r="1129" spans="1:16" hidden="1" x14ac:dyDescent="0.15">
      <c r="A1129">
        <f>COUNTIF(B:B,B1129)</f>
        <v>1</v>
      </c>
      <c r="B1129">
        <v>1003401</v>
      </c>
      <c r="C1129" s="2" t="s">
        <v>9448</v>
      </c>
      <c r="D1129" s="2" t="s">
        <v>9449</v>
      </c>
      <c r="E1129" s="2" t="s">
        <v>9450</v>
      </c>
      <c r="F1129" s="2" t="s">
        <v>14</v>
      </c>
      <c r="G1129" s="3" t="d">
        <v>1951-07-27</v>
      </c>
      <c r="H1129" s="2" t="s">
        <v>11</v>
      </c>
      <c r="I1129" s="2" t="s">
        <v>12</v>
      </c>
      <c r="J1129" s="2" t="s">
        <v>163</v>
      </c>
      <c r="K1129" s="2">
        <v>24</v>
      </c>
      <c r="L1129" s="2" t="s">
        <v>9451</v>
      </c>
      <c r="M1129" s="2" t="s">
        <v>9452</v>
      </c>
      <c r="N1129" s="14">
        <f t="shared" ca="1" si="17"/>
        <v>65</v>
      </c>
      <c r="O1129" t="str">
        <f>VLOOKUP(K1129,支店マスタ!A:E,2,FALSE)</f>
        <v>024</v>
      </c>
      <c r="P1129" t="str">
        <f>VLOOKUP(K1129,支店マスタ!A:E,4,FALSE)</f>
        <v>三重県支店</v>
      </c>
    </row>
    <row r="1130" spans="1:16" hidden="1" x14ac:dyDescent="0.15">
      <c r="A1130">
        <f>COUNTIF(B:B,B1130)</f>
        <v>1</v>
      </c>
      <c r="B1130">
        <v>1003409</v>
      </c>
      <c r="C1130" s="2" t="s">
        <v>19686</v>
      </c>
      <c r="D1130" s="2" t="s">
        <v>19687</v>
      </c>
      <c r="E1130" s="2" t="s">
        <v>19688</v>
      </c>
      <c r="F1130" s="2" t="s">
        <v>10</v>
      </c>
      <c r="G1130" s="3" t="d">
        <v>1950-02-16</v>
      </c>
      <c r="H1130" s="2" t="s">
        <v>11</v>
      </c>
      <c r="I1130" s="2" t="s">
        <v>19</v>
      </c>
      <c r="J1130" s="2" t="s">
        <v>26</v>
      </c>
      <c r="K1130" s="2">
        <v>20</v>
      </c>
      <c r="L1130" s="2" t="s">
        <v>19689</v>
      </c>
      <c r="M1130" s="2" t="s">
        <v>19690</v>
      </c>
      <c r="N1130" s="14">
        <f t="shared" ca="1" si="17"/>
        <v>66</v>
      </c>
      <c r="O1130" t="str">
        <f>VLOOKUP(K1130,支店マスタ!A:E,2,FALSE)</f>
        <v>020</v>
      </c>
      <c r="P1130" t="str">
        <f>VLOOKUP(K1130,支店マスタ!A:E,4,FALSE)</f>
        <v>長野県支店</v>
      </c>
    </row>
    <row r="1131" spans="1:16" hidden="1" x14ac:dyDescent="0.15">
      <c r="A1131">
        <f>COUNTIF(B:B,B1131)</f>
        <v>1</v>
      </c>
      <c r="B1131">
        <v>1003412</v>
      </c>
      <c r="C1131" s="2" t="s">
        <v>4238</v>
      </c>
      <c r="D1131" s="2" t="s">
        <v>4239</v>
      </c>
      <c r="E1131" s="2" t="s">
        <v>4240</v>
      </c>
      <c r="F1131" s="2" t="s">
        <v>10</v>
      </c>
      <c r="G1131" s="3" t="d">
        <v>1963-04-20</v>
      </c>
      <c r="H1131" s="2" t="s">
        <v>18</v>
      </c>
      <c r="I1131" s="2" t="s">
        <v>12</v>
      </c>
      <c r="J1131" s="2" t="s">
        <v>1137</v>
      </c>
      <c r="K1131" s="2">
        <v>44</v>
      </c>
      <c r="L1131" s="2" t="s">
        <v>4241</v>
      </c>
      <c r="M1131" s="2" t="s">
        <v>4242</v>
      </c>
      <c r="N1131" s="14">
        <f t="shared" ca="1" si="17"/>
        <v>53</v>
      </c>
      <c r="O1131" t="str">
        <f>VLOOKUP(K1131,支店マスタ!A:E,2,FALSE)</f>
        <v>044</v>
      </c>
      <c r="P1131" t="str">
        <f>VLOOKUP(K1131,支店マスタ!A:E,4,FALSE)</f>
        <v>大分県支店</v>
      </c>
    </row>
    <row r="1132" spans="1:16" hidden="1" x14ac:dyDescent="0.15">
      <c r="A1132">
        <f>COUNTIF(B:B,B1132)</f>
        <v>1</v>
      </c>
      <c r="B1132">
        <v>1003415</v>
      </c>
      <c r="C1132" s="2" t="s">
        <v>3618</v>
      </c>
      <c r="D1132" s="2" t="s">
        <v>3619</v>
      </c>
      <c r="E1132" s="2" t="s">
        <v>3620</v>
      </c>
      <c r="F1132" s="2" t="s">
        <v>14</v>
      </c>
      <c r="G1132" s="3" t="d">
        <v>1964-07-11</v>
      </c>
      <c r="H1132" s="2" t="s">
        <v>11</v>
      </c>
      <c r="I1132" s="2" t="s">
        <v>12</v>
      </c>
      <c r="J1132" s="2" t="s">
        <v>39</v>
      </c>
      <c r="K1132" s="2">
        <v>45</v>
      </c>
      <c r="L1132" s="2" t="s">
        <v>3621</v>
      </c>
      <c r="M1132" s="2" t="s">
        <v>3622</v>
      </c>
      <c r="N1132" s="14">
        <f t="shared" ca="1" si="17"/>
        <v>52</v>
      </c>
      <c r="O1132" t="str">
        <f>VLOOKUP(K1132,支店マスタ!A:E,2,FALSE)</f>
        <v>045</v>
      </c>
      <c r="P1132" t="str">
        <f>VLOOKUP(K1132,支店マスタ!A:E,4,FALSE)</f>
        <v>宮崎県支店</v>
      </c>
    </row>
    <row r="1133" spans="1:16" hidden="1" x14ac:dyDescent="0.15">
      <c r="A1133">
        <f>COUNTIF(B:B,B1133)</f>
        <v>1</v>
      </c>
      <c r="B1133">
        <v>1003419</v>
      </c>
      <c r="C1133" s="2" t="s">
        <v>3149</v>
      </c>
      <c r="D1133" s="2" t="s">
        <v>3150</v>
      </c>
      <c r="E1133" s="2" t="s">
        <v>3151</v>
      </c>
      <c r="F1133" s="2" t="s">
        <v>10</v>
      </c>
      <c r="G1133" s="3" t="d">
        <v>1996-05-16</v>
      </c>
      <c r="H1133" s="2" t="s">
        <v>18</v>
      </c>
      <c r="I1133" s="2" t="s">
        <v>12</v>
      </c>
      <c r="J1133" s="2" t="s">
        <v>1137</v>
      </c>
      <c r="K1133" s="2">
        <v>44</v>
      </c>
      <c r="L1133" s="2" t="s">
        <v>3152</v>
      </c>
      <c r="M1133" s="2" t="s">
        <v>3153</v>
      </c>
      <c r="N1133" s="14">
        <f t="shared" ca="1" si="17"/>
        <v>20</v>
      </c>
      <c r="O1133" t="str">
        <f>VLOOKUP(K1133,支店マスタ!A:E,2,FALSE)</f>
        <v>044</v>
      </c>
      <c r="P1133" t="str">
        <f>VLOOKUP(K1133,支店マスタ!A:E,4,FALSE)</f>
        <v>大分県支店</v>
      </c>
    </row>
    <row r="1134" spans="1:16" hidden="1" x14ac:dyDescent="0.15">
      <c r="A1134">
        <f>COUNTIF(B:B,B1134)</f>
        <v>1</v>
      </c>
      <c r="B1134">
        <v>1003420</v>
      </c>
      <c r="C1134" s="2" t="s">
        <v>21261</v>
      </c>
      <c r="D1134" s="2" t="s">
        <v>21262</v>
      </c>
      <c r="E1134" s="2" t="s">
        <v>21263</v>
      </c>
      <c r="F1134" s="2" t="s">
        <v>10</v>
      </c>
      <c r="G1134" s="3" t="d">
        <v>1965-02-26</v>
      </c>
      <c r="H1134" s="2" t="s">
        <v>11</v>
      </c>
      <c r="I1134" s="2" t="s">
        <v>19</v>
      </c>
      <c r="J1134" s="2" t="s">
        <v>504</v>
      </c>
      <c r="K1134" s="2">
        <v>33</v>
      </c>
      <c r="L1134" s="2" t="s">
        <v>21264</v>
      </c>
      <c r="M1134" s="2" t="s">
        <v>21265</v>
      </c>
      <c r="N1134" s="14">
        <f t="shared" ca="1" si="17"/>
        <v>51</v>
      </c>
      <c r="O1134" t="str">
        <f>VLOOKUP(K1134,支店マスタ!A:E,2,FALSE)</f>
        <v>033</v>
      </c>
      <c r="P1134" t="str">
        <f>VLOOKUP(K1134,支店マスタ!A:E,4,FALSE)</f>
        <v>岡山県支店</v>
      </c>
    </row>
    <row r="1135" spans="1:16" hidden="1" x14ac:dyDescent="0.15">
      <c r="A1135">
        <f>COUNTIF(B:B,B1135)</f>
        <v>1</v>
      </c>
      <c r="B1135">
        <v>1003425</v>
      </c>
      <c r="C1135" s="2" t="s">
        <v>22086</v>
      </c>
      <c r="D1135" s="2" t="s">
        <v>22087</v>
      </c>
      <c r="E1135" s="2" t="s">
        <v>22088</v>
      </c>
      <c r="F1135" s="2" t="s">
        <v>10</v>
      </c>
      <c r="G1135" s="3" t="d">
        <v>1956-08-23</v>
      </c>
      <c r="H1135" s="2" t="s">
        <v>11</v>
      </c>
      <c r="I1135" s="2" t="s">
        <v>34</v>
      </c>
      <c r="J1135" s="2" t="s">
        <v>21</v>
      </c>
      <c r="K1135" s="2">
        <v>11</v>
      </c>
      <c r="L1135" s="2" t="s">
        <v>22089</v>
      </c>
      <c r="M1135" s="2" t="s">
        <v>22090</v>
      </c>
      <c r="N1135" s="14">
        <f t="shared" ca="1" si="17"/>
        <v>60</v>
      </c>
      <c r="O1135" t="str">
        <f>VLOOKUP(K1135,支店マスタ!A:E,2,FALSE)</f>
        <v>011</v>
      </c>
      <c r="P1135" t="str">
        <f>VLOOKUP(K1135,支店マスタ!A:E,4,FALSE)</f>
        <v>埼玉県支店</v>
      </c>
    </row>
    <row r="1136" spans="1:16" hidden="1" x14ac:dyDescent="0.15">
      <c r="A1136">
        <f>COUNTIF(B:B,B1136)</f>
        <v>1</v>
      </c>
      <c r="B1136">
        <v>1003427</v>
      </c>
      <c r="C1136" s="2" t="s">
        <v>4163</v>
      </c>
      <c r="D1136" s="2" t="s">
        <v>4164</v>
      </c>
      <c r="E1136" s="2" t="s">
        <v>4165</v>
      </c>
      <c r="F1136" s="2" t="s">
        <v>10</v>
      </c>
      <c r="G1136" s="3" t="d">
        <v>1957-03-21</v>
      </c>
      <c r="H1136" s="2" t="s">
        <v>11</v>
      </c>
      <c r="I1136" s="2" t="s">
        <v>15</v>
      </c>
      <c r="J1136" s="2" t="s">
        <v>163</v>
      </c>
      <c r="K1136" s="2">
        <v>24</v>
      </c>
      <c r="L1136" s="2" t="s">
        <v>4166</v>
      </c>
      <c r="M1136" s="2" t="s">
        <v>4167</v>
      </c>
      <c r="N1136" s="14">
        <f t="shared" ca="1" si="17"/>
        <v>59</v>
      </c>
      <c r="O1136" t="str">
        <f>VLOOKUP(K1136,支店マスタ!A:E,2,FALSE)</f>
        <v>024</v>
      </c>
      <c r="P1136" t="str">
        <f>VLOOKUP(K1136,支店マスタ!A:E,4,FALSE)</f>
        <v>三重県支店</v>
      </c>
    </row>
    <row r="1137" spans="1:16" hidden="1" x14ac:dyDescent="0.15">
      <c r="A1137">
        <f>COUNTIF(B:B,B1137)</f>
        <v>1</v>
      </c>
      <c r="B1137">
        <v>1003429</v>
      </c>
      <c r="C1137" s="2" t="s">
        <v>17326</v>
      </c>
      <c r="D1137" s="2" t="s">
        <v>17327</v>
      </c>
      <c r="E1137" s="2" t="s">
        <v>17328</v>
      </c>
      <c r="F1137" s="2" t="s">
        <v>14</v>
      </c>
      <c r="G1137" s="3" t="d">
        <v>2000-01-01</v>
      </c>
      <c r="H1137" s="2" t="s">
        <v>18</v>
      </c>
      <c r="I1137" s="2" t="s">
        <v>15</v>
      </c>
      <c r="J1137" s="2" t="s">
        <v>28</v>
      </c>
      <c r="K1137" s="2">
        <v>12</v>
      </c>
      <c r="L1137" s="2" t="s">
        <v>17329</v>
      </c>
      <c r="M1137" s="2" t="s">
        <v>17330</v>
      </c>
      <c r="N1137" s="14">
        <f t="shared" ca="1" si="17"/>
        <v>16</v>
      </c>
      <c r="O1137" t="str">
        <f>VLOOKUP(K1137,支店マスタ!A:E,2,FALSE)</f>
        <v>012</v>
      </c>
      <c r="P1137" t="str">
        <f>VLOOKUP(K1137,支店マスタ!A:E,4,FALSE)</f>
        <v>千葉県支店</v>
      </c>
    </row>
    <row r="1138" spans="1:16" hidden="1" x14ac:dyDescent="0.15">
      <c r="A1138">
        <f>COUNTIF(B:B,B1138)</f>
        <v>1</v>
      </c>
      <c r="B1138">
        <v>1003438</v>
      </c>
      <c r="C1138" s="2" t="s">
        <v>23592</v>
      </c>
      <c r="D1138" s="2" t="s">
        <v>23593</v>
      </c>
      <c r="E1138" s="2" t="s">
        <v>23594</v>
      </c>
      <c r="F1138" s="2" t="s">
        <v>14</v>
      </c>
      <c r="G1138" s="3" t="d">
        <v>1993-01-04</v>
      </c>
      <c r="H1138" s="2" t="s">
        <v>18</v>
      </c>
      <c r="I1138" s="2" t="s">
        <v>19</v>
      </c>
      <c r="J1138" s="2" t="s">
        <v>1070</v>
      </c>
      <c r="K1138" s="2">
        <v>46</v>
      </c>
      <c r="L1138" s="2" t="s">
        <v>23595</v>
      </c>
      <c r="M1138" s="2" t="s">
        <v>23596</v>
      </c>
      <c r="N1138" s="14">
        <f t="shared" ca="1" si="17"/>
        <v>23</v>
      </c>
      <c r="O1138" t="str">
        <f>VLOOKUP(K1138,支店マスタ!A:E,2,FALSE)</f>
        <v>046</v>
      </c>
      <c r="P1138" t="str">
        <f>VLOOKUP(K1138,支店マスタ!A:E,4,FALSE)</f>
        <v>鹿児島県支店</v>
      </c>
    </row>
    <row r="1139" spans="1:16" hidden="1" x14ac:dyDescent="0.15">
      <c r="A1139">
        <f>COUNTIF(B:B,B1139)</f>
        <v>1</v>
      </c>
      <c r="B1139">
        <v>1003449</v>
      </c>
      <c r="C1139" s="2" t="s">
        <v>613</v>
      </c>
      <c r="D1139" s="2" t="s">
        <v>614</v>
      </c>
      <c r="E1139" s="2" t="s">
        <v>615</v>
      </c>
      <c r="F1139" s="2" t="s">
        <v>10</v>
      </c>
      <c r="G1139" s="3" t="d">
        <v>1977-04-16</v>
      </c>
      <c r="H1139" s="2" t="s">
        <v>11</v>
      </c>
      <c r="I1139" s="2" t="s">
        <v>19</v>
      </c>
      <c r="J1139" s="2" t="s">
        <v>42</v>
      </c>
      <c r="K1139" s="2">
        <v>1</v>
      </c>
      <c r="L1139" s="2" t="s">
        <v>616</v>
      </c>
      <c r="M1139" s="2" t="s">
        <v>617</v>
      </c>
      <c r="N1139" s="14">
        <f t="shared" ca="1" si="17"/>
        <v>39</v>
      </c>
      <c r="O1139" t="str">
        <f>VLOOKUP(K1139,支店マスタ!A:E,2,FALSE)</f>
        <v>001</v>
      </c>
      <c r="P1139" t="str">
        <f>VLOOKUP(K1139,支店マスタ!A:E,4,FALSE)</f>
        <v>北海道支店</v>
      </c>
    </row>
    <row r="1140" spans="1:16" hidden="1" x14ac:dyDescent="0.15">
      <c r="A1140">
        <f>COUNTIF(B:B,B1140)</f>
        <v>1</v>
      </c>
      <c r="B1140">
        <v>1003452</v>
      </c>
      <c r="C1140" s="2" t="s">
        <v>21096</v>
      </c>
      <c r="D1140" s="2" t="s">
        <v>21097</v>
      </c>
      <c r="E1140" s="2" t="s">
        <v>21098</v>
      </c>
      <c r="F1140" s="2" t="s">
        <v>10</v>
      </c>
      <c r="G1140" s="3" t="d">
        <v>1971-06-13</v>
      </c>
      <c r="H1140" s="2" t="s">
        <v>11</v>
      </c>
      <c r="I1140" s="2" t="s">
        <v>15</v>
      </c>
      <c r="J1140" s="2" t="s">
        <v>26</v>
      </c>
      <c r="K1140" s="2">
        <v>20</v>
      </c>
      <c r="L1140" s="2" t="s">
        <v>21099</v>
      </c>
      <c r="M1140" s="2" t="s">
        <v>21100</v>
      </c>
      <c r="N1140" s="14">
        <f t="shared" ca="1" si="17"/>
        <v>45</v>
      </c>
      <c r="O1140" t="str">
        <f>VLOOKUP(K1140,支店マスタ!A:E,2,FALSE)</f>
        <v>020</v>
      </c>
      <c r="P1140" t="str">
        <f>VLOOKUP(K1140,支店マスタ!A:E,4,FALSE)</f>
        <v>長野県支店</v>
      </c>
    </row>
    <row r="1141" spans="1:16" hidden="1" x14ac:dyDescent="0.15">
      <c r="A1141">
        <f>COUNTIF(B:B,B1141)</f>
        <v>1</v>
      </c>
      <c r="B1141">
        <v>1003458</v>
      </c>
      <c r="C1141" s="2" t="s">
        <v>13082</v>
      </c>
      <c r="D1141" s="2" t="s">
        <v>13083</v>
      </c>
      <c r="E1141" s="2" t="s">
        <v>13084</v>
      </c>
      <c r="F1141" s="2" t="s">
        <v>14</v>
      </c>
      <c r="G1141" s="3" t="d">
        <v>1949-10-25</v>
      </c>
      <c r="H1141" s="2" t="s">
        <v>11</v>
      </c>
      <c r="I1141" s="2" t="s">
        <v>12</v>
      </c>
      <c r="J1141" s="2" t="s">
        <v>39</v>
      </c>
      <c r="K1141" s="2">
        <v>45</v>
      </c>
      <c r="L1141" s="2" t="s">
        <v>13085</v>
      </c>
      <c r="M1141" s="2" t="s">
        <v>13086</v>
      </c>
      <c r="N1141" s="14">
        <f t="shared" ca="1" si="17"/>
        <v>67</v>
      </c>
      <c r="O1141" t="str">
        <f>VLOOKUP(K1141,支店マスタ!A:E,2,FALSE)</f>
        <v>045</v>
      </c>
      <c r="P1141" t="str">
        <f>VLOOKUP(K1141,支店マスタ!A:E,4,FALSE)</f>
        <v>宮崎県支店</v>
      </c>
    </row>
    <row r="1142" spans="1:16" hidden="1" x14ac:dyDescent="0.15">
      <c r="A1142">
        <f>COUNTIF(B:B,B1142)</f>
        <v>1</v>
      </c>
      <c r="B1142">
        <v>1003459</v>
      </c>
      <c r="C1142" s="2" t="s">
        <v>12792</v>
      </c>
      <c r="D1142" s="2" t="s">
        <v>12793</v>
      </c>
      <c r="E1142" s="2" t="s">
        <v>12794</v>
      </c>
      <c r="F1142" s="2" t="s">
        <v>10</v>
      </c>
      <c r="G1142" s="3" t="d">
        <v>1987-02-12</v>
      </c>
      <c r="H1142" s="2" t="s">
        <v>11</v>
      </c>
      <c r="I1142" s="2" t="s">
        <v>34</v>
      </c>
      <c r="J1142" s="2" t="s">
        <v>28</v>
      </c>
      <c r="K1142" s="2">
        <v>12</v>
      </c>
      <c r="L1142" s="2" t="s">
        <v>12795</v>
      </c>
      <c r="M1142" s="2" t="s">
        <v>12796</v>
      </c>
      <c r="N1142" s="14">
        <f t="shared" ca="1" si="17"/>
        <v>29</v>
      </c>
      <c r="O1142" t="str">
        <f>VLOOKUP(K1142,支店マスタ!A:E,2,FALSE)</f>
        <v>012</v>
      </c>
      <c r="P1142" t="str">
        <f>VLOOKUP(K1142,支店マスタ!A:E,4,FALSE)</f>
        <v>千葉県支店</v>
      </c>
    </row>
    <row r="1143" spans="1:16" hidden="1" x14ac:dyDescent="0.15">
      <c r="A1143">
        <f>COUNTIF(B:B,B1143)</f>
        <v>1</v>
      </c>
      <c r="B1143">
        <v>1003465</v>
      </c>
      <c r="C1143" s="2" t="s">
        <v>5131</v>
      </c>
      <c r="D1143" s="2" t="s">
        <v>5132</v>
      </c>
      <c r="E1143" s="2" t="s">
        <v>5133</v>
      </c>
      <c r="F1143" s="2" t="s">
        <v>10</v>
      </c>
      <c r="G1143" s="3" t="d">
        <v>1998-09-10</v>
      </c>
      <c r="H1143" s="2" t="s">
        <v>18</v>
      </c>
      <c r="I1143" s="2" t="s">
        <v>15</v>
      </c>
      <c r="J1143" s="2" t="s">
        <v>22</v>
      </c>
      <c r="K1143" s="2">
        <v>14</v>
      </c>
      <c r="L1143" s="2" t="s">
        <v>5134</v>
      </c>
      <c r="M1143" s="2" t="s">
        <v>5135</v>
      </c>
      <c r="N1143" s="14">
        <f t="shared" ca="1" si="17"/>
        <v>18</v>
      </c>
      <c r="O1143" t="str">
        <f>VLOOKUP(K1143,支店マスタ!A:E,2,FALSE)</f>
        <v>014</v>
      </c>
      <c r="P1143" t="str">
        <f>VLOOKUP(K1143,支店マスタ!A:E,4,FALSE)</f>
        <v>神奈川県支店</v>
      </c>
    </row>
    <row r="1144" spans="1:16" hidden="1" x14ac:dyDescent="0.15">
      <c r="A1144">
        <f>COUNTIF(B:B,B1144)</f>
        <v>1</v>
      </c>
      <c r="B1144">
        <v>1003468</v>
      </c>
      <c r="C1144" s="2" t="s">
        <v>19761</v>
      </c>
      <c r="D1144" s="2" t="s">
        <v>19762</v>
      </c>
      <c r="E1144" s="2" t="s">
        <v>19763</v>
      </c>
      <c r="F1144" s="2" t="s">
        <v>10</v>
      </c>
      <c r="G1144" s="3" t="d">
        <v>1996-06-24</v>
      </c>
      <c r="H1144" s="2" t="s">
        <v>18</v>
      </c>
      <c r="I1144" s="2" t="s">
        <v>34</v>
      </c>
      <c r="J1144" s="2" t="s">
        <v>204</v>
      </c>
      <c r="K1144" s="2">
        <v>8</v>
      </c>
      <c r="L1144" s="2" t="s">
        <v>19764</v>
      </c>
      <c r="M1144" s="2" t="s">
        <v>19765</v>
      </c>
      <c r="N1144" s="14">
        <f t="shared" ca="1" si="17"/>
        <v>20</v>
      </c>
      <c r="O1144" t="str">
        <f>VLOOKUP(K1144,支店マスタ!A:E,2,FALSE)</f>
        <v>008</v>
      </c>
      <c r="P1144" t="str">
        <f>VLOOKUP(K1144,支店マスタ!A:E,4,FALSE)</f>
        <v>茨城県支店</v>
      </c>
    </row>
    <row r="1145" spans="1:16" hidden="1" x14ac:dyDescent="0.15">
      <c r="A1145">
        <f>COUNTIF(B:B,B1145)</f>
        <v>1</v>
      </c>
      <c r="B1145">
        <v>1003471</v>
      </c>
      <c r="C1145" s="2" t="s">
        <v>22159</v>
      </c>
      <c r="D1145" s="2" t="s">
        <v>22160</v>
      </c>
      <c r="E1145" s="2" t="s">
        <v>22161</v>
      </c>
      <c r="F1145" s="2" t="s">
        <v>10</v>
      </c>
      <c r="G1145" s="3" t="d">
        <v>1948-08-30</v>
      </c>
      <c r="H1145" s="2" t="s">
        <v>11</v>
      </c>
      <c r="I1145" s="2" t="s">
        <v>19</v>
      </c>
      <c r="J1145" s="2" t="s">
        <v>21</v>
      </c>
      <c r="K1145" s="2">
        <v>11</v>
      </c>
      <c r="L1145" s="2" t="s">
        <v>22162</v>
      </c>
      <c r="M1145" s="2" t="s">
        <v>22163</v>
      </c>
      <c r="N1145" s="14">
        <f t="shared" ca="1" si="17"/>
        <v>68</v>
      </c>
      <c r="O1145" t="str">
        <f>VLOOKUP(K1145,支店マスタ!A:E,2,FALSE)</f>
        <v>011</v>
      </c>
      <c r="P1145" t="str">
        <f>VLOOKUP(K1145,支店マスタ!A:E,4,FALSE)</f>
        <v>埼玉県支店</v>
      </c>
    </row>
    <row r="1146" spans="1:16" hidden="1" x14ac:dyDescent="0.15">
      <c r="A1146">
        <f>COUNTIF(B:B,B1146)</f>
        <v>1</v>
      </c>
      <c r="B1146">
        <v>1003472</v>
      </c>
      <c r="C1146" s="2" t="s">
        <v>4956</v>
      </c>
      <c r="D1146" s="2" t="s">
        <v>4957</v>
      </c>
      <c r="E1146" s="2" t="s">
        <v>4958</v>
      </c>
      <c r="F1146" s="2" t="s">
        <v>14</v>
      </c>
      <c r="G1146" s="3" t="d">
        <v>1965-05-15</v>
      </c>
      <c r="H1146" s="2" t="s">
        <v>11</v>
      </c>
      <c r="I1146" s="2" t="s">
        <v>15</v>
      </c>
      <c r="J1146" s="2" t="s">
        <v>30</v>
      </c>
      <c r="K1146" s="2">
        <v>13</v>
      </c>
      <c r="L1146" s="2" t="s">
        <v>4959</v>
      </c>
      <c r="M1146" s="2" t="s">
        <v>4960</v>
      </c>
      <c r="N1146" s="14">
        <f t="shared" ca="1" si="17"/>
        <v>51</v>
      </c>
      <c r="O1146" t="str">
        <f>VLOOKUP(K1146,支店マスタ!A:E,2,FALSE)</f>
        <v>013</v>
      </c>
      <c r="P1146" t="str">
        <f>VLOOKUP(K1146,支店マスタ!A:E,4,FALSE)</f>
        <v>東京都支店</v>
      </c>
    </row>
    <row r="1147" spans="1:16" hidden="1" x14ac:dyDescent="0.15">
      <c r="A1147">
        <f>COUNTIF(B:B,B1147)</f>
        <v>1</v>
      </c>
      <c r="B1147">
        <v>1003476</v>
      </c>
      <c r="C1147" s="2" t="s">
        <v>15841</v>
      </c>
      <c r="D1147" s="2" t="s">
        <v>15842</v>
      </c>
      <c r="E1147" s="2" t="s">
        <v>15843</v>
      </c>
      <c r="F1147" s="2" t="s">
        <v>14</v>
      </c>
      <c r="G1147" s="3" t="d">
        <v>1957-11-26</v>
      </c>
      <c r="H1147" s="2" t="s">
        <v>11</v>
      </c>
      <c r="I1147" s="2" t="s">
        <v>12</v>
      </c>
      <c r="J1147" s="2" t="s">
        <v>30</v>
      </c>
      <c r="K1147" s="2">
        <v>13</v>
      </c>
      <c r="L1147" s="2" t="s">
        <v>15844</v>
      </c>
      <c r="M1147" s="2" t="s">
        <v>15845</v>
      </c>
      <c r="N1147" s="14">
        <f t="shared" ca="1" si="17"/>
        <v>59</v>
      </c>
      <c r="O1147" t="str">
        <f>VLOOKUP(K1147,支店マスタ!A:E,2,FALSE)</f>
        <v>013</v>
      </c>
      <c r="P1147" t="str">
        <f>VLOOKUP(K1147,支店マスタ!A:E,4,FALSE)</f>
        <v>東京都支店</v>
      </c>
    </row>
    <row r="1148" spans="1:16" hidden="1" x14ac:dyDescent="0.15">
      <c r="A1148">
        <f>COUNTIF(B:B,B1148)</f>
        <v>1</v>
      </c>
      <c r="B1148">
        <v>1003477</v>
      </c>
      <c r="C1148" s="2" t="s">
        <v>20371</v>
      </c>
      <c r="D1148" s="2" t="s">
        <v>20372</v>
      </c>
      <c r="E1148" s="2" t="s">
        <v>20373</v>
      </c>
      <c r="F1148" s="2" t="s">
        <v>10</v>
      </c>
      <c r="G1148" s="3" t="d">
        <v>1968-05-31</v>
      </c>
      <c r="H1148" s="2" t="s">
        <v>11</v>
      </c>
      <c r="I1148" s="2" t="s">
        <v>19</v>
      </c>
      <c r="J1148" s="2" t="s">
        <v>30</v>
      </c>
      <c r="K1148" s="2">
        <v>13</v>
      </c>
      <c r="L1148" s="2" t="s">
        <v>20374</v>
      </c>
      <c r="M1148" s="2" t="s">
        <v>20375</v>
      </c>
      <c r="N1148" s="14">
        <f t="shared" ca="1" si="17"/>
        <v>48</v>
      </c>
      <c r="O1148" t="str">
        <f>VLOOKUP(K1148,支店マスタ!A:E,2,FALSE)</f>
        <v>013</v>
      </c>
      <c r="P1148" t="str">
        <f>VLOOKUP(K1148,支店マスタ!A:E,4,FALSE)</f>
        <v>東京都支店</v>
      </c>
    </row>
    <row r="1149" spans="1:16" hidden="1" x14ac:dyDescent="0.15">
      <c r="A1149">
        <f>COUNTIF(B:B,B1149)</f>
        <v>1</v>
      </c>
      <c r="B1149">
        <v>1003479</v>
      </c>
      <c r="C1149" s="2" t="s">
        <v>8109</v>
      </c>
      <c r="D1149" s="2" t="s">
        <v>8110</v>
      </c>
      <c r="E1149" s="2" t="s">
        <v>8111</v>
      </c>
      <c r="F1149" s="2" t="s">
        <v>10</v>
      </c>
      <c r="G1149" s="3" t="d">
        <v>1984-05-19</v>
      </c>
      <c r="H1149" s="2" t="s">
        <v>11</v>
      </c>
      <c r="I1149" s="2" t="s">
        <v>15</v>
      </c>
      <c r="J1149" s="2" t="s">
        <v>16</v>
      </c>
      <c r="K1149" s="2">
        <v>19</v>
      </c>
      <c r="L1149" s="2" t="s">
        <v>8112</v>
      </c>
      <c r="M1149" s="2" t="s">
        <v>8113</v>
      </c>
      <c r="N1149" s="14">
        <f t="shared" ca="1" si="17"/>
        <v>32</v>
      </c>
      <c r="O1149" t="str">
        <f>VLOOKUP(K1149,支店マスタ!A:E,2,FALSE)</f>
        <v>019</v>
      </c>
      <c r="P1149" t="str">
        <f>VLOOKUP(K1149,支店マスタ!A:E,4,FALSE)</f>
        <v>山梨県支店</v>
      </c>
    </row>
    <row r="1150" spans="1:16" hidden="1" x14ac:dyDescent="0.15">
      <c r="A1150">
        <f>COUNTIF(B:B,B1150)</f>
        <v>1</v>
      </c>
      <c r="B1150">
        <v>1003481</v>
      </c>
      <c r="C1150" s="2" t="s">
        <v>11564</v>
      </c>
      <c r="D1150" s="2" t="s">
        <v>11565</v>
      </c>
      <c r="E1150" s="2" t="s">
        <v>11566</v>
      </c>
      <c r="F1150" s="2" t="s">
        <v>10</v>
      </c>
      <c r="G1150" s="3" t="d">
        <v>1961-03-19</v>
      </c>
      <c r="H1150" s="2" t="s">
        <v>11</v>
      </c>
      <c r="I1150" s="2" t="s">
        <v>19</v>
      </c>
      <c r="J1150" s="2" t="s">
        <v>22</v>
      </c>
      <c r="K1150" s="2">
        <v>14</v>
      </c>
      <c r="L1150" s="2" t="s">
        <v>11567</v>
      </c>
      <c r="M1150" s="2" t="s">
        <v>11568</v>
      </c>
      <c r="N1150" s="14">
        <f t="shared" ca="1" si="17"/>
        <v>55</v>
      </c>
      <c r="O1150" t="str">
        <f>VLOOKUP(K1150,支店マスタ!A:E,2,FALSE)</f>
        <v>014</v>
      </c>
      <c r="P1150" t="str">
        <f>VLOOKUP(K1150,支店マスタ!A:E,4,FALSE)</f>
        <v>神奈川県支店</v>
      </c>
    </row>
    <row r="1151" spans="1:16" hidden="1" x14ac:dyDescent="0.15">
      <c r="A1151">
        <f>COUNTIF(B:B,B1151)</f>
        <v>1</v>
      </c>
      <c r="B1151">
        <v>1003485</v>
      </c>
      <c r="C1151" s="2" t="s">
        <v>13256</v>
      </c>
      <c r="D1151" s="2" t="s">
        <v>13257</v>
      </c>
      <c r="E1151" s="2" t="s">
        <v>13258</v>
      </c>
      <c r="F1151" s="2" t="s">
        <v>14</v>
      </c>
      <c r="G1151" s="3" t="d">
        <v>1982-11-18</v>
      </c>
      <c r="H1151" s="2" t="s">
        <v>11</v>
      </c>
      <c r="I1151" s="2" t="s">
        <v>19</v>
      </c>
      <c r="J1151" s="2" t="s">
        <v>36</v>
      </c>
      <c r="K1151" s="2">
        <v>9</v>
      </c>
      <c r="L1151" s="2" t="s">
        <v>13259</v>
      </c>
      <c r="M1151" s="2" t="s">
        <v>13260</v>
      </c>
      <c r="N1151" s="14">
        <f t="shared" ca="1" si="17"/>
        <v>34</v>
      </c>
      <c r="O1151" t="str">
        <f>VLOOKUP(K1151,支店マスタ!A:E,2,FALSE)</f>
        <v>009</v>
      </c>
      <c r="P1151" t="str">
        <f>VLOOKUP(K1151,支店マスタ!A:E,4,FALSE)</f>
        <v>栃木県支店</v>
      </c>
    </row>
    <row r="1152" spans="1:16" hidden="1" x14ac:dyDescent="0.15">
      <c r="A1152">
        <f>COUNTIF(B:B,B1152)</f>
        <v>1</v>
      </c>
      <c r="B1152">
        <v>1003489</v>
      </c>
      <c r="C1152" s="2" t="s">
        <v>12597</v>
      </c>
      <c r="D1152" s="2" t="s">
        <v>12598</v>
      </c>
      <c r="E1152" s="2" t="s">
        <v>12599</v>
      </c>
      <c r="F1152" s="2" t="s">
        <v>14</v>
      </c>
      <c r="G1152" s="3" t="d">
        <v>1981-08-12</v>
      </c>
      <c r="H1152" s="2" t="s">
        <v>11</v>
      </c>
      <c r="I1152" s="2" t="s">
        <v>19</v>
      </c>
      <c r="J1152" s="2" t="s">
        <v>28</v>
      </c>
      <c r="K1152" s="2">
        <v>12</v>
      </c>
      <c r="L1152" s="2" t="s">
        <v>12600</v>
      </c>
      <c r="M1152" s="2" t="s">
        <v>12601</v>
      </c>
      <c r="N1152" s="14">
        <f t="shared" ca="1" si="17"/>
        <v>35</v>
      </c>
      <c r="O1152" t="str">
        <f>VLOOKUP(K1152,支店マスタ!A:E,2,FALSE)</f>
        <v>012</v>
      </c>
      <c r="P1152" t="str">
        <f>VLOOKUP(K1152,支店マスタ!A:E,4,FALSE)</f>
        <v>千葉県支店</v>
      </c>
    </row>
    <row r="1153" spans="1:16" hidden="1" x14ac:dyDescent="0.15">
      <c r="A1153">
        <f>COUNTIF(B:B,B1153)</f>
        <v>1</v>
      </c>
      <c r="B1153">
        <v>1003490</v>
      </c>
      <c r="C1153" s="2" t="s">
        <v>4466</v>
      </c>
      <c r="D1153" s="2" t="s">
        <v>4467</v>
      </c>
      <c r="E1153" s="2" t="s">
        <v>4468</v>
      </c>
      <c r="F1153" s="2" t="s">
        <v>10</v>
      </c>
      <c r="G1153" s="3" t="d">
        <v>1966-09-18</v>
      </c>
      <c r="H1153" s="2" t="s">
        <v>11</v>
      </c>
      <c r="I1153" s="2" t="s">
        <v>19</v>
      </c>
      <c r="J1153" s="2" t="s">
        <v>30</v>
      </c>
      <c r="K1153" s="2">
        <v>13</v>
      </c>
      <c r="L1153" s="2" t="s">
        <v>4469</v>
      </c>
      <c r="M1153" s="2" t="s">
        <v>4470</v>
      </c>
      <c r="N1153" s="14">
        <f t="shared" ca="1" si="17"/>
        <v>50</v>
      </c>
      <c r="O1153" t="str">
        <f>VLOOKUP(K1153,支店マスタ!A:E,2,FALSE)</f>
        <v>013</v>
      </c>
      <c r="P1153" t="str">
        <f>VLOOKUP(K1153,支店マスタ!A:E,4,FALSE)</f>
        <v>東京都支店</v>
      </c>
    </row>
    <row r="1154" spans="1:16" hidden="1" x14ac:dyDescent="0.15">
      <c r="A1154">
        <f>COUNTIF(B:B,B1154)</f>
        <v>1</v>
      </c>
      <c r="B1154">
        <v>1003491</v>
      </c>
      <c r="C1154" s="2" t="s">
        <v>9898</v>
      </c>
      <c r="D1154" s="2" t="s">
        <v>9899</v>
      </c>
      <c r="E1154" s="2" t="s">
        <v>9900</v>
      </c>
      <c r="F1154" s="2" t="s">
        <v>14</v>
      </c>
      <c r="G1154" s="3" t="d">
        <v>2000-06-24</v>
      </c>
      <c r="H1154" s="2" t="s">
        <v>18</v>
      </c>
      <c r="I1154" s="2" t="s">
        <v>19</v>
      </c>
      <c r="J1154" s="2" t="s">
        <v>23</v>
      </c>
      <c r="K1154" s="2">
        <v>23</v>
      </c>
      <c r="L1154" s="2" t="s">
        <v>9901</v>
      </c>
      <c r="M1154" s="2" t="s">
        <v>9902</v>
      </c>
      <c r="N1154" s="14">
        <f t="shared" ca="1" si="17"/>
        <v>16</v>
      </c>
      <c r="O1154" t="str">
        <f>VLOOKUP(K1154,支店マスタ!A:E,2,FALSE)</f>
        <v>023</v>
      </c>
      <c r="P1154" t="str">
        <f>VLOOKUP(K1154,支店マスタ!A:E,4,FALSE)</f>
        <v>愛知県支店</v>
      </c>
    </row>
    <row r="1155" spans="1:16" hidden="1" x14ac:dyDescent="0.15">
      <c r="A1155">
        <f>COUNTIF(B:B,B1155)</f>
        <v>1</v>
      </c>
      <c r="B1155">
        <v>1003502</v>
      </c>
      <c r="C1155" s="2" t="s">
        <v>24885</v>
      </c>
      <c r="D1155" s="2" t="s">
        <v>24886</v>
      </c>
      <c r="E1155" s="2" t="s">
        <v>24887</v>
      </c>
      <c r="F1155" s="2" t="s">
        <v>14</v>
      </c>
      <c r="G1155" s="3" t="d">
        <v>1991-10-24</v>
      </c>
      <c r="H1155" s="2" t="s">
        <v>18</v>
      </c>
      <c r="I1155" s="2" t="s">
        <v>12</v>
      </c>
      <c r="J1155" s="2" t="s">
        <v>28</v>
      </c>
      <c r="K1155" s="2">
        <v>12</v>
      </c>
      <c r="L1155" s="2" t="s">
        <v>24888</v>
      </c>
      <c r="M1155" s="2" t="s">
        <v>24889</v>
      </c>
      <c r="N1155" s="14">
        <f t="shared" ref="N1155:N1218" ca="1" si="18">DATEDIF(G1155,TODAY(),"Y")</f>
        <v>25</v>
      </c>
      <c r="O1155" t="str">
        <f>VLOOKUP(K1155,支店マスタ!A:E,2,FALSE)</f>
        <v>012</v>
      </c>
      <c r="P1155" t="str">
        <f>VLOOKUP(K1155,支店マスタ!A:E,4,FALSE)</f>
        <v>千葉県支店</v>
      </c>
    </row>
    <row r="1156" spans="1:16" hidden="1" x14ac:dyDescent="0.15">
      <c r="A1156">
        <f>COUNTIF(B:B,B1156)</f>
        <v>1</v>
      </c>
      <c r="B1156">
        <v>1003505</v>
      </c>
      <c r="C1156" s="2" t="s">
        <v>5509</v>
      </c>
      <c r="D1156" s="2" t="s">
        <v>5510</v>
      </c>
      <c r="E1156" s="2" t="s">
        <v>5511</v>
      </c>
      <c r="F1156" s="2" t="s">
        <v>14</v>
      </c>
      <c r="G1156" s="3" t="d">
        <v>1993-12-26</v>
      </c>
      <c r="H1156" s="2" t="s">
        <v>18</v>
      </c>
      <c r="I1156" s="2" t="s">
        <v>19</v>
      </c>
      <c r="J1156" s="2" t="s">
        <v>25</v>
      </c>
      <c r="K1156" s="2">
        <v>27</v>
      </c>
      <c r="L1156" s="2" t="s">
        <v>5512</v>
      </c>
      <c r="M1156" s="2" t="s">
        <v>5513</v>
      </c>
      <c r="N1156" s="14">
        <f t="shared" ca="1" si="18"/>
        <v>22</v>
      </c>
      <c r="O1156" t="str">
        <f>VLOOKUP(K1156,支店マスタ!A:E,2,FALSE)</f>
        <v>027</v>
      </c>
      <c r="P1156" t="str">
        <f>VLOOKUP(K1156,支店マスタ!A:E,4,FALSE)</f>
        <v>大阪府支店</v>
      </c>
    </row>
    <row r="1157" spans="1:16" hidden="1" x14ac:dyDescent="0.15">
      <c r="A1157">
        <f>COUNTIF(B:B,B1157)</f>
        <v>1</v>
      </c>
      <c r="B1157">
        <v>1003506</v>
      </c>
      <c r="C1157" s="2" t="s">
        <v>11980</v>
      </c>
      <c r="D1157" s="2" t="s">
        <v>11981</v>
      </c>
      <c r="E1157" s="2" t="s">
        <v>11982</v>
      </c>
      <c r="F1157" s="2" t="s">
        <v>14</v>
      </c>
      <c r="G1157" s="3" t="d">
        <v>1986-05-11</v>
      </c>
      <c r="H1157" s="2" t="s">
        <v>11</v>
      </c>
      <c r="I1157" s="2" t="s">
        <v>12</v>
      </c>
      <c r="J1157" s="2" t="s">
        <v>29</v>
      </c>
      <c r="K1157" s="2">
        <v>26</v>
      </c>
      <c r="L1157" s="2" t="s">
        <v>11983</v>
      </c>
      <c r="M1157" s="2" t="s">
        <v>11984</v>
      </c>
      <c r="N1157" s="14">
        <f t="shared" ca="1" si="18"/>
        <v>30</v>
      </c>
      <c r="O1157" t="str">
        <f>VLOOKUP(K1157,支店マスタ!A:E,2,FALSE)</f>
        <v>026</v>
      </c>
      <c r="P1157" t="str">
        <f>VLOOKUP(K1157,支店マスタ!A:E,4,FALSE)</f>
        <v>京都府支店</v>
      </c>
    </row>
    <row r="1158" spans="1:16" hidden="1" x14ac:dyDescent="0.15">
      <c r="A1158">
        <f>COUNTIF(B:B,B1158)</f>
        <v>1</v>
      </c>
      <c r="B1158">
        <v>1003510</v>
      </c>
      <c r="C1158" s="2" t="s">
        <v>3006</v>
      </c>
      <c r="D1158" s="2" t="s">
        <v>3007</v>
      </c>
      <c r="E1158" s="2" t="s">
        <v>3008</v>
      </c>
      <c r="F1158" s="2" t="s">
        <v>10</v>
      </c>
      <c r="G1158" s="3" t="d">
        <v>1992-04-25</v>
      </c>
      <c r="H1158" s="2" t="s">
        <v>11</v>
      </c>
      <c r="I1158" s="2" t="s">
        <v>15</v>
      </c>
      <c r="J1158" s="2" t="s">
        <v>16</v>
      </c>
      <c r="K1158" s="2">
        <v>19</v>
      </c>
      <c r="L1158" s="2" t="s">
        <v>3009</v>
      </c>
      <c r="M1158" s="2" t="s">
        <v>3010</v>
      </c>
      <c r="N1158" s="14">
        <f t="shared" ca="1" si="18"/>
        <v>24</v>
      </c>
      <c r="O1158" t="str">
        <f>VLOOKUP(K1158,支店マスタ!A:E,2,FALSE)</f>
        <v>019</v>
      </c>
      <c r="P1158" t="str">
        <f>VLOOKUP(K1158,支店マスタ!A:E,4,FALSE)</f>
        <v>山梨県支店</v>
      </c>
    </row>
    <row r="1159" spans="1:16" hidden="1" x14ac:dyDescent="0.15">
      <c r="A1159">
        <f>COUNTIF(B:B,B1159)</f>
        <v>1</v>
      </c>
      <c r="B1159">
        <v>1003512</v>
      </c>
      <c r="C1159" s="2" t="s">
        <v>8169</v>
      </c>
      <c r="D1159" s="2" t="s">
        <v>8170</v>
      </c>
      <c r="E1159" s="2" t="s">
        <v>8171</v>
      </c>
      <c r="F1159" s="2" t="s">
        <v>10</v>
      </c>
      <c r="G1159" s="3" t="d">
        <v>1966-06-04</v>
      </c>
      <c r="H1159" s="2" t="s">
        <v>11</v>
      </c>
      <c r="I1159" s="2" t="s">
        <v>15</v>
      </c>
      <c r="J1159" s="2" t="s">
        <v>35</v>
      </c>
      <c r="K1159" s="2">
        <v>6</v>
      </c>
      <c r="L1159" s="2" t="s">
        <v>8172</v>
      </c>
      <c r="M1159" s="2" t="s">
        <v>8173</v>
      </c>
      <c r="N1159" s="14">
        <f t="shared" ca="1" si="18"/>
        <v>50</v>
      </c>
      <c r="O1159" t="str">
        <f>VLOOKUP(K1159,支店マスタ!A:E,2,FALSE)</f>
        <v>006</v>
      </c>
      <c r="P1159" t="str">
        <f>VLOOKUP(K1159,支店マスタ!A:E,4,FALSE)</f>
        <v>山形県支店</v>
      </c>
    </row>
    <row r="1160" spans="1:16" hidden="1" x14ac:dyDescent="0.15">
      <c r="A1160">
        <f>COUNTIF(B:B,B1160)</f>
        <v>1</v>
      </c>
      <c r="B1160">
        <v>1003513</v>
      </c>
      <c r="C1160" s="2" t="s">
        <v>18731</v>
      </c>
      <c r="D1160" s="2" t="s">
        <v>18732</v>
      </c>
      <c r="E1160" s="2" t="s">
        <v>18733</v>
      </c>
      <c r="F1160" s="2" t="s">
        <v>14</v>
      </c>
      <c r="G1160" s="3" t="d">
        <v>1996-03-25</v>
      </c>
      <c r="H1160" s="2" t="s">
        <v>18</v>
      </c>
      <c r="I1160" s="2" t="s">
        <v>15</v>
      </c>
      <c r="J1160" s="2" t="s">
        <v>1137</v>
      </c>
      <c r="K1160" s="2">
        <v>44</v>
      </c>
      <c r="L1160" s="2" t="s">
        <v>18734</v>
      </c>
      <c r="M1160" s="2" t="s">
        <v>18735</v>
      </c>
      <c r="N1160" s="14">
        <f t="shared" ca="1" si="18"/>
        <v>20</v>
      </c>
      <c r="O1160" t="str">
        <f>VLOOKUP(K1160,支店マスタ!A:E,2,FALSE)</f>
        <v>044</v>
      </c>
      <c r="P1160" t="str">
        <f>VLOOKUP(K1160,支店マスタ!A:E,4,FALSE)</f>
        <v>大分県支店</v>
      </c>
    </row>
    <row r="1161" spans="1:16" hidden="1" x14ac:dyDescent="0.15">
      <c r="A1161">
        <f>COUNTIF(B:B,B1161)</f>
        <v>1</v>
      </c>
      <c r="B1161">
        <v>1003518</v>
      </c>
      <c r="C1161" s="2" t="s">
        <v>19955</v>
      </c>
      <c r="D1161" s="2" t="s">
        <v>19956</v>
      </c>
      <c r="E1161" s="2" t="s">
        <v>19957</v>
      </c>
      <c r="F1161" s="2" t="s">
        <v>10</v>
      </c>
      <c r="G1161" s="3" t="d">
        <v>1976-08-31</v>
      </c>
      <c r="H1161" s="2" t="s">
        <v>11</v>
      </c>
      <c r="I1161" s="2" t="s">
        <v>12</v>
      </c>
      <c r="J1161" s="2" t="s">
        <v>30</v>
      </c>
      <c r="K1161" s="2">
        <v>13</v>
      </c>
      <c r="L1161" s="2" t="s">
        <v>19958</v>
      </c>
      <c r="M1161" s="2" t="s">
        <v>19959</v>
      </c>
      <c r="N1161" s="14">
        <f t="shared" ca="1" si="18"/>
        <v>40</v>
      </c>
      <c r="O1161" t="str">
        <f>VLOOKUP(K1161,支店マスタ!A:E,2,FALSE)</f>
        <v>013</v>
      </c>
      <c r="P1161" t="str">
        <f>VLOOKUP(K1161,支店マスタ!A:E,4,FALSE)</f>
        <v>東京都支店</v>
      </c>
    </row>
    <row r="1162" spans="1:16" hidden="1" x14ac:dyDescent="0.15">
      <c r="A1162">
        <f>COUNTIF(B:B,B1162)</f>
        <v>1</v>
      </c>
      <c r="B1162">
        <v>1003523</v>
      </c>
      <c r="C1162" s="2" t="s">
        <v>7966</v>
      </c>
      <c r="D1162" s="2" t="s">
        <v>7967</v>
      </c>
      <c r="E1162" s="2" t="s">
        <v>7968</v>
      </c>
      <c r="F1162" s="2" t="s">
        <v>10</v>
      </c>
      <c r="G1162" s="3" t="d">
        <v>1958-05-10</v>
      </c>
      <c r="H1162" s="2" t="s">
        <v>11</v>
      </c>
      <c r="I1162" s="2" t="s">
        <v>34</v>
      </c>
      <c r="J1162" s="2" t="s">
        <v>55</v>
      </c>
      <c r="K1162" s="2">
        <v>28</v>
      </c>
      <c r="L1162" s="2" t="s">
        <v>7969</v>
      </c>
      <c r="M1162" s="2" t="s">
        <v>7970</v>
      </c>
      <c r="N1162" s="14">
        <f t="shared" ca="1" si="18"/>
        <v>58</v>
      </c>
      <c r="O1162" t="str">
        <f>VLOOKUP(K1162,支店マスタ!A:E,2,FALSE)</f>
        <v>028</v>
      </c>
      <c r="P1162" t="str">
        <f>VLOOKUP(K1162,支店マスタ!A:E,4,FALSE)</f>
        <v>兵庫県支店</v>
      </c>
    </row>
    <row r="1163" spans="1:16" hidden="1" x14ac:dyDescent="0.15">
      <c r="A1163">
        <f>COUNTIF(B:B,B1163)</f>
        <v>1</v>
      </c>
      <c r="B1163">
        <v>1003525</v>
      </c>
      <c r="C1163" s="2" t="s">
        <v>6009</v>
      </c>
      <c r="D1163" s="2" t="s">
        <v>6010</v>
      </c>
      <c r="E1163" s="2" t="s">
        <v>6011</v>
      </c>
      <c r="F1163" s="2" t="s">
        <v>10</v>
      </c>
      <c r="G1163" s="3" t="d">
        <v>1980-09-10</v>
      </c>
      <c r="H1163" s="2" t="s">
        <v>11</v>
      </c>
      <c r="I1163" s="2" t="s">
        <v>19</v>
      </c>
      <c r="J1163" s="2" t="s">
        <v>22</v>
      </c>
      <c r="K1163" s="2">
        <v>14</v>
      </c>
      <c r="L1163" s="2" t="s">
        <v>6012</v>
      </c>
      <c r="M1163" s="2" t="s">
        <v>6013</v>
      </c>
      <c r="N1163" s="14">
        <f t="shared" ca="1" si="18"/>
        <v>36</v>
      </c>
      <c r="O1163" t="str">
        <f>VLOOKUP(K1163,支店マスタ!A:E,2,FALSE)</f>
        <v>014</v>
      </c>
      <c r="P1163" t="str">
        <f>VLOOKUP(K1163,支店マスタ!A:E,4,FALSE)</f>
        <v>神奈川県支店</v>
      </c>
    </row>
    <row r="1164" spans="1:16" hidden="1" x14ac:dyDescent="0.15">
      <c r="A1164">
        <f>COUNTIF(B:B,B1164)</f>
        <v>1</v>
      </c>
      <c r="B1164">
        <v>1003526</v>
      </c>
      <c r="C1164" s="2" t="s">
        <v>23860</v>
      </c>
      <c r="D1164" s="2" t="s">
        <v>23861</v>
      </c>
      <c r="E1164" s="2" t="s">
        <v>23862</v>
      </c>
      <c r="F1164" s="2" t="s">
        <v>10</v>
      </c>
      <c r="G1164" s="3" t="d">
        <v>1998-04-23</v>
      </c>
      <c r="H1164" s="2" t="s">
        <v>18</v>
      </c>
      <c r="I1164" s="2" t="s">
        <v>15</v>
      </c>
      <c r="J1164" s="2" t="s">
        <v>504</v>
      </c>
      <c r="K1164" s="2">
        <v>33</v>
      </c>
      <c r="L1164" s="2" t="s">
        <v>23863</v>
      </c>
      <c r="M1164" s="2" t="s">
        <v>23864</v>
      </c>
      <c r="N1164" s="14">
        <f t="shared" ca="1" si="18"/>
        <v>18</v>
      </c>
      <c r="O1164" t="str">
        <f>VLOOKUP(K1164,支店マスタ!A:E,2,FALSE)</f>
        <v>033</v>
      </c>
      <c r="P1164" t="str">
        <f>VLOOKUP(K1164,支店マスタ!A:E,4,FALSE)</f>
        <v>岡山県支店</v>
      </c>
    </row>
    <row r="1165" spans="1:16" hidden="1" x14ac:dyDescent="0.15">
      <c r="A1165">
        <f>COUNTIF(B:B,B1165)</f>
        <v>1</v>
      </c>
      <c r="B1165">
        <v>1003528</v>
      </c>
      <c r="C1165" s="2" t="s">
        <v>11321</v>
      </c>
      <c r="D1165" s="2" t="s">
        <v>11322</v>
      </c>
      <c r="E1165" s="2" t="s">
        <v>11323</v>
      </c>
      <c r="F1165" s="2" t="s">
        <v>14</v>
      </c>
      <c r="G1165" s="3" t="d">
        <v>1965-10-26</v>
      </c>
      <c r="H1165" s="2" t="s">
        <v>11</v>
      </c>
      <c r="I1165" s="2" t="s">
        <v>12</v>
      </c>
      <c r="J1165" s="2" t="s">
        <v>29</v>
      </c>
      <c r="K1165" s="2">
        <v>26</v>
      </c>
      <c r="L1165" s="2" t="s">
        <v>11324</v>
      </c>
      <c r="M1165" s="2" t="s">
        <v>11325</v>
      </c>
      <c r="N1165" s="14">
        <f t="shared" ca="1" si="18"/>
        <v>51</v>
      </c>
      <c r="O1165" t="str">
        <f>VLOOKUP(K1165,支店マスタ!A:E,2,FALSE)</f>
        <v>026</v>
      </c>
      <c r="P1165" t="str">
        <f>VLOOKUP(K1165,支店マスタ!A:E,4,FALSE)</f>
        <v>京都府支店</v>
      </c>
    </row>
    <row r="1166" spans="1:16" hidden="1" x14ac:dyDescent="0.15">
      <c r="A1166">
        <f>COUNTIF(B:B,B1166)</f>
        <v>1</v>
      </c>
      <c r="B1166">
        <v>1003530</v>
      </c>
      <c r="C1166" s="2" t="s">
        <v>19895</v>
      </c>
      <c r="D1166" s="2" t="s">
        <v>19896</v>
      </c>
      <c r="E1166" s="2" t="s">
        <v>19897</v>
      </c>
      <c r="F1166" s="2" t="s">
        <v>10</v>
      </c>
      <c r="G1166" s="3" t="d">
        <v>1954-11-20</v>
      </c>
      <c r="H1166" s="2" t="s">
        <v>11</v>
      </c>
      <c r="I1166" s="2" t="s">
        <v>12</v>
      </c>
      <c r="J1166" s="2" t="s">
        <v>36</v>
      </c>
      <c r="K1166" s="2">
        <v>9</v>
      </c>
      <c r="L1166" s="2" t="s">
        <v>19898</v>
      </c>
      <c r="M1166" s="2" t="s">
        <v>19899</v>
      </c>
      <c r="N1166" s="14">
        <f t="shared" ca="1" si="18"/>
        <v>62</v>
      </c>
      <c r="O1166" t="str">
        <f>VLOOKUP(K1166,支店マスタ!A:E,2,FALSE)</f>
        <v>009</v>
      </c>
      <c r="P1166" t="str">
        <f>VLOOKUP(K1166,支店マスタ!A:E,4,FALSE)</f>
        <v>栃木県支店</v>
      </c>
    </row>
    <row r="1167" spans="1:16" hidden="1" x14ac:dyDescent="0.15">
      <c r="A1167">
        <f>COUNTIF(B:B,B1167)</f>
        <v>1</v>
      </c>
      <c r="B1167">
        <v>1003532</v>
      </c>
      <c r="C1167" s="2" t="s">
        <v>7309</v>
      </c>
      <c r="D1167" s="2" t="s">
        <v>7310</v>
      </c>
      <c r="E1167" s="2" t="s">
        <v>7311</v>
      </c>
      <c r="F1167" s="2" t="s">
        <v>14</v>
      </c>
      <c r="G1167" s="3" t="d">
        <v>1980-12-01</v>
      </c>
      <c r="H1167" s="2" t="s">
        <v>11</v>
      </c>
      <c r="I1167" s="2" t="s">
        <v>34</v>
      </c>
      <c r="J1167" s="2" t="s">
        <v>25</v>
      </c>
      <c r="K1167" s="2">
        <v>27</v>
      </c>
      <c r="L1167" s="2" t="s">
        <v>7312</v>
      </c>
      <c r="M1167" s="2" t="s">
        <v>7313</v>
      </c>
      <c r="N1167" s="14">
        <f t="shared" ca="1" si="18"/>
        <v>36</v>
      </c>
      <c r="O1167" t="str">
        <f>VLOOKUP(K1167,支店マスタ!A:E,2,FALSE)</f>
        <v>027</v>
      </c>
      <c r="P1167" t="str">
        <f>VLOOKUP(K1167,支店マスタ!A:E,4,FALSE)</f>
        <v>大阪府支店</v>
      </c>
    </row>
    <row r="1168" spans="1:16" hidden="1" x14ac:dyDescent="0.15">
      <c r="A1168">
        <f>COUNTIF(B:B,B1168)</f>
        <v>1</v>
      </c>
      <c r="B1168">
        <v>1003533</v>
      </c>
      <c r="C1168" s="2" t="s">
        <v>5939</v>
      </c>
      <c r="D1168" s="2" t="s">
        <v>5940</v>
      </c>
      <c r="E1168" s="2" t="s">
        <v>5941</v>
      </c>
      <c r="F1168" s="2" t="s">
        <v>10</v>
      </c>
      <c r="G1168" s="3" t="d">
        <v>1957-06-19</v>
      </c>
      <c r="H1168" s="2" t="s">
        <v>11</v>
      </c>
      <c r="I1168" s="2" t="s">
        <v>19</v>
      </c>
      <c r="J1168" s="2" t="s">
        <v>55</v>
      </c>
      <c r="K1168" s="2">
        <v>28</v>
      </c>
      <c r="L1168" s="2" t="s">
        <v>5942</v>
      </c>
      <c r="M1168" s="2" t="s">
        <v>5943</v>
      </c>
      <c r="N1168" s="14">
        <f t="shared" ca="1" si="18"/>
        <v>59</v>
      </c>
      <c r="O1168" t="str">
        <f>VLOOKUP(K1168,支店マスタ!A:E,2,FALSE)</f>
        <v>028</v>
      </c>
      <c r="P1168" t="str">
        <f>VLOOKUP(K1168,支店マスタ!A:E,4,FALSE)</f>
        <v>兵庫県支店</v>
      </c>
    </row>
    <row r="1169" spans="1:16" hidden="1" x14ac:dyDescent="0.15">
      <c r="A1169">
        <f>COUNTIF(B:B,B1169)</f>
        <v>1</v>
      </c>
      <c r="B1169">
        <v>1003535</v>
      </c>
      <c r="C1169" s="2" t="s">
        <v>12757</v>
      </c>
      <c r="D1169" s="2" t="s">
        <v>12758</v>
      </c>
      <c r="E1169" s="2" t="s">
        <v>12759</v>
      </c>
      <c r="F1169" s="2" t="s">
        <v>10</v>
      </c>
      <c r="G1169" s="3" t="d">
        <v>1970-05-07</v>
      </c>
      <c r="H1169" s="2" t="s">
        <v>11</v>
      </c>
      <c r="I1169" s="2" t="s">
        <v>19</v>
      </c>
      <c r="J1169" s="2" t="s">
        <v>24</v>
      </c>
      <c r="K1169" s="2">
        <v>4</v>
      </c>
      <c r="L1169" s="2" t="s">
        <v>12760</v>
      </c>
      <c r="M1169" s="2" t="s">
        <v>12761</v>
      </c>
      <c r="N1169" s="14">
        <f t="shared" ca="1" si="18"/>
        <v>46</v>
      </c>
      <c r="O1169" t="str">
        <f>VLOOKUP(K1169,支店マスタ!A:E,2,FALSE)</f>
        <v>004</v>
      </c>
      <c r="P1169" t="str">
        <f>VLOOKUP(K1169,支店マスタ!A:E,4,FALSE)</f>
        <v>宮城県支店</v>
      </c>
    </row>
    <row r="1170" spans="1:16" hidden="1" x14ac:dyDescent="0.15">
      <c r="A1170">
        <f>COUNTIF(B:B,B1170)</f>
        <v>1</v>
      </c>
      <c r="B1170">
        <v>1003539</v>
      </c>
      <c r="C1170" s="2" t="s">
        <v>19965</v>
      </c>
      <c r="D1170" s="2" t="s">
        <v>19966</v>
      </c>
      <c r="E1170" s="2" t="s">
        <v>19967</v>
      </c>
      <c r="F1170" s="2" t="s">
        <v>14</v>
      </c>
      <c r="G1170" s="3" t="d">
        <v>1979-10-16</v>
      </c>
      <c r="H1170" s="2" t="s">
        <v>11</v>
      </c>
      <c r="I1170" s="2" t="s">
        <v>12</v>
      </c>
      <c r="J1170" s="2" t="s">
        <v>38</v>
      </c>
      <c r="K1170" s="2">
        <v>15</v>
      </c>
      <c r="L1170" s="2" t="s">
        <v>19968</v>
      </c>
      <c r="M1170" s="2" t="s">
        <v>19969</v>
      </c>
      <c r="N1170" s="14">
        <f t="shared" ca="1" si="18"/>
        <v>37</v>
      </c>
      <c r="O1170" t="str">
        <f>VLOOKUP(K1170,支店マスタ!A:E,2,FALSE)</f>
        <v>015</v>
      </c>
      <c r="P1170" t="str">
        <f>VLOOKUP(K1170,支店マスタ!A:E,4,FALSE)</f>
        <v>新潟県支店</v>
      </c>
    </row>
    <row r="1171" spans="1:16" hidden="1" x14ac:dyDescent="0.15">
      <c r="A1171">
        <f>COUNTIF(B:B,B1171)</f>
        <v>1</v>
      </c>
      <c r="B1171">
        <v>1003542</v>
      </c>
      <c r="C1171" s="2" t="s">
        <v>18303</v>
      </c>
      <c r="D1171" s="2" t="s">
        <v>18304</v>
      </c>
      <c r="E1171" s="2" t="s">
        <v>18305</v>
      </c>
      <c r="F1171" s="2" t="s">
        <v>14</v>
      </c>
      <c r="G1171" s="3" t="d">
        <v>1981-12-02</v>
      </c>
      <c r="H1171" s="2" t="s">
        <v>11</v>
      </c>
      <c r="I1171" s="2" t="s">
        <v>12</v>
      </c>
      <c r="J1171" s="2" t="s">
        <v>38</v>
      </c>
      <c r="K1171" s="2">
        <v>15</v>
      </c>
      <c r="L1171" s="2" t="s">
        <v>18306</v>
      </c>
      <c r="M1171" s="2" t="s">
        <v>18307</v>
      </c>
      <c r="N1171" s="14">
        <f t="shared" ca="1" si="18"/>
        <v>35</v>
      </c>
      <c r="O1171" t="str">
        <f>VLOOKUP(K1171,支店マスタ!A:E,2,FALSE)</f>
        <v>015</v>
      </c>
      <c r="P1171" t="str">
        <f>VLOOKUP(K1171,支店マスタ!A:E,4,FALSE)</f>
        <v>新潟県支店</v>
      </c>
    </row>
    <row r="1172" spans="1:16" hidden="1" x14ac:dyDescent="0.15">
      <c r="A1172">
        <f>COUNTIF(B:B,B1172)</f>
        <v>1</v>
      </c>
      <c r="B1172">
        <v>1003546</v>
      </c>
      <c r="C1172" s="2" t="s">
        <v>17586</v>
      </c>
      <c r="D1172" s="2" t="s">
        <v>17587</v>
      </c>
      <c r="E1172" s="2" t="s">
        <v>17588</v>
      </c>
      <c r="F1172" s="2" t="s">
        <v>14</v>
      </c>
      <c r="G1172" s="3" t="d">
        <v>1992-10-08</v>
      </c>
      <c r="H1172" s="2" t="s">
        <v>11</v>
      </c>
      <c r="I1172" s="2" t="s">
        <v>19</v>
      </c>
      <c r="J1172" s="2" t="s">
        <v>35</v>
      </c>
      <c r="K1172" s="2">
        <v>6</v>
      </c>
      <c r="L1172" s="2" t="s">
        <v>17589</v>
      </c>
      <c r="M1172" s="2" t="s">
        <v>17590</v>
      </c>
      <c r="N1172" s="14">
        <f t="shared" ca="1" si="18"/>
        <v>24</v>
      </c>
      <c r="O1172" t="str">
        <f>VLOOKUP(K1172,支店マスタ!A:E,2,FALSE)</f>
        <v>006</v>
      </c>
      <c r="P1172" t="str">
        <f>VLOOKUP(K1172,支店マスタ!A:E,4,FALSE)</f>
        <v>山形県支店</v>
      </c>
    </row>
    <row r="1173" spans="1:16" hidden="1" x14ac:dyDescent="0.15">
      <c r="A1173">
        <f>COUNTIF(B:B,B1173)</f>
        <v>1</v>
      </c>
      <c r="B1173">
        <v>1003547</v>
      </c>
      <c r="C1173" s="2" t="s">
        <v>2586</v>
      </c>
      <c r="D1173" s="2" t="s">
        <v>2587</v>
      </c>
      <c r="E1173" s="2" t="s">
        <v>2588</v>
      </c>
      <c r="F1173" s="2" t="s">
        <v>10</v>
      </c>
      <c r="G1173" s="3" t="d">
        <v>1971-06-24</v>
      </c>
      <c r="H1173" s="2" t="s">
        <v>18</v>
      </c>
      <c r="I1173" s="2" t="s">
        <v>12</v>
      </c>
      <c r="J1173" s="2" t="s">
        <v>55</v>
      </c>
      <c r="K1173" s="2">
        <v>28</v>
      </c>
      <c r="L1173" s="2" t="s">
        <v>2589</v>
      </c>
      <c r="M1173" s="2" t="s">
        <v>2590</v>
      </c>
      <c r="N1173" s="14">
        <f t="shared" ca="1" si="18"/>
        <v>45</v>
      </c>
      <c r="O1173" t="str">
        <f>VLOOKUP(K1173,支店マスタ!A:E,2,FALSE)</f>
        <v>028</v>
      </c>
      <c r="P1173" t="str">
        <f>VLOOKUP(K1173,支店マスタ!A:E,4,FALSE)</f>
        <v>兵庫県支店</v>
      </c>
    </row>
    <row r="1174" spans="1:16" hidden="1" x14ac:dyDescent="0.15">
      <c r="A1174">
        <f>COUNTIF(B:B,B1174)</f>
        <v>1</v>
      </c>
      <c r="B1174">
        <v>1003548</v>
      </c>
      <c r="C1174" s="2" t="s">
        <v>18889</v>
      </c>
      <c r="D1174" s="2" t="s">
        <v>18890</v>
      </c>
      <c r="E1174" s="2" t="s">
        <v>18891</v>
      </c>
      <c r="F1174" s="2" t="s">
        <v>10</v>
      </c>
      <c r="G1174" s="3" t="d">
        <v>1975-06-22</v>
      </c>
      <c r="H1174" s="2" t="s">
        <v>11</v>
      </c>
      <c r="I1174" s="2" t="s">
        <v>15</v>
      </c>
      <c r="J1174" s="2" t="s">
        <v>21</v>
      </c>
      <c r="K1174" s="2">
        <v>11</v>
      </c>
      <c r="L1174" s="2" t="s">
        <v>18892</v>
      </c>
      <c r="M1174" s="2" t="s">
        <v>18893</v>
      </c>
      <c r="N1174" s="14">
        <f t="shared" ca="1" si="18"/>
        <v>41</v>
      </c>
      <c r="O1174" t="str">
        <f>VLOOKUP(K1174,支店マスタ!A:E,2,FALSE)</f>
        <v>011</v>
      </c>
      <c r="P1174" t="str">
        <f>VLOOKUP(K1174,支店マスタ!A:E,4,FALSE)</f>
        <v>埼玉県支店</v>
      </c>
    </row>
    <row r="1175" spans="1:16" hidden="1" x14ac:dyDescent="0.15">
      <c r="A1175">
        <f>COUNTIF(B:B,B1175)</f>
        <v>1</v>
      </c>
      <c r="B1175">
        <v>1003551</v>
      </c>
      <c r="C1175" s="2" t="s">
        <v>2041</v>
      </c>
      <c r="D1175" s="2" t="s">
        <v>2042</v>
      </c>
      <c r="E1175" s="2" t="s">
        <v>2043</v>
      </c>
      <c r="F1175" s="2" t="s">
        <v>14</v>
      </c>
      <c r="G1175" s="3" t="d">
        <v>1948-07-29</v>
      </c>
      <c r="H1175" s="2" t="s">
        <v>11</v>
      </c>
      <c r="I1175" s="2" t="s">
        <v>12</v>
      </c>
      <c r="J1175" s="2" t="s">
        <v>204</v>
      </c>
      <c r="K1175" s="2">
        <v>8</v>
      </c>
      <c r="L1175" s="2" t="s">
        <v>2044</v>
      </c>
      <c r="M1175" s="2" t="s">
        <v>2045</v>
      </c>
      <c r="N1175" s="14">
        <f t="shared" ca="1" si="18"/>
        <v>68</v>
      </c>
      <c r="O1175" t="str">
        <f>VLOOKUP(K1175,支店マスタ!A:E,2,FALSE)</f>
        <v>008</v>
      </c>
      <c r="P1175" t="str">
        <f>VLOOKUP(K1175,支店マスタ!A:E,4,FALSE)</f>
        <v>茨城県支店</v>
      </c>
    </row>
    <row r="1176" spans="1:16" hidden="1" x14ac:dyDescent="0.15">
      <c r="A1176">
        <f>COUNTIF(B:B,B1176)</f>
        <v>1</v>
      </c>
      <c r="B1176">
        <v>1003552</v>
      </c>
      <c r="C1176" s="2" t="s">
        <v>10666</v>
      </c>
      <c r="D1176" s="2" t="s">
        <v>10667</v>
      </c>
      <c r="E1176" s="2" t="s">
        <v>10668</v>
      </c>
      <c r="F1176" s="2" t="s">
        <v>10</v>
      </c>
      <c r="G1176" s="3" t="d">
        <v>1950-04-04</v>
      </c>
      <c r="H1176" s="2" t="s">
        <v>11</v>
      </c>
      <c r="I1176" s="2" t="s">
        <v>19</v>
      </c>
      <c r="J1176" s="2" t="s">
        <v>26</v>
      </c>
      <c r="K1176" s="2">
        <v>20</v>
      </c>
      <c r="L1176" s="2" t="s">
        <v>10669</v>
      </c>
      <c r="M1176" s="2" t="s">
        <v>10670</v>
      </c>
      <c r="N1176" s="14">
        <f t="shared" ca="1" si="18"/>
        <v>66</v>
      </c>
      <c r="O1176" t="str">
        <f>VLOOKUP(K1176,支店マスタ!A:E,2,FALSE)</f>
        <v>020</v>
      </c>
      <c r="P1176" t="str">
        <f>VLOOKUP(K1176,支店マスタ!A:E,4,FALSE)</f>
        <v>長野県支店</v>
      </c>
    </row>
    <row r="1177" spans="1:16" hidden="1" x14ac:dyDescent="0.15">
      <c r="A1177">
        <f>COUNTIF(B:B,B1177)</f>
        <v>1</v>
      </c>
      <c r="B1177">
        <v>1003557</v>
      </c>
      <c r="C1177" s="2" t="s">
        <v>3229</v>
      </c>
      <c r="D1177" s="2" t="s">
        <v>3230</v>
      </c>
      <c r="E1177" s="2" t="s">
        <v>3231</v>
      </c>
      <c r="F1177" s="2" t="s">
        <v>14</v>
      </c>
      <c r="G1177" s="3" t="d">
        <v>1994-03-02</v>
      </c>
      <c r="H1177" s="2" t="s">
        <v>18</v>
      </c>
      <c r="I1177" s="2" t="s">
        <v>12</v>
      </c>
      <c r="J1177" s="2" t="s">
        <v>30</v>
      </c>
      <c r="K1177" s="2">
        <v>13</v>
      </c>
      <c r="L1177" s="2" t="s">
        <v>3232</v>
      </c>
      <c r="M1177" s="2" t="s">
        <v>3233</v>
      </c>
      <c r="N1177" s="14">
        <f t="shared" ca="1" si="18"/>
        <v>22</v>
      </c>
      <c r="O1177" t="str">
        <f>VLOOKUP(K1177,支店マスタ!A:E,2,FALSE)</f>
        <v>013</v>
      </c>
      <c r="P1177" t="str">
        <f>VLOOKUP(K1177,支店マスタ!A:E,4,FALSE)</f>
        <v>東京都支店</v>
      </c>
    </row>
    <row r="1178" spans="1:16" hidden="1" x14ac:dyDescent="0.15">
      <c r="A1178">
        <f>COUNTIF(B:B,B1178)</f>
        <v>1</v>
      </c>
      <c r="B1178">
        <v>1003558</v>
      </c>
      <c r="C1178" s="2" t="s">
        <v>21511</v>
      </c>
      <c r="D1178" s="2" t="s">
        <v>21512</v>
      </c>
      <c r="E1178" s="2" t="s">
        <v>21513</v>
      </c>
      <c r="F1178" s="2" t="s">
        <v>10</v>
      </c>
      <c r="G1178" s="3" t="d">
        <v>2000-09-03</v>
      </c>
      <c r="H1178" s="2" t="s">
        <v>18</v>
      </c>
      <c r="I1178" s="2" t="s">
        <v>12</v>
      </c>
      <c r="J1178" s="2" t="s">
        <v>17</v>
      </c>
      <c r="K1178" s="2">
        <v>21</v>
      </c>
      <c r="L1178" s="2" t="s">
        <v>21514</v>
      </c>
      <c r="M1178" s="2" t="s">
        <v>21515</v>
      </c>
      <c r="N1178" s="14">
        <f t="shared" ca="1" si="18"/>
        <v>16</v>
      </c>
      <c r="O1178" t="str">
        <f>VLOOKUP(K1178,支店マスタ!A:E,2,FALSE)</f>
        <v>021</v>
      </c>
      <c r="P1178" t="str">
        <f>VLOOKUP(K1178,支店マスタ!A:E,4,FALSE)</f>
        <v>岐阜県支店</v>
      </c>
    </row>
    <row r="1179" spans="1:16" hidden="1" x14ac:dyDescent="0.15">
      <c r="A1179">
        <f>COUNTIF(B:B,B1179)</f>
        <v>1</v>
      </c>
      <c r="B1179">
        <v>1003563</v>
      </c>
      <c r="C1179" s="2" t="s">
        <v>12010</v>
      </c>
      <c r="D1179" s="2" t="s">
        <v>12011</v>
      </c>
      <c r="E1179" s="2" t="s">
        <v>12012</v>
      </c>
      <c r="F1179" s="2" t="s">
        <v>10</v>
      </c>
      <c r="G1179" s="3" t="d">
        <v>1977-11-03</v>
      </c>
      <c r="H1179" s="2" t="s">
        <v>11</v>
      </c>
      <c r="I1179" s="2" t="s">
        <v>34</v>
      </c>
      <c r="J1179" s="2" t="s">
        <v>1720</v>
      </c>
      <c r="K1179" s="2">
        <v>47</v>
      </c>
      <c r="L1179" s="2" t="s">
        <v>12013</v>
      </c>
      <c r="M1179" s="2" t="s">
        <v>12014</v>
      </c>
      <c r="N1179" s="14">
        <f t="shared" ca="1" si="18"/>
        <v>39</v>
      </c>
      <c r="O1179" t="str">
        <f>VLOOKUP(K1179,支店マスタ!A:E,2,FALSE)</f>
        <v>047</v>
      </c>
      <c r="P1179" t="str">
        <f>VLOOKUP(K1179,支店マスタ!A:E,4,FALSE)</f>
        <v>沖縄県支店</v>
      </c>
    </row>
    <row r="1180" spans="1:16" hidden="1" x14ac:dyDescent="0.15">
      <c r="A1180">
        <f>COUNTIF(B:B,B1180)</f>
        <v>1</v>
      </c>
      <c r="B1180">
        <v>1003566</v>
      </c>
      <c r="C1180" s="2" t="s">
        <v>18099</v>
      </c>
      <c r="D1180" s="2" t="s">
        <v>18100</v>
      </c>
      <c r="E1180" s="2" t="s">
        <v>18101</v>
      </c>
      <c r="F1180" s="2" t="s">
        <v>14</v>
      </c>
      <c r="G1180" s="3" t="d">
        <v>1948-08-04</v>
      </c>
      <c r="H1180" s="2" t="s">
        <v>11</v>
      </c>
      <c r="I1180" s="2" t="s">
        <v>19</v>
      </c>
      <c r="J1180" s="2" t="s">
        <v>13</v>
      </c>
      <c r="K1180" s="2">
        <v>2</v>
      </c>
      <c r="L1180" s="2" t="s">
        <v>18102</v>
      </c>
      <c r="M1180" s="2" t="s">
        <v>18103</v>
      </c>
      <c r="N1180" s="14">
        <f t="shared" ca="1" si="18"/>
        <v>68</v>
      </c>
      <c r="O1180" t="str">
        <f>VLOOKUP(K1180,支店マスタ!A:E,2,FALSE)</f>
        <v>002</v>
      </c>
      <c r="P1180" t="str">
        <f>VLOOKUP(K1180,支店マスタ!A:E,4,FALSE)</f>
        <v>青森県支店</v>
      </c>
    </row>
    <row r="1181" spans="1:16" hidden="1" x14ac:dyDescent="0.15">
      <c r="A1181">
        <f>COUNTIF(B:B,B1181)</f>
        <v>1</v>
      </c>
      <c r="B1181">
        <v>1003567</v>
      </c>
      <c r="C1181" s="2" t="s">
        <v>6872</v>
      </c>
      <c r="D1181" s="2" t="s">
        <v>6873</v>
      </c>
      <c r="E1181" s="2" t="s">
        <v>6874</v>
      </c>
      <c r="F1181" s="2" t="s">
        <v>10</v>
      </c>
      <c r="G1181" s="3" t="d">
        <v>1967-12-09</v>
      </c>
      <c r="H1181" s="2" t="s">
        <v>11</v>
      </c>
      <c r="I1181" s="2" t="s">
        <v>12</v>
      </c>
      <c r="J1181" s="2" t="s">
        <v>16</v>
      </c>
      <c r="K1181" s="2">
        <v>19</v>
      </c>
      <c r="L1181" s="2" t="s">
        <v>6875</v>
      </c>
      <c r="M1181" s="2" t="s">
        <v>6876</v>
      </c>
      <c r="N1181" s="14">
        <f t="shared" ca="1" si="18"/>
        <v>49</v>
      </c>
      <c r="O1181" t="str">
        <f>VLOOKUP(K1181,支店マスタ!A:E,2,FALSE)</f>
        <v>019</v>
      </c>
      <c r="P1181" t="str">
        <f>VLOOKUP(K1181,支店マスタ!A:E,4,FALSE)</f>
        <v>山梨県支店</v>
      </c>
    </row>
    <row r="1182" spans="1:16" hidden="1" x14ac:dyDescent="0.15">
      <c r="A1182">
        <f>COUNTIF(B:B,B1182)</f>
        <v>1</v>
      </c>
      <c r="B1182">
        <v>1003572</v>
      </c>
      <c r="C1182" s="2" t="s">
        <v>9848</v>
      </c>
      <c r="D1182" s="2" t="s">
        <v>9849</v>
      </c>
      <c r="E1182" s="2" t="s">
        <v>9850</v>
      </c>
      <c r="F1182" s="2" t="s">
        <v>14</v>
      </c>
      <c r="G1182" s="3" t="d">
        <v>1956-08-13</v>
      </c>
      <c r="H1182" s="2" t="s">
        <v>11</v>
      </c>
      <c r="I1182" s="2" t="s">
        <v>34</v>
      </c>
      <c r="J1182" s="2" t="s">
        <v>653</v>
      </c>
      <c r="K1182" s="2">
        <v>7</v>
      </c>
      <c r="L1182" s="2" t="s">
        <v>9851</v>
      </c>
      <c r="M1182" s="2" t="s">
        <v>9852</v>
      </c>
      <c r="N1182" s="14">
        <f t="shared" ca="1" si="18"/>
        <v>60</v>
      </c>
      <c r="O1182" t="str">
        <f>VLOOKUP(K1182,支店マスタ!A:E,2,FALSE)</f>
        <v>007</v>
      </c>
      <c r="P1182" t="str">
        <f>VLOOKUP(K1182,支店マスタ!A:E,4,FALSE)</f>
        <v>福島県支店</v>
      </c>
    </row>
    <row r="1183" spans="1:16" hidden="1" x14ac:dyDescent="0.15">
      <c r="A1183">
        <f>COUNTIF(B:B,B1183)</f>
        <v>1</v>
      </c>
      <c r="B1183">
        <v>1003575</v>
      </c>
      <c r="C1183" s="2" t="s">
        <v>6094</v>
      </c>
      <c r="D1183" s="2" t="s">
        <v>6095</v>
      </c>
      <c r="E1183" s="2" t="s">
        <v>6096</v>
      </c>
      <c r="F1183" s="2" t="s">
        <v>10</v>
      </c>
      <c r="G1183" s="3" t="d">
        <v>1997-07-23</v>
      </c>
      <c r="H1183" s="2" t="s">
        <v>18</v>
      </c>
      <c r="I1183" s="2" t="s">
        <v>15</v>
      </c>
      <c r="J1183" s="2" t="s">
        <v>24</v>
      </c>
      <c r="K1183" s="2">
        <v>4</v>
      </c>
      <c r="L1183" s="2" t="s">
        <v>6097</v>
      </c>
      <c r="M1183" s="2" t="s">
        <v>6098</v>
      </c>
      <c r="N1183" s="14">
        <f t="shared" ca="1" si="18"/>
        <v>19</v>
      </c>
      <c r="O1183" t="str">
        <f>VLOOKUP(K1183,支店マスタ!A:E,2,FALSE)</f>
        <v>004</v>
      </c>
      <c r="P1183" t="str">
        <f>VLOOKUP(K1183,支店マスタ!A:E,4,FALSE)</f>
        <v>宮城県支店</v>
      </c>
    </row>
    <row r="1184" spans="1:16" hidden="1" x14ac:dyDescent="0.15">
      <c r="A1184">
        <f>COUNTIF(B:B,B1184)</f>
        <v>1</v>
      </c>
      <c r="B1184">
        <v>1003577</v>
      </c>
      <c r="C1184" s="2" t="s">
        <v>7259</v>
      </c>
      <c r="D1184" s="2" t="s">
        <v>7260</v>
      </c>
      <c r="E1184" s="2" t="s">
        <v>7261</v>
      </c>
      <c r="F1184" s="2" t="s">
        <v>14</v>
      </c>
      <c r="G1184" s="3" t="d">
        <v>1983-02-08</v>
      </c>
      <c r="H1184" s="2" t="s">
        <v>11</v>
      </c>
      <c r="I1184" s="2" t="s">
        <v>15</v>
      </c>
      <c r="J1184" s="2" t="s">
        <v>653</v>
      </c>
      <c r="K1184" s="2">
        <v>7</v>
      </c>
      <c r="L1184" s="2" t="s">
        <v>7262</v>
      </c>
      <c r="M1184" s="2" t="s">
        <v>7263</v>
      </c>
      <c r="N1184" s="14">
        <f t="shared" ca="1" si="18"/>
        <v>33</v>
      </c>
      <c r="O1184" t="str">
        <f>VLOOKUP(K1184,支店マスタ!A:E,2,FALSE)</f>
        <v>007</v>
      </c>
      <c r="P1184" t="str">
        <f>VLOOKUP(K1184,支店マスタ!A:E,4,FALSE)</f>
        <v>福島県支店</v>
      </c>
    </row>
    <row r="1185" spans="1:16" hidden="1" x14ac:dyDescent="0.15">
      <c r="A1185">
        <f>COUNTIF(B:B,B1185)</f>
        <v>1</v>
      </c>
      <c r="B1185">
        <v>1003578</v>
      </c>
      <c r="C1185" s="2" t="s">
        <v>10081</v>
      </c>
      <c r="D1185" s="2" t="s">
        <v>10082</v>
      </c>
      <c r="E1185" s="2" t="s">
        <v>10083</v>
      </c>
      <c r="F1185" s="2" t="s">
        <v>10</v>
      </c>
      <c r="G1185" s="3" t="d">
        <v>1971-08-21</v>
      </c>
      <c r="H1185" s="2" t="s">
        <v>18</v>
      </c>
      <c r="I1185" s="2" t="s">
        <v>34</v>
      </c>
      <c r="J1185" s="2" t="s">
        <v>1044</v>
      </c>
      <c r="K1185" s="2">
        <v>43</v>
      </c>
      <c r="L1185" s="2" t="s">
        <v>10084</v>
      </c>
      <c r="M1185" s="2" t="s">
        <v>10085</v>
      </c>
      <c r="N1185" s="14">
        <f t="shared" ca="1" si="18"/>
        <v>45</v>
      </c>
      <c r="O1185" t="str">
        <f>VLOOKUP(K1185,支店マスタ!A:E,2,FALSE)</f>
        <v>043</v>
      </c>
      <c r="P1185" t="str">
        <f>VLOOKUP(K1185,支店マスタ!A:E,4,FALSE)</f>
        <v>熊本県支店</v>
      </c>
    </row>
    <row r="1186" spans="1:16" hidden="1" x14ac:dyDescent="0.15">
      <c r="A1186">
        <f>COUNTIF(B:B,B1186)</f>
        <v>1</v>
      </c>
      <c r="B1186">
        <v>1003580</v>
      </c>
      <c r="C1186" s="2" t="s">
        <v>19910</v>
      </c>
      <c r="D1186" s="2" t="s">
        <v>19911</v>
      </c>
      <c r="E1186" s="2" t="s">
        <v>19912</v>
      </c>
      <c r="F1186" s="2" t="s">
        <v>10</v>
      </c>
      <c r="G1186" s="3" t="d">
        <v>1950-02-23</v>
      </c>
      <c r="H1186" s="2" t="s">
        <v>11</v>
      </c>
      <c r="I1186" s="2" t="s">
        <v>12</v>
      </c>
      <c r="J1186" s="2" t="s">
        <v>42</v>
      </c>
      <c r="K1186" s="2">
        <v>1</v>
      </c>
      <c r="L1186" s="2" t="s">
        <v>19913</v>
      </c>
      <c r="M1186" s="2" t="s">
        <v>19914</v>
      </c>
      <c r="N1186" s="14">
        <f t="shared" ca="1" si="18"/>
        <v>66</v>
      </c>
      <c r="O1186" t="str">
        <f>VLOOKUP(K1186,支店マスタ!A:E,2,FALSE)</f>
        <v>001</v>
      </c>
      <c r="P1186" t="str">
        <f>VLOOKUP(K1186,支店マスタ!A:E,4,FALSE)</f>
        <v>北海道支店</v>
      </c>
    </row>
    <row r="1187" spans="1:16" hidden="1" x14ac:dyDescent="0.15">
      <c r="A1187">
        <f>COUNTIF(B:B,B1187)</f>
        <v>1</v>
      </c>
      <c r="B1187">
        <v>1003586</v>
      </c>
      <c r="C1187" s="2" t="s">
        <v>19846</v>
      </c>
      <c r="D1187" s="2" t="s">
        <v>19847</v>
      </c>
      <c r="E1187" s="2" t="s">
        <v>19848</v>
      </c>
      <c r="F1187" s="2" t="s">
        <v>10</v>
      </c>
      <c r="G1187" s="3" t="d">
        <v>1959-11-28</v>
      </c>
      <c r="H1187" s="2" t="s">
        <v>11</v>
      </c>
      <c r="I1187" s="2" t="s">
        <v>19</v>
      </c>
      <c r="J1187" s="2" t="s">
        <v>21</v>
      </c>
      <c r="K1187" s="2">
        <v>11</v>
      </c>
      <c r="L1187" s="2" t="s">
        <v>19849</v>
      </c>
      <c r="M1187" s="2" t="s">
        <v>19850</v>
      </c>
      <c r="N1187" s="14">
        <f t="shared" ca="1" si="18"/>
        <v>57</v>
      </c>
      <c r="O1187" t="str">
        <f>VLOOKUP(K1187,支店マスタ!A:E,2,FALSE)</f>
        <v>011</v>
      </c>
      <c r="P1187" t="str">
        <f>VLOOKUP(K1187,支店マスタ!A:E,4,FALSE)</f>
        <v>埼玉県支店</v>
      </c>
    </row>
    <row r="1188" spans="1:16" hidden="1" x14ac:dyDescent="0.15">
      <c r="A1188">
        <f>COUNTIF(B:B,B1188)</f>
        <v>1</v>
      </c>
      <c r="B1188">
        <v>1003589</v>
      </c>
      <c r="C1188" s="2" t="s">
        <v>15389</v>
      </c>
      <c r="D1188" s="2" t="s">
        <v>15390</v>
      </c>
      <c r="E1188" s="2" t="s">
        <v>15391</v>
      </c>
      <c r="F1188" s="2" t="s">
        <v>10</v>
      </c>
      <c r="G1188" s="3" t="d">
        <v>1952-07-19</v>
      </c>
      <c r="H1188" s="2" t="s">
        <v>11</v>
      </c>
      <c r="I1188" s="2" t="s">
        <v>12</v>
      </c>
      <c r="J1188" s="2" t="s">
        <v>30</v>
      </c>
      <c r="K1188" s="2">
        <v>13</v>
      </c>
      <c r="L1188" s="2" t="s">
        <v>15392</v>
      </c>
      <c r="M1188" s="2" t="s">
        <v>15393</v>
      </c>
      <c r="N1188" s="14">
        <f t="shared" ca="1" si="18"/>
        <v>64</v>
      </c>
      <c r="O1188" t="str">
        <f>VLOOKUP(K1188,支店マスタ!A:E,2,FALSE)</f>
        <v>013</v>
      </c>
      <c r="P1188" t="str">
        <f>VLOOKUP(K1188,支店マスタ!A:E,4,FALSE)</f>
        <v>東京都支店</v>
      </c>
    </row>
    <row r="1189" spans="1:16" hidden="1" x14ac:dyDescent="0.15">
      <c r="A1189">
        <f>COUNTIF(B:B,B1189)</f>
        <v>1</v>
      </c>
      <c r="B1189">
        <v>1003596</v>
      </c>
      <c r="C1189" s="2" t="s">
        <v>20671</v>
      </c>
      <c r="D1189" s="2" t="s">
        <v>20672</v>
      </c>
      <c r="E1189" s="2" t="s">
        <v>20673</v>
      </c>
      <c r="F1189" s="2" t="s">
        <v>14</v>
      </c>
      <c r="G1189" s="3" t="d">
        <v>1998-01-06</v>
      </c>
      <c r="H1189" s="2" t="s">
        <v>18</v>
      </c>
      <c r="I1189" s="2" t="s">
        <v>15</v>
      </c>
      <c r="J1189" s="2" t="s">
        <v>25</v>
      </c>
      <c r="K1189" s="2">
        <v>27</v>
      </c>
      <c r="L1189" s="2" t="s">
        <v>20674</v>
      </c>
      <c r="M1189" s="2" t="s">
        <v>20675</v>
      </c>
      <c r="N1189" s="14">
        <f t="shared" ca="1" si="18"/>
        <v>18</v>
      </c>
      <c r="O1189" t="str">
        <f>VLOOKUP(K1189,支店マスタ!A:E,2,FALSE)</f>
        <v>027</v>
      </c>
      <c r="P1189" t="str">
        <f>VLOOKUP(K1189,支店マスタ!A:E,4,FALSE)</f>
        <v>大阪府支店</v>
      </c>
    </row>
    <row r="1190" spans="1:16" hidden="1" x14ac:dyDescent="0.15">
      <c r="A1190">
        <f>COUNTIF(B:B,B1190)</f>
        <v>1</v>
      </c>
      <c r="B1190">
        <v>1003597</v>
      </c>
      <c r="C1190" s="2" t="s">
        <v>5694</v>
      </c>
      <c r="D1190" s="2" t="s">
        <v>5695</v>
      </c>
      <c r="E1190" s="2" t="s">
        <v>5696</v>
      </c>
      <c r="F1190" s="2" t="s">
        <v>10</v>
      </c>
      <c r="G1190" s="3" t="d">
        <v>1988-10-20</v>
      </c>
      <c r="H1190" s="2" t="s">
        <v>18</v>
      </c>
      <c r="I1190" s="2" t="s">
        <v>19</v>
      </c>
      <c r="J1190" s="2" t="s">
        <v>653</v>
      </c>
      <c r="K1190" s="2">
        <v>7</v>
      </c>
      <c r="L1190" s="2" t="s">
        <v>5697</v>
      </c>
      <c r="M1190" s="2" t="s">
        <v>5698</v>
      </c>
      <c r="N1190" s="14">
        <f t="shared" ca="1" si="18"/>
        <v>28</v>
      </c>
      <c r="O1190" t="str">
        <f>VLOOKUP(K1190,支店マスタ!A:E,2,FALSE)</f>
        <v>007</v>
      </c>
      <c r="P1190" t="str">
        <f>VLOOKUP(K1190,支店マスタ!A:E,4,FALSE)</f>
        <v>福島県支店</v>
      </c>
    </row>
    <row r="1191" spans="1:16" hidden="1" x14ac:dyDescent="0.15">
      <c r="A1191">
        <f>COUNTIF(B:B,B1191)</f>
        <v>1</v>
      </c>
      <c r="B1191">
        <v>1003599</v>
      </c>
      <c r="C1191" s="2" t="s">
        <v>24683</v>
      </c>
      <c r="D1191" s="2" t="s">
        <v>24684</v>
      </c>
      <c r="E1191" s="2" t="s">
        <v>24685</v>
      </c>
      <c r="F1191" s="2" t="s">
        <v>14</v>
      </c>
      <c r="G1191" s="3" t="d">
        <v>1995-01-18</v>
      </c>
      <c r="H1191" s="2" t="s">
        <v>18</v>
      </c>
      <c r="I1191" s="2" t="s">
        <v>19</v>
      </c>
      <c r="J1191" s="2" t="s">
        <v>1228</v>
      </c>
      <c r="K1191" s="2">
        <v>38</v>
      </c>
      <c r="L1191" s="2" t="s">
        <v>24686</v>
      </c>
      <c r="M1191" s="2" t="s">
        <v>24687</v>
      </c>
      <c r="N1191" s="14">
        <f t="shared" ca="1" si="18"/>
        <v>21</v>
      </c>
      <c r="O1191" t="str">
        <f>VLOOKUP(K1191,支店マスタ!A:E,2,FALSE)</f>
        <v>038</v>
      </c>
      <c r="P1191" t="str">
        <f>VLOOKUP(K1191,支店マスタ!A:E,4,FALSE)</f>
        <v>愛媛県支店</v>
      </c>
    </row>
    <row r="1192" spans="1:16" hidden="1" x14ac:dyDescent="0.15">
      <c r="A1192">
        <f>COUNTIF(B:B,B1192)</f>
        <v>1</v>
      </c>
      <c r="B1192">
        <v>1003601</v>
      </c>
      <c r="C1192" s="2" t="s">
        <v>5181</v>
      </c>
      <c r="D1192" s="2" t="s">
        <v>5182</v>
      </c>
      <c r="E1192" s="2" t="s">
        <v>6504</v>
      </c>
      <c r="F1192" s="2" t="s">
        <v>14</v>
      </c>
      <c r="G1192" s="3" t="d">
        <v>1995-02-06</v>
      </c>
      <c r="H1192" s="2" t="s">
        <v>18</v>
      </c>
      <c r="I1192" s="2" t="s">
        <v>19</v>
      </c>
      <c r="J1192" s="2" t="s">
        <v>44</v>
      </c>
      <c r="K1192" s="2">
        <v>42</v>
      </c>
      <c r="L1192" s="2" t="s">
        <v>6505</v>
      </c>
      <c r="M1192" s="2" t="s">
        <v>6506</v>
      </c>
      <c r="N1192" s="14">
        <f t="shared" ca="1" si="18"/>
        <v>21</v>
      </c>
      <c r="O1192" t="str">
        <f>VLOOKUP(K1192,支店マスタ!A:E,2,FALSE)</f>
        <v>042</v>
      </c>
      <c r="P1192" t="str">
        <f>VLOOKUP(K1192,支店マスタ!A:E,4,FALSE)</f>
        <v>長崎県支店</v>
      </c>
    </row>
    <row r="1193" spans="1:16" hidden="1" x14ac:dyDescent="0.15">
      <c r="A1193">
        <f>COUNTIF(B:B,B1193)</f>
        <v>1</v>
      </c>
      <c r="B1193">
        <v>1003603</v>
      </c>
      <c r="C1193" s="2" t="s">
        <v>8219</v>
      </c>
      <c r="D1193" s="2" t="s">
        <v>8220</v>
      </c>
      <c r="E1193" s="2" t="s">
        <v>8221</v>
      </c>
      <c r="F1193" s="2" t="s">
        <v>14</v>
      </c>
      <c r="G1193" s="3" t="d">
        <v>1987-11-17</v>
      </c>
      <c r="H1193" s="2" t="s">
        <v>11</v>
      </c>
      <c r="I1193" s="2" t="s">
        <v>12</v>
      </c>
      <c r="J1193" s="2" t="s">
        <v>27</v>
      </c>
      <c r="K1193" s="2">
        <v>5</v>
      </c>
      <c r="L1193" s="2" t="s">
        <v>8222</v>
      </c>
      <c r="M1193" s="2" t="s">
        <v>8223</v>
      </c>
      <c r="N1193" s="14">
        <f t="shared" ca="1" si="18"/>
        <v>29</v>
      </c>
      <c r="O1193" t="str">
        <f>VLOOKUP(K1193,支店マスタ!A:E,2,FALSE)</f>
        <v>005</v>
      </c>
      <c r="P1193" t="str">
        <f>VLOOKUP(K1193,支店マスタ!A:E,4,FALSE)</f>
        <v>秋田県支店</v>
      </c>
    </row>
    <row r="1194" spans="1:16" hidden="1" x14ac:dyDescent="0.15">
      <c r="A1194">
        <f>COUNTIF(B:B,B1194)</f>
        <v>1</v>
      </c>
      <c r="B1194">
        <v>1003605</v>
      </c>
      <c r="C1194" s="2" t="s">
        <v>18984</v>
      </c>
      <c r="D1194" s="2" t="s">
        <v>18985</v>
      </c>
      <c r="E1194" s="2" t="s">
        <v>18986</v>
      </c>
      <c r="F1194" s="2" t="s">
        <v>10</v>
      </c>
      <c r="G1194" s="3" t="d">
        <v>1963-12-21</v>
      </c>
      <c r="H1194" s="2" t="s">
        <v>11</v>
      </c>
      <c r="I1194" s="2" t="s">
        <v>12</v>
      </c>
      <c r="J1194" s="2" t="s">
        <v>30</v>
      </c>
      <c r="K1194" s="2">
        <v>13</v>
      </c>
      <c r="L1194" s="2" t="s">
        <v>18987</v>
      </c>
      <c r="M1194" s="2" t="s">
        <v>18988</v>
      </c>
      <c r="N1194" s="14">
        <f t="shared" ca="1" si="18"/>
        <v>52</v>
      </c>
      <c r="O1194" t="str">
        <f>VLOOKUP(K1194,支店マスタ!A:E,2,FALSE)</f>
        <v>013</v>
      </c>
      <c r="P1194" t="str">
        <f>VLOOKUP(K1194,支店マスタ!A:E,4,FALSE)</f>
        <v>東京都支店</v>
      </c>
    </row>
    <row r="1195" spans="1:16" hidden="1" x14ac:dyDescent="0.15">
      <c r="A1195">
        <f>COUNTIF(B:B,B1195)</f>
        <v>1</v>
      </c>
      <c r="B1195">
        <v>1003607</v>
      </c>
      <c r="C1195" s="2" t="s">
        <v>9971</v>
      </c>
      <c r="D1195" s="2" t="s">
        <v>9972</v>
      </c>
      <c r="E1195" s="2" t="s">
        <v>9973</v>
      </c>
      <c r="F1195" s="2" t="s">
        <v>14</v>
      </c>
      <c r="G1195" s="3" t="d">
        <v>1984-08-30</v>
      </c>
      <c r="H1195" s="2" t="s">
        <v>11</v>
      </c>
      <c r="I1195" s="2" t="s">
        <v>19</v>
      </c>
      <c r="J1195" s="2" t="s">
        <v>30</v>
      </c>
      <c r="K1195" s="2">
        <v>13</v>
      </c>
      <c r="L1195" s="2" t="s">
        <v>9974</v>
      </c>
      <c r="M1195" s="2" t="s">
        <v>9975</v>
      </c>
      <c r="N1195" s="14">
        <f t="shared" ca="1" si="18"/>
        <v>32</v>
      </c>
      <c r="O1195" t="str">
        <f>VLOOKUP(K1195,支店マスタ!A:E,2,FALSE)</f>
        <v>013</v>
      </c>
      <c r="P1195" t="str">
        <f>VLOOKUP(K1195,支店マスタ!A:E,4,FALSE)</f>
        <v>東京都支店</v>
      </c>
    </row>
    <row r="1196" spans="1:16" hidden="1" x14ac:dyDescent="0.15">
      <c r="A1196">
        <f>COUNTIF(B:B,B1196)</f>
        <v>1</v>
      </c>
      <c r="B1196">
        <v>1003610</v>
      </c>
      <c r="C1196" s="2" t="s">
        <v>21936</v>
      </c>
      <c r="D1196" s="2" t="s">
        <v>21937</v>
      </c>
      <c r="E1196" s="2" t="s">
        <v>21938</v>
      </c>
      <c r="F1196" s="2" t="s">
        <v>14</v>
      </c>
      <c r="G1196" s="3" t="d">
        <v>1965-02-11</v>
      </c>
      <c r="H1196" s="2" t="s">
        <v>11</v>
      </c>
      <c r="I1196" s="2" t="s">
        <v>15</v>
      </c>
      <c r="J1196" s="2" t="s">
        <v>22</v>
      </c>
      <c r="K1196" s="2">
        <v>14</v>
      </c>
      <c r="L1196" s="2" t="s">
        <v>21939</v>
      </c>
      <c r="M1196" s="2" t="s">
        <v>21940</v>
      </c>
      <c r="N1196" s="14">
        <f t="shared" ca="1" si="18"/>
        <v>51</v>
      </c>
      <c r="O1196" t="str">
        <f>VLOOKUP(K1196,支店マスタ!A:E,2,FALSE)</f>
        <v>014</v>
      </c>
      <c r="P1196" t="str">
        <f>VLOOKUP(K1196,支店マスタ!A:E,4,FALSE)</f>
        <v>神奈川県支店</v>
      </c>
    </row>
    <row r="1197" spans="1:16" hidden="1" x14ac:dyDescent="0.15">
      <c r="A1197">
        <f>COUNTIF(B:B,B1197)</f>
        <v>1</v>
      </c>
      <c r="B1197">
        <v>1003611</v>
      </c>
      <c r="C1197" s="2" t="s">
        <v>2851</v>
      </c>
      <c r="D1197" s="2" t="s">
        <v>2852</v>
      </c>
      <c r="E1197" s="2" t="s">
        <v>2853</v>
      </c>
      <c r="F1197" s="2" t="s">
        <v>10</v>
      </c>
      <c r="G1197" s="3" t="d">
        <v>1990-05-08</v>
      </c>
      <c r="H1197" s="2" t="s">
        <v>18</v>
      </c>
      <c r="I1197" s="2" t="s">
        <v>12</v>
      </c>
      <c r="J1197" s="2" t="s">
        <v>43</v>
      </c>
      <c r="K1197" s="2">
        <v>34</v>
      </c>
      <c r="L1197" s="2" t="s">
        <v>2854</v>
      </c>
      <c r="M1197" s="2" t="s">
        <v>2855</v>
      </c>
      <c r="N1197" s="14">
        <f t="shared" ca="1" si="18"/>
        <v>26</v>
      </c>
      <c r="O1197" t="str">
        <f>VLOOKUP(K1197,支店マスタ!A:E,2,FALSE)</f>
        <v>034</v>
      </c>
      <c r="P1197" t="str">
        <f>VLOOKUP(K1197,支店マスタ!A:E,4,FALSE)</f>
        <v>広島県支店</v>
      </c>
    </row>
    <row r="1198" spans="1:16" hidden="1" x14ac:dyDescent="0.15">
      <c r="A1198">
        <f>COUNTIF(B:B,B1198)</f>
        <v>1</v>
      </c>
      <c r="B1198">
        <v>1003615</v>
      </c>
      <c r="C1198" s="2" t="s">
        <v>24010</v>
      </c>
      <c r="D1198" s="2" t="s">
        <v>24011</v>
      </c>
      <c r="E1198" s="2" t="s">
        <v>24012</v>
      </c>
      <c r="F1198" s="2" t="s">
        <v>14</v>
      </c>
      <c r="G1198" s="3" t="d">
        <v>1985-07-18</v>
      </c>
      <c r="H1198" s="2" t="s">
        <v>11</v>
      </c>
      <c r="I1198" s="2" t="s">
        <v>19</v>
      </c>
      <c r="J1198" s="2" t="s">
        <v>22</v>
      </c>
      <c r="K1198" s="2">
        <v>14</v>
      </c>
      <c r="L1198" s="2" t="s">
        <v>24013</v>
      </c>
      <c r="M1198" s="2" t="s">
        <v>24014</v>
      </c>
      <c r="N1198" s="14">
        <f t="shared" ca="1" si="18"/>
        <v>31</v>
      </c>
      <c r="O1198" t="str">
        <f>VLOOKUP(K1198,支店マスタ!A:E,2,FALSE)</f>
        <v>014</v>
      </c>
      <c r="P1198" t="str">
        <f>VLOOKUP(K1198,支店マスタ!A:E,4,FALSE)</f>
        <v>神奈川県支店</v>
      </c>
    </row>
    <row r="1199" spans="1:16" hidden="1" x14ac:dyDescent="0.15">
      <c r="A1199">
        <f>COUNTIF(B:B,B1199)</f>
        <v>1</v>
      </c>
      <c r="B1199">
        <v>1003616</v>
      </c>
      <c r="C1199" s="2" t="s">
        <v>567</v>
      </c>
      <c r="D1199" s="2" t="s">
        <v>568</v>
      </c>
      <c r="E1199" s="2" t="s">
        <v>569</v>
      </c>
      <c r="F1199" s="2" t="s">
        <v>14</v>
      </c>
      <c r="G1199" s="3" t="d">
        <v>1977-08-30</v>
      </c>
      <c r="H1199" s="2" t="s">
        <v>11</v>
      </c>
      <c r="I1199" s="2" t="s">
        <v>12</v>
      </c>
      <c r="J1199" s="2" t="s">
        <v>13</v>
      </c>
      <c r="K1199" s="2">
        <v>2</v>
      </c>
      <c r="L1199" s="2" t="s">
        <v>570</v>
      </c>
      <c r="M1199" s="2" t="s">
        <v>571</v>
      </c>
      <c r="N1199" s="14">
        <f t="shared" ca="1" si="18"/>
        <v>39</v>
      </c>
      <c r="O1199" t="str">
        <f>VLOOKUP(K1199,支店マスタ!A:E,2,FALSE)</f>
        <v>002</v>
      </c>
      <c r="P1199" t="str">
        <f>VLOOKUP(K1199,支店マスタ!A:E,4,FALSE)</f>
        <v>青森県支店</v>
      </c>
    </row>
    <row r="1200" spans="1:16" hidden="1" x14ac:dyDescent="0.15">
      <c r="A1200">
        <f>COUNTIF(B:B,B1200)</f>
        <v>1</v>
      </c>
      <c r="B1200">
        <v>1003620</v>
      </c>
      <c r="C1200" s="2" t="s">
        <v>24070</v>
      </c>
      <c r="D1200" s="2" t="s">
        <v>24071</v>
      </c>
      <c r="E1200" s="2" t="s">
        <v>24072</v>
      </c>
      <c r="F1200" s="2" t="s">
        <v>14</v>
      </c>
      <c r="G1200" s="3" t="d">
        <v>1990-11-12</v>
      </c>
      <c r="H1200" s="2" t="s">
        <v>11</v>
      </c>
      <c r="I1200" s="2" t="s">
        <v>12</v>
      </c>
      <c r="J1200" s="2" t="s">
        <v>23</v>
      </c>
      <c r="K1200" s="2">
        <v>23</v>
      </c>
      <c r="L1200" s="2" t="s">
        <v>24073</v>
      </c>
      <c r="M1200" s="2" t="s">
        <v>24074</v>
      </c>
      <c r="N1200" s="14">
        <f t="shared" ca="1" si="18"/>
        <v>26</v>
      </c>
      <c r="O1200" t="str">
        <f>VLOOKUP(K1200,支店マスタ!A:E,2,FALSE)</f>
        <v>023</v>
      </c>
      <c r="P1200" t="str">
        <f>VLOOKUP(K1200,支店マスタ!A:E,4,FALSE)</f>
        <v>愛知県支店</v>
      </c>
    </row>
    <row r="1201" spans="1:16" hidden="1" x14ac:dyDescent="0.15">
      <c r="A1201">
        <f>COUNTIF(B:B,B1201)</f>
        <v>1</v>
      </c>
      <c r="B1201">
        <v>1003621</v>
      </c>
      <c r="C1201" s="2" t="s">
        <v>17921</v>
      </c>
      <c r="D1201" s="2" t="s">
        <v>17922</v>
      </c>
      <c r="E1201" s="2" t="s">
        <v>17923</v>
      </c>
      <c r="F1201" s="2" t="s">
        <v>14</v>
      </c>
      <c r="G1201" s="3" t="d">
        <v>1980-07-28</v>
      </c>
      <c r="H1201" s="2" t="s">
        <v>18</v>
      </c>
      <c r="I1201" s="2" t="s">
        <v>12</v>
      </c>
      <c r="J1201" s="2" t="s">
        <v>55</v>
      </c>
      <c r="K1201" s="2">
        <v>28</v>
      </c>
      <c r="L1201" s="2" t="s">
        <v>17924</v>
      </c>
      <c r="M1201" s="2" t="s">
        <v>17925</v>
      </c>
      <c r="N1201" s="14">
        <f t="shared" ca="1" si="18"/>
        <v>36</v>
      </c>
      <c r="O1201" t="str">
        <f>VLOOKUP(K1201,支店マスタ!A:E,2,FALSE)</f>
        <v>028</v>
      </c>
      <c r="P1201" t="str">
        <f>VLOOKUP(K1201,支店マスタ!A:E,4,FALSE)</f>
        <v>兵庫県支店</v>
      </c>
    </row>
    <row r="1202" spans="1:16" hidden="1" x14ac:dyDescent="0.15">
      <c r="A1202">
        <f>COUNTIF(B:B,B1202)</f>
        <v>1</v>
      </c>
      <c r="B1202">
        <v>1003623</v>
      </c>
      <c r="C1202" s="2" t="s">
        <v>17616</v>
      </c>
      <c r="D1202" s="2" t="s">
        <v>17617</v>
      </c>
      <c r="E1202" s="2" t="s">
        <v>17618</v>
      </c>
      <c r="F1202" s="2" t="s">
        <v>14</v>
      </c>
      <c r="G1202" s="3" t="d">
        <v>1971-05-18</v>
      </c>
      <c r="H1202" s="2" t="s">
        <v>11</v>
      </c>
      <c r="I1202" s="2" t="s">
        <v>12</v>
      </c>
      <c r="J1202" s="2" t="s">
        <v>127</v>
      </c>
      <c r="K1202" s="2">
        <v>10</v>
      </c>
      <c r="L1202" s="2" t="s">
        <v>17619</v>
      </c>
      <c r="M1202" s="2" t="s">
        <v>17620</v>
      </c>
      <c r="N1202" s="14">
        <f t="shared" ca="1" si="18"/>
        <v>45</v>
      </c>
      <c r="O1202" t="str">
        <f>VLOOKUP(K1202,支店マスタ!A:E,2,FALSE)</f>
        <v>010</v>
      </c>
      <c r="P1202" t="str">
        <f>VLOOKUP(K1202,支店マスタ!A:E,4,FALSE)</f>
        <v>群馬県支店</v>
      </c>
    </row>
    <row r="1203" spans="1:16" hidden="1" x14ac:dyDescent="0.15">
      <c r="A1203">
        <f>COUNTIF(B:B,B1203)</f>
        <v>1</v>
      </c>
      <c r="B1203">
        <v>1003625</v>
      </c>
      <c r="C1203" s="2" t="s">
        <v>22274</v>
      </c>
      <c r="D1203" s="2" t="s">
        <v>22275</v>
      </c>
      <c r="E1203" s="2" t="s">
        <v>22276</v>
      </c>
      <c r="F1203" s="2" t="s">
        <v>14</v>
      </c>
      <c r="G1203" s="3" t="d">
        <v>1968-04-28</v>
      </c>
      <c r="H1203" s="2" t="s">
        <v>11</v>
      </c>
      <c r="I1203" s="2" t="s">
        <v>19</v>
      </c>
      <c r="J1203" s="2" t="s">
        <v>33</v>
      </c>
      <c r="K1203" s="2">
        <v>40</v>
      </c>
      <c r="L1203" s="2" t="s">
        <v>22277</v>
      </c>
      <c r="M1203" s="2" t="s">
        <v>22278</v>
      </c>
      <c r="N1203" s="14">
        <f t="shared" ca="1" si="18"/>
        <v>48</v>
      </c>
      <c r="O1203" t="str">
        <f>VLOOKUP(K1203,支店マスタ!A:E,2,FALSE)</f>
        <v>040</v>
      </c>
      <c r="P1203" t="str">
        <f>VLOOKUP(K1203,支店マスタ!A:E,4,FALSE)</f>
        <v>福岡県支店</v>
      </c>
    </row>
    <row r="1204" spans="1:16" hidden="1" x14ac:dyDescent="0.15">
      <c r="A1204">
        <f>COUNTIF(B:B,B1204)</f>
        <v>1</v>
      </c>
      <c r="B1204">
        <v>1003627</v>
      </c>
      <c r="C1204" s="2" t="s">
        <v>9863</v>
      </c>
      <c r="D1204" s="2" t="s">
        <v>9864</v>
      </c>
      <c r="E1204" s="2" t="s">
        <v>9865</v>
      </c>
      <c r="F1204" s="2" t="s">
        <v>14</v>
      </c>
      <c r="G1204" s="3" t="d">
        <v>1978-07-14</v>
      </c>
      <c r="H1204" s="2" t="s">
        <v>11</v>
      </c>
      <c r="I1204" s="2" t="s">
        <v>12</v>
      </c>
      <c r="J1204" s="2" t="s">
        <v>33</v>
      </c>
      <c r="K1204" s="2">
        <v>40</v>
      </c>
      <c r="L1204" s="2" t="s">
        <v>9866</v>
      </c>
      <c r="M1204" s="2" t="s">
        <v>9867</v>
      </c>
      <c r="N1204" s="14">
        <f t="shared" ca="1" si="18"/>
        <v>38</v>
      </c>
      <c r="O1204" t="str">
        <f>VLOOKUP(K1204,支店マスタ!A:E,2,FALSE)</f>
        <v>040</v>
      </c>
      <c r="P1204" t="str">
        <f>VLOOKUP(K1204,支店マスタ!A:E,4,FALSE)</f>
        <v>福岡県支店</v>
      </c>
    </row>
    <row r="1205" spans="1:16" hidden="1" x14ac:dyDescent="0.15">
      <c r="A1205">
        <f>COUNTIF(B:B,B1205)</f>
        <v>1</v>
      </c>
      <c r="B1205">
        <v>1003629</v>
      </c>
      <c r="C1205" s="2" t="s">
        <v>9228</v>
      </c>
      <c r="D1205" s="2" t="s">
        <v>9229</v>
      </c>
      <c r="E1205" s="2" t="s">
        <v>9230</v>
      </c>
      <c r="F1205" s="2" t="s">
        <v>14</v>
      </c>
      <c r="G1205" s="3" t="d">
        <v>1994-10-24</v>
      </c>
      <c r="H1205" s="2" t="s">
        <v>18</v>
      </c>
      <c r="I1205" s="2" t="s">
        <v>19</v>
      </c>
      <c r="J1205" s="2" t="s">
        <v>653</v>
      </c>
      <c r="K1205" s="2">
        <v>7</v>
      </c>
      <c r="L1205" s="2" t="s">
        <v>9231</v>
      </c>
      <c r="M1205" s="2" t="s">
        <v>9232</v>
      </c>
      <c r="N1205" s="14">
        <f t="shared" ca="1" si="18"/>
        <v>22</v>
      </c>
      <c r="O1205" t="str">
        <f>VLOOKUP(K1205,支店マスタ!A:E,2,FALSE)</f>
        <v>007</v>
      </c>
      <c r="P1205" t="str">
        <f>VLOOKUP(K1205,支店マスタ!A:E,4,FALSE)</f>
        <v>福島県支店</v>
      </c>
    </row>
    <row r="1206" spans="1:16" hidden="1" x14ac:dyDescent="0.15">
      <c r="A1206">
        <f>COUNTIF(B:B,B1206)</f>
        <v>1</v>
      </c>
      <c r="B1206">
        <v>1003631</v>
      </c>
      <c r="C1206" s="2" t="s">
        <v>9763</v>
      </c>
      <c r="D1206" s="2" t="s">
        <v>9764</v>
      </c>
      <c r="E1206" s="2" t="s">
        <v>9765</v>
      </c>
      <c r="F1206" s="2" t="s">
        <v>14</v>
      </c>
      <c r="G1206" s="3" t="d">
        <v>1976-03-05</v>
      </c>
      <c r="H1206" s="2" t="s">
        <v>11</v>
      </c>
      <c r="I1206" s="2" t="s">
        <v>12</v>
      </c>
      <c r="J1206" s="2" t="s">
        <v>647</v>
      </c>
      <c r="K1206" s="2">
        <v>32</v>
      </c>
      <c r="L1206" s="2" t="s">
        <v>9766</v>
      </c>
      <c r="M1206" s="2" t="s">
        <v>9767</v>
      </c>
      <c r="N1206" s="14">
        <f t="shared" ca="1" si="18"/>
        <v>40</v>
      </c>
      <c r="O1206" t="str">
        <f>VLOOKUP(K1206,支店マスタ!A:E,2,FALSE)</f>
        <v>032</v>
      </c>
      <c r="P1206" t="str">
        <f>VLOOKUP(K1206,支店マスタ!A:E,4,FALSE)</f>
        <v>島根県支店</v>
      </c>
    </row>
    <row r="1207" spans="1:16" hidden="1" x14ac:dyDescent="0.15">
      <c r="A1207">
        <f>COUNTIF(B:B,B1207)</f>
        <v>1</v>
      </c>
      <c r="B1207">
        <v>1003633</v>
      </c>
      <c r="C1207" s="2" t="s">
        <v>10006</v>
      </c>
      <c r="D1207" s="2" t="s">
        <v>10007</v>
      </c>
      <c r="E1207" s="2" t="s">
        <v>10008</v>
      </c>
      <c r="F1207" s="2" t="s">
        <v>10</v>
      </c>
      <c r="G1207" s="3" t="d">
        <v>1989-07-08</v>
      </c>
      <c r="H1207" s="2" t="s">
        <v>18</v>
      </c>
      <c r="I1207" s="2" t="s">
        <v>12</v>
      </c>
      <c r="J1207" s="2" t="s">
        <v>28</v>
      </c>
      <c r="K1207" s="2">
        <v>12</v>
      </c>
      <c r="L1207" s="2" t="s">
        <v>10009</v>
      </c>
      <c r="M1207" s="2" t="s">
        <v>10010</v>
      </c>
      <c r="N1207" s="14">
        <f t="shared" ca="1" si="18"/>
        <v>27</v>
      </c>
      <c r="O1207" t="str">
        <f>VLOOKUP(K1207,支店マスタ!A:E,2,FALSE)</f>
        <v>012</v>
      </c>
      <c r="P1207" t="str">
        <f>VLOOKUP(K1207,支店マスタ!A:E,4,FALSE)</f>
        <v>千葉県支店</v>
      </c>
    </row>
    <row r="1208" spans="1:16" hidden="1" x14ac:dyDescent="0.15">
      <c r="A1208">
        <f>COUNTIF(B:B,B1208)</f>
        <v>1</v>
      </c>
      <c r="B1208">
        <v>1003648</v>
      </c>
      <c r="C1208" s="2" t="s">
        <v>9588</v>
      </c>
      <c r="D1208" s="2" t="s">
        <v>9589</v>
      </c>
      <c r="E1208" s="2" t="s">
        <v>9590</v>
      </c>
      <c r="F1208" s="2" t="s">
        <v>14</v>
      </c>
      <c r="G1208" s="3" t="d">
        <v>1987-06-09</v>
      </c>
      <c r="H1208" s="2" t="s">
        <v>11</v>
      </c>
      <c r="I1208" s="2" t="s">
        <v>34</v>
      </c>
      <c r="J1208" s="2" t="s">
        <v>55</v>
      </c>
      <c r="K1208" s="2">
        <v>28</v>
      </c>
      <c r="L1208" s="2" t="s">
        <v>9591</v>
      </c>
      <c r="M1208" s="2" t="s">
        <v>9592</v>
      </c>
      <c r="N1208" s="14">
        <f t="shared" ca="1" si="18"/>
        <v>29</v>
      </c>
      <c r="O1208" t="str">
        <f>VLOOKUP(K1208,支店マスタ!A:E,2,FALSE)</f>
        <v>028</v>
      </c>
      <c r="P1208" t="str">
        <f>VLOOKUP(K1208,支店マスタ!A:E,4,FALSE)</f>
        <v>兵庫県支店</v>
      </c>
    </row>
    <row r="1209" spans="1:16" hidden="1" x14ac:dyDescent="0.15">
      <c r="A1209">
        <f>COUNTIF(B:B,B1209)</f>
        <v>1</v>
      </c>
      <c r="B1209">
        <v>1003650</v>
      </c>
      <c r="C1209" s="2" t="s">
        <v>18054</v>
      </c>
      <c r="D1209" s="2" t="s">
        <v>18055</v>
      </c>
      <c r="E1209" s="2" t="s">
        <v>18056</v>
      </c>
      <c r="F1209" s="2" t="s">
        <v>14</v>
      </c>
      <c r="G1209" s="3" t="d">
        <v>1946-04-20</v>
      </c>
      <c r="H1209" s="2" t="s">
        <v>11</v>
      </c>
      <c r="I1209" s="2" t="s">
        <v>12</v>
      </c>
      <c r="J1209" s="2" t="s">
        <v>30</v>
      </c>
      <c r="K1209" s="2">
        <v>13</v>
      </c>
      <c r="L1209" s="2" t="s">
        <v>18057</v>
      </c>
      <c r="M1209" s="2" t="s">
        <v>18058</v>
      </c>
      <c r="N1209" s="14">
        <f t="shared" ca="1" si="18"/>
        <v>70</v>
      </c>
      <c r="O1209" t="str">
        <f>VLOOKUP(K1209,支店マスタ!A:E,2,FALSE)</f>
        <v>013</v>
      </c>
      <c r="P1209" t="str">
        <f>VLOOKUP(K1209,支店マスタ!A:E,4,FALSE)</f>
        <v>東京都支店</v>
      </c>
    </row>
    <row r="1210" spans="1:16" hidden="1" x14ac:dyDescent="0.15">
      <c r="A1210">
        <f>COUNTIF(B:B,B1210)</f>
        <v>1</v>
      </c>
      <c r="B1210">
        <v>1003652</v>
      </c>
      <c r="C1210" s="2" t="s">
        <v>11802</v>
      </c>
      <c r="D1210" s="2" t="s">
        <v>11803</v>
      </c>
      <c r="E1210" s="2" t="s">
        <v>11804</v>
      </c>
      <c r="F1210" s="2" t="s">
        <v>14</v>
      </c>
      <c r="G1210" s="3" t="d">
        <v>1959-04-17</v>
      </c>
      <c r="H1210" s="2" t="s">
        <v>11</v>
      </c>
      <c r="I1210" s="2" t="s">
        <v>12</v>
      </c>
      <c r="J1210" s="2" t="s">
        <v>653</v>
      </c>
      <c r="K1210" s="2">
        <v>7</v>
      </c>
      <c r="L1210" s="2" t="s">
        <v>11805</v>
      </c>
      <c r="M1210" s="2" t="s">
        <v>11806</v>
      </c>
      <c r="N1210" s="14">
        <f t="shared" ca="1" si="18"/>
        <v>57</v>
      </c>
      <c r="O1210" t="str">
        <f>VLOOKUP(K1210,支店マスタ!A:E,2,FALSE)</f>
        <v>007</v>
      </c>
      <c r="P1210" t="str">
        <f>VLOOKUP(K1210,支店マスタ!A:E,4,FALSE)</f>
        <v>福島県支店</v>
      </c>
    </row>
    <row r="1211" spans="1:16" hidden="1" x14ac:dyDescent="0.15">
      <c r="A1211">
        <f>COUNTIF(B:B,B1211)</f>
        <v>1</v>
      </c>
      <c r="B1211">
        <v>1003655</v>
      </c>
      <c r="C1211" s="2" t="s">
        <v>16914</v>
      </c>
      <c r="D1211" s="2" t="s">
        <v>16915</v>
      </c>
      <c r="E1211" s="2" t="s">
        <v>16916</v>
      </c>
      <c r="F1211" s="2" t="s">
        <v>10</v>
      </c>
      <c r="G1211" s="3" t="d">
        <v>1952-11-21</v>
      </c>
      <c r="H1211" s="2" t="s">
        <v>11</v>
      </c>
      <c r="I1211" s="2" t="s">
        <v>19</v>
      </c>
      <c r="J1211" s="2" t="s">
        <v>21</v>
      </c>
      <c r="K1211" s="2">
        <v>11</v>
      </c>
      <c r="L1211" s="2" t="s">
        <v>16917</v>
      </c>
      <c r="M1211" s="2" t="s">
        <v>16918</v>
      </c>
      <c r="N1211" s="14">
        <f t="shared" ca="1" si="18"/>
        <v>64</v>
      </c>
      <c r="O1211" t="str">
        <f>VLOOKUP(K1211,支店マスタ!A:E,2,FALSE)</f>
        <v>011</v>
      </c>
      <c r="P1211" t="str">
        <f>VLOOKUP(K1211,支店マスタ!A:E,4,FALSE)</f>
        <v>埼玉県支店</v>
      </c>
    </row>
    <row r="1212" spans="1:16" hidden="1" x14ac:dyDescent="0.15">
      <c r="A1212">
        <f>COUNTIF(B:B,B1212)</f>
        <v>1</v>
      </c>
      <c r="B1212">
        <v>1003657</v>
      </c>
      <c r="C1212" s="2" t="s">
        <v>4138</v>
      </c>
      <c r="D1212" s="2" t="s">
        <v>4139</v>
      </c>
      <c r="E1212" s="2" t="s">
        <v>4140</v>
      </c>
      <c r="F1212" s="2" t="s">
        <v>10</v>
      </c>
      <c r="G1212" s="3" t="d">
        <v>1962-01-13</v>
      </c>
      <c r="H1212" s="2" t="s">
        <v>11</v>
      </c>
      <c r="I1212" s="2" t="s">
        <v>12</v>
      </c>
      <c r="J1212" s="2" t="s">
        <v>22</v>
      </c>
      <c r="K1212" s="2">
        <v>14</v>
      </c>
      <c r="L1212" s="2" t="s">
        <v>4141</v>
      </c>
      <c r="M1212" s="2" t="s">
        <v>4142</v>
      </c>
      <c r="N1212" s="14">
        <f t="shared" ca="1" si="18"/>
        <v>54</v>
      </c>
      <c r="O1212" t="str">
        <f>VLOOKUP(K1212,支店マスタ!A:E,2,FALSE)</f>
        <v>014</v>
      </c>
      <c r="P1212" t="str">
        <f>VLOOKUP(K1212,支店マスタ!A:E,4,FALSE)</f>
        <v>神奈川県支店</v>
      </c>
    </row>
    <row r="1213" spans="1:16" hidden="1" x14ac:dyDescent="0.15">
      <c r="A1213">
        <f>COUNTIF(B:B,B1213)</f>
        <v>1</v>
      </c>
      <c r="B1213">
        <v>1003659</v>
      </c>
      <c r="C1213" s="2" t="s">
        <v>1616</v>
      </c>
      <c r="D1213" s="2" t="s">
        <v>1617</v>
      </c>
      <c r="E1213" s="2" t="s">
        <v>1618</v>
      </c>
      <c r="F1213" s="2" t="s">
        <v>14</v>
      </c>
      <c r="G1213" s="3" t="d">
        <v>1955-08-22</v>
      </c>
      <c r="H1213" s="2" t="s">
        <v>11</v>
      </c>
      <c r="I1213" s="2" t="s">
        <v>19</v>
      </c>
      <c r="J1213" s="2" t="s">
        <v>21</v>
      </c>
      <c r="K1213" s="2">
        <v>11</v>
      </c>
      <c r="L1213" s="2" t="s">
        <v>1619</v>
      </c>
      <c r="M1213" s="2" t="s">
        <v>1620</v>
      </c>
      <c r="N1213" s="14">
        <f t="shared" ca="1" si="18"/>
        <v>61</v>
      </c>
      <c r="O1213" t="str">
        <f>VLOOKUP(K1213,支店マスタ!A:E,2,FALSE)</f>
        <v>011</v>
      </c>
      <c r="P1213" t="str">
        <f>VLOOKUP(K1213,支店マスタ!A:E,4,FALSE)</f>
        <v>埼玉県支店</v>
      </c>
    </row>
    <row r="1214" spans="1:16" hidden="1" x14ac:dyDescent="0.15">
      <c r="A1214">
        <f>COUNTIF(B:B,B1214)</f>
        <v>1</v>
      </c>
      <c r="B1214">
        <v>1003660</v>
      </c>
      <c r="C1214" s="2" t="s">
        <v>5879</v>
      </c>
      <c r="D1214" s="2" t="s">
        <v>5880</v>
      </c>
      <c r="E1214" s="2" t="s">
        <v>5881</v>
      </c>
      <c r="F1214" s="2" t="s">
        <v>10</v>
      </c>
      <c r="G1214" s="3" t="d">
        <v>1957-07-29</v>
      </c>
      <c r="H1214" s="2" t="s">
        <v>11</v>
      </c>
      <c r="I1214" s="2" t="s">
        <v>19</v>
      </c>
      <c r="J1214" s="2" t="s">
        <v>30</v>
      </c>
      <c r="K1214" s="2">
        <v>13</v>
      </c>
      <c r="L1214" s="2" t="s">
        <v>5882</v>
      </c>
      <c r="M1214" s="2" t="s">
        <v>5883</v>
      </c>
      <c r="N1214" s="14">
        <f t="shared" ca="1" si="18"/>
        <v>59</v>
      </c>
      <c r="O1214" t="str">
        <f>VLOOKUP(K1214,支店マスタ!A:E,2,FALSE)</f>
        <v>013</v>
      </c>
      <c r="P1214" t="str">
        <f>VLOOKUP(K1214,支店マスタ!A:E,4,FALSE)</f>
        <v>東京都支店</v>
      </c>
    </row>
    <row r="1215" spans="1:16" hidden="1" x14ac:dyDescent="0.15">
      <c r="A1215">
        <f>COUNTIF(B:B,B1215)</f>
        <v>1</v>
      </c>
      <c r="B1215">
        <v>1003661</v>
      </c>
      <c r="C1215" s="2" t="s">
        <v>20159</v>
      </c>
      <c r="D1215" s="2" t="s">
        <v>20160</v>
      </c>
      <c r="E1215" s="2" t="s">
        <v>20161</v>
      </c>
      <c r="F1215" s="2" t="s">
        <v>10</v>
      </c>
      <c r="G1215" s="3" t="d">
        <v>1967-11-09</v>
      </c>
      <c r="H1215" s="2" t="s">
        <v>11</v>
      </c>
      <c r="I1215" s="2" t="s">
        <v>15</v>
      </c>
      <c r="J1215" s="2" t="s">
        <v>204</v>
      </c>
      <c r="K1215" s="2">
        <v>8</v>
      </c>
      <c r="L1215" s="2" t="s">
        <v>20162</v>
      </c>
      <c r="M1215" s="2" t="s">
        <v>20163</v>
      </c>
      <c r="N1215" s="14">
        <f t="shared" ca="1" si="18"/>
        <v>49</v>
      </c>
      <c r="O1215" t="str">
        <f>VLOOKUP(K1215,支店マスタ!A:E,2,FALSE)</f>
        <v>008</v>
      </c>
      <c r="P1215" t="str">
        <f>VLOOKUP(K1215,支店マスタ!A:E,4,FALSE)</f>
        <v>茨城県支店</v>
      </c>
    </row>
    <row r="1216" spans="1:16" hidden="1" x14ac:dyDescent="0.15">
      <c r="A1216">
        <f>COUNTIF(B:B,B1216)</f>
        <v>1</v>
      </c>
      <c r="B1216">
        <v>1003662</v>
      </c>
      <c r="C1216" s="2" t="s">
        <v>19461</v>
      </c>
      <c r="D1216" s="2" t="s">
        <v>19462</v>
      </c>
      <c r="E1216" s="2" t="s">
        <v>19463</v>
      </c>
      <c r="F1216" s="2" t="s">
        <v>10</v>
      </c>
      <c r="G1216" s="3" t="d">
        <v>1977-01-16</v>
      </c>
      <c r="H1216" s="2" t="s">
        <v>11</v>
      </c>
      <c r="I1216" s="2" t="s">
        <v>15</v>
      </c>
      <c r="J1216" s="2" t="s">
        <v>30</v>
      </c>
      <c r="K1216" s="2">
        <v>13</v>
      </c>
      <c r="L1216" s="2" t="s">
        <v>19464</v>
      </c>
      <c r="M1216" s="2" t="s">
        <v>19465</v>
      </c>
      <c r="N1216" s="14">
        <f t="shared" ca="1" si="18"/>
        <v>39</v>
      </c>
      <c r="O1216" t="str">
        <f>VLOOKUP(K1216,支店マスタ!A:E,2,FALSE)</f>
        <v>013</v>
      </c>
      <c r="P1216" t="str">
        <f>VLOOKUP(K1216,支店マスタ!A:E,4,FALSE)</f>
        <v>東京都支店</v>
      </c>
    </row>
    <row r="1217" spans="1:16" hidden="1" x14ac:dyDescent="0.15">
      <c r="A1217">
        <f>COUNTIF(B:B,B1217)</f>
        <v>1</v>
      </c>
      <c r="B1217">
        <v>1003663</v>
      </c>
      <c r="C1217" s="2" t="s">
        <v>20511</v>
      </c>
      <c r="D1217" s="2" t="s">
        <v>20512</v>
      </c>
      <c r="E1217" s="2" t="s">
        <v>20513</v>
      </c>
      <c r="F1217" s="2" t="s">
        <v>10</v>
      </c>
      <c r="G1217" s="3" t="d">
        <v>1969-08-31</v>
      </c>
      <c r="H1217" s="2" t="s">
        <v>11</v>
      </c>
      <c r="I1217" s="2" t="s">
        <v>15</v>
      </c>
      <c r="J1217" s="2" t="s">
        <v>127</v>
      </c>
      <c r="K1217" s="2">
        <v>10</v>
      </c>
      <c r="L1217" s="2" t="s">
        <v>20514</v>
      </c>
      <c r="M1217" s="2" t="s">
        <v>20515</v>
      </c>
      <c r="N1217" s="14">
        <f t="shared" ca="1" si="18"/>
        <v>47</v>
      </c>
      <c r="O1217" t="str">
        <f>VLOOKUP(K1217,支店マスタ!A:E,2,FALSE)</f>
        <v>010</v>
      </c>
      <c r="P1217" t="str">
        <f>VLOOKUP(K1217,支店マスタ!A:E,4,FALSE)</f>
        <v>群馬県支店</v>
      </c>
    </row>
    <row r="1218" spans="1:16" hidden="1" x14ac:dyDescent="0.15">
      <c r="A1218">
        <f>COUNTIF(B:B,B1218)</f>
        <v>1</v>
      </c>
      <c r="B1218">
        <v>1003673</v>
      </c>
      <c r="C1218" s="2" t="s">
        <v>1052</v>
      </c>
      <c r="D1218" s="2" t="s">
        <v>1053</v>
      </c>
      <c r="E1218" s="2" t="s">
        <v>1054</v>
      </c>
      <c r="F1218" s="2" t="s">
        <v>14</v>
      </c>
      <c r="G1218" s="3" t="d">
        <v>1965-02-06</v>
      </c>
      <c r="H1218" s="2" t="s">
        <v>11</v>
      </c>
      <c r="I1218" s="2" t="s">
        <v>12</v>
      </c>
      <c r="J1218" s="2" t="s">
        <v>33</v>
      </c>
      <c r="K1218" s="2">
        <v>40</v>
      </c>
      <c r="L1218" s="2" t="s">
        <v>1055</v>
      </c>
      <c r="M1218" s="2" t="s">
        <v>1056</v>
      </c>
      <c r="N1218" s="14">
        <f t="shared" ca="1" si="18"/>
        <v>51</v>
      </c>
      <c r="O1218" t="str">
        <f>VLOOKUP(K1218,支店マスタ!A:E,2,FALSE)</f>
        <v>040</v>
      </c>
      <c r="P1218" t="str">
        <f>VLOOKUP(K1218,支店マスタ!A:E,4,FALSE)</f>
        <v>福岡県支店</v>
      </c>
    </row>
    <row r="1219" spans="1:16" hidden="1" x14ac:dyDescent="0.15">
      <c r="A1219">
        <f>COUNTIF(B:B,B1219)</f>
        <v>1</v>
      </c>
      <c r="B1219">
        <v>1003675</v>
      </c>
      <c r="C1219" s="2" t="s">
        <v>15120</v>
      </c>
      <c r="D1219" s="2" t="s">
        <v>15121</v>
      </c>
      <c r="E1219" s="2" t="s">
        <v>15122</v>
      </c>
      <c r="F1219" s="2" t="s">
        <v>10</v>
      </c>
      <c r="G1219" s="3" t="d">
        <v>1987-09-21</v>
      </c>
      <c r="H1219" s="2" t="s">
        <v>11</v>
      </c>
      <c r="I1219" s="2" t="s">
        <v>12</v>
      </c>
      <c r="J1219" s="2" t="s">
        <v>1044</v>
      </c>
      <c r="K1219" s="2">
        <v>43</v>
      </c>
      <c r="L1219" s="2" t="s">
        <v>15123</v>
      </c>
      <c r="M1219" s="2" t="s">
        <v>15124</v>
      </c>
      <c r="N1219" s="14">
        <f t="shared" ref="N1219:N1282" ca="1" si="19">DATEDIF(G1219,TODAY(),"Y")</f>
        <v>29</v>
      </c>
      <c r="O1219" t="str">
        <f>VLOOKUP(K1219,支店マスタ!A:E,2,FALSE)</f>
        <v>043</v>
      </c>
      <c r="P1219" t="str">
        <f>VLOOKUP(K1219,支店マスタ!A:E,4,FALSE)</f>
        <v>熊本県支店</v>
      </c>
    </row>
    <row r="1220" spans="1:16" hidden="1" x14ac:dyDescent="0.15">
      <c r="A1220">
        <f>COUNTIF(B:B,B1220)</f>
        <v>1</v>
      </c>
      <c r="B1220">
        <v>1003681</v>
      </c>
      <c r="C1220" s="2" t="s">
        <v>6957</v>
      </c>
      <c r="D1220" s="2" t="s">
        <v>6958</v>
      </c>
      <c r="E1220" s="2" t="s">
        <v>6959</v>
      </c>
      <c r="F1220" s="2" t="s">
        <v>10</v>
      </c>
      <c r="G1220" s="3" t="d">
        <v>1955-04-05</v>
      </c>
      <c r="H1220" s="2" t="s">
        <v>11</v>
      </c>
      <c r="I1220" s="2" t="s">
        <v>15</v>
      </c>
      <c r="J1220" s="2" t="s">
        <v>283</v>
      </c>
      <c r="K1220" s="2">
        <v>17</v>
      </c>
      <c r="L1220" s="2" t="s">
        <v>6960</v>
      </c>
      <c r="M1220" s="2" t="s">
        <v>6961</v>
      </c>
      <c r="N1220" s="14">
        <f t="shared" ca="1" si="19"/>
        <v>61</v>
      </c>
      <c r="O1220" t="str">
        <f>VLOOKUP(K1220,支店マスタ!A:E,2,FALSE)</f>
        <v>017</v>
      </c>
      <c r="P1220" t="str">
        <f>VLOOKUP(K1220,支店マスタ!A:E,4,FALSE)</f>
        <v>石川県支店</v>
      </c>
    </row>
    <row r="1221" spans="1:16" hidden="1" x14ac:dyDescent="0.15">
      <c r="A1221">
        <f>COUNTIF(B:B,B1221)</f>
        <v>1</v>
      </c>
      <c r="B1221">
        <v>1003682</v>
      </c>
      <c r="C1221" s="2" t="s">
        <v>9913</v>
      </c>
      <c r="D1221" s="2" t="s">
        <v>9914</v>
      </c>
      <c r="E1221" s="2" t="s">
        <v>9915</v>
      </c>
      <c r="F1221" s="2" t="s">
        <v>14</v>
      </c>
      <c r="G1221" s="3" t="d">
        <v>1953-12-02</v>
      </c>
      <c r="H1221" s="2" t="s">
        <v>11</v>
      </c>
      <c r="I1221" s="2" t="s">
        <v>34</v>
      </c>
      <c r="J1221" s="2" t="s">
        <v>33</v>
      </c>
      <c r="K1221" s="2">
        <v>40</v>
      </c>
      <c r="L1221" s="2" t="s">
        <v>9916</v>
      </c>
      <c r="M1221" s="2" t="s">
        <v>9917</v>
      </c>
      <c r="N1221" s="14">
        <f t="shared" ca="1" si="19"/>
        <v>63</v>
      </c>
      <c r="O1221" t="str">
        <f>VLOOKUP(K1221,支店マスタ!A:E,2,FALSE)</f>
        <v>040</v>
      </c>
      <c r="P1221" t="str">
        <f>VLOOKUP(K1221,支店マスタ!A:E,4,FALSE)</f>
        <v>福岡県支店</v>
      </c>
    </row>
    <row r="1222" spans="1:16" hidden="1" x14ac:dyDescent="0.15">
      <c r="A1222">
        <f>COUNTIF(B:B,B1222)</f>
        <v>1</v>
      </c>
      <c r="B1222">
        <v>1003683</v>
      </c>
      <c r="C1222" s="2" t="s">
        <v>19501</v>
      </c>
      <c r="D1222" s="2" t="s">
        <v>19502</v>
      </c>
      <c r="E1222" s="2" t="s">
        <v>19503</v>
      </c>
      <c r="F1222" s="2" t="s">
        <v>10</v>
      </c>
      <c r="G1222" s="3" t="d">
        <v>1991-10-10</v>
      </c>
      <c r="H1222" s="2" t="s">
        <v>11</v>
      </c>
      <c r="I1222" s="2" t="s">
        <v>12</v>
      </c>
      <c r="J1222" s="2" t="s">
        <v>25</v>
      </c>
      <c r="K1222" s="2">
        <v>27</v>
      </c>
      <c r="L1222" s="2" t="s">
        <v>19504</v>
      </c>
      <c r="M1222" s="2" t="s">
        <v>19505</v>
      </c>
      <c r="N1222" s="14">
        <f t="shared" ca="1" si="19"/>
        <v>25</v>
      </c>
      <c r="O1222" t="str">
        <f>VLOOKUP(K1222,支店マスタ!A:E,2,FALSE)</f>
        <v>027</v>
      </c>
      <c r="P1222" t="str">
        <f>VLOOKUP(K1222,支店マスタ!A:E,4,FALSE)</f>
        <v>大阪府支店</v>
      </c>
    </row>
    <row r="1223" spans="1:16" hidden="1" x14ac:dyDescent="0.15">
      <c r="A1223">
        <f>COUNTIF(B:B,B1223)</f>
        <v>1</v>
      </c>
      <c r="B1223">
        <v>1003686</v>
      </c>
      <c r="C1223" s="2" t="s">
        <v>10946</v>
      </c>
      <c r="D1223" s="2" t="s">
        <v>10947</v>
      </c>
      <c r="E1223" s="2" t="s">
        <v>10948</v>
      </c>
      <c r="F1223" s="2" t="s">
        <v>14</v>
      </c>
      <c r="G1223" s="3" t="d">
        <v>1996-10-10</v>
      </c>
      <c r="H1223" s="2" t="s">
        <v>18</v>
      </c>
      <c r="I1223" s="2" t="s">
        <v>12</v>
      </c>
      <c r="J1223" s="2" t="s">
        <v>504</v>
      </c>
      <c r="K1223" s="2">
        <v>33</v>
      </c>
      <c r="L1223" s="2" t="s">
        <v>10949</v>
      </c>
      <c r="M1223" s="2" t="s">
        <v>10950</v>
      </c>
      <c r="N1223" s="14">
        <f t="shared" ca="1" si="19"/>
        <v>20</v>
      </c>
      <c r="O1223" t="str">
        <f>VLOOKUP(K1223,支店マスタ!A:E,2,FALSE)</f>
        <v>033</v>
      </c>
      <c r="P1223" t="str">
        <f>VLOOKUP(K1223,支店マスタ!A:E,4,FALSE)</f>
        <v>岡山県支店</v>
      </c>
    </row>
    <row r="1224" spans="1:16" hidden="1" x14ac:dyDescent="0.15">
      <c r="A1224">
        <f>COUNTIF(B:B,B1224)</f>
        <v>1</v>
      </c>
      <c r="B1224">
        <v>1003694</v>
      </c>
      <c r="C1224" s="2" t="s">
        <v>19413</v>
      </c>
      <c r="D1224" s="2" t="s">
        <v>19414</v>
      </c>
      <c r="E1224" s="2" t="s">
        <v>19415</v>
      </c>
      <c r="F1224" s="2" t="s">
        <v>14</v>
      </c>
      <c r="G1224" s="3" t="d">
        <v>1973-08-01</v>
      </c>
      <c r="H1224" s="2" t="s">
        <v>11</v>
      </c>
      <c r="I1224" s="2" t="s">
        <v>34</v>
      </c>
      <c r="J1224" s="2" t="s">
        <v>1228</v>
      </c>
      <c r="K1224" s="2">
        <v>38</v>
      </c>
      <c r="L1224" s="2" t="s">
        <v>19416</v>
      </c>
      <c r="M1224" s="2" t="s">
        <v>19417</v>
      </c>
      <c r="N1224" s="14">
        <f t="shared" ca="1" si="19"/>
        <v>43</v>
      </c>
      <c r="O1224" t="str">
        <f>VLOOKUP(K1224,支店マスタ!A:E,2,FALSE)</f>
        <v>038</v>
      </c>
      <c r="P1224" t="str">
        <f>VLOOKUP(K1224,支店マスタ!A:E,4,FALSE)</f>
        <v>愛媛県支店</v>
      </c>
    </row>
    <row r="1225" spans="1:16" hidden="1" x14ac:dyDescent="0.15">
      <c r="A1225">
        <f>COUNTIF(B:B,B1225)</f>
        <v>1</v>
      </c>
      <c r="B1225">
        <v>1003698</v>
      </c>
      <c r="C1225" s="2" t="s">
        <v>19856</v>
      </c>
      <c r="D1225" s="2" t="s">
        <v>19857</v>
      </c>
      <c r="E1225" s="2" t="s">
        <v>19858</v>
      </c>
      <c r="F1225" s="2" t="s">
        <v>14</v>
      </c>
      <c r="G1225" s="3" t="d">
        <v>1974-08-05</v>
      </c>
      <c r="H1225" s="2" t="s">
        <v>11</v>
      </c>
      <c r="I1225" s="2" t="s">
        <v>19</v>
      </c>
      <c r="J1225" s="2" t="s">
        <v>605</v>
      </c>
      <c r="K1225" s="2">
        <v>30</v>
      </c>
      <c r="L1225" s="2" t="s">
        <v>19859</v>
      </c>
      <c r="M1225" s="2" t="s">
        <v>19860</v>
      </c>
      <c r="N1225" s="14">
        <f t="shared" ca="1" si="19"/>
        <v>42</v>
      </c>
      <c r="O1225" t="str">
        <f>VLOOKUP(K1225,支店マスタ!A:E,2,FALSE)</f>
        <v>030</v>
      </c>
      <c r="P1225" t="str">
        <f>VLOOKUP(K1225,支店マスタ!A:E,4,FALSE)</f>
        <v>和歌山県支店</v>
      </c>
    </row>
    <row r="1226" spans="1:16" hidden="1" x14ac:dyDescent="0.15">
      <c r="A1226">
        <f>COUNTIF(B:B,B1226)</f>
        <v>1</v>
      </c>
      <c r="B1226">
        <v>1003703</v>
      </c>
      <c r="C1226" s="2" t="s">
        <v>20516</v>
      </c>
      <c r="D1226" s="2" t="s">
        <v>20517</v>
      </c>
      <c r="E1226" s="2" t="s">
        <v>20518</v>
      </c>
      <c r="F1226" s="2" t="s">
        <v>10</v>
      </c>
      <c r="G1226" s="3" t="d">
        <v>1981-10-15</v>
      </c>
      <c r="H1226" s="2" t="s">
        <v>11</v>
      </c>
      <c r="I1226" s="2" t="s">
        <v>15</v>
      </c>
      <c r="J1226" s="2" t="s">
        <v>1720</v>
      </c>
      <c r="K1226" s="2">
        <v>47</v>
      </c>
      <c r="L1226" s="2" t="s">
        <v>20519</v>
      </c>
      <c r="M1226" s="2" t="s">
        <v>20520</v>
      </c>
      <c r="N1226" s="14">
        <f t="shared" ca="1" si="19"/>
        <v>35</v>
      </c>
      <c r="O1226" t="str">
        <f>VLOOKUP(K1226,支店マスタ!A:E,2,FALSE)</f>
        <v>047</v>
      </c>
      <c r="P1226" t="str">
        <f>VLOOKUP(K1226,支店マスタ!A:E,4,FALSE)</f>
        <v>沖縄県支店</v>
      </c>
    </row>
    <row r="1227" spans="1:16" hidden="1" x14ac:dyDescent="0.15">
      <c r="A1227">
        <f>COUNTIF(B:B,B1227)</f>
        <v>1</v>
      </c>
      <c r="B1227">
        <v>1003706</v>
      </c>
      <c r="C1227" s="2" t="s">
        <v>17436</v>
      </c>
      <c r="D1227" s="2" t="s">
        <v>17437</v>
      </c>
      <c r="E1227" s="2" t="s">
        <v>17438</v>
      </c>
      <c r="F1227" s="2" t="s">
        <v>14</v>
      </c>
      <c r="G1227" s="3" t="d">
        <v>1987-04-21</v>
      </c>
      <c r="H1227" s="2" t="s">
        <v>18</v>
      </c>
      <c r="I1227" s="2" t="s">
        <v>12</v>
      </c>
      <c r="J1227" s="2" t="s">
        <v>1086</v>
      </c>
      <c r="K1227" s="2">
        <v>18</v>
      </c>
      <c r="L1227" s="2" t="s">
        <v>17439</v>
      </c>
      <c r="M1227" s="2" t="s">
        <v>17440</v>
      </c>
      <c r="N1227" s="14">
        <f t="shared" ca="1" si="19"/>
        <v>29</v>
      </c>
      <c r="O1227" t="str">
        <f>VLOOKUP(K1227,支店マスタ!A:E,2,FALSE)</f>
        <v>018</v>
      </c>
      <c r="P1227" t="str">
        <f>VLOOKUP(K1227,支店マスタ!A:E,4,FALSE)</f>
        <v>福井県支店</v>
      </c>
    </row>
    <row r="1228" spans="1:16" hidden="1" x14ac:dyDescent="0.15">
      <c r="A1228">
        <f>COUNTIF(B:B,B1228)</f>
        <v>1</v>
      </c>
      <c r="B1228">
        <v>1003709</v>
      </c>
      <c r="C1228" s="2" t="s">
        <v>18884</v>
      </c>
      <c r="D1228" s="2" t="s">
        <v>18885</v>
      </c>
      <c r="E1228" s="2" t="s">
        <v>18886</v>
      </c>
      <c r="F1228" s="2" t="s">
        <v>10</v>
      </c>
      <c r="G1228" s="3" t="d">
        <v>1996-11-08</v>
      </c>
      <c r="H1228" s="2" t="s">
        <v>18</v>
      </c>
      <c r="I1228" s="2" t="s">
        <v>15</v>
      </c>
      <c r="J1228" s="2" t="s">
        <v>30</v>
      </c>
      <c r="K1228" s="2">
        <v>13</v>
      </c>
      <c r="L1228" s="2" t="s">
        <v>18887</v>
      </c>
      <c r="M1228" s="2" t="s">
        <v>18888</v>
      </c>
      <c r="N1228" s="14">
        <f t="shared" ca="1" si="19"/>
        <v>20</v>
      </c>
      <c r="O1228" t="str">
        <f>VLOOKUP(K1228,支店マスタ!A:E,2,FALSE)</f>
        <v>013</v>
      </c>
      <c r="P1228" t="str">
        <f>VLOOKUP(K1228,支店マスタ!A:E,4,FALSE)</f>
        <v>東京都支店</v>
      </c>
    </row>
    <row r="1229" spans="1:16" hidden="1" x14ac:dyDescent="0.15">
      <c r="A1229">
        <f>COUNTIF(B:B,B1229)</f>
        <v>1</v>
      </c>
      <c r="B1229">
        <v>1003715</v>
      </c>
      <c r="C1229" s="2" t="s">
        <v>20736</v>
      </c>
      <c r="D1229" s="2" t="s">
        <v>4452</v>
      </c>
      <c r="E1229" s="2" t="s">
        <v>20737</v>
      </c>
      <c r="F1229" s="2" t="s">
        <v>10</v>
      </c>
      <c r="G1229" s="3" t="d">
        <v>1947-05-25</v>
      </c>
      <c r="H1229" s="2" t="s">
        <v>11</v>
      </c>
      <c r="I1229" s="2" t="s">
        <v>12</v>
      </c>
      <c r="J1229" s="2" t="s">
        <v>1086</v>
      </c>
      <c r="K1229" s="2">
        <v>18</v>
      </c>
      <c r="L1229" s="2" t="s">
        <v>20738</v>
      </c>
      <c r="M1229" s="2" t="s">
        <v>20739</v>
      </c>
      <c r="N1229" s="14">
        <f t="shared" ca="1" si="19"/>
        <v>69</v>
      </c>
      <c r="O1229" t="str">
        <f>VLOOKUP(K1229,支店マスタ!A:E,2,FALSE)</f>
        <v>018</v>
      </c>
      <c r="P1229" t="str">
        <f>VLOOKUP(K1229,支店マスタ!A:E,4,FALSE)</f>
        <v>福井県支店</v>
      </c>
    </row>
    <row r="1230" spans="1:16" hidden="1" x14ac:dyDescent="0.15">
      <c r="A1230">
        <f>COUNTIF(B:B,B1230)</f>
        <v>1</v>
      </c>
      <c r="B1230">
        <v>1003717</v>
      </c>
      <c r="C1230" s="2" t="s">
        <v>19078</v>
      </c>
      <c r="D1230" s="2" t="s">
        <v>19079</v>
      </c>
      <c r="E1230" s="2" t="s">
        <v>19080</v>
      </c>
      <c r="F1230" s="2" t="s">
        <v>10</v>
      </c>
      <c r="G1230" s="3" t="d">
        <v>1976-05-03</v>
      </c>
      <c r="H1230" s="2" t="s">
        <v>11</v>
      </c>
      <c r="I1230" s="2" t="s">
        <v>15</v>
      </c>
      <c r="J1230" s="2" t="s">
        <v>42</v>
      </c>
      <c r="K1230" s="2">
        <v>1</v>
      </c>
      <c r="L1230" s="2" t="s">
        <v>19081</v>
      </c>
      <c r="M1230" s="2" t="s">
        <v>19082</v>
      </c>
      <c r="N1230" s="14">
        <f t="shared" ca="1" si="19"/>
        <v>40</v>
      </c>
      <c r="O1230" t="str">
        <f>VLOOKUP(K1230,支店マスタ!A:E,2,FALSE)</f>
        <v>001</v>
      </c>
      <c r="P1230" t="str">
        <f>VLOOKUP(K1230,支店マスタ!A:E,4,FALSE)</f>
        <v>北海道支店</v>
      </c>
    </row>
    <row r="1231" spans="1:16" x14ac:dyDescent="0.15">
      <c r="A1231">
        <f>COUNTIF(B:B,B1231)</f>
        <v>1</v>
      </c>
      <c r="B1231">
        <v>1003718</v>
      </c>
      <c r="C1231" s="2" t="s">
        <v>2826</v>
      </c>
      <c r="D1231" s="2" t="s">
        <v>2827</v>
      </c>
      <c r="E1231" s="2" t="s">
        <v>2828</v>
      </c>
      <c r="F1231" s="2" t="s">
        <v>14</v>
      </c>
      <c r="G1231" s="3" t="d">
        <v>1963-04-27</v>
      </c>
      <c r="H1231" s="2" t="s">
        <v>18</v>
      </c>
      <c r="I1231" s="2" t="s">
        <v>12</v>
      </c>
      <c r="J1231" s="2" t="s">
        <v>42</v>
      </c>
      <c r="K1231" s="2">
        <v>1</v>
      </c>
      <c r="L1231" s="2" t="s">
        <v>2829</v>
      </c>
      <c r="M1231" s="2" t="s">
        <v>2830</v>
      </c>
      <c r="N1231" s="14">
        <f t="shared" ca="1" si="19"/>
        <v>53</v>
      </c>
      <c r="O1231" t="str">
        <f>VLOOKUP(K1231,支店マスタ!A:E,2,FALSE)</f>
        <v>001</v>
      </c>
      <c r="P1231" t="str">
        <f>VLOOKUP(K1231,支店マスタ!A:E,4,FALSE)</f>
        <v>北海道支店</v>
      </c>
    </row>
    <row r="1232" spans="1:16" hidden="1" x14ac:dyDescent="0.15">
      <c r="A1232">
        <f>COUNTIF(B:B,B1232)</f>
        <v>1</v>
      </c>
      <c r="B1232">
        <v>1003723</v>
      </c>
      <c r="C1232" s="2" t="s">
        <v>22637</v>
      </c>
      <c r="D1232" s="2" t="s">
        <v>22638</v>
      </c>
      <c r="E1232" s="2" t="s">
        <v>22639</v>
      </c>
      <c r="F1232" s="2" t="s">
        <v>14</v>
      </c>
      <c r="G1232" s="3" t="d">
        <v>1994-07-20</v>
      </c>
      <c r="H1232" s="2" t="s">
        <v>18</v>
      </c>
      <c r="I1232" s="2" t="s">
        <v>15</v>
      </c>
      <c r="J1232" s="2" t="s">
        <v>33</v>
      </c>
      <c r="K1232" s="2">
        <v>40</v>
      </c>
      <c r="L1232" s="2" t="s">
        <v>22640</v>
      </c>
      <c r="M1232" s="2" t="s">
        <v>22641</v>
      </c>
      <c r="N1232" s="14">
        <f t="shared" ca="1" si="19"/>
        <v>22</v>
      </c>
      <c r="O1232" t="str">
        <f>VLOOKUP(K1232,支店マスタ!A:E,2,FALSE)</f>
        <v>040</v>
      </c>
      <c r="P1232" t="str">
        <f>VLOOKUP(K1232,支店マスタ!A:E,4,FALSE)</f>
        <v>福岡県支店</v>
      </c>
    </row>
    <row r="1233" spans="1:16" hidden="1" x14ac:dyDescent="0.15">
      <c r="A1233">
        <f>COUNTIF(B:B,B1233)</f>
        <v>1</v>
      </c>
      <c r="B1233">
        <v>1003724</v>
      </c>
      <c r="C1233" s="2" t="s">
        <v>11885</v>
      </c>
      <c r="D1233" s="2" t="s">
        <v>11886</v>
      </c>
      <c r="E1233" s="2" t="s">
        <v>11887</v>
      </c>
      <c r="F1233" s="2" t="s">
        <v>10</v>
      </c>
      <c r="G1233" s="3" t="d">
        <v>1994-09-20</v>
      </c>
      <c r="H1233" s="2" t="s">
        <v>18</v>
      </c>
      <c r="I1233" s="2" t="s">
        <v>34</v>
      </c>
      <c r="J1233" s="2" t="s">
        <v>13</v>
      </c>
      <c r="K1233" s="2">
        <v>2</v>
      </c>
      <c r="L1233" s="2" t="s">
        <v>11888</v>
      </c>
      <c r="M1233" s="2" t="s">
        <v>11889</v>
      </c>
      <c r="N1233" s="14">
        <f t="shared" ca="1" si="19"/>
        <v>22</v>
      </c>
      <c r="O1233" t="str">
        <f>VLOOKUP(K1233,支店マスタ!A:E,2,FALSE)</f>
        <v>002</v>
      </c>
      <c r="P1233" t="str">
        <f>VLOOKUP(K1233,支店マスタ!A:E,4,FALSE)</f>
        <v>青森県支店</v>
      </c>
    </row>
    <row r="1234" spans="1:16" hidden="1" x14ac:dyDescent="0.15">
      <c r="A1234">
        <f>COUNTIF(B:B,B1234)</f>
        <v>1</v>
      </c>
      <c r="B1234">
        <v>1003729</v>
      </c>
      <c r="C1234" s="2" t="s">
        <v>3548</v>
      </c>
      <c r="D1234" s="2" t="s">
        <v>3549</v>
      </c>
      <c r="E1234" s="2" t="s">
        <v>3550</v>
      </c>
      <c r="F1234" s="2" t="s">
        <v>10</v>
      </c>
      <c r="G1234" s="3" t="d">
        <v>1951-05-08</v>
      </c>
      <c r="H1234" s="2" t="s">
        <v>11</v>
      </c>
      <c r="I1234" s="2" t="s">
        <v>15</v>
      </c>
      <c r="J1234" s="2" t="s">
        <v>30</v>
      </c>
      <c r="K1234" s="2">
        <v>13</v>
      </c>
      <c r="L1234" s="2" t="s">
        <v>3551</v>
      </c>
      <c r="M1234" s="2" t="s">
        <v>3552</v>
      </c>
      <c r="N1234" s="14">
        <f t="shared" ca="1" si="19"/>
        <v>65</v>
      </c>
      <c r="O1234" t="str">
        <f>VLOOKUP(K1234,支店マスタ!A:E,2,FALSE)</f>
        <v>013</v>
      </c>
      <c r="P1234" t="str">
        <f>VLOOKUP(K1234,支店マスタ!A:E,4,FALSE)</f>
        <v>東京都支店</v>
      </c>
    </row>
    <row r="1235" spans="1:16" hidden="1" x14ac:dyDescent="0.15">
      <c r="A1235">
        <f>COUNTIF(B:B,B1235)</f>
        <v>1</v>
      </c>
      <c r="B1235">
        <v>1003737</v>
      </c>
      <c r="C1235" s="2" t="s">
        <v>22805</v>
      </c>
      <c r="D1235" s="2" t="s">
        <v>22806</v>
      </c>
      <c r="E1235" s="2" t="s">
        <v>22807</v>
      </c>
      <c r="F1235" s="2" t="s">
        <v>10</v>
      </c>
      <c r="G1235" s="3" t="d">
        <v>1988-08-24</v>
      </c>
      <c r="H1235" s="2" t="s">
        <v>11</v>
      </c>
      <c r="I1235" s="2" t="s">
        <v>34</v>
      </c>
      <c r="J1235" s="2" t="s">
        <v>26</v>
      </c>
      <c r="K1235" s="2">
        <v>20</v>
      </c>
      <c r="L1235" s="2" t="s">
        <v>22808</v>
      </c>
      <c r="M1235" s="2" t="s">
        <v>22809</v>
      </c>
      <c r="N1235" s="14">
        <f t="shared" ca="1" si="19"/>
        <v>28</v>
      </c>
      <c r="O1235" t="str">
        <f>VLOOKUP(K1235,支店マスタ!A:E,2,FALSE)</f>
        <v>020</v>
      </c>
      <c r="P1235" t="str">
        <f>VLOOKUP(K1235,支店マスタ!A:E,4,FALSE)</f>
        <v>長野県支店</v>
      </c>
    </row>
    <row r="1236" spans="1:16" hidden="1" x14ac:dyDescent="0.15">
      <c r="A1236">
        <f>COUNTIF(B:B,B1236)</f>
        <v>1</v>
      </c>
      <c r="B1236">
        <v>1003738</v>
      </c>
      <c r="C1236" s="2" t="s">
        <v>5624</v>
      </c>
      <c r="D1236" s="2" t="s">
        <v>5625</v>
      </c>
      <c r="E1236" s="2" t="s">
        <v>5626</v>
      </c>
      <c r="F1236" s="2" t="s">
        <v>10</v>
      </c>
      <c r="G1236" s="3" t="d">
        <v>1977-12-19</v>
      </c>
      <c r="H1236" s="2" t="s">
        <v>18</v>
      </c>
      <c r="I1236" s="2" t="s">
        <v>19</v>
      </c>
      <c r="J1236" s="2" t="s">
        <v>30</v>
      </c>
      <c r="K1236" s="2">
        <v>13</v>
      </c>
      <c r="L1236" s="2" t="s">
        <v>5627</v>
      </c>
      <c r="M1236" s="2" t="s">
        <v>5628</v>
      </c>
      <c r="N1236" s="14">
        <f t="shared" ca="1" si="19"/>
        <v>39</v>
      </c>
      <c r="O1236" t="str">
        <f>VLOOKUP(K1236,支店マスタ!A:E,2,FALSE)</f>
        <v>013</v>
      </c>
      <c r="P1236" t="str">
        <f>VLOOKUP(K1236,支店マスタ!A:E,4,FALSE)</f>
        <v>東京都支店</v>
      </c>
    </row>
    <row r="1237" spans="1:16" hidden="1" x14ac:dyDescent="0.15">
      <c r="A1237">
        <f>COUNTIF(B:B,B1237)</f>
        <v>1</v>
      </c>
      <c r="B1237">
        <v>1003749</v>
      </c>
      <c r="C1237" s="2" t="s">
        <v>13752</v>
      </c>
      <c r="D1237" s="2" t="s">
        <v>13753</v>
      </c>
      <c r="E1237" s="2" t="s">
        <v>13754</v>
      </c>
      <c r="F1237" s="2" t="s">
        <v>14</v>
      </c>
      <c r="G1237" s="3" t="d">
        <v>1966-05-10</v>
      </c>
      <c r="H1237" s="2" t="s">
        <v>11</v>
      </c>
      <c r="I1237" s="2" t="s">
        <v>12</v>
      </c>
      <c r="J1237" s="2" t="s">
        <v>22</v>
      </c>
      <c r="K1237" s="2">
        <v>14</v>
      </c>
      <c r="L1237" s="2" t="s">
        <v>13755</v>
      </c>
      <c r="M1237" s="2" t="s">
        <v>13756</v>
      </c>
      <c r="N1237" s="14">
        <f t="shared" ca="1" si="19"/>
        <v>50</v>
      </c>
      <c r="O1237" t="str">
        <f>VLOOKUP(K1237,支店マスタ!A:E,2,FALSE)</f>
        <v>014</v>
      </c>
      <c r="P1237" t="str">
        <f>VLOOKUP(K1237,支店マスタ!A:E,4,FALSE)</f>
        <v>神奈川県支店</v>
      </c>
    </row>
    <row r="1238" spans="1:16" hidden="1" x14ac:dyDescent="0.15">
      <c r="A1238">
        <f>COUNTIF(B:B,B1238)</f>
        <v>1</v>
      </c>
      <c r="B1238">
        <v>1003750</v>
      </c>
      <c r="C1238" s="2" t="s">
        <v>14819</v>
      </c>
      <c r="D1238" s="2" t="s">
        <v>14820</v>
      </c>
      <c r="E1238" s="2" t="s">
        <v>14821</v>
      </c>
      <c r="F1238" s="2" t="s">
        <v>14</v>
      </c>
      <c r="G1238" s="3" t="d">
        <v>1960-09-27</v>
      </c>
      <c r="H1238" s="2" t="s">
        <v>11</v>
      </c>
      <c r="I1238" s="2" t="s">
        <v>19</v>
      </c>
      <c r="J1238" s="2" t="s">
        <v>25</v>
      </c>
      <c r="K1238" s="2">
        <v>27</v>
      </c>
      <c r="L1238" s="2" t="s">
        <v>14822</v>
      </c>
      <c r="M1238" s="2" t="s">
        <v>14823</v>
      </c>
      <c r="N1238" s="14">
        <f t="shared" ca="1" si="19"/>
        <v>56</v>
      </c>
      <c r="O1238" t="str">
        <f>VLOOKUP(K1238,支店マスタ!A:E,2,FALSE)</f>
        <v>027</v>
      </c>
      <c r="P1238" t="str">
        <f>VLOOKUP(K1238,支店マスタ!A:E,4,FALSE)</f>
        <v>大阪府支店</v>
      </c>
    </row>
    <row r="1239" spans="1:16" hidden="1" x14ac:dyDescent="0.15">
      <c r="A1239">
        <f>COUNTIF(B:B,B1239)</f>
        <v>1</v>
      </c>
      <c r="B1239">
        <v>1003752</v>
      </c>
      <c r="C1239" s="2" t="s">
        <v>15050</v>
      </c>
      <c r="D1239" s="2" t="s">
        <v>15051</v>
      </c>
      <c r="E1239" s="2" t="s">
        <v>15052</v>
      </c>
      <c r="F1239" s="2" t="s">
        <v>14</v>
      </c>
      <c r="G1239" s="3" t="d">
        <v>1950-08-13</v>
      </c>
      <c r="H1239" s="2" t="s">
        <v>11</v>
      </c>
      <c r="I1239" s="2" t="s">
        <v>19</v>
      </c>
      <c r="J1239" s="2" t="s">
        <v>30</v>
      </c>
      <c r="K1239" s="2">
        <v>13</v>
      </c>
      <c r="L1239" s="2" t="s">
        <v>15053</v>
      </c>
      <c r="M1239" s="2" t="s">
        <v>15054</v>
      </c>
      <c r="N1239" s="14">
        <f t="shared" ca="1" si="19"/>
        <v>66</v>
      </c>
      <c r="O1239" t="str">
        <f>VLOOKUP(K1239,支店マスタ!A:E,2,FALSE)</f>
        <v>013</v>
      </c>
      <c r="P1239" t="str">
        <f>VLOOKUP(K1239,支店マスタ!A:E,4,FALSE)</f>
        <v>東京都支店</v>
      </c>
    </row>
    <row r="1240" spans="1:16" hidden="1" x14ac:dyDescent="0.15">
      <c r="A1240">
        <f>COUNTIF(B:B,B1240)</f>
        <v>1</v>
      </c>
      <c r="B1240">
        <v>1003761</v>
      </c>
      <c r="C1240" s="2" t="s">
        <v>24165</v>
      </c>
      <c r="D1240" s="2" t="s">
        <v>24166</v>
      </c>
      <c r="E1240" s="2" t="s">
        <v>24167</v>
      </c>
      <c r="F1240" s="2" t="s">
        <v>14</v>
      </c>
      <c r="G1240" s="3" t="d">
        <v>1987-07-05</v>
      </c>
      <c r="H1240" s="2" t="s">
        <v>18</v>
      </c>
      <c r="I1240" s="2" t="s">
        <v>19</v>
      </c>
      <c r="J1240" s="2" t="s">
        <v>30</v>
      </c>
      <c r="K1240" s="2">
        <v>13</v>
      </c>
      <c r="L1240" s="2" t="s">
        <v>24168</v>
      </c>
      <c r="M1240" s="2" t="s">
        <v>24169</v>
      </c>
      <c r="N1240" s="14">
        <f t="shared" ca="1" si="19"/>
        <v>29</v>
      </c>
      <c r="O1240" t="str">
        <f>VLOOKUP(K1240,支店マスタ!A:E,2,FALSE)</f>
        <v>013</v>
      </c>
      <c r="P1240" t="str">
        <f>VLOOKUP(K1240,支店マスタ!A:E,4,FALSE)</f>
        <v>東京都支店</v>
      </c>
    </row>
    <row r="1241" spans="1:16" hidden="1" x14ac:dyDescent="0.15">
      <c r="A1241">
        <f>COUNTIF(B:B,B1241)</f>
        <v>1</v>
      </c>
      <c r="B1241">
        <v>1003763</v>
      </c>
      <c r="C1241" s="2" t="s">
        <v>4063</v>
      </c>
      <c r="D1241" s="2" t="s">
        <v>4064</v>
      </c>
      <c r="E1241" s="2" t="s">
        <v>14596</v>
      </c>
      <c r="F1241" s="2" t="s">
        <v>14</v>
      </c>
      <c r="G1241" s="3" t="d">
        <v>1965-01-13</v>
      </c>
      <c r="H1241" s="2" t="s">
        <v>11</v>
      </c>
      <c r="I1241" s="2" t="s">
        <v>19</v>
      </c>
      <c r="J1241" s="2" t="s">
        <v>38</v>
      </c>
      <c r="K1241" s="2">
        <v>15</v>
      </c>
      <c r="L1241" s="2" t="s">
        <v>14597</v>
      </c>
      <c r="M1241" s="2" t="s">
        <v>14598</v>
      </c>
      <c r="N1241" s="14">
        <f t="shared" ca="1" si="19"/>
        <v>51</v>
      </c>
      <c r="O1241" t="str">
        <f>VLOOKUP(K1241,支店マスタ!A:E,2,FALSE)</f>
        <v>015</v>
      </c>
      <c r="P1241" t="str">
        <f>VLOOKUP(K1241,支店マスタ!A:E,4,FALSE)</f>
        <v>新潟県支店</v>
      </c>
    </row>
    <row r="1242" spans="1:16" hidden="1" x14ac:dyDescent="0.15">
      <c r="A1242">
        <f>COUNTIF(B:B,B1242)</f>
        <v>1</v>
      </c>
      <c r="B1242">
        <v>1003766</v>
      </c>
      <c r="C1242" s="2" t="s">
        <v>19148</v>
      </c>
      <c r="D1242" s="2" t="s">
        <v>19149</v>
      </c>
      <c r="E1242" s="2" t="s">
        <v>19150</v>
      </c>
      <c r="F1242" s="2" t="s">
        <v>10</v>
      </c>
      <c r="G1242" s="3" t="d">
        <v>1983-01-17</v>
      </c>
      <c r="H1242" s="2" t="s">
        <v>11</v>
      </c>
      <c r="I1242" s="2" t="s">
        <v>12</v>
      </c>
      <c r="J1242" s="2" t="s">
        <v>30</v>
      </c>
      <c r="K1242" s="2">
        <v>13</v>
      </c>
      <c r="L1242" s="2" t="s">
        <v>19151</v>
      </c>
      <c r="M1242" s="2" t="s">
        <v>19152</v>
      </c>
      <c r="N1242" s="14">
        <f t="shared" ca="1" si="19"/>
        <v>33</v>
      </c>
      <c r="O1242" t="str">
        <f>VLOOKUP(K1242,支店マスタ!A:E,2,FALSE)</f>
        <v>013</v>
      </c>
      <c r="P1242" t="str">
        <f>VLOOKUP(K1242,支店マスタ!A:E,4,FALSE)</f>
        <v>東京都支店</v>
      </c>
    </row>
    <row r="1243" spans="1:16" hidden="1" x14ac:dyDescent="0.15">
      <c r="A1243">
        <f>COUNTIF(B:B,B1243)</f>
        <v>1</v>
      </c>
      <c r="B1243">
        <v>1003768</v>
      </c>
      <c r="C1243" s="2" t="s">
        <v>23132</v>
      </c>
      <c r="D1243" s="2" t="s">
        <v>23133</v>
      </c>
      <c r="E1243" s="2" t="s">
        <v>23134</v>
      </c>
      <c r="F1243" s="2" t="s">
        <v>10</v>
      </c>
      <c r="G1243" s="3" t="d">
        <v>1962-05-14</v>
      </c>
      <c r="H1243" s="2" t="s">
        <v>11</v>
      </c>
      <c r="I1243" s="2" t="s">
        <v>19</v>
      </c>
      <c r="J1243" s="2" t="s">
        <v>210</v>
      </c>
      <c r="K1243" s="2">
        <v>3</v>
      </c>
      <c r="L1243" s="2" t="s">
        <v>23135</v>
      </c>
      <c r="M1243" s="2" t="s">
        <v>23136</v>
      </c>
      <c r="N1243" s="14">
        <f t="shared" ca="1" si="19"/>
        <v>54</v>
      </c>
      <c r="O1243" t="str">
        <f>VLOOKUP(K1243,支店マスタ!A:E,2,FALSE)</f>
        <v>003</v>
      </c>
      <c r="P1243" t="str">
        <f>VLOOKUP(K1243,支店マスタ!A:E,4,FALSE)</f>
        <v>岩手県支店</v>
      </c>
    </row>
    <row r="1244" spans="1:16" hidden="1" x14ac:dyDescent="0.15">
      <c r="A1244">
        <f>COUNTIF(B:B,B1244)</f>
        <v>1</v>
      </c>
      <c r="B1244">
        <v>1003769</v>
      </c>
      <c r="C1244" s="2" t="s">
        <v>12482</v>
      </c>
      <c r="D1244" s="2" t="s">
        <v>12483</v>
      </c>
      <c r="E1244" s="2" t="s">
        <v>12484</v>
      </c>
      <c r="F1244" s="2" t="s">
        <v>10</v>
      </c>
      <c r="G1244" s="3" t="d">
        <v>1953-09-20</v>
      </c>
      <c r="H1244" s="2" t="s">
        <v>11</v>
      </c>
      <c r="I1244" s="2" t="s">
        <v>12</v>
      </c>
      <c r="J1244" s="2" t="s">
        <v>31</v>
      </c>
      <c r="K1244" s="2">
        <v>22</v>
      </c>
      <c r="L1244" s="2" t="s">
        <v>12485</v>
      </c>
      <c r="M1244" s="2" t="s">
        <v>12486</v>
      </c>
      <c r="N1244" s="14">
        <f t="shared" ca="1" si="19"/>
        <v>63</v>
      </c>
      <c r="O1244" t="str">
        <f>VLOOKUP(K1244,支店マスタ!A:E,2,FALSE)</f>
        <v>022</v>
      </c>
      <c r="P1244" t="str">
        <f>VLOOKUP(K1244,支店マスタ!A:E,4,FALSE)</f>
        <v>静岡県支店</v>
      </c>
    </row>
    <row r="1245" spans="1:16" hidden="1" x14ac:dyDescent="0.15">
      <c r="A1245">
        <f>COUNTIF(B:B,B1245)</f>
        <v>1</v>
      </c>
      <c r="B1245">
        <v>1003772</v>
      </c>
      <c r="C1245" s="2" t="s">
        <v>13742</v>
      </c>
      <c r="D1245" s="2" t="s">
        <v>13743</v>
      </c>
      <c r="E1245" s="2" t="s">
        <v>13744</v>
      </c>
      <c r="F1245" s="2" t="s">
        <v>10</v>
      </c>
      <c r="G1245" s="3" t="d">
        <v>1953-01-20</v>
      </c>
      <c r="H1245" s="2" t="s">
        <v>11</v>
      </c>
      <c r="I1245" s="2" t="s">
        <v>12</v>
      </c>
      <c r="J1245" s="2" t="s">
        <v>55</v>
      </c>
      <c r="K1245" s="2">
        <v>28</v>
      </c>
      <c r="L1245" s="2" t="s">
        <v>13745</v>
      </c>
      <c r="M1245" s="2" t="s">
        <v>13746</v>
      </c>
      <c r="N1245" s="14">
        <f t="shared" ca="1" si="19"/>
        <v>63</v>
      </c>
      <c r="O1245" t="str">
        <f>VLOOKUP(K1245,支店マスタ!A:E,2,FALSE)</f>
        <v>028</v>
      </c>
      <c r="P1245" t="str">
        <f>VLOOKUP(K1245,支店マスタ!A:E,4,FALSE)</f>
        <v>兵庫県支店</v>
      </c>
    </row>
    <row r="1246" spans="1:16" hidden="1" x14ac:dyDescent="0.15">
      <c r="A1246">
        <f>COUNTIF(B:B,B1246)</f>
        <v>1</v>
      </c>
      <c r="B1246">
        <v>1003775</v>
      </c>
      <c r="C1246" s="2" t="s">
        <v>13458</v>
      </c>
      <c r="D1246" s="2" t="s">
        <v>13459</v>
      </c>
      <c r="E1246" s="2" t="s">
        <v>15488</v>
      </c>
      <c r="F1246" s="2" t="s">
        <v>10</v>
      </c>
      <c r="G1246" s="3" t="d">
        <v>1961-10-24</v>
      </c>
      <c r="H1246" s="2" t="s">
        <v>11</v>
      </c>
      <c r="I1246" s="2" t="s">
        <v>19</v>
      </c>
      <c r="J1246" s="2" t="s">
        <v>30</v>
      </c>
      <c r="K1246" s="2">
        <v>13</v>
      </c>
      <c r="L1246" s="2" t="s">
        <v>15489</v>
      </c>
      <c r="M1246" s="2" t="s">
        <v>15490</v>
      </c>
      <c r="N1246" s="14">
        <f t="shared" ca="1" si="19"/>
        <v>55</v>
      </c>
      <c r="O1246" t="str">
        <f>VLOOKUP(K1246,支店マスタ!A:E,2,FALSE)</f>
        <v>013</v>
      </c>
      <c r="P1246" t="str">
        <f>VLOOKUP(K1246,支店マスタ!A:E,4,FALSE)</f>
        <v>東京都支店</v>
      </c>
    </row>
    <row r="1247" spans="1:16" hidden="1" x14ac:dyDescent="0.15">
      <c r="A1247">
        <f>COUNTIF(B:B,B1247)</f>
        <v>1</v>
      </c>
      <c r="B1247">
        <v>1003784</v>
      </c>
      <c r="C1247" s="2" t="s">
        <v>2505</v>
      </c>
      <c r="D1247" s="2" t="s">
        <v>2506</v>
      </c>
      <c r="E1247" s="2" t="s">
        <v>2507</v>
      </c>
      <c r="F1247" s="2" t="s">
        <v>10</v>
      </c>
      <c r="G1247" s="3" t="d">
        <v>1977-07-15</v>
      </c>
      <c r="H1247" s="2" t="s">
        <v>11</v>
      </c>
      <c r="I1247" s="2" t="s">
        <v>12</v>
      </c>
      <c r="J1247" s="2" t="s">
        <v>38</v>
      </c>
      <c r="K1247" s="2">
        <v>15</v>
      </c>
      <c r="L1247" s="2" t="s">
        <v>2508</v>
      </c>
      <c r="M1247" s="2" t="s">
        <v>2509</v>
      </c>
      <c r="N1247" s="14">
        <f t="shared" ca="1" si="19"/>
        <v>39</v>
      </c>
      <c r="O1247" t="str">
        <f>VLOOKUP(K1247,支店マスタ!A:E,2,FALSE)</f>
        <v>015</v>
      </c>
      <c r="P1247" t="str">
        <f>VLOOKUP(K1247,支店マスタ!A:E,4,FALSE)</f>
        <v>新潟県支店</v>
      </c>
    </row>
    <row r="1248" spans="1:16" hidden="1" x14ac:dyDescent="0.15">
      <c r="A1248">
        <f>COUNTIF(B:B,B1248)</f>
        <v>1</v>
      </c>
      <c r="B1248">
        <v>1003791</v>
      </c>
      <c r="C1248" s="2" t="s">
        <v>16296</v>
      </c>
      <c r="D1248" s="2" t="s">
        <v>16297</v>
      </c>
      <c r="E1248" s="2" t="s">
        <v>16298</v>
      </c>
      <c r="F1248" s="2" t="s">
        <v>14</v>
      </c>
      <c r="G1248" s="3" t="d">
        <v>1987-02-14</v>
      </c>
      <c r="H1248" s="2" t="s">
        <v>11</v>
      </c>
      <c r="I1248" s="2" t="s">
        <v>15</v>
      </c>
      <c r="J1248" s="2" t="s">
        <v>35</v>
      </c>
      <c r="K1248" s="2">
        <v>6</v>
      </c>
      <c r="L1248" s="2" t="s">
        <v>16299</v>
      </c>
      <c r="M1248" s="2" t="s">
        <v>16300</v>
      </c>
      <c r="N1248" s="14">
        <f t="shared" ca="1" si="19"/>
        <v>29</v>
      </c>
      <c r="O1248" t="str">
        <f>VLOOKUP(K1248,支店マスタ!A:E,2,FALSE)</f>
        <v>006</v>
      </c>
      <c r="P1248" t="str">
        <f>VLOOKUP(K1248,支店マスタ!A:E,4,FALSE)</f>
        <v>山形県支店</v>
      </c>
    </row>
    <row r="1249" spans="1:16" hidden="1" x14ac:dyDescent="0.15">
      <c r="A1249">
        <f>COUNTIF(B:B,B1249)</f>
        <v>1</v>
      </c>
      <c r="B1249">
        <v>1003793</v>
      </c>
      <c r="C1249" s="2" t="s">
        <v>1062</v>
      </c>
      <c r="D1249" s="2" t="s">
        <v>1063</v>
      </c>
      <c r="E1249" s="2" t="s">
        <v>1064</v>
      </c>
      <c r="F1249" s="2" t="s">
        <v>14</v>
      </c>
      <c r="G1249" s="3" t="d">
        <v>1993-09-30</v>
      </c>
      <c r="H1249" s="2" t="s">
        <v>11</v>
      </c>
      <c r="I1249" s="2" t="s">
        <v>15</v>
      </c>
      <c r="J1249" s="2" t="s">
        <v>16</v>
      </c>
      <c r="K1249" s="2">
        <v>19</v>
      </c>
      <c r="L1249" s="2" t="s">
        <v>1065</v>
      </c>
      <c r="M1249" s="2" t="s">
        <v>1066</v>
      </c>
      <c r="N1249" s="14">
        <f t="shared" ca="1" si="19"/>
        <v>23</v>
      </c>
      <c r="O1249" t="str">
        <f>VLOOKUP(K1249,支店マスタ!A:E,2,FALSE)</f>
        <v>019</v>
      </c>
      <c r="P1249" t="str">
        <f>VLOOKUP(K1249,支店マスタ!A:E,4,FALSE)</f>
        <v>山梨県支店</v>
      </c>
    </row>
    <row r="1250" spans="1:16" hidden="1" x14ac:dyDescent="0.15">
      <c r="A1250">
        <f>COUNTIF(B:B,B1250)</f>
        <v>1</v>
      </c>
      <c r="B1250">
        <v>1003799</v>
      </c>
      <c r="C1250" s="2" t="s">
        <v>23442</v>
      </c>
      <c r="D1250" s="2" t="s">
        <v>23443</v>
      </c>
      <c r="E1250" s="2" t="s">
        <v>23444</v>
      </c>
      <c r="F1250" s="2" t="s">
        <v>14</v>
      </c>
      <c r="G1250" s="3" t="d">
        <v>1951-09-06</v>
      </c>
      <c r="H1250" s="2" t="s">
        <v>11</v>
      </c>
      <c r="I1250" s="2" t="s">
        <v>19</v>
      </c>
      <c r="J1250" s="2" t="s">
        <v>37</v>
      </c>
      <c r="K1250" s="2">
        <v>35</v>
      </c>
      <c r="L1250" s="2" t="s">
        <v>23445</v>
      </c>
      <c r="M1250" s="2" t="s">
        <v>23446</v>
      </c>
      <c r="N1250" s="14">
        <f t="shared" ca="1" si="19"/>
        <v>65</v>
      </c>
      <c r="O1250" t="str">
        <f>VLOOKUP(K1250,支店マスタ!A:E,2,FALSE)</f>
        <v>035</v>
      </c>
      <c r="P1250" t="str">
        <f>VLOOKUP(K1250,支店マスタ!A:E,4,FALSE)</f>
        <v>山口県支店</v>
      </c>
    </row>
    <row r="1251" spans="1:16" hidden="1" x14ac:dyDescent="0.15">
      <c r="A1251">
        <f>COUNTIF(B:B,B1251)</f>
        <v>1</v>
      </c>
      <c r="B1251">
        <v>1003811</v>
      </c>
      <c r="C1251" s="2" t="s">
        <v>17396</v>
      </c>
      <c r="D1251" s="2" t="s">
        <v>17397</v>
      </c>
      <c r="E1251" s="2" t="s">
        <v>17398</v>
      </c>
      <c r="F1251" s="2" t="s">
        <v>10</v>
      </c>
      <c r="G1251" s="3" t="d">
        <v>2000-09-11</v>
      </c>
      <c r="H1251" s="2" t="s">
        <v>18</v>
      </c>
      <c r="I1251" s="2" t="s">
        <v>19</v>
      </c>
      <c r="J1251" s="2" t="s">
        <v>23</v>
      </c>
      <c r="K1251" s="2">
        <v>23</v>
      </c>
      <c r="L1251" s="2" t="s">
        <v>17399</v>
      </c>
      <c r="M1251" s="2" t="s">
        <v>17400</v>
      </c>
      <c r="N1251" s="14">
        <f t="shared" ca="1" si="19"/>
        <v>16</v>
      </c>
      <c r="O1251" t="str">
        <f>VLOOKUP(K1251,支店マスタ!A:E,2,FALSE)</f>
        <v>023</v>
      </c>
      <c r="P1251" t="str">
        <f>VLOOKUP(K1251,支店マスタ!A:E,4,FALSE)</f>
        <v>愛知県支店</v>
      </c>
    </row>
    <row r="1252" spans="1:16" hidden="1" x14ac:dyDescent="0.15">
      <c r="A1252">
        <f>COUNTIF(B:B,B1252)</f>
        <v>1</v>
      </c>
      <c r="B1252">
        <v>1003812</v>
      </c>
      <c r="C1252" s="2" t="s">
        <v>15766</v>
      </c>
      <c r="D1252" s="2" t="s">
        <v>15767</v>
      </c>
      <c r="E1252" s="2" t="s">
        <v>15768</v>
      </c>
      <c r="F1252" s="2" t="s">
        <v>10</v>
      </c>
      <c r="G1252" s="3" t="d">
        <v>1956-05-16</v>
      </c>
      <c r="H1252" s="2" t="s">
        <v>11</v>
      </c>
      <c r="I1252" s="2" t="s">
        <v>15</v>
      </c>
      <c r="J1252" s="2" t="s">
        <v>17</v>
      </c>
      <c r="K1252" s="2">
        <v>21</v>
      </c>
      <c r="L1252" s="2" t="s">
        <v>15769</v>
      </c>
      <c r="M1252" s="2" t="s">
        <v>15770</v>
      </c>
      <c r="N1252" s="14">
        <f t="shared" ca="1" si="19"/>
        <v>60</v>
      </c>
      <c r="O1252" t="str">
        <f>VLOOKUP(K1252,支店マスタ!A:E,2,FALSE)</f>
        <v>021</v>
      </c>
      <c r="P1252" t="str">
        <f>VLOOKUP(K1252,支店マスタ!A:E,4,FALSE)</f>
        <v>岐阜県支店</v>
      </c>
    </row>
    <row r="1253" spans="1:16" hidden="1" x14ac:dyDescent="0.15">
      <c r="A1253">
        <f>COUNTIF(B:B,B1253)</f>
        <v>1</v>
      </c>
      <c r="B1253">
        <v>1003814</v>
      </c>
      <c r="C1253" s="2" t="s">
        <v>22919</v>
      </c>
      <c r="D1253" s="2" t="s">
        <v>22920</v>
      </c>
      <c r="E1253" s="2" t="s">
        <v>22921</v>
      </c>
      <c r="F1253" s="2" t="s">
        <v>10</v>
      </c>
      <c r="G1253" s="3" t="d">
        <v>1952-02-06</v>
      </c>
      <c r="H1253" s="2" t="s">
        <v>11</v>
      </c>
      <c r="I1253" s="2" t="s">
        <v>12</v>
      </c>
      <c r="J1253" s="2" t="s">
        <v>16</v>
      </c>
      <c r="K1253" s="2">
        <v>19</v>
      </c>
      <c r="L1253" s="2" t="s">
        <v>22922</v>
      </c>
      <c r="M1253" s="2" t="s">
        <v>22923</v>
      </c>
      <c r="N1253" s="14">
        <f t="shared" ca="1" si="19"/>
        <v>64</v>
      </c>
      <c r="O1253" t="str">
        <f>VLOOKUP(K1253,支店マスタ!A:E,2,FALSE)</f>
        <v>019</v>
      </c>
      <c r="P1253" t="str">
        <f>VLOOKUP(K1253,支店マスタ!A:E,4,FALSE)</f>
        <v>山梨県支店</v>
      </c>
    </row>
    <row r="1254" spans="1:16" hidden="1" x14ac:dyDescent="0.15">
      <c r="A1254">
        <f>COUNTIF(B:B,B1254)</f>
        <v>1</v>
      </c>
      <c r="B1254">
        <v>1003816</v>
      </c>
      <c r="C1254" s="2" t="s">
        <v>10841</v>
      </c>
      <c r="D1254" s="2" t="s">
        <v>10842</v>
      </c>
      <c r="E1254" s="2" t="s">
        <v>10843</v>
      </c>
      <c r="F1254" s="2" t="s">
        <v>10</v>
      </c>
      <c r="G1254" s="3" t="d">
        <v>1983-04-27</v>
      </c>
      <c r="H1254" s="2" t="s">
        <v>11</v>
      </c>
      <c r="I1254" s="2" t="s">
        <v>19</v>
      </c>
      <c r="J1254" s="2" t="s">
        <v>38</v>
      </c>
      <c r="K1254" s="2">
        <v>15</v>
      </c>
      <c r="L1254" s="2" t="s">
        <v>10844</v>
      </c>
      <c r="M1254" s="2" t="s">
        <v>10845</v>
      </c>
      <c r="N1254" s="14">
        <f t="shared" ca="1" si="19"/>
        <v>33</v>
      </c>
      <c r="O1254" t="str">
        <f>VLOOKUP(K1254,支店マスタ!A:E,2,FALSE)</f>
        <v>015</v>
      </c>
      <c r="P1254" t="str">
        <f>VLOOKUP(K1254,支店マスタ!A:E,4,FALSE)</f>
        <v>新潟県支店</v>
      </c>
    </row>
    <row r="1255" spans="1:16" hidden="1" x14ac:dyDescent="0.15">
      <c r="A1255">
        <f>COUNTIF(B:B,B1255)</f>
        <v>1</v>
      </c>
      <c r="B1255">
        <v>1003826</v>
      </c>
      <c r="C1255" s="2" t="s">
        <v>14035</v>
      </c>
      <c r="D1255" s="2" t="s">
        <v>14036</v>
      </c>
      <c r="E1255" s="2" t="s">
        <v>14037</v>
      </c>
      <c r="F1255" s="2" t="s">
        <v>10</v>
      </c>
      <c r="G1255" s="3" t="d">
        <v>1986-03-27</v>
      </c>
      <c r="H1255" s="2" t="s">
        <v>11</v>
      </c>
      <c r="I1255" s="2" t="s">
        <v>15</v>
      </c>
      <c r="J1255" s="2" t="s">
        <v>29</v>
      </c>
      <c r="K1255" s="2">
        <v>26</v>
      </c>
      <c r="L1255" s="2" t="s">
        <v>14038</v>
      </c>
      <c r="M1255" s="2" t="s">
        <v>14039</v>
      </c>
      <c r="N1255" s="14">
        <f t="shared" ca="1" si="19"/>
        <v>30</v>
      </c>
      <c r="O1255" t="str">
        <f>VLOOKUP(K1255,支店マスタ!A:E,2,FALSE)</f>
        <v>026</v>
      </c>
      <c r="P1255" t="str">
        <f>VLOOKUP(K1255,支店マスタ!A:E,4,FALSE)</f>
        <v>京都府支店</v>
      </c>
    </row>
    <row r="1256" spans="1:16" hidden="1" x14ac:dyDescent="0.15">
      <c r="A1256">
        <f>COUNTIF(B:B,B1256)</f>
        <v>1</v>
      </c>
      <c r="B1256">
        <v>1003827</v>
      </c>
      <c r="C1256" s="2" t="s">
        <v>20297</v>
      </c>
      <c r="D1256" s="2" t="s">
        <v>20298</v>
      </c>
      <c r="E1256" s="2" t="s">
        <v>20299</v>
      </c>
      <c r="F1256" s="2" t="s">
        <v>10</v>
      </c>
      <c r="G1256" s="3" t="d">
        <v>1970-05-08</v>
      </c>
      <c r="H1256" s="2" t="s">
        <v>11</v>
      </c>
      <c r="I1256" s="2" t="s">
        <v>12</v>
      </c>
      <c r="J1256" s="2" t="s">
        <v>35</v>
      </c>
      <c r="K1256" s="2">
        <v>6</v>
      </c>
      <c r="L1256" s="2" t="s">
        <v>20300</v>
      </c>
      <c r="M1256" s="2" t="s">
        <v>20301</v>
      </c>
      <c r="N1256" s="14">
        <f t="shared" ca="1" si="19"/>
        <v>46</v>
      </c>
      <c r="O1256" t="str">
        <f>VLOOKUP(K1256,支店マスタ!A:E,2,FALSE)</f>
        <v>006</v>
      </c>
      <c r="P1256" t="str">
        <f>VLOOKUP(K1256,支店マスタ!A:E,4,FALSE)</f>
        <v>山形県支店</v>
      </c>
    </row>
    <row r="1257" spans="1:16" hidden="1" x14ac:dyDescent="0.15">
      <c r="A1257">
        <f>COUNTIF(B:B,B1257)</f>
        <v>1</v>
      </c>
      <c r="B1257">
        <v>1003829</v>
      </c>
      <c r="C1257" s="2" t="s">
        <v>19481</v>
      </c>
      <c r="D1257" s="2" t="s">
        <v>19482</v>
      </c>
      <c r="E1257" s="2" t="s">
        <v>19483</v>
      </c>
      <c r="F1257" s="2" t="s">
        <v>10</v>
      </c>
      <c r="G1257" s="3" t="d">
        <v>1987-01-27</v>
      </c>
      <c r="H1257" s="2" t="s">
        <v>11</v>
      </c>
      <c r="I1257" s="2" t="s">
        <v>12</v>
      </c>
      <c r="J1257" s="2" t="s">
        <v>42</v>
      </c>
      <c r="K1257" s="2">
        <v>1</v>
      </c>
      <c r="L1257" s="2" t="s">
        <v>19484</v>
      </c>
      <c r="M1257" s="2" t="s">
        <v>19485</v>
      </c>
      <c r="N1257" s="14">
        <f t="shared" ca="1" si="19"/>
        <v>29</v>
      </c>
      <c r="O1257" t="str">
        <f>VLOOKUP(K1257,支店マスタ!A:E,2,FALSE)</f>
        <v>001</v>
      </c>
      <c r="P1257" t="str">
        <f>VLOOKUP(K1257,支店マスタ!A:E,4,FALSE)</f>
        <v>北海道支店</v>
      </c>
    </row>
    <row r="1258" spans="1:16" hidden="1" x14ac:dyDescent="0.15">
      <c r="A1258">
        <f>COUNTIF(B:B,B1258)</f>
        <v>1</v>
      </c>
      <c r="B1258">
        <v>1003830</v>
      </c>
      <c r="C1258" s="2" t="s">
        <v>20815</v>
      </c>
      <c r="D1258" s="2" t="s">
        <v>20816</v>
      </c>
      <c r="E1258" s="2" t="s">
        <v>20817</v>
      </c>
      <c r="F1258" s="2" t="s">
        <v>14</v>
      </c>
      <c r="G1258" s="3" t="d">
        <v>1954-08-08</v>
      </c>
      <c r="H1258" s="2" t="s">
        <v>11</v>
      </c>
      <c r="I1258" s="2" t="s">
        <v>19</v>
      </c>
      <c r="J1258" s="2" t="s">
        <v>33</v>
      </c>
      <c r="K1258" s="2">
        <v>40</v>
      </c>
      <c r="L1258" s="2" t="s">
        <v>20818</v>
      </c>
      <c r="M1258" s="2" t="s">
        <v>20819</v>
      </c>
      <c r="N1258" s="14">
        <f t="shared" ca="1" si="19"/>
        <v>62</v>
      </c>
      <c r="O1258" t="str">
        <f>VLOOKUP(K1258,支店マスタ!A:E,2,FALSE)</f>
        <v>040</v>
      </c>
      <c r="P1258" t="str">
        <f>VLOOKUP(K1258,支店マスタ!A:E,4,FALSE)</f>
        <v>福岡県支店</v>
      </c>
    </row>
    <row r="1259" spans="1:16" hidden="1" x14ac:dyDescent="0.15">
      <c r="A1259">
        <f>COUNTIF(B:B,B1259)</f>
        <v>1</v>
      </c>
      <c r="B1259">
        <v>1003831</v>
      </c>
      <c r="C1259" s="2" t="s">
        <v>21691</v>
      </c>
      <c r="D1259" s="2" t="s">
        <v>21692</v>
      </c>
      <c r="E1259" s="2" t="s">
        <v>21693</v>
      </c>
      <c r="F1259" s="2" t="s">
        <v>14</v>
      </c>
      <c r="G1259" s="3" t="d">
        <v>1957-05-09</v>
      </c>
      <c r="H1259" s="2" t="s">
        <v>11</v>
      </c>
      <c r="I1259" s="2" t="s">
        <v>12</v>
      </c>
      <c r="J1259" s="2" t="s">
        <v>30</v>
      </c>
      <c r="K1259" s="2">
        <v>13</v>
      </c>
      <c r="L1259" s="2" t="s">
        <v>21694</v>
      </c>
      <c r="M1259" s="2" t="s">
        <v>21695</v>
      </c>
      <c r="N1259" s="14">
        <f t="shared" ca="1" si="19"/>
        <v>59</v>
      </c>
      <c r="O1259" t="str">
        <f>VLOOKUP(K1259,支店マスタ!A:E,2,FALSE)</f>
        <v>013</v>
      </c>
      <c r="P1259" t="str">
        <f>VLOOKUP(K1259,支店マスタ!A:E,4,FALSE)</f>
        <v>東京都支店</v>
      </c>
    </row>
    <row r="1260" spans="1:16" hidden="1" x14ac:dyDescent="0.15">
      <c r="A1260">
        <f>COUNTIF(B:B,B1260)</f>
        <v>1</v>
      </c>
      <c r="B1260">
        <v>1003836</v>
      </c>
      <c r="C1260" s="2" t="s">
        <v>10356</v>
      </c>
      <c r="D1260" s="2" t="s">
        <v>10357</v>
      </c>
      <c r="E1260" s="2" t="s">
        <v>10358</v>
      </c>
      <c r="F1260" s="2" t="s">
        <v>14</v>
      </c>
      <c r="G1260" s="3" t="d">
        <v>1968-01-15</v>
      </c>
      <c r="H1260" s="2" t="s">
        <v>11</v>
      </c>
      <c r="I1260" s="2" t="s">
        <v>15</v>
      </c>
      <c r="J1260" s="2" t="s">
        <v>231</v>
      </c>
      <c r="K1260" s="2">
        <v>29</v>
      </c>
      <c r="L1260" s="2" t="s">
        <v>10359</v>
      </c>
      <c r="M1260" s="2" t="s">
        <v>10360</v>
      </c>
      <c r="N1260" s="14">
        <f t="shared" ca="1" si="19"/>
        <v>48</v>
      </c>
      <c r="O1260" t="str">
        <f>VLOOKUP(K1260,支店マスタ!A:E,2,FALSE)</f>
        <v>029</v>
      </c>
      <c r="P1260" t="str">
        <f>VLOOKUP(K1260,支店マスタ!A:E,4,FALSE)</f>
        <v>奈良県支店</v>
      </c>
    </row>
    <row r="1261" spans="1:16" hidden="1" x14ac:dyDescent="0.15">
      <c r="A1261">
        <f>COUNTIF(B:B,B1261)</f>
        <v>1</v>
      </c>
      <c r="B1261">
        <v>1003843</v>
      </c>
      <c r="C1261" s="2" t="s">
        <v>10571</v>
      </c>
      <c r="D1261" s="2" t="s">
        <v>10572</v>
      </c>
      <c r="E1261" s="2" t="s">
        <v>10573</v>
      </c>
      <c r="F1261" s="2" t="s">
        <v>14</v>
      </c>
      <c r="G1261" s="3" t="d">
        <v>1947-03-07</v>
      </c>
      <c r="H1261" s="2" t="s">
        <v>11</v>
      </c>
      <c r="I1261" s="2" t="s">
        <v>19</v>
      </c>
      <c r="J1261" s="2" t="s">
        <v>653</v>
      </c>
      <c r="K1261" s="2">
        <v>7</v>
      </c>
      <c r="L1261" s="2" t="s">
        <v>10574</v>
      </c>
      <c r="M1261" s="2" t="s">
        <v>10575</v>
      </c>
      <c r="N1261" s="14">
        <f t="shared" ca="1" si="19"/>
        <v>69</v>
      </c>
      <c r="O1261" t="str">
        <f>VLOOKUP(K1261,支店マスタ!A:E,2,FALSE)</f>
        <v>007</v>
      </c>
      <c r="P1261" t="str">
        <f>VLOOKUP(K1261,支店マスタ!A:E,4,FALSE)</f>
        <v>福島県支店</v>
      </c>
    </row>
    <row r="1262" spans="1:16" hidden="1" x14ac:dyDescent="0.15">
      <c r="A1262">
        <f>COUNTIF(B:B,B1262)</f>
        <v>1</v>
      </c>
      <c r="B1262">
        <v>1003845</v>
      </c>
      <c r="C1262" s="2" t="s">
        <v>20800</v>
      </c>
      <c r="D1262" s="2" t="s">
        <v>20801</v>
      </c>
      <c r="E1262" s="2" t="s">
        <v>20802</v>
      </c>
      <c r="F1262" s="2" t="s">
        <v>10</v>
      </c>
      <c r="G1262" s="3" t="d">
        <v>1959-12-03</v>
      </c>
      <c r="H1262" s="2" t="s">
        <v>11</v>
      </c>
      <c r="I1262" s="2" t="s">
        <v>12</v>
      </c>
      <c r="J1262" s="2" t="s">
        <v>28</v>
      </c>
      <c r="K1262" s="2">
        <v>12</v>
      </c>
      <c r="L1262" s="2" t="s">
        <v>20803</v>
      </c>
      <c r="M1262" s="2" t="s">
        <v>20804</v>
      </c>
      <c r="N1262" s="14">
        <f t="shared" ca="1" si="19"/>
        <v>57</v>
      </c>
      <c r="O1262" t="str">
        <f>VLOOKUP(K1262,支店マスタ!A:E,2,FALSE)</f>
        <v>012</v>
      </c>
      <c r="P1262" t="str">
        <f>VLOOKUP(K1262,支店マスタ!A:E,4,FALSE)</f>
        <v>千葉県支店</v>
      </c>
    </row>
    <row r="1263" spans="1:16" hidden="1" x14ac:dyDescent="0.15">
      <c r="A1263">
        <f>COUNTIF(B:B,B1263)</f>
        <v>1</v>
      </c>
      <c r="B1263">
        <v>1003852</v>
      </c>
      <c r="C1263" s="2" t="s">
        <v>21336</v>
      </c>
      <c r="D1263" s="2" t="s">
        <v>21337</v>
      </c>
      <c r="E1263" s="2" t="s">
        <v>21338</v>
      </c>
      <c r="F1263" s="2" t="s">
        <v>10</v>
      </c>
      <c r="G1263" s="3" t="d">
        <v>1980-06-27</v>
      </c>
      <c r="H1263" s="2" t="s">
        <v>18</v>
      </c>
      <c r="I1263" s="2" t="s">
        <v>15</v>
      </c>
      <c r="J1263" s="2" t="s">
        <v>25</v>
      </c>
      <c r="K1263" s="2">
        <v>27</v>
      </c>
      <c r="L1263" s="2" t="s">
        <v>21339</v>
      </c>
      <c r="M1263" s="2" t="s">
        <v>21340</v>
      </c>
      <c r="N1263" s="14">
        <f t="shared" ca="1" si="19"/>
        <v>36</v>
      </c>
      <c r="O1263" t="str">
        <f>VLOOKUP(K1263,支店マスタ!A:E,2,FALSE)</f>
        <v>027</v>
      </c>
      <c r="P1263" t="str">
        <f>VLOOKUP(K1263,支店マスタ!A:E,4,FALSE)</f>
        <v>大阪府支店</v>
      </c>
    </row>
    <row r="1264" spans="1:16" hidden="1" x14ac:dyDescent="0.15">
      <c r="A1264">
        <f>COUNTIF(B:B,B1264)</f>
        <v>1</v>
      </c>
      <c r="B1264">
        <v>1003854</v>
      </c>
      <c r="C1264" s="2" t="s">
        <v>7611</v>
      </c>
      <c r="D1264" s="2" t="s">
        <v>7612</v>
      </c>
      <c r="E1264" s="2" t="s">
        <v>7613</v>
      </c>
      <c r="F1264" s="2" t="s">
        <v>10</v>
      </c>
      <c r="G1264" s="3" t="d">
        <v>1964-07-22</v>
      </c>
      <c r="H1264" s="2" t="s">
        <v>11</v>
      </c>
      <c r="I1264" s="2" t="s">
        <v>15</v>
      </c>
      <c r="J1264" s="2" t="s">
        <v>242</v>
      </c>
      <c r="K1264" s="2">
        <v>25</v>
      </c>
      <c r="L1264" s="2" t="s">
        <v>7614</v>
      </c>
      <c r="M1264" s="2" t="s">
        <v>7615</v>
      </c>
      <c r="N1264" s="14">
        <f t="shared" ca="1" si="19"/>
        <v>52</v>
      </c>
      <c r="O1264" t="str">
        <f>VLOOKUP(K1264,支店マスタ!A:E,2,FALSE)</f>
        <v>025</v>
      </c>
      <c r="P1264" t="str">
        <f>VLOOKUP(K1264,支店マスタ!A:E,4,FALSE)</f>
        <v>滋賀県支店</v>
      </c>
    </row>
    <row r="1265" spans="1:16" hidden="1" x14ac:dyDescent="0.15">
      <c r="A1265">
        <f>COUNTIF(B:B,B1265)</f>
        <v>1</v>
      </c>
      <c r="B1265">
        <v>1003856</v>
      </c>
      <c r="C1265" s="2" t="s">
        <v>20292</v>
      </c>
      <c r="D1265" s="2" t="s">
        <v>20293</v>
      </c>
      <c r="E1265" s="2" t="s">
        <v>20294</v>
      </c>
      <c r="F1265" s="2" t="s">
        <v>10</v>
      </c>
      <c r="G1265" s="3" t="d">
        <v>1980-08-11</v>
      </c>
      <c r="H1265" s="2" t="s">
        <v>11</v>
      </c>
      <c r="I1265" s="2" t="s">
        <v>12</v>
      </c>
      <c r="J1265" s="2" t="s">
        <v>24</v>
      </c>
      <c r="K1265" s="2">
        <v>4</v>
      </c>
      <c r="L1265" s="2" t="s">
        <v>20295</v>
      </c>
      <c r="M1265" s="2" t="s">
        <v>20296</v>
      </c>
      <c r="N1265" s="14">
        <f t="shared" ca="1" si="19"/>
        <v>36</v>
      </c>
      <c r="O1265" t="str">
        <f>VLOOKUP(K1265,支店マスタ!A:E,2,FALSE)</f>
        <v>004</v>
      </c>
      <c r="P1265" t="str">
        <f>VLOOKUP(K1265,支店マスタ!A:E,4,FALSE)</f>
        <v>宮城県支店</v>
      </c>
    </row>
    <row r="1266" spans="1:16" hidden="1" x14ac:dyDescent="0.15">
      <c r="A1266">
        <f>COUNTIF(B:B,B1266)</f>
        <v>1</v>
      </c>
      <c r="B1266">
        <v>1003865</v>
      </c>
      <c r="C1266" s="2" t="s">
        <v>17666</v>
      </c>
      <c r="D1266" s="2" t="s">
        <v>17667</v>
      </c>
      <c r="E1266" s="2" t="s">
        <v>17668</v>
      </c>
      <c r="F1266" s="2" t="s">
        <v>10</v>
      </c>
      <c r="G1266" s="3" t="d">
        <v>1956-09-29</v>
      </c>
      <c r="H1266" s="2" t="s">
        <v>11</v>
      </c>
      <c r="I1266" s="2" t="s">
        <v>19</v>
      </c>
      <c r="J1266" s="2" t="s">
        <v>55</v>
      </c>
      <c r="K1266" s="2">
        <v>28</v>
      </c>
      <c r="L1266" s="2" t="s">
        <v>17669</v>
      </c>
      <c r="M1266" s="2" t="s">
        <v>17670</v>
      </c>
      <c r="N1266" s="14">
        <f t="shared" ca="1" si="19"/>
        <v>60</v>
      </c>
      <c r="O1266" t="str">
        <f>VLOOKUP(K1266,支店マスタ!A:E,2,FALSE)</f>
        <v>028</v>
      </c>
      <c r="P1266" t="str">
        <f>VLOOKUP(K1266,支店マスタ!A:E,4,FALSE)</f>
        <v>兵庫県支店</v>
      </c>
    </row>
    <row r="1267" spans="1:16" hidden="1" x14ac:dyDescent="0.15">
      <c r="A1267">
        <f>COUNTIF(B:B,B1267)</f>
        <v>1</v>
      </c>
      <c r="B1267">
        <v>1003866</v>
      </c>
      <c r="C1267" s="2" t="s">
        <v>2641</v>
      </c>
      <c r="D1267" s="2" t="s">
        <v>2642</v>
      </c>
      <c r="E1267" s="2" t="s">
        <v>2643</v>
      </c>
      <c r="F1267" s="2" t="s">
        <v>10</v>
      </c>
      <c r="G1267" s="3" t="d">
        <v>1966-11-10</v>
      </c>
      <c r="H1267" s="2" t="s">
        <v>11</v>
      </c>
      <c r="I1267" s="2" t="s">
        <v>12</v>
      </c>
      <c r="J1267" s="2" t="s">
        <v>28</v>
      </c>
      <c r="K1267" s="2">
        <v>12</v>
      </c>
      <c r="L1267" s="2" t="s">
        <v>2644</v>
      </c>
      <c r="M1267" s="2" t="s">
        <v>2645</v>
      </c>
      <c r="N1267" s="14">
        <f t="shared" ca="1" si="19"/>
        <v>50</v>
      </c>
      <c r="O1267" t="str">
        <f>VLOOKUP(K1267,支店マスタ!A:E,2,FALSE)</f>
        <v>012</v>
      </c>
      <c r="P1267" t="str">
        <f>VLOOKUP(K1267,支店マスタ!A:E,4,FALSE)</f>
        <v>千葉県支店</v>
      </c>
    </row>
    <row r="1268" spans="1:16" hidden="1" x14ac:dyDescent="0.15">
      <c r="A1268">
        <f>COUNTIF(B:B,B1268)</f>
        <v>1</v>
      </c>
      <c r="B1268">
        <v>1003869</v>
      </c>
      <c r="C1268" s="2" t="s">
        <v>15130</v>
      </c>
      <c r="D1268" s="2" t="s">
        <v>15131</v>
      </c>
      <c r="E1268" s="2" t="s">
        <v>15132</v>
      </c>
      <c r="F1268" s="2" t="s">
        <v>10</v>
      </c>
      <c r="G1268" s="3" t="d">
        <v>1948-08-28</v>
      </c>
      <c r="H1268" s="2" t="s">
        <v>11</v>
      </c>
      <c r="I1268" s="2" t="s">
        <v>12</v>
      </c>
      <c r="J1268" s="2" t="s">
        <v>28</v>
      </c>
      <c r="K1268" s="2">
        <v>12</v>
      </c>
      <c r="L1268" s="2" t="s">
        <v>15133</v>
      </c>
      <c r="M1268" s="2" t="s">
        <v>15134</v>
      </c>
      <c r="N1268" s="14">
        <f t="shared" ca="1" si="19"/>
        <v>68</v>
      </c>
      <c r="O1268" t="str">
        <f>VLOOKUP(K1268,支店マスタ!A:E,2,FALSE)</f>
        <v>012</v>
      </c>
      <c r="P1268" t="str">
        <f>VLOOKUP(K1268,支店マスタ!A:E,4,FALSE)</f>
        <v>千葉県支店</v>
      </c>
    </row>
    <row r="1269" spans="1:16" hidden="1" x14ac:dyDescent="0.15">
      <c r="A1269">
        <f>COUNTIF(B:B,B1269)</f>
        <v>1</v>
      </c>
      <c r="B1269">
        <v>1003872</v>
      </c>
      <c r="C1269" s="2" t="s">
        <v>23487</v>
      </c>
      <c r="D1269" s="2" t="s">
        <v>23488</v>
      </c>
      <c r="E1269" s="2" t="s">
        <v>23489</v>
      </c>
      <c r="F1269" s="2" t="s">
        <v>14</v>
      </c>
      <c r="G1269" s="3" t="d">
        <v>1946-07-21</v>
      </c>
      <c r="H1269" s="2" t="s">
        <v>11</v>
      </c>
      <c r="I1269" s="2" t="s">
        <v>15</v>
      </c>
      <c r="J1269" s="2" t="s">
        <v>23</v>
      </c>
      <c r="K1269" s="2">
        <v>23</v>
      </c>
      <c r="L1269" s="2" t="s">
        <v>23490</v>
      </c>
      <c r="M1269" s="2" t="s">
        <v>23491</v>
      </c>
      <c r="N1269" s="14">
        <f t="shared" ca="1" si="19"/>
        <v>70</v>
      </c>
      <c r="O1269" t="str">
        <f>VLOOKUP(K1269,支店マスタ!A:E,2,FALSE)</f>
        <v>023</v>
      </c>
      <c r="P1269" t="str">
        <f>VLOOKUP(K1269,支店マスタ!A:E,4,FALSE)</f>
        <v>愛知県支店</v>
      </c>
    </row>
    <row r="1270" spans="1:16" hidden="1" x14ac:dyDescent="0.15">
      <c r="A1270">
        <f>COUNTIF(B:B,B1270)</f>
        <v>1</v>
      </c>
      <c r="B1270">
        <v>1003876</v>
      </c>
      <c r="C1270" s="2" t="s">
        <v>19156</v>
      </c>
      <c r="D1270" s="2" t="s">
        <v>19157</v>
      </c>
      <c r="E1270" s="2" t="s">
        <v>19158</v>
      </c>
      <c r="F1270" s="2" t="s">
        <v>14</v>
      </c>
      <c r="G1270" s="3" t="d">
        <v>1974-07-25</v>
      </c>
      <c r="H1270" s="2" t="s">
        <v>11</v>
      </c>
      <c r="I1270" s="2" t="s">
        <v>12</v>
      </c>
      <c r="J1270" s="2" t="s">
        <v>55</v>
      </c>
      <c r="K1270" s="2">
        <v>28</v>
      </c>
      <c r="L1270" s="2" t="s">
        <v>19159</v>
      </c>
      <c r="M1270" s="2" t="s">
        <v>19160</v>
      </c>
      <c r="N1270" s="14">
        <f t="shared" ca="1" si="19"/>
        <v>42</v>
      </c>
      <c r="O1270" t="str">
        <f>VLOOKUP(K1270,支店マスタ!A:E,2,FALSE)</f>
        <v>028</v>
      </c>
      <c r="P1270" t="str">
        <f>VLOOKUP(K1270,支店マスタ!A:E,4,FALSE)</f>
        <v>兵庫県支店</v>
      </c>
    </row>
    <row r="1271" spans="1:16" hidden="1" x14ac:dyDescent="0.15">
      <c r="A1271">
        <f>COUNTIF(B:B,B1271)</f>
        <v>1</v>
      </c>
      <c r="B1271">
        <v>1003878</v>
      </c>
      <c r="C1271" s="2" t="s">
        <v>19471</v>
      </c>
      <c r="D1271" s="2" t="s">
        <v>19472</v>
      </c>
      <c r="E1271" s="2" t="s">
        <v>19473</v>
      </c>
      <c r="F1271" s="2" t="s">
        <v>10</v>
      </c>
      <c r="G1271" s="3" t="d">
        <v>1947-12-28</v>
      </c>
      <c r="H1271" s="2" t="s">
        <v>11</v>
      </c>
      <c r="I1271" s="2" t="s">
        <v>34</v>
      </c>
      <c r="J1271" s="2" t="s">
        <v>33</v>
      </c>
      <c r="K1271" s="2">
        <v>40</v>
      </c>
      <c r="L1271" s="2" t="s">
        <v>19474</v>
      </c>
      <c r="M1271" s="2" t="s">
        <v>19475</v>
      </c>
      <c r="N1271" s="14">
        <f t="shared" ca="1" si="19"/>
        <v>68</v>
      </c>
      <c r="O1271" t="str">
        <f>VLOOKUP(K1271,支店マスタ!A:E,2,FALSE)</f>
        <v>040</v>
      </c>
      <c r="P1271" t="str">
        <f>VLOOKUP(K1271,支店マスタ!A:E,4,FALSE)</f>
        <v>福岡県支店</v>
      </c>
    </row>
    <row r="1272" spans="1:16" hidden="1" x14ac:dyDescent="0.15">
      <c r="A1272">
        <f>COUNTIF(B:B,B1272)</f>
        <v>1</v>
      </c>
      <c r="B1272">
        <v>1003894</v>
      </c>
      <c r="C1272" s="2" t="s">
        <v>7339</v>
      </c>
      <c r="D1272" s="2" t="s">
        <v>7340</v>
      </c>
      <c r="E1272" s="2" t="s">
        <v>7341</v>
      </c>
      <c r="F1272" s="2" t="s">
        <v>10</v>
      </c>
      <c r="G1272" s="3" t="d">
        <v>1999-07-09</v>
      </c>
      <c r="H1272" s="2" t="s">
        <v>18</v>
      </c>
      <c r="I1272" s="2" t="s">
        <v>15</v>
      </c>
      <c r="J1272" s="2" t="s">
        <v>55</v>
      </c>
      <c r="K1272" s="2">
        <v>28</v>
      </c>
      <c r="L1272" s="2" t="s">
        <v>7342</v>
      </c>
      <c r="M1272" s="2" t="s">
        <v>7343</v>
      </c>
      <c r="N1272" s="14">
        <f t="shared" ca="1" si="19"/>
        <v>17</v>
      </c>
      <c r="O1272" t="str">
        <f>VLOOKUP(K1272,支店マスタ!A:E,2,FALSE)</f>
        <v>028</v>
      </c>
      <c r="P1272" t="str">
        <f>VLOOKUP(K1272,支店マスタ!A:E,4,FALSE)</f>
        <v>兵庫県支店</v>
      </c>
    </row>
    <row r="1273" spans="1:16" hidden="1" x14ac:dyDescent="0.15">
      <c r="A1273">
        <f>COUNTIF(B:B,B1273)</f>
        <v>1</v>
      </c>
      <c r="B1273">
        <v>1003896</v>
      </c>
      <c r="C1273" s="2" t="s">
        <v>17331</v>
      </c>
      <c r="D1273" s="2" t="s">
        <v>17332</v>
      </c>
      <c r="E1273" s="2" t="s">
        <v>17333</v>
      </c>
      <c r="F1273" s="2" t="s">
        <v>10</v>
      </c>
      <c r="G1273" s="3" t="d">
        <v>1975-10-28</v>
      </c>
      <c r="H1273" s="2" t="s">
        <v>11</v>
      </c>
      <c r="I1273" s="2" t="s">
        <v>19</v>
      </c>
      <c r="J1273" s="2" t="s">
        <v>22</v>
      </c>
      <c r="K1273" s="2">
        <v>14</v>
      </c>
      <c r="L1273" s="2" t="s">
        <v>17334</v>
      </c>
      <c r="M1273" s="2" t="s">
        <v>17335</v>
      </c>
      <c r="N1273" s="14">
        <f t="shared" ca="1" si="19"/>
        <v>41</v>
      </c>
      <c r="O1273" t="str">
        <f>VLOOKUP(K1273,支店マスタ!A:E,2,FALSE)</f>
        <v>014</v>
      </c>
      <c r="P1273" t="str">
        <f>VLOOKUP(K1273,支店マスタ!A:E,4,FALSE)</f>
        <v>神奈川県支店</v>
      </c>
    </row>
    <row r="1274" spans="1:16" hidden="1" x14ac:dyDescent="0.15">
      <c r="A1274">
        <f>COUNTIF(B:B,B1274)</f>
        <v>1</v>
      </c>
      <c r="B1274">
        <v>1003897</v>
      </c>
      <c r="C1274" s="2" t="s">
        <v>11101</v>
      </c>
      <c r="D1274" s="2" t="s">
        <v>11102</v>
      </c>
      <c r="E1274" s="2" t="s">
        <v>11103</v>
      </c>
      <c r="F1274" s="2" t="s">
        <v>14</v>
      </c>
      <c r="G1274" s="3" t="d">
        <v>1967-04-04</v>
      </c>
      <c r="H1274" s="2" t="s">
        <v>18</v>
      </c>
      <c r="I1274" s="2" t="s">
        <v>19</v>
      </c>
      <c r="J1274" s="2" t="s">
        <v>55</v>
      </c>
      <c r="K1274" s="2">
        <v>28</v>
      </c>
      <c r="L1274" s="2" t="s">
        <v>11104</v>
      </c>
      <c r="M1274" s="2" t="s">
        <v>11105</v>
      </c>
      <c r="N1274" s="14">
        <f t="shared" ca="1" si="19"/>
        <v>49</v>
      </c>
      <c r="O1274" t="str">
        <f>VLOOKUP(K1274,支店マスタ!A:E,2,FALSE)</f>
        <v>028</v>
      </c>
      <c r="P1274" t="str">
        <f>VLOOKUP(K1274,支店マスタ!A:E,4,FALSE)</f>
        <v>兵庫県支店</v>
      </c>
    </row>
    <row r="1275" spans="1:16" hidden="1" x14ac:dyDescent="0.15">
      <c r="A1275">
        <f>COUNTIF(B:B,B1275)</f>
        <v>1</v>
      </c>
      <c r="B1275">
        <v>1003899</v>
      </c>
      <c r="C1275" s="2" t="s">
        <v>21331</v>
      </c>
      <c r="D1275" s="2" t="s">
        <v>21332</v>
      </c>
      <c r="E1275" s="2" t="s">
        <v>21333</v>
      </c>
      <c r="F1275" s="2" t="s">
        <v>10</v>
      </c>
      <c r="G1275" s="3" t="d">
        <v>1961-06-03</v>
      </c>
      <c r="H1275" s="2" t="s">
        <v>11</v>
      </c>
      <c r="I1275" s="2" t="s">
        <v>12</v>
      </c>
      <c r="J1275" s="2" t="s">
        <v>33</v>
      </c>
      <c r="K1275" s="2">
        <v>40</v>
      </c>
      <c r="L1275" s="2" t="s">
        <v>21334</v>
      </c>
      <c r="M1275" s="2" t="s">
        <v>21335</v>
      </c>
      <c r="N1275" s="14">
        <f t="shared" ca="1" si="19"/>
        <v>55</v>
      </c>
      <c r="O1275" t="str">
        <f>VLOOKUP(K1275,支店マスタ!A:E,2,FALSE)</f>
        <v>040</v>
      </c>
      <c r="P1275" t="str">
        <f>VLOOKUP(K1275,支店マスタ!A:E,4,FALSE)</f>
        <v>福岡県支店</v>
      </c>
    </row>
    <row r="1276" spans="1:16" hidden="1" x14ac:dyDescent="0.15">
      <c r="A1276">
        <f>COUNTIF(B:B,B1276)</f>
        <v>1</v>
      </c>
      <c r="B1276">
        <v>1003900</v>
      </c>
      <c r="C1276" s="2" t="s">
        <v>9123</v>
      </c>
      <c r="D1276" s="2" t="s">
        <v>9124</v>
      </c>
      <c r="E1276" s="2" t="s">
        <v>9125</v>
      </c>
      <c r="F1276" s="2" t="s">
        <v>10</v>
      </c>
      <c r="G1276" s="3" t="d">
        <v>1976-09-13</v>
      </c>
      <c r="H1276" s="2" t="s">
        <v>11</v>
      </c>
      <c r="I1276" s="2" t="s">
        <v>19</v>
      </c>
      <c r="J1276" s="2" t="s">
        <v>653</v>
      </c>
      <c r="K1276" s="2">
        <v>7</v>
      </c>
      <c r="L1276" s="2" t="s">
        <v>9126</v>
      </c>
      <c r="M1276" s="2" t="s">
        <v>9127</v>
      </c>
      <c r="N1276" s="14">
        <f t="shared" ca="1" si="19"/>
        <v>40</v>
      </c>
      <c r="O1276" t="str">
        <f>VLOOKUP(K1276,支店マスタ!A:E,2,FALSE)</f>
        <v>007</v>
      </c>
      <c r="P1276" t="str">
        <f>VLOOKUP(K1276,支店マスタ!A:E,4,FALSE)</f>
        <v>福島県支店</v>
      </c>
    </row>
    <row r="1277" spans="1:16" hidden="1" x14ac:dyDescent="0.15">
      <c r="A1277">
        <f>COUNTIF(B:B,B1277)</f>
        <v>1</v>
      </c>
      <c r="B1277">
        <v>1003903</v>
      </c>
      <c r="C1277" s="2" t="s">
        <v>8778</v>
      </c>
      <c r="D1277" s="2" t="s">
        <v>8779</v>
      </c>
      <c r="E1277" s="2" t="s">
        <v>8780</v>
      </c>
      <c r="F1277" s="2" t="s">
        <v>14</v>
      </c>
      <c r="G1277" s="3" t="d">
        <v>1969-09-22</v>
      </c>
      <c r="H1277" s="2" t="s">
        <v>11</v>
      </c>
      <c r="I1277" s="2" t="s">
        <v>19</v>
      </c>
      <c r="J1277" s="2" t="s">
        <v>55</v>
      </c>
      <c r="K1277" s="2">
        <v>28</v>
      </c>
      <c r="L1277" s="2" t="s">
        <v>8781</v>
      </c>
      <c r="M1277" s="2" t="s">
        <v>8782</v>
      </c>
      <c r="N1277" s="14">
        <f t="shared" ca="1" si="19"/>
        <v>47</v>
      </c>
      <c r="O1277" t="str">
        <f>VLOOKUP(K1277,支店マスタ!A:E,2,FALSE)</f>
        <v>028</v>
      </c>
      <c r="P1277" t="str">
        <f>VLOOKUP(K1277,支店マスタ!A:E,4,FALSE)</f>
        <v>兵庫県支店</v>
      </c>
    </row>
    <row r="1278" spans="1:16" hidden="1" x14ac:dyDescent="0.15">
      <c r="A1278">
        <f>COUNTIF(B:B,B1278)</f>
        <v>1</v>
      </c>
      <c r="B1278">
        <v>1003905</v>
      </c>
      <c r="C1278" s="2" t="s">
        <v>19083</v>
      </c>
      <c r="D1278" s="2" t="s">
        <v>19084</v>
      </c>
      <c r="E1278" s="2" t="s">
        <v>19085</v>
      </c>
      <c r="F1278" s="2" t="s">
        <v>10</v>
      </c>
      <c r="G1278" s="3" t="d">
        <v>1975-02-21</v>
      </c>
      <c r="H1278" s="2" t="s">
        <v>18</v>
      </c>
      <c r="I1278" s="2" t="s">
        <v>12</v>
      </c>
      <c r="J1278" s="2" t="s">
        <v>204</v>
      </c>
      <c r="K1278" s="2">
        <v>8</v>
      </c>
      <c r="L1278" s="2" t="s">
        <v>19086</v>
      </c>
      <c r="M1278" s="2" t="s">
        <v>19087</v>
      </c>
      <c r="N1278" s="14">
        <f t="shared" ca="1" si="19"/>
        <v>41</v>
      </c>
      <c r="O1278" t="str">
        <f>VLOOKUP(K1278,支店マスタ!A:E,2,FALSE)</f>
        <v>008</v>
      </c>
      <c r="P1278" t="str">
        <f>VLOOKUP(K1278,支店マスタ!A:E,4,FALSE)</f>
        <v>茨城県支店</v>
      </c>
    </row>
    <row r="1279" spans="1:16" hidden="1" x14ac:dyDescent="0.15">
      <c r="A1279">
        <f>COUNTIF(B:B,B1279)</f>
        <v>1</v>
      </c>
      <c r="B1279">
        <v>1003910</v>
      </c>
      <c r="C1279" s="2" t="s">
        <v>18929</v>
      </c>
      <c r="D1279" s="2" t="s">
        <v>18930</v>
      </c>
      <c r="E1279" s="2" t="s">
        <v>18931</v>
      </c>
      <c r="F1279" s="2" t="s">
        <v>14</v>
      </c>
      <c r="G1279" s="3" t="d">
        <v>1980-05-20</v>
      </c>
      <c r="H1279" s="2" t="s">
        <v>11</v>
      </c>
      <c r="I1279" s="2" t="s">
        <v>19</v>
      </c>
      <c r="J1279" s="2" t="s">
        <v>1070</v>
      </c>
      <c r="K1279" s="2">
        <v>46</v>
      </c>
      <c r="L1279" s="2" t="s">
        <v>18932</v>
      </c>
      <c r="M1279" s="2" t="s">
        <v>18933</v>
      </c>
      <c r="N1279" s="14">
        <f t="shared" ca="1" si="19"/>
        <v>36</v>
      </c>
      <c r="O1279" t="str">
        <f>VLOOKUP(K1279,支店マスタ!A:E,2,FALSE)</f>
        <v>046</v>
      </c>
      <c r="P1279" t="str">
        <f>VLOOKUP(K1279,支店マスタ!A:E,4,FALSE)</f>
        <v>鹿児島県支店</v>
      </c>
    </row>
    <row r="1280" spans="1:16" hidden="1" x14ac:dyDescent="0.15">
      <c r="A1280">
        <f>COUNTIF(B:B,B1280)</f>
        <v>1</v>
      </c>
      <c r="B1280">
        <v>1003912</v>
      </c>
      <c r="C1280" s="2" t="s">
        <v>19191</v>
      </c>
      <c r="D1280" s="2" t="s">
        <v>19192</v>
      </c>
      <c r="E1280" s="2" t="s">
        <v>19193</v>
      </c>
      <c r="F1280" s="2" t="s">
        <v>14</v>
      </c>
      <c r="G1280" s="3" t="d">
        <v>1964-09-10</v>
      </c>
      <c r="H1280" s="2" t="s">
        <v>11</v>
      </c>
      <c r="I1280" s="2" t="s">
        <v>12</v>
      </c>
      <c r="J1280" s="2" t="s">
        <v>22</v>
      </c>
      <c r="K1280" s="2">
        <v>14</v>
      </c>
      <c r="L1280" s="2" t="s">
        <v>19194</v>
      </c>
      <c r="M1280" s="2" t="s">
        <v>19195</v>
      </c>
      <c r="N1280" s="14">
        <f t="shared" ca="1" si="19"/>
        <v>52</v>
      </c>
      <c r="O1280" t="str">
        <f>VLOOKUP(K1280,支店マスタ!A:E,2,FALSE)</f>
        <v>014</v>
      </c>
      <c r="P1280" t="str">
        <f>VLOOKUP(K1280,支店マスタ!A:E,4,FALSE)</f>
        <v>神奈川県支店</v>
      </c>
    </row>
    <row r="1281" spans="1:16" hidden="1" x14ac:dyDescent="0.15">
      <c r="A1281">
        <f>COUNTIF(B:B,B1281)</f>
        <v>1</v>
      </c>
      <c r="B1281">
        <v>1003919</v>
      </c>
      <c r="C1281" s="2" t="s">
        <v>21636</v>
      </c>
      <c r="D1281" s="2" t="s">
        <v>21637</v>
      </c>
      <c r="E1281" s="2" t="s">
        <v>21638</v>
      </c>
      <c r="F1281" s="2" t="s">
        <v>14</v>
      </c>
      <c r="G1281" s="3" t="d">
        <v>1998-07-31</v>
      </c>
      <c r="H1281" s="2" t="s">
        <v>18</v>
      </c>
      <c r="I1281" s="2" t="s">
        <v>12</v>
      </c>
      <c r="J1281" s="2" t="s">
        <v>25</v>
      </c>
      <c r="K1281" s="2">
        <v>27</v>
      </c>
      <c r="L1281" s="2" t="s">
        <v>21639</v>
      </c>
      <c r="M1281" s="2" t="s">
        <v>21640</v>
      </c>
      <c r="N1281" s="14">
        <f t="shared" ca="1" si="19"/>
        <v>18</v>
      </c>
      <c r="O1281" t="str">
        <f>VLOOKUP(K1281,支店マスタ!A:E,2,FALSE)</f>
        <v>027</v>
      </c>
      <c r="P1281" t="str">
        <f>VLOOKUP(K1281,支店マスタ!A:E,4,FALSE)</f>
        <v>大阪府支店</v>
      </c>
    </row>
    <row r="1282" spans="1:16" hidden="1" x14ac:dyDescent="0.15">
      <c r="A1282">
        <f>COUNTIF(B:B,B1282)</f>
        <v>1</v>
      </c>
      <c r="B1282">
        <v>1003921</v>
      </c>
      <c r="C1282" s="2" t="s">
        <v>22479</v>
      </c>
      <c r="D1282" s="2" t="s">
        <v>22480</v>
      </c>
      <c r="E1282" s="2" t="s">
        <v>22481</v>
      </c>
      <c r="F1282" s="2" t="s">
        <v>10</v>
      </c>
      <c r="G1282" s="3" t="d">
        <v>1958-07-13</v>
      </c>
      <c r="H1282" s="2" t="s">
        <v>11</v>
      </c>
      <c r="I1282" s="2" t="s">
        <v>12</v>
      </c>
      <c r="J1282" s="2" t="s">
        <v>36</v>
      </c>
      <c r="K1282" s="2">
        <v>9</v>
      </c>
      <c r="L1282" s="2" t="s">
        <v>22482</v>
      </c>
      <c r="M1282" s="2" t="s">
        <v>22483</v>
      </c>
      <c r="N1282" s="14">
        <f t="shared" ca="1" si="19"/>
        <v>58</v>
      </c>
      <c r="O1282" t="str">
        <f>VLOOKUP(K1282,支店マスタ!A:E,2,FALSE)</f>
        <v>009</v>
      </c>
      <c r="P1282" t="str">
        <f>VLOOKUP(K1282,支店マスタ!A:E,4,FALSE)</f>
        <v>栃木県支店</v>
      </c>
    </row>
    <row r="1283" spans="1:16" hidden="1" x14ac:dyDescent="0.15">
      <c r="A1283">
        <f>COUNTIF(B:B,B1283)</f>
        <v>1</v>
      </c>
      <c r="B1283">
        <v>1003923</v>
      </c>
      <c r="C1283" s="2" t="s">
        <v>20890</v>
      </c>
      <c r="D1283" s="2" t="s">
        <v>20891</v>
      </c>
      <c r="E1283" s="2" t="s">
        <v>20892</v>
      </c>
      <c r="F1283" s="2" t="s">
        <v>10</v>
      </c>
      <c r="G1283" s="3" t="d">
        <v>1974-12-22</v>
      </c>
      <c r="H1283" s="2" t="s">
        <v>11</v>
      </c>
      <c r="I1283" s="2" t="s">
        <v>12</v>
      </c>
      <c r="J1283" s="2" t="s">
        <v>25</v>
      </c>
      <c r="K1283" s="2">
        <v>27</v>
      </c>
      <c r="L1283" s="2" t="s">
        <v>20893</v>
      </c>
      <c r="M1283" s="2" t="s">
        <v>20894</v>
      </c>
      <c r="N1283" s="14">
        <f t="shared" ref="N1283:N1346" ca="1" si="20">DATEDIF(G1283,TODAY(),"Y")</f>
        <v>41</v>
      </c>
      <c r="O1283" t="str">
        <f>VLOOKUP(K1283,支店マスタ!A:E,2,FALSE)</f>
        <v>027</v>
      </c>
      <c r="P1283" t="str">
        <f>VLOOKUP(K1283,支店マスタ!A:E,4,FALSE)</f>
        <v>大阪府支店</v>
      </c>
    </row>
    <row r="1284" spans="1:16" hidden="1" x14ac:dyDescent="0.15">
      <c r="A1284">
        <f>COUNTIF(B:B,B1284)</f>
        <v>1</v>
      </c>
      <c r="B1284">
        <v>1003925</v>
      </c>
      <c r="C1284" s="2" t="s">
        <v>4566</v>
      </c>
      <c r="D1284" s="2" t="s">
        <v>4567</v>
      </c>
      <c r="E1284" s="2" t="s">
        <v>4568</v>
      </c>
      <c r="F1284" s="2" t="s">
        <v>14</v>
      </c>
      <c r="G1284" s="3" t="d">
        <v>1996-05-04</v>
      </c>
      <c r="H1284" s="2" t="s">
        <v>18</v>
      </c>
      <c r="I1284" s="2" t="s">
        <v>19</v>
      </c>
      <c r="J1284" s="2" t="s">
        <v>21</v>
      </c>
      <c r="K1284" s="2">
        <v>11</v>
      </c>
      <c r="L1284" s="2" t="s">
        <v>4569</v>
      </c>
      <c r="M1284" s="2" t="s">
        <v>4570</v>
      </c>
      <c r="N1284" s="14">
        <f t="shared" ca="1" si="20"/>
        <v>20</v>
      </c>
      <c r="O1284" t="str">
        <f>VLOOKUP(K1284,支店マスタ!A:E,2,FALSE)</f>
        <v>011</v>
      </c>
      <c r="P1284" t="str">
        <f>VLOOKUP(K1284,支店マスタ!A:E,4,FALSE)</f>
        <v>埼玉県支店</v>
      </c>
    </row>
    <row r="1285" spans="1:16" hidden="1" x14ac:dyDescent="0.15">
      <c r="A1285">
        <f>COUNTIF(B:B,B1285)</f>
        <v>1</v>
      </c>
      <c r="B1285">
        <v>1003926</v>
      </c>
      <c r="C1285" s="2" t="s">
        <v>20456</v>
      </c>
      <c r="D1285" s="2" t="s">
        <v>20457</v>
      </c>
      <c r="E1285" s="2" t="s">
        <v>20458</v>
      </c>
      <c r="F1285" s="2" t="s">
        <v>14</v>
      </c>
      <c r="G1285" s="3" t="d">
        <v>1960-11-09</v>
      </c>
      <c r="H1285" s="2" t="s">
        <v>11</v>
      </c>
      <c r="I1285" s="2" t="s">
        <v>12</v>
      </c>
      <c r="J1285" s="2" t="s">
        <v>22</v>
      </c>
      <c r="K1285" s="2">
        <v>14</v>
      </c>
      <c r="L1285" s="2" t="s">
        <v>20459</v>
      </c>
      <c r="M1285" s="2" t="s">
        <v>20460</v>
      </c>
      <c r="N1285" s="14">
        <f t="shared" ca="1" si="20"/>
        <v>56</v>
      </c>
      <c r="O1285" t="str">
        <f>VLOOKUP(K1285,支店マスタ!A:E,2,FALSE)</f>
        <v>014</v>
      </c>
      <c r="P1285" t="str">
        <f>VLOOKUP(K1285,支店マスタ!A:E,4,FALSE)</f>
        <v>神奈川県支店</v>
      </c>
    </row>
    <row r="1286" spans="1:16" hidden="1" x14ac:dyDescent="0.15">
      <c r="A1286">
        <f>COUNTIF(B:B,B1286)</f>
        <v>1</v>
      </c>
      <c r="B1286">
        <v>1003927</v>
      </c>
      <c r="C1286" s="2" t="s">
        <v>4058</v>
      </c>
      <c r="D1286" s="2" t="s">
        <v>4059</v>
      </c>
      <c r="E1286" s="2" t="s">
        <v>4060</v>
      </c>
      <c r="F1286" s="2" t="s">
        <v>14</v>
      </c>
      <c r="G1286" s="3" t="d">
        <v>2000-01-25</v>
      </c>
      <c r="H1286" s="2" t="s">
        <v>18</v>
      </c>
      <c r="I1286" s="2" t="s">
        <v>19</v>
      </c>
      <c r="J1286" s="2" t="s">
        <v>26</v>
      </c>
      <c r="K1286" s="2">
        <v>20</v>
      </c>
      <c r="L1286" s="2" t="s">
        <v>4061</v>
      </c>
      <c r="M1286" s="2" t="s">
        <v>4062</v>
      </c>
      <c r="N1286" s="14">
        <f t="shared" ca="1" si="20"/>
        <v>16</v>
      </c>
      <c r="O1286" t="str">
        <f>VLOOKUP(K1286,支店マスタ!A:E,2,FALSE)</f>
        <v>020</v>
      </c>
      <c r="P1286" t="str">
        <f>VLOOKUP(K1286,支店マスタ!A:E,4,FALSE)</f>
        <v>長野県支店</v>
      </c>
    </row>
    <row r="1287" spans="1:16" hidden="1" x14ac:dyDescent="0.15">
      <c r="A1287">
        <f>COUNTIF(B:B,B1287)</f>
        <v>1</v>
      </c>
      <c r="B1287">
        <v>1003929</v>
      </c>
      <c r="C1287" s="2" t="s">
        <v>4093</v>
      </c>
      <c r="D1287" s="2" t="s">
        <v>4094</v>
      </c>
      <c r="E1287" s="2" t="s">
        <v>4095</v>
      </c>
      <c r="F1287" s="2" t="s">
        <v>14</v>
      </c>
      <c r="G1287" s="3" t="d">
        <v>1960-12-25</v>
      </c>
      <c r="H1287" s="2" t="s">
        <v>11</v>
      </c>
      <c r="I1287" s="2" t="s">
        <v>12</v>
      </c>
      <c r="J1287" s="2" t="s">
        <v>26</v>
      </c>
      <c r="K1287" s="2">
        <v>20</v>
      </c>
      <c r="L1287" s="2" t="s">
        <v>4096</v>
      </c>
      <c r="M1287" s="2" t="s">
        <v>4097</v>
      </c>
      <c r="N1287" s="14">
        <f t="shared" ca="1" si="20"/>
        <v>55</v>
      </c>
      <c r="O1287" t="str">
        <f>VLOOKUP(K1287,支店マスタ!A:E,2,FALSE)</f>
        <v>020</v>
      </c>
      <c r="P1287" t="str">
        <f>VLOOKUP(K1287,支店マスタ!A:E,4,FALSE)</f>
        <v>長野県支店</v>
      </c>
    </row>
    <row r="1288" spans="1:16" hidden="1" x14ac:dyDescent="0.15">
      <c r="A1288">
        <f>COUNTIF(B:B,B1288)</f>
        <v>1</v>
      </c>
      <c r="B1288">
        <v>1003932</v>
      </c>
      <c r="C1288" s="2" t="s">
        <v>19103</v>
      </c>
      <c r="D1288" s="2" t="s">
        <v>19104</v>
      </c>
      <c r="E1288" s="2" t="s">
        <v>19105</v>
      </c>
      <c r="F1288" s="2" t="s">
        <v>10</v>
      </c>
      <c r="G1288" s="3" t="d">
        <v>1964-02-25</v>
      </c>
      <c r="H1288" s="2" t="s">
        <v>11</v>
      </c>
      <c r="I1288" s="2" t="s">
        <v>19</v>
      </c>
      <c r="J1288" s="2" t="s">
        <v>13</v>
      </c>
      <c r="K1288" s="2">
        <v>2</v>
      </c>
      <c r="L1288" s="2" t="s">
        <v>19106</v>
      </c>
      <c r="M1288" s="2" t="s">
        <v>19107</v>
      </c>
      <c r="N1288" s="14">
        <f t="shared" ca="1" si="20"/>
        <v>52</v>
      </c>
      <c r="O1288" t="str">
        <f>VLOOKUP(K1288,支店マスタ!A:E,2,FALSE)</f>
        <v>002</v>
      </c>
      <c r="P1288" t="str">
        <f>VLOOKUP(K1288,支店マスタ!A:E,4,FALSE)</f>
        <v>青森県支店</v>
      </c>
    </row>
    <row r="1289" spans="1:16" hidden="1" x14ac:dyDescent="0.15">
      <c r="A1289">
        <f>COUNTIF(B:B,B1289)</f>
        <v>1</v>
      </c>
      <c r="B1289">
        <v>1003933</v>
      </c>
      <c r="C1289" s="2" t="s">
        <v>11196</v>
      </c>
      <c r="D1289" s="2" t="s">
        <v>11197</v>
      </c>
      <c r="E1289" s="2" t="s">
        <v>11198</v>
      </c>
      <c r="F1289" s="2" t="s">
        <v>10</v>
      </c>
      <c r="G1289" s="3" t="d">
        <v>1948-09-08</v>
      </c>
      <c r="H1289" s="2" t="s">
        <v>11</v>
      </c>
      <c r="I1289" s="2" t="s">
        <v>12</v>
      </c>
      <c r="J1289" s="2" t="s">
        <v>21</v>
      </c>
      <c r="K1289" s="2">
        <v>11</v>
      </c>
      <c r="L1289" s="2" t="s">
        <v>11199</v>
      </c>
      <c r="M1289" s="2" t="s">
        <v>11200</v>
      </c>
      <c r="N1289" s="14">
        <f t="shared" ca="1" si="20"/>
        <v>68</v>
      </c>
      <c r="O1289" t="str">
        <f>VLOOKUP(K1289,支店マスタ!A:E,2,FALSE)</f>
        <v>011</v>
      </c>
      <c r="P1289" t="str">
        <f>VLOOKUP(K1289,支店マスタ!A:E,4,FALSE)</f>
        <v>埼玉県支店</v>
      </c>
    </row>
    <row r="1290" spans="1:16" hidden="1" x14ac:dyDescent="0.15">
      <c r="A1290">
        <f>COUNTIF(B:B,B1290)</f>
        <v>1</v>
      </c>
      <c r="B1290">
        <v>1003936</v>
      </c>
      <c r="C1290" s="2" t="s">
        <v>16156</v>
      </c>
      <c r="D1290" s="2" t="s">
        <v>16157</v>
      </c>
      <c r="E1290" s="2" t="s">
        <v>16158</v>
      </c>
      <c r="F1290" s="2" t="s">
        <v>10</v>
      </c>
      <c r="G1290" s="3" t="d">
        <v>1948-09-24</v>
      </c>
      <c r="H1290" s="2" t="s">
        <v>11</v>
      </c>
      <c r="I1290" s="2" t="s">
        <v>19</v>
      </c>
      <c r="J1290" s="2" t="s">
        <v>42</v>
      </c>
      <c r="K1290" s="2">
        <v>1</v>
      </c>
      <c r="L1290" s="2" t="s">
        <v>16159</v>
      </c>
      <c r="M1290" s="2" t="s">
        <v>16160</v>
      </c>
      <c r="N1290" s="14">
        <f t="shared" ca="1" si="20"/>
        <v>68</v>
      </c>
      <c r="O1290" t="str">
        <f>VLOOKUP(K1290,支店マスタ!A:E,2,FALSE)</f>
        <v>001</v>
      </c>
      <c r="P1290" t="str">
        <f>VLOOKUP(K1290,支店マスタ!A:E,4,FALSE)</f>
        <v>北海道支店</v>
      </c>
    </row>
    <row r="1291" spans="1:16" hidden="1" x14ac:dyDescent="0.15">
      <c r="A1291">
        <f>COUNTIF(B:B,B1291)</f>
        <v>1</v>
      </c>
      <c r="B1291">
        <v>1003939</v>
      </c>
      <c r="C1291" s="2" t="s">
        <v>17721</v>
      </c>
      <c r="D1291" s="2" t="s">
        <v>17722</v>
      </c>
      <c r="E1291" s="2" t="s">
        <v>17723</v>
      </c>
      <c r="F1291" s="2" t="s">
        <v>10</v>
      </c>
      <c r="G1291" s="3" t="d">
        <v>2000-04-30</v>
      </c>
      <c r="H1291" s="2" t="s">
        <v>18</v>
      </c>
      <c r="I1291" s="2" t="s">
        <v>12</v>
      </c>
      <c r="J1291" s="2" t="s">
        <v>25</v>
      </c>
      <c r="K1291" s="2">
        <v>27</v>
      </c>
      <c r="L1291" s="2" t="s">
        <v>17724</v>
      </c>
      <c r="M1291" s="2" t="s">
        <v>17725</v>
      </c>
      <c r="N1291" s="14">
        <f t="shared" ca="1" si="20"/>
        <v>16</v>
      </c>
      <c r="O1291" t="str">
        <f>VLOOKUP(K1291,支店マスタ!A:E,2,FALSE)</f>
        <v>027</v>
      </c>
      <c r="P1291" t="str">
        <f>VLOOKUP(K1291,支店マスタ!A:E,4,FALSE)</f>
        <v>大阪府支店</v>
      </c>
    </row>
    <row r="1292" spans="1:16" hidden="1" x14ac:dyDescent="0.15">
      <c r="A1292">
        <f>COUNTIF(B:B,B1292)</f>
        <v>1</v>
      </c>
      <c r="B1292">
        <v>1003941</v>
      </c>
      <c r="C1292" s="2" t="s">
        <v>21016</v>
      </c>
      <c r="D1292" s="2" t="s">
        <v>21017</v>
      </c>
      <c r="E1292" s="2" t="s">
        <v>21018</v>
      </c>
      <c r="F1292" s="2" t="s">
        <v>14</v>
      </c>
      <c r="G1292" s="3" t="d">
        <v>1972-02-25</v>
      </c>
      <c r="H1292" s="2" t="s">
        <v>11</v>
      </c>
      <c r="I1292" s="2" t="s">
        <v>12</v>
      </c>
      <c r="J1292" s="2" t="s">
        <v>33</v>
      </c>
      <c r="K1292" s="2">
        <v>40</v>
      </c>
      <c r="L1292" s="2" t="s">
        <v>21019</v>
      </c>
      <c r="M1292" s="2" t="s">
        <v>21020</v>
      </c>
      <c r="N1292" s="14">
        <f t="shared" ca="1" si="20"/>
        <v>44</v>
      </c>
      <c r="O1292" t="str">
        <f>VLOOKUP(K1292,支店マスタ!A:E,2,FALSE)</f>
        <v>040</v>
      </c>
      <c r="P1292" t="str">
        <f>VLOOKUP(K1292,支店マスタ!A:E,4,FALSE)</f>
        <v>福岡県支店</v>
      </c>
    </row>
    <row r="1293" spans="1:16" hidden="1" x14ac:dyDescent="0.15">
      <c r="A1293">
        <f>COUNTIF(B:B,B1293)</f>
        <v>1</v>
      </c>
      <c r="B1293">
        <v>1003942</v>
      </c>
      <c r="C1293" s="2" t="s">
        <v>2470</v>
      </c>
      <c r="D1293" s="2" t="s">
        <v>2471</v>
      </c>
      <c r="E1293" s="2" t="s">
        <v>2472</v>
      </c>
      <c r="F1293" s="2" t="s">
        <v>14</v>
      </c>
      <c r="G1293" s="3" t="d">
        <v>1964-01-16</v>
      </c>
      <c r="H1293" s="2" t="s">
        <v>11</v>
      </c>
      <c r="I1293" s="2" t="s">
        <v>15</v>
      </c>
      <c r="J1293" s="2" t="s">
        <v>33</v>
      </c>
      <c r="K1293" s="2">
        <v>40</v>
      </c>
      <c r="L1293" s="2" t="s">
        <v>2473</v>
      </c>
      <c r="M1293" s="2" t="s">
        <v>2474</v>
      </c>
      <c r="N1293" s="14">
        <f t="shared" ca="1" si="20"/>
        <v>52</v>
      </c>
      <c r="O1293" t="str">
        <f>VLOOKUP(K1293,支店マスタ!A:E,2,FALSE)</f>
        <v>040</v>
      </c>
      <c r="P1293" t="str">
        <f>VLOOKUP(K1293,支店マスタ!A:E,4,FALSE)</f>
        <v>福岡県支店</v>
      </c>
    </row>
    <row r="1294" spans="1:16" hidden="1" x14ac:dyDescent="0.15">
      <c r="A1294">
        <f>COUNTIF(B:B,B1294)</f>
        <v>1</v>
      </c>
      <c r="B1294">
        <v>1003945</v>
      </c>
      <c r="C1294" s="2" t="s">
        <v>11291</v>
      </c>
      <c r="D1294" s="2" t="s">
        <v>11292</v>
      </c>
      <c r="E1294" s="2" t="s">
        <v>11293</v>
      </c>
      <c r="F1294" s="2" t="s">
        <v>14</v>
      </c>
      <c r="G1294" s="3" t="d">
        <v>1968-09-30</v>
      </c>
      <c r="H1294" s="2" t="s">
        <v>11</v>
      </c>
      <c r="I1294" s="2" t="s">
        <v>19</v>
      </c>
      <c r="J1294" s="2" t="s">
        <v>204</v>
      </c>
      <c r="K1294" s="2">
        <v>8</v>
      </c>
      <c r="L1294" s="2" t="s">
        <v>11294</v>
      </c>
      <c r="M1294" s="2" t="s">
        <v>11295</v>
      </c>
      <c r="N1294" s="14">
        <f t="shared" ca="1" si="20"/>
        <v>48</v>
      </c>
      <c r="O1294" t="str">
        <f>VLOOKUP(K1294,支店マスタ!A:E,2,FALSE)</f>
        <v>008</v>
      </c>
      <c r="P1294" t="str">
        <f>VLOOKUP(K1294,支店マスタ!A:E,4,FALSE)</f>
        <v>茨城県支店</v>
      </c>
    </row>
    <row r="1295" spans="1:16" hidden="1" x14ac:dyDescent="0.15">
      <c r="A1295">
        <f>COUNTIF(B:B,B1295)</f>
        <v>1</v>
      </c>
      <c r="B1295">
        <v>1003946</v>
      </c>
      <c r="C1295" s="2" t="s">
        <v>5784</v>
      </c>
      <c r="D1295" s="2" t="s">
        <v>5785</v>
      </c>
      <c r="E1295" s="2" t="s">
        <v>5786</v>
      </c>
      <c r="F1295" s="2" t="s">
        <v>14</v>
      </c>
      <c r="G1295" s="3" t="d">
        <v>1988-11-21</v>
      </c>
      <c r="H1295" s="2" t="s">
        <v>11</v>
      </c>
      <c r="I1295" s="2" t="s">
        <v>19</v>
      </c>
      <c r="J1295" s="2" t="s">
        <v>17</v>
      </c>
      <c r="K1295" s="2">
        <v>21</v>
      </c>
      <c r="L1295" s="2" t="s">
        <v>5787</v>
      </c>
      <c r="M1295" s="2" t="s">
        <v>5788</v>
      </c>
      <c r="N1295" s="14">
        <f t="shared" ca="1" si="20"/>
        <v>28</v>
      </c>
      <c r="O1295" t="str">
        <f>VLOOKUP(K1295,支店マスタ!A:E,2,FALSE)</f>
        <v>021</v>
      </c>
      <c r="P1295" t="str">
        <f>VLOOKUP(K1295,支店マスタ!A:E,4,FALSE)</f>
        <v>岐阜県支店</v>
      </c>
    </row>
    <row r="1296" spans="1:16" hidden="1" x14ac:dyDescent="0.15">
      <c r="A1296">
        <f>COUNTIF(B:B,B1296)</f>
        <v>1</v>
      </c>
      <c r="B1296">
        <v>1003948</v>
      </c>
      <c r="C1296" s="2" t="s">
        <v>1881</v>
      </c>
      <c r="D1296" s="2" t="s">
        <v>1882</v>
      </c>
      <c r="E1296" s="2" t="s">
        <v>1883</v>
      </c>
      <c r="F1296" s="2" t="s">
        <v>14</v>
      </c>
      <c r="G1296" s="3" t="d">
        <v>1972-05-09</v>
      </c>
      <c r="H1296" s="2" t="s">
        <v>11</v>
      </c>
      <c r="I1296" s="2" t="s">
        <v>12</v>
      </c>
      <c r="J1296" s="2" t="s">
        <v>30</v>
      </c>
      <c r="K1296" s="2">
        <v>13</v>
      </c>
      <c r="L1296" s="2" t="s">
        <v>1884</v>
      </c>
      <c r="M1296" s="2" t="s">
        <v>1885</v>
      </c>
      <c r="N1296" s="14">
        <f t="shared" ca="1" si="20"/>
        <v>44</v>
      </c>
      <c r="O1296" t="str">
        <f>VLOOKUP(K1296,支店マスタ!A:E,2,FALSE)</f>
        <v>013</v>
      </c>
      <c r="P1296" t="str">
        <f>VLOOKUP(K1296,支店マスタ!A:E,4,FALSE)</f>
        <v>東京都支店</v>
      </c>
    </row>
    <row r="1297" spans="1:16" x14ac:dyDescent="0.15">
      <c r="A1297">
        <f>COUNTIF(B:B,B1297)</f>
        <v>1</v>
      </c>
      <c r="B1297">
        <v>1003949</v>
      </c>
      <c r="C1297" s="2" t="s">
        <v>19621</v>
      </c>
      <c r="D1297" s="2" t="s">
        <v>19622</v>
      </c>
      <c r="E1297" s="2" t="s">
        <v>19623</v>
      </c>
      <c r="F1297" s="2" t="s">
        <v>14</v>
      </c>
      <c r="G1297" s="3" t="d">
        <v>1961-04-25</v>
      </c>
      <c r="H1297" s="2" t="s">
        <v>11</v>
      </c>
      <c r="I1297" s="2" t="s">
        <v>34</v>
      </c>
      <c r="J1297" s="2" t="s">
        <v>42</v>
      </c>
      <c r="K1297" s="2">
        <v>1</v>
      </c>
      <c r="L1297" s="2" t="s">
        <v>19624</v>
      </c>
      <c r="M1297" s="2" t="s">
        <v>19625</v>
      </c>
      <c r="N1297" s="14">
        <f t="shared" ca="1" si="20"/>
        <v>55</v>
      </c>
      <c r="O1297" t="str">
        <f>VLOOKUP(K1297,支店マスタ!A:E,2,FALSE)</f>
        <v>001</v>
      </c>
      <c r="P1297" t="str">
        <f>VLOOKUP(K1297,支店マスタ!A:E,4,FALSE)</f>
        <v>北海道支店</v>
      </c>
    </row>
    <row r="1298" spans="1:16" hidden="1" x14ac:dyDescent="0.15">
      <c r="A1298">
        <f>COUNTIF(B:B,B1298)</f>
        <v>1</v>
      </c>
      <c r="B1298">
        <v>1003950</v>
      </c>
      <c r="C1298" s="2" t="s">
        <v>12140</v>
      </c>
      <c r="D1298" s="2" t="s">
        <v>12141</v>
      </c>
      <c r="E1298" s="2" t="s">
        <v>12142</v>
      </c>
      <c r="F1298" s="2" t="s">
        <v>10</v>
      </c>
      <c r="G1298" s="3" t="d">
        <v>1978-07-15</v>
      </c>
      <c r="H1298" s="2" t="s">
        <v>11</v>
      </c>
      <c r="I1298" s="2" t="s">
        <v>12</v>
      </c>
      <c r="J1298" s="2" t="s">
        <v>204</v>
      </c>
      <c r="K1298" s="2">
        <v>8</v>
      </c>
      <c r="L1298" s="2" t="s">
        <v>12143</v>
      </c>
      <c r="M1298" s="2" t="s">
        <v>12144</v>
      </c>
      <c r="N1298" s="14">
        <f t="shared" ca="1" si="20"/>
        <v>38</v>
      </c>
      <c r="O1298" t="str">
        <f>VLOOKUP(K1298,支店マスタ!A:E,2,FALSE)</f>
        <v>008</v>
      </c>
      <c r="P1298" t="str">
        <f>VLOOKUP(K1298,支店マスタ!A:E,4,FALSE)</f>
        <v>茨城県支店</v>
      </c>
    </row>
    <row r="1299" spans="1:16" hidden="1" x14ac:dyDescent="0.15">
      <c r="A1299">
        <f>COUNTIF(B:B,B1299)</f>
        <v>1</v>
      </c>
      <c r="B1299">
        <v>1003955</v>
      </c>
      <c r="C1299" s="2" t="s">
        <v>8783</v>
      </c>
      <c r="D1299" s="2" t="s">
        <v>8784</v>
      </c>
      <c r="E1299" s="2" t="s">
        <v>8785</v>
      </c>
      <c r="F1299" s="2" t="s">
        <v>10</v>
      </c>
      <c r="G1299" s="3" t="d">
        <v>1963-05-09</v>
      </c>
      <c r="H1299" s="2" t="s">
        <v>11</v>
      </c>
      <c r="I1299" s="2" t="s">
        <v>12</v>
      </c>
      <c r="J1299" s="2" t="s">
        <v>31</v>
      </c>
      <c r="K1299" s="2">
        <v>22</v>
      </c>
      <c r="L1299" s="2" t="s">
        <v>8786</v>
      </c>
      <c r="M1299" s="2" t="s">
        <v>8787</v>
      </c>
      <c r="N1299" s="14">
        <f t="shared" ca="1" si="20"/>
        <v>53</v>
      </c>
      <c r="O1299" t="str">
        <f>VLOOKUP(K1299,支店マスタ!A:E,2,FALSE)</f>
        <v>022</v>
      </c>
      <c r="P1299" t="str">
        <f>VLOOKUP(K1299,支店マスタ!A:E,4,FALSE)</f>
        <v>静岡県支店</v>
      </c>
    </row>
    <row r="1300" spans="1:16" hidden="1" x14ac:dyDescent="0.15">
      <c r="A1300">
        <f>COUNTIF(B:B,B1300)</f>
        <v>1</v>
      </c>
      <c r="B1300">
        <v>1003958</v>
      </c>
      <c r="C1300" s="2" t="s">
        <v>3284</v>
      </c>
      <c r="D1300" s="2" t="s">
        <v>3285</v>
      </c>
      <c r="E1300" s="2" t="s">
        <v>3286</v>
      </c>
      <c r="F1300" s="2" t="s">
        <v>10</v>
      </c>
      <c r="G1300" s="3" t="d">
        <v>1977-10-07</v>
      </c>
      <c r="H1300" s="2" t="s">
        <v>11</v>
      </c>
      <c r="I1300" s="2" t="s">
        <v>12</v>
      </c>
      <c r="J1300" s="2" t="s">
        <v>30</v>
      </c>
      <c r="K1300" s="2">
        <v>13</v>
      </c>
      <c r="L1300" s="2" t="s">
        <v>3287</v>
      </c>
      <c r="M1300" s="2" t="s">
        <v>3288</v>
      </c>
      <c r="N1300" s="14">
        <f t="shared" ca="1" si="20"/>
        <v>39</v>
      </c>
      <c r="O1300" t="str">
        <f>VLOOKUP(K1300,支店マスタ!A:E,2,FALSE)</f>
        <v>013</v>
      </c>
      <c r="P1300" t="str">
        <f>VLOOKUP(K1300,支店マスタ!A:E,4,FALSE)</f>
        <v>東京都支店</v>
      </c>
    </row>
    <row r="1301" spans="1:16" hidden="1" x14ac:dyDescent="0.15">
      <c r="A1301">
        <f>COUNTIF(B:B,B1301)</f>
        <v>1</v>
      </c>
      <c r="B1301">
        <v>1003959</v>
      </c>
      <c r="C1301" s="2" t="s">
        <v>2420</v>
      </c>
      <c r="D1301" s="2" t="s">
        <v>2421</v>
      </c>
      <c r="E1301" s="2" t="s">
        <v>2422</v>
      </c>
      <c r="F1301" s="2" t="s">
        <v>10</v>
      </c>
      <c r="G1301" s="3" t="d">
        <v>1967-06-02</v>
      </c>
      <c r="H1301" s="2" t="s">
        <v>11</v>
      </c>
      <c r="I1301" s="2" t="s">
        <v>12</v>
      </c>
      <c r="J1301" s="2" t="s">
        <v>242</v>
      </c>
      <c r="K1301" s="2">
        <v>25</v>
      </c>
      <c r="L1301" s="2" t="s">
        <v>2423</v>
      </c>
      <c r="M1301" s="2" t="s">
        <v>2424</v>
      </c>
      <c r="N1301" s="14">
        <f t="shared" ca="1" si="20"/>
        <v>49</v>
      </c>
      <c r="O1301" t="str">
        <f>VLOOKUP(K1301,支店マスタ!A:E,2,FALSE)</f>
        <v>025</v>
      </c>
      <c r="P1301" t="str">
        <f>VLOOKUP(K1301,支店マスタ!A:E,4,FALSE)</f>
        <v>滋賀県支店</v>
      </c>
    </row>
    <row r="1302" spans="1:16" hidden="1" x14ac:dyDescent="0.15">
      <c r="A1302">
        <f>COUNTIF(B:B,B1302)</f>
        <v>1</v>
      </c>
      <c r="B1302">
        <v>1003963</v>
      </c>
      <c r="C1302" s="2" t="s">
        <v>4113</v>
      </c>
      <c r="D1302" s="2" t="s">
        <v>4114</v>
      </c>
      <c r="E1302" s="2" t="s">
        <v>4115</v>
      </c>
      <c r="F1302" s="2" t="s">
        <v>10</v>
      </c>
      <c r="G1302" s="3" t="d">
        <v>1989-08-25</v>
      </c>
      <c r="H1302" s="2" t="s">
        <v>11</v>
      </c>
      <c r="I1302" s="2" t="s">
        <v>12</v>
      </c>
      <c r="J1302" s="2" t="s">
        <v>31</v>
      </c>
      <c r="K1302" s="2">
        <v>22</v>
      </c>
      <c r="L1302" s="2" t="s">
        <v>4116</v>
      </c>
      <c r="M1302" s="2" t="s">
        <v>4117</v>
      </c>
      <c r="N1302" s="14">
        <f t="shared" ca="1" si="20"/>
        <v>27</v>
      </c>
      <c r="O1302" t="str">
        <f>VLOOKUP(K1302,支店マスタ!A:E,2,FALSE)</f>
        <v>022</v>
      </c>
      <c r="P1302" t="str">
        <f>VLOOKUP(K1302,支店マスタ!A:E,4,FALSE)</f>
        <v>静岡県支店</v>
      </c>
    </row>
    <row r="1303" spans="1:16" hidden="1" x14ac:dyDescent="0.15">
      <c r="A1303">
        <f>COUNTIF(B:B,B1303)</f>
        <v>1</v>
      </c>
      <c r="B1303">
        <v>1003964</v>
      </c>
      <c r="C1303" s="2" t="s">
        <v>8903</v>
      </c>
      <c r="D1303" s="2" t="s">
        <v>8904</v>
      </c>
      <c r="E1303" s="2" t="s">
        <v>8905</v>
      </c>
      <c r="F1303" s="2" t="s">
        <v>14</v>
      </c>
      <c r="G1303" s="3" t="d">
        <v>1972-10-12</v>
      </c>
      <c r="H1303" s="2" t="s">
        <v>11</v>
      </c>
      <c r="I1303" s="2" t="s">
        <v>12</v>
      </c>
      <c r="J1303" s="2" t="s">
        <v>605</v>
      </c>
      <c r="K1303" s="2">
        <v>30</v>
      </c>
      <c r="L1303" s="2" t="s">
        <v>8906</v>
      </c>
      <c r="M1303" s="2" t="s">
        <v>8907</v>
      </c>
      <c r="N1303" s="14">
        <f t="shared" ca="1" si="20"/>
        <v>44</v>
      </c>
      <c r="O1303" t="str">
        <f>VLOOKUP(K1303,支店マスタ!A:E,2,FALSE)</f>
        <v>030</v>
      </c>
      <c r="P1303" t="str">
        <f>VLOOKUP(K1303,支店マスタ!A:E,4,FALSE)</f>
        <v>和歌山県支店</v>
      </c>
    </row>
    <row r="1304" spans="1:16" hidden="1" x14ac:dyDescent="0.15">
      <c r="A1304">
        <f>COUNTIF(B:B,B1304)</f>
        <v>1</v>
      </c>
      <c r="B1304">
        <v>1003976</v>
      </c>
      <c r="C1304" s="2" t="s">
        <v>24723</v>
      </c>
      <c r="D1304" s="2" t="s">
        <v>24724</v>
      </c>
      <c r="E1304" s="2" t="s">
        <v>24725</v>
      </c>
      <c r="F1304" s="2" t="s">
        <v>10</v>
      </c>
      <c r="G1304" s="3" t="d">
        <v>2000-04-28</v>
      </c>
      <c r="H1304" s="2" t="s">
        <v>18</v>
      </c>
      <c r="I1304" s="2" t="s">
        <v>15</v>
      </c>
      <c r="J1304" s="2" t="s">
        <v>16</v>
      </c>
      <c r="K1304" s="2">
        <v>19</v>
      </c>
      <c r="L1304" s="2" t="s">
        <v>24726</v>
      </c>
      <c r="M1304" s="2" t="s">
        <v>24727</v>
      </c>
      <c r="N1304" s="14">
        <f t="shared" ca="1" si="20"/>
        <v>16</v>
      </c>
      <c r="O1304" t="str">
        <f>VLOOKUP(K1304,支店マスタ!A:E,2,FALSE)</f>
        <v>019</v>
      </c>
      <c r="P1304" t="str">
        <f>VLOOKUP(K1304,支店マスタ!A:E,4,FALSE)</f>
        <v>山梨県支店</v>
      </c>
    </row>
    <row r="1305" spans="1:16" hidden="1" x14ac:dyDescent="0.15">
      <c r="A1305">
        <f>COUNTIF(B:B,B1305)</f>
        <v>1</v>
      </c>
      <c r="B1305">
        <v>1003977</v>
      </c>
      <c r="C1305" s="2" t="s">
        <v>24693</v>
      </c>
      <c r="D1305" s="2" t="s">
        <v>24694</v>
      </c>
      <c r="E1305" s="2" t="s">
        <v>24695</v>
      </c>
      <c r="F1305" s="2" t="s">
        <v>10</v>
      </c>
      <c r="G1305" s="3" t="d">
        <v>1952-12-24</v>
      </c>
      <c r="H1305" s="2" t="s">
        <v>11</v>
      </c>
      <c r="I1305" s="2" t="s">
        <v>34</v>
      </c>
      <c r="J1305" s="2" t="s">
        <v>30</v>
      </c>
      <c r="K1305" s="2">
        <v>13</v>
      </c>
      <c r="L1305" s="2" t="s">
        <v>24696</v>
      </c>
      <c r="M1305" s="2" t="s">
        <v>24697</v>
      </c>
      <c r="N1305" s="14">
        <f t="shared" ca="1" si="20"/>
        <v>63</v>
      </c>
      <c r="O1305" t="str">
        <f>VLOOKUP(K1305,支店マスタ!A:E,2,FALSE)</f>
        <v>013</v>
      </c>
      <c r="P1305" t="str">
        <f>VLOOKUP(K1305,支店マスタ!A:E,4,FALSE)</f>
        <v>東京都支店</v>
      </c>
    </row>
    <row r="1306" spans="1:16" hidden="1" x14ac:dyDescent="0.15">
      <c r="A1306">
        <f>COUNTIF(B:B,B1306)</f>
        <v>1</v>
      </c>
      <c r="B1306">
        <v>1003979</v>
      </c>
      <c r="C1306" s="2" t="s">
        <v>2766</v>
      </c>
      <c r="D1306" s="2" t="s">
        <v>2767</v>
      </c>
      <c r="E1306" s="2" t="s">
        <v>2768</v>
      </c>
      <c r="F1306" s="2" t="s">
        <v>14</v>
      </c>
      <c r="G1306" s="3" t="d">
        <v>1946-05-19</v>
      </c>
      <c r="H1306" s="2" t="s">
        <v>11</v>
      </c>
      <c r="I1306" s="2" t="s">
        <v>12</v>
      </c>
      <c r="J1306" s="2" t="s">
        <v>31</v>
      </c>
      <c r="K1306" s="2">
        <v>22</v>
      </c>
      <c r="L1306" s="2" t="s">
        <v>2769</v>
      </c>
      <c r="M1306" s="2" t="s">
        <v>2770</v>
      </c>
      <c r="N1306" s="14">
        <f t="shared" ca="1" si="20"/>
        <v>70</v>
      </c>
      <c r="O1306" t="str">
        <f>VLOOKUP(K1306,支店マスタ!A:E,2,FALSE)</f>
        <v>022</v>
      </c>
      <c r="P1306" t="str">
        <f>VLOOKUP(K1306,支店マスタ!A:E,4,FALSE)</f>
        <v>静岡県支店</v>
      </c>
    </row>
    <row r="1307" spans="1:16" hidden="1" x14ac:dyDescent="0.15">
      <c r="A1307">
        <f>COUNTIF(B:B,B1307)</f>
        <v>1</v>
      </c>
      <c r="B1307">
        <v>1003985</v>
      </c>
      <c r="C1307" s="2" t="s">
        <v>11544</v>
      </c>
      <c r="D1307" s="2" t="s">
        <v>11545</v>
      </c>
      <c r="E1307" s="2" t="s">
        <v>11546</v>
      </c>
      <c r="F1307" s="2" t="s">
        <v>10</v>
      </c>
      <c r="G1307" s="3" t="d">
        <v>1955-08-08</v>
      </c>
      <c r="H1307" s="2" t="s">
        <v>11</v>
      </c>
      <c r="I1307" s="2" t="s">
        <v>19</v>
      </c>
      <c r="J1307" s="2" t="s">
        <v>30</v>
      </c>
      <c r="K1307" s="2">
        <v>13</v>
      </c>
      <c r="L1307" s="2" t="s">
        <v>11547</v>
      </c>
      <c r="M1307" s="2" t="s">
        <v>11548</v>
      </c>
      <c r="N1307" s="14">
        <f t="shared" ca="1" si="20"/>
        <v>61</v>
      </c>
      <c r="O1307" t="str">
        <f>VLOOKUP(K1307,支店マスタ!A:E,2,FALSE)</f>
        <v>013</v>
      </c>
      <c r="P1307" t="str">
        <f>VLOOKUP(K1307,支店マスタ!A:E,4,FALSE)</f>
        <v>東京都支店</v>
      </c>
    </row>
    <row r="1308" spans="1:16" hidden="1" x14ac:dyDescent="0.15">
      <c r="A1308">
        <f>COUNTIF(B:B,B1308)</f>
        <v>1</v>
      </c>
      <c r="B1308">
        <v>1003987</v>
      </c>
      <c r="C1308" s="2" t="s">
        <v>19556</v>
      </c>
      <c r="D1308" s="2" t="s">
        <v>19557</v>
      </c>
      <c r="E1308" s="2" t="s">
        <v>19558</v>
      </c>
      <c r="F1308" s="2" t="s">
        <v>10</v>
      </c>
      <c r="G1308" s="3" t="d">
        <v>1950-06-12</v>
      </c>
      <c r="H1308" s="2" t="s">
        <v>11</v>
      </c>
      <c r="I1308" s="2" t="s">
        <v>12</v>
      </c>
      <c r="J1308" s="2" t="s">
        <v>17</v>
      </c>
      <c r="K1308" s="2">
        <v>21</v>
      </c>
      <c r="L1308" s="2" t="s">
        <v>19559</v>
      </c>
      <c r="M1308" s="2" t="s">
        <v>19560</v>
      </c>
      <c r="N1308" s="14">
        <f t="shared" ca="1" si="20"/>
        <v>66</v>
      </c>
      <c r="O1308" t="str">
        <f>VLOOKUP(K1308,支店マスタ!A:E,2,FALSE)</f>
        <v>021</v>
      </c>
      <c r="P1308" t="str">
        <f>VLOOKUP(K1308,支店マスタ!A:E,4,FALSE)</f>
        <v>岐阜県支店</v>
      </c>
    </row>
    <row r="1309" spans="1:16" hidden="1" x14ac:dyDescent="0.15">
      <c r="A1309">
        <f>COUNTIF(B:B,B1309)</f>
        <v>1</v>
      </c>
      <c r="B1309">
        <v>1003998</v>
      </c>
      <c r="C1309" s="2" t="s">
        <v>23192</v>
      </c>
      <c r="D1309" s="2" t="s">
        <v>23193</v>
      </c>
      <c r="E1309" s="2" t="s">
        <v>23194</v>
      </c>
      <c r="F1309" s="2" t="s">
        <v>14</v>
      </c>
      <c r="G1309" s="3" t="d">
        <v>1989-05-25</v>
      </c>
      <c r="H1309" s="2" t="s">
        <v>18</v>
      </c>
      <c r="I1309" s="2" t="s">
        <v>15</v>
      </c>
      <c r="J1309" s="2" t="s">
        <v>30</v>
      </c>
      <c r="K1309" s="2">
        <v>13</v>
      </c>
      <c r="L1309" s="2" t="s">
        <v>23195</v>
      </c>
      <c r="M1309" s="2" t="s">
        <v>23196</v>
      </c>
      <c r="N1309" s="14">
        <f t="shared" ca="1" si="20"/>
        <v>27</v>
      </c>
      <c r="O1309" t="str">
        <f>VLOOKUP(K1309,支店マスタ!A:E,2,FALSE)</f>
        <v>013</v>
      </c>
      <c r="P1309" t="str">
        <f>VLOOKUP(K1309,支店マスタ!A:E,4,FALSE)</f>
        <v>東京都支店</v>
      </c>
    </row>
    <row r="1310" spans="1:16" hidden="1" x14ac:dyDescent="0.15">
      <c r="A1310">
        <f>COUNTIF(B:B,B1310)</f>
        <v>1</v>
      </c>
      <c r="B1310">
        <v>1004000</v>
      </c>
      <c r="C1310" s="2" t="s">
        <v>14932</v>
      </c>
      <c r="D1310" s="2" t="s">
        <v>14933</v>
      </c>
      <c r="E1310" s="2" t="s">
        <v>14934</v>
      </c>
      <c r="F1310" s="2" t="s">
        <v>10</v>
      </c>
      <c r="G1310" s="3" t="d">
        <v>1985-04-24</v>
      </c>
      <c r="H1310" s="2" t="s">
        <v>18</v>
      </c>
      <c r="I1310" s="2" t="s">
        <v>15</v>
      </c>
      <c r="J1310" s="2" t="s">
        <v>30</v>
      </c>
      <c r="K1310" s="2">
        <v>13</v>
      </c>
      <c r="L1310" s="2" t="s">
        <v>14935</v>
      </c>
      <c r="M1310" s="2" t="s">
        <v>14936</v>
      </c>
      <c r="N1310" s="14">
        <f t="shared" ca="1" si="20"/>
        <v>31</v>
      </c>
      <c r="O1310" t="str">
        <f>VLOOKUP(K1310,支店マスタ!A:E,2,FALSE)</f>
        <v>013</v>
      </c>
      <c r="P1310" t="str">
        <f>VLOOKUP(K1310,支店マスタ!A:E,4,FALSE)</f>
        <v>東京都支店</v>
      </c>
    </row>
    <row r="1311" spans="1:16" hidden="1" x14ac:dyDescent="0.15">
      <c r="A1311">
        <f>COUNTIF(B:B,B1311)</f>
        <v>1</v>
      </c>
      <c r="B1311">
        <v>1004002</v>
      </c>
      <c r="C1311" s="2" t="s">
        <v>22374</v>
      </c>
      <c r="D1311" s="2" t="s">
        <v>22375</v>
      </c>
      <c r="E1311" s="2" t="s">
        <v>22376</v>
      </c>
      <c r="F1311" s="2" t="s">
        <v>14</v>
      </c>
      <c r="G1311" s="3" t="d">
        <v>1999-09-07</v>
      </c>
      <c r="H1311" s="2" t="s">
        <v>18</v>
      </c>
      <c r="I1311" s="2" t="s">
        <v>15</v>
      </c>
      <c r="J1311" s="2" t="s">
        <v>13</v>
      </c>
      <c r="K1311" s="2">
        <v>2</v>
      </c>
      <c r="L1311" s="2" t="s">
        <v>22377</v>
      </c>
      <c r="M1311" s="2" t="s">
        <v>22378</v>
      </c>
      <c r="N1311" s="14">
        <f t="shared" ca="1" si="20"/>
        <v>17</v>
      </c>
      <c r="O1311" t="str">
        <f>VLOOKUP(K1311,支店マスタ!A:E,2,FALSE)</f>
        <v>002</v>
      </c>
      <c r="P1311" t="str">
        <f>VLOOKUP(K1311,支店マスタ!A:E,4,FALSE)</f>
        <v>青森県支店</v>
      </c>
    </row>
    <row r="1312" spans="1:16" hidden="1" x14ac:dyDescent="0.15">
      <c r="A1312">
        <f>COUNTIF(B:B,B1312)</f>
        <v>1</v>
      </c>
      <c r="B1312">
        <v>1004005</v>
      </c>
      <c r="C1312" s="2" t="s">
        <v>24025</v>
      </c>
      <c r="D1312" s="2" t="s">
        <v>24026</v>
      </c>
      <c r="E1312" s="2" t="s">
        <v>24027</v>
      </c>
      <c r="F1312" s="2" t="s">
        <v>10</v>
      </c>
      <c r="G1312" s="3" t="d">
        <v>1978-09-02</v>
      </c>
      <c r="H1312" s="2" t="s">
        <v>11</v>
      </c>
      <c r="I1312" s="2" t="s">
        <v>15</v>
      </c>
      <c r="J1312" s="2" t="s">
        <v>30</v>
      </c>
      <c r="K1312" s="2">
        <v>13</v>
      </c>
      <c r="L1312" s="2" t="s">
        <v>24028</v>
      </c>
      <c r="M1312" s="2" t="s">
        <v>24029</v>
      </c>
      <c r="N1312" s="14">
        <f t="shared" ca="1" si="20"/>
        <v>38</v>
      </c>
      <c r="O1312" t="str">
        <f>VLOOKUP(K1312,支店マスタ!A:E,2,FALSE)</f>
        <v>013</v>
      </c>
      <c r="P1312" t="str">
        <f>VLOOKUP(K1312,支店マスタ!A:E,4,FALSE)</f>
        <v>東京都支店</v>
      </c>
    </row>
    <row r="1313" spans="1:16" hidden="1" x14ac:dyDescent="0.15">
      <c r="A1313">
        <f>COUNTIF(B:B,B1313)</f>
        <v>1</v>
      </c>
      <c r="B1313">
        <v>1004006</v>
      </c>
      <c r="C1313" s="2" t="s">
        <v>8963</v>
      </c>
      <c r="D1313" s="2" t="s">
        <v>8964</v>
      </c>
      <c r="E1313" s="2" t="s">
        <v>8965</v>
      </c>
      <c r="F1313" s="2" t="s">
        <v>10</v>
      </c>
      <c r="G1313" s="3" t="d">
        <v>1966-10-14</v>
      </c>
      <c r="H1313" s="2" t="s">
        <v>11</v>
      </c>
      <c r="I1313" s="2" t="s">
        <v>15</v>
      </c>
      <c r="J1313" s="2" t="s">
        <v>42</v>
      </c>
      <c r="K1313" s="2">
        <v>1</v>
      </c>
      <c r="L1313" s="2" t="s">
        <v>8966</v>
      </c>
      <c r="M1313" s="2" t="s">
        <v>8967</v>
      </c>
      <c r="N1313" s="14">
        <f t="shared" ca="1" si="20"/>
        <v>50</v>
      </c>
      <c r="O1313" t="str">
        <f>VLOOKUP(K1313,支店マスタ!A:E,2,FALSE)</f>
        <v>001</v>
      </c>
      <c r="P1313" t="str">
        <f>VLOOKUP(K1313,支店マスタ!A:E,4,FALSE)</f>
        <v>北海道支店</v>
      </c>
    </row>
    <row r="1314" spans="1:16" hidden="1" x14ac:dyDescent="0.15">
      <c r="A1314">
        <f>COUNTIF(B:B,B1314)</f>
        <v>1</v>
      </c>
      <c r="B1314">
        <v>1004007</v>
      </c>
      <c r="C1314" s="2" t="s">
        <v>18814</v>
      </c>
      <c r="D1314" s="2" t="s">
        <v>18815</v>
      </c>
      <c r="E1314" s="2" t="s">
        <v>18816</v>
      </c>
      <c r="F1314" s="2" t="s">
        <v>14</v>
      </c>
      <c r="G1314" s="3" t="d">
        <v>1964-10-19</v>
      </c>
      <c r="H1314" s="2" t="s">
        <v>11</v>
      </c>
      <c r="I1314" s="2" t="s">
        <v>19</v>
      </c>
      <c r="J1314" s="2" t="s">
        <v>231</v>
      </c>
      <c r="K1314" s="2">
        <v>29</v>
      </c>
      <c r="L1314" s="2" t="s">
        <v>18817</v>
      </c>
      <c r="M1314" s="2" t="s">
        <v>18818</v>
      </c>
      <c r="N1314" s="14">
        <f t="shared" ca="1" si="20"/>
        <v>52</v>
      </c>
      <c r="O1314" t="str">
        <f>VLOOKUP(K1314,支店マスタ!A:E,2,FALSE)</f>
        <v>029</v>
      </c>
      <c r="P1314" t="str">
        <f>VLOOKUP(K1314,支店マスタ!A:E,4,FALSE)</f>
        <v>奈良県支店</v>
      </c>
    </row>
    <row r="1315" spans="1:16" hidden="1" x14ac:dyDescent="0.15">
      <c r="A1315">
        <f>COUNTIF(B:B,B1315)</f>
        <v>1</v>
      </c>
      <c r="B1315">
        <v>1004008</v>
      </c>
      <c r="C1315" s="2" t="s">
        <v>14729</v>
      </c>
      <c r="D1315" s="2" t="s">
        <v>14730</v>
      </c>
      <c r="E1315" s="2" t="s">
        <v>14731</v>
      </c>
      <c r="F1315" s="2" t="s">
        <v>14</v>
      </c>
      <c r="G1315" s="3" t="d">
        <v>1954-03-28</v>
      </c>
      <c r="H1315" s="2" t="s">
        <v>11</v>
      </c>
      <c r="I1315" s="2" t="s">
        <v>12</v>
      </c>
      <c r="J1315" s="2" t="s">
        <v>605</v>
      </c>
      <c r="K1315" s="2">
        <v>30</v>
      </c>
      <c r="L1315" s="2" t="s">
        <v>14732</v>
      </c>
      <c r="M1315" s="2" t="s">
        <v>14733</v>
      </c>
      <c r="N1315" s="14">
        <f t="shared" ca="1" si="20"/>
        <v>62</v>
      </c>
      <c r="O1315" t="str">
        <f>VLOOKUP(K1315,支店マスタ!A:E,2,FALSE)</f>
        <v>030</v>
      </c>
      <c r="P1315" t="str">
        <f>VLOOKUP(K1315,支店マスタ!A:E,4,FALSE)</f>
        <v>和歌山県支店</v>
      </c>
    </row>
    <row r="1316" spans="1:16" hidden="1" x14ac:dyDescent="0.15">
      <c r="A1316">
        <f>COUNTIF(B:B,B1316)</f>
        <v>1</v>
      </c>
      <c r="B1316">
        <v>1004009</v>
      </c>
      <c r="C1316" s="2" t="s">
        <v>2246</v>
      </c>
      <c r="D1316" s="2" t="s">
        <v>2247</v>
      </c>
      <c r="E1316" s="2" t="s">
        <v>2248</v>
      </c>
      <c r="F1316" s="2" t="s">
        <v>10</v>
      </c>
      <c r="G1316" s="3" t="d">
        <v>1992-03-10</v>
      </c>
      <c r="H1316" s="2" t="s">
        <v>18</v>
      </c>
      <c r="I1316" s="2" t="s">
        <v>12</v>
      </c>
      <c r="J1316" s="2" t="s">
        <v>28</v>
      </c>
      <c r="K1316" s="2">
        <v>12</v>
      </c>
      <c r="L1316" s="2" t="s">
        <v>2249</v>
      </c>
      <c r="M1316" s="2" t="s">
        <v>2250</v>
      </c>
      <c r="N1316" s="14">
        <f t="shared" ca="1" si="20"/>
        <v>24</v>
      </c>
      <c r="O1316" t="str">
        <f>VLOOKUP(K1316,支店マスタ!A:E,2,FALSE)</f>
        <v>012</v>
      </c>
      <c r="P1316" t="str">
        <f>VLOOKUP(K1316,支店マスタ!A:E,4,FALSE)</f>
        <v>千葉県支店</v>
      </c>
    </row>
    <row r="1317" spans="1:16" hidden="1" x14ac:dyDescent="0.15">
      <c r="A1317">
        <f>COUNTIF(B:B,B1317)</f>
        <v>1</v>
      </c>
      <c r="B1317">
        <v>1004010</v>
      </c>
      <c r="C1317" s="2" t="s">
        <v>22096</v>
      </c>
      <c r="D1317" s="2" t="s">
        <v>22097</v>
      </c>
      <c r="E1317" s="2" t="s">
        <v>22098</v>
      </c>
      <c r="F1317" s="2" t="s">
        <v>10</v>
      </c>
      <c r="G1317" s="3" t="d">
        <v>1976-11-05</v>
      </c>
      <c r="H1317" s="2" t="s">
        <v>11</v>
      </c>
      <c r="I1317" s="2" t="s">
        <v>34</v>
      </c>
      <c r="J1317" s="2" t="s">
        <v>33</v>
      </c>
      <c r="K1317" s="2">
        <v>40</v>
      </c>
      <c r="L1317" s="2" t="s">
        <v>22099</v>
      </c>
      <c r="M1317" s="2" t="s">
        <v>22100</v>
      </c>
      <c r="N1317" s="14">
        <f t="shared" ca="1" si="20"/>
        <v>40</v>
      </c>
      <c r="O1317" t="str">
        <f>VLOOKUP(K1317,支店マスタ!A:E,2,FALSE)</f>
        <v>040</v>
      </c>
      <c r="P1317" t="str">
        <f>VLOOKUP(K1317,支店マスタ!A:E,4,FALSE)</f>
        <v>福岡県支店</v>
      </c>
    </row>
    <row r="1318" spans="1:16" hidden="1" x14ac:dyDescent="0.15">
      <c r="A1318">
        <f>COUNTIF(B:B,B1318)</f>
        <v>1</v>
      </c>
      <c r="B1318">
        <v>1004013</v>
      </c>
      <c r="C1318" s="2" t="s">
        <v>19304</v>
      </c>
      <c r="D1318" s="2" t="s">
        <v>19305</v>
      </c>
      <c r="E1318" s="2" t="s">
        <v>19306</v>
      </c>
      <c r="F1318" s="2" t="s">
        <v>14</v>
      </c>
      <c r="G1318" s="3" t="d">
        <v>1977-02-06</v>
      </c>
      <c r="H1318" s="2" t="s">
        <v>11</v>
      </c>
      <c r="I1318" s="2" t="s">
        <v>12</v>
      </c>
      <c r="J1318" s="2" t="s">
        <v>55</v>
      </c>
      <c r="K1318" s="2">
        <v>28</v>
      </c>
      <c r="L1318" s="2" t="s">
        <v>19307</v>
      </c>
      <c r="M1318" s="2" t="s">
        <v>19308</v>
      </c>
      <c r="N1318" s="14">
        <f t="shared" ca="1" si="20"/>
        <v>39</v>
      </c>
      <c r="O1318" t="str">
        <f>VLOOKUP(K1318,支店マスタ!A:E,2,FALSE)</f>
        <v>028</v>
      </c>
      <c r="P1318" t="str">
        <f>VLOOKUP(K1318,支店マスタ!A:E,4,FALSE)</f>
        <v>兵庫県支店</v>
      </c>
    </row>
    <row r="1319" spans="1:16" hidden="1" x14ac:dyDescent="0.15">
      <c r="A1319">
        <f>COUNTIF(B:B,B1319)</f>
        <v>1</v>
      </c>
      <c r="B1319">
        <v>1004015</v>
      </c>
      <c r="C1319" s="2" t="s">
        <v>2460</v>
      </c>
      <c r="D1319" s="2" t="s">
        <v>2461</v>
      </c>
      <c r="E1319" s="2" t="s">
        <v>2462</v>
      </c>
      <c r="F1319" s="2" t="s">
        <v>10</v>
      </c>
      <c r="G1319" s="3" t="d">
        <v>1967-09-09</v>
      </c>
      <c r="H1319" s="2" t="s">
        <v>11</v>
      </c>
      <c r="I1319" s="2" t="s">
        <v>12</v>
      </c>
      <c r="J1319" s="2" t="s">
        <v>127</v>
      </c>
      <c r="K1319" s="2">
        <v>10</v>
      </c>
      <c r="L1319" s="2" t="s">
        <v>2463</v>
      </c>
      <c r="M1319" s="2" t="s">
        <v>2464</v>
      </c>
      <c r="N1319" s="14">
        <f t="shared" ca="1" si="20"/>
        <v>49</v>
      </c>
      <c r="O1319" t="str">
        <f>VLOOKUP(K1319,支店マスタ!A:E,2,FALSE)</f>
        <v>010</v>
      </c>
      <c r="P1319" t="str">
        <f>VLOOKUP(K1319,支店マスタ!A:E,4,FALSE)</f>
        <v>群馬県支店</v>
      </c>
    </row>
    <row r="1320" spans="1:16" hidden="1" x14ac:dyDescent="0.15">
      <c r="A1320">
        <f>COUNTIF(B:B,B1320)</f>
        <v>1</v>
      </c>
      <c r="B1320">
        <v>1004018</v>
      </c>
      <c r="C1320" s="2" t="s">
        <v>15329</v>
      </c>
      <c r="D1320" s="2" t="s">
        <v>15330</v>
      </c>
      <c r="E1320" s="2" t="s">
        <v>15331</v>
      </c>
      <c r="F1320" s="2" t="s">
        <v>10</v>
      </c>
      <c r="G1320" s="3" t="d">
        <v>1971-04-25</v>
      </c>
      <c r="H1320" s="2" t="s">
        <v>11</v>
      </c>
      <c r="I1320" s="2" t="s">
        <v>12</v>
      </c>
      <c r="J1320" s="2" t="s">
        <v>30</v>
      </c>
      <c r="K1320" s="2">
        <v>13</v>
      </c>
      <c r="L1320" s="2" t="s">
        <v>15332</v>
      </c>
      <c r="M1320" s="2" t="s">
        <v>15333</v>
      </c>
      <c r="N1320" s="14">
        <f t="shared" ca="1" si="20"/>
        <v>45</v>
      </c>
      <c r="O1320" t="str">
        <f>VLOOKUP(K1320,支店マスタ!A:E,2,FALSE)</f>
        <v>013</v>
      </c>
      <c r="P1320" t="str">
        <f>VLOOKUP(K1320,支店マスタ!A:E,4,FALSE)</f>
        <v>東京都支店</v>
      </c>
    </row>
    <row r="1321" spans="1:16" hidden="1" x14ac:dyDescent="0.15">
      <c r="A1321">
        <f>COUNTIF(B:B,B1321)</f>
        <v>1</v>
      </c>
      <c r="B1321">
        <v>1004023</v>
      </c>
      <c r="C1321" s="2" t="s">
        <v>12647</v>
      </c>
      <c r="D1321" s="2" t="s">
        <v>12648</v>
      </c>
      <c r="E1321" s="2" t="s">
        <v>12649</v>
      </c>
      <c r="F1321" s="2" t="s">
        <v>14</v>
      </c>
      <c r="G1321" s="3" t="d">
        <v>1989-07-09</v>
      </c>
      <c r="H1321" s="2" t="s">
        <v>11</v>
      </c>
      <c r="I1321" s="2" t="s">
        <v>12</v>
      </c>
      <c r="J1321" s="2" t="s">
        <v>27</v>
      </c>
      <c r="K1321" s="2">
        <v>5</v>
      </c>
      <c r="L1321" s="2" t="s">
        <v>12650</v>
      </c>
      <c r="M1321" s="2" t="s">
        <v>12651</v>
      </c>
      <c r="N1321" s="14">
        <f t="shared" ca="1" si="20"/>
        <v>27</v>
      </c>
      <c r="O1321" t="str">
        <f>VLOOKUP(K1321,支店マスタ!A:E,2,FALSE)</f>
        <v>005</v>
      </c>
      <c r="P1321" t="str">
        <f>VLOOKUP(K1321,支店マスタ!A:E,4,FALSE)</f>
        <v>秋田県支店</v>
      </c>
    </row>
    <row r="1322" spans="1:16" hidden="1" x14ac:dyDescent="0.15">
      <c r="A1322">
        <f>COUNTIF(B:B,B1322)</f>
        <v>1</v>
      </c>
      <c r="B1322">
        <v>1004028</v>
      </c>
      <c r="C1322" s="2" t="s">
        <v>12707</v>
      </c>
      <c r="D1322" s="2" t="s">
        <v>12708</v>
      </c>
      <c r="E1322" s="2" t="s">
        <v>12709</v>
      </c>
      <c r="F1322" s="2" t="s">
        <v>10</v>
      </c>
      <c r="G1322" s="3" t="d">
        <v>1975-02-01</v>
      </c>
      <c r="H1322" s="2" t="s">
        <v>11</v>
      </c>
      <c r="I1322" s="2" t="s">
        <v>12</v>
      </c>
      <c r="J1322" s="2" t="s">
        <v>1669</v>
      </c>
      <c r="K1322" s="2">
        <v>39</v>
      </c>
      <c r="L1322" s="2" t="s">
        <v>12710</v>
      </c>
      <c r="M1322" s="2" t="s">
        <v>12711</v>
      </c>
      <c r="N1322" s="14">
        <f t="shared" ca="1" si="20"/>
        <v>41</v>
      </c>
      <c r="O1322" t="str">
        <f>VLOOKUP(K1322,支店マスタ!A:E,2,FALSE)</f>
        <v>039</v>
      </c>
      <c r="P1322" t="str">
        <f>VLOOKUP(K1322,支店マスタ!A:E,4,FALSE)</f>
        <v>高知県支店</v>
      </c>
    </row>
    <row r="1323" spans="1:16" hidden="1" x14ac:dyDescent="0.15">
      <c r="A1323">
        <f>COUNTIF(B:B,B1323)</f>
        <v>1</v>
      </c>
      <c r="B1323">
        <v>1004030</v>
      </c>
      <c r="C1323" s="2" t="s">
        <v>11036</v>
      </c>
      <c r="D1323" s="2" t="s">
        <v>11037</v>
      </c>
      <c r="E1323" s="2" t="s">
        <v>11038</v>
      </c>
      <c r="F1323" s="2" t="s">
        <v>14</v>
      </c>
      <c r="G1323" s="3" t="d">
        <v>1998-07-16</v>
      </c>
      <c r="H1323" s="2" t="s">
        <v>18</v>
      </c>
      <c r="I1323" s="2" t="s">
        <v>12</v>
      </c>
      <c r="J1323" s="2" t="s">
        <v>22</v>
      </c>
      <c r="K1323" s="2">
        <v>14</v>
      </c>
      <c r="L1323" s="2" t="s">
        <v>11039</v>
      </c>
      <c r="M1323" s="2" t="s">
        <v>11040</v>
      </c>
      <c r="N1323" s="14">
        <f t="shared" ca="1" si="20"/>
        <v>18</v>
      </c>
      <c r="O1323" t="str">
        <f>VLOOKUP(K1323,支店マスタ!A:E,2,FALSE)</f>
        <v>014</v>
      </c>
      <c r="P1323" t="str">
        <f>VLOOKUP(K1323,支店マスタ!A:E,4,FALSE)</f>
        <v>神奈川県支店</v>
      </c>
    </row>
    <row r="1324" spans="1:16" hidden="1" x14ac:dyDescent="0.15">
      <c r="A1324">
        <f>COUNTIF(B:B,B1324)</f>
        <v>1</v>
      </c>
      <c r="B1324">
        <v>1004031</v>
      </c>
      <c r="C1324" s="2" t="s">
        <v>13608</v>
      </c>
      <c r="D1324" s="2" t="s">
        <v>13609</v>
      </c>
      <c r="E1324" s="2" t="s">
        <v>13610</v>
      </c>
      <c r="F1324" s="2" t="s">
        <v>10</v>
      </c>
      <c r="G1324" s="3" t="d">
        <v>1995-04-06</v>
      </c>
      <c r="H1324" s="2" t="s">
        <v>18</v>
      </c>
      <c r="I1324" s="2" t="s">
        <v>12</v>
      </c>
      <c r="J1324" s="2" t="s">
        <v>39</v>
      </c>
      <c r="K1324" s="2">
        <v>45</v>
      </c>
      <c r="L1324" s="2" t="s">
        <v>13611</v>
      </c>
      <c r="M1324" s="2" t="s">
        <v>13612</v>
      </c>
      <c r="N1324" s="14">
        <f t="shared" ca="1" si="20"/>
        <v>21</v>
      </c>
      <c r="O1324" t="str">
        <f>VLOOKUP(K1324,支店マスタ!A:E,2,FALSE)</f>
        <v>045</v>
      </c>
      <c r="P1324" t="str">
        <f>VLOOKUP(K1324,支店マスタ!A:E,4,FALSE)</f>
        <v>宮崎県支店</v>
      </c>
    </row>
    <row r="1325" spans="1:16" hidden="1" x14ac:dyDescent="0.15">
      <c r="A1325">
        <f>COUNTIF(B:B,B1325)</f>
        <v>1</v>
      </c>
      <c r="B1325">
        <v>1004034</v>
      </c>
      <c r="C1325" s="2" t="s">
        <v>486</v>
      </c>
      <c r="D1325" s="2" t="s">
        <v>487</v>
      </c>
      <c r="E1325" s="2" t="s">
        <v>488</v>
      </c>
      <c r="F1325" s="2" t="s">
        <v>10</v>
      </c>
      <c r="G1325" s="3" t="d">
        <v>1950-01-06</v>
      </c>
      <c r="H1325" s="2" t="s">
        <v>11</v>
      </c>
      <c r="I1325" s="2" t="s">
        <v>15</v>
      </c>
      <c r="J1325" s="2" t="s">
        <v>37</v>
      </c>
      <c r="K1325" s="2">
        <v>35</v>
      </c>
      <c r="L1325" s="2" t="s">
        <v>489</v>
      </c>
      <c r="M1325" s="2" t="s">
        <v>490</v>
      </c>
      <c r="N1325" s="14">
        <f t="shared" ca="1" si="20"/>
        <v>66</v>
      </c>
      <c r="O1325" t="str">
        <f>VLOOKUP(K1325,支店マスタ!A:E,2,FALSE)</f>
        <v>035</v>
      </c>
      <c r="P1325" t="str">
        <f>VLOOKUP(K1325,支店マスタ!A:E,4,FALSE)</f>
        <v>山口県支店</v>
      </c>
    </row>
    <row r="1326" spans="1:16" hidden="1" x14ac:dyDescent="0.15">
      <c r="A1326">
        <f>COUNTIF(B:B,B1326)</f>
        <v>1</v>
      </c>
      <c r="B1326">
        <v>1004035</v>
      </c>
      <c r="C1326" s="2" t="s">
        <v>17351</v>
      </c>
      <c r="D1326" s="2" t="s">
        <v>17352</v>
      </c>
      <c r="E1326" s="2" t="s">
        <v>17353</v>
      </c>
      <c r="F1326" s="2" t="s">
        <v>10</v>
      </c>
      <c r="G1326" s="3" t="d">
        <v>1956-02-15</v>
      </c>
      <c r="H1326" s="2" t="s">
        <v>11</v>
      </c>
      <c r="I1326" s="2" t="s">
        <v>34</v>
      </c>
      <c r="J1326" s="2" t="s">
        <v>23</v>
      </c>
      <c r="K1326" s="2">
        <v>23</v>
      </c>
      <c r="L1326" s="2" t="s">
        <v>17354</v>
      </c>
      <c r="M1326" s="2" t="s">
        <v>17355</v>
      </c>
      <c r="N1326" s="14">
        <f t="shared" ca="1" si="20"/>
        <v>60</v>
      </c>
      <c r="O1326" t="str">
        <f>VLOOKUP(K1326,支店マスタ!A:E,2,FALSE)</f>
        <v>023</v>
      </c>
      <c r="P1326" t="str">
        <f>VLOOKUP(K1326,支店マスタ!A:E,4,FALSE)</f>
        <v>愛知県支店</v>
      </c>
    </row>
    <row r="1327" spans="1:16" hidden="1" x14ac:dyDescent="0.15">
      <c r="A1327">
        <f>COUNTIF(B:B,B1327)</f>
        <v>1</v>
      </c>
      <c r="B1327">
        <v>1004036</v>
      </c>
      <c r="C1327" s="2" t="s">
        <v>4621</v>
      </c>
      <c r="D1327" s="2" t="s">
        <v>4622</v>
      </c>
      <c r="E1327" s="2" t="s">
        <v>4623</v>
      </c>
      <c r="F1327" s="2" t="s">
        <v>10</v>
      </c>
      <c r="G1327" s="3" t="d">
        <v>1986-10-17</v>
      </c>
      <c r="H1327" s="2" t="s">
        <v>11</v>
      </c>
      <c r="I1327" s="2" t="s">
        <v>19</v>
      </c>
      <c r="J1327" s="2" t="s">
        <v>22</v>
      </c>
      <c r="K1327" s="2">
        <v>14</v>
      </c>
      <c r="L1327" s="2" t="s">
        <v>4624</v>
      </c>
      <c r="M1327" s="2" t="s">
        <v>4625</v>
      </c>
      <c r="N1327" s="14">
        <f t="shared" ca="1" si="20"/>
        <v>30</v>
      </c>
      <c r="O1327" t="str">
        <f>VLOOKUP(K1327,支店マスタ!A:E,2,FALSE)</f>
        <v>014</v>
      </c>
      <c r="P1327" t="str">
        <f>VLOOKUP(K1327,支店マスタ!A:E,4,FALSE)</f>
        <v>神奈川県支店</v>
      </c>
    </row>
    <row r="1328" spans="1:16" hidden="1" x14ac:dyDescent="0.15">
      <c r="A1328">
        <f>COUNTIF(B:B,B1328)</f>
        <v>1</v>
      </c>
      <c r="B1328">
        <v>1004038</v>
      </c>
      <c r="C1328" s="2" t="s">
        <v>13420</v>
      </c>
      <c r="D1328" s="2" t="s">
        <v>13421</v>
      </c>
      <c r="E1328" s="2" t="s">
        <v>13422</v>
      </c>
      <c r="F1328" s="2" t="s">
        <v>10</v>
      </c>
      <c r="G1328" s="3" t="d">
        <v>1960-01-16</v>
      </c>
      <c r="H1328" s="2" t="s">
        <v>11</v>
      </c>
      <c r="I1328" s="2" t="s">
        <v>15</v>
      </c>
      <c r="J1328" s="2" t="s">
        <v>28</v>
      </c>
      <c r="K1328" s="2">
        <v>12</v>
      </c>
      <c r="L1328" s="2" t="s">
        <v>13423</v>
      </c>
      <c r="M1328" s="2" t="s">
        <v>13424</v>
      </c>
      <c r="N1328" s="14">
        <f t="shared" ca="1" si="20"/>
        <v>56</v>
      </c>
      <c r="O1328" t="str">
        <f>VLOOKUP(K1328,支店マスタ!A:E,2,FALSE)</f>
        <v>012</v>
      </c>
      <c r="P1328" t="str">
        <f>VLOOKUP(K1328,支店マスタ!A:E,4,FALSE)</f>
        <v>千葉県支店</v>
      </c>
    </row>
    <row r="1329" spans="1:16" hidden="1" x14ac:dyDescent="0.15">
      <c r="A1329">
        <f>COUNTIF(B:B,B1329)</f>
        <v>1</v>
      </c>
      <c r="B1329">
        <v>1004043</v>
      </c>
      <c r="C1329" s="2" t="s">
        <v>22594</v>
      </c>
      <c r="D1329" s="2" t="s">
        <v>22595</v>
      </c>
      <c r="E1329" s="2" t="s">
        <v>22596</v>
      </c>
      <c r="F1329" s="2" t="s">
        <v>14</v>
      </c>
      <c r="G1329" s="3" t="d">
        <v>1957-05-17</v>
      </c>
      <c r="H1329" s="2" t="s">
        <v>11</v>
      </c>
      <c r="I1329" s="2" t="s">
        <v>34</v>
      </c>
      <c r="J1329" s="2" t="s">
        <v>25</v>
      </c>
      <c r="K1329" s="2">
        <v>27</v>
      </c>
      <c r="L1329" s="2" t="s">
        <v>22597</v>
      </c>
      <c r="M1329" s="2" t="s">
        <v>22598</v>
      </c>
      <c r="N1329" s="14">
        <f t="shared" ca="1" si="20"/>
        <v>59</v>
      </c>
      <c r="O1329" t="str">
        <f>VLOOKUP(K1329,支店マスタ!A:E,2,FALSE)</f>
        <v>027</v>
      </c>
      <c r="P1329" t="str">
        <f>VLOOKUP(K1329,支店マスタ!A:E,4,FALSE)</f>
        <v>大阪府支店</v>
      </c>
    </row>
    <row r="1330" spans="1:16" hidden="1" x14ac:dyDescent="0.15">
      <c r="A1330">
        <f>COUNTIF(B:B,B1330)</f>
        <v>1</v>
      </c>
      <c r="B1330">
        <v>1004051</v>
      </c>
      <c r="C1330" s="2" t="s">
        <v>13960</v>
      </c>
      <c r="D1330" s="2" t="s">
        <v>13961</v>
      </c>
      <c r="E1330" s="2" t="s">
        <v>13962</v>
      </c>
      <c r="F1330" s="2" t="s">
        <v>10</v>
      </c>
      <c r="G1330" s="3" t="d">
        <v>1994-01-04</v>
      </c>
      <c r="H1330" s="2" t="s">
        <v>11</v>
      </c>
      <c r="I1330" s="2" t="s">
        <v>12</v>
      </c>
      <c r="J1330" s="2" t="s">
        <v>42</v>
      </c>
      <c r="K1330" s="2">
        <v>1</v>
      </c>
      <c r="L1330" s="2" t="s">
        <v>13963</v>
      </c>
      <c r="M1330" s="2" t="s">
        <v>13964</v>
      </c>
      <c r="N1330" s="14">
        <f t="shared" ca="1" si="20"/>
        <v>22</v>
      </c>
      <c r="O1330" t="str">
        <f>VLOOKUP(K1330,支店マスタ!A:E,2,FALSE)</f>
        <v>001</v>
      </c>
      <c r="P1330" t="str">
        <f>VLOOKUP(K1330,支店マスタ!A:E,4,FALSE)</f>
        <v>北海道支店</v>
      </c>
    </row>
    <row r="1331" spans="1:16" hidden="1" x14ac:dyDescent="0.15">
      <c r="A1331">
        <f>COUNTIF(B:B,B1331)</f>
        <v>1</v>
      </c>
      <c r="B1331">
        <v>1004055</v>
      </c>
      <c r="C1331" s="2" t="s">
        <v>5156</v>
      </c>
      <c r="D1331" s="2" t="s">
        <v>5157</v>
      </c>
      <c r="E1331" s="2" t="s">
        <v>5158</v>
      </c>
      <c r="F1331" s="2" t="s">
        <v>14</v>
      </c>
      <c r="G1331" s="3" t="d">
        <v>1981-05-13</v>
      </c>
      <c r="H1331" s="2" t="s">
        <v>11</v>
      </c>
      <c r="I1331" s="2" t="s">
        <v>12</v>
      </c>
      <c r="J1331" s="2" t="s">
        <v>30</v>
      </c>
      <c r="K1331" s="2">
        <v>13</v>
      </c>
      <c r="L1331" s="2" t="s">
        <v>5159</v>
      </c>
      <c r="M1331" s="2" t="s">
        <v>5160</v>
      </c>
      <c r="N1331" s="14">
        <f t="shared" ca="1" si="20"/>
        <v>35</v>
      </c>
      <c r="O1331" t="str">
        <f>VLOOKUP(K1331,支店マスタ!A:E,2,FALSE)</f>
        <v>013</v>
      </c>
      <c r="P1331" t="str">
        <f>VLOOKUP(K1331,支店マスタ!A:E,4,FALSE)</f>
        <v>東京都支店</v>
      </c>
    </row>
    <row r="1332" spans="1:16" hidden="1" x14ac:dyDescent="0.15">
      <c r="A1332">
        <f>COUNTIF(B:B,B1332)</f>
        <v>1</v>
      </c>
      <c r="B1332">
        <v>1004058</v>
      </c>
      <c r="C1332" s="2" t="s">
        <v>17611</v>
      </c>
      <c r="D1332" s="2" t="s">
        <v>17612</v>
      </c>
      <c r="E1332" s="2" t="s">
        <v>17613</v>
      </c>
      <c r="F1332" s="2" t="s">
        <v>14</v>
      </c>
      <c r="G1332" s="3" t="d">
        <v>2000-01-27</v>
      </c>
      <c r="H1332" s="2" t="s">
        <v>18</v>
      </c>
      <c r="I1332" s="2" t="s">
        <v>19</v>
      </c>
      <c r="J1332" s="2" t="s">
        <v>1720</v>
      </c>
      <c r="K1332" s="2">
        <v>47</v>
      </c>
      <c r="L1332" s="2" t="s">
        <v>17614</v>
      </c>
      <c r="M1332" s="2" t="s">
        <v>17615</v>
      </c>
      <c r="N1332" s="14">
        <f t="shared" ca="1" si="20"/>
        <v>16</v>
      </c>
      <c r="O1332" t="str">
        <f>VLOOKUP(K1332,支店マスタ!A:E,2,FALSE)</f>
        <v>047</v>
      </c>
      <c r="P1332" t="str">
        <f>VLOOKUP(K1332,支店マスタ!A:E,4,FALSE)</f>
        <v>沖縄県支店</v>
      </c>
    </row>
    <row r="1333" spans="1:16" hidden="1" x14ac:dyDescent="0.15">
      <c r="A1333">
        <f>COUNTIF(B:B,B1333)</f>
        <v>1</v>
      </c>
      <c r="B1333">
        <v>1004059</v>
      </c>
      <c r="C1333" s="2" t="s">
        <v>7731</v>
      </c>
      <c r="D1333" s="2" t="s">
        <v>7732</v>
      </c>
      <c r="E1333" s="2" t="s">
        <v>7733</v>
      </c>
      <c r="F1333" s="2" t="s">
        <v>14</v>
      </c>
      <c r="G1333" s="3" t="d">
        <v>1980-12-05</v>
      </c>
      <c r="H1333" s="2" t="s">
        <v>11</v>
      </c>
      <c r="I1333" s="2" t="s">
        <v>19</v>
      </c>
      <c r="J1333" s="2" t="s">
        <v>653</v>
      </c>
      <c r="K1333" s="2">
        <v>7</v>
      </c>
      <c r="L1333" s="2" t="s">
        <v>7734</v>
      </c>
      <c r="M1333" s="2" t="s">
        <v>7735</v>
      </c>
      <c r="N1333" s="14">
        <f t="shared" ca="1" si="20"/>
        <v>36</v>
      </c>
      <c r="O1333" t="str">
        <f>VLOOKUP(K1333,支店マスタ!A:E,2,FALSE)</f>
        <v>007</v>
      </c>
      <c r="P1333" t="str">
        <f>VLOOKUP(K1333,支店マスタ!A:E,4,FALSE)</f>
        <v>福島県支店</v>
      </c>
    </row>
    <row r="1334" spans="1:16" hidden="1" x14ac:dyDescent="0.15">
      <c r="A1334">
        <f>COUNTIF(B:B,B1334)</f>
        <v>1</v>
      </c>
      <c r="B1334">
        <v>1004060</v>
      </c>
      <c r="C1334" s="2" t="s">
        <v>22414</v>
      </c>
      <c r="D1334" s="2" t="s">
        <v>22415</v>
      </c>
      <c r="E1334" s="2" t="s">
        <v>22416</v>
      </c>
      <c r="F1334" s="2" t="s">
        <v>14</v>
      </c>
      <c r="G1334" s="3" t="d">
        <v>1995-06-16</v>
      </c>
      <c r="H1334" s="2" t="s">
        <v>18</v>
      </c>
      <c r="I1334" s="2" t="s">
        <v>34</v>
      </c>
      <c r="J1334" s="2" t="s">
        <v>23</v>
      </c>
      <c r="K1334" s="2">
        <v>23</v>
      </c>
      <c r="L1334" s="2" t="s">
        <v>22417</v>
      </c>
      <c r="M1334" s="2" t="s">
        <v>22418</v>
      </c>
      <c r="N1334" s="14">
        <f t="shared" ca="1" si="20"/>
        <v>21</v>
      </c>
      <c r="O1334" t="str">
        <f>VLOOKUP(K1334,支店マスタ!A:E,2,FALSE)</f>
        <v>023</v>
      </c>
      <c r="P1334" t="str">
        <f>VLOOKUP(K1334,支店マスタ!A:E,4,FALSE)</f>
        <v>愛知県支店</v>
      </c>
    </row>
    <row r="1335" spans="1:16" hidden="1" x14ac:dyDescent="0.15">
      <c r="A1335">
        <f>COUNTIF(B:B,B1335)</f>
        <v>1</v>
      </c>
      <c r="B1335">
        <v>1004061</v>
      </c>
      <c r="C1335" s="2" t="s">
        <v>6647</v>
      </c>
      <c r="D1335" s="2" t="s">
        <v>6648</v>
      </c>
      <c r="E1335" s="2" t="s">
        <v>6649</v>
      </c>
      <c r="F1335" s="2" t="s">
        <v>10</v>
      </c>
      <c r="G1335" s="3" t="d">
        <v>1998-02-16</v>
      </c>
      <c r="H1335" s="2" t="s">
        <v>18</v>
      </c>
      <c r="I1335" s="2" t="s">
        <v>12</v>
      </c>
      <c r="J1335" s="2" t="s">
        <v>36</v>
      </c>
      <c r="K1335" s="2">
        <v>9</v>
      </c>
      <c r="L1335" s="2" t="s">
        <v>6650</v>
      </c>
      <c r="M1335" s="2" t="s">
        <v>6651</v>
      </c>
      <c r="N1335" s="14">
        <f t="shared" ca="1" si="20"/>
        <v>18</v>
      </c>
      <c r="O1335" t="str">
        <f>VLOOKUP(K1335,支店マスタ!A:E,2,FALSE)</f>
        <v>009</v>
      </c>
      <c r="P1335" t="str">
        <f>VLOOKUP(K1335,支店マスタ!A:E,4,FALSE)</f>
        <v>栃木県支店</v>
      </c>
    </row>
    <row r="1336" spans="1:16" hidden="1" x14ac:dyDescent="0.15">
      <c r="A1336">
        <f>COUNTIF(B:B,B1336)</f>
        <v>1</v>
      </c>
      <c r="B1336">
        <v>1004063</v>
      </c>
      <c r="C1336" s="2" t="s">
        <v>19950</v>
      </c>
      <c r="D1336" s="2" t="s">
        <v>19951</v>
      </c>
      <c r="E1336" s="2" t="s">
        <v>19952</v>
      </c>
      <c r="F1336" s="2" t="s">
        <v>14</v>
      </c>
      <c r="G1336" s="3" t="d">
        <v>1995-09-12</v>
      </c>
      <c r="H1336" s="2" t="s">
        <v>11</v>
      </c>
      <c r="I1336" s="2" t="s">
        <v>19</v>
      </c>
      <c r="J1336" s="2" t="s">
        <v>17</v>
      </c>
      <c r="K1336" s="2">
        <v>21</v>
      </c>
      <c r="L1336" s="2" t="s">
        <v>19953</v>
      </c>
      <c r="M1336" s="2" t="s">
        <v>19954</v>
      </c>
      <c r="N1336" s="14">
        <f t="shared" ca="1" si="20"/>
        <v>21</v>
      </c>
      <c r="O1336" t="str">
        <f>VLOOKUP(K1336,支店マスタ!A:E,2,FALSE)</f>
        <v>021</v>
      </c>
      <c r="P1336" t="str">
        <f>VLOOKUP(K1336,支店マスタ!A:E,4,FALSE)</f>
        <v>岐阜県支店</v>
      </c>
    </row>
    <row r="1337" spans="1:16" x14ac:dyDescent="0.15">
      <c r="A1337">
        <f>COUNTIF(B:B,B1337)</f>
        <v>1</v>
      </c>
      <c r="B1337">
        <v>1004066</v>
      </c>
      <c r="C1337" s="2" t="s">
        <v>8199</v>
      </c>
      <c r="D1337" s="2" t="s">
        <v>8200</v>
      </c>
      <c r="E1337" s="2" t="s">
        <v>8201</v>
      </c>
      <c r="F1337" s="2" t="s">
        <v>14</v>
      </c>
      <c r="G1337" s="3" t="d">
        <v>1970-11-11</v>
      </c>
      <c r="H1337" s="2" t="s">
        <v>18</v>
      </c>
      <c r="I1337" s="2" t="s">
        <v>19</v>
      </c>
      <c r="J1337" s="2" t="s">
        <v>42</v>
      </c>
      <c r="K1337" s="2">
        <v>1</v>
      </c>
      <c r="L1337" s="2" t="s">
        <v>8202</v>
      </c>
      <c r="M1337" s="2" t="s">
        <v>8203</v>
      </c>
      <c r="N1337" s="14">
        <f t="shared" ca="1" si="20"/>
        <v>46</v>
      </c>
      <c r="O1337" t="str">
        <f>VLOOKUP(K1337,支店マスタ!A:E,2,FALSE)</f>
        <v>001</v>
      </c>
      <c r="P1337" t="str">
        <f>VLOOKUP(K1337,支店マスタ!A:E,4,FALSE)</f>
        <v>北海道支店</v>
      </c>
    </row>
    <row r="1338" spans="1:16" hidden="1" x14ac:dyDescent="0.15">
      <c r="A1338">
        <f>COUNTIF(B:B,B1338)</f>
        <v>1</v>
      </c>
      <c r="B1338">
        <v>1004069</v>
      </c>
      <c r="C1338" s="2" t="s">
        <v>926</v>
      </c>
      <c r="D1338" s="2" t="s">
        <v>927</v>
      </c>
      <c r="E1338" s="2" t="s">
        <v>928</v>
      </c>
      <c r="F1338" s="2" t="s">
        <v>10</v>
      </c>
      <c r="G1338" s="3" t="d">
        <v>1999-10-29</v>
      </c>
      <c r="H1338" s="2" t="s">
        <v>18</v>
      </c>
      <c r="I1338" s="2" t="s">
        <v>15</v>
      </c>
      <c r="J1338" s="2" t="s">
        <v>33</v>
      </c>
      <c r="K1338" s="2">
        <v>40</v>
      </c>
      <c r="L1338" s="2" t="s">
        <v>929</v>
      </c>
      <c r="M1338" s="2" t="s">
        <v>930</v>
      </c>
      <c r="N1338" s="14">
        <f t="shared" ca="1" si="20"/>
        <v>17</v>
      </c>
      <c r="O1338" t="str">
        <f>VLOOKUP(K1338,支店マスタ!A:E,2,FALSE)</f>
        <v>040</v>
      </c>
      <c r="P1338" t="str">
        <f>VLOOKUP(K1338,支店マスタ!A:E,4,FALSE)</f>
        <v>福岡県支店</v>
      </c>
    </row>
    <row r="1339" spans="1:16" hidden="1" x14ac:dyDescent="0.15">
      <c r="A1339">
        <f>COUNTIF(B:B,B1339)</f>
        <v>1</v>
      </c>
      <c r="B1339">
        <v>1004073</v>
      </c>
      <c r="C1339" s="2" t="s">
        <v>7116</v>
      </c>
      <c r="D1339" s="2" t="s">
        <v>7117</v>
      </c>
      <c r="E1339" s="2" t="s">
        <v>7118</v>
      </c>
      <c r="F1339" s="2" t="s">
        <v>14</v>
      </c>
      <c r="G1339" s="3" t="d">
        <v>1984-05-31</v>
      </c>
      <c r="H1339" s="2" t="s">
        <v>11</v>
      </c>
      <c r="I1339" s="2" t="s">
        <v>34</v>
      </c>
      <c r="J1339" s="2" t="s">
        <v>636</v>
      </c>
      <c r="K1339" s="2">
        <v>37</v>
      </c>
      <c r="L1339" s="2" t="s">
        <v>7119</v>
      </c>
      <c r="M1339" s="2" t="s">
        <v>7120</v>
      </c>
      <c r="N1339" s="14">
        <f t="shared" ca="1" si="20"/>
        <v>32</v>
      </c>
      <c r="O1339" t="str">
        <f>VLOOKUP(K1339,支店マスタ!A:E,2,FALSE)</f>
        <v>037</v>
      </c>
      <c r="P1339" t="str">
        <f>VLOOKUP(K1339,支店マスタ!A:E,4,FALSE)</f>
        <v>香川県支店</v>
      </c>
    </row>
    <row r="1340" spans="1:16" hidden="1" x14ac:dyDescent="0.15">
      <c r="A1340">
        <f>COUNTIF(B:B,B1340)</f>
        <v>1</v>
      </c>
      <c r="B1340">
        <v>1004075</v>
      </c>
      <c r="C1340" s="2" t="s">
        <v>14463</v>
      </c>
      <c r="D1340" s="2" t="s">
        <v>14464</v>
      </c>
      <c r="E1340" s="2" t="s">
        <v>14465</v>
      </c>
      <c r="F1340" s="2" t="s">
        <v>10</v>
      </c>
      <c r="G1340" s="3" t="d">
        <v>1950-04-14</v>
      </c>
      <c r="H1340" s="2" t="s">
        <v>11</v>
      </c>
      <c r="I1340" s="2" t="s">
        <v>12</v>
      </c>
      <c r="J1340" s="2" t="s">
        <v>55</v>
      </c>
      <c r="K1340" s="2">
        <v>28</v>
      </c>
      <c r="L1340" s="2" t="s">
        <v>14466</v>
      </c>
      <c r="M1340" s="2" t="s">
        <v>14467</v>
      </c>
      <c r="N1340" s="14">
        <f t="shared" ca="1" si="20"/>
        <v>66</v>
      </c>
      <c r="O1340" t="str">
        <f>VLOOKUP(K1340,支店マスタ!A:E,2,FALSE)</f>
        <v>028</v>
      </c>
      <c r="P1340" t="str">
        <f>VLOOKUP(K1340,支店マスタ!A:E,4,FALSE)</f>
        <v>兵庫県支店</v>
      </c>
    </row>
    <row r="1341" spans="1:16" hidden="1" x14ac:dyDescent="0.15">
      <c r="A1341">
        <f>COUNTIF(B:B,B1341)</f>
        <v>1</v>
      </c>
      <c r="B1341">
        <v>1004076</v>
      </c>
      <c r="C1341" s="2" t="s">
        <v>19601</v>
      </c>
      <c r="D1341" s="2" t="s">
        <v>19602</v>
      </c>
      <c r="E1341" s="2" t="s">
        <v>19603</v>
      </c>
      <c r="F1341" s="2" t="s">
        <v>14</v>
      </c>
      <c r="G1341" s="3" t="d">
        <v>1965-08-25</v>
      </c>
      <c r="H1341" s="2" t="s">
        <v>11</v>
      </c>
      <c r="I1341" s="2" t="s">
        <v>19</v>
      </c>
      <c r="J1341" s="2" t="s">
        <v>1137</v>
      </c>
      <c r="K1341" s="2">
        <v>44</v>
      </c>
      <c r="L1341" s="2" t="s">
        <v>19604</v>
      </c>
      <c r="M1341" s="2" t="s">
        <v>19605</v>
      </c>
      <c r="N1341" s="14">
        <f t="shared" ca="1" si="20"/>
        <v>51</v>
      </c>
      <c r="O1341" t="str">
        <f>VLOOKUP(K1341,支店マスタ!A:E,2,FALSE)</f>
        <v>044</v>
      </c>
      <c r="P1341" t="str">
        <f>VLOOKUP(K1341,支店マスタ!A:E,4,FALSE)</f>
        <v>大分県支店</v>
      </c>
    </row>
    <row r="1342" spans="1:16" hidden="1" x14ac:dyDescent="0.15">
      <c r="A1342">
        <f>COUNTIF(B:B,B1342)</f>
        <v>1</v>
      </c>
      <c r="B1342">
        <v>1004079</v>
      </c>
      <c r="C1342" s="2" t="s">
        <v>7751</v>
      </c>
      <c r="D1342" s="2" t="s">
        <v>7752</v>
      </c>
      <c r="E1342" s="2" t="s">
        <v>7753</v>
      </c>
      <c r="F1342" s="2" t="s">
        <v>10</v>
      </c>
      <c r="G1342" s="3" t="d">
        <v>1960-12-30</v>
      </c>
      <c r="H1342" s="2" t="s">
        <v>11</v>
      </c>
      <c r="I1342" s="2" t="s">
        <v>19</v>
      </c>
      <c r="J1342" s="2" t="s">
        <v>28</v>
      </c>
      <c r="K1342" s="2">
        <v>12</v>
      </c>
      <c r="L1342" s="2" t="s">
        <v>7754</v>
      </c>
      <c r="M1342" s="2" t="s">
        <v>7755</v>
      </c>
      <c r="N1342" s="14">
        <f t="shared" ca="1" si="20"/>
        <v>55</v>
      </c>
      <c r="O1342" t="str">
        <f>VLOOKUP(K1342,支店マスタ!A:E,2,FALSE)</f>
        <v>012</v>
      </c>
      <c r="P1342" t="str">
        <f>VLOOKUP(K1342,支店マスタ!A:E,4,FALSE)</f>
        <v>千葉県支店</v>
      </c>
    </row>
    <row r="1343" spans="1:16" hidden="1" x14ac:dyDescent="0.15">
      <c r="A1343">
        <f>COUNTIF(B:B,B1343)</f>
        <v>1</v>
      </c>
      <c r="B1343">
        <v>1004083</v>
      </c>
      <c r="C1343" s="2" t="s">
        <v>7017</v>
      </c>
      <c r="D1343" s="2" t="s">
        <v>7018</v>
      </c>
      <c r="E1343" s="2" t="s">
        <v>7019</v>
      </c>
      <c r="F1343" s="2" t="s">
        <v>14</v>
      </c>
      <c r="G1343" s="3" t="d">
        <v>1946-09-30</v>
      </c>
      <c r="H1343" s="2" t="s">
        <v>11</v>
      </c>
      <c r="I1343" s="2" t="s">
        <v>19</v>
      </c>
      <c r="J1343" s="2" t="s">
        <v>210</v>
      </c>
      <c r="K1343" s="2">
        <v>3</v>
      </c>
      <c r="L1343" s="2" t="s">
        <v>7020</v>
      </c>
      <c r="M1343" s="2" t="s">
        <v>7021</v>
      </c>
      <c r="N1343" s="14">
        <f t="shared" ca="1" si="20"/>
        <v>70</v>
      </c>
      <c r="O1343" t="str">
        <f>VLOOKUP(K1343,支店マスタ!A:E,2,FALSE)</f>
        <v>003</v>
      </c>
      <c r="P1343" t="str">
        <f>VLOOKUP(K1343,支店マスタ!A:E,4,FALSE)</f>
        <v>岩手県支店</v>
      </c>
    </row>
    <row r="1344" spans="1:16" hidden="1" x14ac:dyDescent="0.15">
      <c r="A1344">
        <f>COUNTIF(B:B,B1344)</f>
        <v>1</v>
      </c>
      <c r="B1344">
        <v>1004084</v>
      </c>
      <c r="C1344" s="2" t="s">
        <v>2495</v>
      </c>
      <c r="D1344" s="2" t="s">
        <v>2496</v>
      </c>
      <c r="E1344" s="2" t="s">
        <v>2497</v>
      </c>
      <c r="F1344" s="2" t="s">
        <v>14</v>
      </c>
      <c r="G1344" s="3" t="d">
        <v>1957-10-14</v>
      </c>
      <c r="H1344" s="2" t="s">
        <v>11</v>
      </c>
      <c r="I1344" s="2" t="s">
        <v>12</v>
      </c>
      <c r="J1344" s="2" t="s">
        <v>30</v>
      </c>
      <c r="K1344" s="2">
        <v>13</v>
      </c>
      <c r="L1344" s="2" t="s">
        <v>2498</v>
      </c>
      <c r="M1344" s="2" t="s">
        <v>2499</v>
      </c>
      <c r="N1344" s="14">
        <f t="shared" ca="1" si="20"/>
        <v>59</v>
      </c>
      <c r="O1344" t="str">
        <f>VLOOKUP(K1344,支店マスタ!A:E,2,FALSE)</f>
        <v>013</v>
      </c>
      <c r="P1344" t="str">
        <f>VLOOKUP(K1344,支店マスタ!A:E,4,FALSE)</f>
        <v>東京都支店</v>
      </c>
    </row>
    <row r="1345" spans="1:16" hidden="1" x14ac:dyDescent="0.15">
      <c r="A1345">
        <f>COUNTIF(B:B,B1345)</f>
        <v>1</v>
      </c>
      <c r="B1345">
        <v>1004092</v>
      </c>
      <c r="C1345" s="2" t="s">
        <v>2756</v>
      </c>
      <c r="D1345" s="2" t="s">
        <v>2757</v>
      </c>
      <c r="E1345" s="2" t="s">
        <v>2758</v>
      </c>
      <c r="F1345" s="2" t="s">
        <v>10</v>
      </c>
      <c r="G1345" s="3" t="d">
        <v>1992-07-22</v>
      </c>
      <c r="H1345" s="2" t="s">
        <v>18</v>
      </c>
      <c r="I1345" s="2" t="s">
        <v>34</v>
      </c>
      <c r="J1345" s="2" t="s">
        <v>30</v>
      </c>
      <c r="K1345" s="2">
        <v>13</v>
      </c>
      <c r="L1345" s="2" t="s">
        <v>2759</v>
      </c>
      <c r="M1345" s="2" t="s">
        <v>2760</v>
      </c>
      <c r="N1345" s="14">
        <f t="shared" ca="1" si="20"/>
        <v>24</v>
      </c>
      <c r="O1345" t="str">
        <f>VLOOKUP(K1345,支店マスタ!A:E,2,FALSE)</f>
        <v>013</v>
      </c>
      <c r="P1345" t="str">
        <f>VLOOKUP(K1345,支店マスタ!A:E,4,FALSE)</f>
        <v>東京都支店</v>
      </c>
    </row>
    <row r="1346" spans="1:16" hidden="1" x14ac:dyDescent="0.15">
      <c r="A1346">
        <f>COUNTIF(B:B,B1346)</f>
        <v>1</v>
      </c>
      <c r="B1346">
        <v>1004095</v>
      </c>
      <c r="C1346" s="2" t="s">
        <v>10281</v>
      </c>
      <c r="D1346" s="2" t="s">
        <v>10282</v>
      </c>
      <c r="E1346" s="2" t="s">
        <v>10283</v>
      </c>
      <c r="F1346" s="2" t="s">
        <v>10</v>
      </c>
      <c r="G1346" s="3" t="d">
        <v>1996-04-17</v>
      </c>
      <c r="H1346" s="2" t="s">
        <v>11</v>
      </c>
      <c r="I1346" s="2" t="s">
        <v>34</v>
      </c>
      <c r="J1346" s="2" t="s">
        <v>42</v>
      </c>
      <c r="K1346" s="2">
        <v>1</v>
      </c>
      <c r="L1346" s="2" t="s">
        <v>10284</v>
      </c>
      <c r="M1346" s="2" t="s">
        <v>10285</v>
      </c>
      <c r="N1346" s="14">
        <f t="shared" ca="1" si="20"/>
        <v>20</v>
      </c>
      <c r="O1346" t="str">
        <f>VLOOKUP(K1346,支店マスタ!A:E,2,FALSE)</f>
        <v>001</v>
      </c>
      <c r="P1346" t="str">
        <f>VLOOKUP(K1346,支店マスタ!A:E,4,FALSE)</f>
        <v>北海道支店</v>
      </c>
    </row>
    <row r="1347" spans="1:16" hidden="1" x14ac:dyDescent="0.15">
      <c r="A1347">
        <f>COUNTIF(B:B,B1347)</f>
        <v>1</v>
      </c>
      <c r="B1347">
        <v>1004096</v>
      </c>
      <c r="C1347" s="2" t="s">
        <v>12265</v>
      </c>
      <c r="D1347" s="2" t="s">
        <v>12266</v>
      </c>
      <c r="E1347" s="2" t="s">
        <v>12267</v>
      </c>
      <c r="F1347" s="2" t="s">
        <v>14</v>
      </c>
      <c r="G1347" s="3" t="d">
        <v>1969-08-24</v>
      </c>
      <c r="H1347" s="2" t="s">
        <v>11</v>
      </c>
      <c r="I1347" s="2" t="s">
        <v>12</v>
      </c>
      <c r="J1347" s="2" t="s">
        <v>1086</v>
      </c>
      <c r="K1347" s="2">
        <v>18</v>
      </c>
      <c r="L1347" s="2" t="s">
        <v>12268</v>
      </c>
      <c r="M1347" s="2" t="s">
        <v>12269</v>
      </c>
      <c r="N1347" s="14">
        <f t="shared" ref="N1347:N1410" ca="1" si="21">DATEDIF(G1347,TODAY(),"Y")</f>
        <v>47</v>
      </c>
      <c r="O1347" t="str">
        <f>VLOOKUP(K1347,支店マスタ!A:E,2,FALSE)</f>
        <v>018</v>
      </c>
      <c r="P1347" t="str">
        <f>VLOOKUP(K1347,支店マスタ!A:E,4,FALSE)</f>
        <v>福井県支店</v>
      </c>
    </row>
    <row r="1348" spans="1:16" x14ac:dyDescent="0.15">
      <c r="A1348">
        <f>COUNTIF(B:B,B1348)</f>
        <v>1</v>
      </c>
      <c r="B1348">
        <v>1004097</v>
      </c>
      <c r="C1348" s="2" t="s">
        <v>22489</v>
      </c>
      <c r="D1348" s="2" t="s">
        <v>22490</v>
      </c>
      <c r="E1348" s="2" t="s">
        <v>22491</v>
      </c>
      <c r="F1348" s="2" t="s">
        <v>14</v>
      </c>
      <c r="G1348" s="3" t="d">
        <v>1997-02-21</v>
      </c>
      <c r="H1348" s="2" t="s">
        <v>11</v>
      </c>
      <c r="I1348" s="2" t="s">
        <v>15</v>
      </c>
      <c r="J1348" s="2" t="s">
        <v>42</v>
      </c>
      <c r="K1348" s="2">
        <v>1</v>
      </c>
      <c r="L1348" s="2" t="s">
        <v>22492</v>
      </c>
      <c r="M1348" s="2" t="s">
        <v>22493</v>
      </c>
      <c r="N1348" s="14">
        <f t="shared" ca="1" si="21"/>
        <v>19</v>
      </c>
      <c r="O1348" t="str">
        <f>VLOOKUP(K1348,支店マスタ!A:E,2,FALSE)</f>
        <v>001</v>
      </c>
      <c r="P1348" t="str">
        <f>VLOOKUP(K1348,支店マスタ!A:E,4,FALSE)</f>
        <v>北海道支店</v>
      </c>
    </row>
    <row r="1349" spans="1:16" hidden="1" x14ac:dyDescent="0.15">
      <c r="A1349">
        <f>COUNTIF(B:B,B1349)</f>
        <v>1</v>
      </c>
      <c r="B1349">
        <v>1004101</v>
      </c>
      <c r="C1349" s="2" t="s">
        <v>16316</v>
      </c>
      <c r="D1349" s="2" t="s">
        <v>16317</v>
      </c>
      <c r="E1349" s="2" t="s">
        <v>16318</v>
      </c>
      <c r="F1349" s="2" t="s">
        <v>10</v>
      </c>
      <c r="G1349" s="3" t="d">
        <v>1992-11-05</v>
      </c>
      <c r="H1349" s="2" t="s">
        <v>18</v>
      </c>
      <c r="I1349" s="2" t="s">
        <v>12</v>
      </c>
      <c r="J1349" s="2" t="s">
        <v>23</v>
      </c>
      <c r="K1349" s="2">
        <v>23</v>
      </c>
      <c r="L1349" s="2" t="s">
        <v>16319</v>
      </c>
      <c r="M1349" s="2" t="s">
        <v>16320</v>
      </c>
      <c r="N1349" s="14">
        <f t="shared" ca="1" si="21"/>
        <v>24</v>
      </c>
      <c r="O1349" t="str">
        <f>VLOOKUP(K1349,支店マスタ!A:E,2,FALSE)</f>
        <v>023</v>
      </c>
      <c r="P1349" t="str">
        <f>VLOOKUP(K1349,支店マスタ!A:E,4,FALSE)</f>
        <v>愛知県支店</v>
      </c>
    </row>
    <row r="1350" spans="1:16" hidden="1" x14ac:dyDescent="0.15">
      <c r="A1350">
        <f>COUNTIF(B:B,B1350)</f>
        <v>1</v>
      </c>
      <c r="B1350">
        <v>1004102</v>
      </c>
      <c r="C1350" s="2" t="s">
        <v>3079</v>
      </c>
      <c r="D1350" s="2" t="s">
        <v>3080</v>
      </c>
      <c r="E1350" s="2" t="s">
        <v>3081</v>
      </c>
      <c r="F1350" s="2" t="s">
        <v>14</v>
      </c>
      <c r="G1350" s="3" t="d">
        <v>1970-01-12</v>
      </c>
      <c r="H1350" s="2" t="s">
        <v>11</v>
      </c>
      <c r="I1350" s="2" t="s">
        <v>12</v>
      </c>
      <c r="J1350" s="2" t="s">
        <v>25</v>
      </c>
      <c r="K1350" s="2">
        <v>27</v>
      </c>
      <c r="L1350" s="2" t="s">
        <v>3082</v>
      </c>
      <c r="M1350" s="2" t="s">
        <v>3083</v>
      </c>
      <c r="N1350" s="14">
        <f t="shared" ca="1" si="21"/>
        <v>46</v>
      </c>
      <c r="O1350" t="str">
        <f>VLOOKUP(K1350,支店マスタ!A:E,2,FALSE)</f>
        <v>027</v>
      </c>
      <c r="P1350" t="str">
        <f>VLOOKUP(K1350,支店マスタ!A:E,4,FALSE)</f>
        <v>大阪府支店</v>
      </c>
    </row>
    <row r="1351" spans="1:16" hidden="1" x14ac:dyDescent="0.15">
      <c r="A1351">
        <f>COUNTIF(B:B,B1351)</f>
        <v>1</v>
      </c>
      <c r="B1351">
        <v>1004103</v>
      </c>
      <c r="C1351" s="2" t="s">
        <v>17059</v>
      </c>
      <c r="D1351" s="2" t="s">
        <v>17060</v>
      </c>
      <c r="E1351" s="2" t="s">
        <v>17061</v>
      </c>
      <c r="F1351" s="2" t="s">
        <v>10</v>
      </c>
      <c r="G1351" s="3" t="d">
        <v>1966-09-02</v>
      </c>
      <c r="H1351" s="2" t="s">
        <v>11</v>
      </c>
      <c r="I1351" s="2" t="s">
        <v>12</v>
      </c>
      <c r="J1351" s="2" t="s">
        <v>55</v>
      </c>
      <c r="K1351" s="2">
        <v>28</v>
      </c>
      <c r="L1351" s="2" t="s">
        <v>17062</v>
      </c>
      <c r="M1351" s="2" t="s">
        <v>17063</v>
      </c>
      <c r="N1351" s="14">
        <f t="shared" ca="1" si="21"/>
        <v>50</v>
      </c>
      <c r="O1351" t="str">
        <f>VLOOKUP(K1351,支店マスタ!A:E,2,FALSE)</f>
        <v>028</v>
      </c>
      <c r="P1351" t="str">
        <f>VLOOKUP(K1351,支店マスタ!A:E,4,FALSE)</f>
        <v>兵庫県支店</v>
      </c>
    </row>
    <row r="1352" spans="1:16" hidden="1" x14ac:dyDescent="0.15">
      <c r="A1352">
        <f>COUNTIF(B:B,B1352)</f>
        <v>1</v>
      </c>
      <c r="B1352">
        <v>1004108</v>
      </c>
      <c r="C1352" s="2" t="s">
        <v>951</v>
      </c>
      <c r="D1352" s="2" t="s">
        <v>952</v>
      </c>
      <c r="E1352" s="2" t="s">
        <v>953</v>
      </c>
      <c r="F1352" s="2" t="s">
        <v>10</v>
      </c>
      <c r="G1352" s="3" t="d">
        <v>1971-11-21</v>
      </c>
      <c r="H1352" s="2" t="s">
        <v>11</v>
      </c>
      <c r="I1352" s="2" t="s">
        <v>12</v>
      </c>
      <c r="J1352" s="2" t="s">
        <v>210</v>
      </c>
      <c r="K1352" s="2">
        <v>3</v>
      </c>
      <c r="L1352" s="2" t="s">
        <v>954</v>
      </c>
      <c r="M1352" s="2" t="s">
        <v>955</v>
      </c>
      <c r="N1352" s="14">
        <f t="shared" ca="1" si="21"/>
        <v>45</v>
      </c>
      <c r="O1352" t="str">
        <f>VLOOKUP(K1352,支店マスタ!A:E,2,FALSE)</f>
        <v>003</v>
      </c>
      <c r="P1352" t="str">
        <f>VLOOKUP(K1352,支店マスタ!A:E,4,FALSE)</f>
        <v>岩手県支店</v>
      </c>
    </row>
    <row r="1353" spans="1:16" hidden="1" x14ac:dyDescent="0.15">
      <c r="A1353">
        <f>COUNTIF(B:B,B1353)</f>
        <v>1</v>
      </c>
      <c r="B1353">
        <v>1004110</v>
      </c>
      <c r="C1353" s="2" t="s">
        <v>4876</v>
      </c>
      <c r="D1353" s="2" t="s">
        <v>4877</v>
      </c>
      <c r="E1353" s="2" t="s">
        <v>4878</v>
      </c>
      <c r="F1353" s="2" t="s">
        <v>14</v>
      </c>
      <c r="G1353" s="3" t="d">
        <v>1993-11-14</v>
      </c>
      <c r="H1353" s="2" t="s">
        <v>11</v>
      </c>
      <c r="I1353" s="2" t="s">
        <v>12</v>
      </c>
      <c r="J1353" s="2" t="s">
        <v>20</v>
      </c>
      <c r="K1353" s="2">
        <v>36</v>
      </c>
      <c r="L1353" s="2" t="s">
        <v>4879</v>
      </c>
      <c r="M1353" s="2" t="s">
        <v>4880</v>
      </c>
      <c r="N1353" s="14">
        <f t="shared" ca="1" si="21"/>
        <v>23</v>
      </c>
      <c r="O1353" t="str">
        <f>VLOOKUP(K1353,支店マスタ!A:E,2,FALSE)</f>
        <v>036</v>
      </c>
      <c r="P1353" t="str">
        <f>VLOOKUP(K1353,支店マスタ!A:E,4,FALSE)</f>
        <v>徳島県支店</v>
      </c>
    </row>
    <row r="1354" spans="1:16" hidden="1" x14ac:dyDescent="0.15">
      <c r="A1354">
        <f>COUNTIF(B:B,B1354)</f>
        <v>1</v>
      </c>
      <c r="B1354">
        <v>1004116</v>
      </c>
      <c r="C1354" s="2" t="s">
        <v>14899</v>
      </c>
      <c r="D1354" s="2" t="s">
        <v>14900</v>
      </c>
      <c r="E1354" s="2" t="s">
        <v>14901</v>
      </c>
      <c r="F1354" s="2" t="s">
        <v>14</v>
      </c>
      <c r="G1354" s="3" t="d">
        <v>1950-09-10</v>
      </c>
      <c r="H1354" s="2" t="s">
        <v>11</v>
      </c>
      <c r="I1354" s="2" t="s">
        <v>12</v>
      </c>
      <c r="J1354" s="2" t="s">
        <v>1669</v>
      </c>
      <c r="K1354" s="2">
        <v>39</v>
      </c>
      <c r="L1354" s="2" t="s">
        <v>14902</v>
      </c>
      <c r="M1354" s="2" t="s">
        <v>14903</v>
      </c>
      <c r="N1354" s="14">
        <f t="shared" ca="1" si="21"/>
        <v>66</v>
      </c>
      <c r="O1354" t="str">
        <f>VLOOKUP(K1354,支店マスタ!A:E,2,FALSE)</f>
        <v>039</v>
      </c>
      <c r="P1354" t="str">
        <f>VLOOKUP(K1354,支店マスタ!A:E,4,FALSE)</f>
        <v>高知県支店</v>
      </c>
    </row>
    <row r="1355" spans="1:16" hidden="1" x14ac:dyDescent="0.15">
      <c r="A1355">
        <f>COUNTIF(B:B,B1355)</f>
        <v>1</v>
      </c>
      <c r="B1355">
        <v>1004119</v>
      </c>
      <c r="C1355" s="2" t="s">
        <v>2410</v>
      </c>
      <c r="D1355" s="2" t="s">
        <v>2411</v>
      </c>
      <c r="E1355" s="2" t="s">
        <v>2412</v>
      </c>
      <c r="F1355" s="2" t="s">
        <v>14</v>
      </c>
      <c r="G1355" s="3" t="d">
        <v>1975-01-30</v>
      </c>
      <c r="H1355" s="2" t="s">
        <v>11</v>
      </c>
      <c r="I1355" s="2" t="s">
        <v>19</v>
      </c>
      <c r="J1355" s="2" t="s">
        <v>30</v>
      </c>
      <c r="K1355" s="2">
        <v>13</v>
      </c>
      <c r="L1355" s="2" t="s">
        <v>2413</v>
      </c>
      <c r="M1355" s="2" t="s">
        <v>2414</v>
      </c>
      <c r="N1355" s="14">
        <f t="shared" ca="1" si="21"/>
        <v>41</v>
      </c>
      <c r="O1355" t="str">
        <f>VLOOKUP(K1355,支店マスタ!A:E,2,FALSE)</f>
        <v>013</v>
      </c>
      <c r="P1355" t="str">
        <f>VLOOKUP(K1355,支店マスタ!A:E,4,FALSE)</f>
        <v>東京都支店</v>
      </c>
    </row>
    <row r="1356" spans="1:16" hidden="1" x14ac:dyDescent="0.15">
      <c r="A1356">
        <f>COUNTIF(B:B,B1356)</f>
        <v>1</v>
      </c>
      <c r="B1356">
        <v>1004122</v>
      </c>
      <c r="C1356" s="2" t="s">
        <v>21076</v>
      </c>
      <c r="D1356" s="2" t="s">
        <v>21077</v>
      </c>
      <c r="E1356" s="2" t="s">
        <v>21078</v>
      </c>
      <c r="F1356" s="2" t="s">
        <v>10</v>
      </c>
      <c r="G1356" s="3" t="d">
        <v>1951-12-12</v>
      </c>
      <c r="H1356" s="2" t="s">
        <v>11</v>
      </c>
      <c r="I1356" s="2" t="s">
        <v>12</v>
      </c>
      <c r="J1356" s="2" t="s">
        <v>38</v>
      </c>
      <c r="K1356" s="2">
        <v>15</v>
      </c>
      <c r="L1356" s="2" t="s">
        <v>21079</v>
      </c>
      <c r="M1356" s="2" t="s">
        <v>21080</v>
      </c>
      <c r="N1356" s="14">
        <f t="shared" ca="1" si="21"/>
        <v>65</v>
      </c>
      <c r="O1356" t="str">
        <f>VLOOKUP(K1356,支店マスタ!A:E,2,FALSE)</f>
        <v>015</v>
      </c>
      <c r="P1356" t="str">
        <f>VLOOKUP(K1356,支店マスタ!A:E,4,FALSE)</f>
        <v>新潟県支店</v>
      </c>
    </row>
    <row r="1357" spans="1:16" hidden="1" x14ac:dyDescent="0.15">
      <c r="A1357">
        <f>COUNTIF(B:B,B1357)</f>
        <v>1</v>
      </c>
      <c r="B1357">
        <v>1004123</v>
      </c>
      <c r="C1357" s="2" t="s">
        <v>19393</v>
      </c>
      <c r="D1357" s="2" t="s">
        <v>19394</v>
      </c>
      <c r="E1357" s="2" t="s">
        <v>19395</v>
      </c>
      <c r="F1357" s="2" t="s">
        <v>14</v>
      </c>
      <c r="G1357" s="3" t="d">
        <v>1951-05-03</v>
      </c>
      <c r="H1357" s="2" t="s">
        <v>11</v>
      </c>
      <c r="I1357" s="2" t="s">
        <v>19</v>
      </c>
      <c r="J1357" s="2" t="s">
        <v>33</v>
      </c>
      <c r="K1357" s="2">
        <v>40</v>
      </c>
      <c r="L1357" s="2" t="s">
        <v>19396</v>
      </c>
      <c r="M1357" s="2" t="s">
        <v>19397</v>
      </c>
      <c r="N1357" s="14">
        <f t="shared" ca="1" si="21"/>
        <v>65</v>
      </c>
      <c r="O1357" t="str">
        <f>VLOOKUP(K1357,支店マスタ!A:E,2,FALSE)</f>
        <v>040</v>
      </c>
      <c r="P1357" t="str">
        <f>VLOOKUP(K1357,支店マスタ!A:E,4,FALSE)</f>
        <v>福岡県支店</v>
      </c>
    </row>
    <row r="1358" spans="1:16" hidden="1" x14ac:dyDescent="0.15">
      <c r="A1358">
        <f>COUNTIF(B:B,B1358)</f>
        <v>1</v>
      </c>
      <c r="B1358">
        <v>1004126</v>
      </c>
      <c r="C1358" s="2" t="s">
        <v>17421</v>
      </c>
      <c r="D1358" s="2" t="s">
        <v>17422</v>
      </c>
      <c r="E1358" s="2" t="s">
        <v>17423</v>
      </c>
      <c r="F1358" s="2" t="s">
        <v>10</v>
      </c>
      <c r="G1358" s="3" t="d">
        <v>1977-04-27</v>
      </c>
      <c r="H1358" s="2" t="s">
        <v>11</v>
      </c>
      <c r="I1358" s="2" t="s">
        <v>19</v>
      </c>
      <c r="J1358" s="2" t="s">
        <v>25</v>
      </c>
      <c r="K1358" s="2">
        <v>27</v>
      </c>
      <c r="L1358" s="2" t="s">
        <v>17424</v>
      </c>
      <c r="M1358" s="2" t="s">
        <v>17425</v>
      </c>
      <c r="N1358" s="14">
        <f t="shared" ca="1" si="21"/>
        <v>39</v>
      </c>
      <c r="O1358" t="str">
        <f>VLOOKUP(K1358,支店マスタ!A:E,2,FALSE)</f>
        <v>027</v>
      </c>
      <c r="P1358" t="str">
        <f>VLOOKUP(K1358,支店マスタ!A:E,4,FALSE)</f>
        <v>大阪府支店</v>
      </c>
    </row>
    <row r="1359" spans="1:16" hidden="1" x14ac:dyDescent="0.15">
      <c r="A1359">
        <f>COUNTIF(B:B,B1359)</f>
        <v>1</v>
      </c>
      <c r="B1359">
        <v>1004128</v>
      </c>
      <c r="C1359" s="2" t="s">
        <v>1180</v>
      </c>
      <c r="D1359" s="2" t="s">
        <v>1181</v>
      </c>
      <c r="E1359" s="2" t="s">
        <v>1182</v>
      </c>
      <c r="F1359" s="2" t="s">
        <v>10</v>
      </c>
      <c r="G1359" s="3" t="d">
        <v>1995-10-24</v>
      </c>
      <c r="H1359" s="2" t="s">
        <v>11</v>
      </c>
      <c r="I1359" s="2" t="s">
        <v>34</v>
      </c>
      <c r="J1359" s="2" t="s">
        <v>30</v>
      </c>
      <c r="K1359" s="2">
        <v>13</v>
      </c>
      <c r="L1359" s="2" t="s">
        <v>1183</v>
      </c>
      <c r="M1359" s="2" t="s">
        <v>1184</v>
      </c>
      <c r="N1359" s="14">
        <f t="shared" ca="1" si="21"/>
        <v>21</v>
      </c>
      <c r="O1359" t="str">
        <f>VLOOKUP(K1359,支店マスタ!A:E,2,FALSE)</f>
        <v>013</v>
      </c>
      <c r="P1359" t="str">
        <f>VLOOKUP(K1359,支店マスタ!A:E,4,FALSE)</f>
        <v>東京都支店</v>
      </c>
    </row>
    <row r="1360" spans="1:16" hidden="1" x14ac:dyDescent="0.15">
      <c r="A1360">
        <f>COUNTIF(B:B,B1360)</f>
        <v>1</v>
      </c>
      <c r="B1360">
        <v>1004129</v>
      </c>
      <c r="C1360" s="2" t="s">
        <v>21656</v>
      </c>
      <c r="D1360" s="2" t="s">
        <v>21657</v>
      </c>
      <c r="E1360" s="2" t="s">
        <v>21658</v>
      </c>
      <c r="F1360" s="2" t="s">
        <v>14</v>
      </c>
      <c r="G1360" s="3" t="d">
        <v>1957-10-28</v>
      </c>
      <c r="H1360" s="2" t="s">
        <v>11</v>
      </c>
      <c r="I1360" s="2" t="s">
        <v>12</v>
      </c>
      <c r="J1360" s="2" t="s">
        <v>1044</v>
      </c>
      <c r="K1360" s="2">
        <v>43</v>
      </c>
      <c r="L1360" s="2" t="s">
        <v>21659</v>
      </c>
      <c r="M1360" s="2" t="s">
        <v>21660</v>
      </c>
      <c r="N1360" s="14">
        <f t="shared" ca="1" si="21"/>
        <v>59</v>
      </c>
      <c r="O1360" t="str">
        <f>VLOOKUP(K1360,支店マスタ!A:E,2,FALSE)</f>
        <v>043</v>
      </c>
      <c r="P1360" t="str">
        <f>VLOOKUP(K1360,支店マスタ!A:E,4,FALSE)</f>
        <v>熊本県支店</v>
      </c>
    </row>
    <row r="1361" spans="1:16" hidden="1" x14ac:dyDescent="0.15">
      <c r="A1361">
        <f>COUNTIF(B:B,B1361)</f>
        <v>1</v>
      </c>
      <c r="B1361">
        <v>1004133</v>
      </c>
      <c r="C1361" s="2" t="s">
        <v>16311</v>
      </c>
      <c r="D1361" s="2" t="s">
        <v>16312</v>
      </c>
      <c r="E1361" s="2" t="s">
        <v>16313</v>
      </c>
      <c r="F1361" s="2" t="s">
        <v>10</v>
      </c>
      <c r="G1361" s="3" t="d">
        <v>1985-08-15</v>
      </c>
      <c r="H1361" s="2" t="s">
        <v>11</v>
      </c>
      <c r="I1361" s="2" t="s">
        <v>19</v>
      </c>
      <c r="J1361" s="2" t="s">
        <v>42</v>
      </c>
      <c r="K1361" s="2">
        <v>1</v>
      </c>
      <c r="L1361" s="2" t="s">
        <v>16314</v>
      </c>
      <c r="M1361" s="2" t="s">
        <v>16315</v>
      </c>
      <c r="N1361" s="14">
        <f t="shared" ca="1" si="21"/>
        <v>31</v>
      </c>
      <c r="O1361" t="str">
        <f>VLOOKUP(K1361,支店マスタ!A:E,2,FALSE)</f>
        <v>001</v>
      </c>
      <c r="P1361" t="str">
        <f>VLOOKUP(K1361,支店マスタ!A:E,4,FALSE)</f>
        <v>北海道支店</v>
      </c>
    </row>
    <row r="1362" spans="1:16" hidden="1" x14ac:dyDescent="0.15">
      <c r="A1362">
        <f>COUNTIF(B:B,B1362)</f>
        <v>1</v>
      </c>
      <c r="B1362">
        <v>1004137</v>
      </c>
      <c r="C1362" s="2" t="s">
        <v>4461</v>
      </c>
      <c r="D1362" s="2" t="s">
        <v>4462</v>
      </c>
      <c r="E1362" s="2" t="s">
        <v>4463</v>
      </c>
      <c r="F1362" s="2" t="s">
        <v>10</v>
      </c>
      <c r="G1362" s="3" t="d">
        <v>1951-12-18</v>
      </c>
      <c r="H1362" s="2" t="s">
        <v>11</v>
      </c>
      <c r="I1362" s="2" t="s">
        <v>15</v>
      </c>
      <c r="J1362" s="2" t="s">
        <v>21</v>
      </c>
      <c r="K1362" s="2">
        <v>11</v>
      </c>
      <c r="L1362" s="2" t="s">
        <v>4464</v>
      </c>
      <c r="M1362" s="2" t="s">
        <v>4465</v>
      </c>
      <c r="N1362" s="14">
        <f t="shared" ca="1" si="21"/>
        <v>65</v>
      </c>
      <c r="O1362" t="str">
        <f>VLOOKUP(K1362,支店マスタ!A:E,2,FALSE)</f>
        <v>011</v>
      </c>
      <c r="P1362" t="str">
        <f>VLOOKUP(K1362,支店マスタ!A:E,4,FALSE)</f>
        <v>埼玉県支店</v>
      </c>
    </row>
    <row r="1363" spans="1:16" hidden="1" x14ac:dyDescent="0.15">
      <c r="A1363">
        <f>COUNTIF(B:B,B1363)</f>
        <v>1</v>
      </c>
      <c r="B1363">
        <v>1004138</v>
      </c>
      <c r="C1363" s="2" t="s">
        <v>17811</v>
      </c>
      <c r="D1363" s="2" t="s">
        <v>17812</v>
      </c>
      <c r="E1363" s="2" t="s">
        <v>17813</v>
      </c>
      <c r="F1363" s="2" t="s">
        <v>10</v>
      </c>
      <c r="G1363" s="3" t="d">
        <v>1969-04-03</v>
      </c>
      <c r="H1363" s="2" t="s">
        <v>11</v>
      </c>
      <c r="I1363" s="2" t="s">
        <v>12</v>
      </c>
      <c r="J1363" s="2" t="s">
        <v>21</v>
      </c>
      <c r="K1363" s="2">
        <v>11</v>
      </c>
      <c r="L1363" s="2" t="s">
        <v>17814</v>
      </c>
      <c r="M1363" s="2" t="s">
        <v>17815</v>
      </c>
      <c r="N1363" s="14">
        <f t="shared" ca="1" si="21"/>
        <v>47</v>
      </c>
      <c r="O1363" t="str">
        <f>VLOOKUP(K1363,支店マスタ!A:E,2,FALSE)</f>
        <v>011</v>
      </c>
      <c r="P1363" t="str">
        <f>VLOOKUP(K1363,支店マスタ!A:E,4,FALSE)</f>
        <v>埼玉県支店</v>
      </c>
    </row>
    <row r="1364" spans="1:16" hidden="1" x14ac:dyDescent="0.15">
      <c r="A1364">
        <f>COUNTIF(B:B,B1364)</f>
        <v>1</v>
      </c>
      <c r="B1364">
        <v>1004143</v>
      </c>
      <c r="C1364" s="2" t="s">
        <v>19905</v>
      </c>
      <c r="D1364" s="2" t="s">
        <v>19906</v>
      </c>
      <c r="E1364" s="2" t="s">
        <v>19907</v>
      </c>
      <c r="F1364" s="2" t="s">
        <v>14</v>
      </c>
      <c r="G1364" s="3" t="d">
        <v>1997-08-24</v>
      </c>
      <c r="H1364" s="2" t="s">
        <v>11</v>
      </c>
      <c r="I1364" s="2" t="s">
        <v>34</v>
      </c>
      <c r="J1364" s="2" t="s">
        <v>22</v>
      </c>
      <c r="K1364" s="2">
        <v>14</v>
      </c>
      <c r="L1364" s="2" t="s">
        <v>19908</v>
      </c>
      <c r="M1364" s="2" t="s">
        <v>19909</v>
      </c>
      <c r="N1364" s="14">
        <f t="shared" ca="1" si="21"/>
        <v>19</v>
      </c>
      <c r="O1364" t="str">
        <f>VLOOKUP(K1364,支店マスタ!A:E,2,FALSE)</f>
        <v>014</v>
      </c>
      <c r="P1364" t="str">
        <f>VLOOKUP(K1364,支店マスタ!A:E,4,FALSE)</f>
        <v>神奈川県支店</v>
      </c>
    </row>
    <row r="1365" spans="1:16" hidden="1" x14ac:dyDescent="0.15">
      <c r="A1365">
        <f>COUNTIF(B:B,B1365)</f>
        <v>1</v>
      </c>
      <c r="B1365">
        <v>1004144</v>
      </c>
      <c r="C1365" s="2" t="s">
        <v>6602</v>
      </c>
      <c r="D1365" s="2" t="s">
        <v>6603</v>
      </c>
      <c r="E1365" s="2" t="s">
        <v>6604</v>
      </c>
      <c r="F1365" s="2" t="s">
        <v>14</v>
      </c>
      <c r="G1365" s="3" t="d">
        <v>1998-09-23</v>
      </c>
      <c r="H1365" s="2" t="s">
        <v>18</v>
      </c>
      <c r="I1365" s="2" t="s">
        <v>12</v>
      </c>
      <c r="J1365" s="2" t="s">
        <v>1137</v>
      </c>
      <c r="K1365" s="2">
        <v>44</v>
      </c>
      <c r="L1365" s="2" t="s">
        <v>6605</v>
      </c>
      <c r="M1365" s="2" t="s">
        <v>6606</v>
      </c>
      <c r="N1365" s="14">
        <f t="shared" ca="1" si="21"/>
        <v>18</v>
      </c>
      <c r="O1365" t="str">
        <f>VLOOKUP(K1365,支店マスタ!A:E,2,FALSE)</f>
        <v>044</v>
      </c>
      <c r="P1365" t="str">
        <f>VLOOKUP(K1365,支店マスタ!A:E,4,FALSE)</f>
        <v>大分県支店</v>
      </c>
    </row>
    <row r="1366" spans="1:16" hidden="1" x14ac:dyDescent="0.15">
      <c r="A1366">
        <f>COUNTIF(B:B,B1366)</f>
        <v>1</v>
      </c>
      <c r="B1366">
        <v>1004146</v>
      </c>
      <c r="C1366" s="2" t="s">
        <v>2646</v>
      </c>
      <c r="D1366" s="2" t="s">
        <v>2647</v>
      </c>
      <c r="E1366" s="2" t="s">
        <v>2648</v>
      </c>
      <c r="F1366" s="2" t="s">
        <v>10</v>
      </c>
      <c r="G1366" s="3" t="d">
        <v>1996-11-14</v>
      </c>
      <c r="H1366" s="2" t="s">
        <v>18</v>
      </c>
      <c r="I1366" s="2" t="s">
        <v>15</v>
      </c>
      <c r="J1366" s="2" t="s">
        <v>242</v>
      </c>
      <c r="K1366" s="2">
        <v>25</v>
      </c>
      <c r="L1366" s="2" t="s">
        <v>2649</v>
      </c>
      <c r="M1366" s="2" t="s">
        <v>2650</v>
      </c>
      <c r="N1366" s="14">
        <f t="shared" ca="1" si="21"/>
        <v>20</v>
      </c>
      <c r="O1366" t="str">
        <f>VLOOKUP(K1366,支店マスタ!A:E,2,FALSE)</f>
        <v>025</v>
      </c>
      <c r="P1366" t="str">
        <f>VLOOKUP(K1366,支店マスタ!A:E,4,FALSE)</f>
        <v>滋賀県支店</v>
      </c>
    </row>
    <row r="1367" spans="1:16" hidden="1" x14ac:dyDescent="0.15">
      <c r="A1367">
        <f>COUNTIF(B:B,B1367)</f>
        <v>1</v>
      </c>
      <c r="B1367">
        <v>1004148</v>
      </c>
      <c r="C1367" s="2" t="s">
        <v>16521</v>
      </c>
      <c r="D1367" s="2" t="s">
        <v>16522</v>
      </c>
      <c r="E1367" s="2" t="s">
        <v>16523</v>
      </c>
      <c r="F1367" s="2" t="s">
        <v>10</v>
      </c>
      <c r="G1367" s="3" t="d">
        <v>1980-08-24</v>
      </c>
      <c r="H1367" s="2" t="s">
        <v>11</v>
      </c>
      <c r="I1367" s="2" t="s">
        <v>15</v>
      </c>
      <c r="J1367" s="2" t="s">
        <v>1044</v>
      </c>
      <c r="K1367" s="2">
        <v>43</v>
      </c>
      <c r="L1367" s="2" t="s">
        <v>16524</v>
      </c>
      <c r="M1367" s="2" t="s">
        <v>16525</v>
      </c>
      <c r="N1367" s="14">
        <f t="shared" ca="1" si="21"/>
        <v>36</v>
      </c>
      <c r="O1367" t="str">
        <f>VLOOKUP(K1367,支店マスタ!A:E,2,FALSE)</f>
        <v>043</v>
      </c>
      <c r="P1367" t="str">
        <f>VLOOKUP(K1367,支店マスタ!A:E,4,FALSE)</f>
        <v>熊本県支店</v>
      </c>
    </row>
    <row r="1368" spans="1:16" hidden="1" x14ac:dyDescent="0.15">
      <c r="A1368">
        <f>COUNTIF(B:B,B1368)</f>
        <v>1</v>
      </c>
      <c r="B1368">
        <v>1004149</v>
      </c>
      <c r="C1368" s="2" t="s">
        <v>19766</v>
      </c>
      <c r="D1368" s="2" t="s">
        <v>19767</v>
      </c>
      <c r="E1368" s="2" t="s">
        <v>19768</v>
      </c>
      <c r="F1368" s="2" t="s">
        <v>10</v>
      </c>
      <c r="G1368" s="3" t="d">
        <v>1946-01-03</v>
      </c>
      <c r="H1368" s="2" t="s">
        <v>11</v>
      </c>
      <c r="I1368" s="2" t="s">
        <v>15</v>
      </c>
      <c r="J1368" s="2" t="s">
        <v>23</v>
      </c>
      <c r="K1368" s="2">
        <v>23</v>
      </c>
      <c r="L1368" s="2" t="s">
        <v>19769</v>
      </c>
      <c r="M1368" s="2" t="s">
        <v>19770</v>
      </c>
      <c r="N1368" s="14">
        <f t="shared" ca="1" si="21"/>
        <v>70</v>
      </c>
      <c r="O1368" t="str">
        <f>VLOOKUP(K1368,支店マスタ!A:E,2,FALSE)</f>
        <v>023</v>
      </c>
      <c r="P1368" t="str">
        <f>VLOOKUP(K1368,支店マスタ!A:E,4,FALSE)</f>
        <v>愛知県支店</v>
      </c>
    </row>
    <row r="1369" spans="1:16" hidden="1" x14ac:dyDescent="0.15">
      <c r="A1369">
        <f>COUNTIF(B:B,B1369)</f>
        <v>1</v>
      </c>
      <c r="B1369">
        <v>1004150</v>
      </c>
      <c r="C1369" s="2" t="s">
        <v>23347</v>
      </c>
      <c r="D1369" s="2" t="s">
        <v>23348</v>
      </c>
      <c r="E1369" s="2" t="s">
        <v>23349</v>
      </c>
      <c r="F1369" s="2" t="s">
        <v>14</v>
      </c>
      <c r="G1369" s="3" t="d">
        <v>1959-12-19</v>
      </c>
      <c r="H1369" s="2" t="s">
        <v>11</v>
      </c>
      <c r="I1369" s="2" t="s">
        <v>19</v>
      </c>
      <c r="J1369" s="2" t="s">
        <v>22</v>
      </c>
      <c r="K1369" s="2">
        <v>14</v>
      </c>
      <c r="L1369" s="2" t="s">
        <v>23350</v>
      </c>
      <c r="M1369" s="2" t="s">
        <v>23351</v>
      </c>
      <c r="N1369" s="14">
        <f t="shared" ca="1" si="21"/>
        <v>57</v>
      </c>
      <c r="O1369" t="str">
        <f>VLOOKUP(K1369,支店マスタ!A:E,2,FALSE)</f>
        <v>014</v>
      </c>
      <c r="P1369" t="str">
        <f>VLOOKUP(K1369,支店マスタ!A:E,4,FALSE)</f>
        <v>神奈川県支店</v>
      </c>
    </row>
    <row r="1370" spans="1:16" hidden="1" x14ac:dyDescent="0.15">
      <c r="A1370">
        <f>COUNTIF(B:B,B1370)</f>
        <v>1</v>
      </c>
      <c r="B1370">
        <v>1004159</v>
      </c>
      <c r="C1370" s="2" t="s">
        <v>18418</v>
      </c>
      <c r="D1370" s="2" t="s">
        <v>18419</v>
      </c>
      <c r="E1370" s="2" t="s">
        <v>18420</v>
      </c>
      <c r="F1370" s="2" t="s">
        <v>10</v>
      </c>
      <c r="G1370" s="3" t="d">
        <v>1988-03-02</v>
      </c>
      <c r="H1370" s="2" t="s">
        <v>18</v>
      </c>
      <c r="I1370" s="2" t="s">
        <v>12</v>
      </c>
      <c r="J1370" s="2" t="s">
        <v>31</v>
      </c>
      <c r="K1370" s="2">
        <v>22</v>
      </c>
      <c r="L1370" s="2" t="s">
        <v>18421</v>
      </c>
      <c r="M1370" s="2" t="s">
        <v>18422</v>
      </c>
      <c r="N1370" s="14">
        <f t="shared" ca="1" si="21"/>
        <v>28</v>
      </c>
      <c r="O1370" t="str">
        <f>VLOOKUP(K1370,支店マスタ!A:E,2,FALSE)</f>
        <v>022</v>
      </c>
      <c r="P1370" t="str">
        <f>VLOOKUP(K1370,支店マスタ!A:E,4,FALSE)</f>
        <v>静岡県支店</v>
      </c>
    </row>
    <row r="1371" spans="1:16" hidden="1" x14ac:dyDescent="0.15">
      <c r="A1371">
        <f>COUNTIF(B:B,B1371)</f>
        <v>1</v>
      </c>
      <c r="B1371">
        <v>1004161</v>
      </c>
      <c r="C1371" s="2" t="s">
        <v>23029</v>
      </c>
      <c r="D1371" s="2" t="s">
        <v>23030</v>
      </c>
      <c r="E1371" s="2" t="s">
        <v>23031</v>
      </c>
      <c r="F1371" s="2" t="s">
        <v>10</v>
      </c>
      <c r="G1371" s="3" t="d">
        <v>1980-04-28</v>
      </c>
      <c r="H1371" s="2" t="s">
        <v>11</v>
      </c>
      <c r="I1371" s="2" t="s">
        <v>12</v>
      </c>
      <c r="J1371" s="2" t="s">
        <v>231</v>
      </c>
      <c r="K1371" s="2">
        <v>29</v>
      </c>
      <c r="L1371" s="2" t="s">
        <v>23032</v>
      </c>
      <c r="M1371" s="2" t="s">
        <v>23033</v>
      </c>
      <c r="N1371" s="14">
        <f t="shared" ca="1" si="21"/>
        <v>36</v>
      </c>
      <c r="O1371" t="str">
        <f>VLOOKUP(K1371,支店マスタ!A:E,2,FALSE)</f>
        <v>029</v>
      </c>
      <c r="P1371" t="str">
        <f>VLOOKUP(K1371,支店マスタ!A:E,4,FALSE)</f>
        <v>奈良県支店</v>
      </c>
    </row>
    <row r="1372" spans="1:16" hidden="1" x14ac:dyDescent="0.15">
      <c r="A1372">
        <f>COUNTIF(B:B,B1372)</f>
        <v>1</v>
      </c>
      <c r="B1372">
        <v>1004162</v>
      </c>
      <c r="C1372" s="2" t="s">
        <v>6652</v>
      </c>
      <c r="D1372" s="2" t="s">
        <v>6653</v>
      </c>
      <c r="E1372" s="2" t="s">
        <v>6654</v>
      </c>
      <c r="F1372" s="2" t="s">
        <v>14</v>
      </c>
      <c r="G1372" s="3" t="d">
        <v>1956-09-09</v>
      </c>
      <c r="H1372" s="2" t="s">
        <v>11</v>
      </c>
      <c r="I1372" s="2" t="s">
        <v>19</v>
      </c>
      <c r="J1372" s="2" t="s">
        <v>36</v>
      </c>
      <c r="K1372" s="2">
        <v>9</v>
      </c>
      <c r="L1372" s="2" t="s">
        <v>6655</v>
      </c>
      <c r="M1372" s="2" t="s">
        <v>6656</v>
      </c>
      <c r="N1372" s="14">
        <f t="shared" ca="1" si="21"/>
        <v>60</v>
      </c>
      <c r="O1372" t="str">
        <f>VLOOKUP(K1372,支店マスタ!A:E,2,FALSE)</f>
        <v>009</v>
      </c>
      <c r="P1372" t="str">
        <f>VLOOKUP(K1372,支店マスタ!A:E,4,FALSE)</f>
        <v>栃木県支店</v>
      </c>
    </row>
    <row r="1373" spans="1:16" hidden="1" x14ac:dyDescent="0.15">
      <c r="A1373">
        <f>COUNTIF(B:B,B1373)</f>
        <v>1</v>
      </c>
      <c r="B1373">
        <v>1004163</v>
      </c>
      <c r="C1373" s="2" t="s">
        <v>12305</v>
      </c>
      <c r="D1373" s="2" t="s">
        <v>12306</v>
      </c>
      <c r="E1373" s="2" t="s">
        <v>12307</v>
      </c>
      <c r="F1373" s="2" t="s">
        <v>14</v>
      </c>
      <c r="G1373" s="3" t="d">
        <v>1984-12-09</v>
      </c>
      <c r="H1373" s="2" t="s">
        <v>11</v>
      </c>
      <c r="I1373" s="2" t="s">
        <v>19</v>
      </c>
      <c r="J1373" s="2" t="s">
        <v>31</v>
      </c>
      <c r="K1373" s="2">
        <v>22</v>
      </c>
      <c r="L1373" s="2" t="s">
        <v>12308</v>
      </c>
      <c r="M1373" s="2" t="s">
        <v>12309</v>
      </c>
      <c r="N1373" s="14">
        <f t="shared" ca="1" si="21"/>
        <v>32</v>
      </c>
      <c r="O1373" t="str">
        <f>VLOOKUP(K1373,支店マスタ!A:E,2,FALSE)</f>
        <v>022</v>
      </c>
      <c r="P1373" t="str">
        <f>VLOOKUP(K1373,支店マスタ!A:E,4,FALSE)</f>
        <v>静岡県支店</v>
      </c>
    </row>
    <row r="1374" spans="1:16" hidden="1" x14ac:dyDescent="0.15">
      <c r="A1374">
        <f>COUNTIF(B:B,B1374)</f>
        <v>1</v>
      </c>
      <c r="B1374">
        <v>1004170</v>
      </c>
      <c r="C1374" s="2" t="s">
        <v>5924</v>
      </c>
      <c r="D1374" s="2" t="s">
        <v>5925</v>
      </c>
      <c r="E1374" s="2" t="s">
        <v>5926</v>
      </c>
      <c r="F1374" s="2" t="s">
        <v>14</v>
      </c>
      <c r="G1374" s="3" t="d">
        <v>1967-11-10</v>
      </c>
      <c r="H1374" s="2" t="s">
        <v>11</v>
      </c>
      <c r="I1374" s="2" t="s">
        <v>19</v>
      </c>
      <c r="J1374" s="2" t="s">
        <v>25</v>
      </c>
      <c r="K1374" s="2">
        <v>27</v>
      </c>
      <c r="L1374" s="2" t="s">
        <v>5927</v>
      </c>
      <c r="M1374" s="2" t="s">
        <v>5928</v>
      </c>
      <c r="N1374" s="14">
        <f t="shared" ca="1" si="21"/>
        <v>49</v>
      </c>
      <c r="O1374" t="str">
        <f>VLOOKUP(K1374,支店マスタ!A:E,2,FALSE)</f>
        <v>027</v>
      </c>
      <c r="P1374" t="str">
        <f>VLOOKUP(K1374,支店マスタ!A:E,4,FALSE)</f>
        <v>大阪府支店</v>
      </c>
    </row>
    <row r="1375" spans="1:16" hidden="1" x14ac:dyDescent="0.15">
      <c r="A1375">
        <f>COUNTIF(B:B,B1375)</f>
        <v>1</v>
      </c>
      <c r="B1375">
        <v>1004172</v>
      </c>
      <c r="C1375" s="2" t="s">
        <v>4098</v>
      </c>
      <c r="D1375" s="2" t="s">
        <v>4099</v>
      </c>
      <c r="E1375" s="2" t="s">
        <v>4100</v>
      </c>
      <c r="F1375" s="2" t="s">
        <v>10</v>
      </c>
      <c r="G1375" s="3" t="d">
        <v>1948-03-12</v>
      </c>
      <c r="H1375" s="2" t="s">
        <v>11</v>
      </c>
      <c r="I1375" s="2" t="s">
        <v>12</v>
      </c>
      <c r="J1375" s="2" t="s">
        <v>504</v>
      </c>
      <c r="K1375" s="2">
        <v>33</v>
      </c>
      <c r="L1375" s="2" t="s">
        <v>4101</v>
      </c>
      <c r="M1375" s="2" t="s">
        <v>4102</v>
      </c>
      <c r="N1375" s="14">
        <f t="shared" ca="1" si="21"/>
        <v>68</v>
      </c>
      <c r="O1375" t="str">
        <f>VLOOKUP(K1375,支店マスタ!A:E,2,FALSE)</f>
        <v>033</v>
      </c>
      <c r="P1375" t="str">
        <f>VLOOKUP(K1375,支店マスタ!A:E,4,FALSE)</f>
        <v>岡山県支店</v>
      </c>
    </row>
    <row r="1376" spans="1:16" hidden="1" x14ac:dyDescent="0.15">
      <c r="A1376">
        <f>COUNTIF(B:B,B1376)</f>
        <v>1</v>
      </c>
      <c r="B1376">
        <v>1004181</v>
      </c>
      <c r="C1376" s="2" t="s">
        <v>24763</v>
      </c>
      <c r="D1376" s="2" t="s">
        <v>24764</v>
      </c>
      <c r="E1376" s="2" t="s">
        <v>24765</v>
      </c>
      <c r="F1376" s="2" t="s">
        <v>10</v>
      </c>
      <c r="G1376" s="3" t="d">
        <v>1978-02-28</v>
      </c>
      <c r="H1376" s="2" t="s">
        <v>11</v>
      </c>
      <c r="I1376" s="2" t="s">
        <v>19</v>
      </c>
      <c r="J1376" s="2" t="s">
        <v>1044</v>
      </c>
      <c r="K1376" s="2">
        <v>43</v>
      </c>
      <c r="L1376" s="2" t="s">
        <v>24766</v>
      </c>
      <c r="M1376" s="2" t="s">
        <v>24767</v>
      </c>
      <c r="N1376" s="14">
        <f t="shared" ca="1" si="21"/>
        <v>38</v>
      </c>
      <c r="O1376" t="str">
        <f>VLOOKUP(K1376,支店マスタ!A:E,2,FALSE)</f>
        <v>043</v>
      </c>
      <c r="P1376" t="str">
        <f>VLOOKUP(K1376,支店マスタ!A:E,4,FALSE)</f>
        <v>熊本県支店</v>
      </c>
    </row>
    <row r="1377" spans="1:16" hidden="1" x14ac:dyDescent="0.15">
      <c r="A1377">
        <f>COUNTIF(B:B,B1377)</f>
        <v>1</v>
      </c>
      <c r="B1377">
        <v>1004184</v>
      </c>
      <c r="C1377" s="2" t="s">
        <v>22249</v>
      </c>
      <c r="D1377" s="2" t="s">
        <v>22250</v>
      </c>
      <c r="E1377" s="2" t="s">
        <v>22251</v>
      </c>
      <c r="F1377" s="2" t="s">
        <v>10</v>
      </c>
      <c r="G1377" s="3" t="d">
        <v>1956-11-08</v>
      </c>
      <c r="H1377" s="2" t="s">
        <v>11</v>
      </c>
      <c r="I1377" s="2" t="s">
        <v>19</v>
      </c>
      <c r="J1377" s="2" t="s">
        <v>163</v>
      </c>
      <c r="K1377" s="2">
        <v>24</v>
      </c>
      <c r="L1377" s="2" t="s">
        <v>22252</v>
      </c>
      <c r="M1377" s="2" t="s">
        <v>22253</v>
      </c>
      <c r="N1377" s="14">
        <f t="shared" ca="1" si="21"/>
        <v>60</v>
      </c>
      <c r="O1377" t="str">
        <f>VLOOKUP(K1377,支店マスタ!A:E,2,FALSE)</f>
        <v>024</v>
      </c>
      <c r="P1377" t="str">
        <f>VLOOKUP(K1377,支店マスタ!A:E,4,FALSE)</f>
        <v>三重県支店</v>
      </c>
    </row>
    <row r="1378" spans="1:16" hidden="1" x14ac:dyDescent="0.15">
      <c r="A1378">
        <f>COUNTIF(B:B,B1378)</f>
        <v>1</v>
      </c>
      <c r="B1378">
        <v>1004187</v>
      </c>
      <c r="C1378" s="2" t="s">
        <v>2256</v>
      </c>
      <c r="D1378" s="2" t="s">
        <v>2257</v>
      </c>
      <c r="E1378" s="2" t="s">
        <v>2258</v>
      </c>
      <c r="F1378" s="2" t="s">
        <v>14</v>
      </c>
      <c r="G1378" s="3" t="d">
        <v>1954-07-03</v>
      </c>
      <c r="H1378" s="2" t="s">
        <v>11</v>
      </c>
      <c r="I1378" s="2" t="s">
        <v>15</v>
      </c>
      <c r="J1378" s="2" t="s">
        <v>22</v>
      </c>
      <c r="K1378" s="2">
        <v>14</v>
      </c>
      <c r="L1378" s="2" t="s">
        <v>2259</v>
      </c>
      <c r="M1378" s="2" t="s">
        <v>2260</v>
      </c>
      <c r="N1378" s="14">
        <f t="shared" ca="1" si="21"/>
        <v>62</v>
      </c>
      <c r="O1378" t="str">
        <f>VLOOKUP(K1378,支店マスタ!A:E,2,FALSE)</f>
        <v>014</v>
      </c>
      <c r="P1378" t="str">
        <f>VLOOKUP(K1378,支店マスタ!A:E,4,FALSE)</f>
        <v>神奈川県支店</v>
      </c>
    </row>
    <row r="1379" spans="1:16" hidden="1" x14ac:dyDescent="0.15">
      <c r="A1379">
        <f>COUNTIF(B:B,B1379)</f>
        <v>1</v>
      </c>
      <c r="B1379">
        <v>1004194</v>
      </c>
      <c r="C1379" s="2" t="s">
        <v>5361</v>
      </c>
      <c r="D1379" s="2" t="s">
        <v>5362</v>
      </c>
      <c r="E1379" s="2" t="s">
        <v>5363</v>
      </c>
      <c r="F1379" s="2" t="s">
        <v>14</v>
      </c>
      <c r="G1379" s="3" t="d">
        <v>1965-05-03</v>
      </c>
      <c r="H1379" s="2" t="s">
        <v>11</v>
      </c>
      <c r="I1379" s="2" t="s">
        <v>12</v>
      </c>
      <c r="J1379" s="2" t="s">
        <v>31</v>
      </c>
      <c r="K1379" s="2">
        <v>22</v>
      </c>
      <c r="L1379" s="2" t="s">
        <v>5364</v>
      </c>
      <c r="M1379" s="2" t="s">
        <v>5365</v>
      </c>
      <c r="N1379" s="14">
        <f t="shared" ca="1" si="21"/>
        <v>51</v>
      </c>
      <c r="O1379" t="str">
        <f>VLOOKUP(K1379,支店マスタ!A:E,2,FALSE)</f>
        <v>022</v>
      </c>
      <c r="P1379" t="str">
        <f>VLOOKUP(K1379,支店マスタ!A:E,4,FALSE)</f>
        <v>静岡県支店</v>
      </c>
    </row>
    <row r="1380" spans="1:16" hidden="1" x14ac:dyDescent="0.15">
      <c r="A1380">
        <f>COUNTIF(B:B,B1380)</f>
        <v>1</v>
      </c>
      <c r="B1380">
        <v>1004195</v>
      </c>
      <c r="C1380" s="2" t="s">
        <v>13405</v>
      </c>
      <c r="D1380" s="2" t="s">
        <v>13406</v>
      </c>
      <c r="E1380" s="2" t="s">
        <v>13407</v>
      </c>
      <c r="F1380" s="2" t="s">
        <v>10</v>
      </c>
      <c r="G1380" s="3" t="d">
        <v>1954-10-12</v>
      </c>
      <c r="H1380" s="2" t="s">
        <v>11</v>
      </c>
      <c r="I1380" s="2" t="s">
        <v>19</v>
      </c>
      <c r="J1380" s="2" t="s">
        <v>22</v>
      </c>
      <c r="K1380" s="2">
        <v>14</v>
      </c>
      <c r="L1380" s="2" t="s">
        <v>13408</v>
      </c>
      <c r="M1380" s="2" t="s">
        <v>13409</v>
      </c>
      <c r="N1380" s="14">
        <f t="shared" ca="1" si="21"/>
        <v>62</v>
      </c>
      <c r="O1380" t="str">
        <f>VLOOKUP(K1380,支店マスタ!A:E,2,FALSE)</f>
        <v>014</v>
      </c>
      <c r="P1380" t="str">
        <f>VLOOKUP(K1380,支店マスタ!A:E,4,FALSE)</f>
        <v>神奈川県支店</v>
      </c>
    </row>
    <row r="1381" spans="1:16" hidden="1" x14ac:dyDescent="0.15">
      <c r="A1381">
        <f>COUNTIF(B:B,B1381)</f>
        <v>1</v>
      </c>
      <c r="B1381">
        <v>1004197</v>
      </c>
      <c r="C1381" s="2" t="s">
        <v>1361</v>
      </c>
      <c r="D1381" s="2" t="s">
        <v>1362</v>
      </c>
      <c r="E1381" s="2" t="s">
        <v>1363</v>
      </c>
      <c r="F1381" s="2" t="s">
        <v>14</v>
      </c>
      <c r="G1381" s="3" t="d">
        <v>1994-12-12</v>
      </c>
      <c r="H1381" s="2" t="s">
        <v>18</v>
      </c>
      <c r="I1381" s="2" t="s">
        <v>12</v>
      </c>
      <c r="J1381" s="2" t="s">
        <v>28</v>
      </c>
      <c r="K1381" s="2">
        <v>12</v>
      </c>
      <c r="L1381" s="2" t="s">
        <v>1364</v>
      </c>
      <c r="M1381" s="2" t="s">
        <v>1365</v>
      </c>
      <c r="N1381" s="14">
        <f t="shared" ca="1" si="21"/>
        <v>22</v>
      </c>
      <c r="O1381" t="str">
        <f>VLOOKUP(K1381,支店マスタ!A:E,2,FALSE)</f>
        <v>012</v>
      </c>
      <c r="P1381" t="str">
        <f>VLOOKUP(K1381,支店マスタ!A:E,4,FALSE)</f>
        <v>千葉県支店</v>
      </c>
    </row>
    <row r="1382" spans="1:16" hidden="1" x14ac:dyDescent="0.15">
      <c r="A1382">
        <f>COUNTIF(B:B,B1382)</f>
        <v>1</v>
      </c>
      <c r="B1382">
        <v>1004198</v>
      </c>
      <c r="C1382" s="2" t="s">
        <v>24295</v>
      </c>
      <c r="D1382" s="2" t="s">
        <v>24296</v>
      </c>
      <c r="E1382" s="2" t="s">
        <v>24297</v>
      </c>
      <c r="F1382" s="2" t="s">
        <v>14</v>
      </c>
      <c r="G1382" s="3" t="d">
        <v>1975-01-04</v>
      </c>
      <c r="H1382" s="2" t="s">
        <v>11</v>
      </c>
      <c r="I1382" s="2" t="s">
        <v>34</v>
      </c>
      <c r="J1382" s="2" t="s">
        <v>29</v>
      </c>
      <c r="K1382" s="2">
        <v>26</v>
      </c>
      <c r="L1382" s="2" t="s">
        <v>24298</v>
      </c>
      <c r="M1382" s="2" t="s">
        <v>24299</v>
      </c>
      <c r="N1382" s="14">
        <f t="shared" ca="1" si="21"/>
        <v>41</v>
      </c>
      <c r="O1382" t="str">
        <f>VLOOKUP(K1382,支店マスタ!A:E,2,FALSE)</f>
        <v>026</v>
      </c>
      <c r="P1382" t="str">
        <f>VLOOKUP(K1382,支店マスタ!A:E,4,FALSE)</f>
        <v>京都府支店</v>
      </c>
    </row>
    <row r="1383" spans="1:16" hidden="1" x14ac:dyDescent="0.15">
      <c r="A1383">
        <f>COUNTIF(B:B,B1383)</f>
        <v>1</v>
      </c>
      <c r="B1383">
        <v>1004199</v>
      </c>
      <c r="C1383" s="2" t="s">
        <v>20920</v>
      </c>
      <c r="D1383" s="2" t="s">
        <v>20921</v>
      </c>
      <c r="E1383" s="2" t="s">
        <v>20922</v>
      </c>
      <c r="F1383" s="2" t="s">
        <v>14</v>
      </c>
      <c r="G1383" s="3" t="d">
        <v>1977-11-28</v>
      </c>
      <c r="H1383" s="2" t="s">
        <v>11</v>
      </c>
      <c r="I1383" s="2" t="s">
        <v>12</v>
      </c>
      <c r="J1383" s="2" t="s">
        <v>33</v>
      </c>
      <c r="K1383" s="2">
        <v>40</v>
      </c>
      <c r="L1383" s="2" t="s">
        <v>20923</v>
      </c>
      <c r="M1383" s="2" t="s">
        <v>20924</v>
      </c>
      <c r="N1383" s="14">
        <f t="shared" ca="1" si="21"/>
        <v>39</v>
      </c>
      <c r="O1383" t="str">
        <f>VLOOKUP(K1383,支店マスタ!A:E,2,FALSE)</f>
        <v>040</v>
      </c>
      <c r="P1383" t="str">
        <f>VLOOKUP(K1383,支店マスタ!A:E,4,FALSE)</f>
        <v>福岡県支店</v>
      </c>
    </row>
    <row r="1384" spans="1:16" hidden="1" x14ac:dyDescent="0.15">
      <c r="A1384">
        <f>COUNTIF(B:B,B1384)</f>
        <v>1</v>
      </c>
      <c r="B1384">
        <v>1004201</v>
      </c>
      <c r="C1384" s="2" t="s">
        <v>13533</v>
      </c>
      <c r="D1384" s="2" t="s">
        <v>13534</v>
      </c>
      <c r="E1384" s="2" t="s">
        <v>13535</v>
      </c>
      <c r="F1384" s="2" t="s">
        <v>10</v>
      </c>
      <c r="G1384" s="3" t="d">
        <v>1976-01-13</v>
      </c>
      <c r="H1384" s="2" t="s">
        <v>11</v>
      </c>
      <c r="I1384" s="2" t="s">
        <v>12</v>
      </c>
      <c r="J1384" s="2" t="s">
        <v>653</v>
      </c>
      <c r="K1384" s="2">
        <v>7</v>
      </c>
      <c r="L1384" s="2" t="s">
        <v>13536</v>
      </c>
      <c r="M1384" s="2" t="s">
        <v>13537</v>
      </c>
      <c r="N1384" s="14">
        <f t="shared" ca="1" si="21"/>
        <v>40</v>
      </c>
      <c r="O1384" t="str">
        <f>VLOOKUP(K1384,支店マスタ!A:E,2,FALSE)</f>
        <v>007</v>
      </c>
      <c r="P1384" t="str">
        <f>VLOOKUP(K1384,支店マスタ!A:E,4,FALSE)</f>
        <v>福島県支店</v>
      </c>
    </row>
    <row r="1385" spans="1:16" hidden="1" x14ac:dyDescent="0.15">
      <c r="A1385">
        <f>COUNTIF(B:B,B1385)</f>
        <v>1</v>
      </c>
      <c r="B1385">
        <v>1004202</v>
      </c>
      <c r="C1385" s="2" t="s">
        <v>12090</v>
      </c>
      <c r="D1385" s="2" t="s">
        <v>12091</v>
      </c>
      <c r="E1385" s="2" t="s">
        <v>12092</v>
      </c>
      <c r="F1385" s="2" t="s">
        <v>10</v>
      </c>
      <c r="G1385" s="3" t="d">
        <v>1968-07-05</v>
      </c>
      <c r="H1385" s="2" t="s">
        <v>11</v>
      </c>
      <c r="I1385" s="2" t="s">
        <v>15</v>
      </c>
      <c r="J1385" s="2" t="s">
        <v>32</v>
      </c>
      <c r="K1385" s="2">
        <v>16</v>
      </c>
      <c r="L1385" s="2" t="s">
        <v>12093</v>
      </c>
      <c r="M1385" s="2" t="s">
        <v>12094</v>
      </c>
      <c r="N1385" s="14">
        <f t="shared" ca="1" si="21"/>
        <v>48</v>
      </c>
      <c r="O1385" t="str">
        <f>VLOOKUP(K1385,支店マスタ!A:E,2,FALSE)</f>
        <v>016</v>
      </c>
      <c r="P1385" t="str">
        <f>VLOOKUP(K1385,支店マスタ!A:E,4,FALSE)</f>
        <v>富山県支店</v>
      </c>
    </row>
    <row r="1386" spans="1:16" hidden="1" x14ac:dyDescent="0.15">
      <c r="A1386">
        <f>COUNTIF(B:B,B1386)</f>
        <v>1</v>
      </c>
      <c r="B1386">
        <v>1004203</v>
      </c>
      <c r="C1386" s="2" t="s">
        <v>15444</v>
      </c>
      <c r="D1386" s="2" t="s">
        <v>15445</v>
      </c>
      <c r="E1386" s="2" t="s">
        <v>15446</v>
      </c>
      <c r="F1386" s="2" t="s">
        <v>14</v>
      </c>
      <c r="G1386" s="3" t="d">
        <v>1970-12-31</v>
      </c>
      <c r="H1386" s="2" t="s">
        <v>11</v>
      </c>
      <c r="I1386" s="2" t="s">
        <v>12</v>
      </c>
      <c r="J1386" s="2" t="s">
        <v>163</v>
      </c>
      <c r="K1386" s="2">
        <v>24</v>
      </c>
      <c r="L1386" s="2" t="s">
        <v>15447</v>
      </c>
      <c r="M1386" s="2" t="s">
        <v>15448</v>
      </c>
      <c r="N1386" s="14">
        <f t="shared" ca="1" si="21"/>
        <v>45</v>
      </c>
      <c r="O1386" t="str">
        <f>VLOOKUP(K1386,支店マスタ!A:E,2,FALSE)</f>
        <v>024</v>
      </c>
      <c r="P1386" t="str">
        <f>VLOOKUP(K1386,支店マスタ!A:E,4,FALSE)</f>
        <v>三重県支店</v>
      </c>
    </row>
    <row r="1387" spans="1:16" hidden="1" x14ac:dyDescent="0.15">
      <c r="A1387">
        <f>COUNTIF(B:B,B1387)</f>
        <v>1</v>
      </c>
      <c r="B1387">
        <v>1004205</v>
      </c>
      <c r="C1387" s="2" t="s">
        <v>4726</v>
      </c>
      <c r="D1387" s="2" t="s">
        <v>4727</v>
      </c>
      <c r="E1387" s="2" t="s">
        <v>4728</v>
      </c>
      <c r="F1387" s="2" t="s">
        <v>14</v>
      </c>
      <c r="G1387" s="3" t="d">
        <v>1961-05-18</v>
      </c>
      <c r="H1387" s="2" t="s">
        <v>11</v>
      </c>
      <c r="I1387" s="2" t="s">
        <v>15</v>
      </c>
      <c r="J1387" s="2" t="s">
        <v>163</v>
      </c>
      <c r="K1387" s="2">
        <v>24</v>
      </c>
      <c r="L1387" s="2" t="s">
        <v>4729</v>
      </c>
      <c r="M1387" s="2" t="s">
        <v>4730</v>
      </c>
      <c r="N1387" s="14">
        <f t="shared" ca="1" si="21"/>
        <v>55</v>
      </c>
      <c r="O1387" t="str">
        <f>VLOOKUP(K1387,支店マスタ!A:E,2,FALSE)</f>
        <v>024</v>
      </c>
      <c r="P1387" t="str">
        <f>VLOOKUP(K1387,支店マスタ!A:E,4,FALSE)</f>
        <v>三重県支店</v>
      </c>
    </row>
    <row r="1388" spans="1:16" x14ac:dyDescent="0.15">
      <c r="A1388">
        <f>COUNTIF(B:B,B1388)</f>
        <v>1</v>
      </c>
      <c r="B1388">
        <v>1004208</v>
      </c>
      <c r="C1388" s="2" t="s">
        <v>23472</v>
      </c>
      <c r="D1388" s="2" t="s">
        <v>23473</v>
      </c>
      <c r="E1388" s="2" t="s">
        <v>23474</v>
      </c>
      <c r="F1388" s="2" t="s">
        <v>14</v>
      </c>
      <c r="G1388" s="3" t="d">
        <v>1972-09-12</v>
      </c>
      <c r="H1388" s="2" t="s">
        <v>11</v>
      </c>
      <c r="I1388" s="2" t="s">
        <v>12</v>
      </c>
      <c r="J1388" s="2" t="s">
        <v>42</v>
      </c>
      <c r="K1388" s="2">
        <v>1</v>
      </c>
      <c r="L1388" s="2" t="s">
        <v>23475</v>
      </c>
      <c r="M1388" s="2" t="s">
        <v>23476</v>
      </c>
      <c r="N1388" s="14">
        <f t="shared" ca="1" si="21"/>
        <v>44</v>
      </c>
      <c r="O1388" t="str">
        <f>VLOOKUP(K1388,支店マスタ!A:E,2,FALSE)</f>
        <v>001</v>
      </c>
      <c r="P1388" t="str">
        <f>VLOOKUP(K1388,支店マスタ!A:E,4,FALSE)</f>
        <v>北海道支店</v>
      </c>
    </row>
    <row r="1389" spans="1:16" hidden="1" x14ac:dyDescent="0.15">
      <c r="A1389">
        <f>COUNTIF(B:B,B1389)</f>
        <v>1</v>
      </c>
      <c r="B1389">
        <v>1004216</v>
      </c>
      <c r="C1389" s="2" t="s">
        <v>15399</v>
      </c>
      <c r="D1389" s="2" t="s">
        <v>15400</v>
      </c>
      <c r="E1389" s="2" t="s">
        <v>15401</v>
      </c>
      <c r="F1389" s="2" t="s">
        <v>10</v>
      </c>
      <c r="G1389" s="3" t="d">
        <v>1971-03-08</v>
      </c>
      <c r="H1389" s="2" t="s">
        <v>11</v>
      </c>
      <c r="I1389" s="2" t="s">
        <v>19</v>
      </c>
      <c r="J1389" s="2" t="s">
        <v>37</v>
      </c>
      <c r="K1389" s="2">
        <v>35</v>
      </c>
      <c r="L1389" s="2" t="s">
        <v>15402</v>
      </c>
      <c r="M1389" s="2" t="s">
        <v>15403</v>
      </c>
      <c r="N1389" s="14">
        <f t="shared" ca="1" si="21"/>
        <v>45</v>
      </c>
      <c r="O1389" t="str">
        <f>VLOOKUP(K1389,支店マスタ!A:E,2,FALSE)</f>
        <v>035</v>
      </c>
      <c r="P1389" t="str">
        <f>VLOOKUP(K1389,支店マスタ!A:E,4,FALSE)</f>
        <v>山口県支店</v>
      </c>
    </row>
    <row r="1390" spans="1:16" hidden="1" x14ac:dyDescent="0.15">
      <c r="A1390">
        <f>COUNTIF(B:B,B1390)</f>
        <v>1</v>
      </c>
      <c r="B1390">
        <v>1004218</v>
      </c>
      <c r="C1390" s="2" t="s">
        <v>8478</v>
      </c>
      <c r="D1390" s="2" t="s">
        <v>8479</v>
      </c>
      <c r="E1390" s="2" t="s">
        <v>8480</v>
      </c>
      <c r="F1390" s="2" t="s">
        <v>14</v>
      </c>
      <c r="G1390" s="3" t="d">
        <v>1973-11-27</v>
      </c>
      <c r="H1390" s="2" t="s">
        <v>11</v>
      </c>
      <c r="I1390" s="2" t="s">
        <v>12</v>
      </c>
      <c r="J1390" s="2" t="s">
        <v>30</v>
      </c>
      <c r="K1390" s="2">
        <v>13</v>
      </c>
      <c r="L1390" s="2" t="s">
        <v>8481</v>
      </c>
      <c r="M1390" s="2" t="s">
        <v>8482</v>
      </c>
      <c r="N1390" s="14">
        <f t="shared" ca="1" si="21"/>
        <v>43</v>
      </c>
      <c r="O1390" t="str">
        <f>VLOOKUP(K1390,支店マスタ!A:E,2,FALSE)</f>
        <v>013</v>
      </c>
      <c r="P1390" t="str">
        <f>VLOOKUP(K1390,支店マスタ!A:E,4,FALSE)</f>
        <v>東京都支店</v>
      </c>
    </row>
    <row r="1391" spans="1:16" hidden="1" x14ac:dyDescent="0.15">
      <c r="A1391">
        <f>COUNTIF(B:B,B1391)</f>
        <v>1</v>
      </c>
      <c r="B1391">
        <v>1004219</v>
      </c>
      <c r="C1391" s="2" t="s">
        <v>9718</v>
      </c>
      <c r="D1391" s="2" t="s">
        <v>9719</v>
      </c>
      <c r="E1391" s="2" t="s">
        <v>9720</v>
      </c>
      <c r="F1391" s="2" t="s">
        <v>14</v>
      </c>
      <c r="G1391" s="3" t="d">
        <v>1949-03-15</v>
      </c>
      <c r="H1391" s="2" t="s">
        <v>11</v>
      </c>
      <c r="I1391" s="2" t="s">
        <v>15</v>
      </c>
      <c r="J1391" s="2" t="s">
        <v>204</v>
      </c>
      <c r="K1391" s="2">
        <v>8</v>
      </c>
      <c r="L1391" s="2" t="s">
        <v>9721</v>
      </c>
      <c r="M1391" s="2" t="s">
        <v>9722</v>
      </c>
      <c r="N1391" s="14">
        <f t="shared" ca="1" si="21"/>
        <v>67</v>
      </c>
      <c r="O1391" t="str">
        <f>VLOOKUP(K1391,支店マスタ!A:E,2,FALSE)</f>
        <v>008</v>
      </c>
      <c r="P1391" t="str">
        <f>VLOOKUP(K1391,支店マスタ!A:E,4,FALSE)</f>
        <v>茨城県支店</v>
      </c>
    </row>
    <row r="1392" spans="1:16" hidden="1" x14ac:dyDescent="0.15">
      <c r="A1392">
        <f>COUNTIF(B:B,B1392)</f>
        <v>1</v>
      </c>
      <c r="B1392">
        <v>1004221</v>
      </c>
      <c r="C1392" s="2" t="s">
        <v>7374</v>
      </c>
      <c r="D1392" s="2" t="s">
        <v>7375</v>
      </c>
      <c r="E1392" s="2" t="s">
        <v>7376</v>
      </c>
      <c r="F1392" s="2" t="s">
        <v>14</v>
      </c>
      <c r="G1392" s="3" t="d">
        <v>1961-01-28</v>
      </c>
      <c r="H1392" s="2" t="s">
        <v>11</v>
      </c>
      <c r="I1392" s="2" t="s">
        <v>19</v>
      </c>
      <c r="J1392" s="2" t="s">
        <v>30</v>
      </c>
      <c r="K1392" s="2">
        <v>13</v>
      </c>
      <c r="L1392" s="2" t="s">
        <v>7377</v>
      </c>
      <c r="M1392" s="2" t="s">
        <v>7378</v>
      </c>
      <c r="N1392" s="14">
        <f t="shared" ca="1" si="21"/>
        <v>55</v>
      </c>
      <c r="O1392" t="str">
        <f>VLOOKUP(K1392,支店マスタ!A:E,2,FALSE)</f>
        <v>013</v>
      </c>
      <c r="P1392" t="str">
        <f>VLOOKUP(K1392,支店マスタ!A:E,4,FALSE)</f>
        <v>東京都支店</v>
      </c>
    </row>
    <row r="1393" spans="1:16" hidden="1" x14ac:dyDescent="0.15">
      <c r="A1393">
        <f>COUNTIF(B:B,B1393)</f>
        <v>1</v>
      </c>
      <c r="B1393">
        <v>1004227</v>
      </c>
      <c r="C1393" s="2" t="s">
        <v>1371</v>
      </c>
      <c r="D1393" s="2" t="s">
        <v>1372</v>
      </c>
      <c r="E1393" s="2" t="s">
        <v>1373</v>
      </c>
      <c r="F1393" s="2" t="s">
        <v>10</v>
      </c>
      <c r="G1393" s="3" t="d">
        <v>1990-01-10</v>
      </c>
      <c r="H1393" s="2" t="s">
        <v>18</v>
      </c>
      <c r="I1393" s="2" t="s">
        <v>15</v>
      </c>
      <c r="J1393" s="2" t="s">
        <v>33</v>
      </c>
      <c r="K1393" s="2">
        <v>40</v>
      </c>
      <c r="L1393" s="2" t="s">
        <v>1374</v>
      </c>
      <c r="M1393" s="2" t="s">
        <v>1375</v>
      </c>
      <c r="N1393" s="14">
        <f t="shared" ca="1" si="21"/>
        <v>26</v>
      </c>
      <c r="O1393" t="str">
        <f>VLOOKUP(K1393,支店マスタ!A:E,2,FALSE)</f>
        <v>040</v>
      </c>
      <c r="P1393" t="str">
        <f>VLOOKUP(K1393,支店マスタ!A:E,4,FALSE)</f>
        <v>福岡県支店</v>
      </c>
    </row>
    <row r="1394" spans="1:16" hidden="1" x14ac:dyDescent="0.15">
      <c r="A1394">
        <f>COUNTIF(B:B,B1394)</f>
        <v>1</v>
      </c>
      <c r="B1394">
        <v>1004230</v>
      </c>
      <c r="C1394" s="2" t="s">
        <v>4946</v>
      </c>
      <c r="D1394" s="2" t="s">
        <v>4947</v>
      </c>
      <c r="E1394" s="2" t="s">
        <v>4948</v>
      </c>
      <c r="F1394" s="2" t="s">
        <v>14</v>
      </c>
      <c r="G1394" s="3" t="d">
        <v>1959-10-09</v>
      </c>
      <c r="H1394" s="2" t="s">
        <v>11</v>
      </c>
      <c r="I1394" s="2" t="s">
        <v>19</v>
      </c>
      <c r="J1394" s="2" t="s">
        <v>36</v>
      </c>
      <c r="K1394" s="2">
        <v>9</v>
      </c>
      <c r="L1394" s="2" t="s">
        <v>4949</v>
      </c>
      <c r="M1394" s="2" t="s">
        <v>4950</v>
      </c>
      <c r="N1394" s="14">
        <f t="shared" ca="1" si="21"/>
        <v>57</v>
      </c>
      <c r="O1394" t="str">
        <f>VLOOKUP(K1394,支店マスタ!A:E,2,FALSE)</f>
        <v>009</v>
      </c>
      <c r="P1394" t="str">
        <f>VLOOKUP(K1394,支店マスタ!A:E,4,FALSE)</f>
        <v>栃木県支店</v>
      </c>
    </row>
    <row r="1395" spans="1:16" hidden="1" x14ac:dyDescent="0.15">
      <c r="A1395">
        <f>COUNTIF(B:B,B1395)</f>
        <v>1</v>
      </c>
      <c r="B1395">
        <v>1004232</v>
      </c>
      <c r="C1395" s="2" t="s">
        <v>22959</v>
      </c>
      <c r="D1395" s="2" t="s">
        <v>22960</v>
      </c>
      <c r="E1395" s="2" t="s">
        <v>22961</v>
      </c>
      <c r="F1395" s="2" t="s">
        <v>10</v>
      </c>
      <c r="G1395" s="3" t="d">
        <v>1970-11-30</v>
      </c>
      <c r="H1395" s="2" t="s">
        <v>11</v>
      </c>
      <c r="I1395" s="2" t="s">
        <v>34</v>
      </c>
      <c r="J1395" s="2" t="s">
        <v>22</v>
      </c>
      <c r="K1395" s="2">
        <v>14</v>
      </c>
      <c r="L1395" s="2" t="s">
        <v>22962</v>
      </c>
      <c r="M1395" s="2" t="s">
        <v>22963</v>
      </c>
      <c r="N1395" s="14">
        <f t="shared" ca="1" si="21"/>
        <v>46</v>
      </c>
      <c r="O1395" t="str">
        <f>VLOOKUP(K1395,支店マスタ!A:E,2,FALSE)</f>
        <v>014</v>
      </c>
      <c r="P1395" t="str">
        <f>VLOOKUP(K1395,支店マスタ!A:E,4,FALSE)</f>
        <v>神奈川県支店</v>
      </c>
    </row>
    <row r="1396" spans="1:16" hidden="1" x14ac:dyDescent="0.15">
      <c r="A1396">
        <f>COUNTIF(B:B,B1396)</f>
        <v>1</v>
      </c>
      <c r="B1396">
        <v>1004237</v>
      </c>
      <c r="C1396" s="2" t="s">
        <v>23312</v>
      </c>
      <c r="D1396" s="2" t="s">
        <v>23313</v>
      </c>
      <c r="E1396" s="2" t="s">
        <v>23314</v>
      </c>
      <c r="F1396" s="2" t="s">
        <v>14</v>
      </c>
      <c r="G1396" s="3" t="d">
        <v>1973-01-07</v>
      </c>
      <c r="H1396" s="2" t="s">
        <v>11</v>
      </c>
      <c r="I1396" s="2" t="s">
        <v>15</v>
      </c>
      <c r="J1396" s="2" t="s">
        <v>25</v>
      </c>
      <c r="K1396" s="2">
        <v>27</v>
      </c>
      <c r="L1396" s="2" t="s">
        <v>23315</v>
      </c>
      <c r="M1396" s="2" t="s">
        <v>23316</v>
      </c>
      <c r="N1396" s="14">
        <f t="shared" ca="1" si="21"/>
        <v>43</v>
      </c>
      <c r="O1396" t="str">
        <f>VLOOKUP(K1396,支店マスタ!A:E,2,FALSE)</f>
        <v>027</v>
      </c>
      <c r="P1396" t="str">
        <f>VLOOKUP(K1396,支店マスタ!A:E,4,FALSE)</f>
        <v>大阪府支店</v>
      </c>
    </row>
    <row r="1397" spans="1:16" hidden="1" x14ac:dyDescent="0.15">
      <c r="A1397">
        <f>COUNTIF(B:B,B1397)</f>
        <v>1</v>
      </c>
      <c r="B1397">
        <v>1004238</v>
      </c>
      <c r="C1397" s="2" t="s">
        <v>22199</v>
      </c>
      <c r="D1397" s="2" t="s">
        <v>22200</v>
      </c>
      <c r="E1397" s="2" t="s">
        <v>22201</v>
      </c>
      <c r="F1397" s="2" t="s">
        <v>14</v>
      </c>
      <c r="G1397" s="3" t="d">
        <v>1951-11-04</v>
      </c>
      <c r="H1397" s="2" t="s">
        <v>11</v>
      </c>
      <c r="I1397" s="2" t="s">
        <v>12</v>
      </c>
      <c r="J1397" s="2" t="s">
        <v>30</v>
      </c>
      <c r="K1397" s="2">
        <v>13</v>
      </c>
      <c r="L1397" s="2" t="s">
        <v>22202</v>
      </c>
      <c r="M1397" s="2" t="s">
        <v>22203</v>
      </c>
      <c r="N1397" s="14">
        <f t="shared" ca="1" si="21"/>
        <v>65</v>
      </c>
      <c r="O1397" t="str">
        <f>VLOOKUP(K1397,支店マスタ!A:E,2,FALSE)</f>
        <v>013</v>
      </c>
      <c r="P1397" t="str">
        <f>VLOOKUP(K1397,支店マスタ!A:E,4,FALSE)</f>
        <v>東京都支店</v>
      </c>
    </row>
    <row r="1398" spans="1:16" hidden="1" x14ac:dyDescent="0.15">
      <c r="A1398">
        <f>COUNTIF(B:B,B1398)</f>
        <v>1</v>
      </c>
      <c r="B1398">
        <v>1004241</v>
      </c>
      <c r="C1398" s="2" t="s">
        <v>3074</v>
      </c>
      <c r="D1398" s="2" t="s">
        <v>3075</v>
      </c>
      <c r="E1398" s="2" t="s">
        <v>14929</v>
      </c>
      <c r="F1398" s="2" t="s">
        <v>14</v>
      </c>
      <c r="G1398" s="3" t="d">
        <v>1983-01-16</v>
      </c>
      <c r="H1398" s="2" t="s">
        <v>11</v>
      </c>
      <c r="I1398" s="2" t="s">
        <v>19</v>
      </c>
      <c r="J1398" s="2" t="s">
        <v>25</v>
      </c>
      <c r="K1398" s="2">
        <v>27</v>
      </c>
      <c r="L1398" s="2" t="s">
        <v>14930</v>
      </c>
      <c r="M1398" s="2" t="s">
        <v>14931</v>
      </c>
      <c r="N1398" s="14">
        <f t="shared" ca="1" si="21"/>
        <v>33</v>
      </c>
      <c r="O1398" t="str">
        <f>VLOOKUP(K1398,支店マスタ!A:E,2,FALSE)</f>
        <v>027</v>
      </c>
      <c r="P1398" t="str">
        <f>VLOOKUP(K1398,支店マスタ!A:E,4,FALSE)</f>
        <v>大阪府支店</v>
      </c>
    </row>
    <row r="1399" spans="1:16" hidden="1" x14ac:dyDescent="0.15">
      <c r="A1399">
        <f>COUNTIF(B:B,B1399)</f>
        <v>1</v>
      </c>
      <c r="B1399">
        <v>1004242</v>
      </c>
      <c r="C1399" s="2" t="s">
        <v>5894</v>
      </c>
      <c r="D1399" s="2" t="s">
        <v>5895</v>
      </c>
      <c r="E1399" s="2" t="s">
        <v>5896</v>
      </c>
      <c r="F1399" s="2" t="s">
        <v>10</v>
      </c>
      <c r="G1399" s="3" t="d">
        <v>1995-10-22</v>
      </c>
      <c r="H1399" s="2" t="s">
        <v>18</v>
      </c>
      <c r="I1399" s="2" t="s">
        <v>15</v>
      </c>
      <c r="J1399" s="2" t="s">
        <v>30</v>
      </c>
      <c r="K1399" s="2">
        <v>13</v>
      </c>
      <c r="L1399" s="2" t="s">
        <v>5897</v>
      </c>
      <c r="M1399" s="2" t="s">
        <v>5898</v>
      </c>
      <c r="N1399" s="14">
        <f t="shared" ca="1" si="21"/>
        <v>21</v>
      </c>
      <c r="O1399" t="str">
        <f>VLOOKUP(K1399,支店マスタ!A:E,2,FALSE)</f>
        <v>013</v>
      </c>
      <c r="P1399" t="str">
        <f>VLOOKUP(K1399,支店マスタ!A:E,4,FALSE)</f>
        <v>東京都支店</v>
      </c>
    </row>
    <row r="1400" spans="1:16" hidden="1" x14ac:dyDescent="0.15">
      <c r="A1400">
        <f>COUNTIF(B:B,B1400)</f>
        <v>1</v>
      </c>
      <c r="B1400">
        <v>1004243</v>
      </c>
      <c r="C1400" s="2" t="s">
        <v>18776</v>
      </c>
      <c r="D1400" s="2" t="s">
        <v>18777</v>
      </c>
      <c r="E1400" s="2" t="s">
        <v>18778</v>
      </c>
      <c r="F1400" s="2" t="s">
        <v>10</v>
      </c>
      <c r="G1400" s="3" t="d">
        <v>1974-09-22</v>
      </c>
      <c r="H1400" s="2" t="s">
        <v>18</v>
      </c>
      <c r="I1400" s="2" t="s">
        <v>19</v>
      </c>
      <c r="J1400" s="2" t="s">
        <v>204</v>
      </c>
      <c r="K1400" s="2">
        <v>8</v>
      </c>
      <c r="L1400" s="2" t="s">
        <v>18779</v>
      </c>
      <c r="M1400" s="2" t="s">
        <v>18780</v>
      </c>
      <c r="N1400" s="14">
        <f t="shared" ca="1" si="21"/>
        <v>42</v>
      </c>
      <c r="O1400" t="str">
        <f>VLOOKUP(K1400,支店マスタ!A:E,2,FALSE)</f>
        <v>008</v>
      </c>
      <c r="P1400" t="str">
        <f>VLOOKUP(K1400,支店マスタ!A:E,4,FALSE)</f>
        <v>茨城県支店</v>
      </c>
    </row>
    <row r="1401" spans="1:16" hidden="1" x14ac:dyDescent="0.15">
      <c r="A1401">
        <f>COUNTIF(B:B,B1401)</f>
        <v>1</v>
      </c>
      <c r="B1401">
        <v>1004248</v>
      </c>
      <c r="C1401" s="2" t="s">
        <v>11609</v>
      </c>
      <c r="D1401" s="2" t="s">
        <v>11610</v>
      </c>
      <c r="E1401" s="2" t="s">
        <v>11611</v>
      </c>
      <c r="F1401" s="2" t="s">
        <v>10</v>
      </c>
      <c r="G1401" s="3" t="d">
        <v>1956-08-12</v>
      </c>
      <c r="H1401" s="2" t="s">
        <v>11</v>
      </c>
      <c r="I1401" s="2" t="s">
        <v>15</v>
      </c>
      <c r="J1401" s="2" t="s">
        <v>23</v>
      </c>
      <c r="K1401" s="2">
        <v>23</v>
      </c>
      <c r="L1401" s="2" t="s">
        <v>11612</v>
      </c>
      <c r="M1401" s="2" t="s">
        <v>11613</v>
      </c>
      <c r="N1401" s="14">
        <f t="shared" ca="1" si="21"/>
        <v>60</v>
      </c>
      <c r="O1401" t="str">
        <f>VLOOKUP(K1401,支店マスタ!A:E,2,FALSE)</f>
        <v>023</v>
      </c>
      <c r="P1401" t="str">
        <f>VLOOKUP(K1401,支店マスタ!A:E,4,FALSE)</f>
        <v>愛知県支店</v>
      </c>
    </row>
    <row r="1402" spans="1:16" hidden="1" x14ac:dyDescent="0.15">
      <c r="A1402">
        <f>COUNTIF(B:B,B1402)</f>
        <v>1</v>
      </c>
      <c r="B1402">
        <v>1004251</v>
      </c>
      <c r="C1402" s="2" t="s">
        <v>23652</v>
      </c>
      <c r="D1402" s="2" t="s">
        <v>23653</v>
      </c>
      <c r="E1402" s="2" t="s">
        <v>23654</v>
      </c>
      <c r="F1402" s="2" t="s">
        <v>10</v>
      </c>
      <c r="G1402" s="3" t="d">
        <v>1995-01-16</v>
      </c>
      <c r="H1402" s="2" t="s">
        <v>11</v>
      </c>
      <c r="I1402" s="2" t="s">
        <v>19</v>
      </c>
      <c r="J1402" s="2" t="s">
        <v>636</v>
      </c>
      <c r="K1402" s="2">
        <v>37</v>
      </c>
      <c r="L1402" s="2" t="s">
        <v>23655</v>
      </c>
      <c r="M1402" s="2" t="s">
        <v>23656</v>
      </c>
      <c r="N1402" s="14">
        <f t="shared" ca="1" si="21"/>
        <v>21</v>
      </c>
      <c r="O1402" t="str">
        <f>VLOOKUP(K1402,支店マスタ!A:E,2,FALSE)</f>
        <v>037</v>
      </c>
      <c r="P1402" t="str">
        <f>VLOOKUP(K1402,支店マスタ!A:E,4,FALSE)</f>
        <v>香川県支店</v>
      </c>
    </row>
    <row r="1403" spans="1:16" hidden="1" x14ac:dyDescent="0.15">
      <c r="A1403">
        <f>COUNTIF(B:B,B1403)</f>
        <v>1</v>
      </c>
      <c r="B1403">
        <v>1004256</v>
      </c>
      <c r="C1403" s="2" t="s">
        <v>9991</v>
      </c>
      <c r="D1403" s="2" t="s">
        <v>9992</v>
      </c>
      <c r="E1403" s="2" t="s">
        <v>9993</v>
      </c>
      <c r="F1403" s="2" t="s">
        <v>10</v>
      </c>
      <c r="G1403" s="3" t="d">
        <v>1950-01-27</v>
      </c>
      <c r="H1403" s="2" t="s">
        <v>11</v>
      </c>
      <c r="I1403" s="2" t="s">
        <v>12</v>
      </c>
      <c r="J1403" s="2" t="s">
        <v>23</v>
      </c>
      <c r="K1403" s="2">
        <v>23</v>
      </c>
      <c r="L1403" s="2" t="s">
        <v>9994</v>
      </c>
      <c r="M1403" s="2" t="s">
        <v>9995</v>
      </c>
      <c r="N1403" s="14">
        <f t="shared" ca="1" si="21"/>
        <v>66</v>
      </c>
      <c r="O1403" t="str">
        <f>VLOOKUP(K1403,支店マスタ!A:E,2,FALSE)</f>
        <v>023</v>
      </c>
      <c r="P1403" t="str">
        <f>VLOOKUP(K1403,支店マスタ!A:E,4,FALSE)</f>
        <v>愛知県支店</v>
      </c>
    </row>
    <row r="1404" spans="1:16" hidden="1" x14ac:dyDescent="0.15">
      <c r="A1404">
        <f>COUNTIF(B:B,B1404)</f>
        <v>1</v>
      </c>
      <c r="B1404">
        <v>1004258</v>
      </c>
      <c r="C1404" s="2" t="s">
        <v>4143</v>
      </c>
      <c r="D1404" s="2" t="s">
        <v>4144</v>
      </c>
      <c r="E1404" s="2" t="s">
        <v>4145</v>
      </c>
      <c r="F1404" s="2" t="s">
        <v>14</v>
      </c>
      <c r="G1404" s="3" t="d">
        <v>1980-07-16</v>
      </c>
      <c r="H1404" s="2" t="s">
        <v>11</v>
      </c>
      <c r="I1404" s="2" t="s">
        <v>12</v>
      </c>
      <c r="J1404" s="2" t="s">
        <v>21</v>
      </c>
      <c r="K1404" s="2">
        <v>11</v>
      </c>
      <c r="L1404" s="2" t="s">
        <v>4146</v>
      </c>
      <c r="M1404" s="2" t="s">
        <v>4147</v>
      </c>
      <c r="N1404" s="14">
        <f t="shared" ca="1" si="21"/>
        <v>36</v>
      </c>
      <c r="O1404" t="str">
        <f>VLOOKUP(K1404,支店マスタ!A:E,2,FALSE)</f>
        <v>011</v>
      </c>
      <c r="P1404" t="str">
        <f>VLOOKUP(K1404,支店マスタ!A:E,4,FALSE)</f>
        <v>埼玉県支店</v>
      </c>
    </row>
    <row r="1405" spans="1:16" hidden="1" x14ac:dyDescent="0.15">
      <c r="A1405">
        <f>COUNTIF(B:B,B1405)</f>
        <v>1</v>
      </c>
      <c r="B1405">
        <v>1004261</v>
      </c>
      <c r="C1405" s="2" t="s">
        <v>19334</v>
      </c>
      <c r="D1405" s="2" t="s">
        <v>19335</v>
      </c>
      <c r="E1405" s="2" t="s">
        <v>19336</v>
      </c>
      <c r="F1405" s="2" t="s">
        <v>10</v>
      </c>
      <c r="G1405" s="3" t="d">
        <v>1971-12-29</v>
      </c>
      <c r="H1405" s="2" t="s">
        <v>18</v>
      </c>
      <c r="I1405" s="2" t="s">
        <v>19</v>
      </c>
      <c r="J1405" s="2" t="s">
        <v>30</v>
      </c>
      <c r="K1405" s="2">
        <v>13</v>
      </c>
      <c r="L1405" s="2" t="s">
        <v>19337</v>
      </c>
      <c r="M1405" s="2" t="s">
        <v>19338</v>
      </c>
      <c r="N1405" s="14">
        <f t="shared" ca="1" si="21"/>
        <v>44</v>
      </c>
      <c r="O1405" t="str">
        <f>VLOOKUP(K1405,支店マスタ!A:E,2,FALSE)</f>
        <v>013</v>
      </c>
      <c r="P1405" t="str">
        <f>VLOOKUP(K1405,支店マスタ!A:E,4,FALSE)</f>
        <v>東京都支店</v>
      </c>
    </row>
    <row r="1406" spans="1:16" hidden="1" x14ac:dyDescent="0.15">
      <c r="A1406">
        <f>COUNTIF(B:B,B1406)</f>
        <v>1</v>
      </c>
      <c r="B1406">
        <v>1004262</v>
      </c>
      <c r="C1406" s="2" t="s">
        <v>14538</v>
      </c>
      <c r="D1406" s="2" t="s">
        <v>14539</v>
      </c>
      <c r="E1406" s="2" t="s">
        <v>14540</v>
      </c>
      <c r="F1406" s="2" t="s">
        <v>10</v>
      </c>
      <c r="G1406" s="3" t="d">
        <v>1967-04-06</v>
      </c>
      <c r="H1406" s="2" t="s">
        <v>11</v>
      </c>
      <c r="I1406" s="2" t="s">
        <v>15</v>
      </c>
      <c r="J1406" s="2" t="s">
        <v>283</v>
      </c>
      <c r="K1406" s="2">
        <v>17</v>
      </c>
      <c r="L1406" s="2" t="s">
        <v>14541</v>
      </c>
      <c r="M1406" s="2" t="s">
        <v>14542</v>
      </c>
      <c r="N1406" s="14">
        <f t="shared" ca="1" si="21"/>
        <v>49</v>
      </c>
      <c r="O1406" t="str">
        <f>VLOOKUP(K1406,支店マスタ!A:E,2,FALSE)</f>
        <v>017</v>
      </c>
      <c r="P1406" t="str">
        <f>VLOOKUP(K1406,支店マスタ!A:E,4,FALSE)</f>
        <v>石川県支店</v>
      </c>
    </row>
    <row r="1407" spans="1:16" hidden="1" x14ac:dyDescent="0.15">
      <c r="A1407">
        <f>COUNTIF(B:B,B1407)</f>
        <v>1</v>
      </c>
      <c r="B1407">
        <v>1004263</v>
      </c>
      <c r="C1407" s="2" t="s">
        <v>3863</v>
      </c>
      <c r="D1407" s="2" t="s">
        <v>3864</v>
      </c>
      <c r="E1407" s="2" t="s">
        <v>3865</v>
      </c>
      <c r="F1407" s="2" t="s">
        <v>10</v>
      </c>
      <c r="G1407" s="3" t="d">
        <v>1953-05-18</v>
      </c>
      <c r="H1407" s="2" t="s">
        <v>11</v>
      </c>
      <c r="I1407" s="2" t="s">
        <v>12</v>
      </c>
      <c r="J1407" s="2" t="s">
        <v>22</v>
      </c>
      <c r="K1407" s="2">
        <v>14</v>
      </c>
      <c r="L1407" s="2" t="s">
        <v>3866</v>
      </c>
      <c r="M1407" s="2" t="s">
        <v>3867</v>
      </c>
      <c r="N1407" s="14">
        <f t="shared" ca="1" si="21"/>
        <v>63</v>
      </c>
      <c r="O1407" t="str">
        <f>VLOOKUP(K1407,支店マスタ!A:E,2,FALSE)</f>
        <v>014</v>
      </c>
      <c r="P1407" t="str">
        <f>VLOOKUP(K1407,支店マスタ!A:E,4,FALSE)</f>
        <v>神奈川県支店</v>
      </c>
    </row>
    <row r="1408" spans="1:16" hidden="1" x14ac:dyDescent="0.15">
      <c r="A1408">
        <f>COUNTIF(B:B,B1408)</f>
        <v>1</v>
      </c>
      <c r="B1408">
        <v>1004265</v>
      </c>
      <c r="C1408" s="2" t="s">
        <v>17024</v>
      </c>
      <c r="D1408" s="2" t="s">
        <v>17025</v>
      </c>
      <c r="E1408" s="2" t="s">
        <v>17026</v>
      </c>
      <c r="F1408" s="2" t="s">
        <v>10</v>
      </c>
      <c r="G1408" s="3" t="d">
        <v>1974-12-07</v>
      </c>
      <c r="H1408" s="2" t="s">
        <v>11</v>
      </c>
      <c r="I1408" s="2" t="s">
        <v>12</v>
      </c>
      <c r="J1408" s="2" t="s">
        <v>504</v>
      </c>
      <c r="K1408" s="2">
        <v>33</v>
      </c>
      <c r="L1408" s="2" t="s">
        <v>17027</v>
      </c>
      <c r="M1408" s="2" t="s">
        <v>17028</v>
      </c>
      <c r="N1408" s="14">
        <f t="shared" ca="1" si="21"/>
        <v>42</v>
      </c>
      <c r="O1408" t="str">
        <f>VLOOKUP(K1408,支店マスタ!A:E,2,FALSE)</f>
        <v>033</v>
      </c>
      <c r="P1408" t="str">
        <f>VLOOKUP(K1408,支店マスタ!A:E,4,FALSE)</f>
        <v>岡山県支店</v>
      </c>
    </row>
    <row r="1409" spans="1:16" hidden="1" x14ac:dyDescent="0.15">
      <c r="A1409">
        <f>COUNTIF(B:B,B1409)</f>
        <v>1</v>
      </c>
      <c r="B1409">
        <v>1004268</v>
      </c>
      <c r="C1409" s="2" t="s">
        <v>3728</v>
      </c>
      <c r="D1409" s="2" t="s">
        <v>3729</v>
      </c>
      <c r="E1409" s="2" t="s">
        <v>3730</v>
      </c>
      <c r="F1409" s="2" t="s">
        <v>14</v>
      </c>
      <c r="G1409" s="3" t="d">
        <v>1959-04-13</v>
      </c>
      <c r="H1409" s="2" t="s">
        <v>11</v>
      </c>
      <c r="I1409" s="2" t="s">
        <v>19</v>
      </c>
      <c r="J1409" s="2" t="s">
        <v>23</v>
      </c>
      <c r="K1409" s="2">
        <v>23</v>
      </c>
      <c r="L1409" s="2" t="s">
        <v>3731</v>
      </c>
      <c r="M1409" s="2" t="s">
        <v>3732</v>
      </c>
      <c r="N1409" s="14">
        <f t="shared" ca="1" si="21"/>
        <v>57</v>
      </c>
      <c r="O1409" t="str">
        <f>VLOOKUP(K1409,支店マスタ!A:E,2,FALSE)</f>
        <v>023</v>
      </c>
      <c r="P1409" t="str">
        <f>VLOOKUP(K1409,支店マスタ!A:E,4,FALSE)</f>
        <v>愛知県支店</v>
      </c>
    </row>
    <row r="1410" spans="1:16" hidden="1" x14ac:dyDescent="0.15">
      <c r="A1410">
        <f>COUNTIF(B:B,B1410)</f>
        <v>1</v>
      </c>
      <c r="B1410">
        <v>1004269</v>
      </c>
      <c r="C1410" s="2" t="s">
        <v>8139</v>
      </c>
      <c r="D1410" s="2" t="s">
        <v>8140</v>
      </c>
      <c r="E1410" s="2" t="s">
        <v>8141</v>
      </c>
      <c r="F1410" s="2" t="s">
        <v>10</v>
      </c>
      <c r="G1410" s="3" t="d">
        <v>1972-07-21</v>
      </c>
      <c r="H1410" s="2" t="s">
        <v>11</v>
      </c>
      <c r="I1410" s="2" t="s">
        <v>19</v>
      </c>
      <c r="J1410" s="2" t="s">
        <v>17</v>
      </c>
      <c r="K1410" s="2">
        <v>21</v>
      </c>
      <c r="L1410" s="2" t="s">
        <v>8142</v>
      </c>
      <c r="M1410" s="2" t="s">
        <v>8143</v>
      </c>
      <c r="N1410" s="14">
        <f t="shared" ca="1" si="21"/>
        <v>44</v>
      </c>
      <c r="O1410" t="str">
        <f>VLOOKUP(K1410,支店マスタ!A:E,2,FALSE)</f>
        <v>021</v>
      </c>
      <c r="P1410" t="str">
        <f>VLOOKUP(K1410,支店マスタ!A:E,4,FALSE)</f>
        <v>岐阜県支店</v>
      </c>
    </row>
    <row r="1411" spans="1:16" hidden="1" x14ac:dyDescent="0.15">
      <c r="A1411">
        <f>COUNTIF(B:B,B1411)</f>
        <v>1</v>
      </c>
      <c r="B1411">
        <v>1004272</v>
      </c>
      <c r="C1411" s="2" t="s">
        <v>8938</v>
      </c>
      <c r="D1411" s="2" t="s">
        <v>8939</v>
      </c>
      <c r="E1411" s="2" t="s">
        <v>8940</v>
      </c>
      <c r="F1411" s="2" t="s">
        <v>10</v>
      </c>
      <c r="G1411" s="3" t="d">
        <v>1972-10-02</v>
      </c>
      <c r="H1411" s="2" t="s">
        <v>11</v>
      </c>
      <c r="I1411" s="2" t="s">
        <v>12</v>
      </c>
      <c r="J1411" s="2" t="s">
        <v>30</v>
      </c>
      <c r="K1411" s="2">
        <v>13</v>
      </c>
      <c r="L1411" s="2" t="s">
        <v>8941</v>
      </c>
      <c r="M1411" s="2" t="s">
        <v>8942</v>
      </c>
      <c r="N1411" s="14">
        <f t="shared" ref="N1411:N1474" ca="1" si="22">DATEDIF(G1411,TODAY(),"Y")</f>
        <v>44</v>
      </c>
      <c r="O1411" t="str">
        <f>VLOOKUP(K1411,支店マスタ!A:E,2,FALSE)</f>
        <v>013</v>
      </c>
      <c r="P1411" t="str">
        <f>VLOOKUP(K1411,支店マスタ!A:E,4,FALSE)</f>
        <v>東京都支店</v>
      </c>
    </row>
    <row r="1412" spans="1:16" hidden="1" x14ac:dyDescent="0.15">
      <c r="A1412">
        <f>COUNTIF(B:B,B1412)</f>
        <v>1</v>
      </c>
      <c r="B1412">
        <v>1004273</v>
      </c>
      <c r="C1412" s="2" t="s">
        <v>8249</v>
      </c>
      <c r="D1412" s="2" t="s">
        <v>8250</v>
      </c>
      <c r="E1412" s="2" t="s">
        <v>8251</v>
      </c>
      <c r="F1412" s="2" t="s">
        <v>10</v>
      </c>
      <c r="G1412" s="3" t="d">
        <v>1986-05-26</v>
      </c>
      <c r="H1412" s="2" t="s">
        <v>11</v>
      </c>
      <c r="I1412" s="2" t="s">
        <v>12</v>
      </c>
      <c r="J1412" s="2" t="s">
        <v>25</v>
      </c>
      <c r="K1412" s="2">
        <v>27</v>
      </c>
      <c r="L1412" s="2" t="s">
        <v>8252</v>
      </c>
      <c r="M1412" s="2" t="s">
        <v>8253</v>
      </c>
      <c r="N1412" s="14">
        <f t="shared" ca="1" si="22"/>
        <v>30</v>
      </c>
      <c r="O1412" t="str">
        <f>VLOOKUP(K1412,支店マスタ!A:E,2,FALSE)</f>
        <v>027</v>
      </c>
      <c r="P1412" t="str">
        <f>VLOOKUP(K1412,支店マスタ!A:E,4,FALSE)</f>
        <v>大阪府支店</v>
      </c>
    </row>
    <row r="1413" spans="1:16" hidden="1" x14ac:dyDescent="0.15">
      <c r="A1413">
        <f>COUNTIF(B:B,B1413)</f>
        <v>1</v>
      </c>
      <c r="B1413">
        <v>1004274</v>
      </c>
      <c r="C1413" s="2" t="s">
        <v>10651</v>
      </c>
      <c r="D1413" s="2" t="s">
        <v>10652</v>
      </c>
      <c r="E1413" s="2" t="s">
        <v>10653</v>
      </c>
      <c r="F1413" s="2" t="s">
        <v>14</v>
      </c>
      <c r="G1413" s="3" t="d">
        <v>1956-09-23</v>
      </c>
      <c r="H1413" s="2" t="s">
        <v>11</v>
      </c>
      <c r="I1413" s="2" t="s">
        <v>15</v>
      </c>
      <c r="J1413" s="2" t="s">
        <v>33</v>
      </c>
      <c r="K1413" s="2">
        <v>40</v>
      </c>
      <c r="L1413" s="2" t="s">
        <v>10654</v>
      </c>
      <c r="M1413" s="2" t="s">
        <v>10655</v>
      </c>
      <c r="N1413" s="14">
        <f t="shared" ca="1" si="22"/>
        <v>60</v>
      </c>
      <c r="O1413" t="str">
        <f>VLOOKUP(K1413,支店マスタ!A:E,2,FALSE)</f>
        <v>040</v>
      </c>
      <c r="P1413" t="str">
        <f>VLOOKUP(K1413,支店マスタ!A:E,4,FALSE)</f>
        <v>福岡県支店</v>
      </c>
    </row>
    <row r="1414" spans="1:16" hidden="1" x14ac:dyDescent="0.15">
      <c r="A1414">
        <f>COUNTIF(B:B,B1414)</f>
        <v>1</v>
      </c>
      <c r="B1414">
        <v>1004277</v>
      </c>
      <c r="C1414" s="2" t="s">
        <v>24944</v>
      </c>
      <c r="D1414" s="2" t="s">
        <v>24945</v>
      </c>
      <c r="E1414" s="2" t="s">
        <v>24946</v>
      </c>
      <c r="F1414" s="2" t="s">
        <v>10</v>
      </c>
      <c r="G1414" s="3" t="d">
        <v>1967-01-05</v>
      </c>
      <c r="H1414" s="2" t="s">
        <v>11</v>
      </c>
      <c r="I1414" s="2" t="s">
        <v>34</v>
      </c>
      <c r="J1414" s="2" t="s">
        <v>28</v>
      </c>
      <c r="K1414" s="2">
        <v>12</v>
      </c>
      <c r="L1414" s="2" t="s">
        <v>24947</v>
      </c>
      <c r="M1414" s="2" t="s">
        <v>24948</v>
      </c>
      <c r="N1414" s="14">
        <f t="shared" ca="1" si="22"/>
        <v>49</v>
      </c>
      <c r="O1414" t="str">
        <f>VLOOKUP(K1414,支店マスタ!A:E,2,FALSE)</f>
        <v>012</v>
      </c>
      <c r="P1414" t="str">
        <f>VLOOKUP(K1414,支店マスタ!A:E,4,FALSE)</f>
        <v>千葉県支店</v>
      </c>
    </row>
    <row r="1415" spans="1:16" hidden="1" x14ac:dyDescent="0.15">
      <c r="A1415">
        <f>COUNTIF(B:B,B1415)</f>
        <v>1</v>
      </c>
      <c r="B1415">
        <v>1004278</v>
      </c>
      <c r="C1415" s="2" t="s">
        <v>14543</v>
      </c>
      <c r="D1415" s="2" t="s">
        <v>14544</v>
      </c>
      <c r="E1415" s="2" t="s">
        <v>14545</v>
      </c>
      <c r="F1415" s="2" t="s">
        <v>14</v>
      </c>
      <c r="G1415" s="3" t="d">
        <v>2000-05-01</v>
      </c>
      <c r="H1415" s="2" t="s">
        <v>18</v>
      </c>
      <c r="I1415" s="2" t="s">
        <v>15</v>
      </c>
      <c r="J1415" s="2" t="s">
        <v>44</v>
      </c>
      <c r="K1415" s="2">
        <v>42</v>
      </c>
      <c r="L1415" s="2" t="s">
        <v>14546</v>
      </c>
      <c r="M1415" s="2" t="s">
        <v>14547</v>
      </c>
      <c r="N1415" s="14">
        <f t="shared" ca="1" si="22"/>
        <v>16</v>
      </c>
      <c r="O1415" t="str">
        <f>VLOOKUP(K1415,支店マスタ!A:E,2,FALSE)</f>
        <v>042</v>
      </c>
      <c r="P1415" t="str">
        <f>VLOOKUP(K1415,支店マスタ!A:E,4,FALSE)</f>
        <v>長崎県支店</v>
      </c>
    </row>
    <row r="1416" spans="1:16" hidden="1" x14ac:dyDescent="0.15">
      <c r="A1416">
        <f>COUNTIF(B:B,B1416)</f>
        <v>1</v>
      </c>
      <c r="B1416">
        <v>1004284</v>
      </c>
      <c r="C1416" s="2" t="s">
        <v>16646</v>
      </c>
      <c r="D1416" s="2" t="s">
        <v>16647</v>
      </c>
      <c r="E1416" s="2" t="s">
        <v>16648</v>
      </c>
      <c r="F1416" s="2" t="s">
        <v>14</v>
      </c>
      <c r="G1416" s="3" t="d">
        <v>1971-12-25</v>
      </c>
      <c r="H1416" s="2" t="s">
        <v>11</v>
      </c>
      <c r="I1416" s="2" t="s">
        <v>15</v>
      </c>
      <c r="J1416" s="2" t="s">
        <v>22</v>
      </c>
      <c r="K1416" s="2">
        <v>14</v>
      </c>
      <c r="L1416" s="2" t="s">
        <v>16649</v>
      </c>
      <c r="M1416" s="2" t="s">
        <v>16650</v>
      </c>
      <c r="N1416" s="14">
        <f t="shared" ca="1" si="22"/>
        <v>44</v>
      </c>
      <c r="O1416" t="str">
        <f>VLOOKUP(K1416,支店マスタ!A:E,2,FALSE)</f>
        <v>014</v>
      </c>
      <c r="P1416" t="str">
        <f>VLOOKUP(K1416,支店マスタ!A:E,4,FALSE)</f>
        <v>神奈川県支店</v>
      </c>
    </row>
    <row r="1417" spans="1:16" hidden="1" x14ac:dyDescent="0.15">
      <c r="A1417">
        <f>COUNTIF(B:B,B1417)</f>
        <v>1</v>
      </c>
      <c r="B1417">
        <v>1004287</v>
      </c>
      <c r="C1417" s="2" t="s">
        <v>5769</v>
      </c>
      <c r="D1417" s="2" t="s">
        <v>5770</v>
      </c>
      <c r="E1417" s="2" t="s">
        <v>5771</v>
      </c>
      <c r="F1417" s="2" t="s">
        <v>14</v>
      </c>
      <c r="G1417" s="3" t="d">
        <v>1996-05-05</v>
      </c>
      <c r="H1417" s="2" t="s">
        <v>18</v>
      </c>
      <c r="I1417" s="2" t="s">
        <v>12</v>
      </c>
      <c r="J1417" s="2" t="s">
        <v>231</v>
      </c>
      <c r="K1417" s="2">
        <v>29</v>
      </c>
      <c r="L1417" s="2" t="s">
        <v>5772</v>
      </c>
      <c r="M1417" s="2" t="s">
        <v>5773</v>
      </c>
      <c r="N1417" s="14">
        <f t="shared" ca="1" si="22"/>
        <v>20</v>
      </c>
      <c r="O1417" t="str">
        <f>VLOOKUP(K1417,支店マスタ!A:E,2,FALSE)</f>
        <v>029</v>
      </c>
      <c r="P1417" t="str">
        <f>VLOOKUP(K1417,支店マスタ!A:E,4,FALSE)</f>
        <v>奈良県支店</v>
      </c>
    </row>
    <row r="1418" spans="1:16" x14ac:dyDescent="0.15">
      <c r="A1418">
        <f>COUNTIF(B:B,B1418)</f>
        <v>1</v>
      </c>
      <c r="B1418">
        <v>1004288</v>
      </c>
      <c r="C1418" s="2" t="s">
        <v>14553</v>
      </c>
      <c r="D1418" s="2" t="s">
        <v>14554</v>
      </c>
      <c r="E1418" s="2" t="s">
        <v>14555</v>
      </c>
      <c r="F1418" s="2" t="s">
        <v>14</v>
      </c>
      <c r="G1418" s="3" t="d">
        <v>1960-03-30</v>
      </c>
      <c r="H1418" s="2" t="s">
        <v>11</v>
      </c>
      <c r="I1418" s="2" t="s">
        <v>12</v>
      </c>
      <c r="J1418" s="2" t="s">
        <v>42</v>
      </c>
      <c r="K1418" s="2">
        <v>1</v>
      </c>
      <c r="L1418" s="2" t="s">
        <v>14556</v>
      </c>
      <c r="M1418" s="2" t="s">
        <v>14557</v>
      </c>
      <c r="N1418" s="14">
        <f t="shared" ca="1" si="22"/>
        <v>56</v>
      </c>
      <c r="O1418" t="str">
        <f>VLOOKUP(K1418,支店マスタ!A:E,2,FALSE)</f>
        <v>001</v>
      </c>
      <c r="P1418" t="str">
        <f>VLOOKUP(K1418,支店マスタ!A:E,4,FALSE)</f>
        <v>北海道支店</v>
      </c>
    </row>
    <row r="1419" spans="1:16" hidden="1" x14ac:dyDescent="0.15">
      <c r="A1419">
        <f>COUNTIF(B:B,B1419)</f>
        <v>1</v>
      </c>
      <c r="B1419">
        <v>1004290</v>
      </c>
      <c r="C1419" s="2" t="s">
        <v>7314</v>
      </c>
      <c r="D1419" s="2" t="s">
        <v>7315</v>
      </c>
      <c r="E1419" s="2" t="s">
        <v>7316</v>
      </c>
      <c r="F1419" s="2" t="s">
        <v>10</v>
      </c>
      <c r="G1419" s="3" t="d">
        <v>1988-03-04</v>
      </c>
      <c r="H1419" s="2" t="s">
        <v>18</v>
      </c>
      <c r="I1419" s="2" t="s">
        <v>12</v>
      </c>
      <c r="J1419" s="2" t="s">
        <v>25</v>
      </c>
      <c r="K1419" s="2">
        <v>27</v>
      </c>
      <c r="L1419" s="2" t="s">
        <v>7317</v>
      </c>
      <c r="M1419" s="2" t="s">
        <v>7318</v>
      </c>
      <c r="N1419" s="14">
        <f t="shared" ca="1" si="22"/>
        <v>28</v>
      </c>
      <c r="O1419" t="str">
        <f>VLOOKUP(K1419,支店マスタ!A:E,2,FALSE)</f>
        <v>027</v>
      </c>
      <c r="P1419" t="str">
        <f>VLOOKUP(K1419,支店マスタ!A:E,4,FALSE)</f>
        <v>大阪府支店</v>
      </c>
    </row>
    <row r="1420" spans="1:16" hidden="1" x14ac:dyDescent="0.15">
      <c r="A1420">
        <f>COUNTIF(B:B,B1420)</f>
        <v>1</v>
      </c>
      <c r="B1420">
        <v>1004296</v>
      </c>
      <c r="C1420" s="2" t="s">
        <v>18343</v>
      </c>
      <c r="D1420" s="2" t="s">
        <v>18344</v>
      </c>
      <c r="E1420" s="2" t="s">
        <v>18345</v>
      </c>
      <c r="F1420" s="2" t="s">
        <v>10</v>
      </c>
      <c r="G1420" s="3" t="d">
        <v>1964-04-22</v>
      </c>
      <c r="H1420" s="2" t="s">
        <v>11</v>
      </c>
      <c r="I1420" s="2" t="s">
        <v>12</v>
      </c>
      <c r="J1420" s="2" t="s">
        <v>25</v>
      </c>
      <c r="K1420" s="2">
        <v>27</v>
      </c>
      <c r="L1420" s="2" t="s">
        <v>18346</v>
      </c>
      <c r="M1420" s="2" t="s">
        <v>18347</v>
      </c>
      <c r="N1420" s="14">
        <f t="shared" ca="1" si="22"/>
        <v>52</v>
      </c>
      <c r="O1420" t="str">
        <f>VLOOKUP(K1420,支店マスタ!A:E,2,FALSE)</f>
        <v>027</v>
      </c>
      <c r="P1420" t="str">
        <f>VLOOKUP(K1420,支店マスタ!A:E,4,FALSE)</f>
        <v>大阪府支店</v>
      </c>
    </row>
    <row r="1421" spans="1:16" x14ac:dyDescent="0.15">
      <c r="A1421">
        <f>COUNTIF(B:B,B1421)</f>
        <v>1</v>
      </c>
      <c r="B1421">
        <v>1004297</v>
      </c>
      <c r="C1421" s="2" t="s">
        <v>6782</v>
      </c>
      <c r="D1421" s="2" t="s">
        <v>6783</v>
      </c>
      <c r="E1421" s="2" t="s">
        <v>6784</v>
      </c>
      <c r="F1421" s="2" t="s">
        <v>14</v>
      </c>
      <c r="G1421" s="3" t="d">
        <v>1990-11-26</v>
      </c>
      <c r="H1421" s="2" t="s">
        <v>11</v>
      </c>
      <c r="I1421" s="2" t="s">
        <v>15</v>
      </c>
      <c r="J1421" s="2" t="s">
        <v>42</v>
      </c>
      <c r="K1421" s="2">
        <v>1</v>
      </c>
      <c r="L1421" s="2" t="s">
        <v>6785</v>
      </c>
      <c r="M1421" s="2" t="s">
        <v>6786</v>
      </c>
      <c r="N1421" s="14">
        <f t="shared" ca="1" si="22"/>
        <v>26</v>
      </c>
      <c r="O1421" t="str">
        <f>VLOOKUP(K1421,支店マスタ!A:E,2,FALSE)</f>
        <v>001</v>
      </c>
      <c r="P1421" t="str">
        <f>VLOOKUP(K1421,支店マスタ!A:E,4,FALSE)</f>
        <v>北海道支店</v>
      </c>
    </row>
    <row r="1422" spans="1:16" hidden="1" x14ac:dyDescent="0.15">
      <c r="A1422">
        <f>COUNTIF(B:B,B1422)</f>
        <v>1</v>
      </c>
      <c r="B1422">
        <v>1004301</v>
      </c>
      <c r="C1422" s="2" t="s">
        <v>4078</v>
      </c>
      <c r="D1422" s="2" t="s">
        <v>4079</v>
      </c>
      <c r="E1422" s="2" t="s">
        <v>4080</v>
      </c>
      <c r="F1422" s="2" t="s">
        <v>14</v>
      </c>
      <c r="G1422" s="3" t="d">
        <v>1975-10-31</v>
      </c>
      <c r="H1422" s="2" t="s">
        <v>11</v>
      </c>
      <c r="I1422" s="2" t="s">
        <v>12</v>
      </c>
      <c r="J1422" s="2" t="s">
        <v>242</v>
      </c>
      <c r="K1422" s="2">
        <v>25</v>
      </c>
      <c r="L1422" s="2" t="s">
        <v>4081</v>
      </c>
      <c r="M1422" s="2" t="s">
        <v>4082</v>
      </c>
      <c r="N1422" s="14">
        <f t="shared" ca="1" si="22"/>
        <v>41</v>
      </c>
      <c r="O1422" t="str">
        <f>VLOOKUP(K1422,支店マスタ!A:E,2,FALSE)</f>
        <v>025</v>
      </c>
      <c r="P1422" t="str">
        <f>VLOOKUP(K1422,支店マスタ!A:E,4,FALSE)</f>
        <v>滋賀県支店</v>
      </c>
    </row>
    <row r="1423" spans="1:16" hidden="1" x14ac:dyDescent="0.15">
      <c r="A1423">
        <f>COUNTIF(B:B,B1423)</f>
        <v>1</v>
      </c>
      <c r="B1423">
        <v>1004302</v>
      </c>
      <c r="C1423" s="2" t="s">
        <v>2556</v>
      </c>
      <c r="D1423" s="2" t="s">
        <v>2557</v>
      </c>
      <c r="E1423" s="2" t="s">
        <v>2558</v>
      </c>
      <c r="F1423" s="2" t="s">
        <v>10</v>
      </c>
      <c r="G1423" s="3" t="d">
        <v>1991-07-30</v>
      </c>
      <c r="H1423" s="2" t="s">
        <v>18</v>
      </c>
      <c r="I1423" s="2" t="s">
        <v>19</v>
      </c>
      <c r="J1423" s="2" t="s">
        <v>55</v>
      </c>
      <c r="K1423" s="2">
        <v>28</v>
      </c>
      <c r="L1423" s="2" t="s">
        <v>2559</v>
      </c>
      <c r="M1423" s="2" t="s">
        <v>2560</v>
      </c>
      <c r="N1423" s="14">
        <f t="shared" ca="1" si="22"/>
        <v>25</v>
      </c>
      <c r="O1423" t="str">
        <f>VLOOKUP(K1423,支店マスタ!A:E,2,FALSE)</f>
        <v>028</v>
      </c>
      <c r="P1423" t="str">
        <f>VLOOKUP(K1423,支店マスタ!A:E,4,FALSE)</f>
        <v>兵庫県支店</v>
      </c>
    </row>
    <row r="1424" spans="1:16" hidden="1" x14ac:dyDescent="0.15">
      <c r="A1424">
        <f>COUNTIF(B:B,B1424)</f>
        <v>1</v>
      </c>
      <c r="B1424">
        <v>1004305</v>
      </c>
      <c r="C1424" s="2" t="s">
        <v>9888</v>
      </c>
      <c r="D1424" s="2" t="s">
        <v>9889</v>
      </c>
      <c r="E1424" s="2" t="s">
        <v>9890</v>
      </c>
      <c r="F1424" s="2" t="s">
        <v>14</v>
      </c>
      <c r="G1424" s="3" t="d">
        <v>1958-09-24</v>
      </c>
      <c r="H1424" s="2" t="s">
        <v>11</v>
      </c>
      <c r="I1424" s="2" t="s">
        <v>15</v>
      </c>
      <c r="J1424" s="2" t="s">
        <v>23</v>
      </c>
      <c r="K1424" s="2">
        <v>23</v>
      </c>
      <c r="L1424" s="2" t="s">
        <v>9891</v>
      </c>
      <c r="M1424" s="2" t="s">
        <v>9892</v>
      </c>
      <c r="N1424" s="14">
        <f t="shared" ca="1" si="22"/>
        <v>58</v>
      </c>
      <c r="O1424" t="str">
        <f>VLOOKUP(K1424,支店マスタ!A:E,2,FALSE)</f>
        <v>023</v>
      </c>
      <c r="P1424" t="str">
        <f>VLOOKUP(K1424,支店マスタ!A:E,4,FALSE)</f>
        <v>愛知県支店</v>
      </c>
    </row>
    <row r="1425" spans="1:16" hidden="1" x14ac:dyDescent="0.15">
      <c r="A1425">
        <f>COUNTIF(B:B,B1425)</f>
        <v>1</v>
      </c>
      <c r="B1425">
        <v>1004306</v>
      </c>
      <c r="C1425" s="2" t="s">
        <v>8468</v>
      </c>
      <c r="D1425" s="2" t="s">
        <v>8469</v>
      </c>
      <c r="E1425" s="2" t="s">
        <v>8470</v>
      </c>
      <c r="F1425" s="2" t="s">
        <v>10</v>
      </c>
      <c r="G1425" s="3" t="d">
        <v>1978-04-25</v>
      </c>
      <c r="H1425" s="2" t="s">
        <v>11</v>
      </c>
      <c r="I1425" s="2" t="s">
        <v>15</v>
      </c>
      <c r="J1425" s="2" t="s">
        <v>38</v>
      </c>
      <c r="K1425" s="2">
        <v>15</v>
      </c>
      <c r="L1425" s="2" t="s">
        <v>8471</v>
      </c>
      <c r="M1425" s="2" t="s">
        <v>8472</v>
      </c>
      <c r="N1425" s="14">
        <f t="shared" ca="1" si="22"/>
        <v>38</v>
      </c>
      <c r="O1425" t="str">
        <f>VLOOKUP(K1425,支店マスタ!A:E,2,FALSE)</f>
        <v>015</v>
      </c>
      <c r="P1425" t="str">
        <f>VLOOKUP(K1425,支店マスタ!A:E,4,FALSE)</f>
        <v>新潟県支店</v>
      </c>
    </row>
    <row r="1426" spans="1:16" hidden="1" x14ac:dyDescent="0.15">
      <c r="A1426">
        <f>COUNTIF(B:B,B1426)</f>
        <v>1</v>
      </c>
      <c r="B1426">
        <v>1004310</v>
      </c>
      <c r="C1426" s="2" t="s">
        <v>3658</v>
      </c>
      <c r="D1426" s="2" t="s">
        <v>3659</v>
      </c>
      <c r="E1426" s="2" t="s">
        <v>3660</v>
      </c>
      <c r="F1426" s="2" t="s">
        <v>14</v>
      </c>
      <c r="G1426" s="3" t="d">
        <v>1951-07-24</v>
      </c>
      <c r="H1426" s="2" t="s">
        <v>11</v>
      </c>
      <c r="I1426" s="2" t="s">
        <v>19</v>
      </c>
      <c r="J1426" s="2" t="s">
        <v>26</v>
      </c>
      <c r="K1426" s="2">
        <v>20</v>
      </c>
      <c r="L1426" s="2" t="s">
        <v>3661</v>
      </c>
      <c r="M1426" s="2" t="s">
        <v>3662</v>
      </c>
      <c r="N1426" s="14">
        <f t="shared" ca="1" si="22"/>
        <v>65</v>
      </c>
      <c r="O1426" t="str">
        <f>VLOOKUP(K1426,支店マスタ!A:E,2,FALSE)</f>
        <v>020</v>
      </c>
      <c r="P1426" t="str">
        <f>VLOOKUP(K1426,支店マスタ!A:E,4,FALSE)</f>
        <v>長野県支店</v>
      </c>
    </row>
    <row r="1427" spans="1:16" hidden="1" x14ac:dyDescent="0.15">
      <c r="A1427">
        <f>COUNTIF(B:B,B1427)</f>
        <v>1</v>
      </c>
      <c r="B1427">
        <v>1004312</v>
      </c>
      <c r="C1427" s="2" t="s">
        <v>11449</v>
      </c>
      <c r="D1427" s="2" t="s">
        <v>11450</v>
      </c>
      <c r="E1427" s="2" t="s">
        <v>11451</v>
      </c>
      <c r="F1427" s="2" t="s">
        <v>10</v>
      </c>
      <c r="G1427" s="3" t="d">
        <v>1986-12-29</v>
      </c>
      <c r="H1427" s="2" t="s">
        <v>11</v>
      </c>
      <c r="I1427" s="2" t="s">
        <v>15</v>
      </c>
      <c r="J1427" s="2" t="s">
        <v>33</v>
      </c>
      <c r="K1427" s="2">
        <v>40</v>
      </c>
      <c r="L1427" s="2" t="s">
        <v>11452</v>
      </c>
      <c r="M1427" s="2" t="s">
        <v>11453</v>
      </c>
      <c r="N1427" s="14">
        <f t="shared" ca="1" si="22"/>
        <v>29</v>
      </c>
      <c r="O1427" t="str">
        <f>VLOOKUP(K1427,支店マスタ!A:E,2,FALSE)</f>
        <v>040</v>
      </c>
      <c r="P1427" t="str">
        <f>VLOOKUP(K1427,支店マスタ!A:E,4,FALSE)</f>
        <v>福岡県支店</v>
      </c>
    </row>
    <row r="1428" spans="1:16" hidden="1" x14ac:dyDescent="0.15">
      <c r="A1428">
        <f>COUNTIF(B:B,B1428)</f>
        <v>1</v>
      </c>
      <c r="B1428">
        <v>1004314</v>
      </c>
      <c r="C1428" s="2" t="s">
        <v>15631</v>
      </c>
      <c r="D1428" s="2" t="s">
        <v>15632</v>
      </c>
      <c r="E1428" s="2" t="s">
        <v>15633</v>
      </c>
      <c r="F1428" s="2" t="s">
        <v>14</v>
      </c>
      <c r="G1428" s="3" t="d">
        <v>1950-11-29</v>
      </c>
      <c r="H1428" s="2" t="s">
        <v>11</v>
      </c>
      <c r="I1428" s="2" t="s">
        <v>15</v>
      </c>
      <c r="J1428" s="2" t="s">
        <v>242</v>
      </c>
      <c r="K1428" s="2">
        <v>25</v>
      </c>
      <c r="L1428" s="2" t="s">
        <v>15634</v>
      </c>
      <c r="M1428" s="2" t="s">
        <v>15635</v>
      </c>
      <c r="N1428" s="14">
        <f t="shared" ca="1" si="22"/>
        <v>66</v>
      </c>
      <c r="O1428" t="str">
        <f>VLOOKUP(K1428,支店マスタ!A:E,2,FALSE)</f>
        <v>025</v>
      </c>
      <c r="P1428" t="str">
        <f>VLOOKUP(K1428,支店マスタ!A:E,4,FALSE)</f>
        <v>滋賀県支店</v>
      </c>
    </row>
    <row r="1429" spans="1:16" hidden="1" x14ac:dyDescent="0.15">
      <c r="A1429">
        <f>COUNTIF(B:B,B1429)</f>
        <v>1</v>
      </c>
      <c r="B1429">
        <v>1004317</v>
      </c>
      <c r="C1429" s="2" t="s">
        <v>7771</v>
      </c>
      <c r="D1429" s="2" t="s">
        <v>7772</v>
      </c>
      <c r="E1429" s="2" t="s">
        <v>7773</v>
      </c>
      <c r="F1429" s="2" t="s">
        <v>14</v>
      </c>
      <c r="G1429" s="3" t="d">
        <v>1988-03-14</v>
      </c>
      <c r="H1429" s="2" t="s">
        <v>11</v>
      </c>
      <c r="I1429" s="2" t="s">
        <v>19</v>
      </c>
      <c r="J1429" s="2" t="s">
        <v>23</v>
      </c>
      <c r="K1429" s="2">
        <v>23</v>
      </c>
      <c r="L1429" s="2" t="s">
        <v>7774</v>
      </c>
      <c r="M1429" s="2" t="s">
        <v>7775</v>
      </c>
      <c r="N1429" s="14">
        <f t="shared" ca="1" si="22"/>
        <v>28</v>
      </c>
      <c r="O1429" t="str">
        <f>VLOOKUP(K1429,支店マスタ!A:E,2,FALSE)</f>
        <v>023</v>
      </c>
      <c r="P1429" t="str">
        <f>VLOOKUP(K1429,支店マスタ!A:E,4,FALSE)</f>
        <v>愛知県支店</v>
      </c>
    </row>
    <row r="1430" spans="1:16" hidden="1" x14ac:dyDescent="0.15">
      <c r="A1430">
        <f>COUNTIF(B:B,B1430)</f>
        <v>1</v>
      </c>
      <c r="B1430">
        <v>1004318</v>
      </c>
      <c r="C1430" s="2" t="s">
        <v>12832</v>
      </c>
      <c r="D1430" s="2" t="s">
        <v>12833</v>
      </c>
      <c r="E1430" s="2" t="s">
        <v>12834</v>
      </c>
      <c r="F1430" s="2" t="s">
        <v>14</v>
      </c>
      <c r="G1430" s="3" t="d">
        <v>1947-05-11</v>
      </c>
      <c r="H1430" s="2" t="s">
        <v>11</v>
      </c>
      <c r="I1430" s="2" t="s">
        <v>12</v>
      </c>
      <c r="J1430" s="2" t="s">
        <v>29</v>
      </c>
      <c r="K1430" s="2">
        <v>26</v>
      </c>
      <c r="L1430" s="2" t="s">
        <v>12835</v>
      </c>
      <c r="M1430" s="2" t="s">
        <v>12836</v>
      </c>
      <c r="N1430" s="14">
        <f t="shared" ca="1" si="22"/>
        <v>69</v>
      </c>
      <c r="O1430" t="str">
        <f>VLOOKUP(K1430,支店マスタ!A:E,2,FALSE)</f>
        <v>026</v>
      </c>
      <c r="P1430" t="str">
        <f>VLOOKUP(K1430,支店マスタ!A:E,4,FALSE)</f>
        <v>京都府支店</v>
      </c>
    </row>
    <row r="1431" spans="1:16" hidden="1" x14ac:dyDescent="0.15">
      <c r="A1431">
        <f>COUNTIF(B:B,B1431)</f>
        <v>1</v>
      </c>
      <c r="B1431">
        <v>1004320</v>
      </c>
      <c r="C1431" s="2" t="s">
        <v>24793</v>
      </c>
      <c r="D1431" s="2" t="s">
        <v>24794</v>
      </c>
      <c r="E1431" s="2" t="s">
        <v>24795</v>
      </c>
      <c r="F1431" s="2" t="s">
        <v>14</v>
      </c>
      <c r="G1431" s="3" t="d">
        <v>1961-03-12</v>
      </c>
      <c r="H1431" s="2" t="s">
        <v>11</v>
      </c>
      <c r="I1431" s="2" t="s">
        <v>19</v>
      </c>
      <c r="J1431" s="2" t="s">
        <v>163</v>
      </c>
      <c r="K1431" s="2">
        <v>24</v>
      </c>
      <c r="L1431" s="2" t="s">
        <v>24796</v>
      </c>
      <c r="M1431" s="2" t="s">
        <v>24797</v>
      </c>
      <c r="N1431" s="14">
        <f t="shared" ca="1" si="22"/>
        <v>55</v>
      </c>
      <c r="O1431" t="str">
        <f>VLOOKUP(K1431,支店マスタ!A:E,2,FALSE)</f>
        <v>024</v>
      </c>
      <c r="P1431" t="str">
        <f>VLOOKUP(K1431,支店マスタ!A:E,4,FALSE)</f>
        <v>三重県支店</v>
      </c>
    </row>
    <row r="1432" spans="1:16" hidden="1" x14ac:dyDescent="0.15">
      <c r="A1432">
        <f>COUNTIF(B:B,B1432)</f>
        <v>1</v>
      </c>
      <c r="B1432">
        <v>1004321</v>
      </c>
      <c r="C1432" s="2" t="s">
        <v>6797</v>
      </c>
      <c r="D1432" s="2" t="s">
        <v>6798</v>
      </c>
      <c r="E1432" s="2" t="s">
        <v>6799</v>
      </c>
      <c r="F1432" s="2" t="s">
        <v>14</v>
      </c>
      <c r="G1432" s="3" t="d">
        <v>1970-11-18</v>
      </c>
      <c r="H1432" s="2" t="s">
        <v>11</v>
      </c>
      <c r="I1432" s="2" t="s">
        <v>19</v>
      </c>
      <c r="J1432" s="2" t="s">
        <v>163</v>
      </c>
      <c r="K1432" s="2">
        <v>24</v>
      </c>
      <c r="L1432" s="2" t="s">
        <v>6800</v>
      </c>
      <c r="M1432" s="2" t="s">
        <v>6801</v>
      </c>
      <c r="N1432" s="14">
        <f t="shared" ca="1" si="22"/>
        <v>46</v>
      </c>
      <c r="O1432" t="str">
        <f>VLOOKUP(K1432,支店マスタ!A:E,2,FALSE)</f>
        <v>024</v>
      </c>
      <c r="P1432" t="str">
        <f>VLOOKUP(K1432,支店マスタ!A:E,4,FALSE)</f>
        <v>三重県支店</v>
      </c>
    </row>
    <row r="1433" spans="1:16" hidden="1" x14ac:dyDescent="0.15">
      <c r="A1433">
        <f>COUNTIF(B:B,B1433)</f>
        <v>1</v>
      </c>
      <c r="B1433">
        <v>1004323</v>
      </c>
      <c r="C1433" s="2" t="s">
        <v>17094</v>
      </c>
      <c r="D1433" s="2" t="s">
        <v>17095</v>
      </c>
      <c r="E1433" s="2" t="s">
        <v>17096</v>
      </c>
      <c r="F1433" s="2" t="s">
        <v>14</v>
      </c>
      <c r="G1433" s="3" t="d">
        <v>1970-12-30</v>
      </c>
      <c r="H1433" s="2" t="s">
        <v>18</v>
      </c>
      <c r="I1433" s="2" t="s">
        <v>12</v>
      </c>
      <c r="J1433" s="2" t="s">
        <v>1137</v>
      </c>
      <c r="K1433" s="2">
        <v>44</v>
      </c>
      <c r="L1433" s="2" t="s">
        <v>17097</v>
      </c>
      <c r="M1433" s="2" t="s">
        <v>17098</v>
      </c>
      <c r="N1433" s="14">
        <f t="shared" ca="1" si="22"/>
        <v>45</v>
      </c>
      <c r="O1433" t="str">
        <f>VLOOKUP(K1433,支店マスタ!A:E,2,FALSE)</f>
        <v>044</v>
      </c>
      <c r="P1433" t="str">
        <f>VLOOKUP(K1433,支店マスタ!A:E,4,FALSE)</f>
        <v>大分県支店</v>
      </c>
    </row>
    <row r="1434" spans="1:16" hidden="1" x14ac:dyDescent="0.15">
      <c r="A1434">
        <f>COUNTIF(B:B,B1434)</f>
        <v>1</v>
      </c>
      <c r="B1434">
        <v>1004325</v>
      </c>
      <c r="C1434" s="2" t="s">
        <v>22750</v>
      </c>
      <c r="D1434" s="2" t="s">
        <v>22751</v>
      </c>
      <c r="E1434" s="2" t="s">
        <v>22752</v>
      </c>
      <c r="F1434" s="2" t="s">
        <v>10</v>
      </c>
      <c r="G1434" s="3" t="d">
        <v>1983-05-28</v>
      </c>
      <c r="H1434" s="2" t="s">
        <v>11</v>
      </c>
      <c r="I1434" s="2" t="s">
        <v>12</v>
      </c>
      <c r="J1434" s="2" t="s">
        <v>22</v>
      </c>
      <c r="K1434" s="2">
        <v>14</v>
      </c>
      <c r="L1434" s="2" t="s">
        <v>22753</v>
      </c>
      <c r="M1434" s="2" t="s">
        <v>22754</v>
      </c>
      <c r="N1434" s="14">
        <f t="shared" ca="1" si="22"/>
        <v>33</v>
      </c>
      <c r="O1434" t="str">
        <f>VLOOKUP(K1434,支店マスタ!A:E,2,FALSE)</f>
        <v>014</v>
      </c>
      <c r="P1434" t="str">
        <f>VLOOKUP(K1434,支店マスタ!A:E,4,FALSE)</f>
        <v>神奈川県支店</v>
      </c>
    </row>
    <row r="1435" spans="1:16" hidden="1" x14ac:dyDescent="0.15">
      <c r="A1435">
        <f>COUNTIF(B:B,B1435)</f>
        <v>1</v>
      </c>
      <c r="B1435">
        <v>1004329</v>
      </c>
      <c r="C1435" s="2" t="s">
        <v>19314</v>
      </c>
      <c r="D1435" s="2" t="s">
        <v>19315</v>
      </c>
      <c r="E1435" s="2" t="s">
        <v>19316</v>
      </c>
      <c r="F1435" s="2" t="s">
        <v>10</v>
      </c>
      <c r="G1435" s="3" t="d">
        <v>1957-06-20</v>
      </c>
      <c r="H1435" s="2" t="s">
        <v>11</v>
      </c>
      <c r="I1435" s="2" t="s">
        <v>12</v>
      </c>
      <c r="J1435" s="2" t="s">
        <v>30</v>
      </c>
      <c r="K1435" s="2">
        <v>13</v>
      </c>
      <c r="L1435" s="2" t="s">
        <v>19317</v>
      </c>
      <c r="M1435" s="2" t="s">
        <v>19318</v>
      </c>
      <c r="N1435" s="14">
        <f t="shared" ca="1" si="22"/>
        <v>59</v>
      </c>
      <c r="O1435" t="str">
        <f>VLOOKUP(K1435,支店マスタ!A:E,2,FALSE)</f>
        <v>013</v>
      </c>
      <c r="P1435" t="str">
        <f>VLOOKUP(K1435,支店マスタ!A:E,4,FALSE)</f>
        <v>東京都支店</v>
      </c>
    </row>
    <row r="1436" spans="1:16" hidden="1" x14ac:dyDescent="0.15">
      <c r="A1436">
        <f>COUNTIF(B:B,B1436)</f>
        <v>1</v>
      </c>
      <c r="B1436">
        <v>1004331</v>
      </c>
      <c r="C1436" s="2" t="s">
        <v>20616</v>
      </c>
      <c r="D1436" s="2" t="s">
        <v>20617</v>
      </c>
      <c r="E1436" s="2" t="s">
        <v>20618</v>
      </c>
      <c r="F1436" s="2" t="s">
        <v>10</v>
      </c>
      <c r="G1436" s="3" t="d">
        <v>1961-05-03</v>
      </c>
      <c r="H1436" s="2" t="s">
        <v>11</v>
      </c>
      <c r="I1436" s="2" t="s">
        <v>15</v>
      </c>
      <c r="J1436" s="2" t="s">
        <v>204</v>
      </c>
      <c r="K1436" s="2">
        <v>8</v>
      </c>
      <c r="L1436" s="2" t="s">
        <v>20619</v>
      </c>
      <c r="M1436" s="2" t="s">
        <v>20620</v>
      </c>
      <c r="N1436" s="14">
        <f t="shared" ca="1" si="22"/>
        <v>55</v>
      </c>
      <c r="O1436" t="str">
        <f>VLOOKUP(K1436,支店マスタ!A:E,2,FALSE)</f>
        <v>008</v>
      </c>
      <c r="P1436" t="str">
        <f>VLOOKUP(K1436,支店マスタ!A:E,4,FALSE)</f>
        <v>茨城県支店</v>
      </c>
    </row>
    <row r="1437" spans="1:16" hidden="1" x14ac:dyDescent="0.15">
      <c r="A1437">
        <f>COUNTIF(B:B,B1437)</f>
        <v>1</v>
      </c>
      <c r="B1437">
        <v>1004336</v>
      </c>
      <c r="C1437" s="2" t="s">
        <v>20015</v>
      </c>
      <c r="D1437" s="2" t="s">
        <v>20016</v>
      </c>
      <c r="E1437" s="2" t="s">
        <v>20017</v>
      </c>
      <c r="F1437" s="2" t="s">
        <v>10</v>
      </c>
      <c r="G1437" s="3" t="d">
        <v>1946-01-02</v>
      </c>
      <c r="H1437" s="2" t="s">
        <v>11</v>
      </c>
      <c r="I1437" s="2" t="s">
        <v>19</v>
      </c>
      <c r="J1437" s="2" t="s">
        <v>39</v>
      </c>
      <c r="K1437" s="2">
        <v>45</v>
      </c>
      <c r="L1437" s="2" t="s">
        <v>20018</v>
      </c>
      <c r="M1437" s="2" t="s">
        <v>20019</v>
      </c>
      <c r="N1437" s="14">
        <f t="shared" ca="1" si="22"/>
        <v>70</v>
      </c>
      <c r="O1437" t="str">
        <f>VLOOKUP(K1437,支店マスタ!A:E,2,FALSE)</f>
        <v>045</v>
      </c>
      <c r="P1437" t="str">
        <f>VLOOKUP(K1437,支店マスタ!A:E,4,FALSE)</f>
        <v>宮崎県支店</v>
      </c>
    </row>
    <row r="1438" spans="1:16" hidden="1" x14ac:dyDescent="0.15">
      <c r="A1438">
        <f>COUNTIF(B:B,B1438)</f>
        <v>1</v>
      </c>
      <c r="B1438">
        <v>1004338</v>
      </c>
      <c r="C1438" s="2" t="s">
        <v>16840</v>
      </c>
      <c r="D1438" s="2" t="s">
        <v>5805</v>
      </c>
      <c r="E1438" s="2" t="s">
        <v>16841</v>
      </c>
      <c r="F1438" s="2" t="s">
        <v>10</v>
      </c>
      <c r="G1438" s="3" t="d">
        <v>1997-05-03</v>
      </c>
      <c r="H1438" s="2" t="s">
        <v>18</v>
      </c>
      <c r="I1438" s="2" t="s">
        <v>12</v>
      </c>
      <c r="J1438" s="2" t="s">
        <v>204</v>
      </c>
      <c r="K1438" s="2">
        <v>8</v>
      </c>
      <c r="L1438" s="2" t="s">
        <v>16842</v>
      </c>
      <c r="M1438" s="2" t="s">
        <v>16843</v>
      </c>
      <c r="N1438" s="14">
        <f t="shared" ca="1" si="22"/>
        <v>19</v>
      </c>
      <c r="O1438" t="str">
        <f>VLOOKUP(K1438,支店マスタ!A:E,2,FALSE)</f>
        <v>008</v>
      </c>
      <c r="P1438" t="str">
        <f>VLOOKUP(K1438,支店マスタ!A:E,4,FALSE)</f>
        <v>茨城県支店</v>
      </c>
    </row>
    <row r="1439" spans="1:16" hidden="1" x14ac:dyDescent="0.15">
      <c r="A1439">
        <f>COUNTIF(B:B,B1439)</f>
        <v>1</v>
      </c>
      <c r="B1439">
        <v>1004343</v>
      </c>
      <c r="C1439" s="2" t="s">
        <v>16471</v>
      </c>
      <c r="D1439" s="2" t="s">
        <v>16472</v>
      </c>
      <c r="E1439" s="2" t="s">
        <v>16473</v>
      </c>
      <c r="F1439" s="2" t="s">
        <v>14</v>
      </c>
      <c r="G1439" s="3" t="d">
        <v>1996-09-13</v>
      </c>
      <c r="H1439" s="2" t="s">
        <v>11</v>
      </c>
      <c r="I1439" s="2" t="s">
        <v>12</v>
      </c>
      <c r="J1439" s="2" t="s">
        <v>28</v>
      </c>
      <c r="K1439" s="2">
        <v>12</v>
      </c>
      <c r="L1439" s="2" t="s">
        <v>16474</v>
      </c>
      <c r="M1439" s="2" t="s">
        <v>16475</v>
      </c>
      <c r="N1439" s="14">
        <f t="shared" ca="1" si="22"/>
        <v>20</v>
      </c>
      <c r="O1439" t="str">
        <f>VLOOKUP(K1439,支店マスタ!A:E,2,FALSE)</f>
        <v>012</v>
      </c>
      <c r="P1439" t="str">
        <f>VLOOKUP(K1439,支店マスタ!A:E,4,FALSE)</f>
        <v>千葉県支店</v>
      </c>
    </row>
    <row r="1440" spans="1:16" hidden="1" x14ac:dyDescent="0.15">
      <c r="A1440">
        <f>COUNTIF(B:B,B1440)</f>
        <v>1</v>
      </c>
      <c r="B1440">
        <v>1004345</v>
      </c>
      <c r="C1440" s="2" t="s">
        <v>741</v>
      </c>
      <c r="D1440" s="2" t="s">
        <v>742</v>
      </c>
      <c r="E1440" s="2" t="s">
        <v>743</v>
      </c>
      <c r="F1440" s="2" t="s">
        <v>14</v>
      </c>
      <c r="G1440" s="3" t="d">
        <v>1981-10-01</v>
      </c>
      <c r="H1440" s="2" t="s">
        <v>18</v>
      </c>
      <c r="I1440" s="2" t="s">
        <v>12</v>
      </c>
      <c r="J1440" s="2" t="s">
        <v>22</v>
      </c>
      <c r="K1440" s="2">
        <v>14</v>
      </c>
      <c r="L1440" s="2" t="s">
        <v>744</v>
      </c>
      <c r="M1440" s="2" t="s">
        <v>745</v>
      </c>
      <c r="N1440" s="14">
        <f t="shared" ca="1" si="22"/>
        <v>35</v>
      </c>
      <c r="O1440" t="str">
        <f>VLOOKUP(K1440,支店マスタ!A:E,2,FALSE)</f>
        <v>014</v>
      </c>
      <c r="P1440" t="str">
        <f>VLOOKUP(K1440,支店マスタ!A:E,4,FALSE)</f>
        <v>神奈川県支店</v>
      </c>
    </row>
    <row r="1441" spans="1:16" hidden="1" x14ac:dyDescent="0.15">
      <c r="A1441">
        <f>COUNTIF(B:B,B1441)</f>
        <v>1</v>
      </c>
      <c r="B1441">
        <v>1004347</v>
      </c>
      <c r="C1441" s="2" t="s">
        <v>14568</v>
      </c>
      <c r="D1441" s="2" t="s">
        <v>14569</v>
      </c>
      <c r="E1441" s="2" t="s">
        <v>14570</v>
      </c>
      <c r="F1441" s="2" t="s">
        <v>10</v>
      </c>
      <c r="G1441" s="3" t="d">
        <v>1983-12-21</v>
      </c>
      <c r="H1441" s="2" t="s">
        <v>18</v>
      </c>
      <c r="I1441" s="2" t="s">
        <v>19</v>
      </c>
      <c r="J1441" s="2" t="s">
        <v>210</v>
      </c>
      <c r="K1441" s="2">
        <v>3</v>
      </c>
      <c r="L1441" s="2" t="s">
        <v>14571</v>
      </c>
      <c r="M1441" s="2" t="s">
        <v>14572</v>
      </c>
      <c r="N1441" s="14">
        <f t="shared" ca="1" si="22"/>
        <v>32</v>
      </c>
      <c r="O1441" t="str">
        <f>VLOOKUP(K1441,支店マスタ!A:E,2,FALSE)</f>
        <v>003</v>
      </c>
      <c r="P1441" t="str">
        <f>VLOOKUP(K1441,支店マスタ!A:E,4,FALSE)</f>
        <v>岩手県支店</v>
      </c>
    </row>
    <row r="1442" spans="1:16" hidden="1" x14ac:dyDescent="0.15">
      <c r="A1442">
        <f>COUNTIF(B:B,B1442)</f>
        <v>1</v>
      </c>
      <c r="B1442">
        <v>1004350</v>
      </c>
      <c r="C1442" s="2" t="s">
        <v>14583</v>
      </c>
      <c r="D1442" s="2" t="s">
        <v>14584</v>
      </c>
      <c r="E1442" s="2" t="s">
        <v>14585</v>
      </c>
      <c r="F1442" s="2" t="s">
        <v>10</v>
      </c>
      <c r="G1442" s="3" t="d">
        <v>1965-03-30</v>
      </c>
      <c r="H1442" s="2" t="s">
        <v>11</v>
      </c>
      <c r="I1442" s="2" t="s">
        <v>12</v>
      </c>
      <c r="J1442" s="2" t="s">
        <v>17</v>
      </c>
      <c r="K1442" s="2">
        <v>21</v>
      </c>
      <c r="L1442" s="2" t="s">
        <v>14586</v>
      </c>
      <c r="M1442" s="2" t="s">
        <v>14587</v>
      </c>
      <c r="N1442" s="14">
        <f t="shared" ca="1" si="22"/>
        <v>51</v>
      </c>
      <c r="O1442" t="str">
        <f>VLOOKUP(K1442,支店マスタ!A:E,2,FALSE)</f>
        <v>021</v>
      </c>
      <c r="P1442" t="str">
        <f>VLOOKUP(K1442,支店マスタ!A:E,4,FALSE)</f>
        <v>岐阜県支店</v>
      </c>
    </row>
    <row r="1443" spans="1:16" hidden="1" x14ac:dyDescent="0.15">
      <c r="A1443">
        <f>COUNTIF(B:B,B1443)</f>
        <v>1</v>
      </c>
      <c r="B1443">
        <v>1004352</v>
      </c>
      <c r="C1443" s="2" t="s">
        <v>20179</v>
      </c>
      <c r="D1443" s="2" t="s">
        <v>20180</v>
      </c>
      <c r="E1443" s="2" t="s">
        <v>20181</v>
      </c>
      <c r="F1443" s="2" t="s">
        <v>14</v>
      </c>
      <c r="G1443" s="3" t="d">
        <v>1989-04-30</v>
      </c>
      <c r="H1443" s="2" t="s">
        <v>11</v>
      </c>
      <c r="I1443" s="2" t="s">
        <v>19</v>
      </c>
      <c r="J1443" s="2" t="s">
        <v>204</v>
      </c>
      <c r="K1443" s="2">
        <v>8</v>
      </c>
      <c r="L1443" s="2" t="s">
        <v>20182</v>
      </c>
      <c r="M1443" s="2" t="s">
        <v>20183</v>
      </c>
      <c r="N1443" s="14">
        <f t="shared" ca="1" si="22"/>
        <v>27</v>
      </c>
      <c r="O1443" t="str">
        <f>VLOOKUP(K1443,支店マスタ!A:E,2,FALSE)</f>
        <v>008</v>
      </c>
      <c r="P1443" t="str">
        <f>VLOOKUP(K1443,支店マスタ!A:E,4,FALSE)</f>
        <v>茨城県支店</v>
      </c>
    </row>
    <row r="1444" spans="1:16" hidden="1" x14ac:dyDescent="0.15">
      <c r="A1444">
        <f>COUNTIF(B:B,B1444)</f>
        <v>1</v>
      </c>
      <c r="B1444">
        <v>1004353</v>
      </c>
      <c r="C1444" s="2" t="s">
        <v>5869</v>
      </c>
      <c r="D1444" s="2" t="s">
        <v>5870</v>
      </c>
      <c r="E1444" s="2" t="s">
        <v>5871</v>
      </c>
      <c r="F1444" s="2" t="s">
        <v>10</v>
      </c>
      <c r="G1444" s="3" t="d">
        <v>1977-08-22</v>
      </c>
      <c r="H1444" s="2" t="s">
        <v>18</v>
      </c>
      <c r="I1444" s="2" t="s">
        <v>12</v>
      </c>
      <c r="J1444" s="2" t="s">
        <v>283</v>
      </c>
      <c r="K1444" s="2">
        <v>17</v>
      </c>
      <c r="L1444" s="2" t="s">
        <v>5872</v>
      </c>
      <c r="M1444" s="2" t="s">
        <v>5873</v>
      </c>
      <c r="N1444" s="14">
        <f t="shared" ca="1" si="22"/>
        <v>39</v>
      </c>
      <c r="O1444" t="str">
        <f>VLOOKUP(K1444,支店マスタ!A:E,2,FALSE)</f>
        <v>017</v>
      </c>
      <c r="P1444" t="str">
        <f>VLOOKUP(K1444,支店マスタ!A:E,4,FALSE)</f>
        <v>石川県支店</v>
      </c>
    </row>
    <row r="1445" spans="1:16" hidden="1" x14ac:dyDescent="0.15">
      <c r="A1445">
        <f>COUNTIF(B:B,B1445)</f>
        <v>1</v>
      </c>
      <c r="B1445">
        <v>1004355</v>
      </c>
      <c r="C1445" s="2" t="s">
        <v>22720</v>
      </c>
      <c r="D1445" s="2" t="s">
        <v>22721</v>
      </c>
      <c r="E1445" s="2" t="s">
        <v>22722</v>
      </c>
      <c r="F1445" s="2" t="s">
        <v>10</v>
      </c>
      <c r="G1445" s="3" t="d">
        <v>1984-10-29</v>
      </c>
      <c r="H1445" s="2" t="s">
        <v>18</v>
      </c>
      <c r="I1445" s="2" t="s">
        <v>19</v>
      </c>
      <c r="J1445" s="2" t="s">
        <v>23</v>
      </c>
      <c r="K1445" s="2">
        <v>23</v>
      </c>
      <c r="L1445" s="2" t="s">
        <v>22723</v>
      </c>
      <c r="M1445" s="2" t="s">
        <v>22724</v>
      </c>
      <c r="N1445" s="14">
        <f t="shared" ca="1" si="22"/>
        <v>32</v>
      </c>
      <c r="O1445" t="str">
        <f>VLOOKUP(K1445,支店マスタ!A:E,2,FALSE)</f>
        <v>023</v>
      </c>
      <c r="P1445" t="str">
        <f>VLOOKUP(K1445,支店マスタ!A:E,4,FALSE)</f>
        <v>愛知県支店</v>
      </c>
    </row>
    <row r="1446" spans="1:16" hidden="1" x14ac:dyDescent="0.15">
      <c r="A1446">
        <f>COUNTIF(B:B,B1446)</f>
        <v>1</v>
      </c>
      <c r="B1446">
        <v>1004357</v>
      </c>
      <c r="C1446" s="2" t="s">
        <v>2771</v>
      </c>
      <c r="D1446" s="2" t="s">
        <v>2772</v>
      </c>
      <c r="E1446" s="2" t="s">
        <v>2773</v>
      </c>
      <c r="F1446" s="2" t="s">
        <v>14</v>
      </c>
      <c r="G1446" s="3" t="d">
        <v>1964-06-05</v>
      </c>
      <c r="H1446" s="2" t="s">
        <v>11</v>
      </c>
      <c r="I1446" s="2" t="s">
        <v>12</v>
      </c>
      <c r="J1446" s="2" t="s">
        <v>23</v>
      </c>
      <c r="K1446" s="2">
        <v>23</v>
      </c>
      <c r="L1446" s="2" t="s">
        <v>2774</v>
      </c>
      <c r="M1446" s="2" t="s">
        <v>2775</v>
      </c>
      <c r="N1446" s="14">
        <f t="shared" ca="1" si="22"/>
        <v>52</v>
      </c>
      <c r="O1446" t="str">
        <f>VLOOKUP(K1446,支店マスタ!A:E,2,FALSE)</f>
        <v>023</v>
      </c>
      <c r="P1446" t="str">
        <f>VLOOKUP(K1446,支店マスタ!A:E,4,FALSE)</f>
        <v>愛知県支店</v>
      </c>
    </row>
    <row r="1447" spans="1:16" hidden="1" x14ac:dyDescent="0.15">
      <c r="A1447">
        <f>COUNTIF(B:B,B1447)</f>
        <v>1</v>
      </c>
      <c r="B1447">
        <v>1004360</v>
      </c>
      <c r="C1447" s="2" t="s">
        <v>4871</v>
      </c>
      <c r="D1447" s="2" t="s">
        <v>4872</v>
      </c>
      <c r="E1447" s="2" t="s">
        <v>4873</v>
      </c>
      <c r="F1447" s="2" t="s">
        <v>10</v>
      </c>
      <c r="G1447" s="3" t="d">
        <v>1970-12-05</v>
      </c>
      <c r="H1447" s="2" t="s">
        <v>11</v>
      </c>
      <c r="I1447" s="2" t="s">
        <v>19</v>
      </c>
      <c r="J1447" s="2" t="s">
        <v>30</v>
      </c>
      <c r="K1447" s="2">
        <v>13</v>
      </c>
      <c r="L1447" s="2" t="s">
        <v>4874</v>
      </c>
      <c r="M1447" s="2" t="s">
        <v>4875</v>
      </c>
      <c r="N1447" s="14">
        <f t="shared" ca="1" si="22"/>
        <v>46</v>
      </c>
      <c r="O1447" t="str">
        <f>VLOOKUP(K1447,支店マスタ!A:E,2,FALSE)</f>
        <v>013</v>
      </c>
      <c r="P1447" t="str">
        <f>VLOOKUP(K1447,支店マスタ!A:E,4,FALSE)</f>
        <v>東京都支店</v>
      </c>
    </row>
    <row r="1448" spans="1:16" hidden="1" x14ac:dyDescent="0.15">
      <c r="A1448">
        <f>COUNTIF(B:B,B1448)</f>
        <v>1</v>
      </c>
      <c r="B1448">
        <v>1004361</v>
      </c>
      <c r="C1448" s="2" t="s">
        <v>23177</v>
      </c>
      <c r="D1448" s="2" t="s">
        <v>23178</v>
      </c>
      <c r="E1448" s="2" t="s">
        <v>23179</v>
      </c>
      <c r="F1448" s="2" t="s">
        <v>14</v>
      </c>
      <c r="G1448" s="3" t="d">
        <v>1971-12-26</v>
      </c>
      <c r="H1448" s="2" t="s">
        <v>11</v>
      </c>
      <c r="I1448" s="2" t="s">
        <v>12</v>
      </c>
      <c r="J1448" s="2" t="s">
        <v>25</v>
      </c>
      <c r="K1448" s="2">
        <v>27</v>
      </c>
      <c r="L1448" s="2" t="s">
        <v>23180</v>
      </c>
      <c r="M1448" s="2" t="s">
        <v>23181</v>
      </c>
      <c r="N1448" s="14">
        <f t="shared" ca="1" si="22"/>
        <v>44</v>
      </c>
      <c r="O1448" t="str">
        <f>VLOOKUP(K1448,支店マスタ!A:E,2,FALSE)</f>
        <v>027</v>
      </c>
      <c r="P1448" t="str">
        <f>VLOOKUP(K1448,支店マスタ!A:E,4,FALSE)</f>
        <v>大阪府支店</v>
      </c>
    </row>
    <row r="1449" spans="1:16" hidden="1" x14ac:dyDescent="0.15">
      <c r="A1449">
        <f>COUNTIF(B:B,B1449)</f>
        <v>1</v>
      </c>
      <c r="B1449">
        <v>1004362</v>
      </c>
      <c r="C1449" s="2" t="s">
        <v>21451</v>
      </c>
      <c r="D1449" s="2" t="s">
        <v>21452</v>
      </c>
      <c r="E1449" s="2" t="s">
        <v>21453</v>
      </c>
      <c r="F1449" s="2" t="s">
        <v>14</v>
      </c>
      <c r="G1449" s="3" t="d">
        <v>1952-07-13</v>
      </c>
      <c r="H1449" s="2" t="s">
        <v>11</v>
      </c>
      <c r="I1449" s="2" t="s">
        <v>12</v>
      </c>
      <c r="J1449" s="2" t="s">
        <v>21</v>
      </c>
      <c r="K1449" s="2">
        <v>11</v>
      </c>
      <c r="L1449" s="2" t="s">
        <v>21454</v>
      </c>
      <c r="M1449" s="2" t="s">
        <v>21455</v>
      </c>
      <c r="N1449" s="14">
        <f t="shared" ca="1" si="22"/>
        <v>64</v>
      </c>
      <c r="O1449" t="str">
        <f>VLOOKUP(K1449,支店マスタ!A:E,2,FALSE)</f>
        <v>011</v>
      </c>
      <c r="P1449" t="str">
        <f>VLOOKUP(K1449,支店マスタ!A:E,4,FALSE)</f>
        <v>埼玉県支店</v>
      </c>
    </row>
    <row r="1450" spans="1:16" hidden="1" x14ac:dyDescent="0.15">
      <c r="A1450">
        <f>COUNTIF(B:B,B1450)</f>
        <v>1</v>
      </c>
      <c r="B1450">
        <v>1004364</v>
      </c>
      <c r="C1450" s="2" t="s">
        <v>5276</v>
      </c>
      <c r="D1450" s="2" t="s">
        <v>5277</v>
      </c>
      <c r="E1450" s="2" t="s">
        <v>5278</v>
      </c>
      <c r="F1450" s="2" t="s">
        <v>10</v>
      </c>
      <c r="G1450" s="3" t="d">
        <v>1989-10-20</v>
      </c>
      <c r="H1450" s="2" t="s">
        <v>18</v>
      </c>
      <c r="I1450" s="2" t="s">
        <v>19</v>
      </c>
      <c r="J1450" s="2" t="s">
        <v>23</v>
      </c>
      <c r="K1450" s="2">
        <v>23</v>
      </c>
      <c r="L1450" s="2" t="s">
        <v>5279</v>
      </c>
      <c r="M1450" s="2" t="s">
        <v>5280</v>
      </c>
      <c r="N1450" s="14">
        <f t="shared" ca="1" si="22"/>
        <v>27</v>
      </c>
      <c r="O1450" t="str">
        <f>VLOOKUP(K1450,支店マスタ!A:E,2,FALSE)</f>
        <v>023</v>
      </c>
      <c r="P1450" t="str">
        <f>VLOOKUP(K1450,支店マスタ!A:E,4,FALSE)</f>
        <v>愛知県支店</v>
      </c>
    </row>
    <row r="1451" spans="1:16" hidden="1" x14ac:dyDescent="0.15">
      <c r="A1451">
        <f>COUNTIF(B:B,B1451)</f>
        <v>1</v>
      </c>
      <c r="B1451">
        <v>1004365</v>
      </c>
      <c r="C1451" s="2" t="s">
        <v>17391</v>
      </c>
      <c r="D1451" s="2" t="s">
        <v>17392</v>
      </c>
      <c r="E1451" s="2" t="s">
        <v>17393</v>
      </c>
      <c r="F1451" s="2" t="s">
        <v>14</v>
      </c>
      <c r="G1451" s="3" t="d">
        <v>1961-09-02</v>
      </c>
      <c r="H1451" s="2" t="s">
        <v>11</v>
      </c>
      <c r="I1451" s="2" t="s">
        <v>15</v>
      </c>
      <c r="J1451" s="2" t="s">
        <v>204</v>
      </c>
      <c r="K1451" s="2">
        <v>8</v>
      </c>
      <c r="L1451" s="2" t="s">
        <v>17394</v>
      </c>
      <c r="M1451" s="2" t="s">
        <v>17395</v>
      </c>
      <c r="N1451" s="14">
        <f t="shared" ca="1" si="22"/>
        <v>55</v>
      </c>
      <c r="O1451" t="str">
        <f>VLOOKUP(K1451,支店マスタ!A:E,2,FALSE)</f>
        <v>008</v>
      </c>
      <c r="P1451" t="str">
        <f>VLOOKUP(K1451,支店マスタ!A:E,4,FALSE)</f>
        <v>茨城県支店</v>
      </c>
    </row>
    <row r="1452" spans="1:16" hidden="1" x14ac:dyDescent="0.15">
      <c r="A1452">
        <f>COUNTIF(B:B,B1452)</f>
        <v>1</v>
      </c>
      <c r="B1452">
        <v>1004367</v>
      </c>
      <c r="C1452" s="2" t="s">
        <v>21506</v>
      </c>
      <c r="D1452" s="2" t="s">
        <v>21507</v>
      </c>
      <c r="E1452" s="2" t="s">
        <v>21508</v>
      </c>
      <c r="F1452" s="2" t="s">
        <v>10</v>
      </c>
      <c r="G1452" s="3" t="d">
        <v>1980-01-02</v>
      </c>
      <c r="H1452" s="2" t="s">
        <v>11</v>
      </c>
      <c r="I1452" s="2" t="s">
        <v>19</v>
      </c>
      <c r="J1452" s="2" t="s">
        <v>21</v>
      </c>
      <c r="K1452" s="2">
        <v>11</v>
      </c>
      <c r="L1452" s="2" t="s">
        <v>21509</v>
      </c>
      <c r="M1452" s="2" t="s">
        <v>21510</v>
      </c>
      <c r="N1452" s="14">
        <f t="shared" ca="1" si="22"/>
        <v>36</v>
      </c>
      <c r="O1452" t="str">
        <f>VLOOKUP(K1452,支店マスタ!A:E,2,FALSE)</f>
        <v>011</v>
      </c>
      <c r="P1452" t="str">
        <f>VLOOKUP(K1452,支店マスタ!A:E,4,FALSE)</f>
        <v>埼玉県支店</v>
      </c>
    </row>
    <row r="1453" spans="1:16" hidden="1" x14ac:dyDescent="0.15">
      <c r="A1453">
        <f>COUNTIF(B:B,B1453)</f>
        <v>1</v>
      </c>
      <c r="B1453">
        <v>1004370</v>
      </c>
      <c r="C1453" s="2" t="s">
        <v>17661</v>
      </c>
      <c r="D1453" s="2" t="s">
        <v>17662</v>
      </c>
      <c r="E1453" s="2" t="s">
        <v>17663</v>
      </c>
      <c r="F1453" s="2" t="s">
        <v>10</v>
      </c>
      <c r="G1453" s="3" t="d">
        <v>1947-06-29</v>
      </c>
      <c r="H1453" s="2" t="s">
        <v>11</v>
      </c>
      <c r="I1453" s="2" t="s">
        <v>19</v>
      </c>
      <c r="J1453" s="2" t="s">
        <v>30</v>
      </c>
      <c r="K1453" s="2">
        <v>13</v>
      </c>
      <c r="L1453" s="2" t="s">
        <v>17664</v>
      </c>
      <c r="M1453" s="2" t="s">
        <v>17665</v>
      </c>
      <c r="N1453" s="14">
        <f t="shared" ca="1" si="22"/>
        <v>69</v>
      </c>
      <c r="O1453" t="str">
        <f>VLOOKUP(K1453,支店マスタ!A:E,2,FALSE)</f>
        <v>013</v>
      </c>
      <c r="P1453" t="str">
        <f>VLOOKUP(K1453,支店マスタ!A:E,4,FALSE)</f>
        <v>東京都支店</v>
      </c>
    </row>
    <row r="1454" spans="1:16" hidden="1" x14ac:dyDescent="0.15">
      <c r="A1454">
        <f>COUNTIF(B:B,B1454)</f>
        <v>1</v>
      </c>
      <c r="B1454">
        <v>1004378</v>
      </c>
      <c r="C1454" s="2" t="s">
        <v>14992</v>
      </c>
      <c r="D1454" s="2" t="s">
        <v>14993</v>
      </c>
      <c r="E1454" s="2" t="s">
        <v>14994</v>
      </c>
      <c r="F1454" s="2" t="s">
        <v>10</v>
      </c>
      <c r="G1454" s="3" t="d">
        <v>1950-05-29</v>
      </c>
      <c r="H1454" s="2" t="s">
        <v>11</v>
      </c>
      <c r="I1454" s="2" t="s">
        <v>34</v>
      </c>
      <c r="J1454" s="2" t="s">
        <v>42</v>
      </c>
      <c r="K1454" s="2">
        <v>1</v>
      </c>
      <c r="L1454" s="2" t="s">
        <v>14995</v>
      </c>
      <c r="M1454" s="2" t="s">
        <v>14996</v>
      </c>
      <c r="N1454" s="14">
        <f t="shared" ca="1" si="22"/>
        <v>66</v>
      </c>
      <c r="O1454" t="str">
        <f>VLOOKUP(K1454,支店マスタ!A:E,2,FALSE)</f>
        <v>001</v>
      </c>
      <c r="P1454" t="str">
        <f>VLOOKUP(K1454,支店マスタ!A:E,4,FALSE)</f>
        <v>北海道支店</v>
      </c>
    </row>
    <row r="1455" spans="1:16" hidden="1" x14ac:dyDescent="0.15">
      <c r="A1455">
        <f>COUNTIF(B:B,B1455)</f>
        <v>1</v>
      </c>
      <c r="B1455">
        <v>1004379</v>
      </c>
      <c r="C1455" s="2" t="s">
        <v>15090</v>
      </c>
      <c r="D1455" s="2" t="s">
        <v>15091</v>
      </c>
      <c r="E1455" s="2" t="s">
        <v>15092</v>
      </c>
      <c r="F1455" s="2" t="s">
        <v>14</v>
      </c>
      <c r="G1455" s="3" t="d">
        <v>1963-05-05</v>
      </c>
      <c r="H1455" s="2" t="s">
        <v>11</v>
      </c>
      <c r="I1455" s="2" t="s">
        <v>34</v>
      </c>
      <c r="J1455" s="2" t="s">
        <v>21</v>
      </c>
      <c r="K1455" s="2">
        <v>11</v>
      </c>
      <c r="L1455" s="2" t="s">
        <v>15093</v>
      </c>
      <c r="M1455" s="2" t="s">
        <v>15094</v>
      </c>
      <c r="N1455" s="14">
        <f t="shared" ca="1" si="22"/>
        <v>53</v>
      </c>
      <c r="O1455" t="str">
        <f>VLOOKUP(K1455,支店マスタ!A:E,2,FALSE)</f>
        <v>011</v>
      </c>
      <c r="P1455" t="str">
        <f>VLOOKUP(K1455,支店マスタ!A:E,4,FALSE)</f>
        <v>埼玉県支店</v>
      </c>
    </row>
    <row r="1456" spans="1:16" hidden="1" x14ac:dyDescent="0.15">
      <c r="A1456">
        <f>COUNTIF(B:B,B1456)</f>
        <v>1</v>
      </c>
      <c r="B1456">
        <v>1004380</v>
      </c>
      <c r="C1456" s="2" t="s">
        <v>17197</v>
      </c>
      <c r="D1456" s="2" t="s">
        <v>17198</v>
      </c>
      <c r="E1456" s="2" t="s">
        <v>17199</v>
      </c>
      <c r="F1456" s="2" t="s">
        <v>14</v>
      </c>
      <c r="G1456" s="3" t="d">
        <v>1958-09-26</v>
      </c>
      <c r="H1456" s="2" t="s">
        <v>11</v>
      </c>
      <c r="I1456" s="2" t="s">
        <v>15</v>
      </c>
      <c r="J1456" s="2" t="s">
        <v>1044</v>
      </c>
      <c r="K1456" s="2">
        <v>43</v>
      </c>
      <c r="L1456" s="2" t="s">
        <v>17200</v>
      </c>
      <c r="M1456" s="2" t="s">
        <v>17201</v>
      </c>
      <c r="N1456" s="14">
        <f t="shared" ca="1" si="22"/>
        <v>58</v>
      </c>
      <c r="O1456" t="str">
        <f>VLOOKUP(K1456,支店マスタ!A:E,2,FALSE)</f>
        <v>043</v>
      </c>
      <c r="P1456" t="str">
        <f>VLOOKUP(K1456,支店マスタ!A:E,4,FALSE)</f>
        <v>熊本県支店</v>
      </c>
    </row>
    <row r="1457" spans="1:16" hidden="1" x14ac:dyDescent="0.15">
      <c r="A1457">
        <f>COUNTIF(B:B,B1457)</f>
        <v>1</v>
      </c>
      <c r="B1457">
        <v>1004382</v>
      </c>
      <c r="C1457" s="2" t="s">
        <v>15203</v>
      </c>
      <c r="D1457" s="2" t="s">
        <v>15204</v>
      </c>
      <c r="E1457" s="2" t="s">
        <v>15205</v>
      </c>
      <c r="F1457" s="2" t="s">
        <v>14</v>
      </c>
      <c r="G1457" s="3" t="d">
        <v>1992-05-06</v>
      </c>
      <c r="H1457" s="2" t="s">
        <v>18</v>
      </c>
      <c r="I1457" s="2" t="s">
        <v>12</v>
      </c>
      <c r="J1457" s="2" t="s">
        <v>30</v>
      </c>
      <c r="K1457" s="2">
        <v>13</v>
      </c>
      <c r="L1457" s="2" t="s">
        <v>15206</v>
      </c>
      <c r="M1457" s="2" t="s">
        <v>15207</v>
      </c>
      <c r="N1457" s="14">
        <f t="shared" ca="1" si="22"/>
        <v>24</v>
      </c>
      <c r="O1457" t="str">
        <f>VLOOKUP(K1457,支店マスタ!A:E,2,FALSE)</f>
        <v>013</v>
      </c>
      <c r="P1457" t="str">
        <f>VLOOKUP(K1457,支店マスタ!A:E,4,FALSE)</f>
        <v>東京都支店</v>
      </c>
    </row>
    <row r="1458" spans="1:16" hidden="1" x14ac:dyDescent="0.15">
      <c r="A1458">
        <f>COUNTIF(B:B,B1458)</f>
        <v>1</v>
      </c>
      <c r="B1458">
        <v>1004385</v>
      </c>
      <c r="C1458" s="2" t="s">
        <v>2726</v>
      </c>
      <c r="D1458" s="2" t="s">
        <v>2727</v>
      </c>
      <c r="E1458" s="2" t="s">
        <v>2728</v>
      </c>
      <c r="F1458" s="2" t="s">
        <v>14</v>
      </c>
      <c r="G1458" s="3" t="d">
        <v>1960-07-28</v>
      </c>
      <c r="H1458" s="2" t="s">
        <v>11</v>
      </c>
      <c r="I1458" s="2" t="s">
        <v>19</v>
      </c>
      <c r="J1458" s="2" t="s">
        <v>24</v>
      </c>
      <c r="K1458" s="2">
        <v>4</v>
      </c>
      <c r="L1458" s="2" t="s">
        <v>2729</v>
      </c>
      <c r="M1458" s="2" t="s">
        <v>2730</v>
      </c>
      <c r="N1458" s="14">
        <f t="shared" ca="1" si="22"/>
        <v>56</v>
      </c>
      <c r="O1458" t="str">
        <f>VLOOKUP(K1458,支店マスタ!A:E,2,FALSE)</f>
        <v>004</v>
      </c>
      <c r="P1458" t="str">
        <f>VLOOKUP(K1458,支店マスタ!A:E,4,FALSE)</f>
        <v>宮城県支店</v>
      </c>
    </row>
    <row r="1459" spans="1:16" hidden="1" x14ac:dyDescent="0.15">
      <c r="A1459">
        <f>COUNTIF(B:B,B1459)</f>
        <v>1</v>
      </c>
      <c r="B1459">
        <v>1004400</v>
      </c>
      <c r="C1459" s="2" t="s">
        <v>17307</v>
      </c>
      <c r="D1459" s="2" t="s">
        <v>17308</v>
      </c>
      <c r="E1459" s="2" t="s">
        <v>17309</v>
      </c>
      <c r="F1459" s="2" t="s">
        <v>14</v>
      </c>
      <c r="G1459" s="3" t="d">
        <v>1970-01-16</v>
      </c>
      <c r="H1459" s="2" t="s">
        <v>11</v>
      </c>
      <c r="I1459" s="2" t="s">
        <v>15</v>
      </c>
      <c r="J1459" s="2" t="s">
        <v>43</v>
      </c>
      <c r="K1459" s="2">
        <v>34</v>
      </c>
      <c r="L1459" s="2" t="s">
        <v>17310</v>
      </c>
      <c r="M1459" s="2" t="s">
        <v>17311</v>
      </c>
      <c r="N1459" s="14">
        <f t="shared" ca="1" si="22"/>
        <v>46</v>
      </c>
      <c r="O1459" t="str">
        <f>VLOOKUP(K1459,支店マスタ!A:E,2,FALSE)</f>
        <v>034</v>
      </c>
      <c r="P1459" t="str">
        <f>VLOOKUP(K1459,支店マスタ!A:E,4,FALSE)</f>
        <v>広島県支店</v>
      </c>
    </row>
    <row r="1460" spans="1:16" hidden="1" x14ac:dyDescent="0.15">
      <c r="A1460">
        <f>COUNTIF(B:B,B1460)</f>
        <v>1</v>
      </c>
      <c r="B1460">
        <v>1004404</v>
      </c>
      <c r="C1460" s="2" t="s">
        <v>4133</v>
      </c>
      <c r="D1460" s="2" t="s">
        <v>4134</v>
      </c>
      <c r="E1460" s="2" t="s">
        <v>4135</v>
      </c>
      <c r="F1460" s="2" t="s">
        <v>14</v>
      </c>
      <c r="G1460" s="3" t="d">
        <v>1973-09-17</v>
      </c>
      <c r="H1460" s="2" t="s">
        <v>11</v>
      </c>
      <c r="I1460" s="2" t="s">
        <v>34</v>
      </c>
      <c r="J1460" s="2" t="s">
        <v>31</v>
      </c>
      <c r="K1460" s="2">
        <v>22</v>
      </c>
      <c r="L1460" s="2" t="s">
        <v>4136</v>
      </c>
      <c r="M1460" s="2" t="s">
        <v>4137</v>
      </c>
      <c r="N1460" s="14">
        <f t="shared" ca="1" si="22"/>
        <v>43</v>
      </c>
      <c r="O1460" t="str">
        <f>VLOOKUP(K1460,支店マスタ!A:E,2,FALSE)</f>
        <v>022</v>
      </c>
      <c r="P1460" t="str">
        <f>VLOOKUP(K1460,支店マスタ!A:E,4,FALSE)</f>
        <v>静岡県支店</v>
      </c>
    </row>
    <row r="1461" spans="1:16" hidden="1" x14ac:dyDescent="0.15">
      <c r="A1461">
        <f>COUNTIF(B:B,B1461)</f>
        <v>1</v>
      </c>
      <c r="B1461">
        <v>1004405</v>
      </c>
      <c r="C1461" s="2" t="s">
        <v>15479</v>
      </c>
      <c r="D1461" s="2" t="s">
        <v>8285</v>
      </c>
      <c r="E1461" s="2" t="s">
        <v>15480</v>
      </c>
      <c r="F1461" s="2" t="s">
        <v>14</v>
      </c>
      <c r="G1461" s="3" t="d">
        <v>1999-02-24</v>
      </c>
      <c r="H1461" s="2" t="s">
        <v>18</v>
      </c>
      <c r="I1461" s="2" t="s">
        <v>19</v>
      </c>
      <c r="J1461" s="2" t="s">
        <v>242</v>
      </c>
      <c r="K1461" s="2">
        <v>25</v>
      </c>
      <c r="L1461" s="2" t="s">
        <v>15481</v>
      </c>
      <c r="M1461" s="2" t="s">
        <v>15482</v>
      </c>
      <c r="N1461" s="14">
        <f t="shared" ca="1" si="22"/>
        <v>17</v>
      </c>
      <c r="O1461" t="str">
        <f>VLOOKUP(K1461,支店マスタ!A:E,2,FALSE)</f>
        <v>025</v>
      </c>
      <c r="P1461" t="str">
        <f>VLOOKUP(K1461,支店マスタ!A:E,4,FALSE)</f>
        <v>滋賀県支店</v>
      </c>
    </row>
    <row r="1462" spans="1:16" hidden="1" x14ac:dyDescent="0.15">
      <c r="A1462">
        <f>COUNTIF(B:B,B1462)</f>
        <v>1</v>
      </c>
      <c r="B1462">
        <v>1004406</v>
      </c>
      <c r="C1462" s="2" t="s">
        <v>7454</v>
      </c>
      <c r="D1462" s="2" t="s">
        <v>7455</v>
      </c>
      <c r="E1462" s="2" t="s">
        <v>7456</v>
      </c>
      <c r="F1462" s="2" t="s">
        <v>14</v>
      </c>
      <c r="G1462" s="3" t="d">
        <v>1981-01-20</v>
      </c>
      <c r="H1462" s="2" t="s">
        <v>11</v>
      </c>
      <c r="I1462" s="2" t="s">
        <v>19</v>
      </c>
      <c r="J1462" s="2" t="s">
        <v>30</v>
      </c>
      <c r="K1462" s="2">
        <v>13</v>
      </c>
      <c r="L1462" s="2" t="s">
        <v>7457</v>
      </c>
      <c r="M1462" s="2" t="s">
        <v>7458</v>
      </c>
      <c r="N1462" s="14">
        <f t="shared" ca="1" si="22"/>
        <v>35</v>
      </c>
      <c r="O1462" t="str">
        <f>VLOOKUP(K1462,支店マスタ!A:E,2,FALSE)</f>
        <v>013</v>
      </c>
      <c r="P1462" t="str">
        <f>VLOOKUP(K1462,支店マスタ!A:E,4,FALSE)</f>
        <v>東京都支店</v>
      </c>
    </row>
    <row r="1463" spans="1:16" hidden="1" x14ac:dyDescent="0.15">
      <c r="A1463">
        <f>COUNTIF(B:B,B1463)</f>
        <v>1</v>
      </c>
      <c r="B1463">
        <v>1004409</v>
      </c>
      <c r="C1463" s="2" t="s">
        <v>17316</v>
      </c>
      <c r="D1463" s="2" t="s">
        <v>17317</v>
      </c>
      <c r="E1463" s="2" t="s">
        <v>17318</v>
      </c>
      <c r="F1463" s="2" t="s">
        <v>14</v>
      </c>
      <c r="G1463" s="3" t="d">
        <v>1995-09-02</v>
      </c>
      <c r="H1463" s="2" t="s">
        <v>18</v>
      </c>
      <c r="I1463" s="2" t="s">
        <v>19</v>
      </c>
      <c r="J1463" s="2" t="s">
        <v>38</v>
      </c>
      <c r="K1463" s="2">
        <v>15</v>
      </c>
      <c r="L1463" s="2" t="s">
        <v>17319</v>
      </c>
      <c r="M1463" s="2" t="s">
        <v>17320</v>
      </c>
      <c r="N1463" s="14">
        <f t="shared" ca="1" si="22"/>
        <v>21</v>
      </c>
      <c r="O1463" t="str">
        <f>VLOOKUP(K1463,支店マスタ!A:E,2,FALSE)</f>
        <v>015</v>
      </c>
      <c r="P1463" t="str">
        <f>VLOOKUP(K1463,支店マスタ!A:E,4,FALSE)</f>
        <v>新潟県支店</v>
      </c>
    </row>
    <row r="1464" spans="1:16" hidden="1" x14ac:dyDescent="0.15">
      <c r="A1464">
        <f>COUNTIF(B:B,B1464)</f>
        <v>1</v>
      </c>
      <c r="B1464">
        <v>1004411</v>
      </c>
      <c r="C1464" s="2" t="s">
        <v>346</v>
      </c>
      <c r="D1464" s="2" t="s">
        <v>347</v>
      </c>
      <c r="E1464" s="2" t="s">
        <v>348</v>
      </c>
      <c r="F1464" s="2" t="s">
        <v>14</v>
      </c>
      <c r="G1464" s="3" t="d">
        <v>1994-01-01</v>
      </c>
      <c r="H1464" s="2" t="s">
        <v>18</v>
      </c>
      <c r="I1464" s="2" t="s">
        <v>12</v>
      </c>
      <c r="J1464" s="2" t="s">
        <v>30</v>
      </c>
      <c r="K1464" s="2">
        <v>13</v>
      </c>
      <c r="L1464" s="2" t="s">
        <v>349</v>
      </c>
      <c r="M1464" s="2" t="s">
        <v>350</v>
      </c>
      <c r="N1464" s="14">
        <f t="shared" ca="1" si="22"/>
        <v>22</v>
      </c>
      <c r="O1464" t="str">
        <f>VLOOKUP(K1464,支店マスタ!A:E,2,FALSE)</f>
        <v>013</v>
      </c>
      <c r="P1464" t="str">
        <f>VLOOKUP(K1464,支店マスタ!A:E,4,FALSE)</f>
        <v>東京都支店</v>
      </c>
    </row>
    <row r="1465" spans="1:16" hidden="1" x14ac:dyDescent="0.15">
      <c r="A1465">
        <f>COUNTIF(B:B,B1465)</f>
        <v>1</v>
      </c>
      <c r="B1465">
        <v>1004413</v>
      </c>
      <c r="C1465" s="2" t="s">
        <v>20745</v>
      </c>
      <c r="D1465" s="2" t="s">
        <v>20746</v>
      </c>
      <c r="E1465" s="2" t="s">
        <v>20747</v>
      </c>
      <c r="F1465" s="2" t="s">
        <v>10</v>
      </c>
      <c r="G1465" s="3" t="d">
        <v>1950-04-26</v>
      </c>
      <c r="H1465" s="2" t="s">
        <v>11</v>
      </c>
      <c r="I1465" s="2" t="s">
        <v>12</v>
      </c>
      <c r="J1465" s="2" t="s">
        <v>31</v>
      </c>
      <c r="K1465" s="2">
        <v>22</v>
      </c>
      <c r="L1465" s="2" t="s">
        <v>20748</v>
      </c>
      <c r="M1465" s="2" t="s">
        <v>20749</v>
      </c>
      <c r="N1465" s="14">
        <f t="shared" ca="1" si="22"/>
        <v>66</v>
      </c>
      <c r="O1465" t="str">
        <f>VLOOKUP(K1465,支店マスタ!A:E,2,FALSE)</f>
        <v>022</v>
      </c>
      <c r="P1465" t="str">
        <f>VLOOKUP(K1465,支店マスタ!A:E,4,FALSE)</f>
        <v>静岡県支店</v>
      </c>
    </row>
    <row r="1466" spans="1:16" hidden="1" x14ac:dyDescent="0.15">
      <c r="A1466">
        <f>COUNTIF(B:B,B1466)</f>
        <v>1</v>
      </c>
      <c r="B1466">
        <v>1004414</v>
      </c>
      <c r="C1466" s="2" t="s">
        <v>22529</v>
      </c>
      <c r="D1466" s="2" t="s">
        <v>22530</v>
      </c>
      <c r="E1466" s="2" t="s">
        <v>22531</v>
      </c>
      <c r="F1466" s="2" t="s">
        <v>14</v>
      </c>
      <c r="G1466" s="3" t="d">
        <v>2000-11-04</v>
      </c>
      <c r="H1466" s="2" t="s">
        <v>18</v>
      </c>
      <c r="I1466" s="2" t="s">
        <v>12</v>
      </c>
      <c r="J1466" s="2" t="s">
        <v>30</v>
      </c>
      <c r="K1466" s="2">
        <v>13</v>
      </c>
      <c r="L1466" s="2" t="s">
        <v>22532</v>
      </c>
      <c r="M1466" s="2" t="s">
        <v>22533</v>
      </c>
      <c r="N1466" s="14">
        <f t="shared" ca="1" si="22"/>
        <v>16</v>
      </c>
      <c r="O1466" t="str">
        <f>VLOOKUP(K1466,支店マスタ!A:E,2,FALSE)</f>
        <v>013</v>
      </c>
      <c r="P1466" t="str">
        <f>VLOOKUP(K1466,支店マスタ!A:E,4,FALSE)</f>
        <v>東京都支店</v>
      </c>
    </row>
    <row r="1467" spans="1:16" hidden="1" x14ac:dyDescent="0.15">
      <c r="A1467">
        <f>COUNTIF(B:B,B1467)</f>
        <v>1</v>
      </c>
      <c r="B1467">
        <v>1004418</v>
      </c>
      <c r="C1467" s="2" t="s">
        <v>24648</v>
      </c>
      <c r="D1467" s="2" t="s">
        <v>24649</v>
      </c>
      <c r="E1467" s="2" t="s">
        <v>24650</v>
      </c>
      <c r="F1467" s="2" t="s">
        <v>10</v>
      </c>
      <c r="G1467" s="3" t="d">
        <v>1960-11-17</v>
      </c>
      <c r="H1467" s="2" t="s">
        <v>11</v>
      </c>
      <c r="I1467" s="2" t="s">
        <v>19</v>
      </c>
      <c r="J1467" s="2" t="s">
        <v>28</v>
      </c>
      <c r="K1467" s="2">
        <v>12</v>
      </c>
      <c r="L1467" s="2" t="s">
        <v>24651</v>
      </c>
      <c r="M1467" s="2" t="s">
        <v>24652</v>
      </c>
      <c r="N1467" s="14">
        <f t="shared" ca="1" si="22"/>
        <v>56</v>
      </c>
      <c r="O1467" t="str">
        <f>VLOOKUP(K1467,支店マスタ!A:E,2,FALSE)</f>
        <v>012</v>
      </c>
      <c r="P1467" t="str">
        <f>VLOOKUP(K1467,支店マスタ!A:E,4,FALSE)</f>
        <v>千葉県支店</v>
      </c>
    </row>
    <row r="1468" spans="1:16" hidden="1" x14ac:dyDescent="0.15">
      <c r="A1468">
        <f>COUNTIF(B:B,B1468)</f>
        <v>1</v>
      </c>
      <c r="B1468">
        <v>1004422</v>
      </c>
      <c r="C1468" s="2" t="s">
        <v>577</v>
      </c>
      <c r="D1468" s="2" t="s">
        <v>578</v>
      </c>
      <c r="E1468" s="2" t="s">
        <v>579</v>
      </c>
      <c r="F1468" s="2" t="s">
        <v>14</v>
      </c>
      <c r="G1468" s="3" t="d">
        <v>1983-07-24</v>
      </c>
      <c r="H1468" s="2" t="s">
        <v>11</v>
      </c>
      <c r="I1468" s="2" t="s">
        <v>19</v>
      </c>
      <c r="J1468" s="2" t="s">
        <v>31</v>
      </c>
      <c r="K1468" s="2">
        <v>22</v>
      </c>
      <c r="L1468" s="2" t="s">
        <v>580</v>
      </c>
      <c r="M1468" s="2" t="s">
        <v>581</v>
      </c>
      <c r="N1468" s="14">
        <f t="shared" ca="1" si="22"/>
        <v>33</v>
      </c>
      <c r="O1468" t="str">
        <f>VLOOKUP(K1468,支店マスタ!A:E,2,FALSE)</f>
        <v>022</v>
      </c>
      <c r="P1468" t="str">
        <f>VLOOKUP(K1468,支店マスタ!A:E,4,FALSE)</f>
        <v>静岡県支店</v>
      </c>
    </row>
    <row r="1469" spans="1:16" hidden="1" x14ac:dyDescent="0.15">
      <c r="A1469">
        <f>COUNTIF(B:B,B1469)</f>
        <v>1</v>
      </c>
      <c r="B1469">
        <v>1004423</v>
      </c>
      <c r="C1469" s="2" t="s">
        <v>19646</v>
      </c>
      <c r="D1469" s="2" t="s">
        <v>19647</v>
      </c>
      <c r="E1469" s="2" t="s">
        <v>19648</v>
      </c>
      <c r="F1469" s="2" t="s">
        <v>14</v>
      </c>
      <c r="G1469" s="3" t="d">
        <v>1996-06-16</v>
      </c>
      <c r="H1469" s="2" t="s">
        <v>18</v>
      </c>
      <c r="I1469" s="2" t="s">
        <v>34</v>
      </c>
      <c r="J1469" s="2" t="s">
        <v>231</v>
      </c>
      <c r="K1469" s="2">
        <v>29</v>
      </c>
      <c r="L1469" s="2" t="s">
        <v>19649</v>
      </c>
      <c r="M1469" s="2" t="s">
        <v>19650</v>
      </c>
      <c r="N1469" s="14">
        <f t="shared" ca="1" si="22"/>
        <v>20</v>
      </c>
      <c r="O1469" t="str">
        <f>VLOOKUP(K1469,支店マスタ!A:E,2,FALSE)</f>
        <v>029</v>
      </c>
      <c r="P1469" t="str">
        <f>VLOOKUP(K1469,支店マスタ!A:E,4,FALSE)</f>
        <v>奈良県支店</v>
      </c>
    </row>
    <row r="1470" spans="1:16" hidden="1" x14ac:dyDescent="0.15">
      <c r="A1470">
        <f>COUNTIF(B:B,B1470)</f>
        <v>1</v>
      </c>
      <c r="B1470">
        <v>1004433</v>
      </c>
      <c r="C1470" s="2" t="s">
        <v>6329</v>
      </c>
      <c r="D1470" s="2" t="s">
        <v>6330</v>
      </c>
      <c r="E1470" s="2" t="s">
        <v>6331</v>
      </c>
      <c r="F1470" s="2" t="s">
        <v>14</v>
      </c>
      <c r="G1470" s="3" t="d">
        <v>1946-05-23</v>
      </c>
      <c r="H1470" s="2" t="s">
        <v>11</v>
      </c>
      <c r="I1470" s="2" t="s">
        <v>15</v>
      </c>
      <c r="J1470" s="2" t="s">
        <v>21</v>
      </c>
      <c r="K1470" s="2">
        <v>11</v>
      </c>
      <c r="L1470" s="2" t="s">
        <v>6332</v>
      </c>
      <c r="M1470" s="2" t="s">
        <v>6333</v>
      </c>
      <c r="N1470" s="14">
        <f t="shared" ca="1" si="22"/>
        <v>70</v>
      </c>
      <c r="O1470" t="str">
        <f>VLOOKUP(K1470,支店マスタ!A:E,2,FALSE)</f>
        <v>011</v>
      </c>
      <c r="P1470" t="str">
        <f>VLOOKUP(K1470,支店マスタ!A:E,4,FALSE)</f>
        <v>埼玉県支店</v>
      </c>
    </row>
    <row r="1471" spans="1:16" hidden="1" x14ac:dyDescent="0.15">
      <c r="A1471">
        <f>COUNTIF(B:B,B1471)</f>
        <v>1</v>
      </c>
      <c r="B1471">
        <v>1004439</v>
      </c>
      <c r="C1471" s="2" t="s">
        <v>9338</v>
      </c>
      <c r="D1471" s="2" t="s">
        <v>9339</v>
      </c>
      <c r="E1471" s="2" t="s">
        <v>9340</v>
      </c>
      <c r="F1471" s="2" t="s">
        <v>14</v>
      </c>
      <c r="G1471" s="3" t="d">
        <v>1954-10-16</v>
      </c>
      <c r="H1471" s="2" t="s">
        <v>11</v>
      </c>
      <c r="I1471" s="2" t="s">
        <v>12</v>
      </c>
      <c r="J1471" s="2" t="s">
        <v>55</v>
      </c>
      <c r="K1471" s="2">
        <v>28</v>
      </c>
      <c r="L1471" s="2" t="s">
        <v>9341</v>
      </c>
      <c r="M1471" s="2" t="s">
        <v>9342</v>
      </c>
      <c r="N1471" s="14">
        <f t="shared" ca="1" si="22"/>
        <v>62</v>
      </c>
      <c r="O1471" t="str">
        <f>VLOOKUP(K1471,支店マスタ!A:E,2,FALSE)</f>
        <v>028</v>
      </c>
      <c r="P1471" t="str">
        <f>VLOOKUP(K1471,支店マスタ!A:E,4,FALSE)</f>
        <v>兵庫県支店</v>
      </c>
    </row>
    <row r="1472" spans="1:16" hidden="1" x14ac:dyDescent="0.15">
      <c r="A1472">
        <f>COUNTIF(B:B,B1472)</f>
        <v>1</v>
      </c>
      <c r="B1472">
        <v>1004441</v>
      </c>
      <c r="C1472" s="2" t="s">
        <v>921</v>
      </c>
      <c r="D1472" s="2" t="s">
        <v>922</v>
      </c>
      <c r="E1472" s="2" t="s">
        <v>923</v>
      </c>
      <c r="F1472" s="2" t="s">
        <v>10</v>
      </c>
      <c r="G1472" s="3" t="d">
        <v>1979-03-11</v>
      </c>
      <c r="H1472" s="2" t="s">
        <v>11</v>
      </c>
      <c r="I1472" s="2" t="s">
        <v>19</v>
      </c>
      <c r="J1472" s="2" t="s">
        <v>31</v>
      </c>
      <c r="K1472" s="2">
        <v>22</v>
      </c>
      <c r="L1472" s="2" t="s">
        <v>924</v>
      </c>
      <c r="M1472" s="2" t="s">
        <v>925</v>
      </c>
      <c r="N1472" s="14">
        <f t="shared" ca="1" si="22"/>
        <v>37</v>
      </c>
      <c r="O1472" t="str">
        <f>VLOOKUP(K1472,支店マスタ!A:E,2,FALSE)</f>
        <v>022</v>
      </c>
      <c r="P1472" t="str">
        <f>VLOOKUP(K1472,支店マスタ!A:E,4,FALSE)</f>
        <v>静岡県支店</v>
      </c>
    </row>
    <row r="1473" spans="1:16" hidden="1" x14ac:dyDescent="0.15">
      <c r="A1473">
        <f>COUNTIF(B:B,B1473)</f>
        <v>1</v>
      </c>
      <c r="B1473">
        <v>1004443</v>
      </c>
      <c r="C1473" s="2" t="s">
        <v>8638</v>
      </c>
      <c r="D1473" s="2" t="s">
        <v>8639</v>
      </c>
      <c r="E1473" s="2" t="s">
        <v>8640</v>
      </c>
      <c r="F1473" s="2" t="s">
        <v>14</v>
      </c>
      <c r="G1473" s="3" t="d">
        <v>1955-04-16</v>
      </c>
      <c r="H1473" s="2" t="s">
        <v>11</v>
      </c>
      <c r="I1473" s="2" t="s">
        <v>12</v>
      </c>
      <c r="J1473" s="2" t="s">
        <v>33</v>
      </c>
      <c r="K1473" s="2">
        <v>40</v>
      </c>
      <c r="L1473" s="2" t="s">
        <v>8641</v>
      </c>
      <c r="M1473" s="2" t="s">
        <v>8642</v>
      </c>
      <c r="N1473" s="14">
        <f t="shared" ca="1" si="22"/>
        <v>61</v>
      </c>
      <c r="O1473" t="str">
        <f>VLOOKUP(K1473,支店マスタ!A:E,2,FALSE)</f>
        <v>040</v>
      </c>
      <c r="P1473" t="str">
        <f>VLOOKUP(K1473,支店マスタ!A:E,4,FALSE)</f>
        <v>福岡県支店</v>
      </c>
    </row>
    <row r="1474" spans="1:16" hidden="1" x14ac:dyDescent="0.15">
      <c r="A1474">
        <f>COUNTIF(B:B,B1474)</f>
        <v>1</v>
      </c>
      <c r="B1474">
        <v>1004446</v>
      </c>
      <c r="C1474" s="2" t="s">
        <v>16705</v>
      </c>
      <c r="D1474" s="2" t="s">
        <v>16706</v>
      </c>
      <c r="E1474" s="2" t="s">
        <v>16707</v>
      </c>
      <c r="F1474" s="2" t="s">
        <v>14</v>
      </c>
      <c r="G1474" s="3" t="d">
        <v>1993-03-02</v>
      </c>
      <c r="H1474" s="2" t="s">
        <v>18</v>
      </c>
      <c r="I1474" s="2" t="s">
        <v>12</v>
      </c>
      <c r="J1474" s="2" t="s">
        <v>24</v>
      </c>
      <c r="K1474" s="2">
        <v>4</v>
      </c>
      <c r="L1474" s="2" t="s">
        <v>16708</v>
      </c>
      <c r="M1474" s="2" t="s">
        <v>16709</v>
      </c>
      <c r="N1474" s="14">
        <f t="shared" ca="1" si="22"/>
        <v>23</v>
      </c>
      <c r="O1474" t="str">
        <f>VLOOKUP(K1474,支店マスタ!A:E,2,FALSE)</f>
        <v>004</v>
      </c>
      <c r="P1474" t="str">
        <f>VLOOKUP(K1474,支店マスタ!A:E,4,FALSE)</f>
        <v>宮城県支店</v>
      </c>
    </row>
    <row r="1475" spans="1:16" hidden="1" x14ac:dyDescent="0.15">
      <c r="A1475">
        <f>COUNTIF(B:B,B1475)</f>
        <v>1</v>
      </c>
      <c r="B1475">
        <v>1004451</v>
      </c>
      <c r="C1475" s="2" t="s">
        <v>9293</v>
      </c>
      <c r="D1475" s="2" t="s">
        <v>9294</v>
      </c>
      <c r="E1475" s="2" t="s">
        <v>9295</v>
      </c>
      <c r="F1475" s="2" t="s">
        <v>14</v>
      </c>
      <c r="G1475" s="3" t="d">
        <v>1962-04-19</v>
      </c>
      <c r="H1475" s="2" t="s">
        <v>11</v>
      </c>
      <c r="I1475" s="2" t="s">
        <v>19</v>
      </c>
      <c r="J1475" s="2" t="s">
        <v>43</v>
      </c>
      <c r="K1475" s="2">
        <v>34</v>
      </c>
      <c r="L1475" s="2" t="s">
        <v>9296</v>
      </c>
      <c r="M1475" s="2" t="s">
        <v>9297</v>
      </c>
      <c r="N1475" s="14">
        <f t="shared" ref="N1475:N1538" ca="1" si="23">DATEDIF(G1475,TODAY(),"Y")</f>
        <v>54</v>
      </c>
      <c r="O1475" t="str">
        <f>VLOOKUP(K1475,支店マスタ!A:E,2,FALSE)</f>
        <v>034</v>
      </c>
      <c r="P1475" t="str">
        <f>VLOOKUP(K1475,支店マスタ!A:E,4,FALSE)</f>
        <v>広島県支店</v>
      </c>
    </row>
    <row r="1476" spans="1:16" hidden="1" x14ac:dyDescent="0.15">
      <c r="A1476">
        <f>COUNTIF(B:B,B1476)</f>
        <v>1</v>
      </c>
      <c r="B1476">
        <v>1004454</v>
      </c>
      <c r="C1476" s="2" t="s">
        <v>20074</v>
      </c>
      <c r="D1476" s="2" t="s">
        <v>20075</v>
      </c>
      <c r="E1476" s="2" t="s">
        <v>20076</v>
      </c>
      <c r="F1476" s="2" t="s">
        <v>14</v>
      </c>
      <c r="G1476" s="3" t="d">
        <v>1949-02-27</v>
      </c>
      <c r="H1476" s="2" t="s">
        <v>11</v>
      </c>
      <c r="I1476" s="2" t="s">
        <v>19</v>
      </c>
      <c r="J1476" s="2" t="s">
        <v>23</v>
      </c>
      <c r="K1476" s="2">
        <v>23</v>
      </c>
      <c r="L1476" s="2" t="s">
        <v>20077</v>
      </c>
      <c r="M1476" s="2" t="s">
        <v>20078</v>
      </c>
      <c r="N1476" s="14">
        <f t="shared" ca="1" si="23"/>
        <v>67</v>
      </c>
      <c r="O1476" t="str">
        <f>VLOOKUP(K1476,支店マスタ!A:E,2,FALSE)</f>
        <v>023</v>
      </c>
      <c r="P1476" t="str">
        <f>VLOOKUP(K1476,支店マスタ!A:E,4,FALSE)</f>
        <v>愛知県支店</v>
      </c>
    </row>
    <row r="1477" spans="1:16" hidden="1" x14ac:dyDescent="0.15">
      <c r="A1477">
        <f>COUNTIF(B:B,B1477)</f>
        <v>1</v>
      </c>
      <c r="B1477">
        <v>1004459</v>
      </c>
      <c r="C1477" s="2" t="s">
        <v>3813</v>
      </c>
      <c r="D1477" s="2" t="s">
        <v>3814</v>
      </c>
      <c r="E1477" s="2" t="s">
        <v>3815</v>
      </c>
      <c r="F1477" s="2" t="s">
        <v>10</v>
      </c>
      <c r="G1477" s="3" t="d">
        <v>1981-03-09</v>
      </c>
      <c r="H1477" s="2" t="s">
        <v>18</v>
      </c>
      <c r="I1477" s="2" t="s">
        <v>12</v>
      </c>
      <c r="J1477" s="2" t="s">
        <v>25</v>
      </c>
      <c r="K1477" s="2">
        <v>27</v>
      </c>
      <c r="L1477" s="2" t="s">
        <v>3816</v>
      </c>
      <c r="M1477" s="2" t="s">
        <v>3817</v>
      </c>
      <c r="N1477" s="14">
        <f t="shared" ca="1" si="23"/>
        <v>35</v>
      </c>
      <c r="O1477" t="str">
        <f>VLOOKUP(K1477,支店マスタ!A:E,2,FALSE)</f>
        <v>027</v>
      </c>
      <c r="P1477" t="str">
        <f>VLOOKUP(K1477,支店マスタ!A:E,4,FALSE)</f>
        <v>大阪府支店</v>
      </c>
    </row>
    <row r="1478" spans="1:16" x14ac:dyDescent="0.15">
      <c r="A1478">
        <f>COUNTIF(B:B,B1478)</f>
        <v>1</v>
      </c>
      <c r="B1478">
        <v>1004462</v>
      </c>
      <c r="C1478" s="2" t="s">
        <v>14259</v>
      </c>
      <c r="D1478" s="2" t="s">
        <v>14260</v>
      </c>
      <c r="E1478" s="2" t="s">
        <v>14261</v>
      </c>
      <c r="F1478" s="2" t="s">
        <v>14</v>
      </c>
      <c r="G1478" s="3" t="d">
        <v>1983-09-30</v>
      </c>
      <c r="H1478" s="2" t="s">
        <v>11</v>
      </c>
      <c r="I1478" s="2" t="s">
        <v>19</v>
      </c>
      <c r="J1478" s="2" t="s">
        <v>42</v>
      </c>
      <c r="K1478" s="2">
        <v>1</v>
      </c>
      <c r="L1478" s="2" t="s">
        <v>14262</v>
      </c>
      <c r="M1478" s="2" t="s">
        <v>14263</v>
      </c>
      <c r="N1478" s="14">
        <f t="shared" ca="1" si="23"/>
        <v>33</v>
      </c>
      <c r="O1478" t="str">
        <f>VLOOKUP(K1478,支店マスタ!A:E,2,FALSE)</f>
        <v>001</v>
      </c>
      <c r="P1478" t="str">
        <f>VLOOKUP(K1478,支店マスタ!A:E,4,FALSE)</f>
        <v>北海道支店</v>
      </c>
    </row>
    <row r="1479" spans="1:16" hidden="1" x14ac:dyDescent="0.15">
      <c r="A1479">
        <f>COUNTIF(B:B,B1479)</f>
        <v>1</v>
      </c>
      <c r="B1479">
        <v>1004471</v>
      </c>
      <c r="C1479" s="2" t="s">
        <v>19506</v>
      </c>
      <c r="D1479" s="2" t="s">
        <v>19507</v>
      </c>
      <c r="E1479" s="2" t="s">
        <v>19508</v>
      </c>
      <c r="F1479" s="2" t="s">
        <v>10</v>
      </c>
      <c r="G1479" s="3" t="d">
        <v>1952-12-13</v>
      </c>
      <c r="H1479" s="2" t="s">
        <v>11</v>
      </c>
      <c r="I1479" s="2" t="s">
        <v>12</v>
      </c>
      <c r="J1479" s="2" t="s">
        <v>163</v>
      </c>
      <c r="K1479" s="2">
        <v>24</v>
      </c>
      <c r="L1479" s="2" t="s">
        <v>19509</v>
      </c>
      <c r="M1479" s="2" t="s">
        <v>19510</v>
      </c>
      <c r="N1479" s="14">
        <f t="shared" ca="1" si="23"/>
        <v>64</v>
      </c>
      <c r="O1479" t="str">
        <f>VLOOKUP(K1479,支店マスタ!A:E,2,FALSE)</f>
        <v>024</v>
      </c>
      <c r="P1479" t="str">
        <f>VLOOKUP(K1479,支店マスタ!A:E,4,FALSE)</f>
        <v>三重県支店</v>
      </c>
    </row>
    <row r="1480" spans="1:16" hidden="1" x14ac:dyDescent="0.15">
      <c r="A1480">
        <f>COUNTIF(B:B,B1480)</f>
        <v>1</v>
      </c>
      <c r="B1480">
        <v>1004481</v>
      </c>
      <c r="C1480" s="2" t="s">
        <v>14140</v>
      </c>
      <c r="D1480" s="2" t="s">
        <v>14141</v>
      </c>
      <c r="E1480" s="2" t="s">
        <v>14142</v>
      </c>
      <c r="F1480" s="2" t="s">
        <v>14</v>
      </c>
      <c r="G1480" s="3" t="d">
        <v>1969-07-13</v>
      </c>
      <c r="H1480" s="2" t="s">
        <v>18</v>
      </c>
      <c r="I1480" s="2" t="s">
        <v>15</v>
      </c>
      <c r="J1480" s="2" t="s">
        <v>22</v>
      </c>
      <c r="K1480" s="2">
        <v>14</v>
      </c>
      <c r="L1480" s="2" t="s">
        <v>14143</v>
      </c>
      <c r="M1480" s="2" t="s">
        <v>14144</v>
      </c>
      <c r="N1480" s="14">
        <f t="shared" ca="1" si="23"/>
        <v>47</v>
      </c>
      <c r="O1480" t="str">
        <f>VLOOKUP(K1480,支店マスタ!A:E,2,FALSE)</f>
        <v>014</v>
      </c>
      <c r="P1480" t="str">
        <f>VLOOKUP(K1480,支店マスタ!A:E,4,FALSE)</f>
        <v>神奈川県支店</v>
      </c>
    </row>
    <row r="1481" spans="1:16" hidden="1" x14ac:dyDescent="0.15">
      <c r="A1481">
        <f>COUNTIF(B:B,B1481)</f>
        <v>1</v>
      </c>
      <c r="B1481">
        <v>1004483</v>
      </c>
      <c r="C1481" s="2" t="s">
        <v>23082</v>
      </c>
      <c r="D1481" s="2" t="s">
        <v>23083</v>
      </c>
      <c r="E1481" s="2" t="s">
        <v>23084</v>
      </c>
      <c r="F1481" s="2" t="s">
        <v>10</v>
      </c>
      <c r="G1481" s="3" t="d">
        <v>1972-02-25</v>
      </c>
      <c r="H1481" s="2" t="s">
        <v>11</v>
      </c>
      <c r="I1481" s="2" t="s">
        <v>15</v>
      </c>
      <c r="J1481" s="2" t="s">
        <v>20</v>
      </c>
      <c r="K1481" s="2">
        <v>36</v>
      </c>
      <c r="L1481" s="2" t="s">
        <v>23085</v>
      </c>
      <c r="M1481" s="2" t="s">
        <v>23086</v>
      </c>
      <c r="N1481" s="14">
        <f t="shared" ca="1" si="23"/>
        <v>44</v>
      </c>
      <c r="O1481" t="str">
        <f>VLOOKUP(K1481,支店マスタ!A:E,2,FALSE)</f>
        <v>036</v>
      </c>
      <c r="P1481" t="str">
        <f>VLOOKUP(K1481,支店マスタ!A:E,4,FALSE)</f>
        <v>徳島県支店</v>
      </c>
    </row>
    <row r="1482" spans="1:16" hidden="1" x14ac:dyDescent="0.15">
      <c r="A1482">
        <f>COUNTIF(B:B,B1482)</f>
        <v>1</v>
      </c>
      <c r="B1482">
        <v>1004490</v>
      </c>
      <c r="C1482" s="2" t="s">
        <v>4681</v>
      </c>
      <c r="D1482" s="2" t="s">
        <v>4682</v>
      </c>
      <c r="E1482" s="2" t="s">
        <v>4683</v>
      </c>
      <c r="F1482" s="2" t="s">
        <v>14</v>
      </c>
      <c r="G1482" s="3" t="d">
        <v>1979-04-18</v>
      </c>
      <c r="H1482" s="2" t="s">
        <v>11</v>
      </c>
      <c r="I1482" s="2" t="s">
        <v>12</v>
      </c>
      <c r="J1482" s="2" t="s">
        <v>43</v>
      </c>
      <c r="K1482" s="2">
        <v>34</v>
      </c>
      <c r="L1482" s="2" t="s">
        <v>4684</v>
      </c>
      <c r="M1482" s="2" t="s">
        <v>4685</v>
      </c>
      <c r="N1482" s="14">
        <f t="shared" ca="1" si="23"/>
        <v>37</v>
      </c>
      <c r="O1482" t="str">
        <f>VLOOKUP(K1482,支店マスタ!A:E,2,FALSE)</f>
        <v>034</v>
      </c>
      <c r="P1482" t="str">
        <f>VLOOKUP(K1482,支店マスタ!A:E,4,FALSE)</f>
        <v>広島県支店</v>
      </c>
    </row>
    <row r="1483" spans="1:16" hidden="1" x14ac:dyDescent="0.15">
      <c r="A1483">
        <f>COUNTIF(B:B,B1483)</f>
        <v>1</v>
      </c>
      <c r="B1483">
        <v>1004491</v>
      </c>
      <c r="C1483" s="2" t="s">
        <v>6119</v>
      </c>
      <c r="D1483" s="2" t="s">
        <v>6120</v>
      </c>
      <c r="E1483" s="2" t="s">
        <v>6121</v>
      </c>
      <c r="F1483" s="2" t="s">
        <v>14</v>
      </c>
      <c r="G1483" s="3" t="d">
        <v>1998-10-05</v>
      </c>
      <c r="H1483" s="2" t="s">
        <v>18</v>
      </c>
      <c r="I1483" s="2" t="s">
        <v>12</v>
      </c>
      <c r="J1483" s="2" t="s">
        <v>1137</v>
      </c>
      <c r="K1483" s="2">
        <v>44</v>
      </c>
      <c r="L1483" s="2" t="s">
        <v>6122</v>
      </c>
      <c r="M1483" s="2" t="s">
        <v>6123</v>
      </c>
      <c r="N1483" s="14">
        <f t="shared" ca="1" si="23"/>
        <v>18</v>
      </c>
      <c r="O1483" t="str">
        <f>VLOOKUP(K1483,支店マスタ!A:E,2,FALSE)</f>
        <v>044</v>
      </c>
      <c r="P1483" t="str">
        <f>VLOOKUP(K1483,支店マスタ!A:E,4,FALSE)</f>
        <v>大分県支店</v>
      </c>
    </row>
    <row r="1484" spans="1:16" hidden="1" x14ac:dyDescent="0.15">
      <c r="A1484">
        <f>COUNTIF(B:B,B1484)</f>
        <v>1</v>
      </c>
      <c r="B1484">
        <v>1004492</v>
      </c>
      <c r="C1484" s="2" t="s">
        <v>20810</v>
      </c>
      <c r="D1484" s="2" t="s">
        <v>20811</v>
      </c>
      <c r="E1484" s="2" t="s">
        <v>20812</v>
      </c>
      <c r="F1484" s="2" t="s">
        <v>14</v>
      </c>
      <c r="G1484" s="3" t="d">
        <v>1983-03-13</v>
      </c>
      <c r="H1484" s="2" t="s">
        <v>11</v>
      </c>
      <c r="I1484" s="2" t="s">
        <v>15</v>
      </c>
      <c r="J1484" s="2" t="s">
        <v>13</v>
      </c>
      <c r="K1484" s="2">
        <v>2</v>
      </c>
      <c r="L1484" s="2" t="s">
        <v>20813</v>
      </c>
      <c r="M1484" s="2" t="s">
        <v>20814</v>
      </c>
      <c r="N1484" s="14">
        <f t="shared" ca="1" si="23"/>
        <v>33</v>
      </c>
      <c r="O1484" t="str">
        <f>VLOOKUP(K1484,支店マスタ!A:E,2,FALSE)</f>
        <v>002</v>
      </c>
      <c r="P1484" t="str">
        <f>VLOOKUP(K1484,支店マスタ!A:E,4,FALSE)</f>
        <v>青森県支店</v>
      </c>
    </row>
    <row r="1485" spans="1:16" hidden="1" x14ac:dyDescent="0.15">
      <c r="A1485">
        <f>COUNTIF(B:B,B1485)</f>
        <v>1</v>
      </c>
      <c r="B1485">
        <v>1004494</v>
      </c>
      <c r="C1485" s="2" t="s">
        <v>15012</v>
      </c>
      <c r="D1485" s="2" t="s">
        <v>15013</v>
      </c>
      <c r="E1485" s="2" t="s">
        <v>15014</v>
      </c>
      <c r="F1485" s="2" t="s">
        <v>14</v>
      </c>
      <c r="G1485" s="3" t="d">
        <v>1989-03-19</v>
      </c>
      <c r="H1485" s="2" t="s">
        <v>18</v>
      </c>
      <c r="I1485" s="2" t="s">
        <v>19</v>
      </c>
      <c r="J1485" s="2" t="s">
        <v>30</v>
      </c>
      <c r="K1485" s="2">
        <v>13</v>
      </c>
      <c r="L1485" s="2" t="s">
        <v>15015</v>
      </c>
      <c r="M1485" s="2" t="s">
        <v>15016</v>
      </c>
      <c r="N1485" s="14">
        <f t="shared" ca="1" si="23"/>
        <v>27</v>
      </c>
      <c r="O1485" t="str">
        <f>VLOOKUP(K1485,支店マスタ!A:E,2,FALSE)</f>
        <v>013</v>
      </c>
      <c r="P1485" t="str">
        <f>VLOOKUP(K1485,支店マスタ!A:E,4,FALSE)</f>
        <v>東京都支店</v>
      </c>
    </row>
    <row r="1486" spans="1:16" hidden="1" x14ac:dyDescent="0.15">
      <c r="A1486">
        <f>COUNTIF(B:B,B1486)</f>
        <v>1</v>
      </c>
      <c r="B1486">
        <v>1004496</v>
      </c>
      <c r="C1486" s="2" t="s">
        <v>6702</v>
      </c>
      <c r="D1486" s="2" t="s">
        <v>6703</v>
      </c>
      <c r="E1486" s="2" t="s">
        <v>6704</v>
      </c>
      <c r="F1486" s="2" t="s">
        <v>14</v>
      </c>
      <c r="G1486" s="3" t="d">
        <v>1985-01-04</v>
      </c>
      <c r="H1486" s="2" t="s">
        <v>11</v>
      </c>
      <c r="I1486" s="2" t="s">
        <v>19</v>
      </c>
      <c r="J1486" s="2" t="s">
        <v>653</v>
      </c>
      <c r="K1486" s="2">
        <v>7</v>
      </c>
      <c r="L1486" s="2" t="s">
        <v>6705</v>
      </c>
      <c r="M1486" s="2" t="s">
        <v>6706</v>
      </c>
      <c r="N1486" s="14">
        <f t="shared" ca="1" si="23"/>
        <v>31</v>
      </c>
      <c r="O1486" t="str">
        <f>VLOOKUP(K1486,支店マスタ!A:E,2,FALSE)</f>
        <v>007</v>
      </c>
      <c r="P1486" t="str">
        <f>VLOOKUP(K1486,支店マスタ!A:E,4,FALSE)</f>
        <v>福島県支店</v>
      </c>
    </row>
    <row r="1487" spans="1:16" hidden="1" x14ac:dyDescent="0.15">
      <c r="A1487">
        <f>COUNTIF(B:B,B1487)</f>
        <v>1</v>
      </c>
      <c r="B1487">
        <v>1004497</v>
      </c>
      <c r="C1487" s="2" t="s">
        <v>17746</v>
      </c>
      <c r="D1487" s="2" t="s">
        <v>17747</v>
      </c>
      <c r="E1487" s="2" t="s">
        <v>17748</v>
      </c>
      <c r="F1487" s="2" t="s">
        <v>14</v>
      </c>
      <c r="G1487" s="3" t="d">
        <v>1952-07-21</v>
      </c>
      <c r="H1487" s="2" t="s">
        <v>11</v>
      </c>
      <c r="I1487" s="2" t="s">
        <v>19</v>
      </c>
      <c r="J1487" s="2" t="s">
        <v>22</v>
      </c>
      <c r="K1487" s="2">
        <v>14</v>
      </c>
      <c r="L1487" s="2" t="s">
        <v>17749</v>
      </c>
      <c r="M1487" s="2" t="s">
        <v>17750</v>
      </c>
      <c r="N1487" s="14">
        <f t="shared" ca="1" si="23"/>
        <v>64</v>
      </c>
      <c r="O1487" t="str">
        <f>VLOOKUP(K1487,支店マスタ!A:E,2,FALSE)</f>
        <v>014</v>
      </c>
      <c r="P1487" t="str">
        <f>VLOOKUP(K1487,支店マスタ!A:E,4,FALSE)</f>
        <v>神奈川県支店</v>
      </c>
    </row>
    <row r="1488" spans="1:16" hidden="1" x14ac:dyDescent="0.15">
      <c r="A1488">
        <f>COUNTIF(B:B,B1488)</f>
        <v>1</v>
      </c>
      <c r="B1488">
        <v>1004499</v>
      </c>
      <c r="C1488" s="2" t="s">
        <v>13593</v>
      </c>
      <c r="D1488" s="2" t="s">
        <v>13594</v>
      </c>
      <c r="E1488" s="2" t="s">
        <v>13595</v>
      </c>
      <c r="F1488" s="2" t="s">
        <v>10</v>
      </c>
      <c r="G1488" s="3" t="d">
        <v>1994-07-31</v>
      </c>
      <c r="H1488" s="2" t="s">
        <v>11</v>
      </c>
      <c r="I1488" s="2" t="s">
        <v>12</v>
      </c>
      <c r="J1488" s="2" t="s">
        <v>31</v>
      </c>
      <c r="K1488" s="2">
        <v>22</v>
      </c>
      <c r="L1488" s="2" t="s">
        <v>13596</v>
      </c>
      <c r="M1488" s="2" t="s">
        <v>13597</v>
      </c>
      <c r="N1488" s="14">
        <f t="shared" ca="1" si="23"/>
        <v>22</v>
      </c>
      <c r="O1488" t="str">
        <f>VLOOKUP(K1488,支店マスタ!A:E,2,FALSE)</f>
        <v>022</v>
      </c>
      <c r="P1488" t="str">
        <f>VLOOKUP(K1488,支店マスタ!A:E,4,FALSE)</f>
        <v>静岡県支店</v>
      </c>
    </row>
    <row r="1489" spans="1:16" hidden="1" x14ac:dyDescent="0.15">
      <c r="A1489">
        <f>COUNTIF(B:B,B1489)</f>
        <v>1</v>
      </c>
      <c r="B1489">
        <v>1004503</v>
      </c>
      <c r="C1489" s="2" t="s">
        <v>19541</v>
      </c>
      <c r="D1489" s="2" t="s">
        <v>19542</v>
      </c>
      <c r="E1489" s="2" t="s">
        <v>19543</v>
      </c>
      <c r="F1489" s="2" t="s">
        <v>14</v>
      </c>
      <c r="G1489" s="3" t="d">
        <v>1988-09-16</v>
      </c>
      <c r="H1489" s="2" t="s">
        <v>11</v>
      </c>
      <c r="I1489" s="2" t="s">
        <v>19</v>
      </c>
      <c r="J1489" s="2" t="s">
        <v>20</v>
      </c>
      <c r="K1489" s="2">
        <v>36</v>
      </c>
      <c r="L1489" s="2" t="s">
        <v>19544</v>
      </c>
      <c r="M1489" s="2" t="s">
        <v>19545</v>
      </c>
      <c r="N1489" s="14">
        <f t="shared" ca="1" si="23"/>
        <v>28</v>
      </c>
      <c r="O1489" t="str">
        <f>VLOOKUP(K1489,支店マスタ!A:E,2,FALSE)</f>
        <v>036</v>
      </c>
      <c r="P1489" t="str">
        <f>VLOOKUP(K1489,支店マスタ!A:E,4,FALSE)</f>
        <v>徳島県支店</v>
      </c>
    </row>
    <row r="1490" spans="1:16" hidden="1" x14ac:dyDescent="0.15">
      <c r="A1490">
        <f>COUNTIF(B:B,B1490)</f>
        <v>1</v>
      </c>
      <c r="B1490">
        <v>1004509</v>
      </c>
      <c r="C1490" s="2" t="s">
        <v>24090</v>
      </c>
      <c r="D1490" s="2" t="s">
        <v>24091</v>
      </c>
      <c r="E1490" s="2" t="s">
        <v>24092</v>
      </c>
      <c r="F1490" s="2" t="s">
        <v>14</v>
      </c>
      <c r="G1490" s="3" t="d">
        <v>1954-09-25</v>
      </c>
      <c r="H1490" s="2" t="s">
        <v>11</v>
      </c>
      <c r="I1490" s="2" t="s">
        <v>12</v>
      </c>
      <c r="J1490" s="2" t="s">
        <v>55</v>
      </c>
      <c r="K1490" s="2">
        <v>28</v>
      </c>
      <c r="L1490" s="2" t="s">
        <v>24093</v>
      </c>
      <c r="M1490" s="2" t="s">
        <v>24094</v>
      </c>
      <c r="N1490" s="14">
        <f t="shared" ca="1" si="23"/>
        <v>62</v>
      </c>
      <c r="O1490" t="str">
        <f>VLOOKUP(K1490,支店マスタ!A:E,2,FALSE)</f>
        <v>028</v>
      </c>
      <c r="P1490" t="str">
        <f>VLOOKUP(K1490,支店マスタ!A:E,4,FALSE)</f>
        <v>兵庫県支店</v>
      </c>
    </row>
    <row r="1491" spans="1:16" hidden="1" x14ac:dyDescent="0.15">
      <c r="A1491">
        <f>COUNTIF(B:B,B1491)</f>
        <v>1</v>
      </c>
      <c r="B1491">
        <v>1004513</v>
      </c>
      <c r="C1491" s="2" t="s">
        <v>8763</v>
      </c>
      <c r="D1491" s="2" t="s">
        <v>8764</v>
      </c>
      <c r="E1491" s="2" t="s">
        <v>8765</v>
      </c>
      <c r="F1491" s="2" t="s">
        <v>14</v>
      </c>
      <c r="G1491" s="3" t="d">
        <v>1985-07-30</v>
      </c>
      <c r="H1491" s="2" t="s">
        <v>11</v>
      </c>
      <c r="I1491" s="2" t="s">
        <v>19</v>
      </c>
      <c r="J1491" s="2" t="s">
        <v>25</v>
      </c>
      <c r="K1491" s="2">
        <v>27</v>
      </c>
      <c r="L1491" s="2" t="s">
        <v>8766</v>
      </c>
      <c r="M1491" s="2" t="s">
        <v>8767</v>
      </c>
      <c r="N1491" s="14">
        <f t="shared" ca="1" si="23"/>
        <v>31</v>
      </c>
      <c r="O1491" t="str">
        <f>VLOOKUP(K1491,支店マスタ!A:E,2,FALSE)</f>
        <v>027</v>
      </c>
      <c r="P1491" t="str">
        <f>VLOOKUP(K1491,支店マスタ!A:E,4,FALSE)</f>
        <v>大阪府支店</v>
      </c>
    </row>
    <row r="1492" spans="1:16" hidden="1" x14ac:dyDescent="0.15">
      <c r="A1492">
        <f>COUNTIF(B:B,B1492)</f>
        <v>1</v>
      </c>
      <c r="B1492">
        <v>1004526</v>
      </c>
      <c r="C1492" s="2" t="s">
        <v>10781</v>
      </c>
      <c r="D1492" s="2" t="s">
        <v>10782</v>
      </c>
      <c r="E1492" s="2" t="s">
        <v>10783</v>
      </c>
      <c r="F1492" s="2" t="s">
        <v>14</v>
      </c>
      <c r="G1492" s="3" t="d">
        <v>1979-06-14</v>
      </c>
      <c r="H1492" s="2" t="s">
        <v>11</v>
      </c>
      <c r="I1492" s="2" t="s">
        <v>34</v>
      </c>
      <c r="J1492" s="2" t="s">
        <v>31</v>
      </c>
      <c r="K1492" s="2">
        <v>22</v>
      </c>
      <c r="L1492" s="2" t="s">
        <v>10784</v>
      </c>
      <c r="M1492" s="2" t="s">
        <v>10785</v>
      </c>
      <c r="N1492" s="14">
        <f t="shared" ca="1" si="23"/>
        <v>37</v>
      </c>
      <c r="O1492" t="str">
        <f>VLOOKUP(K1492,支店マスタ!A:E,2,FALSE)</f>
        <v>022</v>
      </c>
      <c r="P1492" t="str">
        <f>VLOOKUP(K1492,支店マスタ!A:E,4,FALSE)</f>
        <v>静岡県支店</v>
      </c>
    </row>
    <row r="1493" spans="1:16" hidden="1" x14ac:dyDescent="0.15">
      <c r="A1493">
        <f>COUNTIF(B:B,B1493)</f>
        <v>1</v>
      </c>
      <c r="B1493">
        <v>1004528</v>
      </c>
      <c r="C1493" s="2" t="s">
        <v>20194</v>
      </c>
      <c r="D1493" s="2" t="s">
        <v>20195</v>
      </c>
      <c r="E1493" s="2" t="s">
        <v>20196</v>
      </c>
      <c r="F1493" s="2" t="s">
        <v>10</v>
      </c>
      <c r="G1493" s="3" t="d">
        <v>1992-05-02</v>
      </c>
      <c r="H1493" s="2" t="s">
        <v>11</v>
      </c>
      <c r="I1493" s="2" t="s">
        <v>15</v>
      </c>
      <c r="J1493" s="2" t="s">
        <v>605</v>
      </c>
      <c r="K1493" s="2">
        <v>30</v>
      </c>
      <c r="L1493" s="2" t="s">
        <v>20197</v>
      </c>
      <c r="M1493" s="2" t="s">
        <v>20198</v>
      </c>
      <c r="N1493" s="14">
        <f t="shared" ca="1" si="23"/>
        <v>24</v>
      </c>
      <c r="O1493" t="str">
        <f>VLOOKUP(K1493,支店マスタ!A:E,2,FALSE)</f>
        <v>030</v>
      </c>
      <c r="P1493" t="str">
        <f>VLOOKUP(K1493,支店マスタ!A:E,4,FALSE)</f>
        <v>和歌山県支店</v>
      </c>
    </row>
    <row r="1494" spans="1:16" hidden="1" x14ac:dyDescent="0.15">
      <c r="A1494">
        <f>COUNTIF(B:B,B1494)</f>
        <v>1</v>
      </c>
      <c r="B1494">
        <v>1004531</v>
      </c>
      <c r="C1494" s="2" t="s">
        <v>14684</v>
      </c>
      <c r="D1494" s="2" t="s">
        <v>14685</v>
      </c>
      <c r="E1494" s="2" t="s">
        <v>14686</v>
      </c>
      <c r="F1494" s="2" t="s">
        <v>14</v>
      </c>
      <c r="G1494" s="3" t="d">
        <v>1961-09-06</v>
      </c>
      <c r="H1494" s="2" t="s">
        <v>11</v>
      </c>
      <c r="I1494" s="2" t="s">
        <v>19</v>
      </c>
      <c r="J1494" s="2" t="s">
        <v>30</v>
      </c>
      <c r="K1494" s="2">
        <v>13</v>
      </c>
      <c r="L1494" s="2" t="s">
        <v>14687</v>
      </c>
      <c r="M1494" s="2" t="s">
        <v>14688</v>
      </c>
      <c r="N1494" s="14">
        <f t="shared" ca="1" si="23"/>
        <v>55</v>
      </c>
      <c r="O1494" t="str">
        <f>VLOOKUP(K1494,支店マスタ!A:E,2,FALSE)</f>
        <v>013</v>
      </c>
      <c r="P1494" t="str">
        <f>VLOOKUP(K1494,支店マスタ!A:E,4,FALSE)</f>
        <v>東京都支店</v>
      </c>
    </row>
    <row r="1495" spans="1:16" hidden="1" x14ac:dyDescent="0.15">
      <c r="A1495">
        <f>COUNTIF(B:B,B1495)</f>
        <v>1</v>
      </c>
      <c r="B1495">
        <v>1004534</v>
      </c>
      <c r="C1495" s="2" t="s">
        <v>21966</v>
      </c>
      <c r="D1495" s="2" t="s">
        <v>21967</v>
      </c>
      <c r="E1495" s="2" t="s">
        <v>21968</v>
      </c>
      <c r="F1495" s="2" t="s">
        <v>10</v>
      </c>
      <c r="G1495" s="3" t="d">
        <v>1979-07-26</v>
      </c>
      <c r="H1495" s="2" t="s">
        <v>11</v>
      </c>
      <c r="I1495" s="2" t="s">
        <v>19</v>
      </c>
      <c r="J1495" s="2" t="s">
        <v>28</v>
      </c>
      <c r="K1495" s="2">
        <v>12</v>
      </c>
      <c r="L1495" s="2" t="s">
        <v>21969</v>
      </c>
      <c r="M1495" s="2" t="s">
        <v>21970</v>
      </c>
      <c r="N1495" s="14">
        <f t="shared" ca="1" si="23"/>
        <v>37</v>
      </c>
      <c r="O1495" t="str">
        <f>VLOOKUP(K1495,支店マスタ!A:E,2,FALSE)</f>
        <v>012</v>
      </c>
      <c r="P1495" t="str">
        <f>VLOOKUP(K1495,支店マスタ!A:E,4,FALSE)</f>
        <v>千葉県支店</v>
      </c>
    </row>
    <row r="1496" spans="1:16" hidden="1" x14ac:dyDescent="0.15">
      <c r="A1496">
        <f>COUNTIF(B:B,B1496)</f>
        <v>1</v>
      </c>
      <c r="B1496">
        <v>1004535</v>
      </c>
      <c r="C1496" s="2" t="s">
        <v>12165</v>
      </c>
      <c r="D1496" s="2" t="s">
        <v>12166</v>
      </c>
      <c r="E1496" s="2" t="s">
        <v>12167</v>
      </c>
      <c r="F1496" s="2" t="s">
        <v>14</v>
      </c>
      <c r="G1496" s="3" t="d">
        <v>1990-01-24</v>
      </c>
      <c r="H1496" s="2" t="s">
        <v>18</v>
      </c>
      <c r="I1496" s="2" t="s">
        <v>15</v>
      </c>
      <c r="J1496" s="2" t="s">
        <v>22</v>
      </c>
      <c r="K1496" s="2">
        <v>14</v>
      </c>
      <c r="L1496" s="2" t="s">
        <v>12168</v>
      </c>
      <c r="M1496" s="2" t="s">
        <v>12169</v>
      </c>
      <c r="N1496" s="14">
        <f t="shared" ca="1" si="23"/>
        <v>26</v>
      </c>
      <c r="O1496" t="str">
        <f>VLOOKUP(K1496,支店マスタ!A:E,2,FALSE)</f>
        <v>014</v>
      </c>
      <c r="P1496" t="str">
        <f>VLOOKUP(K1496,支店マスタ!A:E,4,FALSE)</f>
        <v>神奈川県支店</v>
      </c>
    </row>
    <row r="1497" spans="1:16" hidden="1" x14ac:dyDescent="0.15">
      <c r="A1497">
        <f>COUNTIF(B:B,B1497)</f>
        <v>1</v>
      </c>
      <c r="B1497">
        <v>1004538</v>
      </c>
      <c r="C1497" s="2" t="s">
        <v>8533</v>
      </c>
      <c r="D1497" s="2" t="s">
        <v>8534</v>
      </c>
      <c r="E1497" s="2" t="s">
        <v>8535</v>
      </c>
      <c r="F1497" s="2" t="s">
        <v>14</v>
      </c>
      <c r="G1497" s="3" t="d">
        <v>1973-03-28</v>
      </c>
      <c r="H1497" s="2" t="s">
        <v>11</v>
      </c>
      <c r="I1497" s="2" t="s">
        <v>12</v>
      </c>
      <c r="J1497" s="2" t="s">
        <v>43</v>
      </c>
      <c r="K1497" s="2">
        <v>34</v>
      </c>
      <c r="L1497" s="2" t="s">
        <v>8536</v>
      </c>
      <c r="M1497" s="2" t="s">
        <v>8537</v>
      </c>
      <c r="N1497" s="14">
        <f t="shared" ca="1" si="23"/>
        <v>43</v>
      </c>
      <c r="O1497" t="str">
        <f>VLOOKUP(K1497,支店マスタ!A:E,2,FALSE)</f>
        <v>034</v>
      </c>
      <c r="P1497" t="str">
        <f>VLOOKUP(K1497,支店マスタ!A:E,4,FALSE)</f>
        <v>広島県支店</v>
      </c>
    </row>
    <row r="1498" spans="1:16" hidden="1" x14ac:dyDescent="0.15">
      <c r="A1498">
        <f>COUNTIF(B:B,B1498)</f>
        <v>1</v>
      </c>
      <c r="B1498">
        <v>1004543</v>
      </c>
      <c r="C1498" s="2" t="s">
        <v>411</v>
      </c>
      <c r="D1498" s="2" t="s">
        <v>412</v>
      </c>
      <c r="E1498" s="2" t="s">
        <v>413</v>
      </c>
      <c r="F1498" s="2" t="s">
        <v>14</v>
      </c>
      <c r="G1498" s="3" t="d">
        <v>1999-04-05</v>
      </c>
      <c r="H1498" s="2" t="s">
        <v>18</v>
      </c>
      <c r="I1498" s="2" t="s">
        <v>12</v>
      </c>
      <c r="J1498" s="2" t="s">
        <v>26</v>
      </c>
      <c r="K1498" s="2">
        <v>20</v>
      </c>
      <c r="L1498" s="2" t="s">
        <v>414</v>
      </c>
      <c r="M1498" s="2" t="s">
        <v>415</v>
      </c>
      <c r="N1498" s="14">
        <f t="shared" ca="1" si="23"/>
        <v>17</v>
      </c>
      <c r="O1498" t="str">
        <f>VLOOKUP(K1498,支店マスタ!A:E,2,FALSE)</f>
        <v>020</v>
      </c>
      <c r="P1498" t="str">
        <f>VLOOKUP(K1498,支店マスタ!A:E,4,FALSE)</f>
        <v>長野県支店</v>
      </c>
    </row>
    <row r="1499" spans="1:16" hidden="1" x14ac:dyDescent="0.15">
      <c r="A1499">
        <f>COUNTIF(B:B,B1499)</f>
        <v>1</v>
      </c>
      <c r="B1499">
        <v>1004547</v>
      </c>
      <c r="C1499" s="2" t="s">
        <v>24448</v>
      </c>
      <c r="D1499" s="2" t="s">
        <v>24449</v>
      </c>
      <c r="E1499" s="2" t="s">
        <v>24450</v>
      </c>
      <c r="F1499" s="2" t="s">
        <v>10</v>
      </c>
      <c r="G1499" s="3" t="d">
        <v>1956-07-06</v>
      </c>
      <c r="H1499" s="2" t="s">
        <v>11</v>
      </c>
      <c r="I1499" s="2" t="s">
        <v>15</v>
      </c>
      <c r="J1499" s="2" t="s">
        <v>30</v>
      </c>
      <c r="K1499" s="2">
        <v>13</v>
      </c>
      <c r="L1499" s="2" t="s">
        <v>24451</v>
      </c>
      <c r="M1499" s="2" t="s">
        <v>24452</v>
      </c>
      <c r="N1499" s="14">
        <f t="shared" ca="1" si="23"/>
        <v>60</v>
      </c>
      <c r="O1499" t="str">
        <f>VLOOKUP(K1499,支店マスタ!A:E,2,FALSE)</f>
        <v>013</v>
      </c>
      <c r="P1499" t="str">
        <f>VLOOKUP(K1499,支店マスタ!A:E,4,FALSE)</f>
        <v>東京都支店</v>
      </c>
    </row>
    <row r="1500" spans="1:16" hidden="1" x14ac:dyDescent="0.15">
      <c r="A1500">
        <f>COUNTIF(B:B,B1500)</f>
        <v>1</v>
      </c>
      <c r="B1500">
        <v>1004548</v>
      </c>
      <c r="C1500" s="2" t="s">
        <v>7429</v>
      </c>
      <c r="D1500" s="2" t="s">
        <v>7430</v>
      </c>
      <c r="E1500" s="2" t="s">
        <v>7431</v>
      </c>
      <c r="F1500" s="2" t="s">
        <v>14</v>
      </c>
      <c r="G1500" s="3" t="d">
        <v>1990-08-06</v>
      </c>
      <c r="H1500" s="2" t="s">
        <v>11</v>
      </c>
      <c r="I1500" s="2" t="s">
        <v>15</v>
      </c>
      <c r="J1500" s="2" t="s">
        <v>30</v>
      </c>
      <c r="K1500" s="2">
        <v>13</v>
      </c>
      <c r="L1500" s="2" t="s">
        <v>7432</v>
      </c>
      <c r="M1500" s="2" t="s">
        <v>7433</v>
      </c>
      <c r="N1500" s="14">
        <f t="shared" ca="1" si="23"/>
        <v>26</v>
      </c>
      <c r="O1500" t="str">
        <f>VLOOKUP(K1500,支店マスタ!A:E,2,FALSE)</f>
        <v>013</v>
      </c>
      <c r="P1500" t="str">
        <f>VLOOKUP(K1500,支店マスタ!A:E,4,FALSE)</f>
        <v>東京都支店</v>
      </c>
    </row>
    <row r="1501" spans="1:16" hidden="1" x14ac:dyDescent="0.15">
      <c r="A1501">
        <f>COUNTIF(B:B,B1501)</f>
        <v>1</v>
      </c>
      <c r="B1501">
        <v>1004549</v>
      </c>
      <c r="C1501" s="2" t="s">
        <v>19171</v>
      </c>
      <c r="D1501" s="2" t="s">
        <v>19172</v>
      </c>
      <c r="E1501" s="2" t="s">
        <v>19173</v>
      </c>
      <c r="F1501" s="2" t="s">
        <v>10</v>
      </c>
      <c r="G1501" s="3" t="d">
        <v>1976-08-04</v>
      </c>
      <c r="H1501" s="2" t="s">
        <v>11</v>
      </c>
      <c r="I1501" s="2" t="s">
        <v>15</v>
      </c>
      <c r="J1501" s="2" t="s">
        <v>27</v>
      </c>
      <c r="K1501" s="2">
        <v>5</v>
      </c>
      <c r="L1501" s="2" t="s">
        <v>19174</v>
      </c>
      <c r="M1501" s="2" t="s">
        <v>19175</v>
      </c>
      <c r="N1501" s="14">
        <f t="shared" ca="1" si="23"/>
        <v>40</v>
      </c>
      <c r="O1501" t="str">
        <f>VLOOKUP(K1501,支店マスタ!A:E,2,FALSE)</f>
        <v>005</v>
      </c>
      <c r="P1501" t="str">
        <f>VLOOKUP(K1501,支店マスタ!A:E,4,FALSE)</f>
        <v>秋田県支店</v>
      </c>
    </row>
    <row r="1502" spans="1:16" hidden="1" x14ac:dyDescent="0.15">
      <c r="A1502">
        <f>COUNTIF(B:B,B1502)</f>
        <v>1</v>
      </c>
      <c r="B1502">
        <v>1004554</v>
      </c>
      <c r="C1502" s="2" t="s">
        <v>20975</v>
      </c>
      <c r="D1502" s="2" t="s">
        <v>20976</v>
      </c>
      <c r="E1502" s="2" t="s">
        <v>20977</v>
      </c>
      <c r="F1502" s="2" t="s">
        <v>10</v>
      </c>
      <c r="G1502" s="3" t="d">
        <v>1969-03-17</v>
      </c>
      <c r="H1502" s="2" t="s">
        <v>11</v>
      </c>
      <c r="I1502" s="2" t="s">
        <v>19</v>
      </c>
      <c r="J1502" s="2" t="s">
        <v>31</v>
      </c>
      <c r="K1502" s="2">
        <v>22</v>
      </c>
      <c r="L1502" s="2" t="s">
        <v>20978</v>
      </c>
      <c r="M1502" s="2" t="s">
        <v>20979</v>
      </c>
      <c r="N1502" s="14">
        <f t="shared" ca="1" si="23"/>
        <v>47</v>
      </c>
      <c r="O1502" t="str">
        <f>VLOOKUP(K1502,支店マスタ!A:E,2,FALSE)</f>
        <v>022</v>
      </c>
      <c r="P1502" t="str">
        <f>VLOOKUP(K1502,支店マスタ!A:E,4,FALSE)</f>
        <v>静岡県支店</v>
      </c>
    </row>
    <row r="1503" spans="1:16" hidden="1" x14ac:dyDescent="0.15">
      <c r="A1503">
        <f>COUNTIF(B:B,B1503)</f>
        <v>1</v>
      </c>
      <c r="B1503">
        <v>1004555</v>
      </c>
      <c r="C1503" s="2" t="s">
        <v>24638</v>
      </c>
      <c r="D1503" s="2" t="s">
        <v>24639</v>
      </c>
      <c r="E1503" s="2" t="s">
        <v>24640</v>
      </c>
      <c r="F1503" s="2" t="s">
        <v>10</v>
      </c>
      <c r="G1503" s="3" t="d">
        <v>1951-06-17</v>
      </c>
      <c r="H1503" s="2" t="s">
        <v>11</v>
      </c>
      <c r="I1503" s="2" t="s">
        <v>12</v>
      </c>
      <c r="J1503" s="2" t="s">
        <v>33</v>
      </c>
      <c r="K1503" s="2">
        <v>40</v>
      </c>
      <c r="L1503" s="2" t="s">
        <v>24641</v>
      </c>
      <c r="M1503" s="2" t="s">
        <v>24642</v>
      </c>
      <c r="N1503" s="14">
        <f t="shared" ca="1" si="23"/>
        <v>65</v>
      </c>
      <c r="O1503" t="str">
        <f>VLOOKUP(K1503,支店マスタ!A:E,2,FALSE)</f>
        <v>040</v>
      </c>
      <c r="P1503" t="str">
        <f>VLOOKUP(K1503,支店マスタ!A:E,4,FALSE)</f>
        <v>福岡県支店</v>
      </c>
    </row>
    <row r="1504" spans="1:16" hidden="1" x14ac:dyDescent="0.15">
      <c r="A1504">
        <f>COUNTIF(B:B,B1504)</f>
        <v>1</v>
      </c>
      <c r="B1504">
        <v>1004558</v>
      </c>
      <c r="C1504" s="2" t="s">
        <v>10471</v>
      </c>
      <c r="D1504" s="2" t="s">
        <v>10472</v>
      </c>
      <c r="E1504" s="2" t="s">
        <v>10473</v>
      </c>
      <c r="F1504" s="2" t="s">
        <v>14</v>
      </c>
      <c r="G1504" s="3" t="d">
        <v>1948-07-07</v>
      </c>
      <c r="H1504" s="2" t="s">
        <v>11</v>
      </c>
      <c r="I1504" s="2" t="s">
        <v>12</v>
      </c>
      <c r="J1504" s="2" t="s">
        <v>26</v>
      </c>
      <c r="K1504" s="2">
        <v>20</v>
      </c>
      <c r="L1504" s="2" t="s">
        <v>10474</v>
      </c>
      <c r="M1504" s="2" t="s">
        <v>10475</v>
      </c>
      <c r="N1504" s="14">
        <f t="shared" ca="1" si="23"/>
        <v>68</v>
      </c>
      <c r="O1504" t="str">
        <f>VLOOKUP(K1504,支店マスタ!A:E,2,FALSE)</f>
        <v>020</v>
      </c>
      <c r="P1504" t="str">
        <f>VLOOKUP(K1504,支店マスタ!A:E,4,FALSE)</f>
        <v>長野県支店</v>
      </c>
    </row>
    <row r="1505" spans="1:16" hidden="1" x14ac:dyDescent="0.15">
      <c r="A1505">
        <f>COUNTIF(B:B,B1505)</f>
        <v>1</v>
      </c>
      <c r="B1505">
        <v>1004559</v>
      </c>
      <c r="C1505" s="2" t="s">
        <v>5116</v>
      </c>
      <c r="D1505" s="2" t="s">
        <v>5117</v>
      </c>
      <c r="E1505" s="2" t="s">
        <v>5118</v>
      </c>
      <c r="F1505" s="2" t="s">
        <v>10</v>
      </c>
      <c r="G1505" s="3" t="d">
        <v>1966-11-24</v>
      </c>
      <c r="H1505" s="2" t="s">
        <v>18</v>
      </c>
      <c r="I1505" s="2" t="s">
        <v>19</v>
      </c>
      <c r="J1505" s="2" t="s">
        <v>28</v>
      </c>
      <c r="K1505" s="2">
        <v>12</v>
      </c>
      <c r="L1505" s="2" t="s">
        <v>5119</v>
      </c>
      <c r="M1505" s="2" t="s">
        <v>5120</v>
      </c>
      <c r="N1505" s="14">
        <f t="shared" ca="1" si="23"/>
        <v>50</v>
      </c>
      <c r="O1505" t="str">
        <f>VLOOKUP(K1505,支店マスタ!A:E,2,FALSE)</f>
        <v>012</v>
      </c>
      <c r="P1505" t="str">
        <f>VLOOKUP(K1505,支店マスタ!A:E,4,FALSE)</f>
        <v>千葉県支店</v>
      </c>
    </row>
    <row r="1506" spans="1:16" hidden="1" x14ac:dyDescent="0.15">
      <c r="A1506">
        <f>COUNTIF(B:B,B1506)</f>
        <v>1</v>
      </c>
      <c r="B1506">
        <v>1004562</v>
      </c>
      <c r="C1506" s="2" t="s">
        <v>21741</v>
      </c>
      <c r="D1506" s="2" t="s">
        <v>21742</v>
      </c>
      <c r="E1506" s="2" t="s">
        <v>21743</v>
      </c>
      <c r="F1506" s="2" t="s">
        <v>10</v>
      </c>
      <c r="G1506" s="3" t="d">
        <v>1964-11-16</v>
      </c>
      <c r="H1506" s="2" t="s">
        <v>11</v>
      </c>
      <c r="I1506" s="2" t="s">
        <v>19</v>
      </c>
      <c r="J1506" s="2" t="s">
        <v>1720</v>
      </c>
      <c r="K1506" s="2">
        <v>47</v>
      </c>
      <c r="L1506" s="2" t="s">
        <v>21744</v>
      </c>
      <c r="M1506" s="2" t="s">
        <v>21745</v>
      </c>
      <c r="N1506" s="14">
        <f t="shared" ca="1" si="23"/>
        <v>52</v>
      </c>
      <c r="O1506" t="str">
        <f>VLOOKUP(K1506,支店マスタ!A:E,2,FALSE)</f>
        <v>047</v>
      </c>
      <c r="P1506" t="str">
        <f>VLOOKUP(K1506,支店マスタ!A:E,4,FALSE)</f>
        <v>沖縄県支店</v>
      </c>
    </row>
    <row r="1507" spans="1:16" hidden="1" x14ac:dyDescent="0.15">
      <c r="A1507">
        <f>COUNTIF(B:B,B1507)</f>
        <v>1</v>
      </c>
      <c r="B1507">
        <v>1004564</v>
      </c>
      <c r="C1507" s="2" t="s">
        <v>14135</v>
      </c>
      <c r="D1507" s="2" t="s">
        <v>14136</v>
      </c>
      <c r="E1507" s="2" t="s">
        <v>14137</v>
      </c>
      <c r="F1507" s="2" t="s">
        <v>10</v>
      </c>
      <c r="G1507" s="3" t="d">
        <v>1951-08-12</v>
      </c>
      <c r="H1507" s="2" t="s">
        <v>11</v>
      </c>
      <c r="I1507" s="2" t="s">
        <v>19</v>
      </c>
      <c r="J1507" s="2" t="s">
        <v>55</v>
      </c>
      <c r="K1507" s="2">
        <v>28</v>
      </c>
      <c r="L1507" s="2" t="s">
        <v>14138</v>
      </c>
      <c r="M1507" s="2" t="s">
        <v>14139</v>
      </c>
      <c r="N1507" s="14">
        <f t="shared" ca="1" si="23"/>
        <v>65</v>
      </c>
      <c r="O1507" t="str">
        <f>VLOOKUP(K1507,支店マスタ!A:E,2,FALSE)</f>
        <v>028</v>
      </c>
      <c r="P1507" t="str">
        <f>VLOOKUP(K1507,支店マスタ!A:E,4,FALSE)</f>
        <v>兵庫県支店</v>
      </c>
    </row>
    <row r="1508" spans="1:16" hidden="1" x14ac:dyDescent="0.15">
      <c r="A1508">
        <f>COUNTIF(B:B,B1508)</f>
        <v>1</v>
      </c>
      <c r="B1508">
        <v>1004566</v>
      </c>
      <c r="C1508" s="2" t="s">
        <v>24618</v>
      </c>
      <c r="D1508" s="2" t="s">
        <v>24619</v>
      </c>
      <c r="E1508" s="2" t="s">
        <v>24620</v>
      </c>
      <c r="F1508" s="2" t="s">
        <v>10</v>
      </c>
      <c r="G1508" s="3" t="d">
        <v>1980-10-17</v>
      </c>
      <c r="H1508" s="2" t="s">
        <v>11</v>
      </c>
      <c r="I1508" s="2" t="s">
        <v>34</v>
      </c>
      <c r="J1508" s="2" t="s">
        <v>43</v>
      </c>
      <c r="K1508" s="2">
        <v>34</v>
      </c>
      <c r="L1508" s="2" t="s">
        <v>24621</v>
      </c>
      <c r="M1508" s="2" t="s">
        <v>24622</v>
      </c>
      <c r="N1508" s="14">
        <f t="shared" ca="1" si="23"/>
        <v>36</v>
      </c>
      <c r="O1508" t="str">
        <f>VLOOKUP(K1508,支店マスタ!A:E,2,FALSE)</f>
        <v>034</v>
      </c>
      <c r="P1508" t="str">
        <f>VLOOKUP(K1508,支店マスタ!A:E,4,FALSE)</f>
        <v>広島県支店</v>
      </c>
    </row>
    <row r="1509" spans="1:16" hidden="1" x14ac:dyDescent="0.15">
      <c r="A1509">
        <f>COUNTIF(B:B,B1509)</f>
        <v>1</v>
      </c>
      <c r="B1509">
        <v>1004571</v>
      </c>
      <c r="C1509" s="2" t="s">
        <v>15761</v>
      </c>
      <c r="D1509" s="2" t="s">
        <v>15762</v>
      </c>
      <c r="E1509" s="2" t="s">
        <v>15763</v>
      </c>
      <c r="F1509" s="2" t="s">
        <v>10</v>
      </c>
      <c r="G1509" s="3" t="d">
        <v>1998-01-08</v>
      </c>
      <c r="H1509" s="2" t="s">
        <v>18</v>
      </c>
      <c r="I1509" s="2" t="s">
        <v>19</v>
      </c>
      <c r="J1509" s="2" t="s">
        <v>653</v>
      </c>
      <c r="K1509" s="2">
        <v>7</v>
      </c>
      <c r="L1509" s="2" t="s">
        <v>15764</v>
      </c>
      <c r="M1509" s="2" t="s">
        <v>15765</v>
      </c>
      <c r="N1509" s="14">
        <f t="shared" ca="1" si="23"/>
        <v>18</v>
      </c>
      <c r="O1509" t="str">
        <f>VLOOKUP(K1509,支店マスタ!A:E,2,FALSE)</f>
        <v>007</v>
      </c>
      <c r="P1509" t="str">
        <f>VLOOKUP(K1509,支店マスタ!A:E,4,FALSE)</f>
        <v>福島県支店</v>
      </c>
    </row>
    <row r="1510" spans="1:16" hidden="1" x14ac:dyDescent="0.15">
      <c r="A1510">
        <f>COUNTIF(B:B,B1510)</f>
        <v>1</v>
      </c>
      <c r="B1510">
        <v>1004572</v>
      </c>
      <c r="C1510" s="2" t="s">
        <v>15276</v>
      </c>
      <c r="D1510" s="2" t="s">
        <v>15277</v>
      </c>
      <c r="E1510" s="2" t="s">
        <v>15278</v>
      </c>
      <c r="F1510" s="2" t="s">
        <v>14</v>
      </c>
      <c r="G1510" s="3" t="d">
        <v>1949-01-01</v>
      </c>
      <c r="H1510" s="2" t="s">
        <v>11</v>
      </c>
      <c r="I1510" s="2" t="s">
        <v>12</v>
      </c>
      <c r="J1510" s="2" t="s">
        <v>33</v>
      </c>
      <c r="K1510" s="2">
        <v>40</v>
      </c>
      <c r="L1510" s="2" t="s">
        <v>15279</v>
      </c>
      <c r="M1510" s="2" t="s">
        <v>15280</v>
      </c>
      <c r="N1510" s="14">
        <f t="shared" ca="1" si="23"/>
        <v>67</v>
      </c>
      <c r="O1510" t="str">
        <f>VLOOKUP(K1510,支店マスタ!A:E,2,FALSE)</f>
        <v>040</v>
      </c>
      <c r="P1510" t="str">
        <f>VLOOKUP(K1510,支店マスタ!A:E,4,FALSE)</f>
        <v>福岡県支店</v>
      </c>
    </row>
    <row r="1511" spans="1:16" hidden="1" x14ac:dyDescent="0.15">
      <c r="A1511">
        <f>COUNTIF(B:B,B1511)</f>
        <v>1</v>
      </c>
      <c r="B1511">
        <v>1004573</v>
      </c>
      <c r="C1511" s="2" t="s">
        <v>12427</v>
      </c>
      <c r="D1511" s="2" t="s">
        <v>12428</v>
      </c>
      <c r="E1511" s="2" t="s">
        <v>12429</v>
      </c>
      <c r="F1511" s="2" t="s">
        <v>10</v>
      </c>
      <c r="G1511" s="3" t="d">
        <v>1979-04-18</v>
      </c>
      <c r="H1511" s="2" t="s">
        <v>11</v>
      </c>
      <c r="I1511" s="2" t="s">
        <v>34</v>
      </c>
      <c r="J1511" s="2" t="s">
        <v>43</v>
      </c>
      <c r="K1511" s="2">
        <v>34</v>
      </c>
      <c r="L1511" s="2" t="s">
        <v>12430</v>
      </c>
      <c r="M1511" s="2" t="s">
        <v>12431</v>
      </c>
      <c r="N1511" s="14">
        <f t="shared" ca="1" si="23"/>
        <v>37</v>
      </c>
      <c r="O1511" t="str">
        <f>VLOOKUP(K1511,支店マスタ!A:E,2,FALSE)</f>
        <v>034</v>
      </c>
      <c r="P1511" t="str">
        <f>VLOOKUP(K1511,支店マスタ!A:E,4,FALSE)</f>
        <v>広島県支店</v>
      </c>
    </row>
    <row r="1512" spans="1:16" hidden="1" x14ac:dyDescent="0.15">
      <c r="A1512">
        <f>COUNTIF(B:B,B1512)</f>
        <v>1</v>
      </c>
      <c r="B1512">
        <v>1004581</v>
      </c>
      <c r="C1512" s="2" t="s">
        <v>1301</v>
      </c>
      <c r="D1512" s="2" t="s">
        <v>1302</v>
      </c>
      <c r="E1512" s="2" t="s">
        <v>1303</v>
      </c>
      <c r="F1512" s="2" t="s">
        <v>14</v>
      </c>
      <c r="G1512" s="3" t="d">
        <v>1946-09-06</v>
      </c>
      <c r="H1512" s="2" t="s">
        <v>11</v>
      </c>
      <c r="I1512" s="2" t="s">
        <v>15</v>
      </c>
      <c r="J1512" s="2" t="s">
        <v>28</v>
      </c>
      <c r="K1512" s="2">
        <v>12</v>
      </c>
      <c r="L1512" s="2" t="s">
        <v>1304</v>
      </c>
      <c r="M1512" s="2" t="s">
        <v>1305</v>
      </c>
      <c r="N1512" s="14">
        <f t="shared" ca="1" si="23"/>
        <v>70</v>
      </c>
      <c r="O1512" t="str">
        <f>VLOOKUP(K1512,支店マスタ!A:E,2,FALSE)</f>
        <v>012</v>
      </c>
      <c r="P1512" t="str">
        <f>VLOOKUP(K1512,支店マスタ!A:E,4,FALSE)</f>
        <v>千葉県支店</v>
      </c>
    </row>
    <row r="1513" spans="1:16" hidden="1" x14ac:dyDescent="0.15">
      <c r="A1513">
        <f>COUNTIF(B:B,B1513)</f>
        <v>1</v>
      </c>
      <c r="B1513">
        <v>1004584</v>
      </c>
      <c r="C1513" s="2" t="s">
        <v>20134</v>
      </c>
      <c r="D1513" s="2" t="s">
        <v>20135</v>
      </c>
      <c r="E1513" s="2" t="s">
        <v>20136</v>
      </c>
      <c r="F1513" s="2" t="s">
        <v>14</v>
      </c>
      <c r="G1513" s="3" t="d">
        <v>1950-12-11</v>
      </c>
      <c r="H1513" s="2" t="s">
        <v>11</v>
      </c>
      <c r="I1513" s="2" t="s">
        <v>15</v>
      </c>
      <c r="J1513" s="2" t="s">
        <v>242</v>
      </c>
      <c r="K1513" s="2">
        <v>25</v>
      </c>
      <c r="L1513" s="2" t="s">
        <v>20137</v>
      </c>
      <c r="M1513" s="2" t="s">
        <v>20138</v>
      </c>
      <c r="N1513" s="14">
        <f t="shared" ca="1" si="23"/>
        <v>66</v>
      </c>
      <c r="O1513" t="str">
        <f>VLOOKUP(K1513,支店マスタ!A:E,2,FALSE)</f>
        <v>025</v>
      </c>
      <c r="P1513" t="str">
        <f>VLOOKUP(K1513,支店マスタ!A:E,4,FALSE)</f>
        <v>滋賀県支店</v>
      </c>
    </row>
    <row r="1514" spans="1:16" hidden="1" x14ac:dyDescent="0.15">
      <c r="A1514">
        <f>COUNTIF(B:B,B1514)</f>
        <v>1</v>
      </c>
      <c r="B1514">
        <v>1004586</v>
      </c>
      <c r="C1514" s="2" t="s">
        <v>2651</v>
      </c>
      <c r="D1514" s="2" t="s">
        <v>2652</v>
      </c>
      <c r="E1514" s="2" t="s">
        <v>2653</v>
      </c>
      <c r="F1514" s="2" t="s">
        <v>10</v>
      </c>
      <c r="G1514" s="3" t="d">
        <v>1988-04-04</v>
      </c>
      <c r="H1514" s="2" t="s">
        <v>11</v>
      </c>
      <c r="I1514" s="2" t="s">
        <v>15</v>
      </c>
      <c r="J1514" s="2" t="s">
        <v>55</v>
      </c>
      <c r="K1514" s="2">
        <v>28</v>
      </c>
      <c r="L1514" s="2" t="s">
        <v>2654</v>
      </c>
      <c r="M1514" s="2" t="s">
        <v>2655</v>
      </c>
      <c r="N1514" s="14">
        <f t="shared" ca="1" si="23"/>
        <v>28</v>
      </c>
      <c r="O1514" t="str">
        <f>VLOOKUP(K1514,支店マスタ!A:E,2,FALSE)</f>
        <v>028</v>
      </c>
      <c r="P1514" t="str">
        <f>VLOOKUP(K1514,支店マスタ!A:E,4,FALSE)</f>
        <v>兵庫県支店</v>
      </c>
    </row>
    <row r="1515" spans="1:16" hidden="1" x14ac:dyDescent="0.15">
      <c r="A1515">
        <f>COUNTIF(B:B,B1515)</f>
        <v>1</v>
      </c>
      <c r="B1515">
        <v>1004588</v>
      </c>
      <c r="C1515" s="2" t="s">
        <v>761</v>
      </c>
      <c r="D1515" s="2" t="s">
        <v>762</v>
      </c>
      <c r="E1515" s="2" t="s">
        <v>763</v>
      </c>
      <c r="F1515" s="2" t="s">
        <v>10</v>
      </c>
      <c r="G1515" s="3" t="d">
        <v>1957-02-01</v>
      </c>
      <c r="H1515" s="2" t="s">
        <v>11</v>
      </c>
      <c r="I1515" s="2" t="s">
        <v>12</v>
      </c>
      <c r="J1515" s="2" t="s">
        <v>42</v>
      </c>
      <c r="K1515" s="2">
        <v>1</v>
      </c>
      <c r="L1515" s="2" t="s">
        <v>764</v>
      </c>
      <c r="M1515" s="2" t="s">
        <v>765</v>
      </c>
      <c r="N1515" s="14">
        <f t="shared" ca="1" si="23"/>
        <v>59</v>
      </c>
      <c r="O1515" t="str">
        <f>VLOOKUP(K1515,支店マスタ!A:E,2,FALSE)</f>
        <v>001</v>
      </c>
      <c r="P1515" t="str">
        <f>VLOOKUP(K1515,支店マスタ!A:E,4,FALSE)</f>
        <v>北海道支店</v>
      </c>
    </row>
    <row r="1516" spans="1:16" hidden="1" x14ac:dyDescent="0.15">
      <c r="A1516">
        <f>COUNTIF(B:B,B1516)</f>
        <v>1</v>
      </c>
      <c r="B1516">
        <v>1004590</v>
      </c>
      <c r="C1516" s="2" t="s">
        <v>13603</v>
      </c>
      <c r="D1516" s="2" t="s">
        <v>13604</v>
      </c>
      <c r="E1516" s="2" t="s">
        <v>13605</v>
      </c>
      <c r="F1516" s="2" t="s">
        <v>10</v>
      </c>
      <c r="G1516" s="3" t="d">
        <v>1990-12-10</v>
      </c>
      <c r="H1516" s="2" t="s">
        <v>11</v>
      </c>
      <c r="I1516" s="2" t="s">
        <v>12</v>
      </c>
      <c r="J1516" s="2" t="s">
        <v>33</v>
      </c>
      <c r="K1516" s="2">
        <v>40</v>
      </c>
      <c r="L1516" s="2" t="s">
        <v>13606</v>
      </c>
      <c r="M1516" s="2" t="s">
        <v>13607</v>
      </c>
      <c r="N1516" s="14">
        <f t="shared" ca="1" si="23"/>
        <v>26</v>
      </c>
      <c r="O1516" t="str">
        <f>VLOOKUP(K1516,支店マスタ!A:E,2,FALSE)</f>
        <v>040</v>
      </c>
      <c r="P1516" t="str">
        <f>VLOOKUP(K1516,支店マスタ!A:E,4,FALSE)</f>
        <v>福岡県支店</v>
      </c>
    </row>
    <row r="1517" spans="1:16" hidden="1" x14ac:dyDescent="0.15">
      <c r="A1517">
        <f>COUNTIF(B:B,B1517)</f>
        <v>1</v>
      </c>
      <c r="B1517">
        <v>1004598</v>
      </c>
      <c r="C1517" s="2" t="s">
        <v>8703</v>
      </c>
      <c r="D1517" s="2" t="s">
        <v>8704</v>
      </c>
      <c r="E1517" s="2" t="s">
        <v>8705</v>
      </c>
      <c r="F1517" s="2" t="s">
        <v>14</v>
      </c>
      <c r="G1517" s="3" t="d">
        <v>1987-08-24</v>
      </c>
      <c r="H1517" s="2" t="s">
        <v>18</v>
      </c>
      <c r="I1517" s="2" t="s">
        <v>34</v>
      </c>
      <c r="J1517" s="2" t="s">
        <v>28</v>
      </c>
      <c r="K1517" s="2">
        <v>12</v>
      </c>
      <c r="L1517" s="2" t="s">
        <v>8706</v>
      </c>
      <c r="M1517" s="2" t="s">
        <v>8707</v>
      </c>
      <c r="N1517" s="14">
        <f t="shared" ca="1" si="23"/>
        <v>29</v>
      </c>
      <c r="O1517" t="str">
        <f>VLOOKUP(K1517,支店マスタ!A:E,2,FALSE)</f>
        <v>012</v>
      </c>
      <c r="P1517" t="str">
        <f>VLOOKUP(K1517,支店マスタ!A:E,4,FALSE)</f>
        <v>千葉県支店</v>
      </c>
    </row>
    <row r="1518" spans="1:16" hidden="1" x14ac:dyDescent="0.15">
      <c r="A1518">
        <f>COUNTIF(B:B,B1518)</f>
        <v>1</v>
      </c>
      <c r="B1518">
        <v>1004603</v>
      </c>
      <c r="C1518" s="2" t="s">
        <v>1806</v>
      </c>
      <c r="D1518" s="2" t="s">
        <v>1807</v>
      </c>
      <c r="E1518" s="2" t="s">
        <v>1808</v>
      </c>
      <c r="F1518" s="2" t="s">
        <v>14</v>
      </c>
      <c r="G1518" s="3" t="d">
        <v>1971-09-13</v>
      </c>
      <c r="H1518" s="2" t="s">
        <v>11</v>
      </c>
      <c r="I1518" s="2" t="s">
        <v>19</v>
      </c>
      <c r="J1518" s="2" t="s">
        <v>24</v>
      </c>
      <c r="K1518" s="2">
        <v>4</v>
      </c>
      <c r="L1518" s="2" t="s">
        <v>1809</v>
      </c>
      <c r="M1518" s="2" t="s">
        <v>1810</v>
      </c>
      <c r="N1518" s="14">
        <f t="shared" ca="1" si="23"/>
        <v>45</v>
      </c>
      <c r="O1518" t="str">
        <f>VLOOKUP(K1518,支店マスタ!A:E,2,FALSE)</f>
        <v>004</v>
      </c>
      <c r="P1518" t="str">
        <f>VLOOKUP(K1518,支店マスタ!A:E,4,FALSE)</f>
        <v>宮城県支店</v>
      </c>
    </row>
    <row r="1519" spans="1:16" hidden="1" x14ac:dyDescent="0.15">
      <c r="A1519">
        <f>COUNTIF(B:B,B1519)</f>
        <v>1</v>
      </c>
      <c r="B1519">
        <v>1004605</v>
      </c>
      <c r="C1519" s="2" t="s">
        <v>2196</v>
      </c>
      <c r="D1519" s="2" t="s">
        <v>2197</v>
      </c>
      <c r="E1519" s="2" t="s">
        <v>2198</v>
      </c>
      <c r="F1519" s="2" t="s">
        <v>10</v>
      </c>
      <c r="G1519" s="3" t="d">
        <v>1948-06-14</v>
      </c>
      <c r="H1519" s="2" t="s">
        <v>11</v>
      </c>
      <c r="I1519" s="2" t="s">
        <v>34</v>
      </c>
      <c r="J1519" s="2" t="s">
        <v>31</v>
      </c>
      <c r="K1519" s="2">
        <v>22</v>
      </c>
      <c r="L1519" s="2" t="s">
        <v>2199</v>
      </c>
      <c r="M1519" s="2" t="s">
        <v>2200</v>
      </c>
      <c r="N1519" s="14">
        <f t="shared" ca="1" si="23"/>
        <v>68</v>
      </c>
      <c r="O1519" t="str">
        <f>VLOOKUP(K1519,支店マスタ!A:E,2,FALSE)</f>
        <v>022</v>
      </c>
      <c r="P1519" t="str">
        <f>VLOOKUP(K1519,支店マスタ!A:E,4,FALSE)</f>
        <v>静岡県支店</v>
      </c>
    </row>
    <row r="1520" spans="1:16" hidden="1" x14ac:dyDescent="0.15">
      <c r="A1520">
        <f>COUNTIF(B:B,B1520)</f>
        <v>1</v>
      </c>
      <c r="B1520">
        <v>1004607</v>
      </c>
      <c r="C1520" s="2" t="s">
        <v>4916</v>
      </c>
      <c r="D1520" s="2" t="s">
        <v>4917</v>
      </c>
      <c r="E1520" s="2" t="s">
        <v>4918</v>
      </c>
      <c r="F1520" s="2" t="s">
        <v>14</v>
      </c>
      <c r="G1520" s="3" t="d">
        <v>1977-03-09</v>
      </c>
      <c r="H1520" s="2" t="s">
        <v>11</v>
      </c>
      <c r="I1520" s="2" t="s">
        <v>12</v>
      </c>
      <c r="J1520" s="2" t="s">
        <v>21</v>
      </c>
      <c r="K1520" s="2">
        <v>11</v>
      </c>
      <c r="L1520" s="2" t="s">
        <v>4919</v>
      </c>
      <c r="M1520" s="2" t="s">
        <v>4920</v>
      </c>
      <c r="N1520" s="14">
        <f t="shared" ca="1" si="23"/>
        <v>39</v>
      </c>
      <c r="O1520" t="str">
        <f>VLOOKUP(K1520,支店マスタ!A:E,2,FALSE)</f>
        <v>011</v>
      </c>
      <c r="P1520" t="str">
        <f>VLOOKUP(K1520,支店マスタ!A:E,4,FALSE)</f>
        <v>埼玉県支店</v>
      </c>
    </row>
    <row r="1521" spans="1:16" hidden="1" x14ac:dyDescent="0.15">
      <c r="A1521">
        <f>COUNTIF(B:B,B1521)</f>
        <v>1</v>
      </c>
      <c r="B1521">
        <v>1004615</v>
      </c>
      <c r="C1521" s="2" t="s">
        <v>17766</v>
      </c>
      <c r="D1521" s="2" t="s">
        <v>17767</v>
      </c>
      <c r="E1521" s="2" t="s">
        <v>17768</v>
      </c>
      <c r="F1521" s="2" t="s">
        <v>10</v>
      </c>
      <c r="G1521" s="3" t="d">
        <v>1964-07-16</v>
      </c>
      <c r="H1521" s="2" t="s">
        <v>11</v>
      </c>
      <c r="I1521" s="2" t="s">
        <v>34</v>
      </c>
      <c r="J1521" s="2" t="s">
        <v>35</v>
      </c>
      <c r="K1521" s="2">
        <v>6</v>
      </c>
      <c r="L1521" s="2" t="s">
        <v>17769</v>
      </c>
      <c r="M1521" s="2" t="s">
        <v>17770</v>
      </c>
      <c r="N1521" s="14">
        <f t="shared" ca="1" si="23"/>
        <v>52</v>
      </c>
      <c r="O1521" t="str">
        <f>VLOOKUP(K1521,支店マスタ!A:E,2,FALSE)</f>
        <v>006</v>
      </c>
      <c r="P1521" t="str">
        <f>VLOOKUP(K1521,支店マスタ!A:E,4,FALSE)</f>
        <v>山形県支店</v>
      </c>
    </row>
    <row r="1522" spans="1:16" hidden="1" x14ac:dyDescent="0.15">
      <c r="A1522">
        <f>COUNTIF(B:B,B1522)</f>
        <v>1</v>
      </c>
      <c r="B1522">
        <v>1004618</v>
      </c>
      <c r="C1522" s="2" t="s">
        <v>9208</v>
      </c>
      <c r="D1522" s="2" t="s">
        <v>9209</v>
      </c>
      <c r="E1522" s="2" t="s">
        <v>9210</v>
      </c>
      <c r="F1522" s="2" t="s">
        <v>14</v>
      </c>
      <c r="G1522" s="3" t="d">
        <v>1994-11-06</v>
      </c>
      <c r="H1522" s="2" t="s">
        <v>11</v>
      </c>
      <c r="I1522" s="2" t="s">
        <v>12</v>
      </c>
      <c r="J1522" s="2" t="s">
        <v>91</v>
      </c>
      <c r="K1522" s="2">
        <v>41</v>
      </c>
      <c r="L1522" s="2" t="s">
        <v>9211</v>
      </c>
      <c r="M1522" s="2" t="s">
        <v>9212</v>
      </c>
      <c r="N1522" s="14">
        <f t="shared" ca="1" si="23"/>
        <v>22</v>
      </c>
      <c r="O1522" t="str">
        <f>VLOOKUP(K1522,支店マスタ!A:E,2,FALSE)</f>
        <v>041</v>
      </c>
      <c r="P1522" t="str">
        <f>VLOOKUP(K1522,支店マスタ!A:E,4,FALSE)</f>
        <v>佐賀県支店</v>
      </c>
    </row>
    <row r="1523" spans="1:16" hidden="1" x14ac:dyDescent="0.15">
      <c r="A1523">
        <f>COUNTIF(B:B,B1523)</f>
        <v>1</v>
      </c>
      <c r="B1523">
        <v>1004621</v>
      </c>
      <c r="C1523" s="2" t="s">
        <v>9873</v>
      </c>
      <c r="D1523" s="2" t="s">
        <v>9874</v>
      </c>
      <c r="E1523" s="2" t="s">
        <v>9875</v>
      </c>
      <c r="F1523" s="2" t="s">
        <v>10</v>
      </c>
      <c r="G1523" s="3" t="d">
        <v>1977-11-06</v>
      </c>
      <c r="H1523" s="2" t="s">
        <v>11</v>
      </c>
      <c r="I1523" s="2" t="s">
        <v>19</v>
      </c>
      <c r="J1523" s="2" t="s">
        <v>55</v>
      </c>
      <c r="K1523" s="2">
        <v>28</v>
      </c>
      <c r="L1523" s="2" t="s">
        <v>9876</v>
      </c>
      <c r="M1523" s="2" t="s">
        <v>9877</v>
      </c>
      <c r="N1523" s="14">
        <f t="shared" ca="1" si="23"/>
        <v>39</v>
      </c>
      <c r="O1523" t="str">
        <f>VLOOKUP(K1523,支店マスタ!A:E,2,FALSE)</f>
        <v>028</v>
      </c>
      <c r="P1523" t="str">
        <f>VLOOKUP(K1523,支店マスタ!A:E,4,FALSE)</f>
        <v>兵庫県支店</v>
      </c>
    </row>
    <row r="1524" spans="1:16" hidden="1" x14ac:dyDescent="0.15">
      <c r="A1524">
        <f>COUNTIF(B:B,B1524)</f>
        <v>1</v>
      </c>
      <c r="B1524">
        <v>1004623</v>
      </c>
      <c r="C1524" s="2" t="s">
        <v>376</v>
      </c>
      <c r="D1524" s="2" t="s">
        <v>377</v>
      </c>
      <c r="E1524" s="2" t="s">
        <v>378</v>
      </c>
      <c r="F1524" s="2" t="s">
        <v>14</v>
      </c>
      <c r="G1524" s="3" t="d">
        <v>1955-09-04</v>
      </c>
      <c r="H1524" s="2" t="s">
        <v>11</v>
      </c>
      <c r="I1524" s="2" t="s">
        <v>34</v>
      </c>
      <c r="J1524" s="2" t="s">
        <v>28</v>
      </c>
      <c r="K1524" s="2">
        <v>12</v>
      </c>
      <c r="L1524" s="2" t="s">
        <v>379</v>
      </c>
      <c r="M1524" s="2" t="s">
        <v>380</v>
      </c>
      <c r="N1524" s="14">
        <f t="shared" ca="1" si="23"/>
        <v>61</v>
      </c>
      <c r="O1524" t="str">
        <f>VLOOKUP(K1524,支店マスタ!A:E,2,FALSE)</f>
        <v>012</v>
      </c>
      <c r="P1524" t="str">
        <f>VLOOKUP(K1524,支店マスタ!A:E,4,FALSE)</f>
        <v>千葉県支店</v>
      </c>
    </row>
    <row r="1525" spans="1:16" hidden="1" x14ac:dyDescent="0.15">
      <c r="A1525">
        <f>COUNTIF(B:B,B1525)</f>
        <v>1</v>
      </c>
      <c r="B1525">
        <v>1004642</v>
      </c>
      <c r="C1525" s="2" t="s">
        <v>9738</v>
      </c>
      <c r="D1525" s="2" t="s">
        <v>9739</v>
      </c>
      <c r="E1525" s="2" t="s">
        <v>9740</v>
      </c>
      <c r="F1525" s="2" t="s">
        <v>10</v>
      </c>
      <c r="G1525" s="3" t="d">
        <v>1979-11-09</v>
      </c>
      <c r="H1525" s="2" t="s">
        <v>11</v>
      </c>
      <c r="I1525" s="2" t="s">
        <v>15</v>
      </c>
      <c r="J1525" s="2" t="s">
        <v>21</v>
      </c>
      <c r="K1525" s="2">
        <v>11</v>
      </c>
      <c r="L1525" s="2" t="s">
        <v>9741</v>
      </c>
      <c r="M1525" s="2" t="s">
        <v>9742</v>
      </c>
      <c r="N1525" s="14">
        <f t="shared" ca="1" si="23"/>
        <v>37</v>
      </c>
      <c r="O1525" t="str">
        <f>VLOOKUP(K1525,支店マスタ!A:E,2,FALSE)</f>
        <v>011</v>
      </c>
      <c r="P1525" t="str">
        <f>VLOOKUP(K1525,支店マスタ!A:E,4,FALSE)</f>
        <v>埼玉県支店</v>
      </c>
    </row>
    <row r="1526" spans="1:16" hidden="1" x14ac:dyDescent="0.15">
      <c r="A1526">
        <f>COUNTIF(B:B,B1526)</f>
        <v>1</v>
      </c>
      <c r="B1526">
        <v>1004644</v>
      </c>
      <c r="C1526" s="2" t="s">
        <v>24305</v>
      </c>
      <c r="D1526" s="2" t="s">
        <v>24306</v>
      </c>
      <c r="E1526" s="2" t="s">
        <v>24307</v>
      </c>
      <c r="F1526" s="2" t="s">
        <v>10</v>
      </c>
      <c r="G1526" s="3" t="d">
        <v>1954-08-11</v>
      </c>
      <c r="H1526" s="2" t="s">
        <v>11</v>
      </c>
      <c r="I1526" s="2" t="s">
        <v>15</v>
      </c>
      <c r="J1526" s="2" t="s">
        <v>35</v>
      </c>
      <c r="K1526" s="2">
        <v>6</v>
      </c>
      <c r="L1526" s="2" t="s">
        <v>24308</v>
      </c>
      <c r="M1526" s="2" t="s">
        <v>24309</v>
      </c>
      <c r="N1526" s="14">
        <f t="shared" ca="1" si="23"/>
        <v>62</v>
      </c>
      <c r="O1526" t="str">
        <f>VLOOKUP(K1526,支店マスタ!A:E,2,FALSE)</f>
        <v>006</v>
      </c>
      <c r="P1526" t="str">
        <f>VLOOKUP(K1526,支店マスタ!A:E,4,FALSE)</f>
        <v>山形県支店</v>
      </c>
    </row>
    <row r="1527" spans="1:16" hidden="1" x14ac:dyDescent="0.15">
      <c r="A1527">
        <f>COUNTIF(B:B,B1527)</f>
        <v>1</v>
      </c>
      <c r="B1527">
        <v>1004654</v>
      </c>
      <c r="C1527" s="2" t="s">
        <v>13117</v>
      </c>
      <c r="D1527" s="2" t="s">
        <v>9384</v>
      </c>
      <c r="E1527" s="2" t="s">
        <v>13118</v>
      </c>
      <c r="F1527" s="2" t="s">
        <v>10</v>
      </c>
      <c r="G1527" s="3" t="d">
        <v>1981-02-28</v>
      </c>
      <c r="H1527" s="2" t="s">
        <v>11</v>
      </c>
      <c r="I1527" s="2" t="s">
        <v>12</v>
      </c>
      <c r="J1527" s="2" t="s">
        <v>127</v>
      </c>
      <c r="K1527" s="2">
        <v>10</v>
      </c>
      <c r="L1527" s="2" t="s">
        <v>13119</v>
      </c>
      <c r="M1527" s="2" t="s">
        <v>13120</v>
      </c>
      <c r="N1527" s="14">
        <f t="shared" ca="1" si="23"/>
        <v>35</v>
      </c>
      <c r="O1527" t="str">
        <f>VLOOKUP(K1527,支店マスタ!A:E,2,FALSE)</f>
        <v>010</v>
      </c>
      <c r="P1527" t="str">
        <f>VLOOKUP(K1527,支店マスタ!A:E,4,FALSE)</f>
        <v>群馬県支店</v>
      </c>
    </row>
    <row r="1528" spans="1:16" hidden="1" x14ac:dyDescent="0.15">
      <c r="A1528">
        <f>COUNTIF(B:B,B1528)</f>
        <v>1</v>
      </c>
      <c r="B1528">
        <v>1004657</v>
      </c>
      <c r="C1528" s="2" t="s">
        <v>3194</v>
      </c>
      <c r="D1528" s="2" t="s">
        <v>3195</v>
      </c>
      <c r="E1528" s="2" t="s">
        <v>3196</v>
      </c>
      <c r="F1528" s="2" t="s">
        <v>10</v>
      </c>
      <c r="G1528" s="3" t="d">
        <v>1969-11-19</v>
      </c>
      <c r="H1528" s="2" t="s">
        <v>11</v>
      </c>
      <c r="I1528" s="2" t="s">
        <v>19</v>
      </c>
      <c r="J1528" s="2" t="s">
        <v>30</v>
      </c>
      <c r="K1528" s="2">
        <v>13</v>
      </c>
      <c r="L1528" s="2" t="s">
        <v>3197</v>
      </c>
      <c r="M1528" s="2" t="s">
        <v>3198</v>
      </c>
      <c r="N1528" s="14">
        <f t="shared" ca="1" si="23"/>
        <v>47</v>
      </c>
      <c r="O1528" t="str">
        <f>VLOOKUP(K1528,支店マスタ!A:E,2,FALSE)</f>
        <v>013</v>
      </c>
      <c r="P1528" t="str">
        <f>VLOOKUP(K1528,支店マスタ!A:E,4,FALSE)</f>
        <v>東京都支店</v>
      </c>
    </row>
    <row r="1529" spans="1:16" hidden="1" x14ac:dyDescent="0.15">
      <c r="A1529">
        <f>COUNTIF(B:B,B1529)</f>
        <v>1</v>
      </c>
      <c r="B1529">
        <v>1004662</v>
      </c>
      <c r="C1529" s="2" t="s">
        <v>7214</v>
      </c>
      <c r="D1529" s="2" t="s">
        <v>7215</v>
      </c>
      <c r="E1529" s="2" t="s">
        <v>7216</v>
      </c>
      <c r="F1529" s="2" t="s">
        <v>14</v>
      </c>
      <c r="G1529" s="3" t="d">
        <v>1950-05-16</v>
      </c>
      <c r="H1529" s="2" t="s">
        <v>11</v>
      </c>
      <c r="I1529" s="2" t="s">
        <v>19</v>
      </c>
      <c r="J1529" s="2" t="s">
        <v>127</v>
      </c>
      <c r="K1529" s="2">
        <v>10</v>
      </c>
      <c r="L1529" s="2" t="s">
        <v>7217</v>
      </c>
      <c r="M1529" s="2" t="s">
        <v>7218</v>
      </c>
      <c r="N1529" s="14">
        <f t="shared" ca="1" si="23"/>
        <v>66</v>
      </c>
      <c r="O1529" t="str">
        <f>VLOOKUP(K1529,支店マスタ!A:E,2,FALSE)</f>
        <v>010</v>
      </c>
      <c r="P1529" t="str">
        <f>VLOOKUP(K1529,支店マスタ!A:E,4,FALSE)</f>
        <v>群馬県支店</v>
      </c>
    </row>
    <row r="1530" spans="1:16" hidden="1" x14ac:dyDescent="0.15">
      <c r="A1530">
        <f>COUNTIF(B:B,B1530)</f>
        <v>1</v>
      </c>
      <c r="B1530">
        <v>1004666</v>
      </c>
      <c r="C1530" s="2" t="s">
        <v>10331</v>
      </c>
      <c r="D1530" s="2" t="s">
        <v>10332</v>
      </c>
      <c r="E1530" s="2" t="s">
        <v>10333</v>
      </c>
      <c r="F1530" s="2" t="s">
        <v>10</v>
      </c>
      <c r="G1530" s="3" t="d">
        <v>1996-10-13</v>
      </c>
      <c r="H1530" s="2" t="s">
        <v>18</v>
      </c>
      <c r="I1530" s="2" t="s">
        <v>15</v>
      </c>
      <c r="J1530" s="2" t="s">
        <v>21</v>
      </c>
      <c r="K1530" s="2">
        <v>11</v>
      </c>
      <c r="L1530" s="2" t="s">
        <v>10334</v>
      </c>
      <c r="M1530" s="2" t="s">
        <v>10335</v>
      </c>
      <c r="N1530" s="14">
        <f t="shared" ca="1" si="23"/>
        <v>20</v>
      </c>
      <c r="O1530" t="str">
        <f>VLOOKUP(K1530,支店マスタ!A:E,2,FALSE)</f>
        <v>011</v>
      </c>
      <c r="P1530" t="str">
        <f>VLOOKUP(K1530,支店マスタ!A:E,4,FALSE)</f>
        <v>埼玉県支店</v>
      </c>
    </row>
    <row r="1531" spans="1:16" hidden="1" x14ac:dyDescent="0.15">
      <c r="A1531">
        <f>COUNTIF(B:B,B1531)</f>
        <v>1</v>
      </c>
      <c r="B1531">
        <v>1004667</v>
      </c>
      <c r="C1531" s="2" t="s">
        <v>18363</v>
      </c>
      <c r="D1531" s="2" t="s">
        <v>18364</v>
      </c>
      <c r="E1531" s="2" t="s">
        <v>18365</v>
      </c>
      <c r="F1531" s="2" t="s">
        <v>10</v>
      </c>
      <c r="G1531" s="3" t="d">
        <v>1985-09-19</v>
      </c>
      <c r="H1531" s="2" t="s">
        <v>11</v>
      </c>
      <c r="I1531" s="2" t="s">
        <v>12</v>
      </c>
      <c r="J1531" s="2" t="s">
        <v>44</v>
      </c>
      <c r="K1531" s="2">
        <v>42</v>
      </c>
      <c r="L1531" s="2" t="s">
        <v>18366</v>
      </c>
      <c r="M1531" s="2" t="s">
        <v>18367</v>
      </c>
      <c r="N1531" s="14">
        <f t="shared" ca="1" si="23"/>
        <v>31</v>
      </c>
      <c r="O1531" t="str">
        <f>VLOOKUP(K1531,支店マスタ!A:E,2,FALSE)</f>
        <v>042</v>
      </c>
      <c r="P1531" t="str">
        <f>VLOOKUP(K1531,支店マスタ!A:E,4,FALSE)</f>
        <v>長崎県支店</v>
      </c>
    </row>
    <row r="1532" spans="1:16" hidden="1" x14ac:dyDescent="0.15">
      <c r="A1532">
        <f>COUNTIF(B:B,B1532)</f>
        <v>1</v>
      </c>
      <c r="B1532">
        <v>1004671</v>
      </c>
      <c r="C1532" s="2" t="s">
        <v>8733</v>
      </c>
      <c r="D1532" s="2" t="s">
        <v>8734</v>
      </c>
      <c r="E1532" s="2" t="s">
        <v>8735</v>
      </c>
      <c r="F1532" s="2" t="s">
        <v>10</v>
      </c>
      <c r="G1532" s="3" t="d">
        <v>1982-03-19</v>
      </c>
      <c r="H1532" s="2" t="s">
        <v>11</v>
      </c>
      <c r="I1532" s="2" t="s">
        <v>12</v>
      </c>
      <c r="J1532" s="2" t="s">
        <v>30</v>
      </c>
      <c r="K1532" s="2">
        <v>13</v>
      </c>
      <c r="L1532" s="2" t="s">
        <v>8736</v>
      </c>
      <c r="M1532" s="2" t="s">
        <v>8737</v>
      </c>
      <c r="N1532" s="14">
        <f t="shared" ca="1" si="23"/>
        <v>34</v>
      </c>
      <c r="O1532" t="str">
        <f>VLOOKUP(K1532,支店マスタ!A:E,2,FALSE)</f>
        <v>013</v>
      </c>
      <c r="P1532" t="str">
        <f>VLOOKUP(K1532,支店マスタ!A:E,4,FALSE)</f>
        <v>東京都支店</v>
      </c>
    </row>
    <row r="1533" spans="1:16" hidden="1" x14ac:dyDescent="0.15">
      <c r="A1533">
        <f>COUNTIF(B:B,B1533)</f>
        <v>1</v>
      </c>
      <c r="B1533">
        <v>1004673</v>
      </c>
      <c r="C1533" s="2" t="s">
        <v>4491</v>
      </c>
      <c r="D1533" s="2" t="s">
        <v>4492</v>
      </c>
      <c r="E1533" s="2" t="s">
        <v>4493</v>
      </c>
      <c r="F1533" s="2" t="s">
        <v>14</v>
      </c>
      <c r="G1533" s="3" t="d">
        <v>1962-09-22</v>
      </c>
      <c r="H1533" s="2" t="s">
        <v>11</v>
      </c>
      <c r="I1533" s="2" t="s">
        <v>15</v>
      </c>
      <c r="J1533" s="2" t="s">
        <v>13</v>
      </c>
      <c r="K1533" s="2">
        <v>2</v>
      </c>
      <c r="L1533" s="2" t="s">
        <v>4494</v>
      </c>
      <c r="M1533" s="2" t="s">
        <v>4495</v>
      </c>
      <c r="N1533" s="14">
        <f t="shared" ca="1" si="23"/>
        <v>54</v>
      </c>
      <c r="O1533" t="str">
        <f>VLOOKUP(K1533,支店マスタ!A:E,2,FALSE)</f>
        <v>002</v>
      </c>
      <c r="P1533" t="str">
        <f>VLOOKUP(K1533,支店マスタ!A:E,4,FALSE)</f>
        <v>青森県支店</v>
      </c>
    </row>
    <row r="1534" spans="1:16" hidden="1" x14ac:dyDescent="0.15">
      <c r="A1534">
        <f>COUNTIF(B:B,B1534)</f>
        <v>1</v>
      </c>
      <c r="B1534">
        <v>1004676</v>
      </c>
      <c r="C1534" s="2" t="s">
        <v>13852</v>
      </c>
      <c r="D1534" s="2" t="s">
        <v>13853</v>
      </c>
      <c r="E1534" s="2" t="s">
        <v>13854</v>
      </c>
      <c r="F1534" s="2" t="s">
        <v>14</v>
      </c>
      <c r="G1534" s="3" t="d">
        <v>1976-04-23</v>
      </c>
      <c r="H1534" s="2" t="s">
        <v>11</v>
      </c>
      <c r="I1534" s="2" t="s">
        <v>12</v>
      </c>
      <c r="J1534" s="2" t="s">
        <v>29</v>
      </c>
      <c r="K1534" s="2">
        <v>26</v>
      </c>
      <c r="L1534" s="2" t="s">
        <v>13855</v>
      </c>
      <c r="M1534" s="2" t="s">
        <v>13856</v>
      </c>
      <c r="N1534" s="14">
        <f t="shared" ca="1" si="23"/>
        <v>40</v>
      </c>
      <c r="O1534" t="str">
        <f>VLOOKUP(K1534,支店マスタ!A:E,2,FALSE)</f>
        <v>026</v>
      </c>
      <c r="P1534" t="str">
        <f>VLOOKUP(K1534,支店マスタ!A:E,4,FALSE)</f>
        <v>京都府支店</v>
      </c>
    </row>
    <row r="1535" spans="1:16" hidden="1" x14ac:dyDescent="0.15">
      <c r="A1535">
        <f>COUNTIF(B:B,B1535)</f>
        <v>1</v>
      </c>
      <c r="B1535">
        <v>1004677</v>
      </c>
      <c r="C1535" s="2" t="s">
        <v>18949</v>
      </c>
      <c r="D1535" s="2" t="s">
        <v>18950</v>
      </c>
      <c r="E1535" s="2" t="s">
        <v>18951</v>
      </c>
      <c r="F1535" s="2" t="s">
        <v>14</v>
      </c>
      <c r="G1535" s="3" t="d">
        <v>1955-12-04</v>
      </c>
      <c r="H1535" s="2" t="s">
        <v>11</v>
      </c>
      <c r="I1535" s="2" t="s">
        <v>15</v>
      </c>
      <c r="J1535" s="2" t="s">
        <v>25</v>
      </c>
      <c r="K1535" s="2">
        <v>27</v>
      </c>
      <c r="L1535" s="2" t="s">
        <v>18952</v>
      </c>
      <c r="M1535" s="2" t="s">
        <v>18953</v>
      </c>
      <c r="N1535" s="14">
        <f t="shared" ca="1" si="23"/>
        <v>61</v>
      </c>
      <c r="O1535" t="str">
        <f>VLOOKUP(K1535,支店マスタ!A:E,2,FALSE)</f>
        <v>027</v>
      </c>
      <c r="P1535" t="str">
        <f>VLOOKUP(K1535,支店マスタ!A:E,4,FALSE)</f>
        <v>大阪府支店</v>
      </c>
    </row>
    <row r="1536" spans="1:16" hidden="1" x14ac:dyDescent="0.15">
      <c r="A1536">
        <f>COUNTIF(B:B,B1536)</f>
        <v>1</v>
      </c>
      <c r="B1536">
        <v>1004682</v>
      </c>
      <c r="C1536" s="2" t="s">
        <v>9538</v>
      </c>
      <c r="D1536" s="2" t="s">
        <v>9539</v>
      </c>
      <c r="E1536" s="2" t="s">
        <v>9540</v>
      </c>
      <c r="F1536" s="2" t="s">
        <v>14</v>
      </c>
      <c r="G1536" s="3" t="d">
        <v>1989-09-18</v>
      </c>
      <c r="H1536" s="2" t="s">
        <v>18</v>
      </c>
      <c r="I1536" s="2" t="s">
        <v>12</v>
      </c>
      <c r="J1536" s="2" t="s">
        <v>23</v>
      </c>
      <c r="K1536" s="2">
        <v>23</v>
      </c>
      <c r="L1536" s="2" t="s">
        <v>9541</v>
      </c>
      <c r="M1536" s="2" t="s">
        <v>9542</v>
      </c>
      <c r="N1536" s="14">
        <f t="shared" ca="1" si="23"/>
        <v>27</v>
      </c>
      <c r="O1536" t="str">
        <f>VLOOKUP(K1536,支店マスタ!A:E,2,FALSE)</f>
        <v>023</v>
      </c>
      <c r="P1536" t="str">
        <f>VLOOKUP(K1536,支店マスタ!A:E,4,FALSE)</f>
        <v>愛知県支店</v>
      </c>
    </row>
    <row r="1537" spans="1:16" hidden="1" x14ac:dyDescent="0.15">
      <c r="A1537">
        <f>COUNTIF(B:B,B1537)</f>
        <v>1</v>
      </c>
      <c r="B1537">
        <v>1004683</v>
      </c>
      <c r="C1537" s="2" t="s">
        <v>12862</v>
      </c>
      <c r="D1537" s="2" t="s">
        <v>12863</v>
      </c>
      <c r="E1537" s="2" t="s">
        <v>12864</v>
      </c>
      <c r="F1537" s="2" t="s">
        <v>14</v>
      </c>
      <c r="G1537" s="3" t="d">
        <v>1950-11-24</v>
      </c>
      <c r="H1537" s="2" t="s">
        <v>11</v>
      </c>
      <c r="I1537" s="2" t="s">
        <v>15</v>
      </c>
      <c r="J1537" s="2" t="s">
        <v>44</v>
      </c>
      <c r="K1537" s="2">
        <v>42</v>
      </c>
      <c r="L1537" s="2" t="s">
        <v>12865</v>
      </c>
      <c r="M1537" s="2" t="s">
        <v>12866</v>
      </c>
      <c r="N1537" s="14">
        <f t="shared" ca="1" si="23"/>
        <v>66</v>
      </c>
      <c r="O1537" t="str">
        <f>VLOOKUP(K1537,支店マスタ!A:E,2,FALSE)</f>
        <v>042</v>
      </c>
      <c r="P1537" t="str">
        <f>VLOOKUP(K1537,支店マスタ!A:E,4,FALSE)</f>
        <v>長崎県支店</v>
      </c>
    </row>
    <row r="1538" spans="1:16" hidden="1" x14ac:dyDescent="0.15">
      <c r="A1538">
        <f>COUNTIF(B:B,B1538)</f>
        <v>1</v>
      </c>
      <c r="B1538">
        <v>1004684</v>
      </c>
      <c r="C1538" s="2" t="s">
        <v>1921</v>
      </c>
      <c r="D1538" s="2" t="s">
        <v>1922</v>
      </c>
      <c r="E1538" s="2" t="s">
        <v>1923</v>
      </c>
      <c r="F1538" s="2" t="s">
        <v>10</v>
      </c>
      <c r="G1538" s="3" t="d">
        <v>1984-10-19</v>
      </c>
      <c r="H1538" s="2" t="s">
        <v>11</v>
      </c>
      <c r="I1538" s="2" t="s">
        <v>12</v>
      </c>
      <c r="J1538" s="2" t="s">
        <v>23</v>
      </c>
      <c r="K1538" s="2">
        <v>23</v>
      </c>
      <c r="L1538" s="2" t="s">
        <v>1924</v>
      </c>
      <c r="M1538" s="2" t="s">
        <v>1925</v>
      </c>
      <c r="N1538" s="14">
        <f t="shared" ca="1" si="23"/>
        <v>32</v>
      </c>
      <c r="O1538" t="str">
        <f>VLOOKUP(K1538,支店マスタ!A:E,2,FALSE)</f>
        <v>023</v>
      </c>
      <c r="P1538" t="str">
        <f>VLOOKUP(K1538,支店マスタ!A:E,4,FALSE)</f>
        <v>愛知県支店</v>
      </c>
    </row>
    <row r="1539" spans="1:16" hidden="1" x14ac:dyDescent="0.15">
      <c r="A1539">
        <f>COUNTIF(B:B,B1539)</f>
        <v>1</v>
      </c>
      <c r="B1539">
        <v>1004686</v>
      </c>
      <c r="C1539" s="2" t="s">
        <v>13862</v>
      </c>
      <c r="D1539" s="2" t="s">
        <v>13863</v>
      </c>
      <c r="E1539" s="2" t="s">
        <v>13864</v>
      </c>
      <c r="F1539" s="2" t="s">
        <v>14</v>
      </c>
      <c r="G1539" s="3" t="d">
        <v>1973-01-09</v>
      </c>
      <c r="H1539" s="2" t="s">
        <v>11</v>
      </c>
      <c r="I1539" s="2" t="s">
        <v>12</v>
      </c>
      <c r="J1539" s="2" t="s">
        <v>38</v>
      </c>
      <c r="K1539" s="2">
        <v>15</v>
      </c>
      <c r="L1539" s="2" t="s">
        <v>13865</v>
      </c>
      <c r="M1539" s="2" t="s">
        <v>13866</v>
      </c>
      <c r="N1539" s="14">
        <f t="shared" ref="N1539:N1602" ca="1" si="24">DATEDIF(G1539,TODAY(),"Y")</f>
        <v>43</v>
      </c>
      <c r="O1539" t="str">
        <f>VLOOKUP(K1539,支店マスタ!A:E,2,FALSE)</f>
        <v>015</v>
      </c>
      <c r="P1539" t="str">
        <f>VLOOKUP(K1539,支店マスタ!A:E,4,FALSE)</f>
        <v>新潟県支店</v>
      </c>
    </row>
    <row r="1540" spans="1:16" hidden="1" x14ac:dyDescent="0.15">
      <c r="A1540">
        <f>COUNTIF(B:B,B1540)</f>
        <v>1</v>
      </c>
      <c r="B1540">
        <v>1004688</v>
      </c>
      <c r="C1540" s="2" t="s">
        <v>22845</v>
      </c>
      <c r="D1540" s="2" t="s">
        <v>22846</v>
      </c>
      <c r="E1540" s="2" t="s">
        <v>22847</v>
      </c>
      <c r="F1540" s="2" t="s">
        <v>14</v>
      </c>
      <c r="G1540" s="3" t="d">
        <v>1965-03-03</v>
      </c>
      <c r="H1540" s="2" t="s">
        <v>11</v>
      </c>
      <c r="I1540" s="2" t="s">
        <v>12</v>
      </c>
      <c r="J1540" s="2" t="s">
        <v>36</v>
      </c>
      <c r="K1540" s="2">
        <v>9</v>
      </c>
      <c r="L1540" s="2" t="s">
        <v>22848</v>
      </c>
      <c r="M1540" s="2" t="s">
        <v>22849</v>
      </c>
      <c r="N1540" s="14">
        <f t="shared" ca="1" si="24"/>
        <v>51</v>
      </c>
      <c r="O1540" t="str">
        <f>VLOOKUP(K1540,支店マスタ!A:E,2,FALSE)</f>
        <v>009</v>
      </c>
      <c r="P1540" t="str">
        <f>VLOOKUP(K1540,支店マスタ!A:E,4,FALSE)</f>
        <v>栃木県支店</v>
      </c>
    </row>
    <row r="1541" spans="1:16" hidden="1" x14ac:dyDescent="0.15">
      <c r="A1541">
        <f>COUNTIF(B:B,B1541)</f>
        <v>1</v>
      </c>
      <c r="B1541">
        <v>1004690</v>
      </c>
      <c r="C1541" s="2" t="s">
        <v>3858</v>
      </c>
      <c r="D1541" s="2" t="s">
        <v>3859</v>
      </c>
      <c r="E1541" s="2" t="s">
        <v>3860</v>
      </c>
      <c r="F1541" s="2" t="s">
        <v>10</v>
      </c>
      <c r="G1541" s="3" t="d">
        <v>1976-08-06</v>
      </c>
      <c r="H1541" s="2" t="s">
        <v>11</v>
      </c>
      <c r="I1541" s="2" t="s">
        <v>19</v>
      </c>
      <c r="J1541" s="2" t="s">
        <v>44</v>
      </c>
      <c r="K1541" s="2">
        <v>42</v>
      </c>
      <c r="L1541" s="2" t="s">
        <v>3861</v>
      </c>
      <c r="M1541" s="2" t="s">
        <v>3862</v>
      </c>
      <c r="N1541" s="14">
        <f t="shared" ca="1" si="24"/>
        <v>40</v>
      </c>
      <c r="O1541" t="str">
        <f>VLOOKUP(K1541,支店マスタ!A:E,2,FALSE)</f>
        <v>042</v>
      </c>
      <c r="P1541" t="str">
        <f>VLOOKUP(K1541,支店マスタ!A:E,4,FALSE)</f>
        <v>長崎県支店</v>
      </c>
    </row>
    <row r="1542" spans="1:16" hidden="1" x14ac:dyDescent="0.15">
      <c r="A1542">
        <f>COUNTIF(B:B,B1542)</f>
        <v>1</v>
      </c>
      <c r="B1542">
        <v>1004695</v>
      </c>
      <c r="C1542" s="2" t="s">
        <v>4426</v>
      </c>
      <c r="D1542" s="2" t="s">
        <v>4427</v>
      </c>
      <c r="E1542" s="2" t="s">
        <v>4428</v>
      </c>
      <c r="F1542" s="2" t="s">
        <v>10</v>
      </c>
      <c r="G1542" s="3" t="d">
        <v>1997-02-03</v>
      </c>
      <c r="H1542" s="2" t="s">
        <v>18</v>
      </c>
      <c r="I1542" s="2" t="s">
        <v>15</v>
      </c>
      <c r="J1542" s="2" t="s">
        <v>33</v>
      </c>
      <c r="K1542" s="2">
        <v>40</v>
      </c>
      <c r="L1542" s="2" t="s">
        <v>4429</v>
      </c>
      <c r="M1542" s="2" t="s">
        <v>4430</v>
      </c>
      <c r="N1542" s="14">
        <f t="shared" ca="1" si="24"/>
        <v>19</v>
      </c>
      <c r="O1542" t="str">
        <f>VLOOKUP(K1542,支店マスタ!A:E,2,FALSE)</f>
        <v>040</v>
      </c>
      <c r="P1542" t="str">
        <f>VLOOKUP(K1542,支店マスタ!A:E,4,FALSE)</f>
        <v>福岡県支店</v>
      </c>
    </row>
    <row r="1543" spans="1:16" hidden="1" x14ac:dyDescent="0.15">
      <c r="A1543">
        <f>COUNTIF(B:B,B1543)</f>
        <v>1</v>
      </c>
      <c r="B1543">
        <v>1004697</v>
      </c>
      <c r="C1543" s="2" t="s">
        <v>7499</v>
      </c>
      <c r="D1543" s="2" t="s">
        <v>7500</v>
      </c>
      <c r="E1543" s="2" t="s">
        <v>7501</v>
      </c>
      <c r="F1543" s="2" t="s">
        <v>14</v>
      </c>
      <c r="G1543" s="3" t="d">
        <v>1950-10-13</v>
      </c>
      <c r="H1543" s="2" t="s">
        <v>11</v>
      </c>
      <c r="I1543" s="2" t="s">
        <v>12</v>
      </c>
      <c r="J1543" s="2" t="s">
        <v>204</v>
      </c>
      <c r="K1543" s="2">
        <v>8</v>
      </c>
      <c r="L1543" s="2" t="s">
        <v>7502</v>
      </c>
      <c r="M1543" s="2" t="s">
        <v>7503</v>
      </c>
      <c r="N1543" s="14">
        <f t="shared" ca="1" si="24"/>
        <v>66</v>
      </c>
      <c r="O1543" t="str">
        <f>VLOOKUP(K1543,支店マスタ!A:E,2,FALSE)</f>
        <v>008</v>
      </c>
      <c r="P1543" t="str">
        <f>VLOOKUP(K1543,支店マスタ!A:E,4,FALSE)</f>
        <v>茨城県支店</v>
      </c>
    </row>
    <row r="1544" spans="1:16" hidden="1" x14ac:dyDescent="0.15">
      <c r="A1544">
        <f>COUNTIF(B:B,B1544)</f>
        <v>1</v>
      </c>
      <c r="B1544">
        <v>1004698</v>
      </c>
      <c r="C1544" s="2" t="s">
        <v>11281</v>
      </c>
      <c r="D1544" s="2" t="s">
        <v>11282</v>
      </c>
      <c r="E1544" s="2" t="s">
        <v>11283</v>
      </c>
      <c r="F1544" s="2" t="s">
        <v>10</v>
      </c>
      <c r="G1544" s="3" t="d">
        <v>1993-08-02</v>
      </c>
      <c r="H1544" s="2" t="s">
        <v>18</v>
      </c>
      <c r="I1544" s="2" t="s">
        <v>15</v>
      </c>
      <c r="J1544" s="2" t="s">
        <v>23</v>
      </c>
      <c r="K1544" s="2">
        <v>23</v>
      </c>
      <c r="L1544" s="2" t="s">
        <v>11284</v>
      </c>
      <c r="M1544" s="2" t="s">
        <v>11285</v>
      </c>
      <c r="N1544" s="14">
        <f t="shared" ca="1" si="24"/>
        <v>23</v>
      </c>
      <c r="O1544" t="str">
        <f>VLOOKUP(K1544,支店マスタ!A:E,2,FALSE)</f>
        <v>023</v>
      </c>
      <c r="P1544" t="str">
        <f>VLOOKUP(K1544,支店マスタ!A:E,4,FALSE)</f>
        <v>愛知県支店</v>
      </c>
    </row>
    <row r="1545" spans="1:16" hidden="1" x14ac:dyDescent="0.15">
      <c r="A1545">
        <f>COUNTIF(B:B,B1545)</f>
        <v>1</v>
      </c>
      <c r="B1545">
        <v>1004699</v>
      </c>
      <c r="C1545" s="2" t="s">
        <v>11091</v>
      </c>
      <c r="D1545" s="2" t="s">
        <v>11092</v>
      </c>
      <c r="E1545" s="2" t="s">
        <v>11093</v>
      </c>
      <c r="F1545" s="2" t="s">
        <v>14</v>
      </c>
      <c r="G1545" s="3" t="d">
        <v>1952-07-01</v>
      </c>
      <c r="H1545" s="2" t="s">
        <v>11</v>
      </c>
      <c r="I1545" s="2" t="s">
        <v>12</v>
      </c>
      <c r="J1545" s="2" t="s">
        <v>25</v>
      </c>
      <c r="K1545" s="2">
        <v>27</v>
      </c>
      <c r="L1545" s="2" t="s">
        <v>11094</v>
      </c>
      <c r="M1545" s="2" t="s">
        <v>11095</v>
      </c>
      <c r="N1545" s="14">
        <f t="shared" ca="1" si="24"/>
        <v>64</v>
      </c>
      <c r="O1545" t="str">
        <f>VLOOKUP(K1545,支店マスタ!A:E,2,FALSE)</f>
        <v>027</v>
      </c>
      <c r="P1545" t="str">
        <f>VLOOKUP(K1545,支店マスタ!A:E,4,FALSE)</f>
        <v>大阪府支店</v>
      </c>
    </row>
    <row r="1546" spans="1:16" hidden="1" x14ac:dyDescent="0.15">
      <c r="A1546">
        <f>COUNTIF(B:B,B1546)</f>
        <v>1</v>
      </c>
      <c r="B1546">
        <v>1004704</v>
      </c>
      <c r="C1546" s="2" t="s">
        <v>12075</v>
      </c>
      <c r="D1546" s="2" t="s">
        <v>12076</v>
      </c>
      <c r="E1546" s="2" t="s">
        <v>12077</v>
      </c>
      <c r="F1546" s="2" t="s">
        <v>14</v>
      </c>
      <c r="G1546" s="3" t="d">
        <v>1971-04-20</v>
      </c>
      <c r="H1546" s="2" t="s">
        <v>18</v>
      </c>
      <c r="I1546" s="2" t="s">
        <v>15</v>
      </c>
      <c r="J1546" s="2" t="s">
        <v>504</v>
      </c>
      <c r="K1546" s="2">
        <v>33</v>
      </c>
      <c r="L1546" s="2" t="s">
        <v>12078</v>
      </c>
      <c r="M1546" s="2" t="s">
        <v>12079</v>
      </c>
      <c r="N1546" s="14">
        <f t="shared" ca="1" si="24"/>
        <v>45</v>
      </c>
      <c r="O1546" t="str">
        <f>VLOOKUP(K1546,支店マスタ!A:E,2,FALSE)</f>
        <v>033</v>
      </c>
      <c r="P1546" t="str">
        <f>VLOOKUP(K1546,支店マスタ!A:E,4,FALSE)</f>
        <v>岡山県支店</v>
      </c>
    </row>
    <row r="1547" spans="1:16" hidden="1" x14ac:dyDescent="0.15">
      <c r="A1547">
        <f>COUNTIF(B:B,B1547)</f>
        <v>1</v>
      </c>
      <c r="B1547">
        <v>1004706</v>
      </c>
      <c r="C1547" s="2" t="s">
        <v>21441</v>
      </c>
      <c r="D1547" s="2" t="s">
        <v>21442</v>
      </c>
      <c r="E1547" s="2" t="s">
        <v>21443</v>
      </c>
      <c r="F1547" s="2" t="s">
        <v>14</v>
      </c>
      <c r="G1547" s="3" t="d">
        <v>1981-11-10</v>
      </c>
      <c r="H1547" s="2" t="s">
        <v>11</v>
      </c>
      <c r="I1547" s="2" t="s">
        <v>34</v>
      </c>
      <c r="J1547" s="2" t="s">
        <v>33</v>
      </c>
      <c r="K1547" s="2">
        <v>40</v>
      </c>
      <c r="L1547" s="2" t="s">
        <v>21444</v>
      </c>
      <c r="M1547" s="2" t="s">
        <v>21445</v>
      </c>
      <c r="N1547" s="14">
        <f t="shared" ca="1" si="24"/>
        <v>35</v>
      </c>
      <c r="O1547" t="str">
        <f>VLOOKUP(K1547,支店マスタ!A:E,2,FALSE)</f>
        <v>040</v>
      </c>
      <c r="P1547" t="str">
        <f>VLOOKUP(K1547,支店マスタ!A:E,4,FALSE)</f>
        <v>福岡県支店</v>
      </c>
    </row>
    <row r="1548" spans="1:16" hidden="1" x14ac:dyDescent="0.15">
      <c r="A1548">
        <f>COUNTIF(B:B,B1548)</f>
        <v>1</v>
      </c>
      <c r="B1548">
        <v>1004719</v>
      </c>
      <c r="C1548" s="2" t="s">
        <v>22514</v>
      </c>
      <c r="D1548" s="2" t="s">
        <v>22515</v>
      </c>
      <c r="E1548" s="2" t="s">
        <v>22516</v>
      </c>
      <c r="F1548" s="2" t="s">
        <v>14</v>
      </c>
      <c r="G1548" s="3" t="d">
        <v>1988-12-08</v>
      </c>
      <c r="H1548" s="2" t="s">
        <v>11</v>
      </c>
      <c r="I1548" s="2" t="s">
        <v>12</v>
      </c>
      <c r="J1548" s="2" t="s">
        <v>36</v>
      </c>
      <c r="K1548" s="2">
        <v>9</v>
      </c>
      <c r="L1548" s="2" t="s">
        <v>22517</v>
      </c>
      <c r="M1548" s="2" t="s">
        <v>22518</v>
      </c>
      <c r="N1548" s="14">
        <f t="shared" ca="1" si="24"/>
        <v>28</v>
      </c>
      <c r="O1548" t="str">
        <f>VLOOKUP(K1548,支店マスタ!A:E,2,FALSE)</f>
        <v>009</v>
      </c>
      <c r="P1548" t="str">
        <f>VLOOKUP(K1548,支店マスタ!A:E,4,FALSE)</f>
        <v>栃木県支店</v>
      </c>
    </row>
    <row r="1549" spans="1:16" hidden="1" x14ac:dyDescent="0.15">
      <c r="A1549">
        <f>COUNTIF(B:B,B1549)</f>
        <v>1</v>
      </c>
      <c r="B1549">
        <v>1004721</v>
      </c>
      <c r="C1549" s="2" t="s">
        <v>9168</v>
      </c>
      <c r="D1549" s="2" t="s">
        <v>9169</v>
      </c>
      <c r="E1549" s="2" t="s">
        <v>9170</v>
      </c>
      <c r="F1549" s="2" t="s">
        <v>14</v>
      </c>
      <c r="G1549" s="3" t="d">
        <v>1948-05-11</v>
      </c>
      <c r="H1549" s="2" t="s">
        <v>11</v>
      </c>
      <c r="I1549" s="2" t="s">
        <v>15</v>
      </c>
      <c r="J1549" s="2" t="s">
        <v>33</v>
      </c>
      <c r="K1549" s="2">
        <v>40</v>
      </c>
      <c r="L1549" s="2" t="s">
        <v>9171</v>
      </c>
      <c r="M1549" s="2" t="s">
        <v>9172</v>
      </c>
      <c r="N1549" s="14">
        <f t="shared" ca="1" si="24"/>
        <v>68</v>
      </c>
      <c r="O1549" t="str">
        <f>VLOOKUP(K1549,支店マスタ!A:E,2,FALSE)</f>
        <v>040</v>
      </c>
      <c r="P1549" t="str">
        <f>VLOOKUP(K1549,支店マスタ!A:E,4,FALSE)</f>
        <v>福岡県支店</v>
      </c>
    </row>
    <row r="1550" spans="1:16" hidden="1" x14ac:dyDescent="0.15">
      <c r="A1550">
        <f>COUNTIF(B:B,B1550)</f>
        <v>1</v>
      </c>
      <c r="B1550">
        <v>1004724</v>
      </c>
      <c r="C1550" s="2" t="s">
        <v>12285</v>
      </c>
      <c r="D1550" s="2" t="s">
        <v>12286</v>
      </c>
      <c r="E1550" s="2" t="s">
        <v>12287</v>
      </c>
      <c r="F1550" s="2" t="s">
        <v>10</v>
      </c>
      <c r="G1550" s="3" t="d">
        <v>2000-05-06</v>
      </c>
      <c r="H1550" s="2" t="s">
        <v>18</v>
      </c>
      <c r="I1550" s="2" t="s">
        <v>19</v>
      </c>
      <c r="J1550" s="2" t="s">
        <v>1669</v>
      </c>
      <c r="K1550" s="2">
        <v>39</v>
      </c>
      <c r="L1550" s="2" t="s">
        <v>12288</v>
      </c>
      <c r="M1550" s="2" t="s">
        <v>12289</v>
      </c>
      <c r="N1550" s="14">
        <f t="shared" ca="1" si="24"/>
        <v>16</v>
      </c>
      <c r="O1550" t="str">
        <f>VLOOKUP(K1550,支店マスタ!A:E,2,FALSE)</f>
        <v>039</v>
      </c>
      <c r="P1550" t="str">
        <f>VLOOKUP(K1550,支店マスタ!A:E,4,FALSE)</f>
        <v>高知県支店</v>
      </c>
    </row>
    <row r="1551" spans="1:16" hidden="1" x14ac:dyDescent="0.15">
      <c r="A1551">
        <f>COUNTIF(B:B,B1551)</f>
        <v>1</v>
      </c>
      <c r="B1551">
        <v>1004733</v>
      </c>
      <c r="C1551" s="2" t="s">
        <v>124</v>
      </c>
      <c r="D1551" s="2" t="s">
        <v>125</v>
      </c>
      <c r="E1551" s="2" t="s">
        <v>15213</v>
      </c>
      <c r="F1551" s="2" t="s">
        <v>14</v>
      </c>
      <c r="G1551" s="3" t="d">
        <v>1955-10-19</v>
      </c>
      <c r="H1551" s="2" t="s">
        <v>11</v>
      </c>
      <c r="I1551" s="2" t="s">
        <v>34</v>
      </c>
      <c r="J1551" s="2" t="s">
        <v>22</v>
      </c>
      <c r="K1551" s="2">
        <v>14</v>
      </c>
      <c r="L1551" s="2" t="s">
        <v>15214</v>
      </c>
      <c r="M1551" s="2" t="s">
        <v>15215</v>
      </c>
      <c r="N1551" s="14">
        <f t="shared" ca="1" si="24"/>
        <v>61</v>
      </c>
      <c r="O1551" t="str">
        <f>VLOOKUP(K1551,支店マスタ!A:E,2,FALSE)</f>
        <v>014</v>
      </c>
      <c r="P1551" t="str">
        <f>VLOOKUP(K1551,支店マスタ!A:E,4,FALSE)</f>
        <v>神奈川県支店</v>
      </c>
    </row>
    <row r="1552" spans="1:16" hidden="1" x14ac:dyDescent="0.15">
      <c r="A1552">
        <f>COUNTIF(B:B,B1552)</f>
        <v>1</v>
      </c>
      <c r="B1552">
        <v>1004740</v>
      </c>
      <c r="C1552" s="2" t="s">
        <v>7876</v>
      </c>
      <c r="D1552" s="2" t="s">
        <v>7877</v>
      </c>
      <c r="E1552" s="2" t="s">
        <v>7878</v>
      </c>
      <c r="F1552" s="2" t="s">
        <v>14</v>
      </c>
      <c r="G1552" s="3" t="d">
        <v>1996-12-28</v>
      </c>
      <c r="H1552" s="2" t="s">
        <v>18</v>
      </c>
      <c r="I1552" s="2" t="s">
        <v>34</v>
      </c>
      <c r="J1552" s="2" t="s">
        <v>23</v>
      </c>
      <c r="K1552" s="2">
        <v>23</v>
      </c>
      <c r="L1552" s="2" t="s">
        <v>7879</v>
      </c>
      <c r="M1552" s="2" t="s">
        <v>7880</v>
      </c>
      <c r="N1552" s="14">
        <f t="shared" ca="1" si="24"/>
        <v>19</v>
      </c>
      <c r="O1552" t="str">
        <f>VLOOKUP(K1552,支店マスタ!A:E,2,FALSE)</f>
        <v>023</v>
      </c>
      <c r="P1552" t="str">
        <f>VLOOKUP(K1552,支店マスタ!A:E,4,FALSE)</f>
        <v>愛知県支店</v>
      </c>
    </row>
    <row r="1553" spans="1:16" hidden="1" x14ac:dyDescent="0.15">
      <c r="A1553">
        <f>COUNTIF(B:B,B1553)</f>
        <v>1</v>
      </c>
      <c r="B1553">
        <v>1004748</v>
      </c>
      <c r="C1553" s="2" t="s">
        <v>6622</v>
      </c>
      <c r="D1553" s="2" t="s">
        <v>6623</v>
      </c>
      <c r="E1553" s="2" t="s">
        <v>6624</v>
      </c>
      <c r="F1553" s="2" t="s">
        <v>10</v>
      </c>
      <c r="G1553" s="3" t="d">
        <v>1991-08-22</v>
      </c>
      <c r="H1553" s="2" t="s">
        <v>18</v>
      </c>
      <c r="I1553" s="2" t="s">
        <v>19</v>
      </c>
      <c r="J1553" s="2" t="s">
        <v>55</v>
      </c>
      <c r="K1553" s="2">
        <v>28</v>
      </c>
      <c r="L1553" s="2" t="s">
        <v>6625</v>
      </c>
      <c r="M1553" s="2" t="s">
        <v>6626</v>
      </c>
      <c r="N1553" s="14">
        <f t="shared" ca="1" si="24"/>
        <v>25</v>
      </c>
      <c r="O1553" t="str">
        <f>VLOOKUP(K1553,支店マスタ!A:E,2,FALSE)</f>
        <v>028</v>
      </c>
      <c r="P1553" t="str">
        <f>VLOOKUP(K1553,支店マスタ!A:E,4,FALSE)</f>
        <v>兵庫県支店</v>
      </c>
    </row>
    <row r="1554" spans="1:16" hidden="1" x14ac:dyDescent="0.15">
      <c r="A1554">
        <f>COUNTIF(B:B,B1554)</f>
        <v>1</v>
      </c>
      <c r="B1554">
        <v>1004749</v>
      </c>
      <c r="C1554" s="2" t="s">
        <v>6219</v>
      </c>
      <c r="D1554" s="2" t="s">
        <v>6220</v>
      </c>
      <c r="E1554" s="2" t="s">
        <v>6221</v>
      </c>
      <c r="F1554" s="2" t="s">
        <v>10</v>
      </c>
      <c r="G1554" s="3" t="d">
        <v>1994-04-01</v>
      </c>
      <c r="H1554" s="2" t="s">
        <v>11</v>
      </c>
      <c r="I1554" s="2" t="s">
        <v>12</v>
      </c>
      <c r="J1554" s="2" t="s">
        <v>30</v>
      </c>
      <c r="K1554" s="2">
        <v>13</v>
      </c>
      <c r="L1554" s="2" t="s">
        <v>6222</v>
      </c>
      <c r="M1554" s="2" t="s">
        <v>6223</v>
      </c>
      <c r="N1554" s="14">
        <f t="shared" ca="1" si="24"/>
        <v>22</v>
      </c>
      <c r="O1554" t="str">
        <f>VLOOKUP(K1554,支店マスタ!A:E,2,FALSE)</f>
        <v>013</v>
      </c>
      <c r="P1554" t="str">
        <f>VLOOKUP(K1554,支店マスタ!A:E,4,FALSE)</f>
        <v>東京都支店</v>
      </c>
    </row>
    <row r="1555" spans="1:16" hidden="1" x14ac:dyDescent="0.15">
      <c r="A1555">
        <f>COUNTIF(B:B,B1555)</f>
        <v>1</v>
      </c>
      <c r="B1555">
        <v>1004750</v>
      </c>
      <c r="C1555" s="2" t="s">
        <v>3349</v>
      </c>
      <c r="D1555" s="2" t="s">
        <v>3350</v>
      </c>
      <c r="E1555" s="2" t="s">
        <v>3351</v>
      </c>
      <c r="F1555" s="2" t="s">
        <v>10</v>
      </c>
      <c r="G1555" s="3" t="d">
        <v>1967-07-09</v>
      </c>
      <c r="H1555" s="2" t="s">
        <v>11</v>
      </c>
      <c r="I1555" s="2" t="s">
        <v>15</v>
      </c>
      <c r="J1555" s="2" t="s">
        <v>91</v>
      </c>
      <c r="K1555" s="2">
        <v>41</v>
      </c>
      <c r="L1555" s="2" t="s">
        <v>3352</v>
      </c>
      <c r="M1555" s="2" t="s">
        <v>3353</v>
      </c>
      <c r="N1555" s="14">
        <f t="shared" ca="1" si="24"/>
        <v>49</v>
      </c>
      <c r="O1555" t="str">
        <f>VLOOKUP(K1555,支店マスタ!A:E,2,FALSE)</f>
        <v>041</v>
      </c>
      <c r="P1555" t="str">
        <f>VLOOKUP(K1555,支店マスタ!A:E,4,FALSE)</f>
        <v>佐賀県支店</v>
      </c>
    </row>
    <row r="1556" spans="1:16" x14ac:dyDescent="0.15">
      <c r="A1556">
        <f>COUNTIF(B:B,B1556)</f>
        <v>1</v>
      </c>
      <c r="B1556">
        <v>1004751</v>
      </c>
      <c r="C1556" s="2" t="s">
        <v>18268</v>
      </c>
      <c r="D1556" s="2" t="s">
        <v>18269</v>
      </c>
      <c r="E1556" s="2" t="s">
        <v>18270</v>
      </c>
      <c r="F1556" s="2" t="s">
        <v>14</v>
      </c>
      <c r="G1556" s="3" t="d">
        <v>1957-08-26</v>
      </c>
      <c r="H1556" s="2" t="s">
        <v>11</v>
      </c>
      <c r="I1556" s="2" t="s">
        <v>19</v>
      </c>
      <c r="J1556" s="2" t="s">
        <v>42</v>
      </c>
      <c r="K1556" s="2">
        <v>1</v>
      </c>
      <c r="L1556" s="2" t="s">
        <v>18271</v>
      </c>
      <c r="M1556" s="2" t="s">
        <v>18272</v>
      </c>
      <c r="N1556" s="14">
        <f t="shared" ca="1" si="24"/>
        <v>59</v>
      </c>
      <c r="O1556" t="str">
        <f>VLOOKUP(K1556,支店マスタ!A:E,2,FALSE)</f>
        <v>001</v>
      </c>
      <c r="P1556" t="str">
        <f>VLOOKUP(K1556,支店マスタ!A:E,4,FALSE)</f>
        <v>北海道支店</v>
      </c>
    </row>
    <row r="1557" spans="1:16" hidden="1" x14ac:dyDescent="0.15">
      <c r="A1557">
        <f>COUNTIF(B:B,B1557)</f>
        <v>1</v>
      </c>
      <c r="B1557">
        <v>1004753</v>
      </c>
      <c r="C1557" s="2" t="s">
        <v>6189</v>
      </c>
      <c r="D1557" s="2" t="s">
        <v>6190</v>
      </c>
      <c r="E1557" s="2" t="s">
        <v>6191</v>
      </c>
      <c r="F1557" s="2" t="s">
        <v>14</v>
      </c>
      <c r="G1557" s="3" t="d">
        <v>1956-05-06</v>
      </c>
      <c r="H1557" s="2" t="s">
        <v>11</v>
      </c>
      <c r="I1557" s="2" t="s">
        <v>15</v>
      </c>
      <c r="J1557" s="2" t="s">
        <v>25</v>
      </c>
      <c r="K1557" s="2">
        <v>27</v>
      </c>
      <c r="L1557" s="2" t="s">
        <v>6192</v>
      </c>
      <c r="M1557" s="2" t="s">
        <v>6193</v>
      </c>
      <c r="N1557" s="14">
        <f t="shared" ca="1" si="24"/>
        <v>60</v>
      </c>
      <c r="O1557" t="str">
        <f>VLOOKUP(K1557,支店マスタ!A:E,2,FALSE)</f>
        <v>027</v>
      </c>
      <c r="P1557" t="str">
        <f>VLOOKUP(K1557,支店マスタ!A:E,4,FALSE)</f>
        <v>大阪府支店</v>
      </c>
    </row>
    <row r="1558" spans="1:16" hidden="1" x14ac:dyDescent="0.15">
      <c r="A1558">
        <f>COUNTIF(B:B,B1558)</f>
        <v>1</v>
      </c>
      <c r="B1558">
        <v>1004758</v>
      </c>
      <c r="C1558" s="2" t="s">
        <v>14669</v>
      </c>
      <c r="D1558" s="2" t="s">
        <v>14670</v>
      </c>
      <c r="E1558" s="2" t="s">
        <v>14671</v>
      </c>
      <c r="F1558" s="2" t="s">
        <v>14</v>
      </c>
      <c r="G1558" s="3" t="d">
        <v>1978-01-10</v>
      </c>
      <c r="H1558" s="2" t="s">
        <v>11</v>
      </c>
      <c r="I1558" s="2" t="s">
        <v>15</v>
      </c>
      <c r="J1558" s="2" t="s">
        <v>30</v>
      </c>
      <c r="K1558" s="2">
        <v>13</v>
      </c>
      <c r="L1558" s="2" t="s">
        <v>14672</v>
      </c>
      <c r="M1558" s="2" t="s">
        <v>14673</v>
      </c>
      <c r="N1558" s="14">
        <f t="shared" ca="1" si="24"/>
        <v>38</v>
      </c>
      <c r="O1558" t="str">
        <f>VLOOKUP(K1558,支店マスタ!A:E,2,FALSE)</f>
        <v>013</v>
      </c>
      <c r="P1558" t="str">
        <f>VLOOKUP(K1558,支店マスタ!A:E,4,FALSE)</f>
        <v>東京都支店</v>
      </c>
    </row>
    <row r="1559" spans="1:16" hidden="1" x14ac:dyDescent="0.15">
      <c r="A1559">
        <f>COUNTIF(B:B,B1559)</f>
        <v>1</v>
      </c>
      <c r="B1559">
        <v>1004759</v>
      </c>
      <c r="C1559" s="2" t="s">
        <v>14424</v>
      </c>
      <c r="D1559" s="2" t="s">
        <v>14425</v>
      </c>
      <c r="E1559" s="2" t="s">
        <v>14426</v>
      </c>
      <c r="F1559" s="2" t="s">
        <v>14</v>
      </c>
      <c r="G1559" s="3" t="d">
        <v>2000-11-09</v>
      </c>
      <c r="H1559" s="2" t="s">
        <v>18</v>
      </c>
      <c r="I1559" s="2" t="s">
        <v>12</v>
      </c>
      <c r="J1559" s="2" t="s">
        <v>33</v>
      </c>
      <c r="K1559" s="2">
        <v>40</v>
      </c>
      <c r="L1559" s="2" t="s">
        <v>14427</v>
      </c>
      <c r="M1559" s="2" t="s">
        <v>14428</v>
      </c>
      <c r="N1559" s="14">
        <f t="shared" ca="1" si="24"/>
        <v>16</v>
      </c>
      <c r="O1559" t="str">
        <f>VLOOKUP(K1559,支店マスタ!A:E,2,FALSE)</f>
        <v>040</v>
      </c>
      <c r="P1559" t="str">
        <f>VLOOKUP(K1559,支店マスタ!A:E,4,FALSE)</f>
        <v>福岡県支店</v>
      </c>
    </row>
    <row r="1560" spans="1:16" hidden="1" x14ac:dyDescent="0.15">
      <c r="A1560">
        <f>COUNTIF(B:B,B1560)</f>
        <v>1</v>
      </c>
      <c r="B1560">
        <v>1004761</v>
      </c>
      <c r="C1560" s="2" t="s">
        <v>17297</v>
      </c>
      <c r="D1560" s="2" t="s">
        <v>17298</v>
      </c>
      <c r="E1560" s="2" t="s">
        <v>17299</v>
      </c>
      <c r="F1560" s="2" t="s">
        <v>10</v>
      </c>
      <c r="G1560" s="3" t="d">
        <v>1957-06-04</v>
      </c>
      <c r="H1560" s="2" t="s">
        <v>11</v>
      </c>
      <c r="I1560" s="2" t="s">
        <v>12</v>
      </c>
      <c r="J1560" s="2" t="s">
        <v>13</v>
      </c>
      <c r="K1560" s="2">
        <v>2</v>
      </c>
      <c r="L1560" s="2" t="s">
        <v>17300</v>
      </c>
      <c r="M1560" s="2" t="s">
        <v>17301</v>
      </c>
      <c r="N1560" s="14">
        <f t="shared" ca="1" si="24"/>
        <v>59</v>
      </c>
      <c r="O1560" t="str">
        <f>VLOOKUP(K1560,支店マスタ!A:E,2,FALSE)</f>
        <v>002</v>
      </c>
      <c r="P1560" t="str">
        <f>VLOOKUP(K1560,支店マスタ!A:E,4,FALSE)</f>
        <v>青森県支店</v>
      </c>
    </row>
    <row r="1561" spans="1:16" hidden="1" x14ac:dyDescent="0.15">
      <c r="A1561">
        <f>COUNTIF(B:B,B1561)</f>
        <v>1</v>
      </c>
      <c r="B1561">
        <v>1004763</v>
      </c>
      <c r="C1561" s="2" t="s">
        <v>1466</v>
      </c>
      <c r="D1561" s="2" t="s">
        <v>1467</v>
      </c>
      <c r="E1561" s="2" t="s">
        <v>1468</v>
      </c>
      <c r="F1561" s="2" t="s">
        <v>14</v>
      </c>
      <c r="G1561" s="3" t="d">
        <v>1990-02-12</v>
      </c>
      <c r="H1561" s="2" t="s">
        <v>18</v>
      </c>
      <c r="I1561" s="2" t="s">
        <v>34</v>
      </c>
      <c r="J1561" s="2" t="s">
        <v>30</v>
      </c>
      <c r="K1561" s="2">
        <v>13</v>
      </c>
      <c r="L1561" s="2" t="s">
        <v>1469</v>
      </c>
      <c r="M1561" s="2" t="s">
        <v>1470</v>
      </c>
      <c r="N1561" s="14">
        <f t="shared" ca="1" si="24"/>
        <v>26</v>
      </c>
      <c r="O1561" t="str">
        <f>VLOOKUP(K1561,支店マスタ!A:E,2,FALSE)</f>
        <v>013</v>
      </c>
      <c r="P1561" t="str">
        <f>VLOOKUP(K1561,支店マスタ!A:E,4,FALSE)</f>
        <v>東京都支店</v>
      </c>
    </row>
    <row r="1562" spans="1:16" hidden="1" x14ac:dyDescent="0.15">
      <c r="A1562">
        <f>COUNTIF(B:B,B1562)</f>
        <v>1</v>
      </c>
      <c r="B1562">
        <v>1004765</v>
      </c>
      <c r="C1562" s="2" t="s">
        <v>7596</v>
      </c>
      <c r="D1562" s="2" t="s">
        <v>7597</v>
      </c>
      <c r="E1562" s="2" t="s">
        <v>7598</v>
      </c>
      <c r="F1562" s="2" t="s">
        <v>10</v>
      </c>
      <c r="G1562" s="3" t="d">
        <v>1994-03-08</v>
      </c>
      <c r="H1562" s="2" t="s">
        <v>18</v>
      </c>
      <c r="I1562" s="2" t="s">
        <v>19</v>
      </c>
      <c r="J1562" s="2" t="s">
        <v>55</v>
      </c>
      <c r="K1562" s="2">
        <v>28</v>
      </c>
      <c r="L1562" s="2" t="s">
        <v>7599</v>
      </c>
      <c r="M1562" s="2" t="s">
        <v>7600</v>
      </c>
      <c r="N1562" s="14">
        <f t="shared" ca="1" si="24"/>
        <v>22</v>
      </c>
      <c r="O1562" t="str">
        <f>VLOOKUP(K1562,支店マスタ!A:E,2,FALSE)</f>
        <v>028</v>
      </c>
      <c r="P1562" t="str">
        <f>VLOOKUP(K1562,支店マスタ!A:E,4,FALSE)</f>
        <v>兵庫県支店</v>
      </c>
    </row>
    <row r="1563" spans="1:16" hidden="1" x14ac:dyDescent="0.15">
      <c r="A1563">
        <f>COUNTIF(B:B,B1563)</f>
        <v>1</v>
      </c>
      <c r="B1563">
        <v>1004766</v>
      </c>
      <c r="C1563" s="2" t="s">
        <v>20396</v>
      </c>
      <c r="D1563" s="2" t="s">
        <v>20397</v>
      </c>
      <c r="E1563" s="2" t="s">
        <v>20398</v>
      </c>
      <c r="F1563" s="2" t="s">
        <v>10</v>
      </c>
      <c r="G1563" s="3" t="d">
        <v>1977-05-20</v>
      </c>
      <c r="H1563" s="2" t="s">
        <v>18</v>
      </c>
      <c r="I1563" s="2" t="s">
        <v>15</v>
      </c>
      <c r="J1563" s="2" t="s">
        <v>17</v>
      </c>
      <c r="K1563" s="2">
        <v>21</v>
      </c>
      <c r="L1563" s="2" t="s">
        <v>20399</v>
      </c>
      <c r="M1563" s="2" t="s">
        <v>20400</v>
      </c>
      <c r="N1563" s="14">
        <f t="shared" ca="1" si="24"/>
        <v>39</v>
      </c>
      <c r="O1563" t="str">
        <f>VLOOKUP(K1563,支店マスタ!A:E,2,FALSE)</f>
        <v>021</v>
      </c>
      <c r="P1563" t="str">
        <f>VLOOKUP(K1563,支店マスタ!A:E,4,FALSE)</f>
        <v>岐阜県支店</v>
      </c>
    </row>
    <row r="1564" spans="1:16" hidden="1" x14ac:dyDescent="0.15">
      <c r="A1564">
        <f>COUNTIF(B:B,B1564)</f>
        <v>1</v>
      </c>
      <c r="B1564">
        <v>1004768</v>
      </c>
      <c r="C1564" s="2" t="s">
        <v>24949</v>
      </c>
      <c r="D1564" s="2" t="s">
        <v>24950</v>
      </c>
      <c r="E1564" s="2" t="s">
        <v>24951</v>
      </c>
      <c r="F1564" s="2" t="s">
        <v>10</v>
      </c>
      <c r="G1564" s="3" t="d">
        <v>1977-04-30</v>
      </c>
      <c r="H1564" s="2" t="s">
        <v>11</v>
      </c>
      <c r="I1564" s="2" t="s">
        <v>34</v>
      </c>
      <c r="J1564" s="2" t="s">
        <v>25</v>
      </c>
      <c r="K1564" s="2">
        <v>27</v>
      </c>
      <c r="L1564" s="2" t="s">
        <v>24952</v>
      </c>
      <c r="M1564" s="2" t="s">
        <v>24953</v>
      </c>
      <c r="N1564" s="14">
        <f t="shared" ca="1" si="24"/>
        <v>39</v>
      </c>
      <c r="O1564" t="str">
        <f>VLOOKUP(K1564,支店マスタ!A:E,2,FALSE)</f>
        <v>027</v>
      </c>
      <c r="P1564" t="str">
        <f>VLOOKUP(K1564,支店マスタ!A:E,4,FALSE)</f>
        <v>大阪府支店</v>
      </c>
    </row>
    <row r="1565" spans="1:16" hidden="1" x14ac:dyDescent="0.15">
      <c r="A1565">
        <f>COUNTIF(B:B,B1565)</f>
        <v>1</v>
      </c>
      <c r="B1565">
        <v>1004769</v>
      </c>
      <c r="C1565" s="2" t="s">
        <v>2626</v>
      </c>
      <c r="D1565" s="2" t="s">
        <v>2627</v>
      </c>
      <c r="E1565" s="2" t="s">
        <v>2628</v>
      </c>
      <c r="F1565" s="2" t="s">
        <v>14</v>
      </c>
      <c r="G1565" s="3" t="d">
        <v>1992-10-31</v>
      </c>
      <c r="H1565" s="2" t="s">
        <v>18</v>
      </c>
      <c r="I1565" s="2" t="s">
        <v>19</v>
      </c>
      <c r="J1565" s="2" t="s">
        <v>39</v>
      </c>
      <c r="K1565" s="2">
        <v>45</v>
      </c>
      <c r="L1565" s="2" t="s">
        <v>2629</v>
      </c>
      <c r="M1565" s="2" t="s">
        <v>2630</v>
      </c>
      <c r="N1565" s="14">
        <f t="shared" ca="1" si="24"/>
        <v>24</v>
      </c>
      <c r="O1565" t="str">
        <f>VLOOKUP(K1565,支店マスタ!A:E,2,FALSE)</f>
        <v>045</v>
      </c>
      <c r="P1565" t="str">
        <f>VLOOKUP(K1565,支店マスタ!A:E,4,FALSE)</f>
        <v>宮崎県支店</v>
      </c>
    </row>
    <row r="1566" spans="1:16" hidden="1" x14ac:dyDescent="0.15">
      <c r="A1566">
        <f>COUNTIF(B:B,B1566)</f>
        <v>1</v>
      </c>
      <c r="B1566">
        <v>1004781</v>
      </c>
      <c r="C1566" s="2" t="s">
        <v>24050</v>
      </c>
      <c r="D1566" s="2" t="s">
        <v>24051</v>
      </c>
      <c r="E1566" s="2" t="s">
        <v>24052</v>
      </c>
      <c r="F1566" s="2" t="s">
        <v>14</v>
      </c>
      <c r="G1566" s="3" t="d">
        <v>1970-02-27</v>
      </c>
      <c r="H1566" s="2" t="s">
        <v>11</v>
      </c>
      <c r="I1566" s="2" t="s">
        <v>12</v>
      </c>
      <c r="J1566" s="2" t="s">
        <v>1044</v>
      </c>
      <c r="K1566" s="2">
        <v>43</v>
      </c>
      <c r="L1566" s="2" t="s">
        <v>24053</v>
      </c>
      <c r="M1566" s="2" t="s">
        <v>24054</v>
      </c>
      <c r="N1566" s="14">
        <f t="shared" ca="1" si="24"/>
        <v>46</v>
      </c>
      <c r="O1566" t="str">
        <f>VLOOKUP(K1566,支店マスタ!A:E,2,FALSE)</f>
        <v>043</v>
      </c>
      <c r="P1566" t="str">
        <f>VLOOKUP(K1566,支店マスタ!A:E,4,FALSE)</f>
        <v>熊本県支店</v>
      </c>
    </row>
    <row r="1567" spans="1:16" hidden="1" x14ac:dyDescent="0.15">
      <c r="A1567">
        <f>COUNTIF(B:B,B1567)</f>
        <v>1</v>
      </c>
      <c r="B1567">
        <v>1004782</v>
      </c>
      <c r="C1567" s="2" t="s">
        <v>3593</v>
      </c>
      <c r="D1567" s="2" t="s">
        <v>3594</v>
      </c>
      <c r="E1567" s="2" t="s">
        <v>13942</v>
      </c>
      <c r="F1567" s="2" t="s">
        <v>14</v>
      </c>
      <c r="G1567" s="3" t="d">
        <v>1981-06-27</v>
      </c>
      <c r="H1567" s="2" t="s">
        <v>11</v>
      </c>
      <c r="I1567" s="2" t="s">
        <v>12</v>
      </c>
      <c r="J1567" s="2" t="s">
        <v>204</v>
      </c>
      <c r="K1567" s="2">
        <v>8</v>
      </c>
      <c r="L1567" s="2" t="s">
        <v>13943</v>
      </c>
      <c r="M1567" s="2" t="s">
        <v>13944</v>
      </c>
      <c r="N1567" s="14">
        <f t="shared" ca="1" si="24"/>
        <v>35</v>
      </c>
      <c r="O1567" t="str">
        <f>VLOOKUP(K1567,支店マスタ!A:E,2,FALSE)</f>
        <v>008</v>
      </c>
      <c r="P1567" t="str">
        <f>VLOOKUP(K1567,支店マスタ!A:E,4,FALSE)</f>
        <v>茨城県支店</v>
      </c>
    </row>
    <row r="1568" spans="1:16" hidden="1" x14ac:dyDescent="0.15">
      <c r="A1568">
        <f>COUNTIF(B:B,B1568)</f>
        <v>1</v>
      </c>
      <c r="B1568">
        <v>1004783</v>
      </c>
      <c r="C1568" s="2" t="s">
        <v>11399</v>
      </c>
      <c r="D1568" s="2" t="s">
        <v>11400</v>
      </c>
      <c r="E1568" s="2" t="s">
        <v>11401</v>
      </c>
      <c r="F1568" s="2" t="s">
        <v>14</v>
      </c>
      <c r="G1568" s="3" t="d">
        <v>1965-05-13</v>
      </c>
      <c r="H1568" s="2" t="s">
        <v>11</v>
      </c>
      <c r="I1568" s="2" t="s">
        <v>19</v>
      </c>
      <c r="J1568" s="2" t="s">
        <v>25</v>
      </c>
      <c r="K1568" s="2">
        <v>27</v>
      </c>
      <c r="L1568" s="2" t="s">
        <v>11402</v>
      </c>
      <c r="M1568" s="2" t="s">
        <v>11403</v>
      </c>
      <c r="N1568" s="14">
        <f t="shared" ca="1" si="24"/>
        <v>51</v>
      </c>
      <c r="O1568" t="str">
        <f>VLOOKUP(K1568,支店マスタ!A:E,2,FALSE)</f>
        <v>027</v>
      </c>
      <c r="P1568" t="str">
        <f>VLOOKUP(K1568,支店マスタ!A:E,4,FALSE)</f>
        <v>大阪府支店</v>
      </c>
    </row>
    <row r="1569" spans="1:16" hidden="1" x14ac:dyDescent="0.15">
      <c r="A1569">
        <f>COUNTIF(B:B,B1569)</f>
        <v>1</v>
      </c>
      <c r="B1569">
        <v>1004784</v>
      </c>
      <c r="C1569" s="2" t="s">
        <v>19264</v>
      </c>
      <c r="D1569" s="2" t="s">
        <v>19265</v>
      </c>
      <c r="E1569" s="2" t="s">
        <v>19266</v>
      </c>
      <c r="F1569" s="2" t="s">
        <v>14</v>
      </c>
      <c r="G1569" s="3" t="d">
        <v>1968-06-14</v>
      </c>
      <c r="H1569" s="2" t="s">
        <v>11</v>
      </c>
      <c r="I1569" s="2" t="s">
        <v>12</v>
      </c>
      <c r="J1569" s="2" t="s">
        <v>163</v>
      </c>
      <c r="K1569" s="2">
        <v>24</v>
      </c>
      <c r="L1569" s="2" t="s">
        <v>19267</v>
      </c>
      <c r="M1569" s="2" t="s">
        <v>19268</v>
      </c>
      <c r="N1569" s="14">
        <f t="shared" ca="1" si="24"/>
        <v>48</v>
      </c>
      <c r="O1569" t="str">
        <f>VLOOKUP(K1569,支店マスタ!A:E,2,FALSE)</f>
        <v>024</v>
      </c>
      <c r="P1569" t="str">
        <f>VLOOKUP(K1569,支店マスタ!A:E,4,FALSE)</f>
        <v>三重県支店</v>
      </c>
    </row>
    <row r="1570" spans="1:16" hidden="1" x14ac:dyDescent="0.15">
      <c r="A1570">
        <f>COUNTIF(B:B,B1570)</f>
        <v>1</v>
      </c>
      <c r="B1570">
        <v>1004788</v>
      </c>
      <c r="C1570" s="2" t="s">
        <v>24939</v>
      </c>
      <c r="D1570" s="2" t="s">
        <v>24940</v>
      </c>
      <c r="E1570" s="2" t="s">
        <v>24941</v>
      </c>
      <c r="F1570" s="2" t="s">
        <v>14</v>
      </c>
      <c r="G1570" s="3" t="d">
        <v>1979-04-29</v>
      </c>
      <c r="H1570" s="2" t="s">
        <v>11</v>
      </c>
      <c r="I1570" s="2" t="s">
        <v>19</v>
      </c>
      <c r="J1570" s="2" t="s">
        <v>32</v>
      </c>
      <c r="K1570" s="2">
        <v>16</v>
      </c>
      <c r="L1570" s="2" t="s">
        <v>24942</v>
      </c>
      <c r="M1570" s="2" t="s">
        <v>24943</v>
      </c>
      <c r="N1570" s="14">
        <f t="shared" ca="1" si="24"/>
        <v>37</v>
      </c>
      <c r="O1570" t="str">
        <f>VLOOKUP(K1570,支店マスタ!A:E,2,FALSE)</f>
        <v>016</v>
      </c>
      <c r="P1570" t="str">
        <f>VLOOKUP(K1570,支店マスタ!A:E,4,FALSE)</f>
        <v>富山県支店</v>
      </c>
    </row>
    <row r="1571" spans="1:16" hidden="1" x14ac:dyDescent="0.15">
      <c r="A1571">
        <f>COUNTIF(B:B,B1571)</f>
        <v>1</v>
      </c>
      <c r="B1571">
        <v>1004794</v>
      </c>
      <c r="C1571" s="2" t="s">
        <v>9513</v>
      </c>
      <c r="D1571" s="2" t="s">
        <v>9514</v>
      </c>
      <c r="E1571" s="2" t="s">
        <v>9515</v>
      </c>
      <c r="F1571" s="2" t="s">
        <v>14</v>
      </c>
      <c r="G1571" s="3" t="d">
        <v>1962-03-21</v>
      </c>
      <c r="H1571" s="2" t="s">
        <v>11</v>
      </c>
      <c r="I1571" s="2" t="s">
        <v>19</v>
      </c>
      <c r="J1571" s="2" t="s">
        <v>21</v>
      </c>
      <c r="K1571" s="2">
        <v>11</v>
      </c>
      <c r="L1571" s="2" t="s">
        <v>9516</v>
      </c>
      <c r="M1571" s="2" t="s">
        <v>9517</v>
      </c>
      <c r="N1571" s="14">
        <f t="shared" ca="1" si="24"/>
        <v>54</v>
      </c>
      <c r="O1571" t="str">
        <f>VLOOKUP(K1571,支店マスタ!A:E,2,FALSE)</f>
        <v>011</v>
      </c>
      <c r="P1571" t="str">
        <f>VLOOKUP(K1571,支店マスタ!A:E,4,FALSE)</f>
        <v>埼玉県支店</v>
      </c>
    </row>
    <row r="1572" spans="1:16" hidden="1" x14ac:dyDescent="0.15">
      <c r="A1572">
        <f>COUNTIF(B:B,B1572)</f>
        <v>1</v>
      </c>
      <c r="B1572">
        <v>1004795</v>
      </c>
      <c r="C1572" s="2" t="s">
        <v>15861</v>
      </c>
      <c r="D1572" s="2" t="s">
        <v>15862</v>
      </c>
      <c r="E1572" s="2" t="s">
        <v>15863</v>
      </c>
      <c r="F1572" s="2" t="s">
        <v>14</v>
      </c>
      <c r="G1572" s="3" t="d">
        <v>1982-02-05</v>
      </c>
      <c r="H1572" s="2" t="s">
        <v>11</v>
      </c>
      <c r="I1572" s="2" t="s">
        <v>15</v>
      </c>
      <c r="J1572" s="2" t="s">
        <v>1070</v>
      </c>
      <c r="K1572" s="2">
        <v>46</v>
      </c>
      <c r="L1572" s="2" t="s">
        <v>15864</v>
      </c>
      <c r="M1572" s="2" t="s">
        <v>15865</v>
      </c>
      <c r="N1572" s="14">
        <f t="shared" ca="1" si="24"/>
        <v>34</v>
      </c>
      <c r="O1572" t="str">
        <f>VLOOKUP(K1572,支店マスタ!A:E,2,FALSE)</f>
        <v>046</v>
      </c>
      <c r="P1572" t="str">
        <f>VLOOKUP(K1572,支店マスタ!A:E,4,FALSE)</f>
        <v>鹿児島県支店</v>
      </c>
    </row>
    <row r="1573" spans="1:16" hidden="1" x14ac:dyDescent="0.15">
      <c r="A1573">
        <f>COUNTIF(B:B,B1573)</f>
        <v>1</v>
      </c>
      <c r="B1573">
        <v>1004797</v>
      </c>
      <c r="C1573" s="2" t="s">
        <v>2236</v>
      </c>
      <c r="D1573" s="2" t="s">
        <v>2237</v>
      </c>
      <c r="E1573" s="2" t="s">
        <v>2238</v>
      </c>
      <c r="F1573" s="2" t="s">
        <v>10</v>
      </c>
      <c r="G1573" s="3" t="d">
        <v>1965-06-29</v>
      </c>
      <c r="H1573" s="2" t="s">
        <v>11</v>
      </c>
      <c r="I1573" s="2" t="s">
        <v>19</v>
      </c>
      <c r="J1573" s="2" t="s">
        <v>31</v>
      </c>
      <c r="K1573" s="2">
        <v>22</v>
      </c>
      <c r="L1573" s="2" t="s">
        <v>2239</v>
      </c>
      <c r="M1573" s="2" t="s">
        <v>2240</v>
      </c>
      <c r="N1573" s="14">
        <f t="shared" ca="1" si="24"/>
        <v>51</v>
      </c>
      <c r="O1573" t="str">
        <f>VLOOKUP(K1573,支店マスタ!A:E,2,FALSE)</f>
        <v>022</v>
      </c>
      <c r="P1573" t="str">
        <f>VLOOKUP(K1573,支店マスタ!A:E,4,FALSE)</f>
        <v>静岡県支店</v>
      </c>
    </row>
    <row r="1574" spans="1:16" hidden="1" x14ac:dyDescent="0.15">
      <c r="A1574">
        <f>COUNTIF(B:B,B1574)</f>
        <v>1</v>
      </c>
      <c r="B1574">
        <v>1004798</v>
      </c>
      <c r="C1574" s="2" t="s">
        <v>24613</v>
      </c>
      <c r="D1574" s="2" t="s">
        <v>24614</v>
      </c>
      <c r="E1574" s="2" t="s">
        <v>24615</v>
      </c>
      <c r="F1574" s="2" t="s">
        <v>14</v>
      </c>
      <c r="G1574" s="3" t="d">
        <v>1957-06-06</v>
      </c>
      <c r="H1574" s="2" t="s">
        <v>11</v>
      </c>
      <c r="I1574" s="2" t="s">
        <v>12</v>
      </c>
      <c r="J1574" s="2" t="s">
        <v>26</v>
      </c>
      <c r="K1574" s="2">
        <v>20</v>
      </c>
      <c r="L1574" s="2" t="s">
        <v>24616</v>
      </c>
      <c r="M1574" s="2" t="s">
        <v>24617</v>
      </c>
      <c r="N1574" s="14">
        <f t="shared" ca="1" si="24"/>
        <v>59</v>
      </c>
      <c r="O1574" t="str">
        <f>VLOOKUP(K1574,支店マスタ!A:E,2,FALSE)</f>
        <v>020</v>
      </c>
      <c r="P1574" t="str">
        <f>VLOOKUP(K1574,支店マスタ!A:E,4,FALSE)</f>
        <v>長野県支店</v>
      </c>
    </row>
    <row r="1575" spans="1:16" hidden="1" x14ac:dyDescent="0.15">
      <c r="A1575">
        <f>COUNTIF(B:B,B1575)</f>
        <v>1</v>
      </c>
      <c r="B1575">
        <v>1004802</v>
      </c>
      <c r="C1575" s="2" t="s">
        <v>15135</v>
      </c>
      <c r="D1575" s="2" t="s">
        <v>15136</v>
      </c>
      <c r="E1575" s="2" t="s">
        <v>15137</v>
      </c>
      <c r="F1575" s="2" t="s">
        <v>14</v>
      </c>
      <c r="G1575" s="3" t="d">
        <v>1958-03-25</v>
      </c>
      <c r="H1575" s="2" t="s">
        <v>11</v>
      </c>
      <c r="I1575" s="2" t="s">
        <v>12</v>
      </c>
      <c r="J1575" s="2" t="s">
        <v>16</v>
      </c>
      <c r="K1575" s="2">
        <v>19</v>
      </c>
      <c r="L1575" s="2" t="s">
        <v>15138</v>
      </c>
      <c r="M1575" s="2" t="s">
        <v>15139</v>
      </c>
      <c r="N1575" s="14">
        <f t="shared" ca="1" si="24"/>
        <v>58</v>
      </c>
      <c r="O1575" t="str">
        <f>VLOOKUP(K1575,支店マスタ!A:E,2,FALSE)</f>
        <v>019</v>
      </c>
      <c r="P1575" t="str">
        <f>VLOOKUP(K1575,支店マスタ!A:E,4,FALSE)</f>
        <v>山梨県支店</v>
      </c>
    </row>
    <row r="1576" spans="1:16" hidden="1" x14ac:dyDescent="0.15">
      <c r="A1576">
        <f>COUNTIF(B:B,B1576)</f>
        <v>1</v>
      </c>
      <c r="B1576">
        <v>1004803</v>
      </c>
      <c r="C1576" s="2" t="s">
        <v>8603</v>
      </c>
      <c r="D1576" s="2" t="s">
        <v>8604</v>
      </c>
      <c r="E1576" s="2" t="s">
        <v>8605</v>
      </c>
      <c r="F1576" s="2" t="s">
        <v>10</v>
      </c>
      <c r="G1576" s="3" t="d">
        <v>1948-07-15</v>
      </c>
      <c r="H1576" s="2" t="s">
        <v>11</v>
      </c>
      <c r="I1576" s="2" t="s">
        <v>19</v>
      </c>
      <c r="J1576" s="2" t="s">
        <v>55</v>
      </c>
      <c r="K1576" s="2">
        <v>28</v>
      </c>
      <c r="L1576" s="2" t="s">
        <v>8606</v>
      </c>
      <c r="M1576" s="2" t="s">
        <v>8607</v>
      </c>
      <c r="N1576" s="14">
        <f t="shared" ca="1" si="24"/>
        <v>68</v>
      </c>
      <c r="O1576" t="str">
        <f>VLOOKUP(K1576,支店マスタ!A:E,2,FALSE)</f>
        <v>028</v>
      </c>
      <c r="P1576" t="str">
        <f>VLOOKUP(K1576,支店マスタ!A:E,4,FALSE)</f>
        <v>兵庫県支店</v>
      </c>
    </row>
    <row r="1577" spans="1:16" hidden="1" x14ac:dyDescent="0.15">
      <c r="A1577">
        <f>COUNTIF(B:B,B1577)</f>
        <v>1</v>
      </c>
      <c r="B1577">
        <v>1004805</v>
      </c>
      <c r="C1577" s="2" t="s">
        <v>1756</v>
      </c>
      <c r="D1577" s="2" t="s">
        <v>1757</v>
      </c>
      <c r="E1577" s="2" t="s">
        <v>1758</v>
      </c>
      <c r="F1577" s="2" t="s">
        <v>10</v>
      </c>
      <c r="G1577" s="3" t="d">
        <v>1968-07-13</v>
      </c>
      <c r="H1577" s="2" t="s">
        <v>11</v>
      </c>
      <c r="I1577" s="2" t="s">
        <v>34</v>
      </c>
      <c r="J1577" s="2" t="s">
        <v>231</v>
      </c>
      <c r="K1577" s="2">
        <v>29</v>
      </c>
      <c r="L1577" s="2" t="s">
        <v>1759</v>
      </c>
      <c r="M1577" s="2" t="s">
        <v>1760</v>
      </c>
      <c r="N1577" s="14">
        <f t="shared" ca="1" si="24"/>
        <v>48</v>
      </c>
      <c r="O1577" t="str">
        <f>VLOOKUP(K1577,支店マスタ!A:E,2,FALSE)</f>
        <v>029</v>
      </c>
      <c r="P1577" t="str">
        <f>VLOOKUP(K1577,支店マスタ!A:E,4,FALSE)</f>
        <v>奈良県支店</v>
      </c>
    </row>
    <row r="1578" spans="1:16" hidden="1" x14ac:dyDescent="0.15">
      <c r="A1578">
        <f>COUNTIF(B:B,B1578)</f>
        <v>1</v>
      </c>
      <c r="B1578">
        <v>1004807</v>
      </c>
      <c r="C1578" s="2" t="s">
        <v>7726</v>
      </c>
      <c r="D1578" s="2" t="s">
        <v>7727</v>
      </c>
      <c r="E1578" s="2" t="s">
        <v>7728</v>
      </c>
      <c r="F1578" s="2" t="s">
        <v>10</v>
      </c>
      <c r="G1578" s="3" t="d">
        <v>1962-08-04</v>
      </c>
      <c r="H1578" s="2" t="s">
        <v>11</v>
      </c>
      <c r="I1578" s="2" t="s">
        <v>19</v>
      </c>
      <c r="J1578" s="2" t="s">
        <v>23</v>
      </c>
      <c r="K1578" s="2">
        <v>23</v>
      </c>
      <c r="L1578" s="2" t="s">
        <v>7729</v>
      </c>
      <c r="M1578" s="2" t="s">
        <v>7730</v>
      </c>
      <c r="N1578" s="14">
        <f t="shared" ca="1" si="24"/>
        <v>54</v>
      </c>
      <c r="O1578" t="str">
        <f>VLOOKUP(K1578,支店マスタ!A:E,2,FALSE)</f>
        <v>023</v>
      </c>
      <c r="P1578" t="str">
        <f>VLOOKUP(K1578,支店マスタ!A:E,4,FALSE)</f>
        <v>愛知県支店</v>
      </c>
    </row>
    <row r="1579" spans="1:16" hidden="1" x14ac:dyDescent="0.15">
      <c r="A1579">
        <f>COUNTIF(B:B,B1579)</f>
        <v>1</v>
      </c>
      <c r="B1579">
        <v>1004808</v>
      </c>
      <c r="C1579" s="2" t="s">
        <v>20466</v>
      </c>
      <c r="D1579" s="2" t="s">
        <v>20467</v>
      </c>
      <c r="E1579" s="2" t="s">
        <v>20468</v>
      </c>
      <c r="F1579" s="2" t="s">
        <v>10</v>
      </c>
      <c r="G1579" s="3" t="d">
        <v>1987-06-24</v>
      </c>
      <c r="H1579" s="2" t="s">
        <v>11</v>
      </c>
      <c r="I1579" s="2" t="s">
        <v>15</v>
      </c>
      <c r="J1579" s="2" t="s">
        <v>31</v>
      </c>
      <c r="K1579" s="2">
        <v>22</v>
      </c>
      <c r="L1579" s="2" t="s">
        <v>20469</v>
      </c>
      <c r="M1579" s="2" t="s">
        <v>20470</v>
      </c>
      <c r="N1579" s="14">
        <f t="shared" ca="1" si="24"/>
        <v>29</v>
      </c>
      <c r="O1579" t="str">
        <f>VLOOKUP(K1579,支店マスタ!A:E,2,FALSE)</f>
        <v>022</v>
      </c>
      <c r="P1579" t="str">
        <f>VLOOKUP(K1579,支店マスタ!A:E,4,FALSE)</f>
        <v>静岡県支店</v>
      </c>
    </row>
    <row r="1580" spans="1:16" hidden="1" x14ac:dyDescent="0.15">
      <c r="A1580">
        <f>COUNTIF(B:B,B1580)</f>
        <v>1</v>
      </c>
      <c r="B1580">
        <v>1004810</v>
      </c>
      <c r="C1580" s="2" t="s">
        <v>15771</v>
      </c>
      <c r="D1580" s="2" t="s">
        <v>15772</v>
      </c>
      <c r="E1580" s="2" t="s">
        <v>15773</v>
      </c>
      <c r="F1580" s="2" t="s">
        <v>14</v>
      </c>
      <c r="G1580" s="3" t="d">
        <v>1954-08-07</v>
      </c>
      <c r="H1580" s="2" t="s">
        <v>11</v>
      </c>
      <c r="I1580" s="2" t="s">
        <v>34</v>
      </c>
      <c r="J1580" s="2" t="s">
        <v>647</v>
      </c>
      <c r="K1580" s="2">
        <v>32</v>
      </c>
      <c r="L1580" s="2" t="s">
        <v>15774</v>
      </c>
      <c r="M1580" s="2" t="s">
        <v>15775</v>
      </c>
      <c r="N1580" s="14">
        <f t="shared" ca="1" si="24"/>
        <v>62</v>
      </c>
      <c r="O1580" t="str">
        <f>VLOOKUP(K1580,支店マスタ!A:E,2,FALSE)</f>
        <v>032</v>
      </c>
      <c r="P1580" t="str">
        <f>VLOOKUP(K1580,支店マスタ!A:E,4,FALSE)</f>
        <v>島根県支店</v>
      </c>
    </row>
    <row r="1581" spans="1:16" hidden="1" x14ac:dyDescent="0.15">
      <c r="A1581">
        <f>COUNTIF(B:B,B1581)</f>
        <v>1</v>
      </c>
      <c r="B1581">
        <v>1004812</v>
      </c>
      <c r="C1581" s="2" t="s">
        <v>7701</v>
      </c>
      <c r="D1581" s="2" t="s">
        <v>7702</v>
      </c>
      <c r="E1581" s="2" t="s">
        <v>7703</v>
      </c>
      <c r="F1581" s="2" t="s">
        <v>14</v>
      </c>
      <c r="G1581" s="3" t="d">
        <v>1978-07-09</v>
      </c>
      <c r="H1581" s="2" t="s">
        <v>18</v>
      </c>
      <c r="I1581" s="2" t="s">
        <v>12</v>
      </c>
      <c r="J1581" s="2" t="s">
        <v>204</v>
      </c>
      <c r="K1581" s="2">
        <v>8</v>
      </c>
      <c r="L1581" s="2" t="s">
        <v>7704</v>
      </c>
      <c r="M1581" s="2" t="s">
        <v>7705</v>
      </c>
      <c r="N1581" s="14">
        <f t="shared" ca="1" si="24"/>
        <v>38</v>
      </c>
      <c r="O1581" t="str">
        <f>VLOOKUP(K1581,支店マスタ!A:E,2,FALSE)</f>
        <v>008</v>
      </c>
      <c r="P1581" t="str">
        <f>VLOOKUP(K1581,支店マスタ!A:E,4,FALSE)</f>
        <v>茨城県支店</v>
      </c>
    </row>
    <row r="1582" spans="1:16" hidden="1" x14ac:dyDescent="0.15">
      <c r="A1582">
        <f>COUNTIF(B:B,B1582)</f>
        <v>1</v>
      </c>
      <c r="B1582">
        <v>1004814</v>
      </c>
      <c r="C1582" s="2" t="s">
        <v>1476</v>
      </c>
      <c r="D1582" s="2" t="s">
        <v>1477</v>
      </c>
      <c r="E1582" s="2" t="s">
        <v>1478</v>
      </c>
      <c r="F1582" s="2" t="s">
        <v>10</v>
      </c>
      <c r="G1582" s="3" t="d">
        <v>1987-05-02</v>
      </c>
      <c r="H1582" s="2" t="s">
        <v>18</v>
      </c>
      <c r="I1582" s="2" t="s">
        <v>19</v>
      </c>
      <c r="J1582" s="2" t="s">
        <v>31</v>
      </c>
      <c r="K1582" s="2">
        <v>22</v>
      </c>
      <c r="L1582" s="2" t="s">
        <v>1479</v>
      </c>
      <c r="M1582" s="2" t="s">
        <v>1480</v>
      </c>
      <c r="N1582" s="14">
        <f t="shared" ca="1" si="24"/>
        <v>29</v>
      </c>
      <c r="O1582" t="str">
        <f>VLOOKUP(K1582,支店マスタ!A:E,2,FALSE)</f>
        <v>022</v>
      </c>
      <c r="P1582" t="str">
        <f>VLOOKUP(K1582,支店マスタ!A:E,4,FALSE)</f>
        <v>静岡県支店</v>
      </c>
    </row>
    <row r="1583" spans="1:16" hidden="1" x14ac:dyDescent="0.15">
      <c r="A1583">
        <f>COUNTIF(B:B,B1583)</f>
        <v>1</v>
      </c>
      <c r="B1583">
        <v>1004816</v>
      </c>
      <c r="C1583" s="2" t="s">
        <v>22154</v>
      </c>
      <c r="D1583" s="2" t="s">
        <v>22155</v>
      </c>
      <c r="E1583" s="2" t="s">
        <v>22156</v>
      </c>
      <c r="F1583" s="2" t="s">
        <v>14</v>
      </c>
      <c r="G1583" s="3" t="d">
        <v>1991-10-19</v>
      </c>
      <c r="H1583" s="2" t="s">
        <v>11</v>
      </c>
      <c r="I1583" s="2" t="s">
        <v>12</v>
      </c>
      <c r="J1583" s="2" t="s">
        <v>1086</v>
      </c>
      <c r="K1583" s="2">
        <v>18</v>
      </c>
      <c r="L1583" s="2" t="s">
        <v>22157</v>
      </c>
      <c r="M1583" s="2" t="s">
        <v>22158</v>
      </c>
      <c r="N1583" s="14">
        <f t="shared" ca="1" si="24"/>
        <v>25</v>
      </c>
      <c r="O1583" t="str">
        <f>VLOOKUP(K1583,支店マスタ!A:E,2,FALSE)</f>
        <v>018</v>
      </c>
      <c r="P1583" t="str">
        <f>VLOOKUP(K1583,支店マスタ!A:E,4,FALSE)</f>
        <v>福井県支店</v>
      </c>
    </row>
    <row r="1584" spans="1:16" hidden="1" x14ac:dyDescent="0.15">
      <c r="A1584">
        <f>COUNTIF(B:B,B1584)</f>
        <v>1</v>
      </c>
      <c r="B1584">
        <v>1004819</v>
      </c>
      <c r="C1584" s="2" t="s">
        <v>6134</v>
      </c>
      <c r="D1584" s="2" t="s">
        <v>6135</v>
      </c>
      <c r="E1584" s="2" t="s">
        <v>6136</v>
      </c>
      <c r="F1584" s="2" t="s">
        <v>10</v>
      </c>
      <c r="G1584" s="3" t="d">
        <v>1982-05-08</v>
      </c>
      <c r="H1584" s="2" t="s">
        <v>11</v>
      </c>
      <c r="I1584" s="2" t="s">
        <v>12</v>
      </c>
      <c r="J1584" s="2" t="s">
        <v>29</v>
      </c>
      <c r="K1584" s="2">
        <v>26</v>
      </c>
      <c r="L1584" s="2" t="s">
        <v>6137</v>
      </c>
      <c r="M1584" s="2" t="s">
        <v>6138</v>
      </c>
      <c r="N1584" s="14">
        <f t="shared" ca="1" si="24"/>
        <v>34</v>
      </c>
      <c r="O1584" t="str">
        <f>VLOOKUP(K1584,支店マスタ!A:E,2,FALSE)</f>
        <v>026</v>
      </c>
      <c r="P1584" t="str">
        <f>VLOOKUP(K1584,支店マスタ!A:E,4,FALSE)</f>
        <v>京都府支店</v>
      </c>
    </row>
    <row r="1585" spans="1:16" hidden="1" x14ac:dyDescent="0.15">
      <c r="A1585">
        <f>COUNTIF(B:B,B1585)</f>
        <v>1</v>
      </c>
      <c r="B1585">
        <v>1004825</v>
      </c>
      <c r="C1585" s="2" t="s">
        <v>19421</v>
      </c>
      <c r="D1585" s="2" t="s">
        <v>19422</v>
      </c>
      <c r="E1585" s="2" t="s">
        <v>19423</v>
      </c>
      <c r="F1585" s="2" t="s">
        <v>10</v>
      </c>
      <c r="G1585" s="3" t="d">
        <v>1996-02-17</v>
      </c>
      <c r="H1585" s="2" t="s">
        <v>18</v>
      </c>
      <c r="I1585" s="2" t="s">
        <v>15</v>
      </c>
      <c r="J1585" s="2" t="s">
        <v>38</v>
      </c>
      <c r="K1585" s="2">
        <v>15</v>
      </c>
      <c r="L1585" s="2" t="s">
        <v>19424</v>
      </c>
      <c r="M1585" s="2" t="s">
        <v>19425</v>
      </c>
      <c r="N1585" s="14">
        <f t="shared" ca="1" si="24"/>
        <v>20</v>
      </c>
      <c r="O1585" t="str">
        <f>VLOOKUP(K1585,支店マスタ!A:E,2,FALSE)</f>
        <v>015</v>
      </c>
      <c r="P1585" t="str">
        <f>VLOOKUP(K1585,支店マスタ!A:E,4,FALSE)</f>
        <v>新潟県支店</v>
      </c>
    </row>
    <row r="1586" spans="1:16" hidden="1" x14ac:dyDescent="0.15">
      <c r="A1586">
        <f>COUNTIF(B:B,B1586)</f>
        <v>1</v>
      </c>
      <c r="B1586">
        <v>1004826</v>
      </c>
      <c r="C1586" s="2" t="s">
        <v>2736</v>
      </c>
      <c r="D1586" s="2" t="s">
        <v>2737</v>
      </c>
      <c r="E1586" s="2" t="s">
        <v>2738</v>
      </c>
      <c r="F1586" s="2" t="s">
        <v>10</v>
      </c>
      <c r="G1586" s="3" t="d">
        <v>1971-07-09</v>
      </c>
      <c r="H1586" s="2" t="s">
        <v>18</v>
      </c>
      <c r="I1586" s="2" t="s">
        <v>12</v>
      </c>
      <c r="J1586" s="2" t="s">
        <v>1070</v>
      </c>
      <c r="K1586" s="2">
        <v>46</v>
      </c>
      <c r="L1586" s="2" t="s">
        <v>2739</v>
      </c>
      <c r="M1586" s="2" t="s">
        <v>2740</v>
      </c>
      <c r="N1586" s="14">
        <f t="shared" ca="1" si="24"/>
        <v>45</v>
      </c>
      <c r="O1586" t="str">
        <f>VLOOKUP(K1586,支店マスタ!A:E,2,FALSE)</f>
        <v>046</v>
      </c>
      <c r="P1586" t="str">
        <f>VLOOKUP(K1586,支店マスタ!A:E,4,FALSE)</f>
        <v>鹿児島県支店</v>
      </c>
    </row>
    <row r="1587" spans="1:16" hidden="1" x14ac:dyDescent="0.15">
      <c r="A1587">
        <f>COUNTIF(B:B,B1587)</f>
        <v>1</v>
      </c>
      <c r="B1587">
        <v>1004832</v>
      </c>
      <c r="C1587" s="2" t="s">
        <v>6812</v>
      </c>
      <c r="D1587" s="2" t="s">
        <v>6813</v>
      </c>
      <c r="E1587" s="2" t="s">
        <v>6814</v>
      </c>
      <c r="F1587" s="2" t="s">
        <v>10</v>
      </c>
      <c r="G1587" s="3" t="d">
        <v>1971-09-11</v>
      </c>
      <c r="H1587" s="2" t="s">
        <v>11</v>
      </c>
      <c r="I1587" s="2" t="s">
        <v>15</v>
      </c>
      <c r="J1587" s="2" t="s">
        <v>24</v>
      </c>
      <c r="K1587" s="2">
        <v>4</v>
      </c>
      <c r="L1587" s="2" t="s">
        <v>6815</v>
      </c>
      <c r="M1587" s="2" t="s">
        <v>6816</v>
      </c>
      <c r="N1587" s="14">
        <f t="shared" ca="1" si="24"/>
        <v>45</v>
      </c>
      <c r="O1587" t="str">
        <f>VLOOKUP(K1587,支店マスタ!A:E,2,FALSE)</f>
        <v>004</v>
      </c>
      <c r="P1587" t="str">
        <f>VLOOKUP(K1587,支店マスタ!A:E,4,FALSE)</f>
        <v>宮城県支店</v>
      </c>
    </row>
    <row r="1588" spans="1:16" hidden="1" x14ac:dyDescent="0.15">
      <c r="A1588">
        <f>COUNTIF(B:B,B1588)</f>
        <v>1</v>
      </c>
      <c r="B1588">
        <v>1004843</v>
      </c>
      <c r="C1588" s="2" t="s">
        <v>13483</v>
      </c>
      <c r="D1588" s="2" t="s">
        <v>13484</v>
      </c>
      <c r="E1588" s="2" t="s">
        <v>13485</v>
      </c>
      <c r="F1588" s="2" t="s">
        <v>10</v>
      </c>
      <c r="G1588" s="3" t="d">
        <v>1957-10-10</v>
      </c>
      <c r="H1588" s="2" t="s">
        <v>11</v>
      </c>
      <c r="I1588" s="2" t="s">
        <v>34</v>
      </c>
      <c r="J1588" s="2" t="s">
        <v>55</v>
      </c>
      <c r="K1588" s="2">
        <v>28</v>
      </c>
      <c r="L1588" s="2" t="s">
        <v>13486</v>
      </c>
      <c r="M1588" s="2" t="s">
        <v>13487</v>
      </c>
      <c r="N1588" s="14">
        <f t="shared" ca="1" si="24"/>
        <v>59</v>
      </c>
      <c r="O1588" t="str">
        <f>VLOOKUP(K1588,支店マスタ!A:E,2,FALSE)</f>
        <v>028</v>
      </c>
      <c r="P1588" t="str">
        <f>VLOOKUP(K1588,支店マスタ!A:E,4,FALSE)</f>
        <v>兵庫県支店</v>
      </c>
    </row>
    <row r="1589" spans="1:16" hidden="1" x14ac:dyDescent="0.15">
      <c r="A1589">
        <f>COUNTIF(B:B,B1589)</f>
        <v>1</v>
      </c>
      <c r="B1589">
        <v>1004848</v>
      </c>
      <c r="C1589" s="2" t="s">
        <v>8528</v>
      </c>
      <c r="D1589" s="2" t="s">
        <v>8529</v>
      </c>
      <c r="E1589" s="2" t="s">
        <v>8530</v>
      </c>
      <c r="F1589" s="2" t="s">
        <v>14</v>
      </c>
      <c r="G1589" s="3" t="d">
        <v>1976-04-14</v>
      </c>
      <c r="H1589" s="2" t="s">
        <v>11</v>
      </c>
      <c r="I1589" s="2" t="s">
        <v>15</v>
      </c>
      <c r="J1589" s="2" t="s">
        <v>28</v>
      </c>
      <c r="K1589" s="2">
        <v>12</v>
      </c>
      <c r="L1589" s="2" t="s">
        <v>8531</v>
      </c>
      <c r="M1589" s="2" t="s">
        <v>8532</v>
      </c>
      <c r="N1589" s="14">
        <f t="shared" ca="1" si="24"/>
        <v>40</v>
      </c>
      <c r="O1589" t="str">
        <f>VLOOKUP(K1589,支店マスタ!A:E,2,FALSE)</f>
        <v>012</v>
      </c>
      <c r="P1589" t="str">
        <f>VLOOKUP(K1589,支店マスタ!A:E,4,FALSE)</f>
        <v>千葉県支店</v>
      </c>
    </row>
    <row r="1590" spans="1:16" hidden="1" x14ac:dyDescent="0.15">
      <c r="A1590">
        <f>COUNTIF(B:B,B1590)</f>
        <v>1</v>
      </c>
      <c r="B1590">
        <v>1004851</v>
      </c>
      <c r="C1590" s="2" t="s">
        <v>5286</v>
      </c>
      <c r="D1590" s="2" t="s">
        <v>5287</v>
      </c>
      <c r="E1590" s="2" t="s">
        <v>5288</v>
      </c>
      <c r="F1590" s="2" t="s">
        <v>14</v>
      </c>
      <c r="G1590" s="3" t="d">
        <v>1959-12-29</v>
      </c>
      <c r="H1590" s="2" t="s">
        <v>11</v>
      </c>
      <c r="I1590" s="2" t="s">
        <v>12</v>
      </c>
      <c r="J1590" s="2" t="s">
        <v>1137</v>
      </c>
      <c r="K1590" s="2">
        <v>44</v>
      </c>
      <c r="L1590" s="2" t="s">
        <v>5289</v>
      </c>
      <c r="M1590" s="2" t="s">
        <v>5290</v>
      </c>
      <c r="N1590" s="14">
        <f t="shared" ca="1" si="24"/>
        <v>56</v>
      </c>
      <c r="O1590" t="str">
        <f>VLOOKUP(K1590,支店マスタ!A:E,2,FALSE)</f>
        <v>044</v>
      </c>
      <c r="P1590" t="str">
        <f>VLOOKUP(K1590,支店マスタ!A:E,4,FALSE)</f>
        <v>大分県支店</v>
      </c>
    </row>
    <row r="1591" spans="1:16" hidden="1" x14ac:dyDescent="0.15">
      <c r="A1591">
        <f>COUNTIF(B:B,B1591)</f>
        <v>1</v>
      </c>
      <c r="B1591">
        <v>1004852</v>
      </c>
      <c r="C1591" s="2" t="s">
        <v>18834</v>
      </c>
      <c r="D1591" s="2" t="s">
        <v>18835</v>
      </c>
      <c r="E1591" s="2" t="s">
        <v>18836</v>
      </c>
      <c r="F1591" s="2" t="s">
        <v>10</v>
      </c>
      <c r="G1591" s="3" t="d">
        <v>1959-11-01</v>
      </c>
      <c r="H1591" s="2" t="s">
        <v>11</v>
      </c>
      <c r="I1591" s="2" t="s">
        <v>12</v>
      </c>
      <c r="J1591" s="2" t="s">
        <v>1720</v>
      </c>
      <c r="K1591" s="2">
        <v>47</v>
      </c>
      <c r="L1591" s="2" t="s">
        <v>18837</v>
      </c>
      <c r="M1591" s="2" t="s">
        <v>18838</v>
      </c>
      <c r="N1591" s="14">
        <f t="shared" ca="1" si="24"/>
        <v>57</v>
      </c>
      <c r="O1591" t="str">
        <f>VLOOKUP(K1591,支店マスタ!A:E,2,FALSE)</f>
        <v>047</v>
      </c>
      <c r="P1591" t="str">
        <f>VLOOKUP(K1591,支店マスタ!A:E,4,FALSE)</f>
        <v>沖縄県支店</v>
      </c>
    </row>
    <row r="1592" spans="1:16" hidden="1" x14ac:dyDescent="0.15">
      <c r="A1592">
        <f>COUNTIF(B:B,B1592)</f>
        <v>1</v>
      </c>
      <c r="B1592">
        <v>1004859</v>
      </c>
      <c r="C1592" s="2" t="s">
        <v>8693</v>
      </c>
      <c r="D1592" s="2" t="s">
        <v>8694</v>
      </c>
      <c r="E1592" s="2" t="s">
        <v>8695</v>
      </c>
      <c r="F1592" s="2" t="s">
        <v>14</v>
      </c>
      <c r="G1592" s="3" t="d">
        <v>1968-03-27</v>
      </c>
      <c r="H1592" s="2" t="s">
        <v>11</v>
      </c>
      <c r="I1592" s="2" t="s">
        <v>19</v>
      </c>
      <c r="J1592" s="2" t="s">
        <v>21</v>
      </c>
      <c r="K1592" s="2">
        <v>11</v>
      </c>
      <c r="L1592" s="2" t="s">
        <v>8696</v>
      </c>
      <c r="M1592" s="2" t="s">
        <v>8697</v>
      </c>
      <c r="N1592" s="14">
        <f t="shared" ca="1" si="24"/>
        <v>48</v>
      </c>
      <c r="O1592" t="str">
        <f>VLOOKUP(K1592,支店マスタ!A:E,2,FALSE)</f>
        <v>011</v>
      </c>
      <c r="P1592" t="str">
        <f>VLOOKUP(K1592,支店マスタ!A:E,4,FALSE)</f>
        <v>埼玉県支店</v>
      </c>
    </row>
    <row r="1593" spans="1:16" hidden="1" x14ac:dyDescent="0.15">
      <c r="A1593">
        <f>COUNTIF(B:B,B1593)</f>
        <v>1</v>
      </c>
      <c r="B1593">
        <v>1004860</v>
      </c>
      <c r="C1593" s="2" t="s">
        <v>18308</v>
      </c>
      <c r="D1593" s="2" t="s">
        <v>18309</v>
      </c>
      <c r="E1593" s="2" t="s">
        <v>18310</v>
      </c>
      <c r="F1593" s="2" t="s">
        <v>14</v>
      </c>
      <c r="G1593" s="3" t="d">
        <v>1988-12-30</v>
      </c>
      <c r="H1593" s="2" t="s">
        <v>11</v>
      </c>
      <c r="I1593" s="2" t="s">
        <v>34</v>
      </c>
      <c r="J1593" s="2" t="s">
        <v>30</v>
      </c>
      <c r="K1593" s="2">
        <v>13</v>
      </c>
      <c r="L1593" s="2" t="s">
        <v>18311</v>
      </c>
      <c r="M1593" s="2" t="s">
        <v>18312</v>
      </c>
      <c r="N1593" s="14">
        <f t="shared" ca="1" si="24"/>
        <v>27</v>
      </c>
      <c r="O1593" t="str">
        <f>VLOOKUP(K1593,支店マスタ!A:E,2,FALSE)</f>
        <v>013</v>
      </c>
      <c r="P1593" t="str">
        <f>VLOOKUP(K1593,支店マスタ!A:E,4,FALSE)</f>
        <v>東京都支店</v>
      </c>
    </row>
    <row r="1594" spans="1:16" hidden="1" x14ac:dyDescent="0.15">
      <c r="A1594">
        <f>COUNTIF(B:B,B1594)</f>
        <v>1</v>
      </c>
      <c r="B1594">
        <v>1004861</v>
      </c>
      <c r="C1594" s="2" t="s">
        <v>13663</v>
      </c>
      <c r="D1594" s="2" t="s">
        <v>13664</v>
      </c>
      <c r="E1594" s="2" t="s">
        <v>13665</v>
      </c>
      <c r="F1594" s="2" t="s">
        <v>10</v>
      </c>
      <c r="G1594" s="3" t="d">
        <v>1993-12-14</v>
      </c>
      <c r="H1594" s="2" t="s">
        <v>11</v>
      </c>
      <c r="I1594" s="2" t="s">
        <v>34</v>
      </c>
      <c r="J1594" s="2" t="s">
        <v>204</v>
      </c>
      <c r="K1594" s="2">
        <v>8</v>
      </c>
      <c r="L1594" s="2" t="s">
        <v>13666</v>
      </c>
      <c r="M1594" s="2" t="s">
        <v>13667</v>
      </c>
      <c r="N1594" s="14">
        <f t="shared" ca="1" si="24"/>
        <v>23</v>
      </c>
      <c r="O1594" t="str">
        <f>VLOOKUP(K1594,支店マスタ!A:E,2,FALSE)</f>
        <v>008</v>
      </c>
      <c r="P1594" t="str">
        <f>VLOOKUP(K1594,支店マスタ!A:E,4,FALSE)</f>
        <v>茨城県支店</v>
      </c>
    </row>
    <row r="1595" spans="1:16" hidden="1" x14ac:dyDescent="0.15">
      <c r="A1595">
        <f>COUNTIF(B:B,B1595)</f>
        <v>1</v>
      </c>
      <c r="B1595">
        <v>1004863</v>
      </c>
      <c r="C1595" s="2" t="s">
        <v>8768</v>
      </c>
      <c r="D1595" s="2" t="s">
        <v>8769</v>
      </c>
      <c r="E1595" s="2" t="s">
        <v>8770</v>
      </c>
      <c r="F1595" s="2" t="s">
        <v>14</v>
      </c>
      <c r="G1595" s="3" t="d">
        <v>1951-05-20</v>
      </c>
      <c r="H1595" s="2" t="s">
        <v>11</v>
      </c>
      <c r="I1595" s="2" t="s">
        <v>19</v>
      </c>
      <c r="J1595" s="2" t="s">
        <v>31</v>
      </c>
      <c r="K1595" s="2">
        <v>22</v>
      </c>
      <c r="L1595" s="2" t="s">
        <v>8771</v>
      </c>
      <c r="M1595" s="2" t="s">
        <v>8772</v>
      </c>
      <c r="N1595" s="14">
        <f t="shared" ca="1" si="24"/>
        <v>65</v>
      </c>
      <c r="O1595" t="str">
        <f>VLOOKUP(K1595,支店マスタ!A:E,2,FALSE)</f>
        <v>022</v>
      </c>
      <c r="P1595" t="str">
        <f>VLOOKUP(K1595,支店マスタ!A:E,4,FALSE)</f>
        <v>静岡県支店</v>
      </c>
    </row>
    <row r="1596" spans="1:16" hidden="1" x14ac:dyDescent="0.15">
      <c r="A1596">
        <f>COUNTIF(B:B,B1596)</f>
        <v>1</v>
      </c>
      <c r="B1596">
        <v>1004864</v>
      </c>
      <c r="C1596" s="2" t="s">
        <v>7186</v>
      </c>
      <c r="D1596" s="2" t="s">
        <v>7187</v>
      </c>
      <c r="E1596" s="2" t="s">
        <v>7188</v>
      </c>
      <c r="F1596" s="2" t="s">
        <v>14</v>
      </c>
      <c r="G1596" s="3" t="d">
        <v>1959-11-02</v>
      </c>
      <c r="H1596" s="2" t="s">
        <v>11</v>
      </c>
      <c r="I1596" s="2" t="s">
        <v>12</v>
      </c>
      <c r="J1596" s="2" t="s">
        <v>36</v>
      </c>
      <c r="K1596" s="2">
        <v>9</v>
      </c>
      <c r="L1596" s="2" t="s">
        <v>7189</v>
      </c>
      <c r="M1596" s="2" t="s">
        <v>7190</v>
      </c>
      <c r="N1596" s="14">
        <f t="shared" ca="1" si="24"/>
        <v>57</v>
      </c>
      <c r="O1596" t="str">
        <f>VLOOKUP(K1596,支店マスタ!A:E,2,FALSE)</f>
        <v>009</v>
      </c>
      <c r="P1596" t="str">
        <f>VLOOKUP(K1596,支店マスタ!A:E,4,FALSE)</f>
        <v>栃木県支店</v>
      </c>
    </row>
    <row r="1597" spans="1:16" hidden="1" x14ac:dyDescent="0.15">
      <c r="A1597">
        <f>COUNTIF(B:B,B1597)</f>
        <v>1</v>
      </c>
      <c r="B1597">
        <v>1004865</v>
      </c>
      <c r="C1597" s="2" t="s">
        <v>4451</v>
      </c>
      <c r="D1597" s="2" t="s">
        <v>4452</v>
      </c>
      <c r="E1597" s="2" t="s">
        <v>4453</v>
      </c>
      <c r="F1597" s="2" t="s">
        <v>10</v>
      </c>
      <c r="G1597" s="3" t="d">
        <v>1963-02-18</v>
      </c>
      <c r="H1597" s="2" t="s">
        <v>11</v>
      </c>
      <c r="I1597" s="2" t="s">
        <v>15</v>
      </c>
      <c r="J1597" s="2" t="s">
        <v>210</v>
      </c>
      <c r="K1597" s="2">
        <v>3</v>
      </c>
      <c r="L1597" s="2" t="s">
        <v>4454</v>
      </c>
      <c r="M1597" s="2" t="s">
        <v>4455</v>
      </c>
      <c r="N1597" s="14">
        <f t="shared" ca="1" si="24"/>
        <v>53</v>
      </c>
      <c r="O1597" t="str">
        <f>VLOOKUP(K1597,支店マスタ!A:E,2,FALSE)</f>
        <v>003</v>
      </c>
      <c r="P1597" t="str">
        <f>VLOOKUP(K1597,支店マスタ!A:E,4,FALSE)</f>
        <v>岩手県支店</v>
      </c>
    </row>
    <row r="1598" spans="1:16" hidden="1" x14ac:dyDescent="0.15">
      <c r="A1598">
        <f>COUNTIF(B:B,B1598)</f>
        <v>1</v>
      </c>
      <c r="B1598">
        <v>1004866</v>
      </c>
      <c r="C1598" s="2" t="s">
        <v>7106</v>
      </c>
      <c r="D1598" s="2" t="s">
        <v>7107</v>
      </c>
      <c r="E1598" s="2" t="s">
        <v>7108</v>
      </c>
      <c r="F1598" s="2" t="s">
        <v>10</v>
      </c>
      <c r="G1598" s="3" t="d">
        <v>2000-12-16</v>
      </c>
      <c r="H1598" s="2" t="s">
        <v>18</v>
      </c>
      <c r="I1598" s="2" t="s">
        <v>12</v>
      </c>
      <c r="J1598" s="2" t="s">
        <v>23</v>
      </c>
      <c r="K1598" s="2">
        <v>23</v>
      </c>
      <c r="L1598" s="2" t="s">
        <v>7109</v>
      </c>
      <c r="M1598" s="2" t="s">
        <v>7110</v>
      </c>
      <c r="N1598" s="14">
        <f t="shared" ca="1" si="24"/>
        <v>16</v>
      </c>
      <c r="O1598" t="str">
        <f>VLOOKUP(K1598,支店マスタ!A:E,2,FALSE)</f>
        <v>023</v>
      </c>
      <c r="P1598" t="str">
        <f>VLOOKUP(K1598,支店マスタ!A:E,4,FALSE)</f>
        <v>愛知県支店</v>
      </c>
    </row>
    <row r="1599" spans="1:16" hidden="1" x14ac:dyDescent="0.15">
      <c r="A1599">
        <f>COUNTIF(B:B,B1599)</f>
        <v>1</v>
      </c>
      <c r="B1599">
        <v>1004867</v>
      </c>
      <c r="C1599" s="2" t="s">
        <v>1996</v>
      </c>
      <c r="D1599" s="2" t="s">
        <v>1997</v>
      </c>
      <c r="E1599" s="2" t="s">
        <v>1998</v>
      </c>
      <c r="F1599" s="2" t="s">
        <v>10</v>
      </c>
      <c r="G1599" s="3" t="d">
        <v>1999-10-21</v>
      </c>
      <c r="H1599" s="2" t="s">
        <v>18</v>
      </c>
      <c r="I1599" s="2" t="s">
        <v>19</v>
      </c>
      <c r="J1599" s="2" t="s">
        <v>55</v>
      </c>
      <c r="K1599" s="2">
        <v>28</v>
      </c>
      <c r="L1599" s="2" t="s">
        <v>1999</v>
      </c>
      <c r="M1599" s="2" t="s">
        <v>2000</v>
      </c>
      <c r="N1599" s="14">
        <f t="shared" ca="1" si="24"/>
        <v>17</v>
      </c>
      <c r="O1599" t="str">
        <f>VLOOKUP(K1599,支店マスタ!A:E,2,FALSE)</f>
        <v>028</v>
      </c>
      <c r="P1599" t="str">
        <f>VLOOKUP(K1599,支店マスタ!A:E,4,FALSE)</f>
        <v>兵庫県支店</v>
      </c>
    </row>
    <row r="1600" spans="1:16" hidden="1" x14ac:dyDescent="0.15">
      <c r="A1600">
        <f>COUNTIF(B:B,B1600)</f>
        <v>1</v>
      </c>
      <c r="B1600">
        <v>1004872</v>
      </c>
      <c r="C1600" s="2" t="s">
        <v>608</v>
      </c>
      <c r="D1600" s="2" t="s">
        <v>609</v>
      </c>
      <c r="E1600" s="2" t="s">
        <v>610</v>
      </c>
      <c r="F1600" s="2" t="s">
        <v>14</v>
      </c>
      <c r="G1600" s="3" t="d">
        <v>1971-03-22</v>
      </c>
      <c r="H1600" s="2" t="s">
        <v>11</v>
      </c>
      <c r="I1600" s="2" t="s">
        <v>12</v>
      </c>
      <c r="J1600" s="2" t="s">
        <v>605</v>
      </c>
      <c r="K1600" s="2">
        <v>30</v>
      </c>
      <c r="L1600" s="2" t="s">
        <v>611</v>
      </c>
      <c r="M1600" s="2" t="s">
        <v>612</v>
      </c>
      <c r="N1600" s="14">
        <f t="shared" ca="1" si="24"/>
        <v>45</v>
      </c>
      <c r="O1600" t="str">
        <f>VLOOKUP(K1600,支店マスタ!A:E,2,FALSE)</f>
        <v>030</v>
      </c>
      <c r="P1600" t="str">
        <f>VLOOKUP(K1600,支店マスタ!A:E,4,FALSE)</f>
        <v>和歌山県支店</v>
      </c>
    </row>
    <row r="1601" spans="1:16" hidden="1" x14ac:dyDescent="0.15">
      <c r="A1601">
        <f>COUNTIF(B:B,B1601)</f>
        <v>1</v>
      </c>
      <c r="B1601">
        <v>1004873</v>
      </c>
      <c r="C1601" s="2" t="s">
        <v>2266</v>
      </c>
      <c r="D1601" s="2" t="s">
        <v>2007</v>
      </c>
      <c r="E1601" s="2" t="s">
        <v>2267</v>
      </c>
      <c r="F1601" s="2" t="s">
        <v>14</v>
      </c>
      <c r="G1601" s="3" t="d">
        <v>1993-06-24</v>
      </c>
      <c r="H1601" s="2" t="s">
        <v>11</v>
      </c>
      <c r="I1601" s="2" t="s">
        <v>15</v>
      </c>
      <c r="J1601" s="2" t="s">
        <v>23</v>
      </c>
      <c r="K1601" s="2">
        <v>23</v>
      </c>
      <c r="L1601" s="2" t="s">
        <v>2268</v>
      </c>
      <c r="M1601" s="2" t="s">
        <v>2269</v>
      </c>
      <c r="N1601" s="14">
        <f t="shared" ca="1" si="24"/>
        <v>23</v>
      </c>
      <c r="O1601" t="str">
        <f>VLOOKUP(K1601,支店マスタ!A:E,2,FALSE)</f>
        <v>023</v>
      </c>
      <c r="P1601" t="str">
        <f>VLOOKUP(K1601,支店マスタ!A:E,4,FALSE)</f>
        <v>愛知県支店</v>
      </c>
    </row>
    <row r="1602" spans="1:16" hidden="1" x14ac:dyDescent="0.15">
      <c r="A1602">
        <f>COUNTIF(B:B,B1602)</f>
        <v>1</v>
      </c>
      <c r="B1602">
        <v>1004874</v>
      </c>
      <c r="C1602" s="2" t="s">
        <v>2385</v>
      </c>
      <c r="D1602" s="2" t="s">
        <v>2386</v>
      </c>
      <c r="E1602" s="2" t="s">
        <v>2387</v>
      </c>
      <c r="F1602" s="2" t="s">
        <v>10</v>
      </c>
      <c r="G1602" s="3" t="d">
        <v>1980-10-26</v>
      </c>
      <c r="H1602" s="2" t="s">
        <v>11</v>
      </c>
      <c r="I1602" s="2" t="s">
        <v>12</v>
      </c>
      <c r="J1602" s="2" t="s">
        <v>231</v>
      </c>
      <c r="K1602" s="2">
        <v>29</v>
      </c>
      <c r="L1602" s="2" t="s">
        <v>2388</v>
      </c>
      <c r="M1602" s="2" t="s">
        <v>2389</v>
      </c>
      <c r="N1602" s="14">
        <f t="shared" ca="1" si="24"/>
        <v>36</v>
      </c>
      <c r="O1602" t="str">
        <f>VLOOKUP(K1602,支店マスタ!A:E,2,FALSE)</f>
        <v>029</v>
      </c>
      <c r="P1602" t="str">
        <f>VLOOKUP(K1602,支店マスタ!A:E,4,FALSE)</f>
        <v>奈良県支店</v>
      </c>
    </row>
    <row r="1603" spans="1:16" hidden="1" x14ac:dyDescent="0.15">
      <c r="A1603">
        <f>COUNTIF(B:B,B1603)</f>
        <v>1</v>
      </c>
      <c r="B1603">
        <v>1004875</v>
      </c>
      <c r="C1603" s="2" t="s">
        <v>21866</v>
      </c>
      <c r="D1603" s="2" t="s">
        <v>21867</v>
      </c>
      <c r="E1603" s="2" t="s">
        <v>21868</v>
      </c>
      <c r="F1603" s="2" t="s">
        <v>10</v>
      </c>
      <c r="G1603" s="3" t="d">
        <v>1977-08-03</v>
      </c>
      <c r="H1603" s="2" t="s">
        <v>11</v>
      </c>
      <c r="I1603" s="2" t="s">
        <v>12</v>
      </c>
      <c r="J1603" s="2" t="s">
        <v>42</v>
      </c>
      <c r="K1603" s="2">
        <v>1</v>
      </c>
      <c r="L1603" s="2" t="s">
        <v>21869</v>
      </c>
      <c r="M1603" s="2" t="s">
        <v>21870</v>
      </c>
      <c r="N1603" s="14">
        <f t="shared" ref="N1603:N1666" ca="1" si="25">DATEDIF(G1603,TODAY(),"Y")</f>
        <v>39</v>
      </c>
      <c r="O1603" t="str">
        <f>VLOOKUP(K1603,支店マスタ!A:E,2,FALSE)</f>
        <v>001</v>
      </c>
      <c r="P1603" t="str">
        <f>VLOOKUP(K1603,支店マスタ!A:E,4,FALSE)</f>
        <v>北海道支店</v>
      </c>
    </row>
    <row r="1604" spans="1:16" hidden="1" x14ac:dyDescent="0.15">
      <c r="A1604">
        <f>COUNTIF(B:B,B1604)</f>
        <v>1</v>
      </c>
      <c r="B1604">
        <v>1004877</v>
      </c>
      <c r="C1604" s="2" t="s">
        <v>19343</v>
      </c>
      <c r="D1604" s="2" t="s">
        <v>19344</v>
      </c>
      <c r="E1604" s="2" t="s">
        <v>19345</v>
      </c>
      <c r="F1604" s="2" t="s">
        <v>10</v>
      </c>
      <c r="G1604" s="3" t="d">
        <v>1984-01-10</v>
      </c>
      <c r="H1604" s="2" t="s">
        <v>11</v>
      </c>
      <c r="I1604" s="2" t="s">
        <v>19</v>
      </c>
      <c r="J1604" s="2" t="s">
        <v>33</v>
      </c>
      <c r="K1604" s="2">
        <v>40</v>
      </c>
      <c r="L1604" s="2" t="s">
        <v>19346</v>
      </c>
      <c r="M1604" s="2" t="s">
        <v>19347</v>
      </c>
      <c r="N1604" s="14">
        <f t="shared" ca="1" si="25"/>
        <v>32</v>
      </c>
      <c r="O1604" t="str">
        <f>VLOOKUP(K1604,支店マスタ!A:E,2,FALSE)</f>
        <v>040</v>
      </c>
      <c r="P1604" t="str">
        <f>VLOOKUP(K1604,支店マスタ!A:E,4,FALSE)</f>
        <v>福岡県支店</v>
      </c>
    </row>
    <row r="1605" spans="1:16" hidden="1" x14ac:dyDescent="0.15">
      <c r="A1605">
        <f>COUNTIF(B:B,B1605)</f>
        <v>1</v>
      </c>
      <c r="B1605">
        <v>1004880</v>
      </c>
      <c r="C1605" s="2" t="s">
        <v>12892</v>
      </c>
      <c r="D1605" s="2" t="s">
        <v>12893</v>
      </c>
      <c r="E1605" s="2" t="s">
        <v>16013</v>
      </c>
      <c r="F1605" s="2" t="s">
        <v>14</v>
      </c>
      <c r="G1605" s="3" t="d">
        <v>1985-11-03</v>
      </c>
      <c r="H1605" s="2" t="s">
        <v>11</v>
      </c>
      <c r="I1605" s="2" t="s">
        <v>19</v>
      </c>
      <c r="J1605" s="2" t="s">
        <v>1044</v>
      </c>
      <c r="K1605" s="2">
        <v>43</v>
      </c>
      <c r="L1605" s="2" t="s">
        <v>16014</v>
      </c>
      <c r="M1605" s="2" t="s">
        <v>16015</v>
      </c>
      <c r="N1605" s="14">
        <f t="shared" ca="1" si="25"/>
        <v>31</v>
      </c>
      <c r="O1605" t="str">
        <f>VLOOKUP(K1605,支店マスタ!A:E,2,FALSE)</f>
        <v>043</v>
      </c>
      <c r="P1605" t="str">
        <f>VLOOKUP(K1605,支店マスタ!A:E,4,FALSE)</f>
        <v>熊本県支店</v>
      </c>
    </row>
    <row r="1606" spans="1:16" hidden="1" x14ac:dyDescent="0.15">
      <c r="A1606">
        <f>COUNTIF(B:B,B1606)</f>
        <v>1</v>
      </c>
      <c r="B1606">
        <v>1004884</v>
      </c>
      <c r="C1606" s="2" t="s">
        <v>23102</v>
      </c>
      <c r="D1606" s="2" t="s">
        <v>23103</v>
      </c>
      <c r="E1606" s="2" t="s">
        <v>23104</v>
      </c>
      <c r="F1606" s="2" t="s">
        <v>10</v>
      </c>
      <c r="G1606" s="3" t="d">
        <v>1971-06-15</v>
      </c>
      <c r="H1606" s="2" t="s">
        <v>11</v>
      </c>
      <c r="I1606" s="2" t="s">
        <v>19</v>
      </c>
      <c r="J1606" s="2" t="s">
        <v>22</v>
      </c>
      <c r="K1606" s="2">
        <v>14</v>
      </c>
      <c r="L1606" s="2" t="s">
        <v>23105</v>
      </c>
      <c r="M1606" s="2" t="s">
        <v>23106</v>
      </c>
      <c r="N1606" s="14">
        <f t="shared" ca="1" si="25"/>
        <v>45</v>
      </c>
      <c r="O1606" t="str">
        <f>VLOOKUP(K1606,支店マスタ!A:E,2,FALSE)</f>
        <v>014</v>
      </c>
      <c r="P1606" t="str">
        <f>VLOOKUP(K1606,支店マスタ!A:E,4,FALSE)</f>
        <v>神奈川県支店</v>
      </c>
    </row>
    <row r="1607" spans="1:16" hidden="1" x14ac:dyDescent="0.15">
      <c r="A1607">
        <f>COUNTIF(B:B,B1607)</f>
        <v>1</v>
      </c>
      <c r="B1607">
        <v>1004885</v>
      </c>
      <c r="C1607" s="2" t="s">
        <v>12847</v>
      </c>
      <c r="D1607" s="2" t="s">
        <v>12848</v>
      </c>
      <c r="E1607" s="2" t="s">
        <v>12849</v>
      </c>
      <c r="F1607" s="2" t="s">
        <v>10</v>
      </c>
      <c r="G1607" s="3" t="d">
        <v>1981-07-07</v>
      </c>
      <c r="H1607" s="2" t="s">
        <v>11</v>
      </c>
      <c r="I1607" s="2" t="s">
        <v>15</v>
      </c>
      <c r="J1607" s="2" t="s">
        <v>21</v>
      </c>
      <c r="K1607" s="2">
        <v>11</v>
      </c>
      <c r="L1607" s="2" t="s">
        <v>12850</v>
      </c>
      <c r="M1607" s="2" t="s">
        <v>12851</v>
      </c>
      <c r="N1607" s="14">
        <f t="shared" ca="1" si="25"/>
        <v>35</v>
      </c>
      <c r="O1607" t="str">
        <f>VLOOKUP(K1607,支店マスタ!A:E,2,FALSE)</f>
        <v>011</v>
      </c>
      <c r="P1607" t="str">
        <f>VLOOKUP(K1607,支店マスタ!A:E,4,FALSE)</f>
        <v>埼玉県支店</v>
      </c>
    </row>
    <row r="1608" spans="1:16" hidden="1" x14ac:dyDescent="0.15">
      <c r="A1608">
        <f>COUNTIF(B:B,B1608)</f>
        <v>1</v>
      </c>
      <c r="B1608">
        <v>1004889</v>
      </c>
      <c r="C1608" s="2" t="s">
        <v>13628</v>
      </c>
      <c r="D1608" s="2" t="s">
        <v>13629</v>
      </c>
      <c r="E1608" s="2" t="s">
        <v>13630</v>
      </c>
      <c r="F1608" s="2" t="s">
        <v>14</v>
      </c>
      <c r="G1608" s="3" t="d">
        <v>1978-01-28</v>
      </c>
      <c r="H1608" s="2" t="s">
        <v>11</v>
      </c>
      <c r="I1608" s="2" t="s">
        <v>19</v>
      </c>
      <c r="J1608" s="2" t="s">
        <v>30</v>
      </c>
      <c r="K1608" s="2">
        <v>13</v>
      </c>
      <c r="L1608" s="2" t="s">
        <v>13631</v>
      </c>
      <c r="M1608" s="2" t="s">
        <v>13632</v>
      </c>
      <c r="N1608" s="14">
        <f t="shared" ca="1" si="25"/>
        <v>38</v>
      </c>
      <c r="O1608" t="str">
        <f>VLOOKUP(K1608,支店マスタ!A:E,2,FALSE)</f>
        <v>013</v>
      </c>
      <c r="P1608" t="str">
        <f>VLOOKUP(K1608,支店マスタ!A:E,4,FALSE)</f>
        <v>東京都支店</v>
      </c>
    </row>
    <row r="1609" spans="1:16" hidden="1" x14ac:dyDescent="0.15">
      <c r="A1609">
        <f>COUNTIF(B:B,B1609)</f>
        <v>1</v>
      </c>
      <c r="B1609">
        <v>1004892</v>
      </c>
      <c r="C1609" s="2" t="s">
        <v>13171</v>
      </c>
      <c r="D1609" s="2" t="s">
        <v>13172</v>
      </c>
      <c r="E1609" s="2" t="s">
        <v>13173</v>
      </c>
      <c r="F1609" s="2" t="s">
        <v>10</v>
      </c>
      <c r="G1609" s="3" t="d">
        <v>1962-04-20</v>
      </c>
      <c r="H1609" s="2" t="s">
        <v>11</v>
      </c>
      <c r="I1609" s="2" t="s">
        <v>12</v>
      </c>
      <c r="J1609" s="2" t="s">
        <v>37</v>
      </c>
      <c r="K1609" s="2">
        <v>35</v>
      </c>
      <c r="L1609" s="2" t="s">
        <v>13174</v>
      </c>
      <c r="M1609" s="2" t="s">
        <v>13175</v>
      </c>
      <c r="N1609" s="14">
        <f t="shared" ca="1" si="25"/>
        <v>54</v>
      </c>
      <c r="O1609" t="str">
        <f>VLOOKUP(K1609,支店マスタ!A:E,2,FALSE)</f>
        <v>035</v>
      </c>
      <c r="P1609" t="str">
        <f>VLOOKUP(K1609,支店マスタ!A:E,4,FALSE)</f>
        <v>山口県支店</v>
      </c>
    </row>
    <row r="1610" spans="1:16" hidden="1" x14ac:dyDescent="0.15">
      <c r="A1610">
        <f>COUNTIF(B:B,B1610)</f>
        <v>1</v>
      </c>
      <c r="B1610">
        <v>1004896</v>
      </c>
      <c r="C1610" s="2" t="s">
        <v>5519</v>
      </c>
      <c r="D1610" s="2" t="s">
        <v>5520</v>
      </c>
      <c r="E1610" s="2" t="s">
        <v>5521</v>
      </c>
      <c r="F1610" s="2" t="s">
        <v>10</v>
      </c>
      <c r="G1610" s="3" t="d">
        <v>1962-07-13</v>
      </c>
      <c r="H1610" s="2" t="s">
        <v>11</v>
      </c>
      <c r="I1610" s="2" t="s">
        <v>15</v>
      </c>
      <c r="J1610" s="2" t="s">
        <v>28</v>
      </c>
      <c r="K1610" s="2">
        <v>12</v>
      </c>
      <c r="L1610" s="2" t="s">
        <v>5522</v>
      </c>
      <c r="M1610" s="2" t="s">
        <v>5523</v>
      </c>
      <c r="N1610" s="14">
        <f t="shared" ca="1" si="25"/>
        <v>54</v>
      </c>
      <c r="O1610" t="str">
        <f>VLOOKUP(K1610,支店マスタ!A:E,2,FALSE)</f>
        <v>012</v>
      </c>
      <c r="P1610" t="str">
        <f>VLOOKUP(K1610,支店マスタ!A:E,4,FALSE)</f>
        <v>千葉県支店</v>
      </c>
    </row>
    <row r="1611" spans="1:16" hidden="1" x14ac:dyDescent="0.15">
      <c r="A1611">
        <f>COUNTIF(B:B,B1611)</f>
        <v>1</v>
      </c>
      <c r="B1611">
        <v>1004900</v>
      </c>
      <c r="C1611" s="2" t="s">
        <v>1966</v>
      </c>
      <c r="D1611" s="2" t="s">
        <v>1967</v>
      </c>
      <c r="E1611" s="2" t="s">
        <v>1968</v>
      </c>
      <c r="F1611" s="2" t="s">
        <v>14</v>
      </c>
      <c r="G1611" s="3" t="d">
        <v>1995-11-17</v>
      </c>
      <c r="H1611" s="2" t="s">
        <v>18</v>
      </c>
      <c r="I1611" s="2" t="s">
        <v>19</v>
      </c>
      <c r="J1611" s="2" t="s">
        <v>27</v>
      </c>
      <c r="K1611" s="2">
        <v>5</v>
      </c>
      <c r="L1611" s="2" t="s">
        <v>1969</v>
      </c>
      <c r="M1611" s="2" t="s">
        <v>1970</v>
      </c>
      <c r="N1611" s="14">
        <f t="shared" ca="1" si="25"/>
        <v>21</v>
      </c>
      <c r="O1611" t="str">
        <f>VLOOKUP(K1611,支店マスタ!A:E,2,FALSE)</f>
        <v>005</v>
      </c>
      <c r="P1611" t="str">
        <f>VLOOKUP(K1611,支店マスタ!A:E,4,FALSE)</f>
        <v>秋田県支店</v>
      </c>
    </row>
    <row r="1612" spans="1:16" hidden="1" x14ac:dyDescent="0.15">
      <c r="A1612">
        <f>COUNTIF(B:B,B1612)</f>
        <v>1</v>
      </c>
      <c r="B1612">
        <v>1004909</v>
      </c>
      <c r="C1612" s="2" t="s">
        <v>1031</v>
      </c>
      <c r="D1612" s="2" t="s">
        <v>1032</v>
      </c>
      <c r="E1612" s="2" t="s">
        <v>1033</v>
      </c>
      <c r="F1612" s="2" t="s">
        <v>10</v>
      </c>
      <c r="G1612" s="3" t="d">
        <v>1992-02-02</v>
      </c>
      <c r="H1612" s="2" t="s">
        <v>11</v>
      </c>
      <c r="I1612" s="2" t="s">
        <v>15</v>
      </c>
      <c r="J1612" s="2" t="s">
        <v>210</v>
      </c>
      <c r="K1612" s="2">
        <v>3</v>
      </c>
      <c r="L1612" s="2" t="s">
        <v>1034</v>
      </c>
      <c r="M1612" s="2" t="s">
        <v>1035</v>
      </c>
      <c r="N1612" s="14">
        <f t="shared" ca="1" si="25"/>
        <v>24</v>
      </c>
      <c r="O1612" t="str">
        <f>VLOOKUP(K1612,支店マスタ!A:E,2,FALSE)</f>
        <v>003</v>
      </c>
      <c r="P1612" t="str">
        <f>VLOOKUP(K1612,支店マスタ!A:E,4,FALSE)</f>
        <v>岩手県支店</v>
      </c>
    </row>
    <row r="1613" spans="1:16" hidden="1" x14ac:dyDescent="0.15">
      <c r="A1613">
        <f>COUNTIF(B:B,B1613)</f>
        <v>1</v>
      </c>
      <c r="B1613">
        <v>1004911</v>
      </c>
      <c r="C1613" s="2" t="s">
        <v>15319</v>
      </c>
      <c r="D1613" s="2" t="s">
        <v>15320</v>
      </c>
      <c r="E1613" s="2" t="s">
        <v>15321</v>
      </c>
      <c r="F1613" s="2" t="s">
        <v>14</v>
      </c>
      <c r="G1613" s="3" t="d">
        <v>1974-08-22</v>
      </c>
      <c r="H1613" s="2" t="s">
        <v>11</v>
      </c>
      <c r="I1613" s="2" t="s">
        <v>19</v>
      </c>
      <c r="J1613" s="2" t="s">
        <v>21</v>
      </c>
      <c r="K1613" s="2">
        <v>11</v>
      </c>
      <c r="L1613" s="2" t="s">
        <v>15322</v>
      </c>
      <c r="M1613" s="2" t="s">
        <v>15323</v>
      </c>
      <c r="N1613" s="14">
        <f t="shared" ca="1" si="25"/>
        <v>42</v>
      </c>
      <c r="O1613" t="str">
        <f>VLOOKUP(K1613,支店マスタ!A:E,2,FALSE)</f>
        <v>011</v>
      </c>
      <c r="P1613" t="str">
        <f>VLOOKUP(K1613,支店マスタ!A:E,4,FALSE)</f>
        <v>埼玉県支店</v>
      </c>
    </row>
    <row r="1614" spans="1:16" hidden="1" x14ac:dyDescent="0.15">
      <c r="A1614">
        <f>COUNTIF(B:B,B1614)</f>
        <v>1</v>
      </c>
      <c r="B1614">
        <v>1004913</v>
      </c>
      <c r="C1614" s="2" t="s">
        <v>6234</v>
      </c>
      <c r="D1614" s="2" t="s">
        <v>6235</v>
      </c>
      <c r="E1614" s="2" t="s">
        <v>6236</v>
      </c>
      <c r="F1614" s="2" t="s">
        <v>14</v>
      </c>
      <c r="G1614" s="3" t="d">
        <v>1955-07-26</v>
      </c>
      <c r="H1614" s="2" t="s">
        <v>11</v>
      </c>
      <c r="I1614" s="2" t="s">
        <v>12</v>
      </c>
      <c r="J1614" s="2" t="s">
        <v>35</v>
      </c>
      <c r="K1614" s="2">
        <v>6</v>
      </c>
      <c r="L1614" s="2" t="s">
        <v>6237</v>
      </c>
      <c r="M1614" s="2" t="s">
        <v>6238</v>
      </c>
      <c r="N1614" s="14">
        <f t="shared" ca="1" si="25"/>
        <v>61</v>
      </c>
      <c r="O1614" t="str">
        <f>VLOOKUP(K1614,支店マスタ!A:E,2,FALSE)</f>
        <v>006</v>
      </c>
      <c r="P1614" t="str">
        <f>VLOOKUP(K1614,支店マスタ!A:E,4,FALSE)</f>
        <v>山形県支店</v>
      </c>
    </row>
    <row r="1615" spans="1:16" hidden="1" x14ac:dyDescent="0.15">
      <c r="A1615">
        <f>COUNTIF(B:B,B1615)</f>
        <v>1</v>
      </c>
      <c r="B1615">
        <v>1004916</v>
      </c>
      <c r="C1615" s="2" t="s">
        <v>5146</v>
      </c>
      <c r="D1615" s="2" t="s">
        <v>5147</v>
      </c>
      <c r="E1615" s="2" t="s">
        <v>5148</v>
      </c>
      <c r="F1615" s="2" t="s">
        <v>14</v>
      </c>
      <c r="G1615" s="3" t="d">
        <v>1993-01-11</v>
      </c>
      <c r="H1615" s="2" t="s">
        <v>18</v>
      </c>
      <c r="I1615" s="2" t="s">
        <v>12</v>
      </c>
      <c r="J1615" s="2" t="s">
        <v>28</v>
      </c>
      <c r="K1615" s="2">
        <v>12</v>
      </c>
      <c r="L1615" s="2" t="s">
        <v>5149</v>
      </c>
      <c r="M1615" s="2" t="s">
        <v>5150</v>
      </c>
      <c r="N1615" s="14">
        <f t="shared" ca="1" si="25"/>
        <v>23</v>
      </c>
      <c r="O1615" t="str">
        <f>VLOOKUP(K1615,支店マスタ!A:E,2,FALSE)</f>
        <v>012</v>
      </c>
      <c r="P1615" t="str">
        <f>VLOOKUP(K1615,支店マスタ!A:E,4,FALSE)</f>
        <v>千葉県支店</v>
      </c>
    </row>
    <row r="1616" spans="1:16" hidden="1" x14ac:dyDescent="0.15">
      <c r="A1616">
        <f>COUNTIF(B:B,B1616)</f>
        <v>1</v>
      </c>
      <c r="B1616">
        <v>1004919</v>
      </c>
      <c r="C1616" s="2" t="s">
        <v>22389</v>
      </c>
      <c r="D1616" s="2" t="s">
        <v>22390</v>
      </c>
      <c r="E1616" s="2" t="s">
        <v>22391</v>
      </c>
      <c r="F1616" s="2" t="s">
        <v>10</v>
      </c>
      <c r="G1616" s="3" t="d">
        <v>1950-11-10</v>
      </c>
      <c r="H1616" s="2" t="s">
        <v>11</v>
      </c>
      <c r="I1616" s="2" t="s">
        <v>19</v>
      </c>
      <c r="J1616" s="2" t="s">
        <v>605</v>
      </c>
      <c r="K1616" s="2">
        <v>30</v>
      </c>
      <c r="L1616" s="2" t="s">
        <v>22392</v>
      </c>
      <c r="M1616" s="2" t="s">
        <v>22393</v>
      </c>
      <c r="N1616" s="14">
        <f t="shared" ca="1" si="25"/>
        <v>66</v>
      </c>
      <c r="O1616" t="str">
        <f>VLOOKUP(K1616,支店マスタ!A:E,2,FALSE)</f>
        <v>030</v>
      </c>
      <c r="P1616" t="str">
        <f>VLOOKUP(K1616,支店マスタ!A:E,4,FALSE)</f>
        <v>和歌山県支店</v>
      </c>
    </row>
    <row r="1617" spans="1:16" hidden="1" x14ac:dyDescent="0.15">
      <c r="A1617">
        <f>COUNTIF(B:B,B1617)</f>
        <v>1</v>
      </c>
      <c r="B1617">
        <v>1004921</v>
      </c>
      <c r="C1617" s="2" t="s">
        <v>4436</v>
      </c>
      <c r="D1617" s="2" t="s">
        <v>4437</v>
      </c>
      <c r="E1617" s="2" t="s">
        <v>4438</v>
      </c>
      <c r="F1617" s="2" t="s">
        <v>10</v>
      </c>
      <c r="G1617" s="3" t="d">
        <v>1968-05-04</v>
      </c>
      <c r="H1617" s="2" t="s">
        <v>11</v>
      </c>
      <c r="I1617" s="2" t="s">
        <v>19</v>
      </c>
      <c r="J1617" s="2" t="s">
        <v>204</v>
      </c>
      <c r="K1617" s="2">
        <v>8</v>
      </c>
      <c r="L1617" s="2" t="s">
        <v>4439</v>
      </c>
      <c r="M1617" s="2" t="s">
        <v>4440</v>
      </c>
      <c r="N1617" s="14">
        <f t="shared" ca="1" si="25"/>
        <v>48</v>
      </c>
      <c r="O1617" t="str">
        <f>VLOOKUP(K1617,支店マスタ!A:E,2,FALSE)</f>
        <v>008</v>
      </c>
      <c r="P1617" t="str">
        <f>VLOOKUP(K1617,支店マスタ!A:E,4,FALSE)</f>
        <v>茨城県支店</v>
      </c>
    </row>
    <row r="1618" spans="1:16" hidden="1" x14ac:dyDescent="0.15">
      <c r="A1618">
        <f>COUNTIF(B:B,B1618)</f>
        <v>1</v>
      </c>
      <c r="B1618">
        <v>1004923</v>
      </c>
      <c r="C1618" s="2" t="s">
        <v>12902</v>
      </c>
      <c r="D1618" s="2" t="s">
        <v>12903</v>
      </c>
      <c r="E1618" s="2" t="s">
        <v>12904</v>
      </c>
      <c r="F1618" s="2" t="s">
        <v>10</v>
      </c>
      <c r="G1618" s="3" t="d">
        <v>1969-11-09</v>
      </c>
      <c r="H1618" s="2" t="s">
        <v>11</v>
      </c>
      <c r="I1618" s="2" t="s">
        <v>12</v>
      </c>
      <c r="J1618" s="2" t="s">
        <v>22</v>
      </c>
      <c r="K1618" s="2">
        <v>14</v>
      </c>
      <c r="L1618" s="2" t="s">
        <v>12905</v>
      </c>
      <c r="M1618" s="2" t="s">
        <v>12906</v>
      </c>
      <c r="N1618" s="14">
        <f t="shared" ca="1" si="25"/>
        <v>47</v>
      </c>
      <c r="O1618" t="str">
        <f>VLOOKUP(K1618,支店マスタ!A:E,2,FALSE)</f>
        <v>014</v>
      </c>
      <c r="P1618" t="str">
        <f>VLOOKUP(K1618,支店マスタ!A:E,4,FALSE)</f>
        <v>神奈川県支店</v>
      </c>
    </row>
    <row r="1619" spans="1:16" hidden="1" x14ac:dyDescent="0.15">
      <c r="A1619">
        <f>COUNTIF(B:B,B1619)</f>
        <v>1</v>
      </c>
      <c r="B1619">
        <v>1004924</v>
      </c>
      <c r="C1619" s="2" t="s">
        <v>17029</v>
      </c>
      <c r="D1619" s="2" t="s">
        <v>17030</v>
      </c>
      <c r="E1619" s="2" t="s">
        <v>17031</v>
      </c>
      <c r="F1619" s="2" t="s">
        <v>14</v>
      </c>
      <c r="G1619" s="3" t="d">
        <v>1971-10-31</v>
      </c>
      <c r="H1619" s="2" t="s">
        <v>11</v>
      </c>
      <c r="I1619" s="2" t="s">
        <v>34</v>
      </c>
      <c r="J1619" s="2" t="s">
        <v>30</v>
      </c>
      <c r="K1619" s="2">
        <v>13</v>
      </c>
      <c r="L1619" s="2" t="s">
        <v>17032</v>
      </c>
      <c r="M1619" s="2" t="s">
        <v>17033</v>
      </c>
      <c r="N1619" s="14">
        <f t="shared" ca="1" si="25"/>
        <v>45</v>
      </c>
      <c r="O1619" t="str">
        <f>VLOOKUP(K1619,支店マスタ!A:E,2,FALSE)</f>
        <v>013</v>
      </c>
      <c r="P1619" t="str">
        <f>VLOOKUP(K1619,支店マスタ!A:E,4,FALSE)</f>
        <v>東京都支店</v>
      </c>
    </row>
    <row r="1620" spans="1:16" hidden="1" x14ac:dyDescent="0.15">
      <c r="A1620">
        <f>COUNTIF(B:B,B1620)</f>
        <v>1</v>
      </c>
      <c r="B1620">
        <v>1004925</v>
      </c>
      <c r="C1620" s="2" t="s">
        <v>9283</v>
      </c>
      <c r="D1620" s="2" t="s">
        <v>9284</v>
      </c>
      <c r="E1620" s="2" t="s">
        <v>9285</v>
      </c>
      <c r="F1620" s="2" t="s">
        <v>14</v>
      </c>
      <c r="G1620" s="3" t="d">
        <v>1972-04-15</v>
      </c>
      <c r="H1620" s="2" t="s">
        <v>11</v>
      </c>
      <c r="I1620" s="2" t="s">
        <v>19</v>
      </c>
      <c r="J1620" s="2" t="s">
        <v>23</v>
      </c>
      <c r="K1620" s="2">
        <v>23</v>
      </c>
      <c r="L1620" s="2" t="s">
        <v>9286</v>
      </c>
      <c r="M1620" s="2" t="s">
        <v>9287</v>
      </c>
      <c r="N1620" s="14">
        <f t="shared" ca="1" si="25"/>
        <v>44</v>
      </c>
      <c r="O1620" t="str">
        <f>VLOOKUP(K1620,支店マスタ!A:E,2,FALSE)</f>
        <v>023</v>
      </c>
      <c r="P1620" t="str">
        <f>VLOOKUP(K1620,支店マスタ!A:E,4,FALSE)</f>
        <v>愛知県支店</v>
      </c>
    </row>
    <row r="1621" spans="1:16" hidden="1" x14ac:dyDescent="0.15">
      <c r="A1621">
        <f>COUNTIF(B:B,B1621)</f>
        <v>1</v>
      </c>
      <c r="B1621">
        <v>1004929</v>
      </c>
      <c r="C1621" s="2" t="s">
        <v>16291</v>
      </c>
      <c r="D1621" s="2" t="s">
        <v>16292</v>
      </c>
      <c r="E1621" s="2" t="s">
        <v>16293</v>
      </c>
      <c r="F1621" s="2" t="s">
        <v>14</v>
      </c>
      <c r="G1621" s="3" t="d">
        <v>1993-08-23</v>
      </c>
      <c r="H1621" s="2" t="s">
        <v>18</v>
      </c>
      <c r="I1621" s="2" t="s">
        <v>19</v>
      </c>
      <c r="J1621" s="2" t="s">
        <v>38</v>
      </c>
      <c r="K1621" s="2">
        <v>15</v>
      </c>
      <c r="L1621" s="2" t="s">
        <v>16294</v>
      </c>
      <c r="M1621" s="2" t="s">
        <v>16295</v>
      </c>
      <c r="N1621" s="14">
        <f t="shared" ca="1" si="25"/>
        <v>23</v>
      </c>
      <c r="O1621" t="str">
        <f>VLOOKUP(K1621,支店マスタ!A:E,2,FALSE)</f>
        <v>015</v>
      </c>
      <c r="P1621" t="str">
        <f>VLOOKUP(K1621,支店マスタ!A:E,4,FALSE)</f>
        <v>新潟県支店</v>
      </c>
    </row>
    <row r="1622" spans="1:16" hidden="1" x14ac:dyDescent="0.15">
      <c r="A1622">
        <f>COUNTIF(B:B,B1622)</f>
        <v>1</v>
      </c>
      <c r="B1622">
        <v>1004930</v>
      </c>
      <c r="C1622" s="2" t="s">
        <v>4396</v>
      </c>
      <c r="D1622" s="2" t="s">
        <v>4397</v>
      </c>
      <c r="E1622" s="2" t="s">
        <v>4398</v>
      </c>
      <c r="F1622" s="2" t="s">
        <v>14</v>
      </c>
      <c r="G1622" s="3" t="d">
        <v>1952-05-25</v>
      </c>
      <c r="H1622" s="2" t="s">
        <v>11</v>
      </c>
      <c r="I1622" s="2" t="s">
        <v>12</v>
      </c>
      <c r="J1622" s="2" t="s">
        <v>26</v>
      </c>
      <c r="K1622" s="2">
        <v>20</v>
      </c>
      <c r="L1622" s="2" t="s">
        <v>4399</v>
      </c>
      <c r="M1622" s="2" t="s">
        <v>4400</v>
      </c>
      <c r="N1622" s="14">
        <f t="shared" ca="1" si="25"/>
        <v>64</v>
      </c>
      <c r="O1622" t="str">
        <f>VLOOKUP(K1622,支店マスタ!A:E,2,FALSE)</f>
        <v>020</v>
      </c>
      <c r="P1622" t="str">
        <f>VLOOKUP(K1622,支店マスタ!A:E,4,FALSE)</f>
        <v>長野県支店</v>
      </c>
    </row>
    <row r="1623" spans="1:16" hidden="1" x14ac:dyDescent="0.15">
      <c r="A1623">
        <f>COUNTIF(B:B,B1623)</f>
        <v>1</v>
      </c>
      <c r="B1623">
        <v>1004931</v>
      </c>
      <c r="C1623" s="2" t="s">
        <v>3099</v>
      </c>
      <c r="D1623" s="2" t="s">
        <v>3100</v>
      </c>
      <c r="E1623" s="2" t="s">
        <v>3101</v>
      </c>
      <c r="F1623" s="2" t="s">
        <v>14</v>
      </c>
      <c r="G1623" s="3" t="d">
        <v>1981-06-05</v>
      </c>
      <c r="H1623" s="2" t="s">
        <v>11</v>
      </c>
      <c r="I1623" s="2" t="s">
        <v>12</v>
      </c>
      <c r="J1623" s="2" t="s">
        <v>33</v>
      </c>
      <c r="K1623" s="2">
        <v>40</v>
      </c>
      <c r="L1623" s="2" t="s">
        <v>3102</v>
      </c>
      <c r="M1623" s="2" t="s">
        <v>3103</v>
      </c>
      <c r="N1623" s="14">
        <f t="shared" ca="1" si="25"/>
        <v>35</v>
      </c>
      <c r="O1623" t="str">
        <f>VLOOKUP(K1623,支店マスタ!A:E,2,FALSE)</f>
        <v>040</v>
      </c>
      <c r="P1623" t="str">
        <f>VLOOKUP(K1623,支店マスタ!A:E,4,FALSE)</f>
        <v>福岡県支店</v>
      </c>
    </row>
    <row r="1624" spans="1:16" hidden="1" x14ac:dyDescent="0.15">
      <c r="A1624">
        <f>COUNTIF(B:B,B1624)</f>
        <v>1</v>
      </c>
      <c r="B1624">
        <v>1004932</v>
      </c>
      <c r="C1624" s="2" t="s">
        <v>7022</v>
      </c>
      <c r="D1624" s="2" t="s">
        <v>7023</v>
      </c>
      <c r="E1624" s="2" t="s">
        <v>7024</v>
      </c>
      <c r="F1624" s="2" t="s">
        <v>10</v>
      </c>
      <c r="G1624" s="3" t="d">
        <v>1947-02-22</v>
      </c>
      <c r="H1624" s="2" t="s">
        <v>11</v>
      </c>
      <c r="I1624" s="2" t="s">
        <v>12</v>
      </c>
      <c r="J1624" s="2" t="s">
        <v>231</v>
      </c>
      <c r="K1624" s="2">
        <v>29</v>
      </c>
      <c r="L1624" s="2" t="s">
        <v>7025</v>
      </c>
      <c r="M1624" s="2" t="s">
        <v>7026</v>
      </c>
      <c r="N1624" s="14">
        <f t="shared" ca="1" si="25"/>
        <v>69</v>
      </c>
      <c r="O1624" t="str">
        <f>VLOOKUP(K1624,支店マスタ!A:E,2,FALSE)</f>
        <v>029</v>
      </c>
      <c r="P1624" t="str">
        <f>VLOOKUP(K1624,支店マスタ!A:E,4,FALSE)</f>
        <v>奈良県支店</v>
      </c>
    </row>
    <row r="1625" spans="1:16" hidden="1" x14ac:dyDescent="0.15">
      <c r="A1625">
        <f>COUNTIF(B:B,B1625)</f>
        <v>1</v>
      </c>
      <c r="B1625">
        <v>1004933</v>
      </c>
      <c r="C1625" s="2" t="s">
        <v>14884</v>
      </c>
      <c r="D1625" s="2" t="s">
        <v>14885</v>
      </c>
      <c r="E1625" s="2" t="s">
        <v>14886</v>
      </c>
      <c r="F1625" s="2" t="s">
        <v>10</v>
      </c>
      <c r="G1625" s="3" t="d">
        <v>1993-05-25</v>
      </c>
      <c r="H1625" s="2" t="s">
        <v>11</v>
      </c>
      <c r="I1625" s="2" t="s">
        <v>34</v>
      </c>
      <c r="J1625" s="2" t="s">
        <v>22</v>
      </c>
      <c r="K1625" s="2">
        <v>14</v>
      </c>
      <c r="L1625" s="2" t="s">
        <v>14887</v>
      </c>
      <c r="M1625" s="2" t="s">
        <v>14888</v>
      </c>
      <c r="N1625" s="14">
        <f t="shared" ca="1" si="25"/>
        <v>23</v>
      </c>
      <c r="O1625" t="str">
        <f>VLOOKUP(K1625,支店マスタ!A:E,2,FALSE)</f>
        <v>014</v>
      </c>
      <c r="P1625" t="str">
        <f>VLOOKUP(K1625,支店マスタ!A:E,4,FALSE)</f>
        <v>神奈川県支店</v>
      </c>
    </row>
    <row r="1626" spans="1:16" hidden="1" x14ac:dyDescent="0.15">
      <c r="A1626">
        <f>COUNTIF(B:B,B1626)</f>
        <v>1</v>
      </c>
      <c r="B1626">
        <v>1004934</v>
      </c>
      <c r="C1626" s="2" t="s">
        <v>14849</v>
      </c>
      <c r="D1626" s="2" t="s">
        <v>14850</v>
      </c>
      <c r="E1626" s="2" t="s">
        <v>14851</v>
      </c>
      <c r="F1626" s="2" t="s">
        <v>14</v>
      </c>
      <c r="G1626" s="3" t="d">
        <v>1959-10-22</v>
      </c>
      <c r="H1626" s="2" t="s">
        <v>18</v>
      </c>
      <c r="I1626" s="2" t="s">
        <v>19</v>
      </c>
      <c r="J1626" s="2" t="s">
        <v>20</v>
      </c>
      <c r="K1626" s="2">
        <v>36</v>
      </c>
      <c r="L1626" s="2" t="s">
        <v>14852</v>
      </c>
      <c r="M1626" s="2" t="s">
        <v>14853</v>
      </c>
      <c r="N1626" s="14">
        <f t="shared" ca="1" si="25"/>
        <v>57</v>
      </c>
      <c r="O1626" t="str">
        <f>VLOOKUP(K1626,支店マスタ!A:E,2,FALSE)</f>
        <v>036</v>
      </c>
      <c r="P1626" t="str">
        <f>VLOOKUP(K1626,支店マスタ!A:E,4,FALSE)</f>
        <v>徳島県支店</v>
      </c>
    </row>
    <row r="1627" spans="1:16" hidden="1" x14ac:dyDescent="0.15">
      <c r="A1627">
        <f>COUNTIF(B:B,B1627)</f>
        <v>1</v>
      </c>
      <c r="B1627">
        <v>1004938</v>
      </c>
      <c r="C1627" s="2" t="s">
        <v>3224</v>
      </c>
      <c r="D1627" s="2" t="s">
        <v>3225</v>
      </c>
      <c r="E1627" s="2" t="s">
        <v>3226</v>
      </c>
      <c r="F1627" s="2" t="s">
        <v>14</v>
      </c>
      <c r="G1627" s="3" t="d">
        <v>1977-04-08</v>
      </c>
      <c r="H1627" s="2" t="s">
        <v>11</v>
      </c>
      <c r="I1627" s="2" t="s">
        <v>19</v>
      </c>
      <c r="J1627" s="2" t="s">
        <v>38</v>
      </c>
      <c r="K1627" s="2">
        <v>15</v>
      </c>
      <c r="L1627" s="2" t="s">
        <v>3227</v>
      </c>
      <c r="M1627" s="2" t="s">
        <v>3228</v>
      </c>
      <c r="N1627" s="14">
        <f t="shared" ca="1" si="25"/>
        <v>39</v>
      </c>
      <c r="O1627" t="str">
        <f>VLOOKUP(K1627,支店マスタ!A:E,2,FALSE)</f>
        <v>015</v>
      </c>
      <c r="P1627" t="str">
        <f>VLOOKUP(K1627,支店マスタ!A:E,4,FALSE)</f>
        <v>新潟県支店</v>
      </c>
    </row>
    <row r="1628" spans="1:16" hidden="1" x14ac:dyDescent="0.15">
      <c r="A1628">
        <f>COUNTIF(B:B,B1628)</f>
        <v>1</v>
      </c>
      <c r="B1628">
        <v>1004939</v>
      </c>
      <c r="C1628" s="2" t="s">
        <v>23547</v>
      </c>
      <c r="D1628" s="2" t="s">
        <v>23548</v>
      </c>
      <c r="E1628" s="2" t="s">
        <v>23549</v>
      </c>
      <c r="F1628" s="2" t="s">
        <v>10</v>
      </c>
      <c r="G1628" s="3" t="d">
        <v>1963-07-01</v>
      </c>
      <c r="H1628" s="2" t="s">
        <v>11</v>
      </c>
      <c r="I1628" s="2" t="s">
        <v>19</v>
      </c>
      <c r="J1628" s="2" t="s">
        <v>1137</v>
      </c>
      <c r="K1628" s="2">
        <v>44</v>
      </c>
      <c r="L1628" s="2" t="s">
        <v>23550</v>
      </c>
      <c r="M1628" s="2" t="s">
        <v>23551</v>
      </c>
      <c r="N1628" s="14">
        <f t="shared" ca="1" si="25"/>
        <v>53</v>
      </c>
      <c r="O1628" t="str">
        <f>VLOOKUP(K1628,支店マスタ!A:E,2,FALSE)</f>
        <v>044</v>
      </c>
      <c r="P1628" t="str">
        <f>VLOOKUP(K1628,支店マスタ!A:E,4,FALSE)</f>
        <v>大分県支店</v>
      </c>
    </row>
    <row r="1629" spans="1:16" hidden="1" x14ac:dyDescent="0.15">
      <c r="A1629">
        <f>COUNTIF(B:B,B1629)</f>
        <v>1</v>
      </c>
      <c r="B1629">
        <v>1004940</v>
      </c>
      <c r="C1629" s="2" t="s">
        <v>15429</v>
      </c>
      <c r="D1629" s="2" t="s">
        <v>15430</v>
      </c>
      <c r="E1629" s="2" t="s">
        <v>15431</v>
      </c>
      <c r="F1629" s="2" t="s">
        <v>10</v>
      </c>
      <c r="G1629" s="3" t="d">
        <v>1989-08-10</v>
      </c>
      <c r="H1629" s="2" t="s">
        <v>11</v>
      </c>
      <c r="I1629" s="2" t="s">
        <v>19</v>
      </c>
      <c r="J1629" s="2" t="s">
        <v>13</v>
      </c>
      <c r="K1629" s="2">
        <v>2</v>
      </c>
      <c r="L1629" s="2" t="s">
        <v>15432</v>
      </c>
      <c r="M1629" s="2" t="s">
        <v>15433</v>
      </c>
      <c r="N1629" s="14">
        <f t="shared" ca="1" si="25"/>
        <v>27</v>
      </c>
      <c r="O1629" t="str">
        <f>VLOOKUP(K1629,支店マスタ!A:E,2,FALSE)</f>
        <v>002</v>
      </c>
      <c r="P1629" t="str">
        <f>VLOOKUP(K1629,支店マスタ!A:E,4,FALSE)</f>
        <v>青森県支店</v>
      </c>
    </row>
    <row r="1630" spans="1:16" hidden="1" x14ac:dyDescent="0.15">
      <c r="A1630">
        <f>COUNTIF(B:B,B1630)</f>
        <v>1</v>
      </c>
      <c r="B1630">
        <v>1004941</v>
      </c>
      <c r="C1630" s="2" t="s">
        <v>7756</v>
      </c>
      <c r="D1630" s="2" t="s">
        <v>7757</v>
      </c>
      <c r="E1630" s="2" t="s">
        <v>7758</v>
      </c>
      <c r="F1630" s="2" t="s">
        <v>10</v>
      </c>
      <c r="G1630" s="3" t="d">
        <v>1992-02-03</v>
      </c>
      <c r="H1630" s="2" t="s">
        <v>18</v>
      </c>
      <c r="I1630" s="2" t="s">
        <v>12</v>
      </c>
      <c r="J1630" s="2" t="s">
        <v>30</v>
      </c>
      <c r="K1630" s="2">
        <v>13</v>
      </c>
      <c r="L1630" s="2" t="s">
        <v>7759</v>
      </c>
      <c r="M1630" s="2" t="s">
        <v>7760</v>
      </c>
      <c r="N1630" s="14">
        <f t="shared" ca="1" si="25"/>
        <v>24</v>
      </c>
      <c r="O1630" t="str">
        <f>VLOOKUP(K1630,支店マスタ!A:E,2,FALSE)</f>
        <v>013</v>
      </c>
      <c r="P1630" t="str">
        <f>VLOOKUP(K1630,支店マスタ!A:E,4,FALSE)</f>
        <v>東京都支店</v>
      </c>
    </row>
    <row r="1631" spans="1:16" hidden="1" x14ac:dyDescent="0.15">
      <c r="A1631">
        <f>COUNTIF(B:B,B1631)</f>
        <v>1</v>
      </c>
      <c r="B1631">
        <v>1004943</v>
      </c>
      <c r="C1631" s="2" t="s">
        <v>9173</v>
      </c>
      <c r="D1631" s="2" t="s">
        <v>9174</v>
      </c>
      <c r="E1631" s="2" t="s">
        <v>9175</v>
      </c>
      <c r="F1631" s="2" t="s">
        <v>10</v>
      </c>
      <c r="G1631" s="3" t="d">
        <v>1980-01-24</v>
      </c>
      <c r="H1631" s="2" t="s">
        <v>11</v>
      </c>
      <c r="I1631" s="2" t="s">
        <v>12</v>
      </c>
      <c r="J1631" s="2" t="s">
        <v>33</v>
      </c>
      <c r="K1631" s="2">
        <v>40</v>
      </c>
      <c r="L1631" s="2" t="s">
        <v>9176</v>
      </c>
      <c r="M1631" s="2" t="s">
        <v>9177</v>
      </c>
      <c r="N1631" s="14">
        <f t="shared" ca="1" si="25"/>
        <v>36</v>
      </c>
      <c r="O1631" t="str">
        <f>VLOOKUP(K1631,支店マスタ!A:E,2,FALSE)</f>
        <v>040</v>
      </c>
      <c r="P1631" t="str">
        <f>VLOOKUP(K1631,支店マスタ!A:E,4,FALSE)</f>
        <v>福岡県支店</v>
      </c>
    </row>
    <row r="1632" spans="1:16" hidden="1" x14ac:dyDescent="0.15">
      <c r="A1632">
        <f>COUNTIF(B:B,B1632)</f>
        <v>1</v>
      </c>
      <c r="B1632">
        <v>1004947</v>
      </c>
      <c r="C1632" s="2" t="s">
        <v>23537</v>
      </c>
      <c r="D1632" s="2" t="s">
        <v>23538</v>
      </c>
      <c r="E1632" s="2" t="s">
        <v>23539</v>
      </c>
      <c r="F1632" s="2" t="s">
        <v>10</v>
      </c>
      <c r="G1632" s="3" t="d">
        <v>1977-03-27</v>
      </c>
      <c r="H1632" s="2" t="s">
        <v>11</v>
      </c>
      <c r="I1632" s="2" t="s">
        <v>19</v>
      </c>
      <c r="J1632" s="2" t="s">
        <v>242</v>
      </c>
      <c r="K1632" s="2">
        <v>25</v>
      </c>
      <c r="L1632" s="2" t="s">
        <v>23540</v>
      </c>
      <c r="M1632" s="2" t="s">
        <v>23541</v>
      </c>
      <c r="N1632" s="14">
        <f t="shared" ca="1" si="25"/>
        <v>39</v>
      </c>
      <c r="O1632" t="str">
        <f>VLOOKUP(K1632,支店マスタ!A:E,2,FALSE)</f>
        <v>025</v>
      </c>
      <c r="P1632" t="str">
        <f>VLOOKUP(K1632,支店マスタ!A:E,4,FALSE)</f>
        <v>滋賀県支店</v>
      </c>
    </row>
    <row r="1633" spans="1:16" hidden="1" x14ac:dyDescent="0.15">
      <c r="A1633">
        <f>COUNTIF(B:B,B1633)</f>
        <v>1</v>
      </c>
      <c r="B1633">
        <v>1004951</v>
      </c>
      <c r="C1633" s="2" t="s">
        <v>7562</v>
      </c>
      <c r="D1633" s="2" t="s">
        <v>7563</v>
      </c>
      <c r="E1633" s="2" t="s">
        <v>7564</v>
      </c>
      <c r="F1633" s="2" t="s">
        <v>10</v>
      </c>
      <c r="G1633" s="3" t="d">
        <v>1978-10-07</v>
      </c>
      <c r="H1633" s="2" t="s">
        <v>18</v>
      </c>
      <c r="I1633" s="2" t="s">
        <v>19</v>
      </c>
      <c r="J1633" s="2" t="s">
        <v>25</v>
      </c>
      <c r="K1633" s="2">
        <v>27</v>
      </c>
      <c r="L1633" s="2" t="s">
        <v>7565</v>
      </c>
      <c r="M1633" s="2" t="s">
        <v>7566</v>
      </c>
      <c r="N1633" s="14">
        <f t="shared" ca="1" si="25"/>
        <v>38</v>
      </c>
      <c r="O1633" t="str">
        <f>VLOOKUP(K1633,支店マスタ!A:E,2,FALSE)</f>
        <v>027</v>
      </c>
      <c r="P1633" t="str">
        <f>VLOOKUP(K1633,支店マスタ!A:E,4,FALSE)</f>
        <v>大阪府支店</v>
      </c>
    </row>
    <row r="1634" spans="1:16" hidden="1" x14ac:dyDescent="0.15">
      <c r="A1634">
        <f>COUNTIF(B:B,B1634)</f>
        <v>1</v>
      </c>
      <c r="B1634">
        <v>1004952</v>
      </c>
      <c r="C1634" s="2" t="s">
        <v>6339</v>
      </c>
      <c r="D1634" s="2" t="s">
        <v>6340</v>
      </c>
      <c r="E1634" s="2" t="s">
        <v>6341</v>
      </c>
      <c r="F1634" s="2" t="s">
        <v>14</v>
      </c>
      <c r="G1634" s="3" t="d">
        <v>1992-08-28</v>
      </c>
      <c r="H1634" s="2" t="s">
        <v>11</v>
      </c>
      <c r="I1634" s="2" t="s">
        <v>15</v>
      </c>
      <c r="J1634" s="2" t="s">
        <v>210</v>
      </c>
      <c r="K1634" s="2">
        <v>3</v>
      </c>
      <c r="L1634" s="2" t="s">
        <v>6342</v>
      </c>
      <c r="M1634" s="2" t="s">
        <v>6343</v>
      </c>
      <c r="N1634" s="14">
        <f t="shared" ca="1" si="25"/>
        <v>24</v>
      </c>
      <c r="O1634" t="str">
        <f>VLOOKUP(K1634,支店マスタ!A:E,2,FALSE)</f>
        <v>003</v>
      </c>
      <c r="P1634" t="str">
        <f>VLOOKUP(K1634,支店マスタ!A:E,4,FALSE)</f>
        <v>岩手県支店</v>
      </c>
    </row>
    <row r="1635" spans="1:16" hidden="1" x14ac:dyDescent="0.15">
      <c r="A1635">
        <f>COUNTIF(B:B,B1635)</f>
        <v>1</v>
      </c>
      <c r="B1635">
        <v>1004954</v>
      </c>
      <c r="C1635" s="2" t="s">
        <v>9933</v>
      </c>
      <c r="D1635" s="2" t="s">
        <v>9934</v>
      </c>
      <c r="E1635" s="2" t="s">
        <v>9935</v>
      </c>
      <c r="F1635" s="2" t="s">
        <v>14</v>
      </c>
      <c r="G1635" s="3" t="d">
        <v>1956-05-10</v>
      </c>
      <c r="H1635" s="2" t="s">
        <v>11</v>
      </c>
      <c r="I1635" s="2" t="s">
        <v>34</v>
      </c>
      <c r="J1635" s="2" t="s">
        <v>127</v>
      </c>
      <c r="K1635" s="2">
        <v>10</v>
      </c>
      <c r="L1635" s="2" t="s">
        <v>9936</v>
      </c>
      <c r="M1635" s="2" t="s">
        <v>9937</v>
      </c>
      <c r="N1635" s="14">
        <f t="shared" ca="1" si="25"/>
        <v>60</v>
      </c>
      <c r="O1635" t="str">
        <f>VLOOKUP(K1635,支店マスタ!A:E,2,FALSE)</f>
        <v>010</v>
      </c>
      <c r="P1635" t="str">
        <f>VLOOKUP(K1635,支店マスタ!A:E,4,FALSE)</f>
        <v>群馬県支店</v>
      </c>
    </row>
    <row r="1636" spans="1:16" hidden="1" x14ac:dyDescent="0.15">
      <c r="A1636">
        <f>COUNTIF(B:B,B1636)</f>
        <v>1</v>
      </c>
      <c r="B1636">
        <v>1004956</v>
      </c>
      <c r="C1636" s="2" t="s">
        <v>14864</v>
      </c>
      <c r="D1636" s="2" t="s">
        <v>14865</v>
      </c>
      <c r="E1636" s="2" t="s">
        <v>14866</v>
      </c>
      <c r="F1636" s="2" t="s">
        <v>14</v>
      </c>
      <c r="G1636" s="3" t="d">
        <v>1988-06-02</v>
      </c>
      <c r="H1636" s="2" t="s">
        <v>11</v>
      </c>
      <c r="I1636" s="2" t="s">
        <v>12</v>
      </c>
      <c r="J1636" s="2" t="s">
        <v>55</v>
      </c>
      <c r="K1636" s="2">
        <v>28</v>
      </c>
      <c r="L1636" s="2" t="s">
        <v>14867</v>
      </c>
      <c r="M1636" s="2" t="s">
        <v>14868</v>
      </c>
      <c r="N1636" s="14">
        <f t="shared" ca="1" si="25"/>
        <v>28</v>
      </c>
      <c r="O1636" t="str">
        <f>VLOOKUP(K1636,支店マスタ!A:E,2,FALSE)</f>
        <v>028</v>
      </c>
      <c r="P1636" t="str">
        <f>VLOOKUP(K1636,支店マスタ!A:E,4,FALSE)</f>
        <v>兵庫県支店</v>
      </c>
    </row>
    <row r="1637" spans="1:16" hidden="1" x14ac:dyDescent="0.15">
      <c r="A1637">
        <f>COUNTIF(B:B,B1637)</f>
        <v>1</v>
      </c>
      <c r="B1637">
        <v>1004963</v>
      </c>
      <c r="C1637" s="2" t="s">
        <v>19636</v>
      </c>
      <c r="D1637" s="2" t="s">
        <v>19637</v>
      </c>
      <c r="E1637" s="2" t="s">
        <v>19638</v>
      </c>
      <c r="F1637" s="2" t="s">
        <v>10</v>
      </c>
      <c r="G1637" s="3" t="d">
        <v>1980-04-08</v>
      </c>
      <c r="H1637" s="2" t="s">
        <v>18</v>
      </c>
      <c r="I1637" s="2" t="s">
        <v>12</v>
      </c>
      <c r="J1637" s="2" t="s">
        <v>31</v>
      </c>
      <c r="K1637" s="2">
        <v>22</v>
      </c>
      <c r="L1637" s="2" t="s">
        <v>19639</v>
      </c>
      <c r="M1637" s="2" t="s">
        <v>19640</v>
      </c>
      <c r="N1637" s="14">
        <f t="shared" ca="1" si="25"/>
        <v>36</v>
      </c>
      <c r="O1637" t="str">
        <f>VLOOKUP(K1637,支店マスタ!A:E,2,FALSE)</f>
        <v>022</v>
      </c>
      <c r="P1637" t="str">
        <f>VLOOKUP(K1637,支店マスタ!A:E,4,FALSE)</f>
        <v>静岡県支店</v>
      </c>
    </row>
    <row r="1638" spans="1:16" hidden="1" x14ac:dyDescent="0.15">
      <c r="A1638">
        <f>COUNTIF(B:B,B1638)</f>
        <v>1</v>
      </c>
      <c r="B1638">
        <v>1004965</v>
      </c>
      <c r="C1638" s="2" t="s">
        <v>9058</v>
      </c>
      <c r="D1638" s="2" t="s">
        <v>9059</v>
      </c>
      <c r="E1638" s="2" t="s">
        <v>9060</v>
      </c>
      <c r="F1638" s="2" t="s">
        <v>14</v>
      </c>
      <c r="G1638" s="3" t="d">
        <v>1956-08-31</v>
      </c>
      <c r="H1638" s="2" t="s">
        <v>11</v>
      </c>
      <c r="I1638" s="2" t="s">
        <v>12</v>
      </c>
      <c r="J1638" s="2" t="s">
        <v>504</v>
      </c>
      <c r="K1638" s="2">
        <v>33</v>
      </c>
      <c r="L1638" s="2" t="s">
        <v>9061</v>
      </c>
      <c r="M1638" s="2" t="s">
        <v>9062</v>
      </c>
      <c r="N1638" s="14">
        <f t="shared" ca="1" si="25"/>
        <v>60</v>
      </c>
      <c r="O1638" t="str">
        <f>VLOOKUP(K1638,支店マスタ!A:E,2,FALSE)</f>
        <v>033</v>
      </c>
      <c r="P1638" t="str">
        <f>VLOOKUP(K1638,支店マスタ!A:E,4,FALSE)</f>
        <v>岡山県支店</v>
      </c>
    </row>
    <row r="1639" spans="1:16" hidden="1" x14ac:dyDescent="0.15">
      <c r="A1639">
        <f>COUNTIF(B:B,B1639)</f>
        <v>1</v>
      </c>
      <c r="B1639">
        <v>1004967</v>
      </c>
      <c r="C1639" s="2" t="s">
        <v>9638</v>
      </c>
      <c r="D1639" s="2" t="s">
        <v>9639</v>
      </c>
      <c r="E1639" s="2" t="s">
        <v>9640</v>
      </c>
      <c r="F1639" s="2" t="s">
        <v>10</v>
      </c>
      <c r="G1639" s="3" t="d">
        <v>1959-02-24</v>
      </c>
      <c r="H1639" s="2" t="s">
        <v>18</v>
      </c>
      <c r="I1639" s="2" t="s">
        <v>19</v>
      </c>
      <c r="J1639" s="2" t="s">
        <v>91</v>
      </c>
      <c r="K1639" s="2">
        <v>41</v>
      </c>
      <c r="L1639" s="2" t="s">
        <v>9641</v>
      </c>
      <c r="M1639" s="2" t="s">
        <v>9642</v>
      </c>
      <c r="N1639" s="14">
        <f t="shared" ca="1" si="25"/>
        <v>57</v>
      </c>
      <c r="O1639" t="str">
        <f>VLOOKUP(K1639,支店マスタ!A:E,2,FALSE)</f>
        <v>041</v>
      </c>
      <c r="P1639" t="str">
        <f>VLOOKUP(K1639,支店マスタ!A:E,4,FALSE)</f>
        <v>佐賀県支店</v>
      </c>
    </row>
    <row r="1640" spans="1:16" hidden="1" x14ac:dyDescent="0.15">
      <c r="A1640">
        <f>COUNTIF(B:B,B1640)</f>
        <v>1</v>
      </c>
      <c r="B1640">
        <v>1004973</v>
      </c>
      <c r="C1640" s="2" t="s">
        <v>20865</v>
      </c>
      <c r="D1640" s="2" t="s">
        <v>20866</v>
      </c>
      <c r="E1640" s="2" t="s">
        <v>20867</v>
      </c>
      <c r="F1640" s="2" t="s">
        <v>14</v>
      </c>
      <c r="G1640" s="3" t="d">
        <v>1990-08-28</v>
      </c>
      <c r="H1640" s="2" t="s">
        <v>18</v>
      </c>
      <c r="I1640" s="2" t="s">
        <v>12</v>
      </c>
      <c r="J1640" s="2" t="s">
        <v>2533</v>
      </c>
      <c r="K1640" s="2">
        <v>31</v>
      </c>
      <c r="L1640" s="2" t="s">
        <v>20868</v>
      </c>
      <c r="M1640" s="2" t="s">
        <v>20869</v>
      </c>
      <c r="N1640" s="14">
        <f t="shared" ca="1" si="25"/>
        <v>26</v>
      </c>
      <c r="O1640" t="str">
        <f>VLOOKUP(K1640,支店マスタ!A:E,2,FALSE)</f>
        <v>031</v>
      </c>
      <c r="P1640" t="str">
        <f>VLOOKUP(K1640,支店マスタ!A:E,4,FALSE)</f>
        <v>鳥取県支店</v>
      </c>
    </row>
    <row r="1641" spans="1:16" hidden="1" x14ac:dyDescent="0.15">
      <c r="A1641">
        <f>COUNTIF(B:B,B1641)</f>
        <v>1</v>
      </c>
      <c r="B1641">
        <v>1004979</v>
      </c>
      <c r="C1641" s="2" t="s">
        <v>7384</v>
      </c>
      <c r="D1641" s="2" t="s">
        <v>7385</v>
      </c>
      <c r="E1641" s="2" t="s">
        <v>7386</v>
      </c>
      <c r="F1641" s="2" t="s">
        <v>14</v>
      </c>
      <c r="G1641" s="3" t="d">
        <v>1950-05-12</v>
      </c>
      <c r="H1641" s="2" t="s">
        <v>11</v>
      </c>
      <c r="I1641" s="2" t="s">
        <v>19</v>
      </c>
      <c r="J1641" s="2" t="s">
        <v>38</v>
      </c>
      <c r="K1641" s="2">
        <v>15</v>
      </c>
      <c r="L1641" s="2" t="s">
        <v>7387</v>
      </c>
      <c r="M1641" s="2" t="s">
        <v>7388</v>
      </c>
      <c r="N1641" s="14">
        <f t="shared" ca="1" si="25"/>
        <v>66</v>
      </c>
      <c r="O1641" t="str">
        <f>VLOOKUP(K1641,支店マスタ!A:E,2,FALSE)</f>
        <v>015</v>
      </c>
      <c r="P1641" t="str">
        <f>VLOOKUP(K1641,支店マスタ!A:E,4,FALSE)</f>
        <v>新潟県支店</v>
      </c>
    </row>
    <row r="1642" spans="1:16" hidden="1" x14ac:dyDescent="0.15">
      <c r="A1642">
        <f>COUNTIF(B:B,B1642)</f>
        <v>1</v>
      </c>
      <c r="B1642">
        <v>1004980</v>
      </c>
      <c r="C1642" s="2" t="s">
        <v>17356</v>
      </c>
      <c r="D1642" s="2" t="s">
        <v>17357</v>
      </c>
      <c r="E1642" s="2" t="s">
        <v>17358</v>
      </c>
      <c r="F1642" s="2" t="s">
        <v>10</v>
      </c>
      <c r="G1642" s="3" t="d">
        <v>1972-10-24</v>
      </c>
      <c r="H1642" s="2" t="s">
        <v>18</v>
      </c>
      <c r="I1642" s="2" t="s">
        <v>15</v>
      </c>
      <c r="J1642" s="2" t="s">
        <v>21</v>
      </c>
      <c r="K1642" s="2">
        <v>11</v>
      </c>
      <c r="L1642" s="2" t="s">
        <v>17359</v>
      </c>
      <c r="M1642" s="2" t="s">
        <v>17360</v>
      </c>
      <c r="N1642" s="14">
        <f t="shared" ca="1" si="25"/>
        <v>44</v>
      </c>
      <c r="O1642" t="str">
        <f>VLOOKUP(K1642,支店マスタ!A:E,2,FALSE)</f>
        <v>011</v>
      </c>
      <c r="P1642" t="str">
        <f>VLOOKUP(K1642,支店マスタ!A:E,4,FALSE)</f>
        <v>埼玉県支店</v>
      </c>
    </row>
    <row r="1643" spans="1:16" hidden="1" x14ac:dyDescent="0.15">
      <c r="A1643">
        <f>COUNTIF(B:B,B1643)</f>
        <v>1</v>
      </c>
      <c r="B1643">
        <v>1004982</v>
      </c>
      <c r="C1643" s="2" t="s">
        <v>9218</v>
      </c>
      <c r="D1643" s="2" t="s">
        <v>9219</v>
      </c>
      <c r="E1643" s="2" t="s">
        <v>9220</v>
      </c>
      <c r="F1643" s="2" t="s">
        <v>10</v>
      </c>
      <c r="G1643" s="3" t="d">
        <v>1948-05-20</v>
      </c>
      <c r="H1643" s="2" t="s">
        <v>11</v>
      </c>
      <c r="I1643" s="2" t="s">
        <v>12</v>
      </c>
      <c r="J1643" s="2" t="s">
        <v>2533</v>
      </c>
      <c r="K1643" s="2">
        <v>31</v>
      </c>
      <c r="L1643" s="2" t="s">
        <v>9221</v>
      </c>
      <c r="M1643" s="2" t="s">
        <v>9222</v>
      </c>
      <c r="N1643" s="14">
        <f t="shared" ca="1" si="25"/>
        <v>68</v>
      </c>
      <c r="O1643" t="str">
        <f>VLOOKUP(K1643,支店マスタ!A:E,2,FALSE)</f>
        <v>031</v>
      </c>
      <c r="P1643" t="str">
        <f>VLOOKUP(K1643,支店マスタ!A:E,4,FALSE)</f>
        <v>鳥取県支店</v>
      </c>
    </row>
    <row r="1644" spans="1:16" hidden="1" x14ac:dyDescent="0.15">
      <c r="A1644">
        <f>COUNTIF(B:B,B1644)</f>
        <v>1</v>
      </c>
      <c r="B1644">
        <v>1004983</v>
      </c>
      <c r="C1644" s="2" t="s">
        <v>11584</v>
      </c>
      <c r="D1644" s="2" t="s">
        <v>11585</v>
      </c>
      <c r="E1644" s="2" t="s">
        <v>11586</v>
      </c>
      <c r="F1644" s="2" t="s">
        <v>10</v>
      </c>
      <c r="G1644" s="3" t="d">
        <v>1993-09-16</v>
      </c>
      <c r="H1644" s="2" t="s">
        <v>11</v>
      </c>
      <c r="I1644" s="2" t="s">
        <v>19</v>
      </c>
      <c r="J1644" s="2" t="s">
        <v>33</v>
      </c>
      <c r="K1644" s="2">
        <v>40</v>
      </c>
      <c r="L1644" s="2" t="s">
        <v>11587</v>
      </c>
      <c r="M1644" s="2" t="s">
        <v>11588</v>
      </c>
      <c r="N1644" s="14">
        <f t="shared" ca="1" si="25"/>
        <v>23</v>
      </c>
      <c r="O1644" t="str">
        <f>VLOOKUP(K1644,支店マスタ!A:E,2,FALSE)</f>
        <v>040</v>
      </c>
      <c r="P1644" t="str">
        <f>VLOOKUP(K1644,支店マスタ!A:E,4,FALSE)</f>
        <v>福岡県支店</v>
      </c>
    </row>
    <row r="1645" spans="1:16" hidden="1" x14ac:dyDescent="0.15">
      <c r="A1645">
        <f>COUNTIF(B:B,B1645)</f>
        <v>1</v>
      </c>
      <c r="B1645">
        <v>1004986</v>
      </c>
      <c r="C1645" s="2" t="s">
        <v>1099</v>
      </c>
      <c r="D1645" s="2" t="s">
        <v>1100</v>
      </c>
      <c r="E1645" s="2" t="s">
        <v>1101</v>
      </c>
      <c r="F1645" s="2" t="s">
        <v>10</v>
      </c>
      <c r="G1645" s="3" t="d">
        <v>1993-12-02</v>
      </c>
      <c r="H1645" s="2" t="s">
        <v>18</v>
      </c>
      <c r="I1645" s="2" t="s">
        <v>12</v>
      </c>
      <c r="J1645" s="2" t="s">
        <v>605</v>
      </c>
      <c r="K1645" s="2">
        <v>30</v>
      </c>
      <c r="L1645" s="2" t="s">
        <v>1102</v>
      </c>
      <c r="M1645" s="2" t="s">
        <v>1103</v>
      </c>
      <c r="N1645" s="14">
        <f t="shared" ca="1" si="25"/>
        <v>23</v>
      </c>
      <c r="O1645" t="str">
        <f>VLOOKUP(K1645,支店マスタ!A:E,2,FALSE)</f>
        <v>030</v>
      </c>
      <c r="P1645" t="str">
        <f>VLOOKUP(K1645,支店マスタ!A:E,4,FALSE)</f>
        <v>和歌山県支店</v>
      </c>
    </row>
    <row r="1646" spans="1:16" hidden="1" x14ac:dyDescent="0.15">
      <c r="A1646">
        <f>COUNTIF(B:B,B1646)</f>
        <v>1</v>
      </c>
      <c r="B1646">
        <v>1004989</v>
      </c>
      <c r="C1646" s="2" t="s">
        <v>1707</v>
      </c>
      <c r="D1646" s="2" t="s">
        <v>1708</v>
      </c>
      <c r="E1646" s="2" t="s">
        <v>1709</v>
      </c>
      <c r="F1646" s="2" t="s">
        <v>14</v>
      </c>
      <c r="G1646" s="3" t="d">
        <v>1994-02-12</v>
      </c>
      <c r="H1646" s="2" t="s">
        <v>18</v>
      </c>
      <c r="I1646" s="2" t="s">
        <v>19</v>
      </c>
      <c r="J1646" s="2" t="s">
        <v>20</v>
      </c>
      <c r="K1646" s="2">
        <v>36</v>
      </c>
      <c r="L1646" s="2" t="s">
        <v>1710</v>
      </c>
      <c r="M1646" s="2" t="s">
        <v>1711</v>
      </c>
      <c r="N1646" s="14">
        <f t="shared" ca="1" si="25"/>
        <v>22</v>
      </c>
      <c r="O1646" t="str">
        <f>VLOOKUP(K1646,支店マスタ!A:E,2,FALSE)</f>
        <v>036</v>
      </c>
      <c r="P1646" t="str">
        <f>VLOOKUP(K1646,支店マスタ!A:E,4,FALSE)</f>
        <v>徳島県支店</v>
      </c>
    </row>
    <row r="1647" spans="1:16" hidden="1" x14ac:dyDescent="0.15">
      <c r="A1647">
        <f>COUNTIF(B:B,B1647)</f>
        <v>1</v>
      </c>
      <c r="B1647">
        <v>1004993</v>
      </c>
      <c r="C1647" s="2" t="s">
        <v>15756</v>
      </c>
      <c r="D1647" s="2" t="s">
        <v>15757</v>
      </c>
      <c r="E1647" s="2" t="s">
        <v>15758</v>
      </c>
      <c r="F1647" s="2" t="s">
        <v>14</v>
      </c>
      <c r="G1647" s="3" t="d">
        <v>1947-06-08</v>
      </c>
      <c r="H1647" s="2" t="s">
        <v>11</v>
      </c>
      <c r="I1647" s="2" t="s">
        <v>12</v>
      </c>
      <c r="J1647" s="2" t="s">
        <v>28</v>
      </c>
      <c r="K1647" s="2">
        <v>12</v>
      </c>
      <c r="L1647" s="2" t="s">
        <v>15759</v>
      </c>
      <c r="M1647" s="2" t="s">
        <v>15760</v>
      </c>
      <c r="N1647" s="14">
        <f t="shared" ca="1" si="25"/>
        <v>69</v>
      </c>
      <c r="O1647" t="str">
        <f>VLOOKUP(K1647,支店マスタ!A:E,2,FALSE)</f>
        <v>012</v>
      </c>
      <c r="P1647" t="str">
        <f>VLOOKUP(K1647,支店マスタ!A:E,4,FALSE)</f>
        <v>千葉県支店</v>
      </c>
    </row>
    <row r="1648" spans="1:16" hidden="1" x14ac:dyDescent="0.15">
      <c r="A1648">
        <f>COUNTIF(B:B,B1648)</f>
        <v>1</v>
      </c>
      <c r="B1648">
        <v>1005000</v>
      </c>
      <c r="C1648" s="2" t="s">
        <v>12972</v>
      </c>
      <c r="D1648" s="2" t="s">
        <v>12973</v>
      </c>
      <c r="E1648" s="2" t="s">
        <v>12974</v>
      </c>
      <c r="F1648" s="2" t="s">
        <v>14</v>
      </c>
      <c r="G1648" s="3" t="d">
        <v>1981-06-19</v>
      </c>
      <c r="H1648" s="2" t="s">
        <v>11</v>
      </c>
      <c r="I1648" s="2" t="s">
        <v>15</v>
      </c>
      <c r="J1648" s="2" t="s">
        <v>55</v>
      </c>
      <c r="K1648" s="2">
        <v>28</v>
      </c>
      <c r="L1648" s="2" t="s">
        <v>12975</v>
      </c>
      <c r="M1648" s="2" t="s">
        <v>12976</v>
      </c>
      <c r="N1648" s="14">
        <f t="shared" ca="1" si="25"/>
        <v>35</v>
      </c>
      <c r="O1648" t="str">
        <f>VLOOKUP(K1648,支店マスタ!A:E,2,FALSE)</f>
        <v>028</v>
      </c>
      <c r="P1648" t="str">
        <f>VLOOKUP(K1648,支店マスタ!A:E,4,FALSE)</f>
        <v>兵庫県支店</v>
      </c>
    </row>
    <row r="1649" spans="1:16" hidden="1" x14ac:dyDescent="0.15">
      <c r="A1649">
        <f>COUNTIF(B:B,B1649)</f>
        <v>1</v>
      </c>
      <c r="B1649">
        <v>1005003</v>
      </c>
      <c r="C1649" s="2" t="s">
        <v>22314</v>
      </c>
      <c r="D1649" s="2" t="s">
        <v>22315</v>
      </c>
      <c r="E1649" s="2" t="s">
        <v>22316</v>
      </c>
      <c r="F1649" s="2" t="s">
        <v>14</v>
      </c>
      <c r="G1649" s="3" t="d">
        <v>1966-04-02</v>
      </c>
      <c r="H1649" s="2" t="s">
        <v>11</v>
      </c>
      <c r="I1649" s="2" t="s">
        <v>15</v>
      </c>
      <c r="J1649" s="2" t="s">
        <v>32</v>
      </c>
      <c r="K1649" s="2">
        <v>16</v>
      </c>
      <c r="L1649" s="2" t="s">
        <v>22317</v>
      </c>
      <c r="M1649" s="2" t="s">
        <v>22318</v>
      </c>
      <c r="N1649" s="14">
        <f t="shared" ca="1" si="25"/>
        <v>50</v>
      </c>
      <c r="O1649" t="str">
        <f>VLOOKUP(K1649,支店マスタ!A:E,2,FALSE)</f>
        <v>016</v>
      </c>
      <c r="P1649" t="str">
        <f>VLOOKUP(K1649,支店マスタ!A:E,4,FALSE)</f>
        <v>富山県支店</v>
      </c>
    </row>
    <row r="1650" spans="1:16" hidden="1" x14ac:dyDescent="0.15">
      <c r="A1650">
        <f>COUNTIF(B:B,B1650)</f>
        <v>1</v>
      </c>
      <c r="B1650">
        <v>1005006</v>
      </c>
      <c r="C1650" s="2" t="s">
        <v>9798</v>
      </c>
      <c r="D1650" s="2" t="s">
        <v>9799</v>
      </c>
      <c r="E1650" s="2" t="s">
        <v>9800</v>
      </c>
      <c r="F1650" s="2" t="s">
        <v>14</v>
      </c>
      <c r="G1650" s="3" t="d">
        <v>1991-02-27</v>
      </c>
      <c r="H1650" s="2" t="s">
        <v>11</v>
      </c>
      <c r="I1650" s="2" t="s">
        <v>19</v>
      </c>
      <c r="J1650" s="2" t="s">
        <v>22</v>
      </c>
      <c r="K1650" s="2">
        <v>14</v>
      </c>
      <c r="L1650" s="2" t="s">
        <v>9801</v>
      </c>
      <c r="M1650" s="2" t="s">
        <v>9802</v>
      </c>
      <c r="N1650" s="14">
        <f t="shared" ca="1" si="25"/>
        <v>25</v>
      </c>
      <c r="O1650" t="str">
        <f>VLOOKUP(K1650,支店マスタ!A:E,2,FALSE)</f>
        <v>014</v>
      </c>
      <c r="P1650" t="str">
        <f>VLOOKUP(K1650,支店マスタ!A:E,4,FALSE)</f>
        <v>神奈川県支店</v>
      </c>
    </row>
    <row r="1651" spans="1:16" hidden="1" x14ac:dyDescent="0.15">
      <c r="A1651">
        <f>COUNTIF(B:B,B1651)</f>
        <v>1</v>
      </c>
      <c r="B1651">
        <v>1005008</v>
      </c>
      <c r="C1651" s="2" t="s">
        <v>2325</v>
      </c>
      <c r="D1651" s="2" t="s">
        <v>2326</v>
      </c>
      <c r="E1651" s="2" t="s">
        <v>2327</v>
      </c>
      <c r="F1651" s="2" t="s">
        <v>14</v>
      </c>
      <c r="G1651" s="3" t="d">
        <v>1967-08-09</v>
      </c>
      <c r="H1651" s="2" t="s">
        <v>11</v>
      </c>
      <c r="I1651" s="2" t="s">
        <v>19</v>
      </c>
      <c r="J1651" s="2" t="s">
        <v>30</v>
      </c>
      <c r="K1651" s="2">
        <v>13</v>
      </c>
      <c r="L1651" s="2" t="s">
        <v>2328</v>
      </c>
      <c r="M1651" s="2" t="s">
        <v>2329</v>
      </c>
      <c r="N1651" s="14">
        <f t="shared" ca="1" si="25"/>
        <v>49</v>
      </c>
      <c r="O1651" t="str">
        <f>VLOOKUP(K1651,支店マスタ!A:E,2,FALSE)</f>
        <v>013</v>
      </c>
      <c r="P1651" t="str">
        <f>VLOOKUP(K1651,支店マスタ!A:E,4,FALSE)</f>
        <v>東京都支店</v>
      </c>
    </row>
    <row r="1652" spans="1:16" hidden="1" x14ac:dyDescent="0.15">
      <c r="A1652">
        <f>COUNTIF(B:B,B1652)</f>
        <v>1</v>
      </c>
      <c r="B1652">
        <v>1005010</v>
      </c>
      <c r="C1652" s="2" t="s">
        <v>10286</v>
      </c>
      <c r="D1652" s="2" t="s">
        <v>10287</v>
      </c>
      <c r="E1652" s="2" t="s">
        <v>10288</v>
      </c>
      <c r="F1652" s="2" t="s">
        <v>14</v>
      </c>
      <c r="G1652" s="3" t="d">
        <v>1979-04-20</v>
      </c>
      <c r="H1652" s="2" t="s">
        <v>11</v>
      </c>
      <c r="I1652" s="2" t="s">
        <v>19</v>
      </c>
      <c r="J1652" s="2" t="s">
        <v>231</v>
      </c>
      <c r="K1652" s="2">
        <v>29</v>
      </c>
      <c r="L1652" s="2" t="s">
        <v>10289</v>
      </c>
      <c r="M1652" s="2" t="s">
        <v>10290</v>
      </c>
      <c r="N1652" s="14">
        <f t="shared" ca="1" si="25"/>
        <v>37</v>
      </c>
      <c r="O1652" t="str">
        <f>VLOOKUP(K1652,支店マスタ!A:E,2,FALSE)</f>
        <v>029</v>
      </c>
      <c r="P1652" t="str">
        <f>VLOOKUP(K1652,支店マスタ!A:E,4,FALSE)</f>
        <v>奈良県支店</v>
      </c>
    </row>
    <row r="1653" spans="1:16" hidden="1" x14ac:dyDescent="0.15">
      <c r="A1653">
        <f>COUNTIF(B:B,B1653)</f>
        <v>1</v>
      </c>
      <c r="B1653">
        <v>1005016</v>
      </c>
      <c r="C1653" s="2" t="s">
        <v>14030</v>
      </c>
      <c r="D1653" s="2" t="s">
        <v>14031</v>
      </c>
      <c r="E1653" s="2" t="s">
        <v>14032</v>
      </c>
      <c r="F1653" s="2" t="s">
        <v>10</v>
      </c>
      <c r="G1653" s="3" t="d">
        <v>1958-06-06</v>
      </c>
      <c r="H1653" s="2" t="s">
        <v>11</v>
      </c>
      <c r="I1653" s="2" t="s">
        <v>19</v>
      </c>
      <c r="J1653" s="2" t="s">
        <v>25</v>
      </c>
      <c r="K1653" s="2">
        <v>27</v>
      </c>
      <c r="L1653" s="2" t="s">
        <v>14033</v>
      </c>
      <c r="M1653" s="2" t="s">
        <v>14034</v>
      </c>
      <c r="N1653" s="14">
        <f t="shared" ca="1" si="25"/>
        <v>58</v>
      </c>
      <c r="O1653" t="str">
        <f>VLOOKUP(K1653,支店マスタ!A:E,2,FALSE)</f>
        <v>027</v>
      </c>
      <c r="P1653" t="str">
        <f>VLOOKUP(K1653,支店マスタ!A:E,4,FALSE)</f>
        <v>大阪府支店</v>
      </c>
    </row>
    <row r="1654" spans="1:16" hidden="1" x14ac:dyDescent="0.15">
      <c r="A1654">
        <f>COUNTIF(B:B,B1654)</f>
        <v>1</v>
      </c>
      <c r="B1654">
        <v>1005018</v>
      </c>
      <c r="C1654" s="2" t="s">
        <v>23182</v>
      </c>
      <c r="D1654" s="2" t="s">
        <v>23183</v>
      </c>
      <c r="E1654" s="2" t="s">
        <v>23184</v>
      </c>
      <c r="F1654" s="2" t="s">
        <v>14</v>
      </c>
      <c r="G1654" s="3" t="d">
        <v>1995-10-31</v>
      </c>
      <c r="H1654" s="2" t="s">
        <v>11</v>
      </c>
      <c r="I1654" s="2" t="s">
        <v>34</v>
      </c>
      <c r="J1654" s="2" t="s">
        <v>25</v>
      </c>
      <c r="K1654" s="2">
        <v>27</v>
      </c>
      <c r="L1654" s="2" t="s">
        <v>23185</v>
      </c>
      <c r="M1654" s="2" t="s">
        <v>23186</v>
      </c>
      <c r="N1654" s="14">
        <f t="shared" ca="1" si="25"/>
        <v>21</v>
      </c>
      <c r="O1654" t="str">
        <f>VLOOKUP(K1654,支店マスタ!A:E,2,FALSE)</f>
        <v>027</v>
      </c>
      <c r="P1654" t="str">
        <f>VLOOKUP(K1654,支店マスタ!A:E,4,FALSE)</f>
        <v>大阪府支店</v>
      </c>
    </row>
    <row r="1655" spans="1:16" hidden="1" x14ac:dyDescent="0.15">
      <c r="A1655">
        <f>COUNTIF(B:B,B1655)</f>
        <v>1</v>
      </c>
      <c r="B1655">
        <v>1005021</v>
      </c>
      <c r="C1655" s="2" t="s">
        <v>10821</v>
      </c>
      <c r="D1655" s="2" t="s">
        <v>10822</v>
      </c>
      <c r="E1655" s="2" t="s">
        <v>10823</v>
      </c>
      <c r="F1655" s="2" t="s">
        <v>14</v>
      </c>
      <c r="G1655" s="3" t="d">
        <v>1979-03-08</v>
      </c>
      <c r="H1655" s="2" t="s">
        <v>11</v>
      </c>
      <c r="I1655" s="2" t="s">
        <v>19</v>
      </c>
      <c r="J1655" s="2" t="s">
        <v>21</v>
      </c>
      <c r="K1655" s="2">
        <v>11</v>
      </c>
      <c r="L1655" s="2" t="s">
        <v>10824</v>
      </c>
      <c r="M1655" s="2" t="s">
        <v>10825</v>
      </c>
      <c r="N1655" s="14">
        <f t="shared" ca="1" si="25"/>
        <v>37</v>
      </c>
      <c r="O1655" t="str">
        <f>VLOOKUP(K1655,支店マスタ!A:E,2,FALSE)</f>
        <v>011</v>
      </c>
      <c r="P1655" t="str">
        <f>VLOOKUP(K1655,支店マスタ!A:E,4,FALSE)</f>
        <v>埼玉県支店</v>
      </c>
    </row>
    <row r="1656" spans="1:16" hidden="1" x14ac:dyDescent="0.15">
      <c r="A1656">
        <f>COUNTIF(B:B,B1656)</f>
        <v>1</v>
      </c>
      <c r="B1656">
        <v>1005030</v>
      </c>
      <c r="C1656" s="2" t="s">
        <v>1717</v>
      </c>
      <c r="D1656" s="2" t="s">
        <v>1718</v>
      </c>
      <c r="E1656" s="2" t="s">
        <v>1719</v>
      </c>
      <c r="F1656" s="2" t="s">
        <v>10</v>
      </c>
      <c r="G1656" s="3" t="d">
        <v>1994-10-04</v>
      </c>
      <c r="H1656" s="2" t="s">
        <v>18</v>
      </c>
      <c r="I1656" s="2" t="s">
        <v>12</v>
      </c>
      <c r="J1656" s="2" t="s">
        <v>1720</v>
      </c>
      <c r="K1656" s="2">
        <v>47</v>
      </c>
      <c r="L1656" s="2" t="s">
        <v>1721</v>
      </c>
      <c r="M1656" s="2" t="s">
        <v>1722</v>
      </c>
      <c r="N1656" s="14">
        <f t="shared" ca="1" si="25"/>
        <v>22</v>
      </c>
      <c r="O1656" t="str">
        <f>VLOOKUP(K1656,支店マスタ!A:E,2,FALSE)</f>
        <v>047</v>
      </c>
      <c r="P1656" t="str">
        <f>VLOOKUP(K1656,支店マスタ!A:E,4,FALSE)</f>
        <v>沖縄県支店</v>
      </c>
    </row>
    <row r="1657" spans="1:16" hidden="1" x14ac:dyDescent="0.15">
      <c r="A1657">
        <f>COUNTIF(B:B,B1657)</f>
        <v>1</v>
      </c>
      <c r="B1657">
        <v>1005033</v>
      </c>
      <c r="C1657" s="2" t="s">
        <v>10761</v>
      </c>
      <c r="D1657" s="2" t="s">
        <v>10762</v>
      </c>
      <c r="E1657" s="2" t="s">
        <v>10763</v>
      </c>
      <c r="F1657" s="2" t="s">
        <v>10</v>
      </c>
      <c r="G1657" s="3" t="d">
        <v>1996-07-24</v>
      </c>
      <c r="H1657" s="2" t="s">
        <v>18</v>
      </c>
      <c r="I1657" s="2" t="s">
        <v>12</v>
      </c>
      <c r="J1657" s="2" t="s">
        <v>30</v>
      </c>
      <c r="K1657" s="2">
        <v>13</v>
      </c>
      <c r="L1657" s="2" t="s">
        <v>10764</v>
      </c>
      <c r="M1657" s="2" t="s">
        <v>10765</v>
      </c>
      <c r="N1657" s="14">
        <f t="shared" ca="1" si="25"/>
        <v>20</v>
      </c>
      <c r="O1657" t="str">
        <f>VLOOKUP(K1657,支店マスタ!A:E,2,FALSE)</f>
        <v>013</v>
      </c>
      <c r="P1657" t="str">
        <f>VLOOKUP(K1657,支店マスタ!A:E,4,FALSE)</f>
        <v>東京都支店</v>
      </c>
    </row>
    <row r="1658" spans="1:16" hidden="1" x14ac:dyDescent="0.15">
      <c r="A1658">
        <f>COUNTIF(B:B,B1658)</f>
        <v>1</v>
      </c>
      <c r="B1658">
        <v>1005035</v>
      </c>
      <c r="C1658" s="2" t="s">
        <v>10826</v>
      </c>
      <c r="D1658" s="2" t="s">
        <v>10827</v>
      </c>
      <c r="E1658" s="2" t="s">
        <v>10828</v>
      </c>
      <c r="F1658" s="2" t="s">
        <v>14</v>
      </c>
      <c r="G1658" s="3" t="d">
        <v>1974-09-23</v>
      </c>
      <c r="H1658" s="2" t="s">
        <v>11</v>
      </c>
      <c r="I1658" s="2" t="s">
        <v>12</v>
      </c>
      <c r="J1658" s="2" t="s">
        <v>242</v>
      </c>
      <c r="K1658" s="2">
        <v>25</v>
      </c>
      <c r="L1658" s="2" t="s">
        <v>10829</v>
      </c>
      <c r="M1658" s="2" t="s">
        <v>10830</v>
      </c>
      <c r="N1658" s="14">
        <f t="shared" ca="1" si="25"/>
        <v>42</v>
      </c>
      <c r="O1658" t="str">
        <f>VLOOKUP(K1658,支店マスタ!A:E,2,FALSE)</f>
        <v>025</v>
      </c>
      <c r="P1658" t="str">
        <f>VLOOKUP(K1658,支店マスタ!A:E,4,FALSE)</f>
        <v>滋賀県支店</v>
      </c>
    </row>
    <row r="1659" spans="1:16" hidden="1" x14ac:dyDescent="0.15">
      <c r="A1659">
        <f>COUNTIF(B:B,B1659)</f>
        <v>1</v>
      </c>
      <c r="B1659">
        <v>1005039</v>
      </c>
      <c r="C1659" s="2" t="s">
        <v>7811</v>
      </c>
      <c r="D1659" s="2" t="s">
        <v>7812</v>
      </c>
      <c r="E1659" s="2" t="s">
        <v>7813</v>
      </c>
      <c r="F1659" s="2" t="s">
        <v>10</v>
      </c>
      <c r="G1659" s="3" t="d">
        <v>1957-03-03</v>
      </c>
      <c r="H1659" s="2" t="s">
        <v>11</v>
      </c>
      <c r="I1659" s="2" t="s">
        <v>12</v>
      </c>
      <c r="J1659" s="2" t="s">
        <v>127</v>
      </c>
      <c r="K1659" s="2">
        <v>10</v>
      </c>
      <c r="L1659" s="2" t="s">
        <v>7814</v>
      </c>
      <c r="M1659" s="2" t="s">
        <v>7815</v>
      </c>
      <c r="N1659" s="14">
        <f t="shared" ca="1" si="25"/>
        <v>59</v>
      </c>
      <c r="O1659" t="str">
        <f>VLOOKUP(K1659,支店マスタ!A:E,2,FALSE)</f>
        <v>010</v>
      </c>
      <c r="P1659" t="str">
        <f>VLOOKUP(K1659,支店マスタ!A:E,4,FALSE)</f>
        <v>群馬県支店</v>
      </c>
    </row>
    <row r="1660" spans="1:16" hidden="1" x14ac:dyDescent="0.15">
      <c r="A1660">
        <f>COUNTIF(B:B,B1660)</f>
        <v>1</v>
      </c>
      <c r="B1660">
        <v>1005041</v>
      </c>
      <c r="C1660" s="2" t="s">
        <v>21361</v>
      </c>
      <c r="D1660" s="2" t="s">
        <v>21362</v>
      </c>
      <c r="E1660" s="2" t="s">
        <v>21363</v>
      </c>
      <c r="F1660" s="2" t="s">
        <v>10</v>
      </c>
      <c r="G1660" s="3" t="d">
        <v>1975-12-21</v>
      </c>
      <c r="H1660" s="2" t="s">
        <v>11</v>
      </c>
      <c r="I1660" s="2" t="s">
        <v>12</v>
      </c>
      <c r="J1660" s="2" t="s">
        <v>30</v>
      </c>
      <c r="K1660" s="2">
        <v>13</v>
      </c>
      <c r="L1660" s="2" t="s">
        <v>21364</v>
      </c>
      <c r="M1660" s="2" t="s">
        <v>21365</v>
      </c>
      <c r="N1660" s="14">
        <f t="shared" ca="1" si="25"/>
        <v>40</v>
      </c>
      <c r="O1660" t="str">
        <f>VLOOKUP(K1660,支店マスタ!A:E,2,FALSE)</f>
        <v>013</v>
      </c>
      <c r="P1660" t="str">
        <f>VLOOKUP(K1660,支店マスタ!A:E,4,FALSE)</f>
        <v>東京都支店</v>
      </c>
    </row>
    <row r="1661" spans="1:16" hidden="1" x14ac:dyDescent="0.15">
      <c r="A1661">
        <f>COUNTIF(B:B,B1661)</f>
        <v>1</v>
      </c>
      <c r="B1661">
        <v>1005044</v>
      </c>
      <c r="C1661" s="2" t="s">
        <v>11231</v>
      </c>
      <c r="D1661" s="2" t="s">
        <v>11232</v>
      </c>
      <c r="E1661" s="2" t="s">
        <v>11233</v>
      </c>
      <c r="F1661" s="2" t="s">
        <v>14</v>
      </c>
      <c r="G1661" s="3" t="d">
        <v>1982-11-30</v>
      </c>
      <c r="H1661" s="2" t="s">
        <v>11</v>
      </c>
      <c r="I1661" s="2" t="s">
        <v>34</v>
      </c>
      <c r="J1661" s="2" t="s">
        <v>28</v>
      </c>
      <c r="K1661" s="2">
        <v>12</v>
      </c>
      <c r="L1661" s="2" t="s">
        <v>11234</v>
      </c>
      <c r="M1661" s="2" t="s">
        <v>11235</v>
      </c>
      <c r="N1661" s="14">
        <f t="shared" ca="1" si="25"/>
        <v>34</v>
      </c>
      <c r="O1661" t="str">
        <f>VLOOKUP(K1661,支店マスタ!A:E,2,FALSE)</f>
        <v>012</v>
      </c>
      <c r="P1661" t="str">
        <f>VLOOKUP(K1661,支店マスタ!A:E,4,FALSE)</f>
        <v>千葉県支店</v>
      </c>
    </row>
    <row r="1662" spans="1:16" hidden="1" x14ac:dyDescent="0.15">
      <c r="A1662">
        <f>COUNTIF(B:B,B1662)</f>
        <v>1</v>
      </c>
      <c r="B1662">
        <v>1005047</v>
      </c>
      <c r="C1662" s="2" t="s">
        <v>4243</v>
      </c>
      <c r="D1662" s="2" t="s">
        <v>4244</v>
      </c>
      <c r="E1662" s="2" t="s">
        <v>4245</v>
      </c>
      <c r="F1662" s="2" t="s">
        <v>14</v>
      </c>
      <c r="G1662" s="3" t="d">
        <v>1949-11-21</v>
      </c>
      <c r="H1662" s="2" t="s">
        <v>11</v>
      </c>
      <c r="I1662" s="2" t="s">
        <v>12</v>
      </c>
      <c r="J1662" s="2" t="s">
        <v>127</v>
      </c>
      <c r="K1662" s="2">
        <v>10</v>
      </c>
      <c r="L1662" s="2" t="s">
        <v>4246</v>
      </c>
      <c r="M1662" s="2" t="s">
        <v>4247</v>
      </c>
      <c r="N1662" s="14">
        <f t="shared" ca="1" si="25"/>
        <v>67</v>
      </c>
      <c r="O1662" t="str">
        <f>VLOOKUP(K1662,支店マスタ!A:E,2,FALSE)</f>
        <v>010</v>
      </c>
      <c r="P1662" t="str">
        <f>VLOOKUP(K1662,支店マスタ!A:E,4,FALSE)</f>
        <v>群馬県支店</v>
      </c>
    </row>
    <row r="1663" spans="1:16" hidden="1" x14ac:dyDescent="0.15">
      <c r="A1663">
        <f>COUNTIF(B:B,B1663)</f>
        <v>1</v>
      </c>
      <c r="B1663">
        <v>1005049</v>
      </c>
      <c r="C1663" s="2" t="s">
        <v>6612</v>
      </c>
      <c r="D1663" s="2" t="s">
        <v>6613</v>
      </c>
      <c r="E1663" s="2" t="s">
        <v>6614</v>
      </c>
      <c r="F1663" s="2" t="s">
        <v>14</v>
      </c>
      <c r="G1663" s="3" t="d">
        <v>1960-09-22</v>
      </c>
      <c r="H1663" s="2" t="s">
        <v>11</v>
      </c>
      <c r="I1663" s="2" t="s">
        <v>19</v>
      </c>
      <c r="J1663" s="2" t="s">
        <v>28</v>
      </c>
      <c r="K1663" s="2">
        <v>12</v>
      </c>
      <c r="L1663" s="2" t="s">
        <v>6615</v>
      </c>
      <c r="M1663" s="2" t="s">
        <v>6616</v>
      </c>
      <c r="N1663" s="14">
        <f t="shared" ca="1" si="25"/>
        <v>56</v>
      </c>
      <c r="O1663" t="str">
        <f>VLOOKUP(K1663,支店マスタ!A:E,2,FALSE)</f>
        <v>012</v>
      </c>
      <c r="P1663" t="str">
        <f>VLOOKUP(K1663,支店マスタ!A:E,4,FALSE)</f>
        <v>千葉県支店</v>
      </c>
    </row>
    <row r="1664" spans="1:16" hidden="1" x14ac:dyDescent="0.15">
      <c r="A1664">
        <f>COUNTIF(B:B,B1664)</f>
        <v>1</v>
      </c>
      <c r="B1664">
        <v>1005050</v>
      </c>
      <c r="C1664" s="2" t="s">
        <v>12020</v>
      </c>
      <c r="D1664" s="2" t="s">
        <v>12021</v>
      </c>
      <c r="E1664" s="2" t="s">
        <v>12022</v>
      </c>
      <c r="F1664" s="2" t="s">
        <v>10</v>
      </c>
      <c r="G1664" s="3" t="d">
        <v>1958-09-04</v>
      </c>
      <c r="H1664" s="2" t="s">
        <v>11</v>
      </c>
      <c r="I1664" s="2" t="s">
        <v>12</v>
      </c>
      <c r="J1664" s="2" t="s">
        <v>30</v>
      </c>
      <c r="K1664" s="2">
        <v>13</v>
      </c>
      <c r="L1664" s="2" t="s">
        <v>12023</v>
      </c>
      <c r="M1664" s="2" t="s">
        <v>12024</v>
      </c>
      <c r="N1664" s="14">
        <f t="shared" ca="1" si="25"/>
        <v>58</v>
      </c>
      <c r="O1664" t="str">
        <f>VLOOKUP(K1664,支店マスタ!A:E,2,FALSE)</f>
        <v>013</v>
      </c>
      <c r="P1664" t="str">
        <f>VLOOKUP(K1664,支店マスタ!A:E,4,FALSE)</f>
        <v>東京都支店</v>
      </c>
    </row>
    <row r="1665" spans="1:16" hidden="1" x14ac:dyDescent="0.15">
      <c r="A1665">
        <f>COUNTIF(B:B,B1665)</f>
        <v>1</v>
      </c>
      <c r="B1665">
        <v>1005053</v>
      </c>
      <c r="C1665" s="2" t="s">
        <v>21371</v>
      </c>
      <c r="D1665" s="2" t="s">
        <v>21372</v>
      </c>
      <c r="E1665" s="2" t="s">
        <v>21373</v>
      </c>
      <c r="F1665" s="2" t="s">
        <v>10</v>
      </c>
      <c r="G1665" s="3" t="d">
        <v>1984-10-23</v>
      </c>
      <c r="H1665" s="2" t="s">
        <v>11</v>
      </c>
      <c r="I1665" s="2" t="s">
        <v>15</v>
      </c>
      <c r="J1665" s="2" t="s">
        <v>21</v>
      </c>
      <c r="K1665" s="2">
        <v>11</v>
      </c>
      <c r="L1665" s="2" t="s">
        <v>21374</v>
      </c>
      <c r="M1665" s="2" t="s">
        <v>21375</v>
      </c>
      <c r="N1665" s="14">
        <f t="shared" ca="1" si="25"/>
        <v>32</v>
      </c>
      <c r="O1665" t="str">
        <f>VLOOKUP(K1665,支店マスタ!A:E,2,FALSE)</f>
        <v>011</v>
      </c>
      <c r="P1665" t="str">
        <f>VLOOKUP(K1665,支店マスタ!A:E,4,FALSE)</f>
        <v>埼玉県支店</v>
      </c>
    </row>
    <row r="1666" spans="1:16" hidden="1" x14ac:dyDescent="0.15">
      <c r="A1666">
        <f>COUNTIF(B:B,B1666)</f>
        <v>1</v>
      </c>
      <c r="B1666">
        <v>1005056</v>
      </c>
      <c r="C1666" s="2" t="s">
        <v>8793</v>
      </c>
      <c r="D1666" s="2" t="s">
        <v>8794</v>
      </c>
      <c r="E1666" s="2" t="s">
        <v>8795</v>
      </c>
      <c r="F1666" s="2" t="s">
        <v>14</v>
      </c>
      <c r="G1666" s="3" t="d">
        <v>1994-02-27</v>
      </c>
      <c r="H1666" s="2" t="s">
        <v>11</v>
      </c>
      <c r="I1666" s="2" t="s">
        <v>12</v>
      </c>
      <c r="J1666" s="2" t="s">
        <v>38</v>
      </c>
      <c r="K1666" s="2">
        <v>15</v>
      </c>
      <c r="L1666" s="2" t="s">
        <v>8796</v>
      </c>
      <c r="M1666" s="2" t="s">
        <v>8797</v>
      </c>
      <c r="N1666" s="14">
        <f t="shared" ca="1" si="25"/>
        <v>22</v>
      </c>
      <c r="O1666" t="str">
        <f>VLOOKUP(K1666,支店マスタ!A:E,2,FALSE)</f>
        <v>015</v>
      </c>
      <c r="P1666" t="str">
        <f>VLOOKUP(K1666,支店マスタ!A:E,4,FALSE)</f>
        <v>新潟県支店</v>
      </c>
    </row>
    <row r="1667" spans="1:16" hidden="1" x14ac:dyDescent="0.15">
      <c r="A1667">
        <f>COUNTIF(B:B,B1667)</f>
        <v>1</v>
      </c>
      <c r="B1667">
        <v>1005059</v>
      </c>
      <c r="C1667" s="2" t="s">
        <v>10456</v>
      </c>
      <c r="D1667" s="2" t="s">
        <v>10457</v>
      </c>
      <c r="E1667" s="2" t="s">
        <v>10458</v>
      </c>
      <c r="F1667" s="2" t="s">
        <v>14</v>
      </c>
      <c r="G1667" s="3" t="d">
        <v>1994-08-06</v>
      </c>
      <c r="H1667" s="2" t="s">
        <v>18</v>
      </c>
      <c r="I1667" s="2" t="s">
        <v>12</v>
      </c>
      <c r="J1667" s="2" t="s">
        <v>1720</v>
      </c>
      <c r="K1667" s="2">
        <v>47</v>
      </c>
      <c r="L1667" s="2" t="s">
        <v>10459</v>
      </c>
      <c r="M1667" s="2" t="s">
        <v>10460</v>
      </c>
      <c r="N1667" s="14">
        <f t="shared" ref="N1667:N1730" ca="1" si="26">DATEDIF(G1667,TODAY(),"Y")</f>
        <v>22</v>
      </c>
      <c r="O1667" t="str">
        <f>VLOOKUP(K1667,支店マスタ!A:E,2,FALSE)</f>
        <v>047</v>
      </c>
      <c r="P1667" t="str">
        <f>VLOOKUP(K1667,支店マスタ!A:E,4,FALSE)</f>
        <v>沖縄県支店</v>
      </c>
    </row>
    <row r="1668" spans="1:16" hidden="1" x14ac:dyDescent="0.15">
      <c r="A1668">
        <f>COUNTIF(B:B,B1668)</f>
        <v>1</v>
      </c>
      <c r="B1668">
        <v>1005060</v>
      </c>
      <c r="C1668" s="2" t="s">
        <v>3908</v>
      </c>
      <c r="D1668" s="2" t="s">
        <v>3909</v>
      </c>
      <c r="E1668" s="2" t="s">
        <v>3910</v>
      </c>
      <c r="F1668" s="2" t="s">
        <v>10</v>
      </c>
      <c r="G1668" s="3" t="d">
        <v>1953-07-30</v>
      </c>
      <c r="H1668" s="2" t="s">
        <v>11</v>
      </c>
      <c r="I1668" s="2" t="s">
        <v>15</v>
      </c>
      <c r="J1668" s="2" t="s">
        <v>653</v>
      </c>
      <c r="K1668" s="2">
        <v>7</v>
      </c>
      <c r="L1668" s="2" t="s">
        <v>3911</v>
      </c>
      <c r="M1668" s="2" t="s">
        <v>3912</v>
      </c>
      <c r="N1668" s="14">
        <f t="shared" ca="1" si="26"/>
        <v>63</v>
      </c>
      <c r="O1668" t="str">
        <f>VLOOKUP(K1668,支店マスタ!A:E,2,FALSE)</f>
        <v>007</v>
      </c>
      <c r="P1668" t="str">
        <f>VLOOKUP(K1668,支店マスタ!A:E,4,FALSE)</f>
        <v>福島県支店</v>
      </c>
    </row>
    <row r="1669" spans="1:16" hidden="1" x14ac:dyDescent="0.15">
      <c r="A1669">
        <f>COUNTIF(B:B,B1669)</f>
        <v>1</v>
      </c>
      <c r="B1669">
        <v>1005063</v>
      </c>
      <c r="C1669" s="2" t="s">
        <v>9403</v>
      </c>
      <c r="D1669" s="2" t="s">
        <v>9404</v>
      </c>
      <c r="E1669" s="2" t="s">
        <v>9405</v>
      </c>
      <c r="F1669" s="2" t="s">
        <v>10</v>
      </c>
      <c r="G1669" s="3" t="d">
        <v>1998-11-15</v>
      </c>
      <c r="H1669" s="2" t="s">
        <v>18</v>
      </c>
      <c r="I1669" s="2" t="s">
        <v>15</v>
      </c>
      <c r="J1669" s="2" t="s">
        <v>23</v>
      </c>
      <c r="K1669" s="2">
        <v>23</v>
      </c>
      <c r="L1669" s="2" t="s">
        <v>9406</v>
      </c>
      <c r="M1669" s="2" t="s">
        <v>9407</v>
      </c>
      <c r="N1669" s="14">
        <f t="shared" ca="1" si="26"/>
        <v>18</v>
      </c>
      <c r="O1669" t="str">
        <f>VLOOKUP(K1669,支店マスタ!A:E,2,FALSE)</f>
        <v>023</v>
      </c>
      <c r="P1669" t="str">
        <f>VLOOKUP(K1669,支店マスタ!A:E,4,FALSE)</f>
        <v>愛知県支店</v>
      </c>
    </row>
    <row r="1670" spans="1:16" hidden="1" x14ac:dyDescent="0.15">
      <c r="A1670">
        <f>COUNTIF(B:B,B1670)</f>
        <v>1</v>
      </c>
      <c r="B1670">
        <v>1005065</v>
      </c>
      <c r="C1670" s="2" t="s">
        <v>12712</v>
      </c>
      <c r="D1670" s="2" t="s">
        <v>12713</v>
      </c>
      <c r="E1670" s="2" t="s">
        <v>12714</v>
      </c>
      <c r="F1670" s="2" t="s">
        <v>10</v>
      </c>
      <c r="G1670" s="3" t="d">
        <v>1970-10-27</v>
      </c>
      <c r="H1670" s="2" t="s">
        <v>11</v>
      </c>
      <c r="I1670" s="2" t="s">
        <v>15</v>
      </c>
      <c r="J1670" s="2" t="s">
        <v>25</v>
      </c>
      <c r="K1670" s="2">
        <v>27</v>
      </c>
      <c r="L1670" s="2" t="s">
        <v>12715</v>
      </c>
      <c r="M1670" s="2" t="s">
        <v>12716</v>
      </c>
      <c r="N1670" s="14">
        <f t="shared" ca="1" si="26"/>
        <v>46</v>
      </c>
      <c r="O1670" t="str">
        <f>VLOOKUP(K1670,支店マスタ!A:E,2,FALSE)</f>
        <v>027</v>
      </c>
      <c r="P1670" t="str">
        <f>VLOOKUP(K1670,支店マスタ!A:E,4,FALSE)</f>
        <v>大阪府支店</v>
      </c>
    </row>
    <row r="1671" spans="1:16" hidden="1" x14ac:dyDescent="0.15">
      <c r="A1671">
        <f>COUNTIF(B:B,B1671)</f>
        <v>1</v>
      </c>
      <c r="B1671">
        <v>1005067</v>
      </c>
      <c r="C1671" s="2" t="s">
        <v>19975</v>
      </c>
      <c r="D1671" s="2" t="s">
        <v>19976</v>
      </c>
      <c r="E1671" s="2" t="s">
        <v>19977</v>
      </c>
      <c r="F1671" s="2" t="s">
        <v>14</v>
      </c>
      <c r="G1671" s="3" t="d">
        <v>1982-05-15</v>
      </c>
      <c r="H1671" s="2" t="s">
        <v>11</v>
      </c>
      <c r="I1671" s="2" t="s">
        <v>19</v>
      </c>
      <c r="J1671" s="2" t="s">
        <v>37</v>
      </c>
      <c r="K1671" s="2">
        <v>35</v>
      </c>
      <c r="L1671" s="2" t="s">
        <v>19978</v>
      </c>
      <c r="M1671" s="2" t="s">
        <v>19979</v>
      </c>
      <c r="N1671" s="14">
        <f t="shared" ca="1" si="26"/>
        <v>34</v>
      </c>
      <c r="O1671" t="str">
        <f>VLOOKUP(K1671,支店マスタ!A:E,2,FALSE)</f>
        <v>035</v>
      </c>
      <c r="P1671" t="str">
        <f>VLOOKUP(K1671,支店マスタ!A:E,4,FALSE)</f>
        <v>山口県支店</v>
      </c>
    </row>
    <row r="1672" spans="1:16" hidden="1" x14ac:dyDescent="0.15">
      <c r="A1672">
        <f>COUNTIF(B:B,B1672)</f>
        <v>1</v>
      </c>
      <c r="B1672">
        <v>1005073</v>
      </c>
      <c r="C1672" s="2" t="s">
        <v>21756</v>
      </c>
      <c r="D1672" s="2" t="s">
        <v>21757</v>
      </c>
      <c r="E1672" s="2" t="s">
        <v>21758</v>
      </c>
      <c r="F1672" s="2" t="s">
        <v>10</v>
      </c>
      <c r="G1672" s="3" t="d">
        <v>1948-06-05</v>
      </c>
      <c r="H1672" s="2" t="s">
        <v>11</v>
      </c>
      <c r="I1672" s="2" t="s">
        <v>15</v>
      </c>
      <c r="J1672" s="2" t="s">
        <v>605</v>
      </c>
      <c r="K1672" s="2">
        <v>30</v>
      </c>
      <c r="L1672" s="2" t="s">
        <v>21759</v>
      </c>
      <c r="M1672" s="2" t="s">
        <v>21760</v>
      </c>
      <c r="N1672" s="14">
        <f t="shared" ca="1" si="26"/>
        <v>68</v>
      </c>
      <c r="O1672" t="str">
        <f>VLOOKUP(K1672,支店マスタ!A:E,2,FALSE)</f>
        <v>030</v>
      </c>
      <c r="P1672" t="str">
        <f>VLOOKUP(K1672,支店マスタ!A:E,4,FALSE)</f>
        <v>和歌山県支店</v>
      </c>
    </row>
    <row r="1673" spans="1:16" hidden="1" x14ac:dyDescent="0.15">
      <c r="A1673">
        <f>COUNTIF(B:B,B1673)</f>
        <v>1</v>
      </c>
      <c r="B1673">
        <v>1005074</v>
      </c>
      <c r="C1673" s="2" t="s">
        <v>22614</v>
      </c>
      <c r="D1673" s="2" t="s">
        <v>22615</v>
      </c>
      <c r="E1673" s="2" t="s">
        <v>22616</v>
      </c>
      <c r="F1673" s="2" t="s">
        <v>10</v>
      </c>
      <c r="G1673" s="3" t="d">
        <v>1997-04-13</v>
      </c>
      <c r="H1673" s="2" t="s">
        <v>18</v>
      </c>
      <c r="I1673" s="2" t="s">
        <v>12</v>
      </c>
      <c r="J1673" s="2" t="s">
        <v>55</v>
      </c>
      <c r="K1673" s="2">
        <v>28</v>
      </c>
      <c r="L1673" s="2" t="s">
        <v>22617</v>
      </c>
      <c r="M1673" s="2" t="s">
        <v>22618</v>
      </c>
      <c r="N1673" s="14">
        <f t="shared" ca="1" si="26"/>
        <v>19</v>
      </c>
      <c r="O1673" t="str">
        <f>VLOOKUP(K1673,支店マスタ!A:E,2,FALSE)</f>
        <v>028</v>
      </c>
      <c r="P1673" t="str">
        <f>VLOOKUP(K1673,支店マスタ!A:E,4,FALSE)</f>
        <v>兵庫県支店</v>
      </c>
    </row>
    <row r="1674" spans="1:16" hidden="1" x14ac:dyDescent="0.15">
      <c r="A1674">
        <f>COUNTIF(B:B,B1674)</f>
        <v>1</v>
      </c>
      <c r="B1674">
        <v>1005075</v>
      </c>
      <c r="C1674" s="2" t="s">
        <v>14085</v>
      </c>
      <c r="D1674" s="2" t="s">
        <v>14086</v>
      </c>
      <c r="E1674" s="2" t="s">
        <v>14087</v>
      </c>
      <c r="F1674" s="2" t="s">
        <v>10</v>
      </c>
      <c r="G1674" s="3" t="d">
        <v>1975-04-10</v>
      </c>
      <c r="H1674" s="2" t="s">
        <v>18</v>
      </c>
      <c r="I1674" s="2" t="s">
        <v>12</v>
      </c>
      <c r="J1674" s="2" t="s">
        <v>30</v>
      </c>
      <c r="K1674" s="2">
        <v>13</v>
      </c>
      <c r="L1674" s="2" t="s">
        <v>14088</v>
      </c>
      <c r="M1674" s="2" t="s">
        <v>14089</v>
      </c>
      <c r="N1674" s="14">
        <f t="shared" ca="1" si="26"/>
        <v>41</v>
      </c>
      <c r="O1674" t="str">
        <f>VLOOKUP(K1674,支店マスタ!A:E,2,FALSE)</f>
        <v>013</v>
      </c>
      <c r="P1674" t="str">
        <f>VLOOKUP(K1674,支店マスタ!A:E,4,FALSE)</f>
        <v>東京都支店</v>
      </c>
    </row>
    <row r="1675" spans="1:16" hidden="1" x14ac:dyDescent="0.15">
      <c r="A1675">
        <f>COUNTIF(B:B,B1675)</f>
        <v>1</v>
      </c>
      <c r="B1675">
        <v>1005080</v>
      </c>
      <c r="C1675" s="2" t="s">
        <v>12337</v>
      </c>
      <c r="D1675" s="2" t="s">
        <v>12338</v>
      </c>
      <c r="E1675" s="2" t="s">
        <v>12339</v>
      </c>
      <c r="F1675" s="2" t="s">
        <v>10</v>
      </c>
      <c r="G1675" s="3" t="d">
        <v>1970-02-20</v>
      </c>
      <c r="H1675" s="2" t="s">
        <v>11</v>
      </c>
      <c r="I1675" s="2" t="s">
        <v>19</v>
      </c>
      <c r="J1675" s="2" t="s">
        <v>25</v>
      </c>
      <c r="K1675" s="2">
        <v>27</v>
      </c>
      <c r="L1675" s="2" t="s">
        <v>12340</v>
      </c>
      <c r="M1675" s="2" t="s">
        <v>12341</v>
      </c>
      <c r="N1675" s="14">
        <f t="shared" ca="1" si="26"/>
        <v>46</v>
      </c>
      <c r="O1675" t="str">
        <f>VLOOKUP(K1675,支店マスタ!A:E,2,FALSE)</f>
        <v>027</v>
      </c>
      <c r="P1675" t="str">
        <f>VLOOKUP(K1675,支店マスタ!A:E,4,FALSE)</f>
        <v>大阪府支店</v>
      </c>
    </row>
    <row r="1676" spans="1:16" hidden="1" x14ac:dyDescent="0.15">
      <c r="A1676">
        <f>COUNTIF(B:B,B1676)</f>
        <v>1</v>
      </c>
      <c r="B1676">
        <v>1005083</v>
      </c>
      <c r="C1676" s="2" t="s">
        <v>20945</v>
      </c>
      <c r="D1676" s="2" t="s">
        <v>20946</v>
      </c>
      <c r="E1676" s="2" t="s">
        <v>20947</v>
      </c>
      <c r="F1676" s="2" t="s">
        <v>14</v>
      </c>
      <c r="G1676" s="3" t="d">
        <v>1971-02-24</v>
      </c>
      <c r="H1676" s="2" t="s">
        <v>11</v>
      </c>
      <c r="I1676" s="2" t="s">
        <v>12</v>
      </c>
      <c r="J1676" s="2" t="s">
        <v>1070</v>
      </c>
      <c r="K1676" s="2">
        <v>46</v>
      </c>
      <c r="L1676" s="2" t="s">
        <v>20948</v>
      </c>
      <c r="M1676" s="2" t="s">
        <v>20949</v>
      </c>
      <c r="N1676" s="14">
        <f t="shared" ca="1" si="26"/>
        <v>45</v>
      </c>
      <c r="O1676" t="str">
        <f>VLOOKUP(K1676,支店マスタ!A:E,2,FALSE)</f>
        <v>046</v>
      </c>
      <c r="P1676" t="str">
        <f>VLOOKUP(K1676,支店マスタ!A:E,4,FALSE)</f>
        <v>鹿児島県支店</v>
      </c>
    </row>
    <row r="1677" spans="1:16" hidden="1" x14ac:dyDescent="0.15">
      <c r="A1677">
        <f>COUNTIF(B:B,B1677)</f>
        <v>1</v>
      </c>
      <c r="B1677">
        <v>1005090</v>
      </c>
      <c r="C1677" s="2" t="s">
        <v>1511</v>
      </c>
      <c r="D1677" s="2" t="s">
        <v>1512</v>
      </c>
      <c r="E1677" s="2" t="s">
        <v>1513</v>
      </c>
      <c r="F1677" s="2" t="s">
        <v>14</v>
      </c>
      <c r="G1677" s="3" t="d">
        <v>1998-08-12</v>
      </c>
      <c r="H1677" s="2" t="s">
        <v>11</v>
      </c>
      <c r="I1677" s="2" t="s">
        <v>12</v>
      </c>
      <c r="J1677" s="2" t="s">
        <v>23</v>
      </c>
      <c r="K1677" s="2">
        <v>23</v>
      </c>
      <c r="L1677" s="2" t="s">
        <v>1514</v>
      </c>
      <c r="M1677" s="2" t="s">
        <v>1515</v>
      </c>
      <c r="N1677" s="14">
        <f t="shared" ca="1" si="26"/>
        <v>18</v>
      </c>
      <c r="O1677" t="str">
        <f>VLOOKUP(K1677,支店マスタ!A:E,2,FALSE)</f>
        <v>023</v>
      </c>
      <c r="P1677" t="str">
        <f>VLOOKUP(K1677,支店マスタ!A:E,4,FALSE)</f>
        <v>愛知県支店</v>
      </c>
    </row>
    <row r="1678" spans="1:16" hidden="1" x14ac:dyDescent="0.15">
      <c r="A1678">
        <f>COUNTIF(B:B,B1678)</f>
        <v>1</v>
      </c>
      <c r="B1678">
        <v>1005096</v>
      </c>
      <c r="C1678" s="2" t="s">
        <v>3738</v>
      </c>
      <c r="D1678" s="2" t="s">
        <v>3739</v>
      </c>
      <c r="E1678" s="2" t="s">
        <v>3740</v>
      </c>
      <c r="F1678" s="2" t="s">
        <v>14</v>
      </c>
      <c r="G1678" s="3" t="d">
        <v>1958-06-27</v>
      </c>
      <c r="H1678" s="2" t="s">
        <v>11</v>
      </c>
      <c r="I1678" s="2" t="s">
        <v>12</v>
      </c>
      <c r="J1678" s="2" t="s">
        <v>21</v>
      </c>
      <c r="K1678" s="2">
        <v>11</v>
      </c>
      <c r="L1678" s="2" t="s">
        <v>3741</v>
      </c>
      <c r="M1678" s="2" t="s">
        <v>3742</v>
      </c>
      <c r="N1678" s="14">
        <f t="shared" ca="1" si="26"/>
        <v>58</v>
      </c>
      <c r="O1678" t="str">
        <f>VLOOKUP(K1678,支店マスタ!A:E,2,FALSE)</f>
        <v>011</v>
      </c>
      <c r="P1678" t="str">
        <f>VLOOKUP(K1678,支店マスタ!A:E,4,FALSE)</f>
        <v>埼玉県支店</v>
      </c>
    </row>
    <row r="1679" spans="1:16" hidden="1" x14ac:dyDescent="0.15">
      <c r="A1679">
        <f>COUNTIF(B:B,B1679)</f>
        <v>1</v>
      </c>
      <c r="B1679">
        <v>1005097</v>
      </c>
      <c r="C1679" s="2" t="s">
        <v>6214</v>
      </c>
      <c r="D1679" s="2" t="s">
        <v>6215</v>
      </c>
      <c r="E1679" s="2" t="s">
        <v>6216</v>
      </c>
      <c r="F1679" s="2" t="s">
        <v>10</v>
      </c>
      <c r="G1679" s="3" t="d">
        <v>1971-09-04</v>
      </c>
      <c r="H1679" s="2" t="s">
        <v>18</v>
      </c>
      <c r="I1679" s="2" t="s">
        <v>15</v>
      </c>
      <c r="J1679" s="2" t="s">
        <v>22</v>
      </c>
      <c r="K1679" s="2">
        <v>14</v>
      </c>
      <c r="L1679" s="2" t="s">
        <v>6217</v>
      </c>
      <c r="M1679" s="2" t="s">
        <v>6218</v>
      </c>
      <c r="N1679" s="14">
        <f t="shared" ca="1" si="26"/>
        <v>45</v>
      </c>
      <c r="O1679" t="str">
        <f>VLOOKUP(K1679,支店マスタ!A:E,2,FALSE)</f>
        <v>014</v>
      </c>
      <c r="P1679" t="str">
        <f>VLOOKUP(K1679,支店マスタ!A:E,4,FALSE)</f>
        <v>神奈川県支店</v>
      </c>
    </row>
    <row r="1680" spans="1:16" hidden="1" x14ac:dyDescent="0.15">
      <c r="A1680">
        <f>COUNTIF(B:B,B1680)</f>
        <v>1</v>
      </c>
      <c r="B1680">
        <v>1005101</v>
      </c>
      <c r="C1680" s="2" t="s">
        <v>11331</v>
      </c>
      <c r="D1680" s="2" t="s">
        <v>11332</v>
      </c>
      <c r="E1680" s="2" t="s">
        <v>11333</v>
      </c>
      <c r="F1680" s="2" t="s">
        <v>14</v>
      </c>
      <c r="G1680" s="3" t="d">
        <v>1962-01-22</v>
      </c>
      <c r="H1680" s="2" t="s">
        <v>11</v>
      </c>
      <c r="I1680" s="2" t="s">
        <v>19</v>
      </c>
      <c r="J1680" s="2" t="s">
        <v>44</v>
      </c>
      <c r="K1680" s="2">
        <v>42</v>
      </c>
      <c r="L1680" s="2" t="s">
        <v>11334</v>
      </c>
      <c r="M1680" s="2" t="s">
        <v>11335</v>
      </c>
      <c r="N1680" s="14">
        <f t="shared" ca="1" si="26"/>
        <v>54</v>
      </c>
      <c r="O1680" t="str">
        <f>VLOOKUP(K1680,支店マスタ!A:E,2,FALSE)</f>
        <v>042</v>
      </c>
      <c r="P1680" t="str">
        <f>VLOOKUP(K1680,支店マスタ!A:E,4,FALSE)</f>
        <v>長崎県支店</v>
      </c>
    </row>
    <row r="1681" spans="1:16" hidden="1" x14ac:dyDescent="0.15">
      <c r="A1681">
        <f>COUNTIF(B:B,B1681)</f>
        <v>1</v>
      </c>
      <c r="B1681">
        <v>1005105</v>
      </c>
      <c r="C1681" s="2" t="s">
        <v>2596</v>
      </c>
      <c r="D1681" s="2" t="s">
        <v>2597</v>
      </c>
      <c r="E1681" s="2" t="s">
        <v>2598</v>
      </c>
      <c r="F1681" s="2" t="s">
        <v>10</v>
      </c>
      <c r="G1681" s="3" t="d">
        <v>1949-01-03</v>
      </c>
      <c r="H1681" s="2" t="s">
        <v>11</v>
      </c>
      <c r="I1681" s="2" t="s">
        <v>19</v>
      </c>
      <c r="J1681" s="2" t="s">
        <v>16</v>
      </c>
      <c r="K1681" s="2">
        <v>19</v>
      </c>
      <c r="L1681" s="2" t="s">
        <v>2599</v>
      </c>
      <c r="M1681" s="2" t="s">
        <v>2600</v>
      </c>
      <c r="N1681" s="14">
        <f t="shared" ca="1" si="26"/>
        <v>67</v>
      </c>
      <c r="O1681" t="str">
        <f>VLOOKUP(K1681,支店マスタ!A:E,2,FALSE)</f>
        <v>019</v>
      </c>
      <c r="P1681" t="str">
        <f>VLOOKUP(K1681,支店マスタ!A:E,4,FALSE)</f>
        <v>山梨県支店</v>
      </c>
    </row>
    <row r="1682" spans="1:16" hidden="1" x14ac:dyDescent="0.15">
      <c r="A1682">
        <f>COUNTIF(B:B,B1682)</f>
        <v>1</v>
      </c>
      <c r="B1682">
        <v>1005107</v>
      </c>
      <c r="C1682" s="2" t="s">
        <v>20636</v>
      </c>
      <c r="D1682" s="2" t="s">
        <v>20637</v>
      </c>
      <c r="E1682" s="2" t="s">
        <v>20638</v>
      </c>
      <c r="F1682" s="2" t="s">
        <v>10</v>
      </c>
      <c r="G1682" s="3" t="d">
        <v>1996-06-22</v>
      </c>
      <c r="H1682" s="2" t="s">
        <v>11</v>
      </c>
      <c r="I1682" s="2" t="s">
        <v>34</v>
      </c>
      <c r="J1682" s="2" t="s">
        <v>127</v>
      </c>
      <c r="K1682" s="2">
        <v>10</v>
      </c>
      <c r="L1682" s="2" t="s">
        <v>20639</v>
      </c>
      <c r="M1682" s="2" t="s">
        <v>20640</v>
      </c>
      <c r="N1682" s="14">
        <f t="shared" ca="1" si="26"/>
        <v>20</v>
      </c>
      <c r="O1682" t="str">
        <f>VLOOKUP(K1682,支店マスタ!A:E,2,FALSE)</f>
        <v>010</v>
      </c>
      <c r="P1682" t="str">
        <f>VLOOKUP(K1682,支店マスタ!A:E,4,FALSE)</f>
        <v>群馬県支店</v>
      </c>
    </row>
    <row r="1683" spans="1:16" hidden="1" x14ac:dyDescent="0.15">
      <c r="A1683">
        <f>COUNTIF(B:B,B1683)</f>
        <v>1</v>
      </c>
      <c r="B1683">
        <v>1005109</v>
      </c>
      <c r="C1683" s="2" t="s">
        <v>11409</v>
      </c>
      <c r="D1683" s="2" t="s">
        <v>11410</v>
      </c>
      <c r="E1683" s="2" t="s">
        <v>11411</v>
      </c>
      <c r="F1683" s="2" t="s">
        <v>14</v>
      </c>
      <c r="G1683" s="3" t="d">
        <v>1954-03-25</v>
      </c>
      <c r="H1683" s="2" t="s">
        <v>11</v>
      </c>
      <c r="I1683" s="2" t="s">
        <v>34</v>
      </c>
      <c r="J1683" s="2" t="s">
        <v>23</v>
      </c>
      <c r="K1683" s="2">
        <v>23</v>
      </c>
      <c r="L1683" s="2" t="s">
        <v>11412</v>
      </c>
      <c r="M1683" s="2" t="s">
        <v>11413</v>
      </c>
      <c r="N1683" s="14">
        <f t="shared" ca="1" si="26"/>
        <v>62</v>
      </c>
      <c r="O1683" t="str">
        <f>VLOOKUP(K1683,支店マスタ!A:E,2,FALSE)</f>
        <v>023</v>
      </c>
      <c r="P1683" t="str">
        <f>VLOOKUP(K1683,支店マスタ!A:E,4,FALSE)</f>
        <v>愛知県支店</v>
      </c>
    </row>
    <row r="1684" spans="1:16" hidden="1" x14ac:dyDescent="0.15">
      <c r="A1684">
        <f>COUNTIF(B:B,B1684)</f>
        <v>1</v>
      </c>
      <c r="B1684">
        <v>1005111</v>
      </c>
      <c r="C1684" s="2" t="s">
        <v>8214</v>
      </c>
      <c r="D1684" s="2" t="s">
        <v>8215</v>
      </c>
      <c r="E1684" s="2" t="s">
        <v>8216</v>
      </c>
      <c r="F1684" s="2" t="s">
        <v>14</v>
      </c>
      <c r="G1684" s="3" t="d">
        <v>1996-10-03</v>
      </c>
      <c r="H1684" s="2" t="s">
        <v>18</v>
      </c>
      <c r="I1684" s="2" t="s">
        <v>19</v>
      </c>
      <c r="J1684" s="2" t="s">
        <v>25</v>
      </c>
      <c r="K1684" s="2">
        <v>27</v>
      </c>
      <c r="L1684" s="2" t="s">
        <v>8217</v>
      </c>
      <c r="M1684" s="2" t="s">
        <v>8218</v>
      </c>
      <c r="N1684" s="14">
        <f t="shared" ca="1" si="26"/>
        <v>20</v>
      </c>
      <c r="O1684" t="str">
        <f>VLOOKUP(K1684,支店マスタ!A:E,2,FALSE)</f>
        <v>027</v>
      </c>
      <c r="P1684" t="str">
        <f>VLOOKUP(K1684,支店マスタ!A:E,4,FALSE)</f>
        <v>大阪府支店</v>
      </c>
    </row>
    <row r="1685" spans="1:16" hidden="1" x14ac:dyDescent="0.15">
      <c r="A1685">
        <f>COUNTIF(B:B,B1685)</f>
        <v>1</v>
      </c>
      <c r="B1685">
        <v>1005112</v>
      </c>
      <c r="C1685" s="2" t="s">
        <v>11364</v>
      </c>
      <c r="D1685" s="2" t="s">
        <v>11365</v>
      </c>
      <c r="E1685" s="2" t="s">
        <v>11366</v>
      </c>
      <c r="F1685" s="2" t="s">
        <v>10</v>
      </c>
      <c r="G1685" s="3" t="d">
        <v>1989-08-19</v>
      </c>
      <c r="H1685" s="2" t="s">
        <v>11</v>
      </c>
      <c r="I1685" s="2" t="s">
        <v>15</v>
      </c>
      <c r="J1685" s="2" t="s">
        <v>55</v>
      </c>
      <c r="K1685" s="2">
        <v>28</v>
      </c>
      <c r="L1685" s="2" t="s">
        <v>11367</v>
      </c>
      <c r="M1685" s="2" t="s">
        <v>11368</v>
      </c>
      <c r="N1685" s="14">
        <f t="shared" ca="1" si="26"/>
        <v>27</v>
      </c>
      <c r="O1685" t="str">
        <f>VLOOKUP(K1685,支店マスタ!A:E,2,FALSE)</f>
        <v>028</v>
      </c>
      <c r="P1685" t="str">
        <f>VLOOKUP(K1685,支店マスタ!A:E,4,FALSE)</f>
        <v>兵庫県支店</v>
      </c>
    </row>
    <row r="1686" spans="1:16" hidden="1" x14ac:dyDescent="0.15">
      <c r="A1686">
        <f>COUNTIF(B:B,B1686)</f>
        <v>1</v>
      </c>
      <c r="B1686">
        <v>1005114</v>
      </c>
      <c r="C1686" s="2" t="s">
        <v>5464</v>
      </c>
      <c r="D1686" s="2" t="s">
        <v>5465</v>
      </c>
      <c r="E1686" s="2" t="s">
        <v>5466</v>
      </c>
      <c r="F1686" s="2" t="s">
        <v>10</v>
      </c>
      <c r="G1686" s="3" t="d">
        <v>1969-11-26</v>
      </c>
      <c r="H1686" s="2" t="s">
        <v>11</v>
      </c>
      <c r="I1686" s="2" t="s">
        <v>12</v>
      </c>
      <c r="J1686" s="2" t="s">
        <v>26</v>
      </c>
      <c r="K1686" s="2">
        <v>20</v>
      </c>
      <c r="L1686" s="2" t="s">
        <v>5467</v>
      </c>
      <c r="M1686" s="2" t="s">
        <v>5468</v>
      </c>
      <c r="N1686" s="14">
        <f t="shared" ca="1" si="26"/>
        <v>47</v>
      </c>
      <c r="O1686" t="str">
        <f>VLOOKUP(K1686,支店マスタ!A:E,2,FALSE)</f>
        <v>020</v>
      </c>
      <c r="P1686" t="str">
        <f>VLOOKUP(K1686,支店マスタ!A:E,4,FALSE)</f>
        <v>長野県支店</v>
      </c>
    </row>
    <row r="1687" spans="1:16" hidden="1" x14ac:dyDescent="0.15">
      <c r="A1687">
        <f>COUNTIF(B:B,B1687)</f>
        <v>1</v>
      </c>
      <c r="B1687">
        <v>1005116</v>
      </c>
      <c r="C1687" s="2" t="s">
        <v>4826</v>
      </c>
      <c r="D1687" s="2" t="s">
        <v>4827</v>
      </c>
      <c r="E1687" s="2" t="s">
        <v>4828</v>
      </c>
      <c r="F1687" s="2" t="s">
        <v>10</v>
      </c>
      <c r="G1687" s="3" t="d">
        <v>1985-12-14</v>
      </c>
      <c r="H1687" s="2" t="s">
        <v>11</v>
      </c>
      <c r="I1687" s="2" t="s">
        <v>15</v>
      </c>
      <c r="J1687" s="2" t="s">
        <v>21</v>
      </c>
      <c r="K1687" s="2">
        <v>11</v>
      </c>
      <c r="L1687" s="2" t="s">
        <v>4829</v>
      </c>
      <c r="M1687" s="2" t="s">
        <v>4830</v>
      </c>
      <c r="N1687" s="14">
        <f t="shared" ca="1" si="26"/>
        <v>31</v>
      </c>
      <c r="O1687" t="str">
        <f>VLOOKUP(K1687,支店マスタ!A:E,2,FALSE)</f>
        <v>011</v>
      </c>
      <c r="P1687" t="str">
        <f>VLOOKUP(K1687,支店マスタ!A:E,4,FALSE)</f>
        <v>埼玉県支店</v>
      </c>
    </row>
    <row r="1688" spans="1:16" hidden="1" x14ac:dyDescent="0.15">
      <c r="A1688">
        <f>COUNTIF(B:B,B1688)</f>
        <v>1</v>
      </c>
      <c r="B1688">
        <v>1005117</v>
      </c>
      <c r="C1688" s="2" t="s">
        <v>17751</v>
      </c>
      <c r="D1688" s="2" t="s">
        <v>17752</v>
      </c>
      <c r="E1688" s="2" t="s">
        <v>17753</v>
      </c>
      <c r="F1688" s="2" t="s">
        <v>10</v>
      </c>
      <c r="G1688" s="3" t="d">
        <v>1998-07-09</v>
      </c>
      <c r="H1688" s="2" t="s">
        <v>18</v>
      </c>
      <c r="I1688" s="2" t="s">
        <v>12</v>
      </c>
      <c r="J1688" s="2" t="s">
        <v>127</v>
      </c>
      <c r="K1688" s="2">
        <v>10</v>
      </c>
      <c r="L1688" s="2" t="s">
        <v>17754</v>
      </c>
      <c r="M1688" s="2" t="s">
        <v>17755</v>
      </c>
      <c r="N1688" s="14">
        <f t="shared" ca="1" si="26"/>
        <v>18</v>
      </c>
      <c r="O1688" t="str">
        <f>VLOOKUP(K1688,支店マスタ!A:E,2,FALSE)</f>
        <v>010</v>
      </c>
      <c r="P1688" t="str">
        <f>VLOOKUP(K1688,支店マスタ!A:E,4,FALSE)</f>
        <v>群馬県支店</v>
      </c>
    </row>
    <row r="1689" spans="1:16" hidden="1" x14ac:dyDescent="0.15">
      <c r="A1689">
        <f>COUNTIF(B:B,B1689)</f>
        <v>1</v>
      </c>
      <c r="B1689">
        <v>1005130</v>
      </c>
      <c r="C1689" s="2" t="s">
        <v>2996</v>
      </c>
      <c r="D1689" s="2" t="s">
        <v>2997</v>
      </c>
      <c r="E1689" s="2" t="s">
        <v>2998</v>
      </c>
      <c r="F1689" s="2" t="s">
        <v>10</v>
      </c>
      <c r="G1689" s="3" t="d">
        <v>1972-07-24</v>
      </c>
      <c r="H1689" s="2" t="s">
        <v>18</v>
      </c>
      <c r="I1689" s="2" t="s">
        <v>15</v>
      </c>
      <c r="J1689" s="2" t="s">
        <v>30</v>
      </c>
      <c r="K1689" s="2">
        <v>13</v>
      </c>
      <c r="L1689" s="2" t="s">
        <v>2999</v>
      </c>
      <c r="M1689" s="2" t="s">
        <v>3000</v>
      </c>
      <c r="N1689" s="14">
        <f t="shared" ca="1" si="26"/>
        <v>44</v>
      </c>
      <c r="O1689" t="str">
        <f>VLOOKUP(K1689,支店マスタ!A:E,2,FALSE)</f>
        <v>013</v>
      </c>
      <c r="P1689" t="str">
        <f>VLOOKUP(K1689,支店マスタ!A:E,4,FALSE)</f>
        <v>東京都支店</v>
      </c>
    </row>
    <row r="1690" spans="1:16" hidden="1" x14ac:dyDescent="0.15">
      <c r="A1690">
        <f>COUNTIF(B:B,B1690)</f>
        <v>1</v>
      </c>
      <c r="B1690">
        <v>1005138</v>
      </c>
      <c r="C1690" s="2" t="s">
        <v>23457</v>
      </c>
      <c r="D1690" s="2" t="s">
        <v>23458</v>
      </c>
      <c r="E1690" s="2" t="s">
        <v>23459</v>
      </c>
      <c r="F1690" s="2" t="s">
        <v>14</v>
      </c>
      <c r="G1690" s="3" t="d">
        <v>1946-02-06</v>
      </c>
      <c r="H1690" s="2" t="s">
        <v>11</v>
      </c>
      <c r="I1690" s="2" t="s">
        <v>12</v>
      </c>
      <c r="J1690" s="2" t="s">
        <v>22</v>
      </c>
      <c r="K1690" s="2">
        <v>14</v>
      </c>
      <c r="L1690" s="2" t="s">
        <v>23460</v>
      </c>
      <c r="M1690" s="2" t="s">
        <v>23461</v>
      </c>
      <c r="N1690" s="14">
        <f t="shared" ca="1" si="26"/>
        <v>70</v>
      </c>
      <c r="O1690" t="str">
        <f>VLOOKUP(K1690,支店マスタ!A:E,2,FALSE)</f>
        <v>014</v>
      </c>
      <c r="P1690" t="str">
        <f>VLOOKUP(K1690,支店マスタ!A:E,4,FALSE)</f>
        <v>神奈川県支店</v>
      </c>
    </row>
    <row r="1691" spans="1:16" hidden="1" x14ac:dyDescent="0.15">
      <c r="A1691">
        <f>COUNTIF(B:B,B1691)</f>
        <v>1</v>
      </c>
      <c r="B1691">
        <v>1005140</v>
      </c>
      <c r="C1691" s="2" t="s">
        <v>14759</v>
      </c>
      <c r="D1691" s="2" t="s">
        <v>14760</v>
      </c>
      <c r="E1691" s="2" t="s">
        <v>14761</v>
      </c>
      <c r="F1691" s="2" t="s">
        <v>10</v>
      </c>
      <c r="G1691" s="3" t="d">
        <v>1946-07-20</v>
      </c>
      <c r="H1691" s="2" t="s">
        <v>11</v>
      </c>
      <c r="I1691" s="2" t="s">
        <v>12</v>
      </c>
      <c r="J1691" s="2" t="s">
        <v>35</v>
      </c>
      <c r="K1691" s="2">
        <v>6</v>
      </c>
      <c r="L1691" s="2" t="s">
        <v>14762</v>
      </c>
      <c r="M1691" s="2" t="s">
        <v>14763</v>
      </c>
      <c r="N1691" s="14">
        <f t="shared" ca="1" si="26"/>
        <v>70</v>
      </c>
      <c r="O1691" t="str">
        <f>VLOOKUP(K1691,支店マスタ!A:E,2,FALSE)</f>
        <v>006</v>
      </c>
      <c r="P1691" t="str">
        <f>VLOOKUP(K1691,支店マスタ!A:E,4,FALSE)</f>
        <v>山形県支店</v>
      </c>
    </row>
    <row r="1692" spans="1:16" hidden="1" x14ac:dyDescent="0.15">
      <c r="A1692">
        <f>COUNTIF(B:B,B1692)</f>
        <v>1</v>
      </c>
      <c r="B1692">
        <v>1005146</v>
      </c>
      <c r="C1692" s="2" t="s">
        <v>16266</v>
      </c>
      <c r="D1692" s="2" t="s">
        <v>16267</v>
      </c>
      <c r="E1692" s="2" t="s">
        <v>16268</v>
      </c>
      <c r="F1692" s="2" t="s">
        <v>10</v>
      </c>
      <c r="G1692" s="3" t="d">
        <v>1956-06-15</v>
      </c>
      <c r="H1692" s="2" t="s">
        <v>11</v>
      </c>
      <c r="I1692" s="2" t="s">
        <v>12</v>
      </c>
      <c r="J1692" s="2" t="s">
        <v>28</v>
      </c>
      <c r="K1692" s="2">
        <v>12</v>
      </c>
      <c r="L1692" s="2" t="s">
        <v>16269</v>
      </c>
      <c r="M1692" s="2" t="s">
        <v>16270</v>
      </c>
      <c r="N1692" s="14">
        <f t="shared" ca="1" si="26"/>
        <v>60</v>
      </c>
      <c r="O1692" t="str">
        <f>VLOOKUP(K1692,支店マスタ!A:E,2,FALSE)</f>
        <v>012</v>
      </c>
      <c r="P1692" t="str">
        <f>VLOOKUP(K1692,支店マスタ!A:E,4,FALSE)</f>
        <v>千葉県支店</v>
      </c>
    </row>
    <row r="1693" spans="1:16" hidden="1" x14ac:dyDescent="0.15">
      <c r="A1693">
        <f>COUNTIF(B:B,B1693)</f>
        <v>1</v>
      </c>
      <c r="B1693">
        <v>1005148</v>
      </c>
      <c r="C1693" s="2" t="s">
        <v>19591</v>
      </c>
      <c r="D1693" s="2" t="s">
        <v>19592</v>
      </c>
      <c r="E1693" s="2" t="s">
        <v>19593</v>
      </c>
      <c r="F1693" s="2" t="s">
        <v>14</v>
      </c>
      <c r="G1693" s="3" t="d">
        <v>1975-03-08</v>
      </c>
      <c r="H1693" s="2" t="s">
        <v>11</v>
      </c>
      <c r="I1693" s="2" t="s">
        <v>15</v>
      </c>
      <c r="J1693" s="2" t="s">
        <v>22</v>
      </c>
      <c r="K1693" s="2">
        <v>14</v>
      </c>
      <c r="L1693" s="2" t="s">
        <v>19594</v>
      </c>
      <c r="M1693" s="2" t="s">
        <v>19595</v>
      </c>
      <c r="N1693" s="14">
        <f t="shared" ca="1" si="26"/>
        <v>41</v>
      </c>
      <c r="O1693" t="str">
        <f>VLOOKUP(K1693,支店マスタ!A:E,2,FALSE)</f>
        <v>014</v>
      </c>
      <c r="P1693" t="str">
        <f>VLOOKUP(K1693,支店マスタ!A:E,4,FALSE)</f>
        <v>神奈川県支店</v>
      </c>
    </row>
    <row r="1694" spans="1:16" hidden="1" x14ac:dyDescent="0.15">
      <c r="A1694">
        <f>COUNTIF(B:B,B1694)</f>
        <v>1</v>
      </c>
      <c r="B1694">
        <v>1005149</v>
      </c>
      <c r="C1694" s="2" t="s">
        <v>7324</v>
      </c>
      <c r="D1694" s="2" t="s">
        <v>7325</v>
      </c>
      <c r="E1694" s="2" t="s">
        <v>7326</v>
      </c>
      <c r="F1694" s="2" t="s">
        <v>10</v>
      </c>
      <c r="G1694" s="3" t="d">
        <v>1984-10-07</v>
      </c>
      <c r="H1694" s="2" t="s">
        <v>11</v>
      </c>
      <c r="I1694" s="2" t="s">
        <v>19</v>
      </c>
      <c r="J1694" s="2" t="s">
        <v>31</v>
      </c>
      <c r="K1694" s="2">
        <v>22</v>
      </c>
      <c r="L1694" s="2" t="s">
        <v>7327</v>
      </c>
      <c r="M1694" s="2" t="s">
        <v>7328</v>
      </c>
      <c r="N1694" s="14">
        <f t="shared" ca="1" si="26"/>
        <v>32</v>
      </c>
      <c r="O1694" t="str">
        <f>VLOOKUP(K1694,支店マスタ!A:E,2,FALSE)</f>
        <v>022</v>
      </c>
      <c r="P1694" t="str">
        <f>VLOOKUP(K1694,支店マスタ!A:E,4,FALSE)</f>
        <v>静岡県支店</v>
      </c>
    </row>
    <row r="1695" spans="1:16" hidden="1" x14ac:dyDescent="0.15">
      <c r="A1695">
        <f>COUNTIF(B:B,B1695)</f>
        <v>1</v>
      </c>
      <c r="B1695">
        <v>1005164</v>
      </c>
      <c r="C1695" s="2" t="s">
        <v>13022</v>
      </c>
      <c r="D1695" s="2" t="s">
        <v>13023</v>
      </c>
      <c r="E1695" s="2" t="s">
        <v>13024</v>
      </c>
      <c r="F1695" s="2" t="s">
        <v>10</v>
      </c>
      <c r="G1695" s="3" t="d">
        <v>1960-01-02</v>
      </c>
      <c r="H1695" s="2" t="s">
        <v>11</v>
      </c>
      <c r="I1695" s="2" t="s">
        <v>19</v>
      </c>
      <c r="J1695" s="2" t="s">
        <v>127</v>
      </c>
      <c r="K1695" s="2">
        <v>10</v>
      </c>
      <c r="L1695" s="2" t="s">
        <v>13025</v>
      </c>
      <c r="M1695" s="2" t="s">
        <v>13026</v>
      </c>
      <c r="N1695" s="14">
        <f t="shared" ca="1" si="26"/>
        <v>56</v>
      </c>
      <c r="O1695" t="str">
        <f>VLOOKUP(K1695,支店マスタ!A:E,2,FALSE)</f>
        <v>010</v>
      </c>
      <c r="P1695" t="str">
        <f>VLOOKUP(K1695,支店マスタ!A:E,4,FALSE)</f>
        <v>群馬県支店</v>
      </c>
    </row>
    <row r="1696" spans="1:16" hidden="1" x14ac:dyDescent="0.15">
      <c r="A1696">
        <f>COUNTIF(B:B,B1696)</f>
        <v>1</v>
      </c>
      <c r="B1696">
        <v>1005167</v>
      </c>
      <c r="C1696" s="2" t="s">
        <v>17079</v>
      </c>
      <c r="D1696" s="2" t="s">
        <v>17080</v>
      </c>
      <c r="E1696" s="2" t="s">
        <v>17081</v>
      </c>
      <c r="F1696" s="2" t="s">
        <v>14</v>
      </c>
      <c r="G1696" s="3" t="d">
        <v>1985-12-28</v>
      </c>
      <c r="H1696" s="2" t="s">
        <v>11</v>
      </c>
      <c r="I1696" s="2" t="s">
        <v>15</v>
      </c>
      <c r="J1696" s="2" t="s">
        <v>22</v>
      </c>
      <c r="K1696" s="2">
        <v>14</v>
      </c>
      <c r="L1696" s="2" t="s">
        <v>17082</v>
      </c>
      <c r="M1696" s="2" t="s">
        <v>17083</v>
      </c>
      <c r="N1696" s="14">
        <f t="shared" ca="1" si="26"/>
        <v>30</v>
      </c>
      <c r="O1696" t="str">
        <f>VLOOKUP(K1696,支店マスタ!A:E,2,FALSE)</f>
        <v>014</v>
      </c>
      <c r="P1696" t="str">
        <f>VLOOKUP(K1696,支店マスタ!A:E,4,FALSE)</f>
        <v>神奈川県支店</v>
      </c>
    </row>
    <row r="1697" spans="1:16" hidden="1" x14ac:dyDescent="0.15">
      <c r="A1697">
        <f>COUNTIF(B:B,B1697)</f>
        <v>1</v>
      </c>
      <c r="B1697">
        <v>1005177</v>
      </c>
      <c r="C1697" s="2" t="s">
        <v>1001</v>
      </c>
      <c r="D1697" s="2" t="s">
        <v>1002</v>
      </c>
      <c r="E1697" s="2" t="s">
        <v>1003</v>
      </c>
      <c r="F1697" s="2" t="s">
        <v>14</v>
      </c>
      <c r="G1697" s="3" t="d">
        <v>1978-07-15</v>
      </c>
      <c r="H1697" s="2" t="s">
        <v>11</v>
      </c>
      <c r="I1697" s="2" t="s">
        <v>12</v>
      </c>
      <c r="J1697" s="2" t="s">
        <v>31</v>
      </c>
      <c r="K1697" s="2">
        <v>22</v>
      </c>
      <c r="L1697" s="2" t="s">
        <v>1004</v>
      </c>
      <c r="M1697" s="2" t="s">
        <v>1005</v>
      </c>
      <c r="N1697" s="14">
        <f t="shared" ca="1" si="26"/>
        <v>38</v>
      </c>
      <c r="O1697" t="str">
        <f>VLOOKUP(K1697,支店マスタ!A:E,2,FALSE)</f>
        <v>022</v>
      </c>
      <c r="P1697" t="str">
        <f>VLOOKUP(K1697,支店マスタ!A:E,4,FALSE)</f>
        <v>静岡県支店</v>
      </c>
    </row>
    <row r="1698" spans="1:16" hidden="1" x14ac:dyDescent="0.15">
      <c r="A1698">
        <f>COUNTIF(B:B,B1698)</f>
        <v>1</v>
      </c>
      <c r="B1698">
        <v>1005184</v>
      </c>
      <c r="C1698" s="2" t="s">
        <v>16700</v>
      </c>
      <c r="D1698" s="2" t="s">
        <v>16701</v>
      </c>
      <c r="E1698" s="2" t="s">
        <v>16702</v>
      </c>
      <c r="F1698" s="2" t="s">
        <v>14</v>
      </c>
      <c r="G1698" s="3" t="d">
        <v>1954-11-17</v>
      </c>
      <c r="H1698" s="2" t="s">
        <v>11</v>
      </c>
      <c r="I1698" s="2" t="s">
        <v>19</v>
      </c>
      <c r="J1698" s="2" t="s">
        <v>636</v>
      </c>
      <c r="K1698" s="2">
        <v>37</v>
      </c>
      <c r="L1698" s="2" t="s">
        <v>16703</v>
      </c>
      <c r="M1698" s="2" t="s">
        <v>16704</v>
      </c>
      <c r="N1698" s="14">
        <f t="shared" ca="1" si="26"/>
        <v>62</v>
      </c>
      <c r="O1698" t="str">
        <f>VLOOKUP(K1698,支店マスタ!A:E,2,FALSE)</f>
        <v>037</v>
      </c>
      <c r="P1698" t="str">
        <f>VLOOKUP(K1698,支店マスタ!A:E,4,FALSE)</f>
        <v>香川県支店</v>
      </c>
    </row>
    <row r="1699" spans="1:16" hidden="1" x14ac:dyDescent="0.15">
      <c r="A1699">
        <f>COUNTIF(B:B,B1699)</f>
        <v>1</v>
      </c>
      <c r="B1699">
        <v>1005185</v>
      </c>
      <c r="C1699" s="2" t="s">
        <v>3973</v>
      </c>
      <c r="D1699" s="2" t="s">
        <v>3974</v>
      </c>
      <c r="E1699" s="2" t="s">
        <v>3975</v>
      </c>
      <c r="F1699" s="2" t="s">
        <v>14</v>
      </c>
      <c r="G1699" s="3" t="d">
        <v>1950-02-08</v>
      </c>
      <c r="H1699" s="2" t="s">
        <v>18</v>
      </c>
      <c r="I1699" s="2" t="s">
        <v>15</v>
      </c>
      <c r="J1699" s="2" t="s">
        <v>38</v>
      </c>
      <c r="K1699" s="2">
        <v>15</v>
      </c>
      <c r="L1699" s="2" t="s">
        <v>3976</v>
      </c>
      <c r="M1699" s="2" t="s">
        <v>3977</v>
      </c>
      <c r="N1699" s="14">
        <f t="shared" ca="1" si="26"/>
        <v>66</v>
      </c>
      <c r="O1699" t="str">
        <f>VLOOKUP(K1699,支店マスタ!A:E,2,FALSE)</f>
        <v>015</v>
      </c>
      <c r="P1699" t="str">
        <f>VLOOKUP(K1699,支店マスタ!A:E,4,FALSE)</f>
        <v>新潟県支店</v>
      </c>
    </row>
    <row r="1700" spans="1:16" hidden="1" x14ac:dyDescent="0.15">
      <c r="A1700">
        <f>COUNTIF(B:B,B1700)</f>
        <v>1</v>
      </c>
      <c r="B1700">
        <v>1005186</v>
      </c>
      <c r="C1700" s="2" t="s">
        <v>426</v>
      </c>
      <c r="D1700" s="2" t="s">
        <v>427</v>
      </c>
      <c r="E1700" s="2" t="s">
        <v>428</v>
      </c>
      <c r="F1700" s="2" t="s">
        <v>10</v>
      </c>
      <c r="G1700" s="3" t="d">
        <v>1977-06-16</v>
      </c>
      <c r="H1700" s="2" t="s">
        <v>11</v>
      </c>
      <c r="I1700" s="2" t="s">
        <v>15</v>
      </c>
      <c r="J1700" s="2" t="s">
        <v>55</v>
      </c>
      <c r="K1700" s="2">
        <v>28</v>
      </c>
      <c r="L1700" s="2" t="s">
        <v>429</v>
      </c>
      <c r="M1700" s="2" t="s">
        <v>430</v>
      </c>
      <c r="N1700" s="14">
        <f t="shared" ca="1" si="26"/>
        <v>39</v>
      </c>
      <c r="O1700" t="str">
        <f>VLOOKUP(K1700,支店マスタ!A:E,2,FALSE)</f>
        <v>028</v>
      </c>
      <c r="P1700" t="str">
        <f>VLOOKUP(K1700,支店マスタ!A:E,4,FALSE)</f>
        <v>兵庫県支店</v>
      </c>
    </row>
    <row r="1701" spans="1:16" hidden="1" x14ac:dyDescent="0.15">
      <c r="A1701">
        <f>COUNTIF(B:B,B1701)</f>
        <v>1</v>
      </c>
      <c r="B1701">
        <v>1005197</v>
      </c>
      <c r="C1701" s="2" t="s">
        <v>8061</v>
      </c>
      <c r="D1701" s="2" t="s">
        <v>8062</v>
      </c>
      <c r="E1701" s="2" t="s">
        <v>8063</v>
      </c>
      <c r="F1701" s="2" t="s">
        <v>10</v>
      </c>
      <c r="G1701" s="3" t="d">
        <v>1969-07-25</v>
      </c>
      <c r="H1701" s="2" t="s">
        <v>11</v>
      </c>
      <c r="I1701" s="2" t="s">
        <v>19</v>
      </c>
      <c r="J1701" s="2" t="s">
        <v>1044</v>
      </c>
      <c r="K1701" s="2">
        <v>43</v>
      </c>
      <c r="L1701" s="2" t="s">
        <v>8064</v>
      </c>
      <c r="M1701" s="2" t="s">
        <v>8065</v>
      </c>
      <c r="N1701" s="14">
        <f t="shared" ca="1" si="26"/>
        <v>47</v>
      </c>
      <c r="O1701" t="str">
        <f>VLOOKUP(K1701,支店マスタ!A:E,2,FALSE)</f>
        <v>043</v>
      </c>
      <c r="P1701" t="str">
        <f>VLOOKUP(K1701,支店マスタ!A:E,4,FALSE)</f>
        <v>熊本県支店</v>
      </c>
    </row>
    <row r="1702" spans="1:16" hidden="1" x14ac:dyDescent="0.15">
      <c r="A1702">
        <f>COUNTIF(B:B,B1702)</f>
        <v>1</v>
      </c>
      <c r="B1702">
        <v>1005199</v>
      </c>
      <c r="C1702" s="2" t="s">
        <v>10061</v>
      </c>
      <c r="D1702" s="2" t="s">
        <v>10062</v>
      </c>
      <c r="E1702" s="2" t="s">
        <v>10063</v>
      </c>
      <c r="F1702" s="2" t="s">
        <v>14</v>
      </c>
      <c r="G1702" s="3" t="d">
        <v>1989-07-12</v>
      </c>
      <c r="H1702" s="2" t="s">
        <v>11</v>
      </c>
      <c r="I1702" s="2" t="s">
        <v>19</v>
      </c>
      <c r="J1702" s="2" t="s">
        <v>21</v>
      </c>
      <c r="K1702" s="2">
        <v>11</v>
      </c>
      <c r="L1702" s="2" t="s">
        <v>10064</v>
      </c>
      <c r="M1702" s="2" t="s">
        <v>10065</v>
      </c>
      <c r="N1702" s="14">
        <f t="shared" ca="1" si="26"/>
        <v>27</v>
      </c>
      <c r="O1702" t="str">
        <f>VLOOKUP(K1702,支店マスタ!A:E,2,FALSE)</f>
        <v>011</v>
      </c>
      <c r="P1702" t="str">
        <f>VLOOKUP(K1702,支店マスタ!A:E,4,FALSE)</f>
        <v>埼玉県支店</v>
      </c>
    </row>
    <row r="1703" spans="1:16" hidden="1" x14ac:dyDescent="0.15">
      <c r="A1703">
        <f>COUNTIF(B:B,B1703)</f>
        <v>1</v>
      </c>
      <c r="B1703">
        <v>1005206</v>
      </c>
      <c r="C1703" s="2" t="s">
        <v>14005</v>
      </c>
      <c r="D1703" s="2" t="s">
        <v>14006</v>
      </c>
      <c r="E1703" s="2" t="s">
        <v>14007</v>
      </c>
      <c r="F1703" s="2" t="s">
        <v>14</v>
      </c>
      <c r="G1703" s="3" t="d">
        <v>1954-11-03</v>
      </c>
      <c r="H1703" s="2" t="s">
        <v>11</v>
      </c>
      <c r="I1703" s="2" t="s">
        <v>19</v>
      </c>
      <c r="J1703" s="2" t="s">
        <v>25</v>
      </c>
      <c r="K1703" s="2">
        <v>27</v>
      </c>
      <c r="L1703" s="2" t="s">
        <v>14008</v>
      </c>
      <c r="M1703" s="2" t="s">
        <v>14009</v>
      </c>
      <c r="N1703" s="14">
        <f t="shared" ca="1" si="26"/>
        <v>62</v>
      </c>
      <c r="O1703" t="str">
        <f>VLOOKUP(K1703,支店マスタ!A:E,2,FALSE)</f>
        <v>027</v>
      </c>
      <c r="P1703" t="str">
        <f>VLOOKUP(K1703,支店マスタ!A:E,4,FALSE)</f>
        <v>大阪府支店</v>
      </c>
    </row>
    <row r="1704" spans="1:16" hidden="1" x14ac:dyDescent="0.15">
      <c r="A1704">
        <f>COUNTIF(B:B,B1704)</f>
        <v>1</v>
      </c>
      <c r="B1704">
        <v>1005209</v>
      </c>
      <c r="C1704" s="2" t="s">
        <v>4691</v>
      </c>
      <c r="D1704" s="2" t="s">
        <v>4692</v>
      </c>
      <c r="E1704" s="2" t="s">
        <v>4693</v>
      </c>
      <c r="F1704" s="2" t="s">
        <v>10</v>
      </c>
      <c r="G1704" s="3" t="d">
        <v>1991-08-01</v>
      </c>
      <c r="H1704" s="2" t="s">
        <v>11</v>
      </c>
      <c r="I1704" s="2" t="s">
        <v>12</v>
      </c>
      <c r="J1704" s="2" t="s">
        <v>242</v>
      </c>
      <c r="K1704" s="2">
        <v>25</v>
      </c>
      <c r="L1704" s="2" t="s">
        <v>4694</v>
      </c>
      <c r="M1704" s="2" t="s">
        <v>4695</v>
      </c>
      <c r="N1704" s="14">
        <f t="shared" ca="1" si="26"/>
        <v>25</v>
      </c>
      <c r="O1704" t="str">
        <f>VLOOKUP(K1704,支店マスタ!A:E,2,FALSE)</f>
        <v>025</v>
      </c>
      <c r="P1704" t="str">
        <f>VLOOKUP(K1704,支店マスタ!A:E,4,FALSE)</f>
        <v>滋賀県支店</v>
      </c>
    </row>
    <row r="1705" spans="1:16" hidden="1" x14ac:dyDescent="0.15">
      <c r="A1705">
        <f>COUNTIF(B:B,B1705)</f>
        <v>1</v>
      </c>
      <c r="B1705">
        <v>1005211</v>
      </c>
      <c r="C1705" s="2" t="s">
        <v>3513</v>
      </c>
      <c r="D1705" s="2" t="s">
        <v>3514</v>
      </c>
      <c r="E1705" s="2" t="s">
        <v>3515</v>
      </c>
      <c r="F1705" s="2" t="s">
        <v>10</v>
      </c>
      <c r="G1705" s="3" t="d">
        <v>1971-09-05</v>
      </c>
      <c r="H1705" s="2" t="s">
        <v>11</v>
      </c>
      <c r="I1705" s="2" t="s">
        <v>12</v>
      </c>
      <c r="J1705" s="2" t="s">
        <v>17</v>
      </c>
      <c r="K1705" s="2">
        <v>21</v>
      </c>
      <c r="L1705" s="2" t="s">
        <v>3516</v>
      </c>
      <c r="M1705" s="2" t="s">
        <v>3517</v>
      </c>
      <c r="N1705" s="14">
        <f t="shared" ca="1" si="26"/>
        <v>45</v>
      </c>
      <c r="O1705" t="str">
        <f>VLOOKUP(K1705,支店マスタ!A:E,2,FALSE)</f>
        <v>021</v>
      </c>
      <c r="P1705" t="str">
        <f>VLOOKUP(K1705,支店マスタ!A:E,4,FALSE)</f>
        <v>岐阜県支店</v>
      </c>
    </row>
    <row r="1706" spans="1:16" hidden="1" x14ac:dyDescent="0.15">
      <c r="A1706">
        <f>COUNTIF(B:B,B1706)</f>
        <v>1</v>
      </c>
      <c r="B1706">
        <v>1005213</v>
      </c>
      <c r="C1706" s="2" t="s">
        <v>16825</v>
      </c>
      <c r="D1706" s="2" t="s">
        <v>16826</v>
      </c>
      <c r="E1706" s="2" t="s">
        <v>16827</v>
      </c>
      <c r="F1706" s="2" t="s">
        <v>10</v>
      </c>
      <c r="G1706" s="3" t="d">
        <v>1986-09-29</v>
      </c>
      <c r="H1706" s="2" t="s">
        <v>11</v>
      </c>
      <c r="I1706" s="2" t="s">
        <v>15</v>
      </c>
      <c r="J1706" s="2" t="s">
        <v>210</v>
      </c>
      <c r="K1706" s="2">
        <v>3</v>
      </c>
      <c r="L1706" s="2" t="s">
        <v>16828</v>
      </c>
      <c r="M1706" s="2" t="s">
        <v>16829</v>
      </c>
      <c r="N1706" s="14">
        <f t="shared" ca="1" si="26"/>
        <v>30</v>
      </c>
      <c r="O1706" t="str">
        <f>VLOOKUP(K1706,支店マスタ!A:E,2,FALSE)</f>
        <v>003</v>
      </c>
      <c r="P1706" t="str">
        <f>VLOOKUP(K1706,支店マスタ!A:E,4,FALSE)</f>
        <v>岩手県支店</v>
      </c>
    </row>
    <row r="1707" spans="1:16" hidden="1" x14ac:dyDescent="0.15">
      <c r="A1707">
        <f>COUNTIF(B:B,B1707)</f>
        <v>1</v>
      </c>
      <c r="B1707">
        <v>1005217</v>
      </c>
      <c r="C1707" s="2" t="s">
        <v>11261</v>
      </c>
      <c r="D1707" s="2" t="s">
        <v>11262</v>
      </c>
      <c r="E1707" s="2" t="s">
        <v>11263</v>
      </c>
      <c r="F1707" s="2" t="s">
        <v>10</v>
      </c>
      <c r="G1707" s="3" t="d">
        <v>1960-07-15</v>
      </c>
      <c r="H1707" s="2" t="s">
        <v>11</v>
      </c>
      <c r="I1707" s="2" t="s">
        <v>12</v>
      </c>
      <c r="J1707" s="2" t="s">
        <v>25</v>
      </c>
      <c r="K1707" s="2">
        <v>27</v>
      </c>
      <c r="L1707" s="2" t="s">
        <v>11264</v>
      </c>
      <c r="M1707" s="2" t="s">
        <v>11265</v>
      </c>
      <c r="N1707" s="14">
        <f t="shared" ca="1" si="26"/>
        <v>56</v>
      </c>
      <c r="O1707" t="str">
        <f>VLOOKUP(K1707,支店マスタ!A:E,2,FALSE)</f>
        <v>027</v>
      </c>
      <c r="P1707" t="str">
        <f>VLOOKUP(K1707,支店マスタ!A:E,4,FALSE)</f>
        <v>大阪府支店</v>
      </c>
    </row>
    <row r="1708" spans="1:16" hidden="1" x14ac:dyDescent="0.15">
      <c r="A1708">
        <f>COUNTIF(B:B,B1708)</f>
        <v>1</v>
      </c>
      <c r="B1708">
        <v>1005219</v>
      </c>
      <c r="C1708" s="2" t="s">
        <v>13578</v>
      </c>
      <c r="D1708" s="2" t="s">
        <v>13579</v>
      </c>
      <c r="E1708" s="2" t="s">
        <v>13580</v>
      </c>
      <c r="F1708" s="2" t="s">
        <v>14</v>
      </c>
      <c r="G1708" s="3" t="d">
        <v>1976-04-15</v>
      </c>
      <c r="H1708" s="2" t="s">
        <v>11</v>
      </c>
      <c r="I1708" s="2" t="s">
        <v>12</v>
      </c>
      <c r="J1708" s="2" t="s">
        <v>30</v>
      </c>
      <c r="K1708" s="2">
        <v>13</v>
      </c>
      <c r="L1708" s="2" t="s">
        <v>13581</v>
      </c>
      <c r="M1708" s="2" t="s">
        <v>13582</v>
      </c>
      <c r="N1708" s="14">
        <f t="shared" ca="1" si="26"/>
        <v>40</v>
      </c>
      <c r="O1708" t="str">
        <f>VLOOKUP(K1708,支店マスタ!A:E,2,FALSE)</f>
        <v>013</v>
      </c>
      <c r="P1708" t="str">
        <f>VLOOKUP(K1708,支店マスタ!A:E,4,FALSE)</f>
        <v>東京都支店</v>
      </c>
    </row>
    <row r="1709" spans="1:16" hidden="1" x14ac:dyDescent="0.15">
      <c r="A1709">
        <f>COUNTIF(B:B,B1709)</f>
        <v>1</v>
      </c>
      <c r="B1709">
        <v>1005221</v>
      </c>
      <c r="C1709" s="2" t="s">
        <v>24578</v>
      </c>
      <c r="D1709" s="2" t="s">
        <v>24579</v>
      </c>
      <c r="E1709" s="2" t="s">
        <v>24580</v>
      </c>
      <c r="F1709" s="2" t="s">
        <v>10</v>
      </c>
      <c r="G1709" s="3" t="d">
        <v>1973-08-10</v>
      </c>
      <c r="H1709" s="2" t="s">
        <v>11</v>
      </c>
      <c r="I1709" s="2" t="s">
        <v>15</v>
      </c>
      <c r="J1709" s="2" t="s">
        <v>28</v>
      </c>
      <c r="K1709" s="2">
        <v>12</v>
      </c>
      <c r="L1709" s="2" t="s">
        <v>24581</v>
      </c>
      <c r="M1709" s="2" t="s">
        <v>24582</v>
      </c>
      <c r="N1709" s="14">
        <f t="shared" ca="1" si="26"/>
        <v>43</v>
      </c>
      <c r="O1709" t="str">
        <f>VLOOKUP(K1709,支店マスタ!A:E,2,FALSE)</f>
        <v>012</v>
      </c>
      <c r="P1709" t="str">
        <f>VLOOKUP(K1709,支店マスタ!A:E,4,FALSE)</f>
        <v>千葉県支店</v>
      </c>
    </row>
    <row r="1710" spans="1:16" hidden="1" x14ac:dyDescent="0.15">
      <c r="A1710">
        <f>COUNTIF(B:B,B1710)</f>
        <v>1</v>
      </c>
      <c r="B1710">
        <v>1005223</v>
      </c>
      <c r="C1710" s="2" t="s">
        <v>17446</v>
      </c>
      <c r="D1710" s="2" t="s">
        <v>17447</v>
      </c>
      <c r="E1710" s="2" t="s">
        <v>17448</v>
      </c>
      <c r="F1710" s="2" t="s">
        <v>14</v>
      </c>
      <c r="G1710" s="3" t="d">
        <v>1969-04-06</v>
      </c>
      <c r="H1710" s="2" t="s">
        <v>11</v>
      </c>
      <c r="I1710" s="2" t="s">
        <v>15</v>
      </c>
      <c r="J1710" s="2" t="s">
        <v>43</v>
      </c>
      <c r="K1710" s="2">
        <v>34</v>
      </c>
      <c r="L1710" s="2" t="s">
        <v>17449</v>
      </c>
      <c r="M1710" s="2" t="s">
        <v>17450</v>
      </c>
      <c r="N1710" s="14">
        <f t="shared" ca="1" si="26"/>
        <v>47</v>
      </c>
      <c r="O1710" t="str">
        <f>VLOOKUP(K1710,支店マスタ!A:E,2,FALSE)</f>
        <v>034</v>
      </c>
      <c r="P1710" t="str">
        <f>VLOOKUP(K1710,支店マスタ!A:E,4,FALSE)</f>
        <v>広島県支店</v>
      </c>
    </row>
    <row r="1711" spans="1:16" hidden="1" x14ac:dyDescent="0.15">
      <c r="A1711">
        <f>COUNTIF(B:B,B1711)</f>
        <v>1</v>
      </c>
      <c r="B1711">
        <v>1005230</v>
      </c>
      <c r="C1711" s="2" t="s">
        <v>10926</v>
      </c>
      <c r="D1711" s="2" t="s">
        <v>10927</v>
      </c>
      <c r="E1711" s="2" t="s">
        <v>10928</v>
      </c>
      <c r="F1711" s="2" t="s">
        <v>14</v>
      </c>
      <c r="G1711" s="3" t="d">
        <v>1974-10-18</v>
      </c>
      <c r="H1711" s="2" t="s">
        <v>11</v>
      </c>
      <c r="I1711" s="2" t="s">
        <v>12</v>
      </c>
      <c r="J1711" s="2" t="s">
        <v>36</v>
      </c>
      <c r="K1711" s="2">
        <v>9</v>
      </c>
      <c r="L1711" s="2" t="s">
        <v>10929</v>
      </c>
      <c r="M1711" s="2" t="s">
        <v>10930</v>
      </c>
      <c r="N1711" s="14">
        <f t="shared" ca="1" si="26"/>
        <v>42</v>
      </c>
      <c r="O1711" t="str">
        <f>VLOOKUP(K1711,支店マスタ!A:E,2,FALSE)</f>
        <v>009</v>
      </c>
      <c r="P1711" t="str">
        <f>VLOOKUP(K1711,支店マスタ!A:E,4,FALSE)</f>
        <v>栃木県支店</v>
      </c>
    </row>
    <row r="1712" spans="1:16" hidden="1" x14ac:dyDescent="0.15">
      <c r="A1712">
        <f>COUNTIF(B:B,B1712)</f>
        <v>1</v>
      </c>
      <c r="B1712">
        <v>1005232</v>
      </c>
      <c r="C1712" s="2" t="s">
        <v>21296</v>
      </c>
      <c r="D1712" s="2" t="s">
        <v>21297</v>
      </c>
      <c r="E1712" s="2" t="s">
        <v>21298</v>
      </c>
      <c r="F1712" s="2" t="s">
        <v>14</v>
      </c>
      <c r="G1712" s="3" t="d">
        <v>1971-05-22</v>
      </c>
      <c r="H1712" s="2" t="s">
        <v>11</v>
      </c>
      <c r="I1712" s="2" t="s">
        <v>12</v>
      </c>
      <c r="J1712" s="2" t="s">
        <v>30</v>
      </c>
      <c r="K1712" s="2">
        <v>13</v>
      </c>
      <c r="L1712" s="2" t="s">
        <v>21299</v>
      </c>
      <c r="M1712" s="2" t="s">
        <v>21300</v>
      </c>
      <c r="N1712" s="14">
        <f t="shared" ca="1" si="26"/>
        <v>45</v>
      </c>
      <c r="O1712" t="str">
        <f>VLOOKUP(K1712,支店マスタ!A:E,2,FALSE)</f>
        <v>013</v>
      </c>
      <c r="P1712" t="str">
        <f>VLOOKUP(K1712,支店マスタ!A:E,4,FALSE)</f>
        <v>東京都支店</v>
      </c>
    </row>
    <row r="1713" spans="1:16" hidden="1" x14ac:dyDescent="0.15">
      <c r="A1713">
        <f>COUNTIF(B:B,B1713)</f>
        <v>1</v>
      </c>
      <c r="B1713">
        <v>1005239</v>
      </c>
      <c r="C1713" s="2" t="s">
        <v>16096</v>
      </c>
      <c r="D1713" s="2" t="s">
        <v>16097</v>
      </c>
      <c r="E1713" s="2" t="s">
        <v>16098</v>
      </c>
      <c r="F1713" s="2" t="s">
        <v>14</v>
      </c>
      <c r="G1713" s="3" t="d">
        <v>1979-10-07</v>
      </c>
      <c r="H1713" s="2" t="s">
        <v>11</v>
      </c>
      <c r="I1713" s="2" t="s">
        <v>19</v>
      </c>
      <c r="J1713" s="2" t="s">
        <v>22</v>
      </c>
      <c r="K1713" s="2">
        <v>14</v>
      </c>
      <c r="L1713" s="2" t="s">
        <v>16099</v>
      </c>
      <c r="M1713" s="2" t="s">
        <v>16100</v>
      </c>
      <c r="N1713" s="14">
        <f t="shared" ca="1" si="26"/>
        <v>37</v>
      </c>
      <c r="O1713" t="str">
        <f>VLOOKUP(K1713,支店マスタ!A:E,2,FALSE)</f>
        <v>014</v>
      </c>
      <c r="P1713" t="str">
        <f>VLOOKUP(K1713,支店マスタ!A:E,4,FALSE)</f>
        <v>神奈川県支店</v>
      </c>
    </row>
    <row r="1714" spans="1:16" hidden="1" x14ac:dyDescent="0.15">
      <c r="A1714">
        <f>COUNTIF(B:B,B1714)</f>
        <v>1</v>
      </c>
      <c r="B1714">
        <v>1005246</v>
      </c>
      <c r="C1714" s="2" t="s">
        <v>8498</v>
      </c>
      <c r="D1714" s="2" t="s">
        <v>8499</v>
      </c>
      <c r="E1714" s="2" t="s">
        <v>8500</v>
      </c>
      <c r="F1714" s="2" t="s">
        <v>14</v>
      </c>
      <c r="G1714" s="3" t="d">
        <v>1993-09-17</v>
      </c>
      <c r="H1714" s="2" t="s">
        <v>11</v>
      </c>
      <c r="I1714" s="2" t="s">
        <v>12</v>
      </c>
      <c r="J1714" s="2" t="s">
        <v>44</v>
      </c>
      <c r="K1714" s="2">
        <v>42</v>
      </c>
      <c r="L1714" s="2" t="s">
        <v>8501</v>
      </c>
      <c r="M1714" s="2" t="s">
        <v>8502</v>
      </c>
      <c r="N1714" s="14">
        <f t="shared" ca="1" si="26"/>
        <v>23</v>
      </c>
      <c r="O1714" t="str">
        <f>VLOOKUP(K1714,支店マスタ!A:E,2,FALSE)</f>
        <v>042</v>
      </c>
      <c r="P1714" t="str">
        <f>VLOOKUP(K1714,支店マスタ!A:E,4,FALSE)</f>
        <v>長崎県支店</v>
      </c>
    </row>
    <row r="1715" spans="1:16" hidden="1" x14ac:dyDescent="0.15">
      <c r="A1715">
        <f>COUNTIF(B:B,B1715)</f>
        <v>1</v>
      </c>
      <c r="B1715">
        <v>1005249</v>
      </c>
      <c r="C1715" s="2" t="s">
        <v>12602</v>
      </c>
      <c r="D1715" s="2" t="s">
        <v>12603</v>
      </c>
      <c r="E1715" s="2" t="s">
        <v>12604</v>
      </c>
      <c r="F1715" s="2" t="s">
        <v>14</v>
      </c>
      <c r="G1715" s="3" t="d">
        <v>1997-07-03</v>
      </c>
      <c r="H1715" s="2" t="s">
        <v>18</v>
      </c>
      <c r="I1715" s="2" t="s">
        <v>15</v>
      </c>
      <c r="J1715" s="2" t="s">
        <v>30</v>
      </c>
      <c r="K1715" s="2">
        <v>13</v>
      </c>
      <c r="L1715" s="2" t="s">
        <v>12605</v>
      </c>
      <c r="M1715" s="2" t="s">
        <v>12606</v>
      </c>
      <c r="N1715" s="14">
        <f t="shared" ca="1" si="26"/>
        <v>19</v>
      </c>
      <c r="O1715" t="str">
        <f>VLOOKUP(K1715,支店マスタ!A:E,2,FALSE)</f>
        <v>013</v>
      </c>
      <c r="P1715" t="str">
        <f>VLOOKUP(K1715,支店マスタ!A:E,4,FALSE)</f>
        <v>東京都支店</v>
      </c>
    </row>
    <row r="1716" spans="1:16" hidden="1" x14ac:dyDescent="0.15">
      <c r="A1716">
        <f>COUNTIF(B:B,B1716)</f>
        <v>1</v>
      </c>
      <c r="B1716">
        <v>1005250</v>
      </c>
      <c r="C1716" s="2" t="s">
        <v>5694</v>
      </c>
      <c r="D1716" s="2" t="s">
        <v>5695</v>
      </c>
      <c r="E1716" s="2" t="s">
        <v>15316</v>
      </c>
      <c r="F1716" s="2" t="s">
        <v>10</v>
      </c>
      <c r="G1716" s="3" t="d">
        <v>1969-03-07</v>
      </c>
      <c r="H1716" s="2" t="s">
        <v>11</v>
      </c>
      <c r="I1716" s="2" t="s">
        <v>34</v>
      </c>
      <c r="J1716" s="2" t="s">
        <v>38</v>
      </c>
      <c r="K1716" s="2">
        <v>15</v>
      </c>
      <c r="L1716" s="2" t="s">
        <v>15317</v>
      </c>
      <c r="M1716" s="2" t="s">
        <v>15318</v>
      </c>
      <c r="N1716" s="14">
        <f t="shared" ca="1" si="26"/>
        <v>47</v>
      </c>
      <c r="O1716" t="str">
        <f>VLOOKUP(K1716,支店マスタ!A:E,2,FALSE)</f>
        <v>015</v>
      </c>
      <c r="P1716" t="str">
        <f>VLOOKUP(K1716,支店マスタ!A:E,4,FALSE)</f>
        <v>新潟県支店</v>
      </c>
    </row>
    <row r="1717" spans="1:16" hidden="1" x14ac:dyDescent="0.15">
      <c r="A1717">
        <f>COUNTIF(B:B,B1717)</f>
        <v>1</v>
      </c>
      <c r="B1717">
        <v>1005251</v>
      </c>
      <c r="C1717" s="2" t="s">
        <v>6697</v>
      </c>
      <c r="D1717" s="2" t="s">
        <v>6698</v>
      </c>
      <c r="E1717" s="2" t="s">
        <v>6699</v>
      </c>
      <c r="F1717" s="2" t="s">
        <v>14</v>
      </c>
      <c r="G1717" s="3" t="d">
        <v>1996-01-09</v>
      </c>
      <c r="H1717" s="2" t="s">
        <v>11</v>
      </c>
      <c r="I1717" s="2" t="s">
        <v>19</v>
      </c>
      <c r="J1717" s="2" t="s">
        <v>22</v>
      </c>
      <c r="K1717" s="2">
        <v>14</v>
      </c>
      <c r="L1717" s="2" t="s">
        <v>6700</v>
      </c>
      <c r="M1717" s="2" t="s">
        <v>6701</v>
      </c>
      <c r="N1717" s="14">
        <f t="shared" ca="1" si="26"/>
        <v>20</v>
      </c>
      <c r="O1717" t="str">
        <f>VLOOKUP(K1717,支店マスタ!A:E,2,FALSE)</f>
        <v>014</v>
      </c>
      <c r="P1717" t="str">
        <f>VLOOKUP(K1717,支店マスタ!A:E,4,FALSE)</f>
        <v>神奈川県支店</v>
      </c>
    </row>
    <row r="1718" spans="1:16" hidden="1" x14ac:dyDescent="0.15">
      <c r="A1718">
        <f>COUNTIF(B:B,B1718)</f>
        <v>1</v>
      </c>
      <c r="B1718">
        <v>1005255</v>
      </c>
      <c r="C1718" s="2" t="s">
        <v>16576</v>
      </c>
      <c r="D1718" s="2" t="s">
        <v>16577</v>
      </c>
      <c r="E1718" s="2" t="s">
        <v>16578</v>
      </c>
      <c r="F1718" s="2" t="s">
        <v>10</v>
      </c>
      <c r="G1718" s="3" t="d">
        <v>1963-04-06</v>
      </c>
      <c r="H1718" s="2" t="s">
        <v>11</v>
      </c>
      <c r="I1718" s="2" t="s">
        <v>19</v>
      </c>
      <c r="J1718" s="2" t="s">
        <v>204</v>
      </c>
      <c r="K1718" s="2">
        <v>8</v>
      </c>
      <c r="L1718" s="2" t="s">
        <v>16579</v>
      </c>
      <c r="M1718" s="2" t="s">
        <v>16580</v>
      </c>
      <c r="N1718" s="14">
        <f t="shared" ca="1" si="26"/>
        <v>53</v>
      </c>
      <c r="O1718" t="str">
        <f>VLOOKUP(K1718,支店マスタ!A:E,2,FALSE)</f>
        <v>008</v>
      </c>
      <c r="P1718" t="str">
        <f>VLOOKUP(K1718,支店マスタ!A:E,4,FALSE)</f>
        <v>茨城県支店</v>
      </c>
    </row>
    <row r="1719" spans="1:16" hidden="1" x14ac:dyDescent="0.15">
      <c r="A1719">
        <f>COUNTIF(B:B,B1719)</f>
        <v>1</v>
      </c>
      <c r="B1719">
        <v>1005258</v>
      </c>
      <c r="C1719" s="2" t="s">
        <v>21471</v>
      </c>
      <c r="D1719" s="2" t="s">
        <v>21472</v>
      </c>
      <c r="E1719" s="2" t="s">
        <v>21473</v>
      </c>
      <c r="F1719" s="2" t="s">
        <v>14</v>
      </c>
      <c r="G1719" s="3" t="d">
        <v>1957-03-30</v>
      </c>
      <c r="H1719" s="2" t="s">
        <v>11</v>
      </c>
      <c r="I1719" s="2" t="s">
        <v>15</v>
      </c>
      <c r="J1719" s="2" t="s">
        <v>30</v>
      </c>
      <c r="K1719" s="2">
        <v>13</v>
      </c>
      <c r="L1719" s="2" t="s">
        <v>21474</v>
      </c>
      <c r="M1719" s="2" t="s">
        <v>21475</v>
      </c>
      <c r="N1719" s="14">
        <f t="shared" ca="1" si="26"/>
        <v>59</v>
      </c>
      <c r="O1719" t="str">
        <f>VLOOKUP(K1719,支店マスタ!A:E,2,FALSE)</f>
        <v>013</v>
      </c>
      <c r="P1719" t="str">
        <f>VLOOKUP(K1719,支店マスタ!A:E,4,FALSE)</f>
        <v>東京都支店</v>
      </c>
    </row>
    <row r="1720" spans="1:16" hidden="1" x14ac:dyDescent="0.15">
      <c r="A1720">
        <f>COUNTIF(B:B,B1720)</f>
        <v>1</v>
      </c>
      <c r="B1720">
        <v>1005261</v>
      </c>
      <c r="C1720" s="2" t="s">
        <v>12300</v>
      </c>
      <c r="D1720" s="2" t="s">
        <v>12301</v>
      </c>
      <c r="E1720" s="2" t="s">
        <v>12302</v>
      </c>
      <c r="F1720" s="2" t="s">
        <v>14</v>
      </c>
      <c r="G1720" s="3" t="d">
        <v>1952-01-12</v>
      </c>
      <c r="H1720" s="2" t="s">
        <v>11</v>
      </c>
      <c r="I1720" s="2" t="s">
        <v>19</v>
      </c>
      <c r="J1720" s="2" t="s">
        <v>36</v>
      </c>
      <c r="K1720" s="2">
        <v>9</v>
      </c>
      <c r="L1720" s="2" t="s">
        <v>12303</v>
      </c>
      <c r="M1720" s="2" t="s">
        <v>12304</v>
      </c>
      <c r="N1720" s="14">
        <f t="shared" ca="1" si="26"/>
        <v>64</v>
      </c>
      <c r="O1720" t="str">
        <f>VLOOKUP(K1720,支店マスタ!A:E,2,FALSE)</f>
        <v>009</v>
      </c>
      <c r="P1720" t="str">
        <f>VLOOKUP(K1720,支店マスタ!A:E,4,FALSE)</f>
        <v>栃木県支店</v>
      </c>
    </row>
    <row r="1721" spans="1:16" hidden="1" x14ac:dyDescent="0.15">
      <c r="A1721">
        <f>COUNTIF(B:B,B1721)</f>
        <v>1</v>
      </c>
      <c r="B1721">
        <v>1005263</v>
      </c>
      <c r="C1721" s="2" t="s">
        <v>976</v>
      </c>
      <c r="D1721" s="2" t="s">
        <v>977</v>
      </c>
      <c r="E1721" s="2" t="s">
        <v>978</v>
      </c>
      <c r="F1721" s="2" t="s">
        <v>10</v>
      </c>
      <c r="G1721" s="3" t="d">
        <v>1947-07-01</v>
      </c>
      <c r="H1721" s="2" t="s">
        <v>11</v>
      </c>
      <c r="I1721" s="2" t="s">
        <v>12</v>
      </c>
      <c r="J1721" s="2" t="s">
        <v>30</v>
      </c>
      <c r="K1721" s="2">
        <v>13</v>
      </c>
      <c r="L1721" s="2" t="s">
        <v>979</v>
      </c>
      <c r="M1721" s="2" t="s">
        <v>980</v>
      </c>
      <c r="N1721" s="14">
        <f t="shared" ca="1" si="26"/>
        <v>69</v>
      </c>
      <c r="O1721" t="str">
        <f>VLOOKUP(K1721,支店マスタ!A:E,2,FALSE)</f>
        <v>013</v>
      </c>
      <c r="P1721" t="str">
        <f>VLOOKUP(K1721,支店マスタ!A:E,4,FALSE)</f>
        <v>東京都支店</v>
      </c>
    </row>
    <row r="1722" spans="1:16" hidden="1" x14ac:dyDescent="0.15">
      <c r="A1722">
        <f>COUNTIF(B:B,B1722)</f>
        <v>1</v>
      </c>
      <c r="B1722">
        <v>1005273</v>
      </c>
      <c r="C1722" s="2" t="s">
        <v>17736</v>
      </c>
      <c r="D1722" s="2" t="s">
        <v>17737</v>
      </c>
      <c r="E1722" s="2" t="s">
        <v>17738</v>
      </c>
      <c r="F1722" s="2" t="s">
        <v>14</v>
      </c>
      <c r="G1722" s="3" t="d">
        <v>1977-07-05</v>
      </c>
      <c r="H1722" s="2" t="s">
        <v>11</v>
      </c>
      <c r="I1722" s="2" t="s">
        <v>12</v>
      </c>
      <c r="J1722" s="2" t="s">
        <v>22</v>
      </c>
      <c r="K1722" s="2">
        <v>14</v>
      </c>
      <c r="L1722" s="2" t="s">
        <v>17739</v>
      </c>
      <c r="M1722" s="2" t="s">
        <v>17740</v>
      </c>
      <c r="N1722" s="14">
        <f t="shared" ca="1" si="26"/>
        <v>39</v>
      </c>
      <c r="O1722" t="str">
        <f>VLOOKUP(K1722,支店マスタ!A:E,2,FALSE)</f>
        <v>014</v>
      </c>
      <c r="P1722" t="str">
        <f>VLOOKUP(K1722,支店マスタ!A:E,4,FALSE)</f>
        <v>神奈川県支店</v>
      </c>
    </row>
    <row r="1723" spans="1:16" hidden="1" x14ac:dyDescent="0.15">
      <c r="A1723">
        <f>COUNTIF(B:B,B1723)</f>
        <v>1</v>
      </c>
      <c r="B1723">
        <v>1005276</v>
      </c>
      <c r="C1723" s="2" t="s">
        <v>22494</v>
      </c>
      <c r="D1723" s="2" t="s">
        <v>22495</v>
      </c>
      <c r="E1723" s="2" t="s">
        <v>22496</v>
      </c>
      <c r="F1723" s="2" t="s">
        <v>10</v>
      </c>
      <c r="G1723" s="3" t="d">
        <v>1947-03-20</v>
      </c>
      <c r="H1723" s="2" t="s">
        <v>11</v>
      </c>
      <c r="I1723" s="2" t="s">
        <v>15</v>
      </c>
      <c r="J1723" s="2" t="s">
        <v>23</v>
      </c>
      <c r="K1723" s="2">
        <v>23</v>
      </c>
      <c r="L1723" s="2" t="s">
        <v>22497</v>
      </c>
      <c r="M1723" s="2" t="s">
        <v>22498</v>
      </c>
      <c r="N1723" s="14">
        <f t="shared" ca="1" si="26"/>
        <v>69</v>
      </c>
      <c r="O1723" t="str">
        <f>VLOOKUP(K1723,支店マスタ!A:E,2,FALSE)</f>
        <v>023</v>
      </c>
      <c r="P1723" t="str">
        <f>VLOOKUP(K1723,支店マスタ!A:E,4,FALSE)</f>
        <v>愛知県支店</v>
      </c>
    </row>
    <row r="1724" spans="1:16" hidden="1" x14ac:dyDescent="0.15">
      <c r="A1724">
        <f>COUNTIF(B:B,B1724)</f>
        <v>1</v>
      </c>
      <c r="B1724">
        <v>1005278</v>
      </c>
      <c r="C1724" s="2" t="s">
        <v>7489</v>
      </c>
      <c r="D1724" s="2" t="s">
        <v>7490</v>
      </c>
      <c r="E1724" s="2" t="s">
        <v>7491</v>
      </c>
      <c r="F1724" s="2" t="s">
        <v>14</v>
      </c>
      <c r="G1724" s="3" t="d">
        <v>1956-08-18</v>
      </c>
      <c r="H1724" s="2" t="s">
        <v>11</v>
      </c>
      <c r="I1724" s="2" t="s">
        <v>19</v>
      </c>
      <c r="J1724" s="2" t="s">
        <v>1070</v>
      </c>
      <c r="K1724" s="2">
        <v>46</v>
      </c>
      <c r="L1724" s="2" t="s">
        <v>7492</v>
      </c>
      <c r="M1724" s="2" t="s">
        <v>7493</v>
      </c>
      <c r="N1724" s="14">
        <f t="shared" ca="1" si="26"/>
        <v>60</v>
      </c>
      <c r="O1724" t="str">
        <f>VLOOKUP(K1724,支店マスタ!A:E,2,FALSE)</f>
        <v>046</v>
      </c>
      <c r="P1724" t="str">
        <f>VLOOKUP(K1724,支店マスタ!A:E,4,FALSE)</f>
        <v>鹿児島県支店</v>
      </c>
    </row>
    <row r="1725" spans="1:16" hidden="1" x14ac:dyDescent="0.15">
      <c r="A1725">
        <f>COUNTIF(B:B,B1725)</f>
        <v>1</v>
      </c>
      <c r="B1725">
        <v>1005280</v>
      </c>
      <c r="C1725" s="2" t="s">
        <v>22299</v>
      </c>
      <c r="D1725" s="2" t="s">
        <v>22300</v>
      </c>
      <c r="E1725" s="2" t="s">
        <v>22301</v>
      </c>
      <c r="F1725" s="2" t="s">
        <v>10</v>
      </c>
      <c r="G1725" s="3" t="d">
        <v>1960-06-15</v>
      </c>
      <c r="H1725" s="2" t="s">
        <v>11</v>
      </c>
      <c r="I1725" s="2" t="s">
        <v>34</v>
      </c>
      <c r="J1725" s="2" t="s">
        <v>42</v>
      </c>
      <c r="K1725" s="2">
        <v>1</v>
      </c>
      <c r="L1725" s="2" t="s">
        <v>22302</v>
      </c>
      <c r="M1725" s="2" t="s">
        <v>22303</v>
      </c>
      <c r="N1725" s="14">
        <f t="shared" ca="1" si="26"/>
        <v>56</v>
      </c>
      <c r="O1725" t="str">
        <f>VLOOKUP(K1725,支店マスタ!A:E,2,FALSE)</f>
        <v>001</v>
      </c>
      <c r="P1725" t="str">
        <f>VLOOKUP(K1725,支店マスタ!A:E,4,FALSE)</f>
        <v>北海道支店</v>
      </c>
    </row>
    <row r="1726" spans="1:16" hidden="1" x14ac:dyDescent="0.15">
      <c r="A1726">
        <f>COUNTIF(B:B,B1726)</f>
        <v>1</v>
      </c>
      <c r="B1726">
        <v>1005283</v>
      </c>
      <c r="C1726" s="2" t="s">
        <v>20980</v>
      </c>
      <c r="D1726" s="2" t="s">
        <v>20981</v>
      </c>
      <c r="E1726" s="2" t="s">
        <v>20982</v>
      </c>
      <c r="F1726" s="2" t="s">
        <v>10</v>
      </c>
      <c r="G1726" s="3" t="d">
        <v>1957-04-26</v>
      </c>
      <c r="H1726" s="2" t="s">
        <v>11</v>
      </c>
      <c r="I1726" s="2" t="s">
        <v>12</v>
      </c>
      <c r="J1726" s="2" t="s">
        <v>605</v>
      </c>
      <c r="K1726" s="2">
        <v>30</v>
      </c>
      <c r="L1726" s="2" t="s">
        <v>20983</v>
      </c>
      <c r="M1726" s="2" t="s">
        <v>20984</v>
      </c>
      <c r="N1726" s="14">
        <f t="shared" ca="1" si="26"/>
        <v>59</v>
      </c>
      <c r="O1726" t="str">
        <f>VLOOKUP(K1726,支店マスタ!A:E,2,FALSE)</f>
        <v>030</v>
      </c>
      <c r="P1726" t="str">
        <f>VLOOKUP(K1726,支店マスタ!A:E,4,FALSE)</f>
        <v>和歌山県支店</v>
      </c>
    </row>
    <row r="1727" spans="1:16" hidden="1" x14ac:dyDescent="0.15">
      <c r="A1727">
        <f>COUNTIF(B:B,B1727)</f>
        <v>1</v>
      </c>
      <c r="B1727">
        <v>1005286</v>
      </c>
      <c r="C1727" s="2" t="s">
        <v>3743</v>
      </c>
      <c r="D1727" s="2" t="s">
        <v>3744</v>
      </c>
      <c r="E1727" s="2" t="s">
        <v>3745</v>
      </c>
      <c r="F1727" s="2" t="s">
        <v>14</v>
      </c>
      <c r="G1727" s="3" t="d">
        <v>1966-01-30</v>
      </c>
      <c r="H1727" s="2" t="s">
        <v>11</v>
      </c>
      <c r="I1727" s="2" t="s">
        <v>12</v>
      </c>
      <c r="J1727" s="2" t="s">
        <v>30</v>
      </c>
      <c r="K1727" s="2">
        <v>13</v>
      </c>
      <c r="L1727" s="2" t="s">
        <v>3746</v>
      </c>
      <c r="M1727" s="2" t="s">
        <v>3747</v>
      </c>
      <c r="N1727" s="14">
        <f t="shared" ca="1" si="26"/>
        <v>50</v>
      </c>
      <c r="O1727" t="str">
        <f>VLOOKUP(K1727,支店マスタ!A:E,2,FALSE)</f>
        <v>013</v>
      </c>
      <c r="P1727" t="str">
        <f>VLOOKUP(K1727,支店マスタ!A:E,4,FALSE)</f>
        <v>東京都支店</v>
      </c>
    </row>
    <row r="1728" spans="1:16" hidden="1" x14ac:dyDescent="0.15">
      <c r="A1728">
        <f>COUNTIF(B:B,B1728)</f>
        <v>1</v>
      </c>
      <c r="B1728">
        <v>1005290</v>
      </c>
      <c r="C1728" s="2" t="s">
        <v>5779</v>
      </c>
      <c r="D1728" s="2" t="s">
        <v>5780</v>
      </c>
      <c r="E1728" s="2" t="s">
        <v>5781</v>
      </c>
      <c r="F1728" s="2" t="s">
        <v>14</v>
      </c>
      <c r="G1728" s="3" t="d">
        <v>1974-06-05</v>
      </c>
      <c r="H1728" s="2" t="s">
        <v>11</v>
      </c>
      <c r="I1728" s="2" t="s">
        <v>15</v>
      </c>
      <c r="J1728" s="2" t="s">
        <v>30</v>
      </c>
      <c r="K1728" s="2">
        <v>13</v>
      </c>
      <c r="L1728" s="2" t="s">
        <v>5782</v>
      </c>
      <c r="M1728" s="2" t="s">
        <v>5783</v>
      </c>
      <c r="N1728" s="14">
        <f t="shared" ca="1" si="26"/>
        <v>42</v>
      </c>
      <c r="O1728" t="str">
        <f>VLOOKUP(K1728,支店マスタ!A:E,2,FALSE)</f>
        <v>013</v>
      </c>
      <c r="P1728" t="str">
        <f>VLOOKUP(K1728,支店マスタ!A:E,4,FALSE)</f>
        <v>東京都支店</v>
      </c>
    </row>
    <row r="1729" spans="1:16" hidden="1" x14ac:dyDescent="0.15">
      <c r="A1729">
        <f>COUNTIF(B:B,B1729)</f>
        <v>1</v>
      </c>
      <c r="B1729">
        <v>1005294</v>
      </c>
      <c r="C1729" s="2" t="s">
        <v>20030</v>
      </c>
      <c r="D1729" s="2" t="s">
        <v>20031</v>
      </c>
      <c r="E1729" s="2" t="s">
        <v>20032</v>
      </c>
      <c r="F1729" s="2" t="s">
        <v>10</v>
      </c>
      <c r="G1729" s="3" t="d">
        <v>1974-01-09</v>
      </c>
      <c r="H1729" s="2" t="s">
        <v>11</v>
      </c>
      <c r="I1729" s="2" t="s">
        <v>12</v>
      </c>
      <c r="J1729" s="2" t="s">
        <v>31</v>
      </c>
      <c r="K1729" s="2">
        <v>22</v>
      </c>
      <c r="L1729" s="2" t="s">
        <v>20033</v>
      </c>
      <c r="M1729" s="2" t="s">
        <v>20034</v>
      </c>
      <c r="N1729" s="14">
        <f t="shared" ca="1" si="26"/>
        <v>42</v>
      </c>
      <c r="O1729" t="str">
        <f>VLOOKUP(K1729,支店マスタ!A:E,2,FALSE)</f>
        <v>022</v>
      </c>
      <c r="P1729" t="str">
        <f>VLOOKUP(K1729,支店マスタ!A:E,4,FALSE)</f>
        <v>静岡県支店</v>
      </c>
    </row>
    <row r="1730" spans="1:16" hidden="1" x14ac:dyDescent="0.15">
      <c r="A1730">
        <f>COUNTIF(B:B,B1730)</f>
        <v>1</v>
      </c>
      <c r="B1730">
        <v>1005295</v>
      </c>
      <c r="C1730" s="2" t="s">
        <v>6717</v>
      </c>
      <c r="D1730" s="2" t="s">
        <v>6718</v>
      </c>
      <c r="E1730" s="2" t="s">
        <v>6719</v>
      </c>
      <c r="F1730" s="2" t="s">
        <v>10</v>
      </c>
      <c r="G1730" s="3" t="d">
        <v>1947-07-26</v>
      </c>
      <c r="H1730" s="2" t="s">
        <v>11</v>
      </c>
      <c r="I1730" s="2" t="s">
        <v>15</v>
      </c>
      <c r="J1730" s="2" t="s">
        <v>504</v>
      </c>
      <c r="K1730" s="2">
        <v>33</v>
      </c>
      <c r="L1730" s="2" t="s">
        <v>6720</v>
      </c>
      <c r="M1730" s="2" t="s">
        <v>6721</v>
      </c>
      <c r="N1730" s="14">
        <f t="shared" ca="1" si="26"/>
        <v>69</v>
      </c>
      <c r="O1730" t="str">
        <f>VLOOKUP(K1730,支店マスタ!A:E,2,FALSE)</f>
        <v>033</v>
      </c>
      <c r="P1730" t="str">
        <f>VLOOKUP(K1730,支店マスタ!A:E,4,FALSE)</f>
        <v>岡山県支店</v>
      </c>
    </row>
    <row r="1731" spans="1:16" hidden="1" x14ac:dyDescent="0.15">
      <c r="A1731">
        <f>COUNTIF(B:B,B1731)</f>
        <v>1</v>
      </c>
      <c r="B1731">
        <v>1005297</v>
      </c>
      <c r="C1731" s="2" t="s">
        <v>7991</v>
      </c>
      <c r="D1731" s="2" t="s">
        <v>7992</v>
      </c>
      <c r="E1731" s="2" t="s">
        <v>7993</v>
      </c>
      <c r="F1731" s="2" t="s">
        <v>14</v>
      </c>
      <c r="G1731" s="3" t="d">
        <v>1960-12-13</v>
      </c>
      <c r="H1731" s="2" t="s">
        <v>11</v>
      </c>
      <c r="I1731" s="2" t="s">
        <v>34</v>
      </c>
      <c r="J1731" s="2" t="s">
        <v>1669</v>
      </c>
      <c r="K1731" s="2">
        <v>39</v>
      </c>
      <c r="L1731" s="2" t="s">
        <v>7994</v>
      </c>
      <c r="M1731" s="2" t="s">
        <v>7995</v>
      </c>
      <c r="N1731" s="14">
        <f t="shared" ref="N1731:N1794" ca="1" si="27">DATEDIF(G1731,TODAY(),"Y")</f>
        <v>56</v>
      </c>
      <c r="O1731" t="str">
        <f>VLOOKUP(K1731,支店マスタ!A:E,2,FALSE)</f>
        <v>039</v>
      </c>
      <c r="P1731" t="str">
        <f>VLOOKUP(K1731,支店マスタ!A:E,4,FALSE)</f>
        <v>高知県支店</v>
      </c>
    </row>
    <row r="1732" spans="1:16" hidden="1" x14ac:dyDescent="0.15">
      <c r="A1732">
        <f>COUNTIF(B:B,B1732)</f>
        <v>1</v>
      </c>
      <c r="B1732">
        <v>1005299</v>
      </c>
      <c r="C1732" s="2" t="s">
        <v>8159</v>
      </c>
      <c r="D1732" s="2" t="s">
        <v>8160</v>
      </c>
      <c r="E1732" s="2" t="s">
        <v>8161</v>
      </c>
      <c r="F1732" s="2" t="s">
        <v>14</v>
      </c>
      <c r="G1732" s="3" t="d">
        <v>1977-01-15</v>
      </c>
      <c r="H1732" s="2" t="s">
        <v>11</v>
      </c>
      <c r="I1732" s="2" t="s">
        <v>12</v>
      </c>
      <c r="J1732" s="2" t="s">
        <v>647</v>
      </c>
      <c r="K1732" s="2">
        <v>32</v>
      </c>
      <c r="L1732" s="2" t="s">
        <v>8162</v>
      </c>
      <c r="M1732" s="2" t="s">
        <v>8163</v>
      </c>
      <c r="N1732" s="14">
        <f t="shared" ca="1" si="27"/>
        <v>39</v>
      </c>
      <c r="O1732" t="str">
        <f>VLOOKUP(K1732,支店マスタ!A:E,2,FALSE)</f>
        <v>032</v>
      </c>
      <c r="P1732" t="str">
        <f>VLOOKUP(K1732,支店マスタ!A:E,4,FALSE)</f>
        <v>島根県支店</v>
      </c>
    </row>
    <row r="1733" spans="1:16" hidden="1" x14ac:dyDescent="0.15">
      <c r="A1733">
        <f>COUNTIF(B:B,B1733)</f>
        <v>1</v>
      </c>
      <c r="B1733">
        <v>1005300</v>
      </c>
      <c r="C1733" s="2" t="s">
        <v>4951</v>
      </c>
      <c r="D1733" s="2" t="s">
        <v>4952</v>
      </c>
      <c r="E1733" s="2" t="s">
        <v>4953</v>
      </c>
      <c r="F1733" s="2" t="s">
        <v>14</v>
      </c>
      <c r="G1733" s="3" t="d">
        <v>1974-01-03</v>
      </c>
      <c r="H1733" s="2" t="s">
        <v>11</v>
      </c>
      <c r="I1733" s="2" t="s">
        <v>34</v>
      </c>
      <c r="J1733" s="2" t="s">
        <v>653</v>
      </c>
      <c r="K1733" s="2">
        <v>7</v>
      </c>
      <c r="L1733" s="2" t="s">
        <v>4954</v>
      </c>
      <c r="M1733" s="2" t="s">
        <v>4955</v>
      </c>
      <c r="N1733" s="14">
        <f t="shared" ca="1" si="27"/>
        <v>42</v>
      </c>
      <c r="O1733" t="str">
        <f>VLOOKUP(K1733,支店マスタ!A:E,2,FALSE)</f>
        <v>007</v>
      </c>
      <c r="P1733" t="str">
        <f>VLOOKUP(K1733,支店マスタ!A:E,4,FALSE)</f>
        <v>福島県支店</v>
      </c>
    </row>
    <row r="1734" spans="1:16" hidden="1" x14ac:dyDescent="0.15">
      <c r="A1734">
        <f>COUNTIF(B:B,B1734)</f>
        <v>1</v>
      </c>
      <c r="B1734">
        <v>1005302</v>
      </c>
      <c r="C1734" s="2" t="s">
        <v>18618</v>
      </c>
      <c r="D1734" s="2" t="s">
        <v>18619</v>
      </c>
      <c r="E1734" s="2" t="s">
        <v>18620</v>
      </c>
      <c r="F1734" s="2" t="s">
        <v>14</v>
      </c>
      <c r="G1734" s="3" t="d">
        <v>1976-11-05</v>
      </c>
      <c r="H1734" s="2" t="s">
        <v>11</v>
      </c>
      <c r="I1734" s="2" t="s">
        <v>19</v>
      </c>
      <c r="J1734" s="2" t="s">
        <v>2533</v>
      </c>
      <c r="K1734" s="2">
        <v>31</v>
      </c>
      <c r="L1734" s="2" t="s">
        <v>18621</v>
      </c>
      <c r="M1734" s="2" t="s">
        <v>18622</v>
      </c>
      <c r="N1734" s="14">
        <f t="shared" ca="1" si="27"/>
        <v>40</v>
      </c>
      <c r="O1734" t="str">
        <f>VLOOKUP(K1734,支店マスタ!A:E,2,FALSE)</f>
        <v>031</v>
      </c>
      <c r="P1734" t="str">
        <f>VLOOKUP(K1734,支店マスタ!A:E,4,FALSE)</f>
        <v>鳥取県支店</v>
      </c>
    </row>
    <row r="1735" spans="1:16" hidden="1" x14ac:dyDescent="0.15">
      <c r="A1735">
        <f>COUNTIF(B:B,B1735)</f>
        <v>1</v>
      </c>
      <c r="B1735">
        <v>1005307</v>
      </c>
      <c r="C1735" s="2" t="s">
        <v>23762</v>
      </c>
      <c r="D1735" s="2" t="s">
        <v>23763</v>
      </c>
      <c r="E1735" s="2" t="s">
        <v>23764</v>
      </c>
      <c r="F1735" s="2" t="s">
        <v>14</v>
      </c>
      <c r="G1735" s="3" t="d">
        <v>1951-07-10</v>
      </c>
      <c r="H1735" s="2" t="s">
        <v>11</v>
      </c>
      <c r="I1735" s="2" t="s">
        <v>15</v>
      </c>
      <c r="J1735" s="2" t="s">
        <v>25</v>
      </c>
      <c r="K1735" s="2">
        <v>27</v>
      </c>
      <c r="L1735" s="2" t="s">
        <v>23765</v>
      </c>
      <c r="M1735" s="2" t="s">
        <v>23766</v>
      </c>
      <c r="N1735" s="14">
        <f t="shared" ca="1" si="27"/>
        <v>65</v>
      </c>
      <c r="O1735" t="str">
        <f>VLOOKUP(K1735,支店マスタ!A:E,2,FALSE)</f>
        <v>027</v>
      </c>
      <c r="P1735" t="str">
        <f>VLOOKUP(K1735,支店マスタ!A:E,4,FALSE)</f>
        <v>大阪府支店</v>
      </c>
    </row>
    <row r="1736" spans="1:16" hidden="1" x14ac:dyDescent="0.15">
      <c r="A1736">
        <f>COUNTIF(B:B,B1736)</f>
        <v>1</v>
      </c>
      <c r="B1736">
        <v>1005309</v>
      </c>
      <c r="C1736" s="2" t="s">
        <v>1956</v>
      </c>
      <c r="D1736" s="2" t="s">
        <v>1957</v>
      </c>
      <c r="E1736" s="2" t="s">
        <v>1958</v>
      </c>
      <c r="F1736" s="2" t="s">
        <v>14</v>
      </c>
      <c r="G1736" s="3" t="d">
        <v>1946-01-21</v>
      </c>
      <c r="H1736" s="2" t="s">
        <v>11</v>
      </c>
      <c r="I1736" s="2" t="s">
        <v>34</v>
      </c>
      <c r="J1736" s="2" t="s">
        <v>36</v>
      </c>
      <c r="K1736" s="2">
        <v>9</v>
      </c>
      <c r="L1736" s="2" t="s">
        <v>1959</v>
      </c>
      <c r="M1736" s="2" t="s">
        <v>1960</v>
      </c>
      <c r="N1736" s="14">
        <f t="shared" ca="1" si="27"/>
        <v>70</v>
      </c>
      <c r="O1736" t="str">
        <f>VLOOKUP(K1736,支店マスタ!A:E,2,FALSE)</f>
        <v>009</v>
      </c>
      <c r="P1736" t="str">
        <f>VLOOKUP(K1736,支店マスタ!A:E,4,FALSE)</f>
        <v>栃木県支店</v>
      </c>
    </row>
    <row r="1737" spans="1:16" hidden="1" x14ac:dyDescent="0.15">
      <c r="A1737">
        <f>COUNTIF(B:B,B1737)</f>
        <v>1</v>
      </c>
      <c r="B1737">
        <v>1005310</v>
      </c>
      <c r="C1737" s="2" t="s">
        <v>3389</v>
      </c>
      <c r="D1737" s="2" t="s">
        <v>3390</v>
      </c>
      <c r="E1737" s="2" t="s">
        <v>3391</v>
      </c>
      <c r="F1737" s="2" t="s">
        <v>10</v>
      </c>
      <c r="G1737" s="3" t="d">
        <v>1975-02-10</v>
      </c>
      <c r="H1737" s="2" t="s">
        <v>11</v>
      </c>
      <c r="I1737" s="2" t="s">
        <v>19</v>
      </c>
      <c r="J1737" s="2" t="s">
        <v>28</v>
      </c>
      <c r="K1737" s="2">
        <v>12</v>
      </c>
      <c r="L1737" s="2" t="s">
        <v>3392</v>
      </c>
      <c r="M1737" s="2" t="s">
        <v>3393</v>
      </c>
      <c r="N1737" s="14">
        <f t="shared" ca="1" si="27"/>
        <v>41</v>
      </c>
      <c r="O1737" t="str">
        <f>VLOOKUP(K1737,支店マスタ!A:E,2,FALSE)</f>
        <v>012</v>
      </c>
      <c r="P1737" t="str">
        <f>VLOOKUP(K1737,支店マスタ!A:E,4,FALSE)</f>
        <v>千葉県支店</v>
      </c>
    </row>
    <row r="1738" spans="1:16" hidden="1" x14ac:dyDescent="0.15">
      <c r="A1738">
        <f>COUNTIF(B:B,B1738)</f>
        <v>1</v>
      </c>
      <c r="B1738">
        <v>1005311</v>
      </c>
      <c r="C1738" s="2" t="s">
        <v>14784</v>
      </c>
      <c r="D1738" s="2" t="s">
        <v>14785</v>
      </c>
      <c r="E1738" s="2" t="s">
        <v>14786</v>
      </c>
      <c r="F1738" s="2" t="s">
        <v>10</v>
      </c>
      <c r="G1738" s="3" t="d">
        <v>1959-01-19</v>
      </c>
      <c r="H1738" s="2" t="s">
        <v>11</v>
      </c>
      <c r="I1738" s="2" t="s">
        <v>19</v>
      </c>
      <c r="J1738" s="2" t="s">
        <v>22</v>
      </c>
      <c r="K1738" s="2">
        <v>14</v>
      </c>
      <c r="L1738" s="2" t="s">
        <v>14787</v>
      </c>
      <c r="M1738" s="2" t="s">
        <v>14788</v>
      </c>
      <c r="N1738" s="14">
        <f t="shared" ca="1" si="27"/>
        <v>57</v>
      </c>
      <c r="O1738" t="str">
        <f>VLOOKUP(K1738,支店マスタ!A:E,2,FALSE)</f>
        <v>014</v>
      </c>
      <c r="P1738" t="str">
        <f>VLOOKUP(K1738,支店マスタ!A:E,4,FALSE)</f>
        <v>神奈川県支店</v>
      </c>
    </row>
    <row r="1739" spans="1:16" hidden="1" x14ac:dyDescent="0.15">
      <c r="A1739">
        <f>COUNTIF(B:B,B1739)</f>
        <v>1</v>
      </c>
      <c r="B1739">
        <v>1005314</v>
      </c>
      <c r="C1739" s="2" t="s">
        <v>16964</v>
      </c>
      <c r="D1739" s="2" t="s">
        <v>16965</v>
      </c>
      <c r="E1739" s="2" t="s">
        <v>16966</v>
      </c>
      <c r="F1739" s="2" t="s">
        <v>10</v>
      </c>
      <c r="G1739" s="3" t="d">
        <v>1950-09-21</v>
      </c>
      <c r="H1739" s="2" t="s">
        <v>11</v>
      </c>
      <c r="I1739" s="2" t="s">
        <v>12</v>
      </c>
      <c r="J1739" s="2" t="s">
        <v>21</v>
      </c>
      <c r="K1739" s="2">
        <v>11</v>
      </c>
      <c r="L1739" s="2" t="s">
        <v>16967</v>
      </c>
      <c r="M1739" s="2" t="s">
        <v>16968</v>
      </c>
      <c r="N1739" s="14">
        <f t="shared" ca="1" si="27"/>
        <v>66</v>
      </c>
      <c r="O1739" t="str">
        <f>VLOOKUP(K1739,支店マスタ!A:E,2,FALSE)</f>
        <v>011</v>
      </c>
      <c r="P1739" t="str">
        <f>VLOOKUP(K1739,支店マスタ!A:E,4,FALSE)</f>
        <v>埼玉県支店</v>
      </c>
    </row>
    <row r="1740" spans="1:16" hidden="1" x14ac:dyDescent="0.15">
      <c r="A1740">
        <f>COUNTIF(B:B,B1740)</f>
        <v>1</v>
      </c>
      <c r="B1740">
        <v>1005316</v>
      </c>
      <c r="C1740" s="2" t="s">
        <v>24035</v>
      </c>
      <c r="D1740" s="2" t="s">
        <v>24036</v>
      </c>
      <c r="E1740" s="2" t="s">
        <v>24037</v>
      </c>
      <c r="F1740" s="2" t="s">
        <v>14</v>
      </c>
      <c r="G1740" s="3" t="d">
        <v>1996-02-25</v>
      </c>
      <c r="H1740" s="2" t="s">
        <v>18</v>
      </c>
      <c r="I1740" s="2" t="s">
        <v>19</v>
      </c>
      <c r="J1740" s="2" t="s">
        <v>22</v>
      </c>
      <c r="K1740" s="2">
        <v>14</v>
      </c>
      <c r="L1740" s="2" t="s">
        <v>24038</v>
      </c>
      <c r="M1740" s="2" t="s">
        <v>24039</v>
      </c>
      <c r="N1740" s="14">
        <f t="shared" ca="1" si="27"/>
        <v>20</v>
      </c>
      <c r="O1740" t="str">
        <f>VLOOKUP(K1740,支店マスタ!A:E,2,FALSE)</f>
        <v>014</v>
      </c>
      <c r="P1740" t="str">
        <f>VLOOKUP(K1740,支店マスタ!A:E,4,FALSE)</f>
        <v>神奈川県支店</v>
      </c>
    </row>
    <row r="1741" spans="1:16" hidden="1" x14ac:dyDescent="0.15">
      <c r="A1741">
        <f>COUNTIF(B:B,B1741)</f>
        <v>1</v>
      </c>
      <c r="B1741">
        <v>1005318</v>
      </c>
      <c r="C1741" s="2" t="s">
        <v>12125</v>
      </c>
      <c r="D1741" s="2" t="s">
        <v>12126</v>
      </c>
      <c r="E1741" s="2" t="s">
        <v>12127</v>
      </c>
      <c r="F1741" s="2" t="s">
        <v>10</v>
      </c>
      <c r="G1741" s="3" t="d">
        <v>1955-06-21</v>
      </c>
      <c r="H1741" s="2" t="s">
        <v>11</v>
      </c>
      <c r="I1741" s="2" t="s">
        <v>34</v>
      </c>
      <c r="J1741" s="2" t="s">
        <v>36</v>
      </c>
      <c r="K1741" s="2">
        <v>9</v>
      </c>
      <c r="L1741" s="2" t="s">
        <v>12128</v>
      </c>
      <c r="M1741" s="2" t="s">
        <v>12129</v>
      </c>
      <c r="N1741" s="14">
        <f t="shared" ca="1" si="27"/>
        <v>61</v>
      </c>
      <c r="O1741" t="str">
        <f>VLOOKUP(K1741,支店マスタ!A:E,2,FALSE)</f>
        <v>009</v>
      </c>
      <c r="P1741" t="str">
        <f>VLOOKUP(K1741,支店マスタ!A:E,4,FALSE)</f>
        <v>栃木県支店</v>
      </c>
    </row>
    <row r="1742" spans="1:16" hidden="1" x14ac:dyDescent="0.15">
      <c r="A1742">
        <f>COUNTIF(B:B,B1742)</f>
        <v>1</v>
      </c>
      <c r="B1742">
        <v>1005320</v>
      </c>
      <c r="C1742" s="2" t="s">
        <v>9453</v>
      </c>
      <c r="D1742" s="2" t="s">
        <v>9454</v>
      </c>
      <c r="E1742" s="2" t="s">
        <v>9455</v>
      </c>
      <c r="F1742" s="2" t="s">
        <v>14</v>
      </c>
      <c r="G1742" s="3" t="d">
        <v>1985-11-13</v>
      </c>
      <c r="H1742" s="2" t="s">
        <v>11</v>
      </c>
      <c r="I1742" s="2" t="s">
        <v>15</v>
      </c>
      <c r="J1742" s="2" t="s">
        <v>30</v>
      </c>
      <c r="K1742" s="2">
        <v>13</v>
      </c>
      <c r="L1742" s="2" t="s">
        <v>9456</v>
      </c>
      <c r="M1742" s="2" t="s">
        <v>9457</v>
      </c>
      <c r="N1742" s="14">
        <f t="shared" ca="1" si="27"/>
        <v>31</v>
      </c>
      <c r="O1742" t="str">
        <f>VLOOKUP(K1742,支店マスタ!A:E,2,FALSE)</f>
        <v>013</v>
      </c>
      <c r="P1742" t="str">
        <f>VLOOKUP(K1742,支店マスタ!A:E,4,FALSE)</f>
        <v>東京都支店</v>
      </c>
    </row>
    <row r="1743" spans="1:16" hidden="1" x14ac:dyDescent="0.15">
      <c r="A1743">
        <f>COUNTIF(B:B,B1743)</f>
        <v>1</v>
      </c>
      <c r="B1743">
        <v>1005321</v>
      </c>
      <c r="C1743" s="2" t="s">
        <v>5824</v>
      </c>
      <c r="D1743" s="2" t="s">
        <v>5825</v>
      </c>
      <c r="E1743" s="2" t="s">
        <v>5826</v>
      </c>
      <c r="F1743" s="2" t="s">
        <v>10</v>
      </c>
      <c r="G1743" s="3" t="d">
        <v>1996-04-17</v>
      </c>
      <c r="H1743" s="2" t="s">
        <v>18</v>
      </c>
      <c r="I1743" s="2" t="s">
        <v>12</v>
      </c>
      <c r="J1743" s="2" t="s">
        <v>36</v>
      </c>
      <c r="K1743" s="2">
        <v>9</v>
      </c>
      <c r="L1743" s="2" t="s">
        <v>5827</v>
      </c>
      <c r="M1743" s="2" t="s">
        <v>5828</v>
      </c>
      <c r="N1743" s="14">
        <f t="shared" ca="1" si="27"/>
        <v>20</v>
      </c>
      <c r="O1743" t="str">
        <f>VLOOKUP(K1743,支店マスタ!A:E,2,FALSE)</f>
        <v>009</v>
      </c>
      <c r="P1743" t="str">
        <f>VLOOKUP(K1743,支店マスタ!A:E,4,FALSE)</f>
        <v>栃木県支店</v>
      </c>
    </row>
    <row r="1744" spans="1:16" hidden="1" x14ac:dyDescent="0.15">
      <c r="A1744">
        <f>COUNTIF(B:B,B1744)</f>
        <v>1</v>
      </c>
      <c r="B1744">
        <v>1005330</v>
      </c>
      <c r="C1744" s="2" t="s">
        <v>24413</v>
      </c>
      <c r="D1744" s="2" t="s">
        <v>24414</v>
      </c>
      <c r="E1744" s="2" t="s">
        <v>24415</v>
      </c>
      <c r="F1744" s="2" t="s">
        <v>14</v>
      </c>
      <c r="G1744" s="3" t="d">
        <v>1991-04-17</v>
      </c>
      <c r="H1744" s="2" t="s">
        <v>11</v>
      </c>
      <c r="I1744" s="2" t="s">
        <v>12</v>
      </c>
      <c r="J1744" s="2" t="s">
        <v>30</v>
      </c>
      <c r="K1744" s="2">
        <v>13</v>
      </c>
      <c r="L1744" s="2" t="s">
        <v>24416</v>
      </c>
      <c r="M1744" s="2" t="s">
        <v>24417</v>
      </c>
      <c r="N1744" s="14">
        <f t="shared" ca="1" si="27"/>
        <v>25</v>
      </c>
      <c r="O1744" t="str">
        <f>VLOOKUP(K1744,支店マスタ!A:E,2,FALSE)</f>
        <v>013</v>
      </c>
      <c r="P1744" t="str">
        <f>VLOOKUP(K1744,支店マスタ!A:E,4,FALSE)</f>
        <v>東京都支店</v>
      </c>
    </row>
    <row r="1745" spans="1:16" hidden="1" x14ac:dyDescent="0.15">
      <c r="A1745">
        <f>COUNTIF(B:B,B1745)</f>
        <v>1</v>
      </c>
      <c r="B1745">
        <v>1005334</v>
      </c>
      <c r="C1745" s="2" t="s">
        <v>15070</v>
      </c>
      <c r="D1745" s="2" t="s">
        <v>15071</v>
      </c>
      <c r="E1745" s="2" t="s">
        <v>15072</v>
      </c>
      <c r="F1745" s="2" t="s">
        <v>14</v>
      </c>
      <c r="G1745" s="3" t="d">
        <v>1961-05-23</v>
      </c>
      <c r="H1745" s="2" t="s">
        <v>11</v>
      </c>
      <c r="I1745" s="2" t="s">
        <v>12</v>
      </c>
      <c r="J1745" s="2" t="s">
        <v>25</v>
      </c>
      <c r="K1745" s="2">
        <v>27</v>
      </c>
      <c r="L1745" s="2" t="s">
        <v>15073</v>
      </c>
      <c r="M1745" s="2" t="s">
        <v>15074</v>
      </c>
      <c r="N1745" s="14">
        <f t="shared" ca="1" si="27"/>
        <v>55</v>
      </c>
      <c r="O1745" t="str">
        <f>VLOOKUP(K1745,支店マスタ!A:E,2,FALSE)</f>
        <v>027</v>
      </c>
      <c r="P1745" t="str">
        <f>VLOOKUP(K1745,支店マスタ!A:E,4,FALSE)</f>
        <v>大阪府支店</v>
      </c>
    </row>
    <row r="1746" spans="1:16" hidden="1" x14ac:dyDescent="0.15">
      <c r="A1746">
        <f>COUNTIF(B:B,B1746)</f>
        <v>1</v>
      </c>
      <c r="B1746">
        <v>1005338</v>
      </c>
      <c r="C1746" s="2" t="s">
        <v>11723</v>
      </c>
      <c r="D1746" s="2" t="s">
        <v>11724</v>
      </c>
      <c r="E1746" s="2" t="s">
        <v>11725</v>
      </c>
      <c r="F1746" s="2" t="s">
        <v>14</v>
      </c>
      <c r="G1746" s="3" t="d">
        <v>1950-07-07</v>
      </c>
      <c r="H1746" s="2" t="s">
        <v>11</v>
      </c>
      <c r="I1746" s="2" t="s">
        <v>12</v>
      </c>
      <c r="J1746" s="2" t="s">
        <v>33</v>
      </c>
      <c r="K1746" s="2">
        <v>40</v>
      </c>
      <c r="L1746" s="2" t="s">
        <v>11726</v>
      </c>
      <c r="M1746" s="2" t="s">
        <v>11727</v>
      </c>
      <c r="N1746" s="14">
        <f t="shared" ca="1" si="27"/>
        <v>66</v>
      </c>
      <c r="O1746" t="str">
        <f>VLOOKUP(K1746,支店マスタ!A:E,2,FALSE)</f>
        <v>040</v>
      </c>
      <c r="P1746" t="str">
        <f>VLOOKUP(K1746,支店マスタ!A:E,4,FALSE)</f>
        <v>福岡県支店</v>
      </c>
    </row>
    <row r="1747" spans="1:16" hidden="1" x14ac:dyDescent="0.15">
      <c r="A1747">
        <f>COUNTIF(B:B,B1747)</f>
        <v>1</v>
      </c>
      <c r="B1747">
        <v>1005343</v>
      </c>
      <c r="C1747" s="2" t="s">
        <v>721</v>
      </c>
      <c r="D1747" s="2" t="s">
        <v>722</v>
      </c>
      <c r="E1747" s="2" t="s">
        <v>723</v>
      </c>
      <c r="F1747" s="2" t="s">
        <v>10</v>
      </c>
      <c r="G1747" s="3" t="d">
        <v>1994-11-08</v>
      </c>
      <c r="H1747" s="2" t="s">
        <v>18</v>
      </c>
      <c r="I1747" s="2" t="s">
        <v>15</v>
      </c>
      <c r="J1747" s="2" t="s">
        <v>23</v>
      </c>
      <c r="K1747" s="2">
        <v>23</v>
      </c>
      <c r="L1747" s="2" t="s">
        <v>724</v>
      </c>
      <c r="M1747" s="2" t="s">
        <v>725</v>
      </c>
      <c r="N1747" s="14">
        <f t="shared" ca="1" si="27"/>
        <v>22</v>
      </c>
      <c r="O1747" t="str">
        <f>VLOOKUP(K1747,支店マスタ!A:E,2,FALSE)</f>
        <v>023</v>
      </c>
      <c r="P1747" t="str">
        <f>VLOOKUP(K1747,支店マスタ!A:E,4,FALSE)</f>
        <v>愛知県支店</v>
      </c>
    </row>
    <row r="1748" spans="1:16" hidden="1" x14ac:dyDescent="0.15">
      <c r="A1748">
        <f>COUNTIF(B:B,B1748)</f>
        <v>1</v>
      </c>
      <c r="B1748">
        <v>1005345</v>
      </c>
      <c r="C1748" s="2" t="s">
        <v>19551</v>
      </c>
      <c r="D1748" s="2" t="s">
        <v>19552</v>
      </c>
      <c r="E1748" s="2" t="s">
        <v>19553</v>
      </c>
      <c r="F1748" s="2" t="s">
        <v>10</v>
      </c>
      <c r="G1748" s="3" t="d">
        <v>1979-08-18</v>
      </c>
      <c r="H1748" s="2" t="s">
        <v>18</v>
      </c>
      <c r="I1748" s="2" t="s">
        <v>12</v>
      </c>
      <c r="J1748" s="2" t="s">
        <v>204</v>
      </c>
      <c r="K1748" s="2">
        <v>8</v>
      </c>
      <c r="L1748" s="2" t="s">
        <v>19554</v>
      </c>
      <c r="M1748" s="2" t="s">
        <v>19555</v>
      </c>
      <c r="N1748" s="14">
        <f t="shared" ca="1" si="27"/>
        <v>37</v>
      </c>
      <c r="O1748" t="str">
        <f>VLOOKUP(K1748,支店マスタ!A:E,2,FALSE)</f>
        <v>008</v>
      </c>
      <c r="P1748" t="str">
        <f>VLOOKUP(K1748,支店マスタ!A:E,4,FALSE)</f>
        <v>茨城県支店</v>
      </c>
    </row>
    <row r="1749" spans="1:16" hidden="1" x14ac:dyDescent="0.15">
      <c r="A1749">
        <f>COUNTIF(B:B,B1749)</f>
        <v>1</v>
      </c>
      <c r="B1749">
        <v>1005347</v>
      </c>
      <c r="C1749" s="2" t="s">
        <v>14334</v>
      </c>
      <c r="D1749" s="2" t="s">
        <v>14335</v>
      </c>
      <c r="E1749" s="2" t="s">
        <v>14336</v>
      </c>
      <c r="F1749" s="2" t="s">
        <v>10</v>
      </c>
      <c r="G1749" s="3" t="d">
        <v>1958-04-29</v>
      </c>
      <c r="H1749" s="2" t="s">
        <v>11</v>
      </c>
      <c r="I1749" s="2" t="s">
        <v>12</v>
      </c>
      <c r="J1749" s="2" t="s">
        <v>13</v>
      </c>
      <c r="K1749" s="2">
        <v>2</v>
      </c>
      <c r="L1749" s="2" t="s">
        <v>14337</v>
      </c>
      <c r="M1749" s="2" t="s">
        <v>14338</v>
      </c>
      <c r="N1749" s="14">
        <f t="shared" ca="1" si="27"/>
        <v>58</v>
      </c>
      <c r="O1749" t="str">
        <f>VLOOKUP(K1749,支店マスタ!A:E,2,FALSE)</f>
        <v>002</v>
      </c>
      <c r="P1749" t="str">
        <f>VLOOKUP(K1749,支店マスタ!A:E,4,FALSE)</f>
        <v>青森県支店</v>
      </c>
    </row>
    <row r="1750" spans="1:16" hidden="1" x14ac:dyDescent="0.15">
      <c r="A1750">
        <f>COUNTIF(B:B,B1750)</f>
        <v>1</v>
      </c>
      <c r="B1750">
        <v>1005349</v>
      </c>
      <c r="C1750" s="2" t="s">
        <v>1341</v>
      </c>
      <c r="D1750" s="2" t="s">
        <v>1342</v>
      </c>
      <c r="E1750" s="2" t="s">
        <v>1343</v>
      </c>
      <c r="F1750" s="2" t="s">
        <v>14</v>
      </c>
      <c r="G1750" s="3" t="d">
        <v>1973-07-21</v>
      </c>
      <c r="H1750" s="2" t="s">
        <v>11</v>
      </c>
      <c r="I1750" s="2" t="s">
        <v>19</v>
      </c>
      <c r="J1750" s="2" t="s">
        <v>1228</v>
      </c>
      <c r="K1750" s="2">
        <v>38</v>
      </c>
      <c r="L1750" s="2" t="s">
        <v>1344</v>
      </c>
      <c r="M1750" s="2" t="s">
        <v>1345</v>
      </c>
      <c r="N1750" s="14">
        <f t="shared" ca="1" si="27"/>
        <v>43</v>
      </c>
      <c r="O1750" t="str">
        <f>VLOOKUP(K1750,支店マスタ!A:E,2,FALSE)</f>
        <v>038</v>
      </c>
      <c r="P1750" t="str">
        <f>VLOOKUP(K1750,支店マスタ!A:E,4,FALSE)</f>
        <v>愛媛県支店</v>
      </c>
    </row>
    <row r="1751" spans="1:16" hidden="1" x14ac:dyDescent="0.15">
      <c r="A1751">
        <f>COUNTIF(B:B,B1751)</f>
        <v>1</v>
      </c>
      <c r="B1751">
        <v>1005351</v>
      </c>
      <c r="C1751" s="2" t="s">
        <v>6179</v>
      </c>
      <c r="D1751" s="2" t="s">
        <v>6180</v>
      </c>
      <c r="E1751" s="2" t="s">
        <v>6181</v>
      </c>
      <c r="F1751" s="2" t="s">
        <v>14</v>
      </c>
      <c r="G1751" s="3" t="d">
        <v>1998-09-14</v>
      </c>
      <c r="H1751" s="2" t="s">
        <v>18</v>
      </c>
      <c r="I1751" s="2" t="s">
        <v>12</v>
      </c>
      <c r="J1751" s="2" t="s">
        <v>25</v>
      </c>
      <c r="K1751" s="2">
        <v>27</v>
      </c>
      <c r="L1751" s="2" t="s">
        <v>6182</v>
      </c>
      <c r="M1751" s="2" t="s">
        <v>6183</v>
      </c>
      <c r="N1751" s="14">
        <f t="shared" ca="1" si="27"/>
        <v>18</v>
      </c>
      <c r="O1751" t="str">
        <f>VLOOKUP(K1751,支店マスタ!A:E,2,FALSE)</f>
        <v>027</v>
      </c>
      <c r="P1751" t="str">
        <f>VLOOKUP(K1751,支店マスタ!A:E,4,FALSE)</f>
        <v>大阪府支店</v>
      </c>
    </row>
    <row r="1752" spans="1:16" hidden="1" x14ac:dyDescent="0.15">
      <c r="A1752">
        <f>COUNTIF(B:B,B1752)</f>
        <v>1</v>
      </c>
      <c r="B1752">
        <v>1005352</v>
      </c>
      <c r="C1752" s="2" t="s">
        <v>24954</v>
      </c>
      <c r="D1752" s="2" t="s">
        <v>24955</v>
      </c>
      <c r="E1752" s="2" t="s">
        <v>24956</v>
      </c>
      <c r="F1752" s="2" t="s">
        <v>10</v>
      </c>
      <c r="G1752" s="3" t="d">
        <v>1947-06-11</v>
      </c>
      <c r="H1752" s="2" t="s">
        <v>11</v>
      </c>
      <c r="I1752" s="2" t="s">
        <v>15</v>
      </c>
      <c r="J1752" s="2" t="s">
        <v>23</v>
      </c>
      <c r="K1752" s="2">
        <v>23</v>
      </c>
      <c r="L1752" s="2" t="s">
        <v>24957</v>
      </c>
      <c r="M1752" s="2" t="s">
        <v>24958</v>
      </c>
      <c r="N1752" s="14">
        <f t="shared" ca="1" si="27"/>
        <v>69</v>
      </c>
      <c r="O1752" t="str">
        <f>VLOOKUP(K1752,支店マスタ!A:E,2,FALSE)</f>
        <v>023</v>
      </c>
      <c r="P1752" t="str">
        <f>VLOOKUP(K1752,支店マスタ!A:E,4,FALSE)</f>
        <v>愛知県支店</v>
      </c>
    </row>
    <row r="1753" spans="1:16" hidden="1" x14ac:dyDescent="0.15">
      <c r="A1753">
        <f>COUNTIF(B:B,B1753)</f>
        <v>1</v>
      </c>
      <c r="B1753">
        <v>1005354</v>
      </c>
      <c r="C1753" s="2" t="s">
        <v>19561</v>
      </c>
      <c r="D1753" s="2" t="s">
        <v>19562</v>
      </c>
      <c r="E1753" s="2" t="s">
        <v>19563</v>
      </c>
      <c r="F1753" s="2" t="s">
        <v>10</v>
      </c>
      <c r="G1753" s="3" t="d">
        <v>1986-04-14</v>
      </c>
      <c r="H1753" s="2" t="s">
        <v>11</v>
      </c>
      <c r="I1753" s="2" t="s">
        <v>12</v>
      </c>
      <c r="J1753" s="2" t="s">
        <v>39</v>
      </c>
      <c r="K1753" s="2">
        <v>45</v>
      </c>
      <c r="L1753" s="2" t="s">
        <v>19564</v>
      </c>
      <c r="M1753" s="2" t="s">
        <v>19565</v>
      </c>
      <c r="N1753" s="14">
        <f t="shared" ca="1" si="27"/>
        <v>30</v>
      </c>
      <c r="O1753" t="str">
        <f>VLOOKUP(K1753,支店マスタ!A:E,2,FALSE)</f>
        <v>045</v>
      </c>
      <c r="P1753" t="str">
        <f>VLOOKUP(K1753,支店マスタ!A:E,4,FALSE)</f>
        <v>宮崎県支店</v>
      </c>
    </row>
    <row r="1754" spans="1:16" hidden="1" x14ac:dyDescent="0.15">
      <c r="A1754">
        <f>COUNTIF(B:B,B1754)</f>
        <v>1</v>
      </c>
      <c r="B1754">
        <v>1005355</v>
      </c>
      <c r="C1754" s="2" t="s">
        <v>10271</v>
      </c>
      <c r="D1754" s="2" t="s">
        <v>10272</v>
      </c>
      <c r="E1754" s="2" t="s">
        <v>10273</v>
      </c>
      <c r="F1754" s="2" t="s">
        <v>10</v>
      </c>
      <c r="G1754" s="3" t="d">
        <v>1953-03-04</v>
      </c>
      <c r="H1754" s="2" t="s">
        <v>11</v>
      </c>
      <c r="I1754" s="2" t="s">
        <v>34</v>
      </c>
      <c r="J1754" s="2" t="s">
        <v>21</v>
      </c>
      <c r="K1754" s="2">
        <v>11</v>
      </c>
      <c r="L1754" s="2" t="s">
        <v>10274</v>
      </c>
      <c r="M1754" s="2" t="s">
        <v>10275</v>
      </c>
      <c r="N1754" s="14">
        <f t="shared" ca="1" si="27"/>
        <v>63</v>
      </c>
      <c r="O1754" t="str">
        <f>VLOOKUP(K1754,支店マスタ!A:E,2,FALSE)</f>
        <v>011</v>
      </c>
      <c r="P1754" t="str">
        <f>VLOOKUP(K1754,支店マスタ!A:E,4,FALSE)</f>
        <v>埼玉県支店</v>
      </c>
    </row>
    <row r="1755" spans="1:16" hidden="1" x14ac:dyDescent="0.15">
      <c r="A1755">
        <f>COUNTIF(B:B,B1755)</f>
        <v>1</v>
      </c>
      <c r="B1755">
        <v>1005356</v>
      </c>
      <c r="C1755" s="2" t="s">
        <v>5351</v>
      </c>
      <c r="D1755" s="2" t="s">
        <v>5352</v>
      </c>
      <c r="E1755" s="2" t="s">
        <v>5353</v>
      </c>
      <c r="F1755" s="2" t="s">
        <v>10</v>
      </c>
      <c r="G1755" s="3" t="d">
        <v>1966-07-25</v>
      </c>
      <c r="H1755" s="2" t="s">
        <v>11</v>
      </c>
      <c r="I1755" s="2" t="s">
        <v>19</v>
      </c>
      <c r="J1755" s="2" t="s">
        <v>23</v>
      </c>
      <c r="K1755" s="2">
        <v>23</v>
      </c>
      <c r="L1755" s="2" t="s">
        <v>5354</v>
      </c>
      <c r="M1755" s="2" t="s">
        <v>5355</v>
      </c>
      <c r="N1755" s="14">
        <f t="shared" ca="1" si="27"/>
        <v>50</v>
      </c>
      <c r="O1755" t="str">
        <f>VLOOKUP(K1755,支店マスタ!A:E,2,FALSE)</f>
        <v>023</v>
      </c>
      <c r="P1755" t="str">
        <f>VLOOKUP(K1755,支店マスタ!A:E,4,FALSE)</f>
        <v>愛知県支店</v>
      </c>
    </row>
    <row r="1756" spans="1:16" hidden="1" x14ac:dyDescent="0.15">
      <c r="A1756">
        <f>COUNTIF(B:B,B1756)</f>
        <v>1</v>
      </c>
      <c r="B1756">
        <v>1005361</v>
      </c>
      <c r="C1756" s="2" t="s">
        <v>1134</v>
      </c>
      <c r="D1756" s="2" t="s">
        <v>1135</v>
      </c>
      <c r="E1756" s="2" t="s">
        <v>1136</v>
      </c>
      <c r="F1756" s="2" t="s">
        <v>14</v>
      </c>
      <c r="G1756" s="3" t="d">
        <v>1960-08-14</v>
      </c>
      <c r="H1756" s="2" t="s">
        <v>11</v>
      </c>
      <c r="I1756" s="2" t="s">
        <v>19</v>
      </c>
      <c r="J1756" s="2" t="s">
        <v>1137</v>
      </c>
      <c r="K1756" s="2">
        <v>44</v>
      </c>
      <c r="L1756" s="2" t="s">
        <v>1138</v>
      </c>
      <c r="M1756" s="2" t="s">
        <v>1139</v>
      </c>
      <c r="N1756" s="14">
        <f t="shared" ca="1" si="27"/>
        <v>56</v>
      </c>
      <c r="O1756" t="str">
        <f>VLOOKUP(K1756,支店マスタ!A:E,2,FALSE)</f>
        <v>044</v>
      </c>
      <c r="P1756" t="str">
        <f>VLOOKUP(K1756,支店マスタ!A:E,4,FALSE)</f>
        <v>大分県支店</v>
      </c>
    </row>
    <row r="1757" spans="1:16" hidden="1" x14ac:dyDescent="0.15">
      <c r="A1757">
        <f>COUNTIF(B:B,B1757)</f>
        <v>1</v>
      </c>
      <c r="B1757">
        <v>1005366</v>
      </c>
      <c r="C1757" s="2" t="s">
        <v>11718</v>
      </c>
      <c r="D1757" s="2" t="s">
        <v>11719</v>
      </c>
      <c r="E1757" s="2" t="s">
        <v>11720</v>
      </c>
      <c r="F1757" s="2" t="s">
        <v>14</v>
      </c>
      <c r="G1757" s="3" t="d">
        <v>1969-12-14</v>
      </c>
      <c r="H1757" s="2" t="s">
        <v>11</v>
      </c>
      <c r="I1757" s="2" t="s">
        <v>19</v>
      </c>
      <c r="J1757" s="2" t="s">
        <v>23</v>
      </c>
      <c r="K1757" s="2">
        <v>23</v>
      </c>
      <c r="L1757" s="2" t="s">
        <v>11721</v>
      </c>
      <c r="M1757" s="2" t="s">
        <v>11722</v>
      </c>
      <c r="N1757" s="14">
        <f t="shared" ca="1" si="27"/>
        <v>47</v>
      </c>
      <c r="O1757" t="str">
        <f>VLOOKUP(K1757,支店マスタ!A:E,2,FALSE)</f>
        <v>023</v>
      </c>
      <c r="P1757" t="str">
        <f>VLOOKUP(K1757,支店マスタ!A:E,4,FALSE)</f>
        <v>愛知県支店</v>
      </c>
    </row>
    <row r="1758" spans="1:16" hidden="1" x14ac:dyDescent="0.15">
      <c r="A1758">
        <f>COUNTIF(B:B,B1758)</f>
        <v>1</v>
      </c>
      <c r="B1758">
        <v>1005368</v>
      </c>
      <c r="C1758" s="2" t="s">
        <v>2021</v>
      </c>
      <c r="D1758" s="2" t="s">
        <v>2022</v>
      </c>
      <c r="E1758" s="2" t="s">
        <v>2023</v>
      </c>
      <c r="F1758" s="2" t="s">
        <v>14</v>
      </c>
      <c r="G1758" s="3" t="d">
        <v>1997-05-20</v>
      </c>
      <c r="H1758" s="2" t="s">
        <v>18</v>
      </c>
      <c r="I1758" s="2" t="s">
        <v>34</v>
      </c>
      <c r="J1758" s="2" t="s">
        <v>1228</v>
      </c>
      <c r="K1758" s="2">
        <v>38</v>
      </c>
      <c r="L1758" s="2" t="s">
        <v>2024</v>
      </c>
      <c r="M1758" s="2" t="s">
        <v>2025</v>
      </c>
      <c r="N1758" s="14">
        <f t="shared" ca="1" si="27"/>
        <v>19</v>
      </c>
      <c r="O1758" t="str">
        <f>VLOOKUP(K1758,支店マスタ!A:E,2,FALSE)</f>
        <v>038</v>
      </c>
      <c r="P1758" t="str">
        <f>VLOOKUP(K1758,支店マスタ!A:E,4,FALSE)</f>
        <v>愛媛県支店</v>
      </c>
    </row>
    <row r="1759" spans="1:16" hidden="1" x14ac:dyDescent="0.15">
      <c r="A1759">
        <f>COUNTIF(B:B,B1759)</f>
        <v>1</v>
      </c>
      <c r="B1759">
        <v>1005372</v>
      </c>
      <c r="C1759" s="2" t="s">
        <v>2161</v>
      </c>
      <c r="D1759" s="2" t="s">
        <v>2162</v>
      </c>
      <c r="E1759" s="2" t="s">
        <v>2163</v>
      </c>
      <c r="F1759" s="2" t="s">
        <v>14</v>
      </c>
      <c r="G1759" s="3" t="d">
        <v>1948-10-11</v>
      </c>
      <c r="H1759" s="2" t="s">
        <v>11</v>
      </c>
      <c r="I1759" s="2" t="s">
        <v>19</v>
      </c>
      <c r="J1759" s="2" t="s">
        <v>21</v>
      </c>
      <c r="K1759" s="2">
        <v>11</v>
      </c>
      <c r="L1759" s="2" t="s">
        <v>2164</v>
      </c>
      <c r="M1759" s="2" t="s">
        <v>2165</v>
      </c>
      <c r="N1759" s="14">
        <f t="shared" ca="1" si="27"/>
        <v>68</v>
      </c>
      <c r="O1759" t="str">
        <f>VLOOKUP(K1759,支店マスタ!A:E,2,FALSE)</f>
        <v>011</v>
      </c>
      <c r="P1759" t="str">
        <f>VLOOKUP(K1759,支店マスタ!A:E,4,FALSE)</f>
        <v>埼玉県支店</v>
      </c>
    </row>
    <row r="1760" spans="1:16" hidden="1" x14ac:dyDescent="0.15">
      <c r="A1760">
        <f>COUNTIF(B:B,B1760)</f>
        <v>1</v>
      </c>
      <c r="B1760">
        <v>1005373</v>
      </c>
      <c r="C1760" s="2" t="s">
        <v>7636</v>
      </c>
      <c r="D1760" s="2" t="s">
        <v>7637</v>
      </c>
      <c r="E1760" s="2" t="s">
        <v>7638</v>
      </c>
      <c r="F1760" s="2" t="s">
        <v>14</v>
      </c>
      <c r="G1760" s="3" t="d">
        <v>1978-04-13</v>
      </c>
      <c r="H1760" s="2" t="s">
        <v>11</v>
      </c>
      <c r="I1760" s="2" t="s">
        <v>15</v>
      </c>
      <c r="J1760" s="2" t="s">
        <v>91</v>
      </c>
      <c r="K1760" s="2">
        <v>41</v>
      </c>
      <c r="L1760" s="2" t="s">
        <v>7639</v>
      </c>
      <c r="M1760" s="2" t="s">
        <v>7640</v>
      </c>
      <c r="N1760" s="14">
        <f t="shared" ca="1" si="27"/>
        <v>38</v>
      </c>
      <c r="O1760" t="str">
        <f>VLOOKUP(K1760,支店マスタ!A:E,2,FALSE)</f>
        <v>041</v>
      </c>
      <c r="P1760" t="str">
        <f>VLOOKUP(K1760,支店マスタ!A:E,4,FALSE)</f>
        <v>佐賀県支店</v>
      </c>
    </row>
    <row r="1761" spans="1:16" hidden="1" x14ac:dyDescent="0.15">
      <c r="A1761">
        <f>COUNTIF(B:B,B1761)</f>
        <v>1</v>
      </c>
      <c r="B1761">
        <v>1005377</v>
      </c>
      <c r="C1761" s="2" t="s">
        <v>14219</v>
      </c>
      <c r="D1761" s="2" t="s">
        <v>14220</v>
      </c>
      <c r="E1761" s="2" t="s">
        <v>14221</v>
      </c>
      <c r="F1761" s="2" t="s">
        <v>10</v>
      </c>
      <c r="G1761" s="3" t="d">
        <v>1971-12-16</v>
      </c>
      <c r="H1761" s="2" t="s">
        <v>11</v>
      </c>
      <c r="I1761" s="2" t="s">
        <v>15</v>
      </c>
      <c r="J1761" s="2" t="s">
        <v>43</v>
      </c>
      <c r="K1761" s="2">
        <v>34</v>
      </c>
      <c r="L1761" s="2" t="s">
        <v>14222</v>
      </c>
      <c r="M1761" s="2" t="s">
        <v>14223</v>
      </c>
      <c r="N1761" s="14">
        <f t="shared" ca="1" si="27"/>
        <v>45</v>
      </c>
      <c r="O1761" t="str">
        <f>VLOOKUP(K1761,支店マスタ!A:E,2,FALSE)</f>
        <v>034</v>
      </c>
      <c r="P1761" t="str">
        <f>VLOOKUP(K1761,支店マスタ!A:E,4,FALSE)</f>
        <v>広島県支店</v>
      </c>
    </row>
    <row r="1762" spans="1:16" hidden="1" x14ac:dyDescent="0.15">
      <c r="A1762">
        <f>COUNTIF(B:B,B1762)</f>
        <v>1</v>
      </c>
      <c r="B1762">
        <v>1005379</v>
      </c>
      <c r="C1762" s="2" t="s">
        <v>12190</v>
      </c>
      <c r="D1762" s="2" t="s">
        <v>12191</v>
      </c>
      <c r="E1762" s="2" t="s">
        <v>12192</v>
      </c>
      <c r="F1762" s="2" t="s">
        <v>10</v>
      </c>
      <c r="G1762" s="3" t="d">
        <v>1989-08-03</v>
      </c>
      <c r="H1762" s="2" t="s">
        <v>11</v>
      </c>
      <c r="I1762" s="2" t="s">
        <v>19</v>
      </c>
      <c r="J1762" s="2" t="s">
        <v>28</v>
      </c>
      <c r="K1762" s="2">
        <v>12</v>
      </c>
      <c r="L1762" s="2" t="s">
        <v>12193</v>
      </c>
      <c r="M1762" s="2" t="s">
        <v>12194</v>
      </c>
      <c r="N1762" s="14">
        <f t="shared" ca="1" si="27"/>
        <v>27</v>
      </c>
      <c r="O1762" t="str">
        <f>VLOOKUP(K1762,支店マスタ!A:E,2,FALSE)</f>
        <v>012</v>
      </c>
      <c r="P1762" t="str">
        <f>VLOOKUP(K1762,支店マスタ!A:E,4,FALSE)</f>
        <v>千葉県支店</v>
      </c>
    </row>
    <row r="1763" spans="1:16" hidden="1" x14ac:dyDescent="0.15">
      <c r="A1763">
        <f>COUNTIF(B:B,B1763)</f>
        <v>1</v>
      </c>
      <c r="B1763">
        <v>1005383</v>
      </c>
      <c r="C1763" s="2" t="s">
        <v>24823</v>
      </c>
      <c r="D1763" s="2" t="s">
        <v>24824</v>
      </c>
      <c r="E1763" s="2" t="s">
        <v>24825</v>
      </c>
      <c r="F1763" s="2" t="s">
        <v>14</v>
      </c>
      <c r="G1763" s="3" t="d">
        <v>1947-12-05</v>
      </c>
      <c r="H1763" s="2" t="s">
        <v>11</v>
      </c>
      <c r="I1763" s="2" t="s">
        <v>12</v>
      </c>
      <c r="J1763" s="2" t="s">
        <v>35</v>
      </c>
      <c r="K1763" s="2">
        <v>6</v>
      </c>
      <c r="L1763" s="2" t="s">
        <v>24826</v>
      </c>
      <c r="M1763" s="2" t="s">
        <v>24827</v>
      </c>
      <c r="N1763" s="14">
        <f t="shared" ca="1" si="27"/>
        <v>69</v>
      </c>
      <c r="O1763" t="str">
        <f>VLOOKUP(K1763,支店マスタ!A:E,2,FALSE)</f>
        <v>006</v>
      </c>
      <c r="P1763" t="str">
        <f>VLOOKUP(K1763,支店マスタ!A:E,4,FALSE)</f>
        <v>山形県支店</v>
      </c>
    </row>
    <row r="1764" spans="1:16" hidden="1" x14ac:dyDescent="0.15">
      <c r="A1764">
        <f>COUNTIF(B:B,B1764)</f>
        <v>1</v>
      </c>
      <c r="B1764">
        <v>1005384</v>
      </c>
      <c r="C1764" s="2" t="s">
        <v>14714</v>
      </c>
      <c r="D1764" s="2" t="s">
        <v>14715</v>
      </c>
      <c r="E1764" s="2" t="s">
        <v>14716</v>
      </c>
      <c r="F1764" s="2" t="s">
        <v>10</v>
      </c>
      <c r="G1764" s="3" t="d">
        <v>1992-05-04</v>
      </c>
      <c r="H1764" s="2" t="s">
        <v>11</v>
      </c>
      <c r="I1764" s="2" t="s">
        <v>19</v>
      </c>
      <c r="J1764" s="2" t="s">
        <v>28</v>
      </c>
      <c r="K1764" s="2">
        <v>12</v>
      </c>
      <c r="L1764" s="2" t="s">
        <v>14717</v>
      </c>
      <c r="M1764" s="2" t="s">
        <v>14718</v>
      </c>
      <c r="N1764" s="14">
        <f t="shared" ca="1" si="27"/>
        <v>24</v>
      </c>
      <c r="O1764" t="str">
        <f>VLOOKUP(K1764,支店マスタ!A:E,2,FALSE)</f>
        <v>012</v>
      </c>
      <c r="P1764" t="str">
        <f>VLOOKUP(K1764,支店マスタ!A:E,4,FALSE)</f>
        <v>千葉県支店</v>
      </c>
    </row>
    <row r="1765" spans="1:16" hidden="1" x14ac:dyDescent="0.15">
      <c r="A1765">
        <f>COUNTIF(B:B,B1765)</f>
        <v>1</v>
      </c>
      <c r="B1765">
        <v>1005393</v>
      </c>
      <c r="C1765" s="2" t="s">
        <v>7976</v>
      </c>
      <c r="D1765" s="2" t="s">
        <v>7977</v>
      </c>
      <c r="E1765" s="2" t="s">
        <v>7978</v>
      </c>
      <c r="F1765" s="2" t="s">
        <v>10</v>
      </c>
      <c r="G1765" s="3" t="d">
        <v>1955-04-19</v>
      </c>
      <c r="H1765" s="2" t="s">
        <v>11</v>
      </c>
      <c r="I1765" s="2" t="s">
        <v>34</v>
      </c>
      <c r="J1765" s="2" t="s">
        <v>42</v>
      </c>
      <c r="K1765" s="2">
        <v>1</v>
      </c>
      <c r="L1765" s="2" t="s">
        <v>7979</v>
      </c>
      <c r="M1765" s="2" t="s">
        <v>7980</v>
      </c>
      <c r="N1765" s="14">
        <f t="shared" ca="1" si="27"/>
        <v>61</v>
      </c>
      <c r="O1765" t="str">
        <f>VLOOKUP(K1765,支店マスタ!A:E,2,FALSE)</f>
        <v>001</v>
      </c>
      <c r="P1765" t="str">
        <f>VLOOKUP(K1765,支店マスタ!A:E,4,FALSE)</f>
        <v>北海道支店</v>
      </c>
    </row>
    <row r="1766" spans="1:16" hidden="1" x14ac:dyDescent="0.15">
      <c r="A1766">
        <f>COUNTIF(B:B,B1766)</f>
        <v>1</v>
      </c>
      <c r="B1766">
        <v>1005399</v>
      </c>
      <c r="C1766" s="2" t="s">
        <v>13410</v>
      </c>
      <c r="D1766" s="2" t="s">
        <v>13411</v>
      </c>
      <c r="E1766" s="2" t="s">
        <v>13412</v>
      </c>
      <c r="F1766" s="2" t="s">
        <v>14</v>
      </c>
      <c r="G1766" s="3" t="d">
        <v>1981-03-02</v>
      </c>
      <c r="H1766" s="2" t="s">
        <v>11</v>
      </c>
      <c r="I1766" s="2" t="s">
        <v>19</v>
      </c>
      <c r="J1766" s="2" t="s">
        <v>31</v>
      </c>
      <c r="K1766" s="2">
        <v>22</v>
      </c>
      <c r="L1766" s="2" t="s">
        <v>13413</v>
      </c>
      <c r="M1766" s="2" t="s">
        <v>13414</v>
      </c>
      <c r="N1766" s="14">
        <f t="shared" ca="1" si="27"/>
        <v>35</v>
      </c>
      <c r="O1766" t="str">
        <f>VLOOKUP(K1766,支店マスタ!A:E,2,FALSE)</f>
        <v>022</v>
      </c>
      <c r="P1766" t="str">
        <f>VLOOKUP(K1766,支店マスタ!A:E,4,FALSE)</f>
        <v>静岡県支店</v>
      </c>
    </row>
    <row r="1767" spans="1:16" hidden="1" x14ac:dyDescent="0.15">
      <c r="A1767">
        <f>COUNTIF(B:B,B1767)</f>
        <v>1</v>
      </c>
      <c r="B1767">
        <v>1005400</v>
      </c>
      <c r="C1767" s="2" t="s">
        <v>7484</v>
      </c>
      <c r="D1767" s="2" t="s">
        <v>7485</v>
      </c>
      <c r="E1767" s="2" t="s">
        <v>7486</v>
      </c>
      <c r="F1767" s="2" t="s">
        <v>10</v>
      </c>
      <c r="G1767" s="3" t="d">
        <v>1999-11-22</v>
      </c>
      <c r="H1767" s="2" t="s">
        <v>18</v>
      </c>
      <c r="I1767" s="2" t="s">
        <v>12</v>
      </c>
      <c r="J1767" s="2" t="s">
        <v>30</v>
      </c>
      <c r="K1767" s="2">
        <v>13</v>
      </c>
      <c r="L1767" s="2" t="s">
        <v>7487</v>
      </c>
      <c r="M1767" s="2" t="s">
        <v>7488</v>
      </c>
      <c r="N1767" s="14">
        <f t="shared" ca="1" si="27"/>
        <v>17</v>
      </c>
      <c r="O1767" t="str">
        <f>VLOOKUP(K1767,支店マスタ!A:E,2,FALSE)</f>
        <v>013</v>
      </c>
      <c r="P1767" t="str">
        <f>VLOOKUP(K1767,支店マスタ!A:E,4,FALSE)</f>
        <v>東京都支店</v>
      </c>
    </row>
    <row r="1768" spans="1:16" hidden="1" x14ac:dyDescent="0.15">
      <c r="A1768">
        <f>COUNTIF(B:B,B1768)</f>
        <v>1</v>
      </c>
      <c r="B1768">
        <v>1005403</v>
      </c>
      <c r="C1768" s="2" t="s">
        <v>24345</v>
      </c>
      <c r="D1768" s="2" t="s">
        <v>24346</v>
      </c>
      <c r="E1768" s="2" t="s">
        <v>24347</v>
      </c>
      <c r="F1768" s="2" t="s">
        <v>10</v>
      </c>
      <c r="G1768" s="3" t="d">
        <v>1975-04-07</v>
      </c>
      <c r="H1768" s="2" t="s">
        <v>11</v>
      </c>
      <c r="I1768" s="2" t="s">
        <v>15</v>
      </c>
      <c r="J1768" s="2" t="s">
        <v>25</v>
      </c>
      <c r="K1768" s="2">
        <v>27</v>
      </c>
      <c r="L1768" s="2" t="s">
        <v>24348</v>
      </c>
      <c r="M1768" s="2" t="s">
        <v>24349</v>
      </c>
      <c r="N1768" s="14">
        <f t="shared" ca="1" si="27"/>
        <v>41</v>
      </c>
      <c r="O1768" t="str">
        <f>VLOOKUP(K1768,支店マスタ!A:E,2,FALSE)</f>
        <v>027</v>
      </c>
      <c r="P1768" t="str">
        <f>VLOOKUP(K1768,支店マスタ!A:E,4,FALSE)</f>
        <v>大阪府支店</v>
      </c>
    </row>
    <row r="1769" spans="1:16" hidden="1" x14ac:dyDescent="0.15">
      <c r="A1769">
        <f>COUNTIF(B:B,B1769)</f>
        <v>1</v>
      </c>
      <c r="B1769">
        <v>1005412</v>
      </c>
      <c r="C1769" s="2" t="s">
        <v>13553</v>
      </c>
      <c r="D1769" s="2" t="s">
        <v>13554</v>
      </c>
      <c r="E1769" s="2" t="s">
        <v>13555</v>
      </c>
      <c r="F1769" s="2" t="s">
        <v>10</v>
      </c>
      <c r="G1769" s="3" t="d">
        <v>1967-04-07</v>
      </c>
      <c r="H1769" s="2" t="s">
        <v>11</v>
      </c>
      <c r="I1769" s="2" t="s">
        <v>12</v>
      </c>
      <c r="J1769" s="2" t="s">
        <v>25</v>
      </c>
      <c r="K1769" s="2">
        <v>27</v>
      </c>
      <c r="L1769" s="2" t="s">
        <v>13556</v>
      </c>
      <c r="M1769" s="2" t="s">
        <v>13557</v>
      </c>
      <c r="N1769" s="14">
        <f t="shared" ca="1" si="27"/>
        <v>49</v>
      </c>
      <c r="O1769" t="str">
        <f>VLOOKUP(K1769,支店マスタ!A:E,2,FALSE)</f>
        <v>027</v>
      </c>
      <c r="P1769" t="str">
        <f>VLOOKUP(K1769,支店マスタ!A:E,4,FALSE)</f>
        <v>大阪府支店</v>
      </c>
    </row>
    <row r="1770" spans="1:16" hidden="1" x14ac:dyDescent="0.15">
      <c r="A1770">
        <f>COUNTIF(B:B,B1770)</f>
        <v>1</v>
      </c>
      <c r="B1770">
        <v>1005413</v>
      </c>
      <c r="C1770" s="2" t="s">
        <v>23920</v>
      </c>
      <c r="D1770" s="2" t="s">
        <v>23921</v>
      </c>
      <c r="E1770" s="2" t="s">
        <v>23922</v>
      </c>
      <c r="F1770" s="2" t="s">
        <v>14</v>
      </c>
      <c r="G1770" s="3" t="d">
        <v>1965-02-03</v>
      </c>
      <c r="H1770" s="2" t="s">
        <v>11</v>
      </c>
      <c r="I1770" s="2" t="s">
        <v>15</v>
      </c>
      <c r="J1770" s="2" t="s">
        <v>17</v>
      </c>
      <c r="K1770" s="2">
        <v>21</v>
      </c>
      <c r="L1770" s="2" t="s">
        <v>23923</v>
      </c>
      <c r="M1770" s="2" t="s">
        <v>23924</v>
      </c>
      <c r="N1770" s="14">
        <f t="shared" ca="1" si="27"/>
        <v>51</v>
      </c>
      <c r="O1770" t="str">
        <f>VLOOKUP(K1770,支店マスタ!A:E,2,FALSE)</f>
        <v>021</v>
      </c>
      <c r="P1770" t="str">
        <f>VLOOKUP(K1770,支店マスタ!A:E,4,FALSE)</f>
        <v>岐阜県支店</v>
      </c>
    </row>
    <row r="1771" spans="1:16" hidden="1" x14ac:dyDescent="0.15">
      <c r="A1771">
        <f>COUNTIF(B:B,B1771)</f>
        <v>1</v>
      </c>
      <c r="B1771">
        <v>1005417</v>
      </c>
      <c r="C1771" s="2" t="s">
        <v>19358</v>
      </c>
      <c r="D1771" s="2" t="s">
        <v>19359</v>
      </c>
      <c r="E1771" s="2" t="s">
        <v>19360</v>
      </c>
      <c r="F1771" s="2" t="s">
        <v>14</v>
      </c>
      <c r="G1771" s="3" t="d">
        <v>1976-01-23</v>
      </c>
      <c r="H1771" s="2" t="s">
        <v>11</v>
      </c>
      <c r="I1771" s="2" t="s">
        <v>15</v>
      </c>
      <c r="J1771" s="2" t="s">
        <v>1228</v>
      </c>
      <c r="K1771" s="2">
        <v>38</v>
      </c>
      <c r="L1771" s="2" t="s">
        <v>19361</v>
      </c>
      <c r="M1771" s="2" t="s">
        <v>19362</v>
      </c>
      <c r="N1771" s="14">
        <f t="shared" ca="1" si="27"/>
        <v>40</v>
      </c>
      <c r="O1771" t="str">
        <f>VLOOKUP(K1771,支店マスタ!A:E,2,FALSE)</f>
        <v>038</v>
      </c>
      <c r="P1771" t="str">
        <f>VLOOKUP(K1771,支店マスタ!A:E,4,FALSE)</f>
        <v>愛媛県支店</v>
      </c>
    </row>
    <row r="1772" spans="1:16" hidden="1" x14ac:dyDescent="0.15">
      <c r="A1772">
        <f>COUNTIF(B:B,B1772)</f>
        <v>1</v>
      </c>
      <c r="B1772">
        <v>1005424</v>
      </c>
      <c r="C1772" s="2" t="s">
        <v>8958</v>
      </c>
      <c r="D1772" s="2" t="s">
        <v>8959</v>
      </c>
      <c r="E1772" s="2" t="s">
        <v>8960</v>
      </c>
      <c r="F1772" s="2" t="s">
        <v>14</v>
      </c>
      <c r="G1772" s="3" t="d">
        <v>1981-01-31</v>
      </c>
      <c r="H1772" s="2" t="s">
        <v>11</v>
      </c>
      <c r="I1772" s="2" t="s">
        <v>12</v>
      </c>
      <c r="J1772" s="2" t="s">
        <v>1044</v>
      </c>
      <c r="K1772" s="2">
        <v>43</v>
      </c>
      <c r="L1772" s="2" t="s">
        <v>8961</v>
      </c>
      <c r="M1772" s="2" t="s">
        <v>8962</v>
      </c>
      <c r="N1772" s="14">
        <f t="shared" ca="1" si="27"/>
        <v>35</v>
      </c>
      <c r="O1772" t="str">
        <f>VLOOKUP(K1772,支店マスタ!A:E,2,FALSE)</f>
        <v>043</v>
      </c>
      <c r="P1772" t="str">
        <f>VLOOKUP(K1772,支店マスタ!A:E,4,FALSE)</f>
        <v>熊本県支店</v>
      </c>
    </row>
    <row r="1773" spans="1:16" hidden="1" x14ac:dyDescent="0.15">
      <c r="A1773">
        <f>COUNTIF(B:B,B1773)</f>
        <v>1</v>
      </c>
      <c r="B1773">
        <v>1005432</v>
      </c>
      <c r="C1773" s="2" t="s">
        <v>4118</v>
      </c>
      <c r="D1773" s="2" t="s">
        <v>4119</v>
      </c>
      <c r="E1773" s="2" t="s">
        <v>4120</v>
      </c>
      <c r="F1773" s="2" t="s">
        <v>14</v>
      </c>
      <c r="G1773" s="3" t="d">
        <v>1967-05-01</v>
      </c>
      <c r="H1773" s="2" t="s">
        <v>11</v>
      </c>
      <c r="I1773" s="2" t="s">
        <v>19</v>
      </c>
      <c r="J1773" s="2" t="s">
        <v>55</v>
      </c>
      <c r="K1773" s="2">
        <v>28</v>
      </c>
      <c r="L1773" s="2" t="s">
        <v>4121</v>
      </c>
      <c r="M1773" s="2" t="s">
        <v>4122</v>
      </c>
      <c r="N1773" s="14">
        <f t="shared" ca="1" si="27"/>
        <v>49</v>
      </c>
      <c r="O1773" t="str">
        <f>VLOOKUP(K1773,支店マスタ!A:E,2,FALSE)</f>
        <v>028</v>
      </c>
      <c r="P1773" t="str">
        <f>VLOOKUP(K1773,支店マスタ!A:E,4,FALSE)</f>
        <v>兵庫県支店</v>
      </c>
    </row>
    <row r="1774" spans="1:16" hidden="1" x14ac:dyDescent="0.15">
      <c r="A1774">
        <f>COUNTIF(B:B,B1774)</f>
        <v>1</v>
      </c>
      <c r="B1774">
        <v>1005433</v>
      </c>
      <c r="C1774" s="2" t="s">
        <v>22439</v>
      </c>
      <c r="D1774" s="2" t="s">
        <v>22440</v>
      </c>
      <c r="E1774" s="2" t="s">
        <v>22441</v>
      </c>
      <c r="F1774" s="2" t="s">
        <v>14</v>
      </c>
      <c r="G1774" s="3" t="d">
        <v>1982-04-17</v>
      </c>
      <c r="H1774" s="2" t="s">
        <v>11</v>
      </c>
      <c r="I1774" s="2" t="s">
        <v>34</v>
      </c>
      <c r="J1774" s="2" t="s">
        <v>37</v>
      </c>
      <c r="K1774" s="2">
        <v>35</v>
      </c>
      <c r="L1774" s="2" t="s">
        <v>22442</v>
      </c>
      <c r="M1774" s="2" t="s">
        <v>22443</v>
      </c>
      <c r="N1774" s="14">
        <f t="shared" ca="1" si="27"/>
        <v>34</v>
      </c>
      <c r="O1774" t="str">
        <f>VLOOKUP(K1774,支店マスタ!A:E,2,FALSE)</f>
        <v>035</v>
      </c>
      <c r="P1774" t="str">
        <f>VLOOKUP(K1774,支店マスタ!A:E,4,FALSE)</f>
        <v>山口県支店</v>
      </c>
    </row>
    <row r="1775" spans="1:16" hidden="1" x14ac:dyDescent="0.15">
      <c r="A1775">
        <f>COUNTIF(B:B,B1775)</f>
        <v>1</v>
      </c>
      <c r="B1775">
        <v>1005434</v>
      </c>
      <c r="C1775" s="2" t="s">
        <v>23935</v>
      </c>
      <c r="D1775" s="2" t="s">
        <v>23936</v>
      </c>
      <c r="E1775" s="2" t="s">
        <v>23937</v>
      </c>
      <c r="F1775" s="2" t="s">
        <v>10</v>
      </c>
      <c r="G1775" s="3" t="d">
        <v>1959-08-31</v>
      </c>
      <c r="H1775" s="2" t="s">
        <v>11</v>
      </c>
      <c r="I1775" s="2" t="s">
        <v>19</v>
      </c>
      <c r="J1775" s="2" t="s">
        <v>25</v>
      </c>
      <c r="K1775" s="2">
        <v>27</v>
      </c>
      <c r="L1775" s="2" t="s">
        <v>23938</v>
      </c>
      <c r="M1775" s="2" t="s">
        <v>23939</v>
      </c>
      <c r="N1775" s="14">
        <f t="shared" ca="1" si="27"/>
        <v>57</v>
      </c>
      <c r="O1775" t="str">
        <f>VLOOKUP(K1775,支店マスタ!A:E,2,FALSE)</f>
        <v>027</v>
      </c>
      <c r="P1775" t="str">
        <f>VLOOKUP(K1775,支店マスタ!A:E,4,FALSE)</f>
        <v>大阪府支店</v>
      </c>
    </row>
    <row r="1776" spans="1:16" hidden="1" x14ac:dyDescent="0.15">
      <c r="A1776">
        <f>COUNTIF(B:B,B1776)</f>
        <v>1</v>
      </c>
      <c r="B1776">
        <v>1005438</v>
      </c>
      <c r="C1776" s="2" t="s">
        <v>5256</v>
      </c>
      <c r="D1776" s="2" t="s">
        <v>5257</v>
      </c>
      <c r="E1776" s="2" t="s">
        <v>5258</v>
      </c>
      <c r="F1776" s="2" t="s">
        <v>10</v>
      </c>
      <c r="G1776" s="3" t="d">
        <v>1958-04-16</v>
      </c>
      <c r="H1776" s="2" t="s">
        <v>11</v>
      </c>
      <c r="I1776" s="2" t="s">
        <v>12</v>
      </c>
      <c r="J1776" s="2" t="s">
        <v>42</v>
      </c>
      <c r="K1776" s="2">
        <v>1</v>
      </c>
      <c r="L1776" s="2" t="s">
        <v>5259</v>
      </c>
      <c r="M1776" s="2" t="s">
        <v>5260</v>
      </c>
      <c r="N1776" s="14">
        <f t="shared" ca="1" si="27"/>
        <v>58</v>
      </c>
      <c r="O1776" t="str">
        <f>VLOOKUP(K1776,支店マスタ!A:E,2,FALSE)</f>
        <v>001</v>
      </c>
      <c r="P1776" t="str">
        <f>VLOOKUP(K1776,支店マスタ!A:E,4,FALSE)</f>
        <v>北海道支店</v>
      </c>
    </row>
    <row r="1777" spans="1:16" hidden="1" x14ac:dyDescent="0.15">
      <c r="A1777">
        <f>COUNTIF(B:B,B1777)</f>
        <v>1</v>
      </c>
      <c r="B1777">
        <v>1005443</v>
      </c>
      <c r="C1777" s="2" t="s">
        <v>9373</v>
      </c>
      <c r="D1777" s="2" t="s">
        <v>9374</v>
      </c>
      <c r="E1777" s="2" t="s">
        <v>9375</v>
      </c>
      <c r="F1777" s="2" t="s">
        <v>10</v>
      </c>
      <c r="G1777" s="3" t="d">
        <v>1957-07-22</v>
      </c>
      <c r="H1777" s="2" t="s">
        <v>11</v>
      </c>
      <c r="I1777" s="2" t="s">
        <v>12</v>
      </c>
      <c r="J1777" s="2" t="s">
        <v>204</v>
      </c>
      <c r="K1777" s="2">
        <v>8</v>
      </c>
      <c r="L1777" s="2" t="s">
        <v>9376</v>
      </c>
      <c r="M1777" s="2" t="s">
        <v>9377</v>
      </c>
      <c r="N1777" s="14">
        <f t="shared" ca="1" si="27"/>
        <v>59</v>
      </c>
      <c r="O1777" t="str">
        <f>VLOOKUP(K1777,支店マスタ!A:E,2,FALSE)</f>
        <v>008</v>
      </c>
      <c r="P1777" t="str">
        <f>VLOOKUP(K1777,支店マスタ!A:E,4,FALSE)</f>
        <v>茨城県支店</v>
      </c>
    </row>
    <row r="1778" spans="1:16" hidden="1" x14ac:dyDescent="0.15">
      <c r="A1778">
        <f>COUNTIF(B:B,B1778)</f>
        <v>1</v>
      </c>
      <c r="B1778">
        <v>1005445</v>
      </c>
      <c r="C1778" s="2" t="s">
        <v>24005</v>
      </c>
      <c r="D1778" s="2" t="s">
        <v>24006</v>
      </c>
      <c r="E1778" s="2" t="s">
        <v>24007</v>
      </c>
      <c r="F1778" s="2" t="s">
        <v>14</v>
      </c>
      <c r="G1778" s="3" t="d">
        <v>1958-09-12</v>
      </c>
      <c r="H1778" s="2" t="s">
        <v>18</v>
      </c>
      <c r="I1778" s="2" t="s">
        <v>15</v>
      </c>
      <c r="J1778" s="2" t="s">
        <v>24</v>
      </c>
      <c r="K1778" s="2">
        <v>4</v>
      </c>
      <c r="L1778" s="2" t="s">
        <v>24008</v>
      </c>
      <c r="M1778" s="2" t="s">
        <v>24009</v>
      </c>
      <c r="N1778" s="14">
        <f t="shared" ca="1" si="27"/>
        <v>58</v>
      </c>
      <c r="O1778" t="str">
        <f>VLOOKUP(K1778,支店マスタ!A:E,2,FALSE)</f>
        <v>004</v>
      </c>
      <c r="P1778" t="str">
        <f>VLOOKUP(K1778,支店マスタ!A:E,4,FALSE)</f>
        <v>宮城県支店</v>
      </c>
    </row>
    <row r="1779" spans="1:16" hidden="1" x14ac:dyDescent="0.15">
      <c r="A1779">
        <f>COUNTIF(B:B,B1779)</f>
        <v>1</v>
      </c>
      <c r="B1779">
        <v>1005446</v>
      </c>
      <c r="C1779" s="2" t="s">
        <v>10986</v>
      </c>
      <c r="D1779" s="2" t="s">
        <v>10987</v>
      </c>
      <c r="E1779" s="2" t="s">
        <v>10988</v>
      </c>
      <c r="F1779" s="2" t="s">
        <v>14</v>
      </c>
      <c r="G1779" s="3" t="d">
        <v>1959-12-10</v>
      </c>
      <c r="H1779" s="2" t="s">
        <v>11</v>
      </c>
      <c r="I1779" s="2" t="s">
        <v>12</v>
      </c>
      <c r="J1779" s="2" t="s">
        <v>29</v>
      </c>
      <c r="K1779" s="2">
        <v>26</v>
      </c>
      <c r="L1779" s="2" t="s">
        <v>10989</v>
      </c>
      <c r="M1779" s="2" t="s">
        <v>10990</v>
      </c>
      <c r="N1779" s="14">
        <f t="shared" ca="1" si="27"/>
        <v>57</v>
      </c>
      <c r="O1779" t="str">
        <f>VLOOKUP(K1779,支店マスタ!A:E,2,FALSE)</f>
        <v>026</v>
      </c>
      <c r="P1779" t="str">
        <f>VLOOKUP(K1779,支店マスタ!A:E,4,FALSE)</f>
        <v>京都府支店</v>
      </c>
    </row>
    <row r="1780" spans="1:16" hidden="1" x14ac:dyDescent="0.15">
      <c r="A1780">
        <f>COUNTIF(B:B,B1780)</f>
        <v>1</v>
      </c>
      <c r="B1780">
        <v>1005450</v>
      </c>
      <c r="C1780" s="2" t="s">
        <v>5744</v>
      </c>
      <c r="D1780" s="2" t="s">
        <v>5745</v>
      </c>
      <c r="E1780" s="2" t="s">
        <v>5746</v>
      </c>
      <c r="F1780" s="2" t="s">
        <v>14</v>
      </c>
      <c r="G1780" s="3" t="d">
        <v>1963-06-13</v>
      </c>
      <c r="H1780" s="2" t="s">
        <v>11</v>
      </c>
      <c r="I1780" s="2" t="s">
        <v>19</v>
      </c>
      <c r="J1780" s="2" t="s">
        <v>22</v>
      </c>
      <c r="K1780" s="2">
        <v>14</v>
      </c>
      <c r="L1780" s="2" t="s">
        <v>5747</v>
      </c>
      <c r="M1780" s="2" t="s">
        <v>5748</v>
      </c>
      <c r="N1780" s="14">
        <f t="shared" ca="1" si="27"/>
        <v>53</v>
      </c>
      <c r="O1780" t="str">
        <f>VLOOKUP(K1780,支店マスタ!A:E,2,FALSE)</f>
        <v>014</v>
      </c>
      <c r="P1780" t="str">
        <f>VLOOKUP(K1780,支店マスタ!A:E,4,FALSE)</f>
        <v>神奈川県支店</v>
      </c>
    </row>
    <row r="1781" spans="1:16" hidden="1" x14ac:dyDescent="0.15">
      <c r="A1781">
        <f>COUNTIF(B:B,B1781)</f>
        <v>1</v>
      </c>
      <c r="B1781">
        <v>1005452</v>
      </c>
      <c r="C1781" s="2" t="s">
        <v>623</v>
      </c>
      <c r="D1781" s="2" t="s">
        <v>624</v>
      </c>
      <c r="E1781" s="2" t="s">
        <v>625</v>
      </c>
      <c r="F1781" s="2" t="s">
        <v>10</v>
      </c>
      <c r="G1781" s="3" t="d">
        <v>1977-06-25</v>
      </c>
      <c r="H1781" s="2" t="s">
        <v>11</v>
      </c>
      <c r="I1781" s="2" t="s">
        <v>12</v>
      </c>
      <c r="J1781" s="2" t="s">
        <v>55</v>
      </c>
      <c r="K1781" s="2">
        <v>28</v>
      </c>
      <c r="L1781" s="2" t="s">
        <v>626</v>
      </c>
      <c r="M1781" s="2" t="s">
        <v>627</v>
      </c>
      <c r="N1781" s="14">
        <f t="shared" ca="1" si="27"/>
        <v>39</v>
      </c>
      <c r="O1781" t="str">
        <f>VLOOKUP(K1781,支店マスタ!A:E,2,FALSE)</f>
        <v>028</v>
      </c>
      <c r="P1781" t="str">
        <f>VLOOKUP(K1781,支店マスタ!A:E,4,FALSE)</f>
        <v>兵庫県支店</v>
      </c>
    </row>
    <row r="1782" spans="1:16" hidden="1" x14ac:dyDescent="0.15">
      <c r="A1782">
        <f>COUNTIF(B:B,B1782)</f>
        <v>1</v>
      </c>
      <c r="B1782">
        <v>1005456</v>
      </c>
      <c r="C1782" s="2" t="s">
        <v>3903</v>
      </c>
      <c r="D1782" s="2" t="s">
        <v>3904</v>
      </c>
      <c r="E1782" s="2" t="s">
        <v>3905</v>
      </c>
      <c r="F1782" s="2" t="s">
        <v>14</v>
      </c>
      <c r="G1782" s="3" t="d">
        <v>1979-03-07</v>
      </c>
      <c r="H1782" s="2" t="s">
        <v>11</v>
      </c>
      <c r="I1782" s="2" t="s">
        <v>19</v>
      </c>
      <c r="J1782" s="2" t="s">
        <v>283</v>
      </c>
      <c r="K1782" s="2">
        <v>17</v>
      </c>
      <c r="L1782" s="2" t="s">
        <v>3906</v>
      </c>
      <c r="M1782" s="2" t="s">
        <v>3907</v>
      </c>
      <c r="N1782" s="14">
        <f t="shared" ca="1" si="27"/>
        <v>37</v>
      </c>
      <c r="O1782" t="str">
        <f>VLOOKUP(K1782,支店マスタ!A:E,2,FALSE)</f>
        <v>017</v>
      </c>
      <c r="P1782" t="str">
        <f>VLOOKUP(K1782,支店マスタ!A:E,4,FALSE)</f>
        <v>石川県支店</v>
      </c>
    </row>
    <row r="1783" spans="1:16" hidden="1" x14ac:dyDescent="0.15">
      <c r="A1783">
        <f>COUNTIF(B:B,B1783)</f>
        <v>1</v>
      </c>
      <c r="B1783">
        <v>1005457</v>
      </c>
      <c r="C1783" s="2" t="s">
        <v>23727</v>
      </c>
      <c r="D1783" s="2" t="s">
        <v>23728</v>
      </c>
      <c r="E1783" s="2" t="s">
        <v>23729</v>
      </c>
      <c r="F1783" s="2" t="s">
        <v>10</v>
      </c>
      <c r="G1783" s="3" t="d">
        <v>1998-04-22</v>
      </c>
      <c r="H1783" s="2" t="s">
        <v>18</v>
      </c>
      <c r="I1783" s="2" t="s">
        <v>15</v>
      </c>
      <c r="J1783" s="2" t="s">
        <v>42</v>
      </c>
      <c r="K1783" s="2">
        <v>1</v>
      </c>
      <c r="L1783" s="2" t="s">
        <v>23730</v>
      </c>
      <c r="M1783" s="2" t="s">
        <v>23731</v>
      </c>
      <c r="N1783" s="14">
        <f t="shared" ca="1" si="27"/>
        <v>18</v>
      </c>
      <c r="O1783" t="str">
        <f>VLOOKUP(K1783,支店マスタ!A:E,2,FALSE)</f>
        <v>001</v>
      </c>
      <c r="P1783" t="str">
        <f>VLOOKUP(K1783,支店マスタ!A:E,4,FALSE)</f>
        <v>北海道支店</v>
      </c>
    </row>
    <row r="1784" spans="1:16" hidden="1" x14ac:dyDescent="0.15">
      <c r="A1784">
        <f>COUNTIF(B:B,B1784)</f>
        <v>1</v>
      </c>
      <c r="B1784">
        <v>1005469</v>
      </c>
      <c r="C1784" s="2" t="s">
        <v>10096</v>
      </c>
      <c r="D1784" s="2" t="s">
        <v>10097</v>
      </c>
      <c r="E1784" s="2" t="s">
        <v>10098</v>
      </c>
      <c r="F1784" s="2" t="s">
        <v>10</v>
      </c>
      <c r="G1784" s="3" t="d">
        <v>1974-04-03</v>
      </c>
      <c r="H1784" s="2" t="s">
        <v>11</v>
      </c>
      <c r="I1784" s="2" t="s">
        <v>12</v>
      </c>
      <c r="J1784" s="2" t="s">
        <v>31</v>
      </c>
      <c r="K1784" s="2">
        <v>22</v>
      </c>
      <c r="L1784" s="2" t="s">
        <v>10099</v>
      </c>
      <c r="M1784" s="2" t="s">
        <v>10100</v>
      </c>
      <c r="N1784" s="14">
        <f t="shared" ca="1" si="27"/>
        <v>42</v>
      </c>
      <c r="O1784" t="str">
        <f>VLOOKUP(K1784,支店マスタ!A:E,2,FALSE)</f>
        <v>022</v>
      </c>
      <c r="P1784" t="str">
        <f>VLOOKUP(K1784,支店マスタ!A:E,4,FALSE)</f>
        <v>静岡県支店</v>
      </c>
    </row>
    <row r="1785" spans="1:16" hidden="1" x14ac:dyDescent="0.15">
      <c r="A1785">
        <f>COUNTIF(B:B,B1785)</f>
        <v>1</v>
      </c>
      <c r="B1785">
        <v>1005470</v>
      </c>
      <c r="C1785" s="2" t="s">
        <v>12145</v>
      </c>
      <c r="D1785" s="2" t="s">
        <v>12146</v>
      </c>
      <c r="E1785" s="2" t="s">
        <v>12147</v>
      </c>
      <c r="F1785" s="2" t="s">
        <v>10</v>
      </c>
      <c r="G1785" s="3" t="d">
        <v>1991-02-24</v>
      </c>
      <c r="H1785" s="2" t="s">
        <v>18</v>
      </c>
      <c r="I1785" s="2" t="s">
        <v>12</v>
      </c>
      <c r="J1785" s="2" t="s">
        <v>1044</v>
      </c>
      <c r="K1785" s="2">
        <v>43</v>
      </c>
      <c r="L1785" s="2" t="s">
        <v>12148</v>
      </c>
      <c r="M1785" s="2" t="s">
        <v>12149</v>
      </c>
      <c r="N1785" s="14">
        <f t="shared" ca="1" si="27"/>
        <v>25</v>
      </c>
      <c r="O1785" t="str">
        <f>VLOOKUP(K1785,支店マスタ!A:E,2,FALSE)</f>
        <v>043</v>
      </c>
      <c r="P1785" t="str">
        <f>VLOOKUP(K1785,支店マスタ!A:E,4,FALSE)</f>
        <v>熊本県支店</v>
      </c>
    </row>
    <row r="1786" spans="1:16" hidden="1" x14ac:dyDescent="0.15">
      <c r="A1786">
        <f>COUNTIF(B:B,B1786)</f>
        <v>1</v>
      </c>
      <c r="B1786">
        <v>1005471</v>
      </c>
      <c r="C1786" s="2" t="s">
        <v>1761</v>
      </c>
      <c r="D1786" s="2" t="s">
        <v>1762</v>
      </c>
      <c r="E1786" s="2" t="s">
        <v>1763</v>
      </c>
      <c r="F1786" s="2" t="s">
        <v>14</v>
      </c>
      <c r="G1786" s="3" t="d">
        <v>1946-08-21</v>
      </c>
      <c r="H1786" s="2" t="s">
        <v>11</v>
      </c>
      <c r="I1786" s="2" t="s">
        <v>15</v>
      </c>
      <c r="J1786" s="2" t="s">
        <v>37</v>
      </c>
      <c r="K1786" s="2">
        <v>35</v>
      </c>
      <c r="L1786" s="2" t="s">
        <v>1764</v>
      </c>
      <c r="M1786" s="2" t="s">
        <v>1765</v>
      </c>
      <c r="N1786" s="14">
        <f t="shared" ca="1" si="27"/>
        <v>70</v>
      </c>
      <c r="O1786" t="str">
        <f>VLOOKUP(K1786,支店マスタ!A:E,2,FALSE)</f>
        <v>035</v>
      </c>
      <c r="P1786" t="str">
        <f>VLOOKUP(K1786,支店マスタ!A:E,4,FALSE)</f>
        <v>山口県支店</v>
      </c>
    </row>
    <row r="1787" spans="1:16" hidden="1" x14ac:dyDescent="0.15">
      <c r="A1787">
        <f>COUNTIF(B:B,B1787)</f>
        <v>1</v>
      </c>
      <c r="B1787">
        <v>1005477</v>
      </c>
      <c r="C1787" s="2" t="s">
        <v>5909</v>
      </c>
      <c r="D1787" s="2" t="s">
        <v>5910</v>
      </c>
      <c r="E1787" s="2" t="s">
        <v>5911</v>
      </c>
      <c r="F1787" s="2" t="s">
        <v>10</v>
      </c>
      <c r="G1787" s="3" t="d">
        <v>1995-06-13</v>
      </c>
      <c r="H1787" s="2" t="s">
        <v>18</v>
      </c>
      <c r="I1787" s="2" t="s">
        <v>12</v>
      </c>
      <c r="J1787" s="2" t="s">
        <v>605</v>
      </c>
      <c r="K1787" s="2">
        <v>30</v>
      </c>
      <c r="L1787" s="2" t="s">
        <v>5912</v>
      </c>
      <c r="M1787" s="2" t="s">
        <v>5913</v>
      </c>
      <c r="N1787" s="14">
        <f t="shared" ca="1" si="27"/>
        <v>21</v>
      </c>
      <c r="O1787" t="str">
        <f>VLOOKUP(K1787,支店マスタ!A:E,2,FALSE)</f>
        <v>030</v>
      </c>
      <c r="P1787" t="str">
        <f>VLOOKUP(K1787,支店マスタ!A:E,4,FALSE)</f>
        <v>和歌山県支店</v>
      </c>
    </row>
    <row r="1788" spans="1:16" hidden="1" x14ac:dyDescent="0.15">
      <c r="A1788">
        <f>COUNTIF(B:B,B1788)</f>
        <v>1</v>
      </c>
      <c r="B1788">
        <v>1005479</v>
      </c>
      <c r="C1788" s="2" t="s">
        <v>23960</v>
      </c>
      <c r="D1788" s="2" t="s">
        <v>23961</v>
      </c>
      <c r="E1788" s="2" t="s">
        <v>23962</v>
      </c>
      <c r="F1788" s="2" t="s">
        <v>10</v>
      </c>
      <c r="G1788" s="3" t="d">
        <v>1958-11-08</v>
      </c>
      <c r="H1788" s="2" t="s">
        <v>11</v>
      </c>
      <c r="I1788" s="2" t="s">
        <v>34</v>
      </c>
      <c r="J1788" s="2" t="s">
        <v>29</v>
      </c>
      <c r="K1788" s="2">
        <v>26</v>
      </c>
      <c r="L1788" s="2" t="s">
        <v>23963</v>
      </c>
      <c r="M1788" s="2" t="s">
        <v>23964</v>
      </c>
      <c r="N1788" s="14">
        <f t="shared" ca="1" si="27"/>
        <v>58</v>
      </c>
      <c r="O1788" t="str">
        <f>VLOOKUP(K1788,支店マスタ!A:E,2,FALSE)</f>
        <v>026</v>
      </c>
      <c r="P1788" t="str">
        <f>VLOOKUP(K1788,支店マスタ!A:E,4,FALSE)</f>
        <v>京都府支店</v>
      </c>
    </row>
    <row r="1789" spans="1:16" hidden="1" x14ac:dyDescent="0.15">
      <c r="A1789">
        <f>COUNTIF(B:B,B1789)</f>
        <v>1</v>
      </c>
      <c r="B1789">
        <v>1005482</v>
      </c>
      <c r="C1789" s="2" t="s">
        <v>7831</v>
      </c>
      <c r="D1789" s="2" t="s">
        <v>7832</v>
      </c>
      <c r="E1789" s="2" t="s">
        <v>7833</v>
      </c>
      <c r="F1789" s="2" t="s">
        <v>14</v>
      </c>
      <c r="G1789" s="3" t="d">
        <v>1967-10-19</v>
      </c>
      <c r="H1789" s="2" t="s">
        <v>11</v>
      </c>
      <c r="I1789" s="2" t="s">
        <v>15</v>
      </c>
      <c r="J1789" s="2" t="s">
        <v>31</v>
      </c>
      <c r="K1789" s="2">
        <v>22</v>
      </c>
      <c r="L1789" s="2" t="s">
        <v>7834</v>
      </c>
      <c r="M1789" s="2" t="s">
        <v>7835</v>
      </c>
      <c r="N1789" s="14">
        <f t="shared" ca="1" si="27"/>
        <v>49</v>
      </c>
      <c r="O1789" t="str">
        <f>VLOOKUP(K1789,支店マスタ!A:E,2,FALSE)</f>
        <v>022</v>
      </c>
      <c r="P1789" t="str">
        <f>VLOOKUP(K1789,支店マスタ!A:E,4,FALSE)</f>
        <v>静岡県支店</v>
      </c>
    </row>
    <row r="1790" spans="1:16" hidden="1" x14ac:dyDescent="0.15">
      <c r="A1790">
        <f>COUNTIF(B:B,B1790)</f>
        <v>1</v>
      </c>
      <c r="B1790">
        <v>1005484</v>
      </c>
      <c r="C1790" s="2" t="s">
        <v>5311</v>
      </c>
      <c r="D1790" s="2" t="s">
        <v>5312</v>
      </c>
      <c r="E1790" s="2" t="s">
        <v>5313</v>
      </c>
      <c r="F1790" s="2" t="s">
        <v>10</v>
      </c>
      <c r="G1790" s="3" t="d">
        <v>1992-07-27</v>
      </c>
      <c r="H1790" s="2" t="s">
        <v>18</v>
      </c>
      <c r="I1790" s="2" t="s">
        <v>19</v>
      </c>
      <c r="J1790" s="2" t="s">
        <v>13</v>
      </c>
      <c r="K1790" s="2">
        <v>2</v>
      </c>
      <c r="L1790" s="2" t="s">
        <v>5314</v>
      </c>
      <c r="M1790" s="2" t="s">
        <v>5315</v>
      </c>
      <c r="N1790" s="14">
        <f t="shared" ca="1" si="27"/>
        <v>24</v>
      </c>
      <c r="O1790" t="str">
        <f>VLOOKUP(K1790,支店マスタ!A:E,2,FALSE)</f>
        <v>002</v>
      </c>
      <c r="P1790" t="str">
        <f>VLOOKUP(K1790,支店マスタ!A:E,4,FALSE)</f>
        <v>青森県支店</v>
      </c>
    </row>
    <row r="1791" spans="1:16" hidden="1" x14ac:dyDescent="0.15">
      <c r="A1791">
        <f>COUNTIF(B:B,B1791)</f>
        <v>1</v>
      </c>
      <c r="B1791">
        <v>1005491</v>
      </c>
      <c r="C1791" s="2" t="s">
        <v>13623</v>
      </c>
      <c r="D1791" s="2" t="s">
        <v>13624</v>
      </c>
      <c r="E1791" s="2" t="s">
        <v>13625</v>
      </c>
      <c r="F1791" s="2" t="s">
        <v>14</v>
      </c>
      <c r="G1791" s="3" t="d">
        <v>1985-09-12</v>
      </c>
      <c r="H1791" s="2" t="s">
        <v>11</v>
      </c>
      <c r="I1791" s="2" t="s">
        <v>19</v>
      </c>
      <c r="J1791" s="2" t="s">
        <v>30</v>
      </c>
      <c r="K1791" s="2">
        <v>13</v>
      </c>
      <c r="L1791" s="2" t="s">
        <v>13626</v>
      </c>
      <c r="M1791" s="2" t="s">
        <v>13627</v>
      </c>
      <c r="N1791" s="14">
        <f t="shared" ca="1" si="27"/>
        <v>31</v>
      </c>
      <c r="O1791" t="str">
        <f>VLOOKUP(K1791,支店マスタ!A:E,2,FALSE)</f>
        <v>013</v>
      </c>
      <c r="P1791" t="str">
        <f>VLOOKUP(K1791,支店マスタ!A:E,4,FALSE)</f>
        <v>東京都支店</v>
      </c>
    </row>
    <row r="1792" spans="1:16" hidden="1" x14ac:dyDescent="0.15">
      <c r="A1792">
        <f>COUNTIF(B:B,B1792)</f>
        <v>1</v>
      </c>
      <c r="B1792">
        <v>1005493</v>
      </c>
      <c r="C1792" s="2" t="s">
        <v>14599</v>
      </c>
      <c r="D1792" s="2" t="s">
        <v>14600</v>
      </c>
      <c r="E1792" s="2" t="s">
        <v>14601</v>
      </c>
      <c r="F1792" s="2" t="s">
        <v>10</v>
      </c>
      <c r="G1792" s="3" t="d">
        <v>1949-09-25</v>
      </c>
      <c r="H1792" s="2" t="s">
        <v>11</v>
      </c>
      <c r="I1792" s="2" t="s">
        <v>15</v>
      </c>
      <c r="J1792" s="2" t="s">
        <v>33</v>
      </c>
      <c r="K1792" s="2">
        <v>40</v>
      </c>
      <c r="L1792" s="2" t="s">
        <v>14602</v>
      </c>
      <c r="M1792" s="2" t="s">
        <v>14603</v>
      </c>
      <c r="N1792" s="14">
        <f t="shared" ca="1" si="27"/>
        <v>67</v>
      </c>
      <c r="O1792" t="str">
        <f>VLOOKUP(K1792,支店マスタ!A:E,2,FALSE)</f>
        <v>040</v>
      </c>
      <c r="P1792" t="str">
        <f>VLOOKUP(K1792,支店マスタ!A:E,4,FALSE)</f>
        <v>福岡県支店</v>
      </c>
    </row>
    <row r="1793" spans="1:16" hidden="1" x14ac:dyDescent="0.15">
      <c r="A1793">
        <f>COUNTIF(B:B,B1793)</f>
        <v>1</v>
      </c>
      <c r="B1793">
        <v>1005498</v>
      </c>
      <c r="C1793" s="2" t="s">
        <v>18692</v>
      </c>
      <c r="D1793" s="2" t="s">
        <v>18693</v>
      </c>
      <c r="E1793" s="2" t="s">
        <v>18694</v>
      </c>
      <c r="F1793" s="2" t="s">
        <v>14</v>
      </c>
      <c r="G1793" s="3" t="d">
        <v>1957-10-19</v>
      </c>
      <c r="H1793" s="2" t="s">
        <v>11</v>
      </c>
      <c r="I1793" s="2" t="s">
        <v>34</v>
      </c>
      <c r="J1793" s="2" t="s">
        <v>21</v>
      </c>
      <c r="K1793" s="2">
        <v>11</v>
      </c>
      <c r="L1793" s="2" t="s">
        <v>18695</v>
      </c>
      <c r="M1793" s="2" t="s">
        <v>18696</v>
      </c>
      <c r="N1793" s="14">
        <f t="shared" ca="1" si="27"/>
        <v>59</v>
      </c>
      <c r="O1793" t="str">
        <f>VLOOKUP(K1793,支店マスタ!A:E,2,FALSE)</f>
        <v>011</v>
      </c>
      <c r="P1793" t="str">
        <f>VLOOKUP(K1793,支店マスタ!A:E,4,FALSE)</f>
        <v>埼玉県支店</v>
      </c>
    </row>
    <row r="1794" spans="1:16" hidden="1" x14ac:dyDescent="0.15">
      <c r="A1794">
        <f>COUNTIF(B:B,B1794)</f>
        <v>1</v>
      </c>
      <c r="B1794">
        <v>1005500</v>
      </c>
      <c r="C1794" s="2" t="s">
        <v>5424</v>
      </c>
      <c r="D1794" s="2" t="s">
        <v>5425</v>
      </c>
      <c r="E1794" s="2" t="s">
        <v>5426</v>
      </c>
      <c r="F1794" s="2" t="s">
        <v>14</v>
      </c>
      <c r="G1794" s="3" t="d">
        <v>1959-05-19</v>
      </c>
      <c r="H1794" s="2" t="s">
        <v>11</v>
      </c>
      <c r="I1794" s="2" t="s">
        <v>34</v>
      </c>
      <c r="J1794" s="2" t="s">
        <v>30</v>
      </c>
      <c r="K1794" s="2">
        <v>13</v>
      </c>
      <c r="L1794" s="2" t="s">
        <v>5427</v>
      </c>
      <c r="M1794" s="2" t="s">
        <v>5428</v>
      </c>
      <c r="N1794" s="14">
        <f t="shared" ca="1" si="27"/>
        <v>57</v>
      </c>
      <c r="O1794" t="str">
        <f>VLOOKUP(K1794,支店マスタ!A:E,2,FALSE)</f>
        <v>013</v>
      </c>
      <c r="P1794" t="str">
        <f>VLOOKUP(K1794,支店マスタ!A:E,4,FALSE)</f>
        <v>東京都支店</v>
      </c>
    </row>
    <row r="1795" spans="1:16" hidden="1" x14ac:dyDescent="0.15">
      <c r="A1795">
        <f>COUNTIF(B:B,B1795)</f>
        <v>1</v>
      </c>
      <c r="B1795">
        <v>1005509</v>
      </c>
      <c r="C1795" s="2" t="s">
        <v>3189</v>
      </c>
      <c r="D1795" s="2" t="s">
        <v>3190</v>
      </c>
      <c r="E1795" s="2" t="s">
        <v>3191</v>
      </c>
      <c r="F1795" s="2" t="s">
        <v>14</v>
      </c>
      <c r="G1795" s="3" t="d">
        <v>1974-03-27</v>
      </c>
      <c r="H1795" s="2" t="s">
        <v>11</v>
      </c>
      <c r="I1795" s="2" t="s">
        <v>19</v>
      </c>
      <c r="J1795" s="2" t="s">
        <v>605</v>
      </c>
      <c r="K1795" s="2">
        <v>30</v>
      </c>
      <c r="L1795" s="2" t="s">
        <v>3192</v>
      </c>
      <c r="M1795" s="2" t="s">
        <v>3193</v>
      </c>
      <c r="N1795" s="14">
        <f t="shared" ref="N1795:N1858" ca="1" si="28">DATEDIF(G1795,TODAY(),"Y")</f>
        <v>42</v>
      </c>
      <c r="O1795" t="str">
        <f>VLOOKUP(K1795,支店マスタ!A:E,2,FALSE)</f>
        <v>030</v>
      </c>
      <c r="P1795" t="str">
        <f>VLOOKUP(K1795,支店マスタ!A:E,4,FALSE)</f>
        <v>和歌山県支店</v>
      </c>
    </row>
    <row r="1796" spans="1:16" hidden="1" x14ac:dyDescent="0.15">
      <c r="A1796">
        <f>COUNTIF(B:B,B1796)</f>
        <v>1</v>
      </c>
      <c r="B1796">
        <v>1005511</v>
      </c>
      <c r="C1796" s="2" t="s">
        <v>15017</v>
      </c>
      <c r="D1796" s="2" t="s">
        <v>15018</v>
      </c>
      <c r="E1796" s="2" t="s">
        <v>15019</v>
      </c>
      <c r="F1796" s="2" t="s">
        <v>14</v>
      </c>
      <c r="G1796" s="3" t="d">
        <v>1950-09-13</v>
      </c>
      <c r="H1796" s="2" t="s">
        <v>11</v>
      </c>
      <c r="I1796" s="2" t="s">
        <v>12</v>
      </c>
      <c r="J1796" s="2" t="s">
        <v>44</v>
      </c>
      <c r="K1796" s="2">
        <v>42</v>
      </c>
      <c r="L1796" s="2" t="s">
        <v>15020</v>
      </c>
      <c r="M1796" s="2" t="s">
        <v>15021</v>
      </c>
      <c r="N1796" s="14">
        <f t="shared" ca="1" si="28"/>
        <v>66</v>
      </c>
      <c r="O1796" t="str">
        <f>VLOOKUP(K1796,支店マスタ!A:E,2,FALSE)</f>
        <v>042</v>
      </c>
      <c r="P1796" t="str">
        <f>VLOOKUP(K1796,支店マスタ!A:E,4,FALSE)</f>
        <v>長崎県支店</v>
      </c>
    </row>
    <row r="1797" spans="1:16" hidden="1" x14ac:dyDescent="0.15">
      <c r="A1797">
        <f>COUNTIF(B:B,B1797)</f>
        <v>1</v>
      </c>
      <c r="B1797">
        <v>1005515</v>
      </c>
      <c r="C1797" s="2" t="s">
        <v>18969</v>
      </c>
      <c r="D1797" s="2" t="s">
        <v>18970</v>
      </c>
      <c r="E1797" s="2" t="s">
        <v>18971</v>
      </c>
      <c r="F1797" s="2" t="s">
        <v>10</v>
      </c>
      <c r="G1797" s="3" t="d">
        <v>1951-10-15</v>
      </c>
      <c r="H1797" s="2" t="s">
        <v>11</v>
      </c>
      <c r="I1797" s="2" t="s">
        <v>15</v>
      </c>
      <c r="J1797" s="2" t="s">
        <v>30</v>
      </c>
      <c r="K1797" s="2">
        <v>13</v>
      </c>
      <c r="L1797" s="2" t="s">
        <v>18972</v>
      </c>
      <c r="M1797" s="2" t="s">
        <v>18973</v>
      </c>
      <c r="N1797" s="14">
        <f t="shared" ca="1" si="28"/>
        <v>65</v>
      </c>
      <c r="O1797" t="str">
        <f>VLOOKUP(K1797,支店マスタ!A:E,2,FALSE)</f>
        <v>013</v>
      </c>
      <c r="P1797" t="str">
        <f>VLOOKUP(K1797,支店マスタ!A:E,4,FALSE)</f>
        <v>東京都支店</v>
      </c>
    </row>
    <row r="1798" spans="1:16" hidden="1" x14ac:dyDescent="0.15">
      <c r="A1798">
        <f>COUNTIF(B:B,B1798)</f>
        <v>1</v>
      </c>
      <c r="B1798">
        <v>1005521</v>
      </c>
      <c r="C1798" s="2" t="s">
        <v>15940</v>
      </c>
      <c r="D1798" s="2" t="s">
        <v>15941</v>
      </c>
      <c r="E1798" s="2" t="s">
        <v>15942</v>
      </c>
      <c r="F1798" s="2" t="s">
        <v>10</v>
      </c>
      <c r="G1798" s="3" t="d">
        <v>1972-12-03</v>
      </c>
      <c r="H1798" s="2" t="s">
        <v>11</v>
      </c>
      <c r="I1798" s="2" t="s">
        <v>12</v>
      </c>
      <c r="J1798" s="2" t="s">
        <v>38</v>
      </c>
      <c r="K1798" s="2">
        <v>15</v>
      </c>
      <c r="L1798" s="2" t="s">
        <v>15943</v>
      </c>
      <c r="M1798" s="2" t="s">
        <v>15944</v>
      </c>
      <c r="N1798" s="14">
        <f t="shared" ca="1" si="28"/>
        <v>44</v>
      </c>
      <c r="O1798" t="str">
        <f>VLOOKUP(K1798,支店マスタ!A:E,2,FALSE)</f>
        <v>015</v>
      </c>
      <c r="P1798" t="str">
        <f>VLOOKUP(K1798,支店マスタ!A:E,4,FALSE)</f>
        <v>新潟県支店</v>
      </c>
    </row>
    <row r="1799" spans="1:16" hidden="1" x14ac:dyDescent="0.15">
      <c r="A1799">
        <f>COUNTIF(B:B,B1799)</f>
        <v>1</v>
      </c>
      <c r="B1799">
        <v>1005522</v>
      </c>
      <c r="C1799" s="2" t="s">
        <v>3409</v>
      </c>
      <c r="D1799" s="2" t="s">
        <v>3410</v>
      </c>
      <c r="E1799" s="2" t="s">
        <v>3411</v>
      </c>
      <c r="F1799" s="2" t="s">
        <v>10</v>
      </c>
      <c r="G1799" s="3" t="d">
        <v>1990-02-25</v>
      </c>
      <c r="H1799" s="2" t="s">
        <v>11</v>
      </c>
      <c r="I1799" s="2" t="s">
        <v>12</v>
      </c>
      <c r="J1799" s="2" t="s">
        <v>55</v>
      </c>
      <c r="K1799" s="2">
        <v>28</v>
      </c>
      <c r="L1799" s="2" t="s">
        <v>3412</v>
      </c>
      <c r="M1799" s="2" t="s">
        <v>3413</v>
      </c>
      <c r="N1799" s="14">
        <f t="shared" ca="1" si="28"/>
        <v>26</v>
      </c>
      <c r="O1799" t="str">
        <f>VLOOKUP(K1799,支店マスタ!A:E,2,FALSE)</f>
        <v>028</v>
      </c>
      <c r="P1799" t="str">
        <f>VLOOKUP(K1799,支店マスタ!A:E,4,FALSE)</f>
        <v>兵庫県支店</v>
      </c>
    </row>
    <row r="1800" spans="1:16" hidden="1" x14ac:dyDescent="0.15">
      <c r="A1800">
        <f>COUNTIF(B:B,B1800)</f>
        <v>1</v>
      </c>
      <c r="B1800">
        <v>1005523</v>
      </c>
      <c r="C1800" s="2" t="s">
        <v>3144</v>
      </c>
      <c r="D1800" s="2" t="s">
        <v>3145</v>
      </c>
      <c r="E1800" s="2" t="s">
        <v>3146</v>
      </c>
      <c r="F1800" s="2" t="s">
        <v>14</v>
      </c>
      <c r="G1800" s="3" t="d">
        <v>1952-03-02</v>
      </c>
      <c r="H1800" s="2" t="s">
        <v>11</v>
      </c>
      <c r="I1800" s="2" t="s">
        <v>15</v>
      </c>
      <c r="J1800" s="2" t="s">
        <v>210</v>
      </c>
      <c r="K1800" s="2">
        <v>3</v>
      </c>
      <c r="L1800" s="2" t="s">
        <v>3147</v>
      </c>
      <c r="M1800" s="2" t="s">
        <v>3148</v>
      </c>
      <c r="N1800" s="14">
        <f t="shared" ca="1" si="28"/>
        <v>64</v>
      </c>
      <c r="O1800" t="str">
        <f>VLOOKUP(K1800,支店マスタ!A:E,2,FALSE)</f>
        <v>003</v>
      </c>
      <c r="P1800" t="str">
        <f>VLOOKUP(K1800,支店マスタ!A:E,4,FALSE)</f>
        <v>岩手県支店</v>
      </c>
    </row>
    <row r="1801" spans="1:16" hidden="1" x14ac:dyDescent="0.15">
      <c r="A1801">
        <f>COUNTIF(B:B,B1801)</f>
        <v>1</v>
      </c>
      <c r="B1801">
        <v>1005526</v>
      </c>
      <c r="C1801" s="2" t="s">
        <v>1586</v>
      </c>
      <c r="D1801" s="2" t="s">
        <v>1587</v>
      </c>
      <c r="E1801" s="2" t="s">
        <v>1588</v>
      </c>
      <c r="F1801" s="2" t="s">
        <v>10</v>
      </c>
      <c r="G1801" s="3" t="d">
        <v>1957-04-20</v>
      </c>
      <c r="H1801" s="2" t="s">
        <v>11</v>
      </c>
      <c r="I1801" s="2" t="s">
        <v>34</v>
      </c>
      <c r="J1801" s="2" t="s">
        <v>42</v>
      </c>
      <c r="K1801" s="2">
        <v>1</v>
      </c>
      <c r="L1801" s="2" t="s">
        <v>1589</v>
      </c>
      <c r="M1801" s="2" t="s">
        <v>1590</v>
      </c>
      <c r="N1801" s="14">
        <f t="shared" ca="1" si="28"/>
        <v>59</v>
      </c>
      <c r="O1801" t="str">
        <f>VLOOKUP(K1801,支店マスタ!A:E,2,FALSE)</f>
        <v>001</v>
      </c>
      <c r="P1801" t="str">
        <f>VLOOKUP(K1801,支店マスタ!A:E,4,FALSE)</f>
        <v>北海道支店</v>
      </c>
    </row>
    <row r="1802" spans="1:16" hidden="1" x14ac:dyDescent="0.15">
      <c r="A1802">
        <f>COUNTIF(B:B,B1802)</f>
        <v>1</v>
      </c>
      <c r="B1802">
        <v>1005529</v>
      </c>
      <c r="C1802" s="2" t="s">
        <v>23807</v>
      </c>
      <c r="D1802" s="2" t="s">
        <v>23808</v>
      </c>
      <c r="E1802" s="2" t="s">
        <v>23809</v>
      </c>
      <c r="F1802" s="2" t="s">
        <v>10</v>
      </c>
      <c r="G1802" s="3" t="d">
        <v>1954-07-31</v>
      </c>
      <c r="H1802" s="2" t="s">
        <v>11</v>
      </c>
      <c r="I1802" s="2" t="s">
        <v>15</v>
      </c>
      <c r="J1802" s="2" t="s">
        <v>21</v>
      </c>
      <c r="K1802" s="2">
        <v>11</v>
      </c>
      <c r="L1802" s="2" t="s">
        <v>23810</v>
      </c>
      <c r="M1802" s="2" t="s">
        <v>23811</v>
      </c>
      <c r="N1802" s="14">
        <f t="shared" ca="1" si="28"/>
        <v>62</v>
      </c>
      <c r="O1802" t="str">
        <f>VLOOKUP(K1802,支店マスタ!A:E,2,FALSE)</f>
        <v>011</v>
      </c>
      <c r="P1802" t="str">
        <f>VLOOKUP(K1802,支店マスタ!A:E,4,FALSE)</f>
        <v>埼玉県支店</v>
      </c>
    </row>
    <row r="1803" spans="1:16" hidden="1" x14ac:dyDescent="0.15">
      <c r="A1803">
        <f>COUNTIF(B:B,B1803)</f>
        <v>1</v>
      </c>
      <c r="B1803">
        <v>1005530</v>
      </c>
      <c r="C1803" s="2" t="s">
        <v>7866</v>
      </c>
      <c r="D1803" s="2" t="s">
        <v>7867</v>
      </c>
      <c r="E1803" s="2" t="s">
        <v>7868</v>
      </c>
      <c r="F1803" s="2" t="s">
        <v>10</v>
      </c>
      <c r="G1803" s="3" t="d">
        <v>1978-03-07</v>
      </c>
      <c r="H1803" s="2" t="s">
        <v>11</v>
      </c>
      <c r="I1803" s="2" t="s">
        <v>12</v>
      </c>
      <c r="J1803" s="2" t="s">
        <v>23</v>
      </c>
      <c r="K1803" s="2">
        <v>23</v>
      </c>
      <c r="L1803" s="2" t="s">
        <v>7869</v>
      </c>
      <c r="M1803" s="2" t="s">
        <v>7870</v>
      </c>
      <c r="N1803" s="14">
        <f t="shared" ca="1" si="28"/>
        <v>38</v>
      </c>
      <c r="O1803" t="str">
        <f>VLOOKUP(K1803,支店マスタ!A:E,2,FALSE)</f>
        <v>023</v>
      </c>
      <c r="P1803" t="str">
        <f>VLOOKUP(K1803,支店マスタ!A:E,4,FALSE)</f>
        <v>愛知県支店</v>
      </c>
    </row>
    <row r="1804" spans="1:16" hidden="1" x14ac:dyDescent="0.15">
      <c r="A1804">
        <f>COUNTIF(B:B,B1804)</f>
        <v>1</v>
      </c>
      <c r="B1804">
        <v>1005533</v>
      </c>
      <c r="C1804" s="2" t="s">
        <v>13488</v>
      </c>
      <c r="D1804" s="2" t="s">
        <v>13489</v>
      </c>
      <c r="E1804" s="2" t="s">
        <v>13490</v>
      </c>
      <c r="F1804" s="2" t="s">
        <v>10</v>
      </c>
      <c r="G1804" s="3" t="d">
        <v>1948-05-18</v>
      </c>
      <c r="H1804" s="2" t="s">
        <v>11</v>
      </c>
      <c r="I1804" s="2" t="s">
        <v>12</v>
      </c>
      <c r="J1804" s="2" t="s">
        <v>504</v>
      </c>
      <c r="K1804" s="2">
        <v>33</v>
      </c>
      <c r="L1804" s="2" t="s">
        <v>13491</v>
      </c>
      <c r="M1804" s="2" t="s">
        <v>13492</v>
      </c>
      <c r="N1804" s="14">
        <f t="shared" ca="1" si="28"/>
        <v>68</v>
      </c>
      <c r="O1804" t="str">
        <f>VLOOKUP(K1804,支店マスタ!A:E,2,FALSE)</f>
        <v>033</v>
      </c>
      <c r="P1804" t="str">
        <f>VLOOKUP(K1804,支店マスタ!A:E,4,FALSE)</f>
        <v>岡山県支店</v>
      </c>
    </row>
    <row r="1805" spans="1:16" hidden="1" x14ac:dyDescent="0.15">
      <c r="A1805">
        <f>COUNTIF(B:B,B1805)</f>
        <v>1</v>
      </c>
      <c r="B1805">
        <v>1005534</v>
      </c>
      <c r="C1805" s="2" t="s">
        <v>21466</v>
      </c>
      <c r="D1805" s="2" t="s">
        <v>21467</v>
      </c>
      <c r="E1805" s="2" t="s">
        <v>21468</v>
      </c>
      <c r="F1805" s="2" t="s">
        <v>14</v>
      </c>
      <c r="G1805" s="3" t="d">
        <v>1988-08-27</v>
      </c>
      <c r="H1805" s="2" t="s">
        <v>11</v>
      </c>
      <c r="I1805" s="2" t="s">
        <v>12</v>
      </c>
      <c r="J1805" s="2" t="s">
        <v>647</v>
      </c>
      <c r="K1805" s="2">
        <v>32</v>
      </c>
      <c r="L1805" s="2" t="s">
        <v>21469</v>
      </c>
      <c r="M1805" s="2" t="s">
        <v>21470</v>
      </c>
      <c r="N1805" s="14">
        <f t="shared" ca="1" si="28"/>
        <v>28</v>
      </c>
      <c r="O1805" t="str">
        <f>VLOOKUP(K1805,支店マスタ!A:E,2,FALSE)</f>
        <v>032</v>
      </c>
      <c r="P1805" t="str">
        <f>VLOOKUP(K1805,支店マスタ!A:E,4,FALSE)</f>
        <v>島根県支店</v>
      </c>
    </row>
    <row r="1806" spans="1:16" hidden="1" x14ac:dyDescent="0.15">
      <c r="A1806">
        <f>COUNTIF(B:B,B1806)</f>
        <v>1</v>
      </c>
      <c r="B1806">
        <v>1005537</v>
      </c>
      <c r="C1806" s="2" t="s">
        <v>12110</v>
      </c>
      <c r="D1806" s="2" t="s">
        <v>12111</v>
      </c>
      <c r="E1806" s="2" t="s">
        <v>12112</v>
      </c>
      <c r="F1806" s="2" t="s">
        <v>14</v>
      </c>
      <c r="G1806" s="3" t="d">
        <v>1963-10-30</v>
      </c>
      <c r="H1806" s="2" t="s">
        <v>11</v>
      </c>
      <c r="I1806" s="2" t="s">
        <v>19</v>
      </c>
      <c r="J1806" s="2" t="s">
        <v>21</v>
      </c>
      <c r="K1806" s="2">
        <v>11</v>
      </c>
      <c r="L1806" s="2" t="s">
        <v>12113</v>
      </c>
      <c r="M1806" s="2" t="s">
        <v>12114</v>
      </c>
      <c r="N1806" s="14">
        <f t="shared" ca="1" si="28"/>
        <v>53</v>
      </c>
      <c r="O1806" t="str">
        <f>VLOOKUP(K1806,支店マスタ!A:E,2,FALSE)</f>
        <v>011</v>
      </c>
      <c r="P1806" t="str">
        <f>VLOOKUP(K1806,支店マスタ!A:E,4,FALSE)</f>
        <v>埼玉県支店</v>
      </c>
    </row>
    <row r="1807" spans="1:16" hidden="1" x14ac:dyDescent="0.15">
      <c r="A1807">
        <f>COUNTIF(B:B,B1807)</f>
        <v>1</v>
      </c>
      <c r="B1807">
        <v>1005539</v>
      </c>
      <c r="C1807" s="2" t="s">
        <v>15910</v>
      </c>
      <c r="D1807" s="2" t="s">
        <v>15911</v>
      </c>
      <c r="E1807" s="2" t="s">
        <v>15912</v>
      </c>
      <c r="F1807" s="2" t="s">
        <v>10</v>
      </c>
      <c r="G1807" s="3" t="d">
        <v>1990-06-03</v>
      </c>
      <c r="H1807" s="2" t="s">
        <v>11</v>
      </c>
      <c r="I1807" s="2" t="s">
        <v>19</v>
      </c>
      <c r="J1807" s="2" t="s">
        <v>37</v>
      </c>
      <c r="K1807" s="2">
        <v>35</v>
      </c>
      <c r="L1807" s="2" t="s">
        <v>15913</v>
      </c>
      <c r="M1807" s="2" t="s">
        <v>15914</v>
      </c>
      <c r="N1807" s="14">
        <f t="shared" ca="1" si="28"/>
        <v>26</v>
      </c>
      <c r="O1807" t="str">
        <f>VLOOKUP(K1807,支店マスタ!A:E,2,FALSE)</f>
        <v>035</v>
      </c>
      <c r="P1807" t="str">
        <f>VLOOKUP(K1807,支店マスタ!A:E,4,FALSE)</f>
        <v>山口県支店</v>
      </c>
    </row>
    <row r="1808" spans="1:16" hidden="1" x14ac:dyDescent="0.15">
      <c r="A1808">
        <f>COUNTIF(B:B,B1808)</f>
        <v>1</v>
      </c>
      <c r="B1808">
        <v>1005544</v>
      </c>
      <c r="C1808" s="2" t="s">
        <v>21576</v>
      </c>
      <c r="D1808" s="2" t="s">
        <v>21577</v>
      </c>
      <c r="E1808" s="2" t="s">
        <v>21578</v>
      </c>
      <c r="F1808" s="2" t="s">
        <v>14</v>
      </c>
      <c r="G1808" s="3" t="d">
        <v>1994-11-24</v>
      </c>
      <c r="H1808" s="2" t="s">
        <v>18</v>
      </c>
      <c r="I1808" s="2" t="s">
        <v>15</v>
      </c>
      <c r="J1808" s="2" t="s">
        <v>25</v>
      </c>
      <c r="K1808" s="2">
        <v>27</v>
      </c>
      <c r="L1808" s="2" t="s">
        <v>21579</v>
      </c>
      <c r="M1808" s="2" t="s">
        <v>21580</v>
      </c>
      <c r="N1808" s="14">
        <f t="shared" ca="1" si="28"/>
        <v>22</v>
      </c>
      <c r="O1808" t="str">
        <f>VLOOKUP(K1808,支店マスタ!A:E,2,FALSE)</f>
        <v>027</v>
      </c>
      <c r="P1808" t="str">
        <f>VLOOKUP(K1808,支店マスタ!A:E,4,FALSE)</f>
        <v>大阪府支店</v>
      </c>
    </row>
    <row r="1809" spans="1:16" hidden="1" x14ac:dyDescent="0.15">
      <c r="A1809">
        <f>COUNTIF(B:B,B1809)</f>
        <v>1</v>
      </c>
      <c r="B1809">
        <v>1005551</v>
      </c>
      <c r="C1809" s="2" t="s">
        <v>1841</v>
      </c>
      <c r="D1809" s="2" t="s">
        <v>1842</v>
      </c>
      <c r="E1809" s="2" t="s">
        <v>1843</v>
      </c>
      <c r="F1809" s="2" t="s">
        <v>10</v>
      </c>
      <c r="G1809" s="3" t="d">
        <v>1960-06-22</v>
      </c>
      <c r="H1809" s="2" t="s">
        <v>11</v>
      </c>
      <c r="I1809" s="2" t="s">
        <v>12</v>
      </c>
      <c r="J1809" s="2" t="s">
        <v>26</v>
      </c>
      <c r="K1809" s="2">
        <v>20</v>
      </c>
      <c r="L1809" s="2" t="s">
        <v>1844</v>
      </c>
      <c r="M1809" s="2" t="s">
        <v>1845</v>
      </c>
      <c r="N1809" s="14">
        <f t="shared" ca="1" si="28"/>
        <v>56</v>
      </c>
      <c r="O1809" t="str">
        <f>VLOOKUP(K1809,支店マスタ!A:E,2,FALSE)</f>
        <v>020</v>
      </c>
      <c r="P1809" t="str">
        <f>VLOOKUP(K1809,支店マスタ!A:E,4,FALSE)</f>
        <v>長野県支店</v>
      </c>
    </row>
    <row r="1810" spans="1:16" hidden="1" x14ac:dyDescent="0.15">
      <c r="A1810">
        <f>COUNTIF(B:B,B1810)</f>
        <v>1</v>
      </c>
      <c r="B1810">
        <v>1005555</v>
      </c>
      <c r="C1810" s="2" t="s">
        <v>24105</v>
      </c>
      <c r="D1810" s="2" t="s">
        <v>24106</v>
      </c>
      <c r="E1810" s="2" t="s">
        <v>24107</v>
      </c>
      <c r="F1810" s="2" t="s">
        <v>10</v>
      </c>
      <c r="G1810" s="3" t="d">
        <v>1952-09-11</v>
      </c>
      <c r="H1810" s="2" t="s">
        <v>11</v>
      </c>
      <c r="I1810" s="2" t="s">
        <v>12</v>
      </c>
      <c r="J1810" s="2" t="s">
        <v>1044</v>
      </c>
      <c r="K1810" s="2">
        <v>43</v>
      </c>
      <c r="L1810" s="2" t="s">
        <v>24108</v>
      </c>
      <c r="M1810" s="2" t="s">
        <v>24109</v>
      </c>
      <c r="N1810" s="14">
        <f t="shared" ca="1" si="28"/>
        <v>64</v>
      </c>
      <c r="O1810" t="str">
        <f>VLOOKUP(K1810,支店マスタ!A:E,2,FALSE)</f>
        <v>043</v>
      </c>
      <c r="P1810" t="str">
        <f>VLOOKUP(K1810,支店マスタ!A:E,4,FALSE)</f>
        <v>熊本県支店</v>
      </c>
    </row>
    <row r="1811" spans="1:16" hidden="1" x14ac:dyDescent="0.15">
      <c r="A1811">
        <f>COUNTIF(B:B,B1811)</f>
        <v>1</v>
      </c>
      <c r="B1811">
        <v>1005558</v>
      </c>
      <c r="C1811" s="2" t="s">
        <v>8998</v>
      </c>
      <c r="D1811" s="2" t="s">
        <v>8999</v>
      </c>
      <c r="E1811" s="2" t="s">
        <v>9000</v>
      </c>
      <c r="F1811" s="2" t="s">
        <v>10</v>
      </c>
      <c r="G1811" s="3" t="d">
        <v>1955-03-01</v>
      </c>
      <c r="H1811" s="2" t="s">
        <v>11</v>
      </c>
      <c r="I1811" s="2" t="s">
        <v>19</v>
      </c>
      <c r="J1811" s="2" t="s">
        <v>29</v>
      </c>
      <c r="K1811" s="2">
        <v>26</v>
      </c>
      <c r="L1811" s="2" t="s">
        <v>9001</v>
      </c>
      <c r="M1811" s="2" t="s">
        <v>9002</v>
      </c>
      <c r="N1811" s="14">
        <f t="shared" ca="1" si="28"/>
        <v>61</v>
      </c>
      <c r="O1811" t="str">
        <f>VLOOKUP(K1811,支店マスタ!A:E,2,FALSE)</f>
        <v>026</v>
      </c>
      <c r="P1811" t="str">
        <f>VLOOKUP(K1811,支店マスタ!A:E,4,FALSE)</f>
        <v>京都府支店</v>
      </c>
    </row>
    <row r="1812" spans="1:16" hidden="1" x14ac:dyDescent="0.15">
      <c r="A1812">
        <f>COUNTIF(B:B,B1812)</f>
        <v>1</v>
      </c>
      <c r="B1812">
        <v>1005562</v>
      </c>
      <c r="C1812" s="2" t="s">
        <v>14065</v>
      </c>
      <c r="D1812" s="2" t="s">
        <v>14066</v>
      </c>
      <c r="E1812" s="2" t="s">
        <v>14067</v>
      </c>
      <c r="F1812" s="2" t="s">
        <v>10</v>
      </c>
      <c r="G1812" s="3" t="d">
        <v>1968-10-08</v>
      </c>
      <c r="H1812" s="2" t="s">
        <v>11</v>
      </c>
      <c r="I1812" s="2" t="s">
        <v>19</v>
      </c>
      <c r="J1812" s="2" t="s">
        <v>647</v>
      </c>
      <c r="K1812" s="2">
        <v>32</v>
      </c>
      <c r="L1812" s="2" t="s">
        <v>14068</v>
      </c>
      <c r="M1812" s="2" t="s">
        <v>14069</v>
      </c>
      <c r="N1812" s="14">
        <f t="shared" ca="1" si="28"/>
        <v>48</v>
      </c>
      <c r="O1812" t="str">
        <f>VLOOKUP(K1812,支店マスタ!A:E,2,FALSE)</f>
        <v>032</v>
      </c>
      <c r="P1812" t="str">
        <f>VLOOKUP(K1812,支店マスタ!A:E,4,FALSE)</f>
        <v>島根県支店</v>
      </c>
    </row>
    <row r="1813" spans="1:16" hidden="1" x14ac:dyDescent="0.15">
      <c r="A1813">
        <f>COUNTIF(B:B,B1813)</f>
        <v>1</v>
      </c>
      <c r="B1813">
        <v>1005564</v>
      </c>
      <c r="C1813" s="2" t="s">
        <v>1971</v>
      </c>
      <c r="D1813" s="2" t="s">
        <v>1972</v>
      </c>
      <c r="E1813" s="2" t="s">
        <v>1973</v>
      </c>
      <c r="F1813" s="2" t="s">
        <v>14</v>
      </c>
      <c r="G1813" s="3" t="d">
        <v>1962-08-22</v>
      </c>
      <c r="H1813" s="2" t="s">
        <v>11</v>
      </c>
      <c r="I1813" s="2" t="s">
        <v>12</v>
      </c>
      <c r="J1813" s="2" t="s">
        <v>23</v>
      </c>
      <c r="K1813" s="2">
        <v>23</v>
      </c>
      <c r="L1813" s="2" t="s">
        <v>1974</v>
      </c>
      <c r="M1813" s="2" t="s">
        <v>1975</v>
      </c>
      <c r="N1813" s="14">
        <f t="shared" ca="1" si="28"/>
        <v>54</v>
      </c>
      <c r="O1813" t="str">
        <f>VLOOKUP(K1813,支店マスタ!A:E,2,FALSE)</f>
        <v>023</v>
      </c>
      <c r="P1813" t="str">
        <f>VLOOKUP(K1813,支店マスタ!A:E,4,FALSE)</f>
        <v>愛知県支店</v>
      </c>
    </row>
    <row r="1814" spans="1:16" hidden="1" x14ac:dyDescent="0.15">
      <c r="A1814">
        <f>COUNTIF(B:B,B1814)</f>
        <v>1</v>
      </c>
      <c r="B1814">
        <v>1005568</v>
      </c>
      <c r="C1814" s="2" t="s">
        <v>19431</v>
      </c>
      <c r="D1814" s="2" t="s">
        <v>19432</v>
      </c>
      <c r="E1814" s="2" t="s">
        <v>19433</v>
      </c>
      <c r="F1814" s="2" t="s">
        <v>10</v>
      </c>
      <c r="G1814" s="3" t="d">
        <v>1964-04-30</v>
      </c>
      <c r="H1814" s="2" t="s">
        <v>11</v>
      </c>
      <c r="I1814" s="2" t="s">
        <v>15</v>
      </c>
      <c r="J1814" s="2" t="s">
        <v>30</v>
      </c>
      <c r="K1814" s="2">
        <v>13</v>
      </c>
      <c r="L1814" s="2" t="s">
        <v>19434</v>
      </c>
      <c r="M1814" s="2" t="s">
        <v>19435</v>
      </c>
      <c r="N1814" s="14">
        <f t="shared" ca="1" si="28"/>
        <v>52</v>
      </c>
      <c r="O1814" t="str">
        <f>VLOOKUP(K1814,支店マスタ!A:E,2,FALSE)</f>
        <v>013</v>
      </c>
      <c r="P1814" t="str">
        <f>VLOOKUP(K1814,支店マスタ!A:E,4,FALSE)</f>
        <v>東京都支店</v>
      </c>
    </row>
    <row r="1815" spans="1:16" hidden="1" x14ac:dyDescent="0.15">
      <c r="A1815">
        <f>COUNTIF(B:B,B1815)</f>
        <v>1</v>
      </c>
      <c r="B1815">
        <v>1005570</v>
      </c>
      <c r="C1815" s="2" t="s">
        <v>22599</v>
      </c>
      <c r="D1815" s="2" t="s">
        <v>22600</v>
      </c>
      <c r="E1815" s="2" t="s">
        <v>22601</v>
      </c>
      <c r="F1815" s="2" t="s">
        <v>14</v>
      </c>
      <c r="G1815" s="3" t="d">
        <v>1961-02-23</v>
      </c>
      <c r="H1815" s="2" t="s">
        <v>11</v>
      </c>
      <c r="I1815" s="2" t="s">
        <v>19</v>
      </c>
      <c r="J1815" s="2" t="s">
        <v>33</v>
      </c>
      <c r="K1815" s="2">
        <v>40</v>
      </c>
      <c r="L1815" s="2" t="s">
        <v>22602</v>
      </c>
      <c r="M1815" s="2" t="s">
        <v>22603</v>
      </c>
      <c r="N1815" s="14">
        <f t="shared" ca="1" si="28"/>
        <v>55</v>
      </c>
      <c r="O1815" t="str">
        <f>VLOOKUP(K1815,支店マスタ!A:E,2,FALSE)</f>
        <v>040</v>
      </c>
      <c r="P1815" t="str">
        <f>VLOOKUP(K1815,支店マスタ!A:E,4,FALSE)</f>
        <v>福岡県支店</v>
      </c>
    </row>
    <row r="1816" spans="1:16" hidden="1" x14ac:dyDescent="0.15">
      <c r="A1816">
        <f>COUNTIF(B:B,B1816)</f>
        <v>1</v>
      </c>
      <c r="B1816">
        <v>1005572</v>
      </c>
      <c r="C1816" s="2" t="s">
        <v>5989</v>
      </c>
      <c r="D1816" s="2" t="s">
        <v>5990</v>
      </c>
      <c r="E1816" s="2" t="s">
        <v>5991</v>
      </c>
      <c r="F1816" s="2" t="s">
        <v>10</v>
      </c>
      <c r="G1816" s="3" t="d">
        <v>1959-04-11</v>
      </c>
      <c r="H1816" s="2" t="s">
        <v>11</v>
      </c>
      <c r="I1816" s="2" t="s">
        <v>34</v>
      </c>
      <c r="J1816" s="2" t="s">
        <v>43</v>
      </c>
      <c r="K1816" s="2">
        <v>34</v>
      </c>
      <c r="L1816" s="2" t="s">
        <v>5992</v>
      </c>
      <c r="M1816" s="2" t="s">
        <v>5993</v>
      </c>
      <c r="N1816" s="14">
        <f t="shared" ca="1" si="28"/>
        <v>57</v>
      </c>
      <c r="O1816" t="str">
        <f>VLOOKUP(K1816,支店マスタ!A:E,2,FALSE)</f>
        <v>034</v>
      </c>
      <c r="P1816" t="str">
        <f>VLOOKUP(K1816,支店マスタ!A:E,4,FALSE)</f>
        <v>広島県支店</v>
      </c>
    </row>
    <row r="1817" spans="1:16" hidden="1" x14ac:dyDescent="0.15">
      <c r="A1817">
        <f>COUNTIF(B:B,B1817)</f>
        <v>1</v>
      </c>
      <c r="B1817">
        <v>1005574</v>
      </c>
      <c r="C1817" s="2" t="s">
        <v>12702</v>
      </c>
      <c r="D1817" s="2" t="s">
        <v>12703</v>
      </c>
      <c r="E1817" s="2" t="s">
        <v>12704</v>
      </c>
      <c r="F1817" s="2" t="s">
        <v>10</v>
      </c>
      <c r="G1817" s="3" t="d">
        <v>1972-08-29</v>
      </c>
      <c r="H1817" s="2" t="s">
        <v>11</v>
      </c>
      <c r="I1817" s="2" t="s">
        <v>15</v>
      </c>
      <c r="J1817" s="2" t="s">
        <v>38</v>
      </c>
      <c r="K1817" s="2">
        <v>15</v>
      </c>
      <c r="L1817" s="2" t="s">
        <v>12705</v>
      </c>
      <c r="M1817" s="2" t="s">
        <v>12706</v>
      </c>
      <c r="N1817" s="14">
        <f t="shared" ca="1" si="28"/>
        <v>44</v>
      </c>
      <c r="O1817" t="str">
        <f>VLOOKUP(K1817,支店マスタ!A:E,2,FALSE)</f>
        <v>015</v>
      </c>
      <c r="P1817" t="str">
        <f>VLOOKUP(K1817,支店マスタ!A:E,4,FALSE)</f>
        <v>新潟県支店</v>
      </c>
    </row>
    <row r="1818" spans="1:16" hidden="1" x14ac:dyDescent="0.15">
      <c r="A1818">
        <f>COUNTIF(B:B,B1818)</f>
        <v>1</v>
      </c>
      <c r="B1818">
        <v>1005577</v>
      </c>
      <c r="C1818" s="2" t="s">
        <v>2786</v>
      </c>
      <c r="D1818" s="2" t="s">
        <v>2787</v>
      </c>
      <c r="E1818" s="2" t="s">
        <v>2788</v>
      </c>
      <c r="F1818" s="2" t="s">
        <v>14</v>
      </c>
      <c r="G1818" s="3" t="d">
        <v>1961-09-19</v>
      </c>
      <c r="H1818" s="2" t="s">
        <v>11</v>
      </c>
      <c r="I1818" s="2" t="s">
        <v>19</v>
      </c>
      <c r="J1818" s="2" t="s">
        <v>163</v>
      </c>
      <c r="K1818" s="2">
        <v>24</v>
      </c>
      <c r="L1818" s="2" t="s">
        <v>2789</v>
      </c>
      <c r="M1818" s="2" t="s">
        <v>2790</v>
      </c>
      <c r="N1818" s="14">
        <f t="shared" ca="1" si="28"/>
        <v>55</v>
      </c>
      <c r="O1818" t="str">
        <f>VLOOKUP(K1818,支店マスタ!A:E,2,FALSE)</f>
        <v>024</v>
      </c>
      <c r="P1818" t="str">
        <f>VLOOKUP(K1818,支店マスタ!A:E,4,FALSE)</f>
        <v>三重県支店</v>
      </c>
    </row>
    <row r="1819" spans="1:16" hidden="1" x14ac:dyDescent="0.15">
      <c r="A1819">
        <f>COUNTIF(B:B,B1819)</f>
        <v>1</v>
      </c>
      <c r="B1819">
        <v>1005578</v>
      </c>
      <c r="C1819" s="2" t="s">
        <v>15998</v>
      </c>
      <c r="D1819" s="2" t="s">
        <v>15999</v>
      </c>
      <c r="E1819" s="2" t="s">
        <v>16000</v>
      </c>
      <c r="F1819" s="2" t="s">
        <v>10</v>
      </c>
      <c r="G1819" s="3" t="d">
        <v>1994-12-03</v>
      </c>
      <c r="H1819" s="2" t="s">
        <v>18</v>
      </c>
      <c r="I1819" s="2" t="s">
        <v>19</v>
      </c>
      <c r="J1819" s="2" t="s">
        <v>1044</v>
      </c>
      <c r="K1819" s="2">
        <v>43</v>
      </c>
      <c r="L1819" s="2" t="s">
        <v>16001</v>
      </c>
      <c r="M1819" s="2" t="s">
        <v>16002</v>
      </c>
      <c r="N1819" s="14">
        <f t="shared" ca="1" si="28"/>
        <v>22</v>
      </c>
      <c r="O1819" t="str">
        <f>VLOOKUP(K1819,支店マスタ!A:E,2,FALSE)</f>
        <v>043</v>
      </c>
      <c r="P1819" t="str">
        <f>VLOOKUP(K1819,支店マスタ!A:E,4,FALSE)</f>
        <v>熊本県支店</v>
      </c>
    </row>
    <row r="1820" spans="1:16" hidden="1" x14ac:dyDescent="0.15">
      <c r="A1820">
        <f>COUNTIF(B:B,B1820)</f>
        <v>1</v>
      </c>
      <c r="B1820">
        <v>1005586</v>
      </c>
      <c r="C1820" s="2" t="s">
        <v>14799</v>
      </c>
      <c r="D1820" s="2" t="s">
        <v>14800</v>
      </c>
      <c r="E1820" s="2" t="s">
        <v>14801</v>
      </c>
      <c r="F1820" s="2" t="s">
        <v>10</v>
      </c>
      <c r="G1820" s="3" t="d">
        <v>1997-11-26</v>
      </c>
      <c r="H1820" s="2" t="s">
        <v>18</v>
      </c>
      <c r="I1820" s="2" t="s">
        <v>12</v>
      </c>
      <c r="J1820" s="2" t="s">
        <v>32</v>
      </c>
      <c r="K1820" s="2">
        <v>16</v>
      </c>
      <c r="L1820" s="2" t="s">
        <v>14802</v>
      </c>
      <c r="M1820" s="2" t="s">
        <v>14803</v>
      </c>
      <c r="N1820" s="14">
        <f t="shared" ca="1" si="28"/>
        <v>19</v>
      </c>
      <c r="O1820" t="str">
        <f>VLOOKUP(K1820,支店マスタ!A:E,2,FALSE)</f>
        <v>016</v>
      </c>
      <c r="P1820" t="str">
        <f>VLOOKUP(K1820,支店マスタ!A:E,4,FALSE)</f>
        <v>富山県支店</v>
      </c>
    </row>
    <row r="1821" spans="1:16" hidden="1" x14ac:dyDescent="0.15">
      <c r="A1821">
        <f>COUNTIF(B:B,B1821)</f>
        <v>1</v>
      </c>
      <c r="B1821">
        <v>1005587</v>
      </c>
      <c r="C1821" s="2" t="s">
        <v>7002</v>
      </c>
      <c r="D1821" s="2" t="s">
        <v>7003</v>
      </c>
      <c r="E1821" s="2" t="s">
        <v>7004</v>
      </c>
      <c r="F1821" s="2" t="s">
        <v>10</v>
      </c>
      <c r="G1821" s="3" t="d">
        <v>1980-08-20</v>
      </c>
      <c r="H1821" s="2" t="s">
        <v>11</v>
      </c>
      <c r="I1821" s="2" t="s">
        <v>12</v>
      </c>
      <c r="J1821" s="2" t="s">
        <v>1137</v>
      </c>
      <c r="K1821" s="2">
        <v>44</v>
      </c>
      <c r="L1821" s="2" t="s">
        <v>7005</v>
      </c>
      <c r="M1821" s="2" t="s">
        <v>7006</v>
      </c>
      <c r="N1821" s="14">
        <f t="shared" ca="1" si="28"/>
        <v>36</v>
      </c>
      <c r="O1821" t="str">
        <f>VLOOKUP(K1821,支店マスタ!A:E,2,FALSE)</f>
        <v>044</v>
      </c>
      <c r="P1821" t="str">
        <f>VLOOKUP(K1821,支店マスタ!A:E,4,FALSE)</f>
        <v>大分県支店</v>
      </c>
    </row>
    <row r="1822" spans="1:16" hidden="1" x14ac:dyDescent="0.15">
      <c r="A1822">
        <f>COUNTIF(B:B,B1822)</f>
        <v>1</v>
      </c>
      <c r="B1822">
        <v>1005588</v>
      </c>
      <c r="C1822" s="2" t="s">
        <v>14664</v>
      </c>
      <c r="D1822" s="2" t="s">
        <v>14665</v>
      </c>
      <c r="E1822" s="2" t="s">
        <v>14666</v>
      </c>
      <c r="F1822" s="2" t="s">
        <v>14</v>
      </c>
      <c r="G1822" s="3" t="d">
        <v>1954-08-09</v>
      </c>
      <c r="H1822" s="2" t="s">
        <v>11</v>
      </c>
      <c r="I1822" s="2" t="s">
        <v>12</v>
      </c>
      <c r="J1822" s="2" t="s">
        <v>25</v>
      </c>
      <c r="K1822" s="2">
        <v>27</v>
      </c>
      <c r="L1822" s="2" t="s">
        <v>14667</v>
      </c>
      <c r="M1822" s="2" t="s">
        <v>14668</v>
      </c>
      <c r="N1822" s="14">
        <f t="shared" ca="1" si="28"/>
        <v>62</v>
      </c>
      <c r="O1822" t="str">
        <f>VLOOKUP(K1822,支店マスタ!A:E,2,FALSE)</f>
        <v>027</v>
      </c>
      <c r="P1822" t="str">
        <f>VLOOKUP(K1822,支店マスタ!A:E,4,FALSE)</f>
        <v>大阪府支店</v>
      </c>
    </row>
    <row r="1823" spans="1:16" hidden="1" x14ac:dyDescent="0.15">
      <c r="A1823">
        <f>COUNTIF(B:B,B1823)</f>
        <v>1</v>
      </c>
      <c r="B1823">
        <v>1005591</v>
      </c>
      <c r="C1823" s="2" t="s">
        <v>21311</v>
      </c>
      <c r="D1823" s="2" t="s">
        <v>21312</v>
      </c>
      <c r="E1823" s="2" t="s">
        <v>21313</v>
      </c>
      <c r="F1823" s="2" t="s">
        <v>14</v>
      </c>
      <c r="G1823" s="3" t="d">
        <v>1988-11-24</v>
      </c>
      <c r="H1823" s="2" t="s">
        <v>11</v>
      </c>
      <c r="I1823" s="2" t="s">
        <v>19</v>
      </c>
      <c r="J1823" s="2" t="s">
        <v>55</v>
      </c>
      <c r="K1823" s="2">
        <v>28</v>
      </c>
      <c r="L1823" s="2" t="s">
        <v>21314</v>
      </c>
      <c r="M1823" s="2" t="s">
        <v>21315</v>
      </c>
      <c r="N1823" s="14">
        <f t="shared" ca="1" si="28"/>
        <v>28</v>
      </c>
      <c r="O1823" t="str">
        <f>VLOOKUP(K1823,支店マスタ!A:E,2,FALSE)</f>
        <v>028</v>
      </c>
      <c r="P1823" t="str">
        <f>VLOOKUP(K1823,支店マスタ!A:E,4,FALSE)</f>
        <v>兵庫県支店</v>
      </c>
    </row>
    <row r="1824" spans="1:16" hidden="1" x14ac:dyDescent="0.15">
      <c r="A1824">
        <f>COUNTIF(B:B,B1824)</f>
        <v>1</v>
      </c>
      <c r="B1824">
        <v>1005592</v>
      </c>
      <c r="C1824" s="2" t="s">
        <v>17651</v>
      </c>
      <c r="D1824" s="2" t="s">
        <v>17652</v>
      </c>
      <c r="E1824" s="2" t="s">
        <v>17653</v>
      </c>
      <c r="F1824" s="2" t="s">
        <v>10</v>
      </c>
      <c r="G1824" s="3" t="d">
        <v>1947-05-27</v>
      </c>
      <c r="H1824" s="2" t="s">
        <v>11</v>
      </c>
      <c r="I1824" s="2" t="s">
        <v>19</v>
      </c>
      <c r="J1824" s="2" t="s">
        <v>647</v>
      </c>
      <c r="K1824" s="2">
        <v>32</v>
      </c>
      <c r="L1824" s="2" t="s">
        <v>17654</v>
      </c>
      <c r="M1824" s="2" t="s">
        <v>17655</v>
      </c>
      <c r="N1824" s="14">
        <f t="shared" ca="1" si="28"/>
        <v>69</v>
      </c>
      <c r="O1824" t="str">
        <f>VLOOKUP(K1824,支店マスタ!A:E,2,FALSE)</f>
        <v>032</v>
      </c>
      <c r="P1824" t="str">
        <f>VLOOKUP(K1824,支店マスタ!A:E,4,FALSE)</f>
        <v>島根県支店</v>
      </c>
    </row>
    <row r="1825" spans="1:16" hidden="1" x14ac:dyDescent="0.15">
      <c r="A1825">
        <f>COUNTIF(B:B,B1825)</f>
        <v>1</v>
      </c>
      <c r="B1825">
        <v>1005608</v>
      </c>
      <c r="C1825" s="2" t="s">
        <v>23077</v>
      </c>
      <c r="D1825" s="2" t="s">
        <v>23078</v>
      </c>
      <c r="E1825" s="2" t="s">
        <v>23079</v>
      </c>
      <c r="F1825" s="2" t="s">
        <v>14</v>
      </c>
      <c r="G1825" s="3" t="d">
        <v>1970-05-19</v>
      </c>
      <c r="H1825" s="2" t="s">
        <v>11</v>
      </c>
      <c r="I1825" s="2" t="s">
        <v>19</v>
      </c>
      <c r="J1825" s="2" t="s">
        <v>33</v>
      </c>
      <c r="K1825" s="2">
        <v>40</v>
      </c>
      <c r="L1825" s="2" t="s">
        <v>23080</v>
      </c>
      <c r="M1825" s="2" t="s">
        <v>23081</v>
      </c>
      <c r="N1825" s="14">
        <f t="shared" ca="1" si="28"/>
        <v>46</v>
      </c>
      <c r="O1825" t="str">
        <f>VLOOKUP(K1825,支店マスタ!A:E,2,FALSE)</f>
        <v>040</v>
      </c>
      <c r="P1825" t="str">
        <f>VLOOKUP(K1825,支店マスタ!A:E,4,FALSE)</f>
        <v>福岡県支店</v>
      </c>
    </row>
    <row r="1826" spans="1:16" hidden="1" x14ac:dyDescent="0.15">
      <c r="A1826">
        <f>COUNTIF(B:B,B1826)</f>
        <v>1</v>
      </c>
      <c r="B1826">
        <v>1005612</v>
      </c>
      <c r="C1826" s="2" t="s">
        <v>811</v>
      </c>
      <c r="D1826" s="2" t="s">
        <v>812</v>
      </c>
      <c r="E1826" s="2" t="s">
        <v>813</v>
      </c>
      <c r="F1826" s="2" t="s">
        <v>14</v>
      </c>
      <c r="G1826" s="3" t="d">
        <v>1962-08-28</v>
      </c>
      <c r="H1826" s="2" t="s">
        <v>11</v>
      </c>
      <c r="I1826" s="2" t="s">
        <v>12</v>
      </c>
      <c r="J1826" s="2" t="s">
        <v>55</v>
      </c>
      <c r="K1826" s="2">
        <v>28</v>
      </c>
      <c r="L1826" s="2" t="s">
        <v>814</v>
      </c>
      <c r="M1826" s="2" t="s">
        <v>815</v>
      </c>
      <c r="N1826" s="14">
        <f t="shared" ca="1" si="28"/>
        <v>54</v>
      </c>
      <c r="O1826" t="str">
        <f>VLOOKUP(K1826,支店マスタ!A:E,2,FALSE)</f>
        <v>028</v>
      </c>
      <c r="P1826" t="str">
        <f>VLOOKUP(K1826,支店マスタ!A:E,4,FALSE)</f>
        <v>兵庫県支店</v>
      </c>
    </row>
    <row r="1827" spans="1:16" hidden="1" x14ac:dyDescent="0.15">
      <c r="A1827">
        <f>COUNTIF(B:B,B1827)</f>
        <v>1</v>
      </c>
      <c r="B1827">
        <v>1005613</v>
      </c>
      <c r="C1827" s="2" t="s">
        <v>3369</v>
      </c>
      <c r="D1827" s="2" t="s">
        <v>3370</v>
      </c>
      <c r="E1827" s="2" t="s">
        <v>3371</v>
      </c>
      <c r="F1827" s="2" t="s">
        <v>10</v>
      </c>
      <c r="G1827" s="3" t="d">
        <v>1959-05-18</v>
      </c>
      <c r="H1827" s="2" t="s">
        <v>11</v>
      </c>
      <c r="I1827" s="2" t="s">
        <v>34</v>
      </c>
      <c r="J1827" s="2" t="s">
        <v>38</v>
      </c>
      <c r="K1827" s="2">
        <v>15</v>
      </c>
      <c r="L1827" s="2" t="s">
        <v>3372</v>
      </c>
      <c r="M1827" s="2" t="s">
        <v>3373</v>
      </c>
      <c r="N1827" s="14">
        <f t="shared" ca="1" si="28"/>
        <v>57</v>
      </c>
      <c r="O1827" t="str">
        <f>VLOOKUP(K1827,支店マスタ!A:E,2,FALSE)</f>
        <v>015</v>
      </c>
      <c r="P1827" t="str">
        <f>VLOOKUP(K1827,支店マスタ!A:E,4,FALSE)</f>
        <v>新潟県支店</v>
      </c>
    </row>
    <row r="1828" spans="1:16" hidden="1" x14ac:dyDescent="0.15">
      <c r="A1828">
        <f>COUNTIF(B:B,B1828)</f>
        <v>1</v>
      </c>
      <c r="B1828">
        <v>1005617</v>
      </c>
      <c r="C1828" s="2" t="s">
        <v>416</v>
      </c>
      <c r="D1828" s="2" t="s">
        <v>417</v>
      </c>
      <c r="E1828" s="2" t="s">
        <v>418</v>
      </c>
      <c r="F1828" s="2" t="s">
        <v>10</v>
      </c>
      <c r="G1828" s="3" t="d">
        <v>1976-06-05</v>
      </c>
      <c r="H1828" s="2" t="s">
        <v>11</v>
      </c>
      <c r="I1828" s="2" t="s">
        <v>19</v>
      </c>
      <c r="J1828" s="2" t="s">
        <v>30</v>
      </c>
      <c r="K1828" s="2">
        <v>13</v>
      </c>
      <c r="L1828" s="2" t="s">
        <v>419</v>
      </c>
      <c r="M1828" s="2" t="s">
        <v>420</v>
      </c>
      <c r="N1828" s="14">
        <f t="shared" ca="1" si="28"/>
        <v>40</v>
      </c>
      <c r="O1828" t="str">
        <f>VLOOKUP(K1828,支店マスタ!A:E,2,FALSE)</f>
        <v>013</v>
      </c>
      <c r="P1828" t="str">
        <f>VLOOKUP(K1828,支店マスタ!A:E,4,FALSE)</f>
        <v>東京都支店</v>
      </c>
    </row>
    <row r="1829" spans="1:16" hidden="1" x14ac:dyDescent="0.15">
      <c r="A1829">
        <f>COUNTIF(B:B,B1829)</f>
        <v>1</v>
      </c>
      <c r="B1829">
        <v>1005621</v>
      </c>
      <c r="C1829" s="2" t="s">
        <v>8334</v>
      </c>
      <c r="D1829" s="2" t="s">
        <v>8335</v>
      </c>
      <c r="E1829" s="2" t="s">
        <v>8336</v>
      </c>
      <c r="F1829" s="2" t="s">
        <v>10</v>
      </c>
      <c r="G1829" s="3" t="d">
        <v>1981-05-13</v>
      </c>
      <c r="H1829" s="2" t="s">
        <v>11</v>
      </c>
      <c r="I1829" s="2" t="s">
        <v>19</v>
      </c>
      <c r="J1829" s="2" t="s">
        <v>55</v>
      </c>
      <c r="K1829" s="2">
        <v>28</v>
      </c>
      <c r="L1829" s="2" t="s">
        <v>8337</v>
      </c>
      <c r="M1829" s="2" t="s">
        <v>8338</v>
      </c>
      <c r="N1829" s="14">
        <f t="shared" ca="1" si="28"/>
        <v>35</v>
      </c>
      <c r="O1829" t="str">
        <f>VLOOKUP(K1829,支店マスタ!A:E,2,FALSE)</f>
        <v>028</v>
      </c>
      <c r="P1829" t="str">
        <f>VLOOKUP(K1829,支店マスタ!A:E,4,FALSE)</f>
        <v>兵庫県支店</v>
      </c>
    </row>
    <row r="1830" spans="1:16" hidden="1" x14ac:dyDescent="0.15">
      <c r="A1830">
        <f>COUNTIF(B:B,B1830)</f>
        <v>1</v>
      </c>
      <c r="B1830">
        <v>1005626</v>
      </c>
      <c r="C1830" s="2" t="s">
        <v>19068</v>
      </c>
      <c r="D1830" s="2" t="s">
        <v>19069</v>
      </c>
      <c r="E1830" s="2" t="s">
        <v>19070</v>
      </c>
      <c r="F1830" s="2" t="s">
        <v>10</v>
      </c>
      <c r="G1830" s="3" t="d">
        <v>1946-09-13</v>
      </c>
      <c r="H1830" s="2" t="s">
        <v>11</v>
      </c>
      <c r="I1830" s="2" t="s">
        <v>19</v>
      </c>
      <c r="J1830" s="2" t="s">
        <v>38</v>
      </c>
      <c r="K1830" s="2">
        <v>15</v>
      </c>
      <c r="L1830" s="2" t="s">
        <v>19071</v>
      </c>
      <c r="M1830" s="2" t="s">
        <v>19072</v>
      </c>
      <c r="N1830" s="14">
        <f t="shared" ca="1" si="28"/>
        <v>70</v>
      </c>
      <c r="O1830" t="str">
        <f>VLOOKUP(K1830,支店マスタ!A:E,2,FALSE)</f>
        <v>015</v>
      </c>
      <c r="P1830" t="str">
        <f>VLOOKUP(K1830,支店マスタ!A:E,4,FALSE)</f>
        <v>新潟県支店</v>
      </c>
    </row>
    <row r="1831" spans="1:16" hidden="1" x14ac:dyDescent="0.15">
      <c r="A1831">
        <f>COUNTIF(B:B,B1831)</f>
        <v>1</v>
      </c>
      <c r="B1831">
        <v>1005627</v>
      </c>
      <c r="C1831" s="2" t="s">
        <v>2445</v>
      </c>
      <c r="D1831" s="2" t="s">
        <v>2446</v>
      </c>
      <c r="E1831" s="2" t="s">
        <v>2447</v>
      </c>
      <c r="F1831" s="2" t="s">
        <v>14</v>
      </c>
      <c r="G1831" s="3" t="d">
        <v>1960-01-31</v>
      </c>
      <c r="H1831" s="2" t="s">
        <v>18</v>
      </c>
      <c r="I1831" s="2" t="s">
        <v>34</v>
      </c>
      <c r="J1831" s="2" t="s">
        <v>231</v>
      </c>
      <c r="K1831" s="2">
        <v>29</v>
      </c>
      <c r="L1831" s="2" t="s">
        <v>2448</v>
      </c>
      <c r="M1831" s="2" t="s">
        <v>2449</v>
      </c>
      <c r="N1831" s="14">
        <f t="shared" ca="1" si="28"/>
        <v>56</v>
      </c>
      <c r="O1831" t="str">
        <f>VLOOKUP(K1831,支店マスタ!A:E,2,FALSE)</f>
        <v>029</v>
      </c>
      <c r="P1831" t="str">
        <f>VLOOKUP(K1831,支店マスタ!A:E,4,FALSE)</f>
        <v>奈良県支店</v>
      </c>
    </row>
    <row r="1832" spans="1:16" hidden="1" x14ac:dyDescent="0.15">
      <c r="A1832">
        <f>COUNTIF(B:B,B1832)</f>
        <v>1</v>
      </c>
      <c r="B1832">
        <v>1005628</v>
      </c>
      <c r="C1832" s="2" t="s">
        <v>547</v>
      </c>
      <c r="D1832" s="2" t="s">
        <v>548</v>
      </c>
      <c r="E1832" s="2" t="s">
        <v>549</v>
      </c>
      <c r="F1832" s="2" t="s">
        <v>14</v>
      </c>
      <c r="G1832" s="3" t="d">
        <v>1946-03-01</v>
      </c>
      <c r="H1832" s="2" t="s">
        <v>11</v>
      </c>
      <c r="I1832" s="2" t="s">
        <v>19</v>
      </c>
      <c r="J1832" s="2" t="s">
        <v>24</v>
      </c>
      <c r="K1832" s="2">
        <v>4</v>
      </c>
      <c r="L1832" s="2" t="s">
        <v>550</v>
      </c>
      <c r="M1832" s="2" t="s">
        <v>551</v>
      </c>
      <c r="N1832" s="14">
        <f t="shared" ca="1" si="28"/>
        <v>70</v>
      </c>
      <c r="O1832" t="str">
        <f>VLOOKUP(K1832,支店マスタ!A:E,2,FALSE)</f>
        <v>004</v>
      </c>
      <c r="P1832" t="str">
        <f>VLOOKUP(K1832,支店マスタ!A:E,4,FALSE)</f>
        <v>宮城県支店</v>
      </c>
    </row>
    <row r="1833" spans="1:16" hidden="1" x14ac:dyDescent="0.15">
      <c r="A1833">
        <f>COUNTIF(B:B,B1833)</f>
        <v>1</v>
      </c>
      <c r="B1833">
        <v>1005634</v>
      </c>
      <c r="C1833" s="2" t="s">
        <v>18034</v>
      </c>
      <c r="D1833" s="2" t="s">
        <v>18035</v>
      </c>
      <c r="E1833" s="2" t="s">
        <v>18036</v>
      </c>
      <c r="F1833" s="2" t="s">
        <v>10</v>
      </c>
      <c r="G1833" s="3" t="d">
        <v>1951-01-01</v>
      </c>
      <c r="H1833" s="2" t="s">
        <v>11</v>
      </c>
      <c r="I1833" s="2" t="s">
        <v>15</v>
      </c>
      <c r="J1833" s="2" t="s">
        <v>55</v>
      </c>
      <c r="K1833" s="2">
        <v>28</v>
      </c>
      <c r="L1833" s="2" t="s">
        <v>18037</v>
      </c>
      <c r="M1833" s="2" t="s">
        <v>18038</v>
      </c>
      <c r="N1833" s="14">
        <f t="shared" ca="1" si="28"/>
        <v>65</v>
      </c>
      <c r="O1833" t="str">
        <f>VLOOKUP(K1833,支店マスタ!A:E,2,FALSE)</f>
        <v>028</v>
      </c>
      <c r="P1833" t="str">
        <f>VLOOKUP(K1833,支店マスタ!A:E,4,FALSE)</f>
        <v>兵庫県支店</v>
      </c>
    </row>
    <row r="1834" spans="1:16" hidden="1" x14ac:dyDescent="0.15">
      <c r="A1834">
        <f>COUNTIF(B:B,B1834)</f>
        <v>1</v>
      </c>
      <c r="B1834">
        <v>1005637</v>
      </c>
      <c r="C1834" s="2" t="s">
        <v>19009</v>
      </c>
      <c r="D1834" s="2" t="s">
        <v>9559</v>
      </c>
      <c r="E1834" s="2" t="s">
        <v>19010</v>
      </c>
      <c r="F1834" s="2" t="s">
        <v>14</v>
      </c>
      <c r="G1834" s="3" t="d">
        <v>1968-08-17</v>
      </c>
      <c r="H1834" s="2" t="s">
        <v>11</v>
      </c>
      <c r="I1834" s="2" t="s">
        <v>12</v>
      </c>
      <c r="J1834" s="2" t="s">
        <v>25</v>
      </c>
      <c r="K1834" s="2">
        <v>27</v>
      </c>
      <c r="L1834" s="2" t="s">
        <v>19011</v>
      </c>
      <c r="M1834" s="2" t="s">
        <v>19012</v>
      </c>
      <c r="N1834" s="14">
        <f t="shared" ca="1" si="28"/>
        <v>48</v>
      </c>
      <c r="O1834" t="str">
        <f>VLOOKUP(K1834,支店マスタ!A:E,2,FALSE)</f>
        <v>027</v>
      </c>
      <c r="P1834" t="str">
        <f>VLOOKUP(K1834,支店マスタ!A:E,4,FALSE)</f>
        <v>大阪府支店</v>
      </c>
    </row>
    <row r="1835" spans="1:16" hidden="1" x14ac:dyDescent="0.15">
      <c r="A1835">
        <f>COUNTIF(B:B,B1835)</f>
        <v>1</v>
      </c>
      <c r="B1835">
        <v>1005638</v>
      </c>
      <c r="C1835" s="2" t="s">
        <v>2631</v>
      </c>
      <c r="D1835" s="2" t="s">
        <v>2632</v>
      </c>
      <c r="E1835" s="2" t="s">
        <v>2633</v>
      </c>
      <c r="F1835" s="2" t="s">
        <v>10</v>
      </c>
      <c r="G1835" s="3" t="d">
        <v>1995-09-01</v>
      </c>
      <c r="H1835" s="2" t="s">
        <v>11</v>
      </c>
      <c r="I1835" s="2" t="s">
        <v>19</v>
      </c>
      <c r="J1835" s="2" t="s">
        <v>23</v>
      </c>
      <c r="K1835" s="2">
        <v>23</v>
      </c>
      <c r="L1835" s="2" t="s">
        <v>2634</v>
      </c>
      <c r="M1835" s="2" t="s">
        <v>2635</v>
      </c>
      <c r="N1835" s="14">
        <f t="shared" ca="1" si="28"/>
        <v>21</v>
      </c>
      <c r="O1835" t="str">
        <f>VLOOKUP(K1835,支店マスタ!A:E,2,FALSE)</f>
        <v>023</v>
      </c>
      <c r="P1835" t="str">
        <f>VLOOKUP(K1835,支店マスタ!A:E,4,FALSE)</f>
        <v>愛知県支店</v>
      </c>
    </row>
    <row r="1836" spans="1:16" hidden="1" x14ac:dyDescent="0.15">
      <c r="A1836">
        <f>COUNTIF(B:B,B1836)</f>
        <v>1</v>
      </c>
      <c r="B1836">
        <v>1005640</v>
      </c>
      <c r="C1836" s="2" t="s">
        <v>8344</v>
      </c>
      <c r="D1836" s="2" t="s">
        <v>8345</v>
      </c>
      <c r="E1836" s="2" t="s">
        <v>8346</v>
      </c>
      <c r="F1836" s="2" t="s">
        <v>10</v>
      </c>
      <c r="G1836" s="3" t="d">
        <v>1966-04-06</v>
      </c>
      <c r="H1836" s="2" t="s">
        <v>11</v>
      </c>
      <c r="I1836" s="2" t="s">
        <v>12</v>
      </c>
      <c r="J1836" s="2" t="s">
        <v>29</v>
      </c>
      <c r="K1836" s="2">
        <v>26</v>
      </c>
      <c r="L1836" s="2" t="s">
        <v>8347</v>
      </c>
      <c r="M1836" s="2" t="s">
        <v>8348</v>
      </c>
      <c r="N1836" s="14">
        <f t="shared" ca="1" si="28"/>
        <v>50</v>
      </c>
      <c r="O1836" t="str">
        <f>VLOOKUP(K1836,支店マスタ!A:E,2,FALSE)</f>
        <v>026</v>
      </c>
      <c r="P1836" t="str">
        <f>VLOOKUP(K1836,支店マスタ!A:E,4,FALSE)</f>
        <v>京都府支店</v>
      </c>
    </row>
    <row r="1837" spans="1:16" hidden="1" x14ac:dyDescent="0.15">
      <c r="A1837">
        <f>COUNTIF(B:B,B1837)</f>
        <v>1</v>
      </c>
      <c r="B1837">
        <v>1005641</v>
      </c>
      <c r="C1837" s="2" t="s">
        <v>94</v>
      </c>
      <c r="D1837" s="2" t="s">
        <v>95</v>
      </c>
      <c r="E1837" s="2" t="s">
        <v>96</v>
      </c>
      <c r="F1837" s="2" t="s">
        <v>14</v>
      </c>
      <c r="G1837" s="3" t="d">
        <v>1999-07-12</v>
      </c>
      <c r="H1837" s="2" t="s">
        <v>18</v>
      </c>
      <c r="I1837" s="2" t="s">
        <v>15</v>
      </c>
      <c r="J1837" s="2" t="s">
        <v>30</v>
      </c>
      <c r="K1837" s="2">
        <v>13</v>
      </c>
      <c r="L1837" s="2" t="s">
        <v>97</v>
      </c>
      <c r="M1837" s="2" t="s">
        <v>98</v>
      </c>
      <c r="N1837" s="14">
        <f t="shared" ca="1" si="28"/>
        <v>17</v>
      </c>
      <c r="O1837" t="str">
        <f>VLOOKUP(K1837,支店マスタ!A:E,2,FALSE)</f>
        <v>013</v>
      </c>
      <c r="P1837" t="str">
        <f>VLOOKUP(K1837,支店マスタ!A:E,4,FALSE)</f>
        <v>東京都支店</v>
      </c>
    </row>
    <row r="1838" spans="1:16" hidden="1" x14ac:dyDescent="0.15">
      <c r="A1838">
        <f>COUNTIF(B:B,B1838)</f>
        <v>1</v>
      </c>
      <c r="B1838">
        <v>1005642</v>
      </c>
      <c r="C1838" s="2" t="s">
        <v>6349</v>
      </c>
      <c r="D1838" s="2" t="s">
        <v>6350</v>
      </c>
      <c r="E1838" s="2" t="s">
        <v>6351</v>
      </c>
      <c r="F1838" s="2" t="s">
        <v>14</v>
      </c>
      <c r="G1838" s="3" t="d">
        <v>1952-03-30</v>
      </c>
      <c r="H1838" s="2" t="s">
        <v>11</v>
      </c>
      <c r="I1838" s="2" t="s">
        <v>15</v>
      </c>
      <c r="J1838" s="2" t="s">
        <v>24</v>
      </c>
      <c r="K1838" s="2">
        <v>4</v>
      </c>
      <c r="L1838" s="2" t="s">
        <v>6352</v>
      </c>
      <c r="M1838" s="2" t="s">
        <v>6353</v>
      </c>
      <c r="N1838" s="14">
        <f t="shared" ca="1" si="28"/>
        <v>64</v>
      </c>
      <c r="O1838" t="str">
        <f>VLOOKUP(K1838,支店マスタ!A:E,2,FALSE)</f>
        <v>004</v>
      </c>
      <c r="P1838" t="str">
        <f>VLOOKUP(K1838,支店マスタ!A:E,4,FALSE)</f>
        <v>宮城県支店</v>
      </c>
    </row>
    <row r="1839" spans="1:16" hidden="1" x14ac:dyDescent="0.15">
      <c r="A1839">
        <f>COUNTIF(B:B,B1839)</f>
        <v>1</v>
      </c>
      <c r="B1839">
        <v>1005644</v>
      </c>
      <c r="C1839" s="2" t="s">
        <v>13231</v>
      </c>
      <c r="D1839" s="2" t="s">
        <v>13232</v>
      </c>
      <c r="E1839" s="2" t="s">
        <v>13233</v>
      </c>
      <c r="F1839" s="2" t="s">
        <v>14</v>
      </c>
      <c r="G1839" s="3" t="d">
        <v>1971-01-15</v>
      </c>
      <c r="H1839" s="2" t="s">
        <v>11</v>
      </c>
      <c r="I1839" s="2" t="s">
        <v>12</v>
      </c>
      <c r="J1839" s="2" t="s">
        <v>33</v>
      </c>
      <c r="K1839" s="2">
        <v>40</v>
      </c>
      <c r="L1839" s="2" t="s">
        <v>13234</v>
      </c>
      <c r="M1839" s="2" t="s">
        <v>13235</v>
      </c>
      <c r="N1839" s="14">
        <f t="shared" ca="1" si="28"/>
        <v>45</v>
      </c>
      <c r="O1839" t="str">
        <f>VLOOKUP(K1839,支店マスタ!A:E,2,FALSE)</f>
        <v>040</v>
      </c>
      <c r="P1839" t="str">
        <f>VLOOKUP(K1839,支店マスタ!A:E,4,FALSE)</f>
        <v>福岡県支店</v>
      </c>
    </row>
    <row r="1840" spans="1:16" hidden="1" x14ac:dyDescent="0.15">
      <c r="A1840">
        <f>COUNTIF(B:B,B1840)</f>
        <v>1</v>
      </c>
      <c r="B1840">
        <v>1005646</v>
      </c>
      <c r="C1840" s="2" t="s">
        <v>446</v>
      </c>
      <c r="D1840" s="2" t="s">
        <v>447</v>
      </c>
      <c r="E1840" s="2" t="s">
        <v>448</v>
      </c>
      <c r="F1840" s="2" t="s">
        <v>10</v>
      </c>
      <c r="G1840" s="3" t="d">
        <v>1999-05-02</v>
      </c>
      <c r="H1840" s="2" t="s">
        <v>18</v>
      </c>
      <c r="I1840" s="2" t="s">
        <v>19</v>
      </c>
      <c r="J1840" s="2" t="s">
        <v>91</v>
      </c>
      <c r="K1840" s="2">
        <v>41</v>
      </c>
      <c r="L1840" s="2" t="s">
        <v>449</v>
      </c>
      <c r="M1840" s="2" t="s">
        <v>450</v>
      </c>
      <c r="N1840" s="14">
        <f t="shared" ca="1" si="28"/>
        <v>17</v>
      </c>
      <c r="O1840" t="str">
        <f>VLOOKUP(K1840,支店マスタ!A:E,2,FALSE)</f>
        <v>041</v>
      </c>
      <c r="P1840" t="str">
        <f>VLOOKUP(K1840,支店マスタ!A:E,4,FALSE)</f>
        <v>佐賀県支店</v>
      </c>
    </row>
    <row r="1841" spans="1:16" hidden="1" x14ac:dyDescent="0.15">
      <c r="A1841">
        <f>COUNTIF(B:B,B1841)</f>
        <v>1</v>
      </c>
      <c r="B1841">
        <v>1005648</v>
      </c>
      <c r="C1841" s="2" t="s">
        <v>11698</v>
      </c>
      <c r="D1841" s="2" t="s">
        <v>11699</v>
      </c>
      <c r="E1841" s="2" t="s">
        <v>11700</v>
      </c>
      <c r="F1841" s="2" t="s">
        <v>14</v>
      </c>
      <c r="G1841" s="3" t="d">
        <v>1989-12-01</v>
      </c>
      <c r="H1841" s="2" t="s">
        <v>11</v>
      </c>
      <c r="I1841" s="2" t="s">
        <v>34</v>
      </c>
      <c r="J1841" s="2" t="s">
        <v>22</v>
      </c>
      <c r="K1841" s="2">
        <v>14</v>
      </c>
      <c r="L1841" s="2" t="s">
        <v>11701</v>
      </c>
      <c r="M1841" s="2" t="s">
        <v>11702</v>
      </c>
      <c r="N1841" s="14">
        <f t="shared" ca="1" si="28"/>
        <v>27</v>
      </c>
      <c r="O1841" t="str">
        <f>VLOOKUP(K1841,支店マスタ!A:E,2,FALSE)</f>
        <v>014</v>
      </c>
      <c r="P1841" t="str">
        <f>VLOOKUP(K1841,支店マスタ!A:E,4,FALSE)</f>
        <v>神奈川県支店</v>
      </c>
    </row>
    <row r="1842" spans="1:16" hidden="1" x14ac:dyDescent="0.15">
      <c r="A1842">
        <f>COUNTIF(B:B,B1842)</f>
        <v>1</v>
      </c>
      <c r="B1842">
        <v>1005650</v>
      </c>
      <c r="C1842" s="2" t="s">
        <v>12275</v>
      </c>
      <c r="D1842" s="2" t="s">
        <v>12276</v>
      </c>
      <c r="E1842" s="2" t="s">
        <v>12277</v>
      </c>
      <c r="F1842" s="2" t="s">
        <v>14</v>
      </c>
      <c r="G1842" s="3" t="d">
        <v>1955-10-17</v>
      </c>
      <c r="H1842" s="2" t="s">
        <v>11</v>
      </c>
      <c r="I1842" s="2" t="s">
        <v>12</v>
      </c>
      <c r="J1842" s="2" t="s">
        <v>22</v>
      </c>
      <c r="K1842" s="2">
        <v>14</v>
      </c>
      <c r="L1842" s="2" t="s">
        <v>12278</v>
      </c>
      <c r="M1842" s="2" t="s">
        <v>12279</v>
      </c>
      <c r="N1842" s="14">
        <f t="shared" ca="1" si="28"/>
        <v>61</v>
      </c>
      <c r="O1842" t="str">
        <f>VLOOKUP(K1842,支店マスタ!A:E,2,FALSE)</f>
        <v>014</v>
      </c>
      <c r="P1842" t="str">
        <f>VLOOKUP(K1842,支店マスタ!A:E,4,FALSE)</f>
        <v>神奈川県支店</v>
      </c>
    </row>
    <row r="1843" spans="1:16" hidden="1" x14ac:dyDescent="0.15">
      <c r="A1843">
        <f>COUNTIF(B:B,B1843)</f>
        <v>1</v>
      </c>
      <c r="B1843">
        <v>1005653</v>
      </c>
      <c r="C1843" s="2" t="s">
        <v>17406</v>
      </c>
      <c r="D1843" s="2" t="s">
        <v>17407</v>
      </c>
      <c r="E1843" s="2" t="s">
        <v>17408</v>
      </c>
      <c r="F1843" s="2" t="s">
        <v>14</v>
      </c>
      <c r="G1843" s="3" t="d">
        <v>1963-05-17</v>
      </c>
      <c r="H1843" s="2" t="s">
        <v>11</v>
      </c>
      <c r="I1843" s="2" t="s">
        <v>15</v>
      </c>
      <c r="J1843" s="2" t="s">
        <v>25</v>
      </c>
      <c r="K1843" s="2">
        <v>27</v>
      </c>
      <c r="L1843" s="2" t="s">
        <v>17409</v>
      </c>
      <c r="M1843" s="2" t="s">
        <v>17410</v>
      </c>
      <c r="N1843" s="14">
        <f t="shared" ca="1" si="28"/>
        <v>53</v>
      </c>
      <c r="O1843" t="str">
        <f>VLOOKUP(K1843,支店マスタ!A:E,2,FALSE)</f>
        <v>027</v>
      </c>
      <c r="P1843" t="str">
        <f>VLOOKUP(K1843,支店マスタ!A:E,4,FALSE)</f>
        <v>大阪府支店</v>
      </c>
    </row>
    <row r="1844" spans="1:16" hidden="1" x14ac:dyDescent="0.15">
      <c r="A1844">
        <f>COUNTIF(B:B,B1844)</f>
        <v>1</v>
      </c>
      <c r="B1844">
        <v>1005654</v>
      </c>
      <c r="C1844" s="2" t="s">
        <v>9083</v>
      </c>
      <c r="D1844" s="2" t="s">
        <v>9084</v>
      </c>
      <c r="E1844" s="2" t="s">
        <v>9085</v>
      </c>
      <c r="F1844" s="2" t="s">
        <v>10</v>
      </c>
      <c r="G1844" s="3" t="d">
        <v>1983-04-22</v>
      </c>
      <c r="H1844" s="2" t="s">
        <v>11</v>
      </c>
      <c r="I1844" s="2" t="s">
        <v>15</v>
      </c>
      <c r="J1844" s="2" t="s">
        <v>22</v>
      </c>
      <c r="K1844" s="2">
        <v>14</v>
      </c>
      <c r="L1844" s="2" t="s">
        <v>9086</v>
      </c>
      <c r="M1844" s="2" t="s">
        <v>9087</v>
      </c>
      <c r="N1844" s="14">
        <f t="shared" ca="1" si="28"/>
        <v>33</v>
      </c>
      <c r="O1844" t="str">
        <f>VLOOKUP(K1844,支店マスタ!A:E,2,FALSE)</f>
        <v>014</v>
      </c>
      <c r="P1844" t="str">
        <f>VLOOKUP(K1844,支店マスタ!A:E,4,FALSE)</f>
        <v>神奈川県支店</v>
      </c>
    </row>
    <row r="1845" spans="1:16" hidden="1" x14ac:dyDescent="0.15">
      <c r="A1845">
        <f>COUNTIF(B:B,B1845)</f>
        <v>1</v>
      </c>
      <c r="B1845">
        <v>1005656</v>
      </c>
      <c r="C1845" s="2" t="s">
        <v>23677</v>
      </c>
      <c r="D1845" s="2" t="s">
        <v>23678</v>
      </c>
      <c r="E1845" s="2" t="s">
        <v>23679</v>
      </c>
      <c r="F1845" s="2" t="s">
        <v>10</v>
      </c>
      <c r="G1845" s="3" t="d">
        <v>1963-04-13</v>
      </c>
      <c r="H1845" s="2" t="s">
        <v>11</v>
      </c>
      <c r="I1845" s="2" t="s">
        <v>15</v>
      </c>
      <c r="J1845" s="2" t="s">
        <v>653</v>
      </c>
      <c r="K1845" s="2">
        <v>7</v>
      </c>
      <c r="L1845" s="2" t="s">
        <v>23680</v>
      </c>
      <c r="M1845" s="2" t="s">
        <v>23681</v>
      </c>
      <c r="N1845" s="14">
        <f t="shared" ca="1" si="28"/>
        <v>53</v>
      </c>
      <c r="O1845" t="str">
        <f>VLOOKUP(K1845,支店マスタ!A:E,2,FALSE)</f>
        <v>007</v>
      </c>
      <c r="P1845" t="str">
        <f>VLOOKUP(K1845,支店マスタ!A:E,4,FALSE)</f>
        <v>福島県支店</v>
      </c>
    </row>
    <row r="1846" spans="1:16" hidden="1" x14ac:dyDescent="0.15">
      <c r="A1846">
        <f>COUNTIF(B:B,B1846)</f>
        <v>1</v>
      </c>
      <c r="B1846">
        <v>1005657</v>
      </c>
      <c r="C1846" s="2" t="s">
        <v>16675</v>
      </c>
      <c r="D1846" s="2" t="s">
        <v>16676</v>
      </c>
      <c r="E1846" s="2" t="s">
        <v>16677</v>
      </c>
      <c r="F1846" s="2" t="s">
        <v>14</v>
      </c>
      <c r="G1846" s="3" t="d">
        <v>1973-11-15</v>
      </c>
      <c r="H1846" s="2" t="s">
        <v>11</v>
      </c>
      <c r="I1846" s="2" t="s">
        <v>12</v>
      </c>
      <c r="J1846" s="2" t="s">
        <v>22</v>
      </c>
      <c r="K1846" s="2">
        <v>14</v>
      </c>
      <c r="L1846" s="2" t="s">
        <v>16678</v>
      </c>
      <c r="M1846" s="2" t="s">
        <v>16679</v>
      </c>
      <c r="N1846" s="14">
        <f t="shared" ca="1" si="28"/>
        <v>43</v>
      </c>
      <c r="O1846" t="str">
        <f>VLOOKUP(K1846,支店マスタ!A:E,2,FALSE)</f>
        <v>014</v>
      </c>
      <c r="P1846" t="str">
        <f>VLOOKUP(K1846,支店マスタ!A:E,4,FALSE)</f>
        <v>神奈川県支店</v>
      </c>
    </row>
    <row r="1847" spans="1:16" hidden="1" x14ac:dyDescent="0.15">
      <c r="A1847">
        <f>COUNTIF(B:B,B1847)</f>
        <v>1</v>
      </c>
      <c r="B1847">
        <v>1005658</v>
      </c>
      <c r="C1847" s="2" t="s">
        <v>12200</v>
      </c>
      <c r="D1847" s="2" t="s">
        <v>12201</v>
      </c>
      <c r="E1847" s="2" t="s">
        <v>12202</v>
      </c>
      <c r="F1847" s="2" t="s">
        <v>14</v>
      </c>
      <c r="G1847" s="3" t="d">
        <v>1974-10-18</v>
      </c>
      <c r="H1847" s="2" t="s">
        <v>11</v>
      </c>
      <c r="I1847" s="2" t="s">
        <v>15</v>
      </c>
      <c r="J1847" s="2" t="s">
        <v>1086</v>
      </c>
      <c r="K1847" s="2">
        <v>18</v>
      </c>
      <c r="L1847" s="2" t="s">
        <v>12203</v>
      </c>
      <c r="M1847" s="2" t="s">
        <v>12204</v>
      </c>
      <c r="N1847" s="14">
        <f t="shared" ca="1" si="28"/>
        <v>42</v>
      </c>
      <c r="O1847" t="str">
        <f>VLOOKUP(K1847,支店マスタ!A:E,2,FALSE)</f>
        <v>018</v>
      </c>
      <c r="P1847" t="str">
        <f>VLOOKUP(K1847,支店マスタ!A:E,4,FALSE)</f>
        <v>福井県支店</v>
      </c>
    </row>
    <row r="1848" spans="1:16" hidden="1" x14ac:dyDescent="0.15">
      <c r="A1848">
        <f>COUNTIF(B:B,B1848)</f>
        <v>1</v>
      </c>
      <c r="B1848">
        <v>1005660</v>
      </c>
      <c r="C1848" s="2" t="s">
        <v>20556</v>
      </c>
      <c r="D1848" s="2" t="s">
        <v>20557</v>
      </c>
      <c r="E1848" s="2" t="s">
        <v>20558</v>
      </c>
      <c r="F1848" s="2" t="s">
        <v>14</v>
      </c>
      <c r="G1848" s="3" t="d">
        <v>1982-03-20</v>
      </c>
      <c r="H1848" s="2" t="s">
        <v>11</v>
      </c>
      <c r="I1848" s="2" t="s">
        <v>19</v>
      </c>
      <c r="J1848" s="2" t="s">
        <v>31</v>
      </c>
      <c r="K1848" s="2">
        <v>22</v>
      </c>
      <c r="L1848" s="2" t="s">
        <v>20559</v>
      </c>
      <c r="M1848" s="2" t="s">
        <v>20560</v>
      </c>
      <c r="N1848" s="14">
        <f t="shared" ca="1" si="28"/>
        <v>34</v>
      </c>
      <c r="O1848" t="str">
        <f>VLOOKUP(K1848,支店マスタ!A:E,2,FALSE)</f>
        <v>022</v>
      </c>
      <c r="P1848" t="str">
        <f>VLOOKUP(K1848,支店マスタ!A:E,4,FALSE)</f>
        <v>静岡県支店</v>
      </c>
    </row>
    <row r="1849" spans="1:16" hidden="1" x14ac:dyDescent="0.15">
      <c r="A1849">
        <f>COUNTIF(B:B,B1849)</f>
        <v>1</v>
      </c>
      <c r="B1849">
        <v>1005663</v>
      </c>
      <c r="C1849" s="2" t="s">
        <v>15953</v>
      </c>
      <c r="D1849" s="2" t="s">
        <v>15954</v>
      </c>
      <c r="E1849" s="2" t="s">
        <v>15955</v>
      </c>
      <c r="F1849" s="2" t="s">
        <v>14</v>
      </c>
      <c r="G1849" s="3" t="d">
        <v>1998-03-22</v>
      </c>
      <c r="H1849" s="2" t="s">
        <v>18</v>
      </c>
      <c r="I1849" s="2" t="s">
        <v>12</v>
      </c>
      <c r="J1849" s="2" t="s">
        <v>25</v>
      </c>
      <c r="K1849" s="2">
        <v>27</v>
      </c>
      <c r="L1849" s="2" t="s">
        <v>15956</v>
      </c>
      <c r="M1849" s="2" t="s">
        <v>15957</v>
      </c>
      <c r="N1849" s="14">
        <f t="shared" ca="1" si="28"/>
        <v>18</v>
      </c>
      <c r="O1849" t="str">
        <f>VLOOKUP(K1849,支店マスタ!A:E,2,FALSE)</f>
        <v>027</v>
      </c>
      <c r="P1849" t="str">
        <f>VLOOKUP(K1849,支店マスタ!A:E,4,FALSE)</f>
        <v>大阪府支店</v>
      </c>
    </row>
    <row r="1850" spans="1:16" hidden="1" x14ac:dyDescent="0.15">
      <c r="A1850">
        <f>COUNTIF(B:B,B1850)</f>
        <v>1</v>
      </c>
      <c r="B1850">
        <v>1005667</v>
      </c>
      <c r="C1850" s="2" t="s">
        <v>24788</v>
      </c>
      <c r="D1850" s="2" t="s">
        <v>24789</v>
      </c>
      <c r="E1850" s="2" t="s">
        <v>24790</v>
      </c>
      <c r="F1850" s="2" t="s">
        <v>14</v>
      </c>
      <c r="G1850" s="3" t="d">
        <v>1984-07-29</v>
      </c>
      <c r="H1850" s="2" t="s">
        <v>11</v>
      </c>
      <c r="I1850" s="2" t="s">
        <v>12</v>
      </c>
      <c r="J1850" s="2" t="s">
        <v>29</v>
      </c>
      <c r="K1850" s="2">
        <v>26</v>
      </c>
      <c r="L1850" s="2" t="s">
        <v>24791</v>
      </c>
      <c r="M1850" s="2" t="s">
        <v>24792</v>
      </c>
      <c r="N1850" s="14">
        <f t="shared" ca="1" si="28"/>
        <v>32</v>
      </c>
      <c r="O1850" t="str">
        <f>VLOOKUP(K1850,支店マスタ!A:E,2,FALSE)</f>
        <v>026</v>
      </c>
      <c r="P1850" t="str">
        <f>VLOOKUP(K1850,支店マスタ!A:E,4,FALSE)</f>
        <v>京都府支店</v>
      </c>
    </row>
    <row r="1851" spans="1:16" hidden="1" x14ac:dyDescent="0.15">
      <c r="A1851">
        <f>COUNTIF(B:B,B1851)</f>
        <v>1</v>
      </c>
      <c r="B1851">
        <v>1005668</v>
      </c>
      <c r="C1851" s="2" t="s">
        <v>1661</v>
      </c>
      <c r="D1851" s="2" t="s">
        <v>1662</v>
      </c>
      <c r="E1851" s="2" t="s">
        <v>1663</v>
      </c>
      <c r="F1851" s="2" t="s">
        <v>14</v>
      </c>
      <c r="G1851" s="3" t="d">
        <v>1973-12-09</v>
      </c>
      <c r="H1851" s="2" t="s">
        <v>11</v>
      </c>
      <c r="I1851" s="2" t="s">
        <v>15</v>
      </c>
      <c r="J1851" s="2" t="s">
        <v>23</v>
      </c>
      <c r="K1851" s="2">
        <v>23</v>
      </c>
      <c r="L1851" s="2" t="s">
        <v>1664</v>
      </c>
      <c r="M1851" s="2" t="s">
        <v>1665</v>
      </c>
      <c r="N1851" s="14">
        <f t="shared" ca="1" si="28"/>
        <v>43</v>
      </c>
      <c r="O1851" t="str">
        <f>VLOOKUP(K1851,支店マスタ!A:E,2,FALSE)</f>
        <v>023</v>
      </c>
      <c r="P1851" t="str">
        <f>VLOOKUP(K1851,支店マスタ!A:E,4,FALSE)</f>
        <v>愛知県支店</v>
      </c>
    </row>
    <row r="1852" spans="1:16" hidden="1" x14ac:dyDescent="0.15">
      <c r="A1852">
        <f>COUNTIF(B:B,B1852)</f>
        <v>1</v>
      </c>
      <c r="B1852">
        <v>1005672</v>
      </c>
      <c r="C1852" s="2" t="s">
        <v>19128</v>
      </c>
      <c r="D1852" s="2" t="s">
        <v>19129</v>
      </c>
      <c r="E1852" s="2" t="s">
        <v>19130</v>
      </c>
      <c r="F1852" s="2" t="s">
        <v>10</v>
      </c>
      <c r="G1852" s="3" t="d">
        <v>1988-05-31</v>
      </c>
      <c r="H1852" s="2" t="s">
        <v>18</v>
      </c>
      <c r="I1852" s="2" t="s">
        <v>12</v>
      </c>
      <c r="J1852" s="2" t="s">
        <v>33</v>
      </c>
      <c r="K1852" s="2">
        <v>40</v>
      </c>
      <c r="L1852" s="2" t="s">
        <v>19131</v>
      </c>
      <c r="M1852" s="2" t="s">
        <v>19132</v>
      </c>
      <c r="N1852" s="14">
        <f t="shared" ca="1" si="28"/>
        <v>28</v>
      </c>
      <c r="O1852" t="str">
        <f>VLOOKUP(K1852,支店マスタ!A:E,2,FALSE)</f>
        <v>040</v>
      </c>
      <c r="P1852" t="str">
        <f>VLOOKUP(K1852,支店マスタ!A:E,4,FALSE)</f>
        <v>福岡県支店</v>
      </c>
    </row>
    <row r="1853" spans="1:16" hidden="1" x14ac:dyDescent="0.15">
      <c r="A1853">
        <f>COUNTIF(B:B,B1853)</f>
        <v>1</v>
      </c>
      <c r="B1853">
        <v>1005673</v>
      </c>
      <c r="C1853" s="2" t="s">
        <v>16526</v>
      </c>
      <c r="D1853" s="2" t="s">
        <v>16527</v>
      </c>
      <c r="E1853" s="2" t="s">
        <v>16528</v>
      </c>
      <c r="F1853" s="2" t="s">
        <v>14</v>
      </c>
      <c r="G1853" s="3" t="d">
        <v>1995-06-06</v>
      </c>
      <c r="H1853" s="2" t="s">
        <v>18</v>
      </c>
      <c r="I1853" s="2" t="s">
        <v>19</v>
      </c>
      <c r="J1853" s="2" t="s">
        <v>23</v>
      </c>
      <c r="K1853" s="2">
        <v>23</v>
      </c>
      <c r="L1853" s="2" t="s">
        <v>16529</v>
      </c>
      <c r="M1853" s="2" t="s">
        <v>16530</v>
      </c>
      <c r="N1853" s="14">
        <f t="shared" ca="1" si="28"/>
        <v>21</v>
      </c>
      <c r="O1853" t="str">
        <f>VLOOKUP(K1853,支店マスタ!A:E,2,FALSE)</f>
        <v>023</v>
      </c>
      <c r="P1853" t="str">
        <f>VLOOKUP(K1853,支店マスタ!A:E,4,FALSE)</f>
        <v>愛知県支店</v>
      </c>
    </row>
    <row r="1854" spans="1:16" hidden="1" x14ac:dyDescent="0.15">
      <c r="A1854">
        <f>COUNTIF(B:B,B1854)</f>
        <v>1</v>
      </c>
      <c r="B1854">
        <v>1005676</v>
      </c>
      <c r="C1854" s="2" t="s">
        <v>16391</v>
      </c>
      <c r="D1854" s="2" t="s">
        <v>16392</v>
      </c>
      <c r="E1854" s="2" t="s">
        <v>16393</v>
      </c>
      <c r="F1854" s="2" t="s">
        <v>14</v>
      </c>
      <c r="G1854" s="3" t="d">
        <v>1951-06-25</v>
      </c>
      <c r="H1854" s="2" t="s">
        <v>11</v>
      </c>
      <c r="I1854" s="2" t="s">
        <v>12</v>
      </c>
      <c r="J1854" s="2" t="s">
        <v>210</v>
      </c>
      <c r="K1854" s="2">
        <v>3</v>
      </c>
      <c r="L1854" s="2" t="s">
        <v>16394</v>
      </c>
      <c r="M1854" s="2" t="s">
        <v>16395</v>
      </c>
      <c r="N1854" s="14">
        <f t="shared" ca="1" si="28"/>
        <v>65</v>
      </c>
      <c r="O1854" t="str">
        <f>VLOOKUP(K1854,支店マスタ!A:E,2,FALSE)</f>
        <v>003</v>
      </c>
      <c r="P1854" t="str">
        <f>VLOOKUP(K1854,支店マスタ!A:E,4,FALSE)</f>
        <v>岩手県支店</v>
      </c>
    </row>
    <row r="1855" spans="1:16" hidden="1" x14ac:dyDescent="0.15">
      <c r="A1855">
        <f>COUNTIF(B:B,B1855)</f>
        <v>1</v>
      </c>
      <c r="B1855">
        <v>1005681</v>
      </c>
      <c r="C1855" s="2" t="s">
        <v>10276</v>
      </c>
      <c r="D1855" s="2" t="s">
        <v>10277</v>
      </c>
      <c r="E1855" s="2" t="s">
        <v>10278</v>
      </c>
      <c r="F1855" s="2" t="s">
        <v>14</v>
      </c>
      <c r="G1855" s="3" t="d">
        <v>1952-05-28</v>
      </c>
      <c r="H1855" s="2" t="s">
        <v>11</v>
      </c>
      <c r="I1855" s="2" t="s">
        <v>19</v>
      </c>
      <c r="J1855" s="2" t="s">
        <v>30</v>
      </c>
      <c r="K1855" s="2">
        <v>13</v>
      </c>
      <c r="L1855" s="2" t="s">
        <v>10279</v>
      </c>
      <c r="M1855" s="2" t="s">
        <v>10280</v>
      </c>
      <c r="N1855" s="14">
        <f t="shared" ca="1" si="28"/>
        <v>64</v>
      </c>
      <c r="O1855" t="str">
        <f>VLOOKUP(K1855,支店マスタ!A:E,2,FALSE)</f>
        <v>013</v>
      </c>
      <c r="P1855" t="str">
        <f>VLOOKUP(K1855,支店マスタ!A:E,4,FALSE)</f>
        <v>東京都支店</v>
      </c>
    </row>
    <row r="1856" spans="1:16" hidden="1" x14ac:dyDescent="0.15">
      <c r="A1856">
        <f>COUNTIF(B:B,B1856)</f>
        <v>1</v>
      </c>
      <c r="B1856">
        <v>1005687</v>
      </c>
      <c r="C1856" s="2" t="s">
        <v>20139</v>
      </c>
      <c r="D1856" s="2" t="s">
        <v>20140</v>
      </c>
      <c r="E1856" s="2" t="s">
        <v>20141</v>
      </c>
      <c r="F1856" s="2" t="s">
        <v>14</v>
      </c>
      <c r="G1856" s="3" t="d">
        <v>1961-11-16</v>
      </c>
      <c r="H1856" s="2" t="s">
        <v>11</v>
      </c>
      <c r="I1856" s="2" t="s">
        <v>19</v>
      </c>
      <c r="J1856" s="2" t="s">
        <v>653</v>
      </c>
      <c r="K1856" s="2">
        <v>7</v>
      </c>
      <c r="L1856" s="2" t="s">
        <v>20142</v>
      </c>
      <c r="M1856" s="2" t="s">
        <v>20143</v>
      </c>
      <c r="N1856" s="14">
        <f t="shared" ca="1" si="28"/>
        <v>55</v>
      </c>
      <c r="O1856" t="str">
        <f>VLOOKUP(K1856,支店マスタ!A:E,2,FALSE)</f>
        <v>007</v>
      </c>
      <c r="P1856" t="str">
        <f>VLOOKUP(K1856,支店マスタ!A:E,4,FALSE)</f>
        <v>福島県支店</v>
      </c>
    </row>
    <row r="1857" spans="1:16" hidden="1" x14ac:dyDescent="0.15">
      <c r="A1857">
        <f>COUNTIF(B:B,B1857)</f>
        <v>1</v>
      </c>
      <c r="B1857">
        <v>1005689</v>
      </c>
      <c r="C1857" s="2" t="s">
        <v>7572</v>
      </c>
      <c r="D1857" s="2" t="s">
        <v>7573</v>
      </c>
      <c r="E1857" s="2" t="s">
        <v>7574</v>
      </c>
      <c r="F1857" s="2" t="s">
        <v>14</v>
      </c>
      <c r="G1857" s="3" t="d">
        <v>1992-07-09</v>
      </c>
      <c r="H1857" s="2" t="s">
        <v>18</v>
      </c>
      <c r="I1857" s="2" t="s">
        <v>15</v>
      </c>
      <c r="J1857" s="2" t="s">
        <v>1070</v>
      </c>
      <c r="K1857" s="2">
        <v>46</v>
      </c>
      <c r="L1857" s="2" t="s">
        <v>7575</v>
      </c>
      <c r="M1857" s="2" t="s">
        <v>7576</v>
      </c>
      <c r="N1857" s="14">
        <f t="shared" ca="1" si="28"/>
        <v>24</v>
      </c>
      <c r="O1857" t="str">
        <f>VLOOKUP(K1857,支店マスタ!A:E,2,FALSE)</f>
        <v>046</v>
      </c>
      <c r="P1857" t="str">
        <f>VLOOKUP(K1857,支店マスタ!A:E,4,FALSE)</f>
        <v>鹿児島県支店</v>
      </c>
    </row>
    <row r="1858" spans="1:16" hidden="1" x14ac:dyDescent="0.15">
      <c r="A1858">
        <f>COUNTIF(B:B,B1858)</f>
        <v>1</v>
      </c>
      <c r="B1858">
        <v>1005690</v>
      </c>
      <c r="C1858" s="2" t="s">
        <v>23950</v>
      </c>
      <c r="D1858" s="2" t="s">
        <v>23951</v>
      </c>
      <c r="E1858" s="2" t="s">
        <v>23952</v>
      </c>
      <c r="F1858" s="2" t="s">
        <v>10</v>
      </c>
      <c r="G1858" s="3" t="d">
        <v>1990-01-21</v>
      </c>
      <c r="H1858" s="2" t="s">
        <v>18</v>
      </c>
      <c r="I1858" s="2" t="s">
        <v>19</v>
      </c>
      <c r="J1858" s="2" t="s">
        <v>33</v>
      </c>
      <c r="K1858" s="2">
        <v>40</v>
      </c>
      <c r="L1858" s="2" t="s">
        <v>23953</v>
      </c>
      <c r="M1858" s="2" t="s">
        <v>23954</v>
      </c>
      <c r="N1858" s="14">
        <f t="shared" ca="1" si="28"/>
        <v>26</v>
      </c>
      <c r="O1858" t="str">
        <f>VLOOKUP(K1858,支店マスタ!A:E,2,FALSE)</f>
        <v>040</v>
      </c>
      <c r="P1858" t="str">
        <f>VLOOKUP(K1858,支店マスタ!A:E,4,FALSE)</f>
        <v>福岡県支店</v>
      </c>
    </row>
    <row r="1859" spans="1:16" hidden="1" x14ac:dyDescent="0.15">
      <c r="A1859">
        <f>COUNTIF(B:B,B1859)</f>
        <v>1</v>
      </c>
      <c r="B1859">
        <v>1005692</v>
      </c>
      <c r="C1859" s="2" t="s">
        <v>15561</v>
      </c>
      <c r="D1859" s="2" t="s">
        <v>15562</v>
      </c>
      <c r="E1859" s="2" t="s">
        <v>15563</v>
      </c>
      <c r="F1859" s="2" t="s">
        <v>10</v>
      </c>
      <c r="G1859" s="3" t="d">
        <v>1979-09-07</v>
      </c>
      <c r="H1859" s="2" t="s">
        <v>11</v>
      </c>
      <c r="I1859" s="2" t="s">
        <v>12</v>
      </c>
      <c r="J1859" s="2" t="s">
        <v>91</v>
      </c>
      <c r="K1859" s="2">
        <v>41</v>
      </c>
      <c r="L1859" s="2" t="s">
        <v>15564</v>
      </c>
      <c r="M1859" s="2" t="s">
        <v>15565</v>
      </c>
      <c r="N1859" s="14">
        <f t="shared" ref="N1859:N1922" ca="1" si="29">DATEDIF(G1859,TODAY(),"Y")</f>
        <v>37</v>
      </c>
      <c r="O1859" t="str">
        <f>VLOOKUP(K1859,支店マスタ!A:E,2,FALSE)</f>
        <v>041</v>
      </c>
      <c r="P1859" t="str">
        <f>VLOOKUP(K1859,支店マスタ!A:E,4,FALSE)</f>
        <v>佐賀県支店</v>
      </c>
    </row>
    <row r="1860" spans="1:16" hidden="1" x14ac:dyDescent="0.15">
      <c r="A1860">
        <f>COUNTIF(B:B,B1860)</f>
        <v>1</v>
      </c>
      <c r="B1860">
        <v>1005693</v>
      </c>
      <c r="C1860" s="2" t="s">
        <v>2295</v>
      </c>
      <c r="D1860" s="2" t="s">
        <v>2296</v>
      </c>
      <c r="E1860" s="2" t="s">
        <v>2297</v>
      </c>
      <c r="F1860" s="2" t="s">
        <v>10</v>
      </c>
      <c r="G1860" s="3" t="d">
        <v>1992-06-19</v>
      </c>
      <c r="H1860" s="2" t="s">
        <v>18</v>
      </c>
      <c r="I1860" s="2" t="s">
        <v>19</v>
      </c>
      <c r="J1860" s="2" t="s">
        <v>13</v>
      </c>
      <c r="K1860" s="2">
        <v>2</v>
      </c>
      <c r="L1860" s="2" t="s">
        <v>2298</v>
      </c>
      <c r="M1860" s="2" t="s">
        <v>2299</v>
      </c>
      <c r="N1860" s="14">
        <f t="shared" ca="1" si="29"/>
        <v>24</v>
      </c>
      <c r="O1860" t="str">
        <f>VLOOKUP(K1860,支店マスタ!A:E,2,FALSE)</f>
        <v>002</v>
      </c>
      <c r="P1860" t="str">
        <f>VLOOKUP(K1860,支店マスタ!A:E,4,FALSE)</f>
        <v>青森県支店</v>
      </c>
    </row>
    <row r="1861" spans="1:16" hidden="1" x14ac:dyDescent="0.15">
      <c r="A1861">
        <f>COUNTIF(B:B,B1861)</f>
        <v>1</v>
      </c>
      <c r="B1861">
        <v>1005694</v>
      </c>
      <c r="C1861" s="2" t="s">
        <v>20411</v>
      </c>
      <c r="D1861" s="2" t="s">
        <v>20412</v>
      </c>
      <c r="E1861" s="2" t="s">
        <v>20413</v>
      </c>
      <c r="F1861" s="2" t="s">
        <v>10</v>
      </c>
      <c r="G1861" s="3" t="d">
        <v>1967-06-28</v>
      </c>
      <c r="H1861" s="2" t="s">
        <v>11</v>
      </c>
      <c r="I1861" s="2" t="s">
        <v>19</v>
      </c>
      <c r="J1861" s="2" t="s">
        <v>1086</v>
      </c>
      <c r="K1861" s="2">
        <v>18</v>
      </c>
      <c r="L1861" s="2" t="s">
        <v>20414</v>
      </c>
      <c r="M1861" s="2" t="s">
        <v>20415</v>
      </c>
      <c r="N1861" s="14">
        <f t="shared" ca="1" si="29"/>
        <v>49</v>
      </c>
      <c r="O1861" t="str">
        <f>VLOOKUP(K1861,支店マスタ!A:E,2,FALSE)</f>
        <v>018</v>
      </c>
      <c r="P1861" t="str">
        <f>VLOOKUP(K1861,支店マスタ!A:E,4,FALSE)</f>
        <v>福井県支店</v>
      </c>
    </row>
    <row r="1862" spans="1:16" hidden="1" x14ac:dyDescent="0.15">
      <c r="A1862">
        <f>COUNTIF(B:B,B1862)</f>
        <v>1</v>
      </c>
      <c r="B1862">
        <v>1005695</v>
      </c>
      <c r="C1862" s="2" t="s">
        <v>19985</v>
      </c>
      <c r="D1862" s="2" t="s">
        <v>19986</v>
      </c>
      <c r="E1862" s="2" t="s">
        <v>19987</v>
      </c>
      <c r="F1862" s="2" t="s">
        <v>10</v>
      </c>
      <c r="G1862" s="3" t="d">
        <v>1999-05-14</v>
      </c>
      <c r="H1862" s="2" t="s">
        <v>18</v>
      </c>
      <c r="I1862" s="2" t="s">
        <v>15</v>
      </c>
      <c r="J1862" s="2" t="s">
        <v>30</v>
      </c>
      <c r="K1862" s="2">
        <v>13</v>
      </c>
      <c r="L1862" s="2" t="s">
        <v>19988</v>
      </c>
      <c r="M1862" s="2" t="s">
        <v>19989</v>
      </c>
      <c r="N1862" s="14">
        <f t="shared" ca="1" si="29"/>
        <v>17</v>
      </c>
      <c r="O1862" t="str">
        <f>VLOOKUP(K1862,支店マスタ!A:E,2,FALSE)</f>
        <v>013</v>
      </c>
      <c r="P1862" t="str">
        <f>VLOOKUP(K1862,支店マスタ!A:E,4,FALSE)</f>
        <v>東京都支店</v>
      </c>
    </row>
    <row r="1863" spans="1:16" hidden="1" x14ac:dyDescent="0.15">
      <c r="A1863">
        <f>COUNTIF(B:B,B1863)</f>
        <v>1</v>
      </c>
      <c r="B1863">
        <v>1005703</v>
      </c>
      <c r="C1863" s="2" t="s">
        <v>5356</v>
      </c>
      <c r="D1863" s="2" t="s">
        <v>5357</v>
      </c>
      <c r="E1863" s="2" t="s">
        <v>5358</v>
      </c>
      <c r="F1863" s="2" t="s">
        <v>14</v>
      </c>
      <c r="G1863" s="3" t="d">
        <v>1976-09-02</v>
      </c>
      <c r="H1863" s="2" t="s">
        <v>11</v>
      </c>
      <c r="I1863" s="2" t="s">
        <v>19</v>
      </c>
      <c r="J1863" s="2" t="s">
        <v>33</v>
      </c>
      <c r="K1863" s="2">
        <v>40</v>
      </c>
      <c r="L1863" s="2" t="s">
        <v>5359</v>
      </c>
      <c r="M1863" s="2" t="s">
        <v>5360</v>
      </c>
      <c r="N1863" s="14">
        <f t="shared" ca="1" si="29"/>
        <v>40</v>
      </c>
      <c r="O1863" t="str">
        <f>VLOOKUP(K1863,支店マスタ!A:E,2,FALSE)</f>
        <v>040</v>
      </c>
      <c r="P1863" t="str">
        <f>VLOOKUP(K1863,支店マスタ!A:E,4,FALSE)</f>
        <v>福岡県支店</v>
      </c>
    </row>
    <row r="1864" spans="1:16" hidden="1" x14ac:dyDescent="0.15">
      <c r="A1864">
        <f>COUNTIF(B:B,B1864)</f>
        <v>1</v>
      </c>
      <c r="B1864">
        <v>1005704</v>
      </c>
      <c r="C1864" s="2" t="s">
        <v>22690</v>
      </c>
      <c r="D1864" s="2" t="s">
        <v>22691</v>
      </c>
      <c r="E1864" s="2" t="s">
        <v>22692</v>
      </c>
      <c r="F1864" s="2" t="s">
        <v>10</v>
      </c>
      <c r="G1864" s="3" t="d">
        <v>1977-11-09</v>
      </c>
      <c r="H1864" s="2" t="s">
        <v>11</v>
      </c>
      <c r="I1864" s="2" t="s">
        <v>12</v>
      </c>
      <c r="J1864" s="2" t="s">
        <v>31</v>
      </c>
      <c r="K1864" s="2">
        <v>22</v>
      </c>
      <c r="L1864" s="2" t="s">
        <v>22693</v>
      </c>
      <c r="M1864" s="2" t="s">
        <v>22694</v>
      </c>
      <c r="N1864" s="14">
        <f t="shared" ca="1" si="29"/>
        <v>39</v>
      </c>
      <c r="O1864" t="str">
        <f>VLOOKUP(K1864,支店マスタ!A:E,2,FALSE)</f>
        <v>022</v>
      </c>
      <c r="P1864" t="str">
        <f>VLOOKUP(K1864,支店マスタ!A:E,4,FALSE)</f>
        <v>静岡県支店</v>
      </c>
    </row>
    <row r="1865" spans="1:16" hidden="1" x14ac:dyDescent="0.15">
      <c r="A1865">
        <f>COUNTIF(B:B,B1865)</f>
        <v>1</v>
      </c>
      <c r="B1865">
        <v>1005707</v>
      </c>
      <c r="C1865" s="2" t="s">
        <v>5196</v>
      </c>
      <c r="D1865" s="2" t="s">
        <v>5197</v>
      </c>
      <c r="E1865" s="2" t="s">
        <v>5198</v>
      </c>
      <c r="F1865" s="2" t="s">
        <v>14</v>
      </c>
      <c r="G1865" s="3" t="d">
        <v>1961-12-05</v>
      </c>
      <c r="H1865" s="2" t="s">
        <v>11</v>
      </c>
      <c r="I1865" s="2" t="s">
        <v>15</v>
      </c>
      <c r="J1865" s="2" t="s">
        <v>204</v>
      </c>
      <c r="K1865" s="2">
        <v>8</v>
      </c>
      <c r="L1865" s="2" t="s">
        <v>5199</v>
      </c>
      <c r="M1865" s="2" t="s">
        <v>5200</v>
      </c>
      <c r="N1865" s="14">
        <f t="shared" ca="1" si="29"/>
        <v>55</v>
      </c>
      <c r="O1865" t="str">
        <f>VLOOKUP(K1865,支店マスタ!A:E,2,FALSE)</f>
        <v>008</v>
      </c>
      <c r="P1865" t="str">
        <f>VLOOKUP(K1865,支店マスタ!A:E,4,FALSE)</f>
        <v>茨城県支店</v>
      </c>
    </row>
    <row r="1866" spans="1:16" hidden="1" x14ac:dyDescent="0.15">
      <c r="A1866">
        <f>COUNTIF(B:B,B1866)</f>
        <v>1</v>
      </c>
      <c r="B1866">
        <v>1005709</v>
      </c>
      <c r="C1866" s="2" t="s">
        <v>16626</v>
      </c>
      <c r="D1866" s="2" t="s">
        <v>16627</v>
      </c>
      <c r="E1866" s="2" t="s">
        <v>16628</v>
      </c>
      <c r="F1866" s="2" t="s">
        <v>14</v>
      </c>
      <c r="G1866" s="3" t="d">
        <v>1994-02-18</v>
      </c>
      <c r="H1866" s="2" t="s">
        <v>11</v>
      </c>
      <c r="I1866" s="2" t="s">
        <v>19</v>
      </c>
      <c r="J1866" s="2" t="s">
        <v>231</v>
      </c>
      <c r="K1866" s="2">
        <v>29</v>
      </c>
      <c r="L1866" s="2" t="s">
        <v>16629</v>
      </c>
      <c r="M1866" s="2" t="s">
        <v>16630</v>
      </c>
      <c r="N1866" s="14">
        <f t="shared" ca="1" si="29"/>
        <v>22</v>
      </c>
      <c r="O1866" t="str">
        <f>VLOOKUP(K1866,支店マスタ!A:E,2,FALSE)</f>
        <v>029</v>
      </c>
      <c r="P1866" t="str">
        <f>VLOOKUP(K1866,支店マスタ!A:E,4,FALSE)</f>
        <v>奈良県支店</v>
      </c>
    </row>
    <row r="1867" spans="1:16" hidden="1" x14ac:dyDescent="0.15">
      <c r="A1867">
        <f>COUNTIF(B:B,B1867)</f>
        <v>1</v>
      </c>
      <c r="B1867">
        <v>1005711</v>
      </c>
      <c r="C1867" s="2" t="s">
        <v>15236</v>
      </c>
      <c r="D1867" s="2" t="s">
        <v>15237</v>
      </c>
      <c r="E1867" s="2" t="s">
        <v>15238</v>
      </c>
      <c r="F1867" s="2" t="s">
        <v>14</v>
      </c>
      <c r="G1867" s="3" t="d">
        <v>1977-02-07</v>
      </c>
      <c r="H1867" s="2" t="s">
        <v>18</v>
      </c>
      <c r="I1867" s="2" t="s">
        <v>19</v>
      </c>
      <c r="J1867" s="2" t="s">
        <v>1044</v>
      </c>
      <c r="K1867" s="2">
        <v>43</v>
      </c>
      <c r="L1867" s="2" t="s">
        <v>15239</v>
      </c>
      <c r="M1867" s="2" t="s">
        <v>15240</v>
      </c>
      <c r="N1867" s="14">
        <f t="shared" ca="1" si="29"/>
        <v>39</v>
      </c>
      <c r="O1867" t="str">
        <f>VLOOKUP(K1867,支店マスタ!A:E,2,FALSE)</f>
        <v>043</v>
      </c>
      <c r="P1867" t="str">
        <f>VLOOKUP(K1867,支店マスタ!A:E,4,FALSE)</f>
        <v>熊本県支店</v>
      </c>
    </row>
    <row r="1868" spans="1:16" hidden="1" x14ac:dyDescent="0.15">
      <c r="A1868">
        <f>COUNTIF(B:B,B1868)</f>
        <v>1</v>
      </c>
      <c r="B1868">
        <v>1005713</v>
      </c>
      <c r="C1868" s="2" t="s">
        <v>23527</v>
      </c>
      <c r="D1868" s="2" t="s">
        <v>23528</v>
      </c>
      <c r="E1868" s="2" t="s">
        <v>23529</v>
      </c>
      <c r="F1868" s="2" t="s">
        <v>10</v>
      </c>
      <c r="G1868" s="3" t="d">
        <v>1986-10-11</v>
      </c>
      <c r="H1868" s="2" t="s">
        <v>11</v>
      </c>
      <c r="I1868" s="2" t="s">
        <v>12</v>
      </c>
      <c r="J1868" s="2" t="s">
        <v>30</v>
      </c>
      <c r="K1868" s="2">
        <v>13</v>
      </c>
      <c r="L1868" s="2" t="s">
        <v>23530</v>
      </c>
      <c r="M1868" s="2" t="s">
        <v>23531</v>
      </c>
      <c r="N1868" s="14">
        <f t="shared" ca="1" si="29"/>
        <v>30</v>
      </c>
      <c r="O1868" t="str">
        <f>VLOOKUP(K1868,支店マスタ!A:E,2,FALSE)</f>
        <v>013</v>
      </c>
      <c r="P1868" t="str">
        <f>VLOOKUP(K1868,支店マスタ!A:E,4,FALSE)</f>
        <v>東京都支店</v>
      </c>
    </row>
    <row r="1869" spans="1:16" hidden="1" x14ac:dyDescent="0.15">
      <c r="A1869">
        <f>COUNTIF(B:B,B1869)</f>
        <v>1</v>
      </c>
      <c r="B1869">
        <v>1005715</v>
      </c>
      <c r="C1869" s="2" t="s">
        <v>13241</v>
      </c>
      <c r="D1869" s="2" t="s">
        <v>13242</v>
      </c>
      <c r="E1869" s="2" t="s">
        <v>13243</v>
      </c>
      <c r="F1869" s="2" t="s">
        <v>10</v>
      </c>
      <c r="G1869" s="3" t="d">
        <v>1962-11-29</v>
      </c>
      <c r="H1869" s="2" t="s">
        <v>11</v>
      </c>
      <c r="I1869" s="2" t="s">
        <v>15</v>
      </c>
      <c r="J1869" s="2" t="s">
        <v>22</v>
      </c>
      <c r="K1869" s="2">
        <v>14</v>
      </c>
      <c r="L1869" s="2" t="s">
        <v>13244</v>
      </c>
      <c r="M1869" s="2" t="s">
        <v>13245</v>
      </c>
      <c r="N1869" s="14">
        <f t="shared" ca="1" si="29"/>
        <v>54</v>
      </c>
      <c r="O1869" t="str">
        <f>VLOOKUP(K1869,支店マスタ!A:E,2,FALSE)</f>
        <v>014</v>
      </c>
      <c r="P1869" t="str">
        <f>VLOOKUP(K1869,支店マスタ!A:E,4,FALSE)</f>
        <v>神奈川県支店</v>
      </c>
    </row>
    <row r="1870" spans="1:16" hidden="1" x14ac:dyDescent="0.15">
      <c r="A1870">
        <f>COUNTIF(B:B,B1870)</f>
        <v>1</v>
      </c>
      <c r="B1870">
        <v>1005718</v>
      </c>
      <c r="C1870" s="2" t="s">
        <v>16929</v>
      </c>
      <c r="D1870" s="2" t="s">
        <v>16930</v>
      </c>
      <c r="E1870" s="2" t="s">
        <v>16931</v>
      </c>
      <c r="F1870" s="2" t="s">
        <v>10</v>
      </c>
      <c r="G1870" s="3" t="d">
        <v>1990-12-23</v>
      </c>
      <c r="H1870" s="2" t="s">
        <v>11</v>
      </c>
      <c r="I1870" s="2" t="s">
        <v>19</v>
      </c>
      <c r="J1870" s="2" t="s">
        <v>13</v>
      </c>
      <c r="K1870" s="2">
        <v>2</v>
      </c>
      <c r="L1870" s="2" t="s">
        <v>16932</v>
      </c>
      <c r="M1870" s="2" t="s">
        <v>16933</v>
      </c>
      <c r="N1870" s="14">
        <f t="shared" ca="1" si="29"/>
        <v>25</v>
      </c>
      <c r="O1870" t="str">
        <f>VLOOKUP(K1870,支店マスタ!A:E,2,FALSE)</f>
        <v>002</v>
      </c>
      <c r="P1870" t="str">
        <f>VLOOKUP(K1870,支店マスタ!A:E,4,FALSE)</f>
        <v>青森県支店</v>
      </c>
    </row>
    <row r="1871" spans="1:16" hidden="1" x14ac:dyDescent="0.15">
      <c r="A1871">
        <f>COUNTIF(B:B,B1871)</f>
        <v>1</v>
      </c>
      <c r="B1871">
        <v>1005719</v>
      </c>
      <c r="C1871" s="2" t="s">
        <v>10246</v>
      </c>
      <c r="D1871" s="2" t="s">
        <v>10247</v>
      </c>
      <c r="E1871" s="2" t="s">
        <v>10248</v>
      </c>
      <c r="F1871" s="2" t="s">
        <v>10</v>
      </c>
      <c r="G1871" s="3" t="d">
        <v>1965-06-13</v>
      </c>
      <c r="H1871" s="2" t="s">
        <v>18</v>
      </c>
      <c r="I1871" s="2" t="s">
        <v>19</v>
      </c>
      <c r="J1871" s="2" t="s">
        <v>55</v>
      </c>
      <c r="K1871" s="2">
        <v>28</v>
      </c>
      <c r="L1871" s="2" t="s">
        <v>10249</v>
      </c>
      <c r="M1871" s="2" t="s">
        <v>10250</v>
      </c>
      <c r="N1871" s="14">
        <f t="shared" ca="1" si="29"/>
        <v>51</v>
      </c>
      <c r="O1871" t="str">
        <f>VLOOKUP(K1871,支店マスタ!A:E,2,FALSE)</f>
        <v>028</v>
      </c>
      <c r="P1871" t="str">
        <f>VLOOKUP(K1871,支店マスタ!A:E,4,FALSE)</f>
        <v>兵庫県支店</v>
      </c>
    </row>
    <row r="1872" spans="1:16" hidden="1" x14ac:dyDescent="0.15">
      <c r="A1872">
        <f>COUNTIF(B:B,B1872)</f>
        <v>1</v>
      </c>
      <c r="B1872">
        <v>1005722</v>
      </c>
      <c r="C1872" s="2" t="s">
        <v>6309</v>
      </c>
      <c r="D1872" s="2" t="s">
        <v>6310</v>
      </c>
      <c r="E1872" s="2" t="s">
        <v>6311</v>
      </c>
      <c r="F1872" s="2" t="s">
        <v>10</v>
      </c>
      <c r="G1872" s="3" t="d">
        <v>1986-09-16</v>
      </c>
      <c r="H1872" s="2" t="s">
        <v>11</v>
      </c>
      <c r="I1872" s="2" t="s">
        <v>15</v>
      </c>
      <c r="J1872" s="2" t="s">
        <v>42</v>
      </c>
      <c r="K1872" s="2">
        <v>1</v>
      </c>
      <c r="L1872" s="2" t="s">
        <v>6312</v>
      </c>
      <c r="M1872" s="2" t="s">
        <v>6313</v>
      </c>
      <c r="N1872" s="14">
        <f t="shared" ca="1" si="29"/>
        <v>30</v>
      </c>
      <c r="O1872" t="str">
        <f>VLOOKUP(K1872,支店マスタ!A:E,2,FALSE)</f>
        <v>001</v>
      </c>
      <c r="P1872" t="str">
        <f>VLOOKUP(K1872,支店マスタ!A:E,4,FALSE)</f>
        <v>北海道支店</v>
      </c>
    </row>
    <row r="1873" spans="1:16" hidden="1" x14ac:dyDescent="0.15">
      <c r="A1873">
        <f>COUNTIF(B:B,B1873)</f>
        <v>1</v>
      </c>
      <c r="B1873">
        <v>1005724</v>
      </c>
      <c r="C1873" s="2" t="s">
        <v>16211</v>
      </c>
      <c r="D1873" s="2" t="s">
        <v>16212</v>
      </c>
      <c r="E1873" s="2" t="s">
        <v>16213</v>
      </c>
      <c r="F1873" s="2" t="s">
        <v>14</v>
      </c>
      <c r="G1873" s="3" t="d">
        <v>1993-07-29</v>
      </c>
      <c r="H1873" s="2" t="s">
        <v>18</v>
      </c>
      <c r="I1873" s="2" t="s">
        <v>19</v>
      </c>
      <c r="J1873" s="2" t="s">
        <v>28</v>
      </c>
      <c r="K1873" s="2">
        <v>12</v>
      </c>
      <c r="L1873" s="2" t="s">
        <v>16214</v>
      </c>
      <c r="M1873" s="2" t="s">
        <v>16215</v>
      </c>
      <c r="N1873" s="14">
        <f t="shared" ca="1" si="29"/>
        <v>23</v>
      </c>
      <c r="O1873" t="str">
        <f>VLOOKUP(K1873,支店マスタ!A:E,2,FALSE)</f>
        <v>012</v>
      </c>
      <c r="P1873" t="str">
        <f>VLOOKUP(K1873,支店マスタ!A:E,4,FALSE)</f>
        <v>千葉県支店</v>
      </c>
    </row>
    <row r="1874" spans="1:16" hidden="1" x14ac:dyDescent="0.15">
      <c r="A1874">
        <f>COUNTIF(B:B,B1874)</f>
        <v>1</v>
      </c>
      <c r="B1874">
        <v>1005725</v>
      </c>
      <c r="C1874" s="2" t="s">
        <v>14972</v>
      </c>
      <c r="D1874" s="2" t="s">
        <v>14973</v>
      </c>
      <c r="E1874" s="2" t="s">
        <v>14974</v>
      </c>
      <c r="F1874" s="2" t="s">
        <v>14</v>
      </c>
      <c r="G1874" s="3" t="d">
        <v>1953-12-05</v>
      </c>
      <c r="H1874" s="2" t="s">
        <v>11</v>
      </c>
      <c r="I1874" s="2" t="s">
        <v>15</v>
      </c>
      <c r="J1874" s="2" t="s">
        <v>283</v>
      </c>
      <c r="K1874" s="2">
        <v>17</v>
      </c>
      <c r="L1874" s="2" t="s">
        <v>14975</v>
      </c>
      <c r="M1874" s="2" t="s">
        <v>14976</v>
      </c>
      <c r="N1874" s="14">
        <f t="shared" ca="1" si="29"/>
        <v>63</v>
      </c>
      <c r="O1874" t="str">
        <f>VLOOKUP(K1874,支店マスタ!A:E,2,FALSE)</f>
        <v>017</v>
      </c>
      <c r="P1874" t="str">
        <f>VLOOKUP(K1874,支店マスタ!A:E,4,FALSE)</f>
        <v>石川県支店</v>
      </c>
    </row>
    <row r="1875" spans="1:16" hidden="1" x14ac:dyDescent="0.15">
      <c r="A1875">
        <f>COUNTIF(B:B,B1875)</f>
        <v>1</v>
      </c>
      <c r="B1875">
        <v>1005726</v>
      </c>
      <c r="C1875" s="2" t="s">
        <v>18697</v>
      </c>
      <c r="D1875" s="2" t="s">
        <v>18698</v>
      </c>
      <c r="E1875" s="2" t="s">
        <v>18699</v>
      </c>
      <c r="F1875" s="2" t="s">
        <v>10</v>
      </c>
      <c r="G1875" s="3" t="d">
        <v>1955-07-28</v>
      </c>
      <c r="H1875" s="2" t="s">
        <v>11</v>
      </c>
      <c r="I1875" s="2" t="s">
        <v>12</v>
      </c>
      <c r="J1875" s="2" t="s">
        <v>44</v>
      </c>
      <c r="K1875" s="2">
        <v>42</v>
      </c>
      <c r="L1875" s="2" t="s">
        <v>18700</v>
      </c>
      <c r="M1875" s="2" t="s">
        <v>18701</v>
      </c>
      <c r="N1875" s="14">
        <f t="shared" ca="1" si="29"/>
        <v>61</v>
      </c>
      <c r="O1875" t="str">
        <f>VLOOKUP(K1875,支店マスタ!A:E,2,FALSE)</f>
        <v>042</v>
      </c>
      <c r="P1875" t="str">
        <f>VLOOKUP(K1875,支店マスタ!A:E,4,FALSE)</f>
        <v>長崎県支店</v>
      </c>
    </row>
    <row r="1876" spans="1:16" hidden="1" x14ac:dyDescent="0.15">
      <c r="A1876">
        <f>COUNTIF(B:B,B1876)</f>
        <v>1</v>
      </c>
      <c r="B1876">
        <v>1005727</v>
      </c>
      <c r="C1876" s="2" t="s">
        <v>24538</v>
      </c>
      <c r="D1876" s="2" t="s">
        <v>24539</v>
      </c>
      <c r="E1876" s="2" t="s">
        <v>24540</v>
      </c>
      <c r="F1876" s="2" t="s">
        <v>14</v>
      </c>
      <c r="G1876" s="3" t="d">
        <v>1981-06-25</v>
      </c>
      <c r="H1876" s="2" t="s">
        <v>11</v>
      </c>
      <c r="I1876" s="2" t="s">
        <v>15</v>
      </c>
      <c r="J1876" s="2" t="s">
        <v>30</v>
      </c>
      <c r="K1876" s="2">
        <v>13</v>
      </c>
      <c r="L1876" s="2" t="s">
        <v>24541</v>
      </c>
      <c r="M1876" s="2" t="s">
        <v>24542</v>
      </c>
      <c r="N1876" s="14">
        <f t="shared" ca="1" si="29"/>
        <v>35</v>
      </c>
      <c r="O1876" t="str">
        <f>VLOOKUP(K1876,支店マスタ!A:E,2,FALSE)</f>
        <v>013</v>
      </c>
      <c r="P1876" t="str">
        <f>VLOOKUP(K1876,支店マスタ!A:E,4,FALSE)</f>
        <v>東京都支店</v>
      </c>
    </row>
    <row r="1877" spans="1:16" hidden="1" x14ac:dyDescent="0.15">
      <c r="A1877">
        <f>COUNTIF(B:B,B1877)</f>
        <v>1</v>
      </c>
      <c r="B1877">
        <v>1005732</v>
      </c>
      <c r="C1877" s="2" t="s">
        <v>24930</v>
      </c>
      <c r="D1877" s="2" t="s">
        <v>24931</v>
      </c>
      <c r="E1877" s="2" t="s">
        <v>24932</v>
      </c>
      <c r="F1877" s="2" t="s">
        <v>14</v>
      </c>
      <c r="G1877" s="3" t="d">
        <v>1968-09-20</v>
      </c>
      <c r="H1877" s="2" t="s">
        <v>11</v>
      </c>
      <c r="I1877" s="2" t="s">
        <v>19</v>
      </c>
      <c r="J1877" s="2" t="s">
        <v>29</v>
      </c>
      <c r="K1877" s="2">
        <v>26</v>
      </c>
      <c r="L1877" s="2" t="s">
        <v>24933</v>
      </c>
      <c r="M1877" s="2" t="s">
        <v>24934</v>
      </c>
      <c r="N1877" s="14">
        <f t="shared" ca="1" si="29"/>
        <v>48</v>
      </c>
      <c r="O1877" t="str">
        <f>VLOOKUP(K1877,支店マスタ!A:E,2,FALSE)</f>
        <v>026</v>
      </c>
      <c r="P1877" t="str">
        <f>VLOOKUP(K1877,支店マスタ!A:E,4,FALSE)</f>
        <v>京都府支店</v>
      </c>
    </row>
    <row r="1878" spans="1:16" hidden="1" x14ac:dyDescent="0.15">
      <c r="A1878">
        <f>COUNTIF(B:B,B1878)</f>
        <v>1</v>
      </c>
      <c r="B1878">
        <v>1005736</v>
      </c>
      <c r="C1878" s="2" t="s">
        <v>15075</v>
      </c>
      <c r="D1878" s="2" t="s">
        <v>15076</v>
      </c>
      <c r="E1878" s="2" t="s">
        <v>15077</v>
      </c>
      <c r="F1878" s="2" t="s">
        <v>14</v>
      </c>
      <c r="G1878" s="3" t="d">
        <v>1962-03-23</v>
      </c>
      <c r="H1878" s="2" t="s">
        <v>11</v>
      </c>
      <c r="I1878" s="2" t="s">
        <v>19</v>
      </c>
      <c r="J1878" s="2" t="s">
        <v>22</v>
      </c>
      <c r="K1878" s="2">
        <v>14</v>
      </c>
      <c r="L1878" s="2" t="s">
        <v>15078</v>
      </c>
      <c r="M1878" s="2" t="s">
        <v>15079</v>
      </c>
      <c r="N1878" s="14">
        <f t="shared" ca="1" si="29"/>
        <v>54</v>
      </c>
      <c r="O1878" t="str">
        <f>VLOOKUP(K1878,支店マスタ!A:E,2,FALSE)</f>
        <v>014</v>
      </c>
      <c r="P1878" t="str">
        <f>VLOOKUP(K1878,支店マスタ!A:E,4,FALSE)</f>
        <v>神奈川県支店</v>
      </c>
    </row>
    <row r="1879" spans="1:16" hidden="1" x14ac:dyDescent="0.15">
      <c r="A1879">
        <f>COUNTIF(B:B,B1879)</f>
        <v>1</v>
      </c>
      <c r="B1879">
        <v>1005739</v>
      </c>
      <c r="C1879" s="2" t="s">
        <v>4356</v>
      </c>
      <c r="D1879" s="2" t="s">
        <v>4357</v>
      </c>
      <c r="E1879" s="2" t="s">
        <v>4358</v>
      </c>
      <c r="F1879" s="2" t="s">
        <v>14</v>
      </c>
      <c r="G1879" s="3" t="d">
        <v>1990-08-22</v>
      </c>
      <c r="H1879" s="2" t="s">
        <v>11</v>
      </c>
      <c r="I1879" s="2" t="s">
        <v>19</v>
      </c>
      <c r="J1879" s="2" t="s">
        <v>30</v>
      </c>
      <c r="K1879" s="2">
        <v>13</v>
      </c>
      <c r="L1879" s="2" t="s">
        <v>4359</v>
      </c>
      <c r="M1879" s="2" t="s">
        <v>4360</v>
      </c>
      <c r="N1879" s="14">
        <f t="shared" ca="1" si="29"/>
        <v>26</v>
      </c>
      <c r="O1879" t="str">
        <f>VLOOKUP(K1879,支店マスタ!A:E,2,FALSE)</f>
        <v>013</v>
      </c>
      <c r="P1879" t="str">
        <f>VLOOKUP(K1879,支店マスタ!A:E,4,FALSE)</f>
        <v>東京都支店</v>
      </c>
    </row>
    <row r="1880" spans="1:16" hidden="1" x14ac:dyDescent="0.15">
      <c r="A1880">
        <f>COUNTIF(B:B,B1880)</f>
        <v>1</v>
      </c>
      <c r="B1880">
        <v>1005741</v>
      </c>
      <c r="C1880" s="2" t="s">
        <v>5391</v>
      </c>
      <c r="D1880" s="2" t="s">
        <v>5392</v>
      </c>
      <c r="E1880" s="2" t="s">
        <v>5393</v>
      </c>
      <c r="F1880" s="2" t="s">
        <v>10</v>
      </c>
      <c r="G1880" s="3" t="d">
        <v>1966-05-24</v>
      </c>
      <c r="H1880" s="2" t="s">
        <v>11</v>
      </c>
      <c r="I1880" s="2" t="s">
        <v>19</v>
      </c>
      <c r="J1880" s="2" t="s">
        <v>22</v>
      </c>
      <c r="K1880" s="2">
        <v>14</v>
      </c>
      <c r="L1880" s="2" t="s">
        <v>5394</v>
      </c>
      <c r="M1880" s="2" t="s">
        <v>5395</v>
      </c>
      <c r="N1880" s="14">
        <f t="shared" ca="1" si="29"/>
        <v>50</v>
      </c>
      <c r="O1880" t="str">
        <f>VLOOKUP(K1880,支店マスタ!A:E,2,FALSE)</f>
        <v>014</v>
      </c>
      <c r="P1880" t="str">
        <f>VLOOKUP(K1880,支店マスタ!A:E,4,FALSE)</f>
        <v>神奈川県支店</v>
      </c>
    </row>
    <row r="1881" spans="1:16" hidden="1" x14ac:dyDescent="0.15">
      <c r="A1881">
        <f>COUNTIF(B:B,B1881)</f>
        <v>1</v>
      </c>
      <c r="B1881">
        <v>1005742</v>
      </c>
      <c r="C1881" s="2" t="s">
        <v>10536</v>
      </c>
      <c r="D1881" s="2" t="s">
        <v>10537</v>
      </c>
      <c r="E1881" s="2" t="s">
        <v>10538</v>
      </c>
      <c r="F1881" s="2" t="s">
        <v>14</v>
      </c>
      <c r="G1881" s="3" t="d">
        <v>1957-10-17</v>
      </c>
      <c r="H1881" s="2" t="s">
        <v>11</v>
      </c>
      <c r="I1881" s="2" t="s">
        <v>19</v>
      </c>
      <c r="J1881" s="2" t="s">
        <v>204</v>
      </c>
      <c r="K1881" s="2">
        <v>8</v>
      </c>
      <c r="L1881" s="2" t="s">
        <v>10539</v>
      </c>
      <c r="M1881" s="2" t="s">
        <v>10540</v>
      </c>
      <c r="N1881" s="14">
        <f t="shared" ca="1" si="29"/>
        <v>59</v>
      </c>
      <c r="O1881" t="str">
        <f>VLOOKUP(K1881,支店マスタ!A:E,2,FALSE)</f>
        <v>008</v>
      </c>
      <c r="P1881" t="str">
        <f>VLOOKUP(K1881,支店マスタ!A:E,4,FALSE)</f>
        <v>茨城県支店</v>
      </c>
    </row>
    <row r="1882" spans="1:16" hidden="1" x14ac:dyDescent="0.15">
      <c r="A1882">
        <f>COUNTIF(B:B,B1882)</f>
        <v>1</v>
      </c>
      <c r="B1882">
        <v>1005743</v>
      </c>
      <c r="C1882" s="2" t="s">
        <v>1501</v>
      </c>
      <c r="D1882" s="2" t="s">
        <v>1502</v>
      </c>
      <c r="E1882" s="2" t="s">
        <v>1503</v>
      </c>
      <c r="F1882" s="2" t="s">
        <v>10</v>
      </c>
      <c r="G1882" s="3" t="d">
        <v>1984-11-12</v>
      </c>
      <c r="H1882" s="2" t="s">
        <v>18</v>
      </c>
      <c r="I1882" s="2" t="s">
        <v>12</v>
      </c>
      <c r="J1882" s="2" t="s">
        <v>30</v>
      </c>
      <c r="K1882" s="2">
        <v>13</v>
      </c>
      <c r="L1882" s="2" t="s">
        <v>1504</v>
      </c>
      <c r="M1882" s="2" t="s">
        <v>1505</v>
      </c>
      <c r="N1882" s="14">
        <f t="shared" ca="1" si="29"/>
        <v>32</v>
      </c>
      <c r="O1882" t="str">
        <f>VLOOKUP(K1882,支店マスタ!A:E,2,FALSE)</f>
        <v>013</v>
      </c>
      <c r="P1882" t="str">
        <f>VLOOKUP(K1882,支店マスタ!A:E,4,FALSE)</f>
        <v>東京都支店</v>
      </c>
    </row>
    <row r="1883" spans="1:16" hidden="1" x14ac:dyDescent="0.15">
      <c r="A1883">
        <f>COUNTIF(B:B,B1883)</f>
        <v>1</v>
      </c>
      <c r="B1883">
        <v>1005744</v>
      </c>
      <c r="C1883" s="2" t="s">
        <v>14924</v>
      </c>
      <c r="D1883" s="2" t="s">
        <v>14925</v>
      </c>
      <c r="E1883" s="2" t="s">
        <v>14926</v>
      </c>
      <c r="F1883" s="2" t="s">
        <v>14</v>
      </c>
      <c r="G1883" s="3" t="d">
        <v>1946-06-20</v>
      </c>
      <c r="H1883" s="2" t="s">
        <v>11</v>
      </c>
      <c r="I1883" s="2" t="s">
        <v>15</v>
      </c>
      <c r="J1883" s="2" t="s">
        <v>653</v>
      </c>
      <c r="K1883" s="2">
        <v>7</v>
      </c>
      <c r="L1883" s="2" t="s">
        <v>14927</v>
      </c>
      <c r="M1883" s="2" t="s">
        <v>14928</v>
      </c>
      <c r="N1883" s="14">
        <f t="shared" ca="1" si="29"/>
        <v>70</v>
      </c>
      <c r="O1883" t="str">
        <f>VLOOKUP(K1883,支店マスタ!A:E,2,FALSE)</f>
        <v>007</v>
      </c>
      <c r="P1883" t="str">
        <f>VLOOKUP(K1883,支店マスタ!A:E,4,FALSE)</f>
        <v>福島県支店</v>
      </c>
    </row>
    <row r="1884" spans="1:16" hidden="1" x14ac:dyDescent="0.15">
      <c r="A1884">
        <f>COUNTIF(B:B,B1884)</f>
        <v>1</v>
      </c>
      <c r="B1884">
        <v>1005749</v>
      </c>
      <c r="C1884" s="2" t="s">
        <v>24658</v>
      </c>
      <c r="D1884" s="2" t="s">
        <v>24659</v>
      </c>
      <c r="E1884" s="2" t="s">
        <v>24660</v>
      </c>
      <c r="F1884" s="2" t="s">
        <v>10</v>
      </c>
      <c r="G1884" s="3" t="d">
        <v>1972-12-25</v>
      </c>
      <c r="H1884" s="2" t="s">
        <v>11</v>
      </c>
      <c r="I1884" s="2" t="s">
        <v>34</v>
      </c>
      <c r="J1884" s="2" t="s">
        <v>21</v>
      </c>
      <c r="K1884" s="2">
        <v>11</v>
      </c>
      <c r="L1884" s="2" t="s">
        <v>24661</v>
      </c>
      <c r="M1884" s="2" t="s">
        <v>24662</v>
      </c>
      <c r="N1884" s="14">
        <f t="shared" ca="1" si="29"/>
        <v>43</v>
      </c>
      <c r="O1884" t="str">
        <f>VLOOKUP(K1884,支店マスタ!A:E,2,FALSE)</f>
        <v>011</v>
      </c>
      <c r="P1884" t="str">
        <f>VLOOKUP(K1884,支店マスタ!A:E,4,FALSE)</f>
        <v>埼玉県支店</v>
      </c>
    </row>
    <row r="1885" spans="1:16" hidden="1" x14ac:dyDescent="0.15">
      <c r="A1885">
        <f>COUNTIF(B:B,B1885)</f>
        <v>1</v>
      </c>
      <c r="B1885">
        <v>1005750</v>
      </c>
      <c r="C1885" s="2" t="s">
        <v>20282</v>
      </c>
      <c r="D1885" s="2" t="s">
        <v>20283</v>
      </c>
      <c r="E1885" s="2" t="s">
        <v>20284</v>
      </c>
      <c r="F1885" s="2" t="s">
        <v>10</v>
      </c>
      <c r="G1885" s="3" t="d">
        <v>1972-12-05</v>
      </c>
      <c r="H1885" s="2" t="s">
        <v>18</v>
      </c>
      <c r="I1885" s="2" t="s">
        <v>15</v>
      </c>
      <c r="J1885" s="2" t="s">
        <v>30</v>
      </c>
      <c r="K1885" s="2">
        <v>13</v>
      </c>
      <c r="L1885" s="2" t="s">
        <v>20285</v>
      </c>
      <c r="M1885" s="2" t="s">
        <v>20286</v>
      </c>
      <c r="N1885" s="14">
        <f t="shared" ca="1" si="29"/>
        <v>44</v>
      </c>
      <c r="O1885" t="str">
        <f>VLOOKUP(K1885,支店マスタ!A:E,2,FALSE)</f>
        <v>013</v>
      </c>
      <c r="P1885" t="str">
        <f>VLOOKUP(K1885,支店マスタ!A:E,4,FALSE)</f>
        <v>東京都支店</v>
      </c>
    </row>
    <row r="1886" spans="1:16" hidden="1" x14ac:dyDescent="0.15">
      <c r="A1886">
        <f>COUNTIF(B:B,B1886)</f>
        <v>1</v>
      </c>
      <c r="B1886">
        <v>1005753</v>
      </c>
      <c r="C1886" s="2" t="s">
        <v>23752</v>
      </c>
      <c r="D1886" s="2" t="s">
        <v>23753</v>
      </c>
      <c r="E1886" s="2" t="s">
        <v>23754</v>
      </c>
      <c r="F1886" s="2" t="s">
        <v>14</v>
      </c>
      <c r="G1886" s="3" t="d">
        <v>1958-04-11</v>
      </c>
      <c r="H1886" s="2" t="s">
        <v>11</v>
      </c>
      <c r="I1886" s="2" t="s">
        <v>15</v>
      </c>
      <c r="J1886" s="2" t="s">
        <v>30</v>
      </c>
      <c r="K1886" s="2">
        <v>13</v>
      </c>
      <c r="L1886" s="2" t="s">
        <v>23755</v>
      </c>
      <c r="M1886" s="2" t="s">
        <v>23756</v>
      </c>
      <c r="N1886" s="14">
        <f t="shared" ca="1" si="29"/>
        <v>58</v>
      </c>
      <c r="O1886" t="str">
        <f>VLOOKUP(K1886,支店マスタ!A:E,2,FALSE)</f>
        <v>013</v>
      </c>
      <c r="P1886" t="str">
        <f>VLOOKUP(K1886,支店マスタ!A:E,4,FALSE)</f>
        <v>東京都支店</v>
      </c>
    </row>
    <row r="1887" spans="1:16" hidden="1" x14ac:dyDescent="0.15">
      <c r="A1887">
        <f>COUNTIF(B:B,B1887)</f>
        <v>1</v>
      </c>
      <c r="B1887">
        <v>1005754</v>
      </c>
      <c r="C1887" s="2" t="s">
        <v>1261</v>
      </c>
      <c r="D1887" s="2" t="s">
        <v>1262</v>
      </c>
      <c r="E1887" s="2" t="s">
        <v>1263</v>
      </c>
      <c r="F1887" s="2" t="s">
        <v>14</v>
      </c>
      <c r="G1887" s="3" t="d">
        <v>1992-03-24</v>
      </c>
      <c r="H1887" s="2" t="s">
        <v>11</v>
      </c>
      <c r="I1887" s="2" t="s">
        <v>12</v>
      </c>
      <c r="J1887" s="2" t="s">
        <v>31</v>
      </c>
      <c r="K1887" s="2">
        <v>22</v>
      </c>
      <c r="L1887" s="2" t="s">
        <v>1264</v>
      </c>
      <c r="M1887" s="2" t="s">
        <v>1265</v>
      </c>
      <c r="N1887" s="14">
        <f t="shared" ca="1" si="29"/>
        <v>24</v>
      </c>
      <c r="O1887" t="str">
        <f>VLOOKUP(K1887,支店マスタ!A:E,2,FALSE)</f>
        <v>022</v>
      </c>
      <c r="P1887" t="str">
        <f>VLOOKUP(K1887,支店マスタ!A:E,4,FALSE)</f>
        <v>静岡県支店</v>
      </c>
    </row>
    <row r="1888" spans="1:16" hidden="1" x14ac:dyDescent="0.15">
      <c r="A1888">
        <f>COUNTIF(B:B,B1888)</f>
        <v>1</v>
      </c>
      <c r="B1888">
        <v>1005768</v>
      </c>
      <c r="C1888" s="2" t="s">
        <v>9976</v>
      </c>
      <c r="D1888" s="2" t="s">
        <v>9977</v>
      </c>
      <c r="E1888" s="2" t="s">
        <v>9978</v>
      </c>
      <c r="F1888" s="2" t="s">
        <v>10</v>
      </c>
      <c r="G1888" s="3" t="d">
        <v>1975-08-26</v>
      </c>
      <c r="H1888" s="2" t="s">
        <v>11</v>
      </c>
      <c r="I1888" s="2" t="s">
        <v>12</v>
      </c>
      <c r="J1888" s="2" t="s">
        <v>2533</v>
      </c>
      <c r="K1888" s="2">
        <v>31</v>
      </c>
      <c r="L1888" s="2" t="s">
        <v>9979</v>
      </c>
      <c r="M1888" s="2" t="s">
        <v>9980</v>
      </c>
      <c r="N1888" s="14">
        <f t="shared" ca="1" si="29"/>
        <v>41</v>
      </c>
      <c r="O1888" t="str">
        <f>VLOOKUP(K1888,支店マスタ!A:E,2,FALSE)</f>
        <v>031</v>
      </c>
      <c r="P1888" t="str">
        <f>VLOOKUP(K1888,支店マスタ!A:E,4,FALSE)</f>
        <v>鳥取県支店</v>
      </c>
    </row>
    <row r="1889" spans="1:16" hidden="1" x14ac:dyDescent="0.15">
      <c r="A1889">
        <f>COUNTIF(B:B,B1889)</f>
        <v>1</v>
      </c>
      <c r="B1889">
        <v>1005769</v>
      </c>
      <c r="C1889" s="2" t="s">
        <v>23777</v>
      </c>
      <c r="D1889" s="2" t="s">
        <v>23778</v>
      </c>
      <c r="E1889" s="2" t="s">
        <v>23779</v>
      </c>
      <c r="F1889" s="2" t="s">
        <v>10</v>
      </c>
      <c r="G1889" s="3" t="d">
        <v>1984-10-25</v>
      </c>
      <c r="H1889" s="2" t="s">
        <v>18</v>
      </c>
      <c r="I1889" s="2" t="s">
        <v>19</v>
      </c>
      <c r="J1889" s="2" t="s">
        <v>30</v>
      </c>
      <c r="K1889" s="2">
        <v>13</v>
      </c>
      <c r="L1889" s="2" t="s">
        <v>23780</v>
      </c>
      <c r="M1889" s="2" t="s">
        <v>23781</v>
      </c>
      <c r="N1889" s="14">
        <f t="shared" ca="1" si="29"/>
        <v>32</v>
      </c>
      <c r="O1889" t="str">
        <f>VLOOKUP(K1889,支店マスタ!A:E,2,FALSE)</f>
        <v>013</v>
      </c>
      <c r="P1889" t="str">
        <f>VLOOKUP(K1889,支店マスタ!A:E,4,FALSE)</f>
        <v>東京都支店</v>
      </c>
    </row>
    <row r="1890" spans="1:16" hidden="1" x14ac:dyDescent="0.15">
      <c r="A1890">
        <f>COUNTIF(B:B,B1890)</f>
        <v>1</v>
      </c>
      <c r="B1890">
        <v>1005772</v>
      </c>
      <c r="C1890" s="2" t="s">
        <v>4371</v>
      </c>
      <c r="D1890" s="2" t="s">
        <v>4372</v>
      </c>
      <c r="E1890" s="2" t="s">
        <v>4373</v>
      </c>
      <c r="F1890" s="2" t="s">
        <v>14</v>
      </c>
      <c r="G1890" s="3" t="d">
        <v>1952-10-24</v>
      </c>
      <c r="H1890" s="2" t="s">
        <v>11</v>
      </c>
      <c r="I1890" s="2" t="s">
        <v>15</v>
      </c>
      <c r="J1890" s="2" t="s">
        <v>29</v>
      </c>
      <c r="K1890" s="2">
        <v>26</v>
      </c>
      <c r="L1890" s="2" t="s">
        <v>4374</v>
      </c>
      <c r="M1890" s="2" t="s">
        <v>4375</v>
      </c>
      <c r="N1890" s="14">
        <f t="shared" ca="1" si="29"/>
        <v>64</v>
      </c>
      <c r="O1890" t="str">
        <f>VLOOKUP(K1890,支店マスタ!A:E,2,FALSE)</f>
        <v>026</v>
      </c>
      <c r="P1890" t="str">
        <f>VLOOKUP(K1890,支店マスタ!A:E,4,FALSE)</f>
        <v>京都府支店</v>
      </c>
    </row>
    <row r="1891" spans="1:16" hidden="1" x14ac:dyDescent="0.15">
      <c r="A1891">
        <f>COUNTIF(B:B,B1891)</f>
        <v>1</v>
      </c>
      <c r="B1891">
        <v>1005776</v>
      </c>
      <c r="C1891" s="2" t="s">
        <v>22579</v>
      </c>
      <c r="D1891" s="2" t="s">
        <v>22580</v>
      </c>
      <c r="E1891" s="2" t="s">
        <v>22581</v>
      </c>
      <c r="F1891" s="2" t="s">
        <v>14</v>
      </c>
      <c r="G1891" s="3" t="d">
        <v>1952-12-06</v>
      </c>
      <c r="H1891" s="2" t="s">
        <v>11</v>
      </c>
      <c r="I1891" s="2" t="s">
        <v>19</v>
      </c>
      <c r="J1891" s="2" t="s">
        <v>283</v>
      </c>
      <c r="K1891" s="2">
        <v>17</v>
      </c>
      <c r="L1891" s="2" t="s">
        <v>22582</v>
      </c>
      <c r="M1891" s="2" t="s">
        <v>22583</v>
      </c>
      <c r="N1891" s="14">
        <f t="shared" ca="1" si="29"/>
        <v>64</v>
      </c>
      <c r="O1891" t="str">
        <f>VLOOKUP(K1891,支店マスタ!A:E,2,FALSE)</f>
        <v>017</v>
      </c>
      <c r="P1891" t="str">
        <f>VLOOKUP(K1891,支店マスタ!A:E,4,FALSE)</f>
        <v>石川県支店</v>
      </c>
    </row>
    <row r="1892" spans="1:16" hidden="1" x14ac:dyDescent="0.15">
      <c r="A1892">
        <f>COUNTIF(B:B,B1892)</f>
        <v>1</v>
      </c>
      <c r="B1892">
        <v>1005777</v>
      </c>
      <c r="C1892" s="2" t="s">
        <v>9328</v>
      </c>
      <c r="D1892" s="2" t="s">
        <v>9329</v>
      </c>
      <c r="E1892" s="2" t="s">
        <v>9330</v>
      </c>
      <c r="F1892" s="2" t="s">
        <v>14</v>
      </c>
      <c r="G1892" s="3" t="d">
        <v>1955-11-09</v>
      </c>
      <c r="H1892" s="2" t="s">
        <v>11</v>
      </c>
      <c r="I1892" s="2" t="s">
        <v>19</v>
      </c>
      <c r="J1892" s="2" t="s">
        <v>2533</v>
      </c>
      <c r="K1892" s="2">
        <v>31</v>
      </c>
      <c r="L1892" s="2" t="s">
        <v>9331</v>
      </c>
      <c r="M1892" s="2" t="s">
        <v>9332</v>
      </c>
      <c r="N1892" s="14">
        <f t="shared" ca="1" si="29"/>
        <v>61</v>
      </c>
      <c r="O1892" t="str">
        <f>VLOOKUP(K1892,支店マスタ!A:E,2,FALSE)</f>
        <v>031</v>
      </c>
      <c r="P1892" t="str">
        <f>VLOOKUP(K1892,支店マスタ!A:E,4,FALSE)</f>
        <v>鳥取県支店</v>
      </c>
    </row>
    <row r="1893" spans="1:16" hidden="1" x14ac:dyDescent="0.15">
      <c r="A1893">
        <f>COUNTIF(B:B,B1893)</f>
        <v>1</v>
      </c>
      <c r="B1893">
        <v>1005780</v>
      </c>
      <c r="C1893" s="2" t="s">
        <v>15414</v>
      </c>
      <c r="D1893" s="2" t="s">
        <v>15415</v>
      </c>
      <c r="E1893" s="2" t="s">
        <v>15416</v>
      </c>
      <c r="F1893" s="2" t="s">
        <v>10</v>
      </c>
      <c r="G1893" s="3" t="d">
        <v>1977-07-22</v>
      </c>
      <c r="H1893" s="2" t="s">
        <v>11</v>
      </c>
      <c r="I1893" s="2" t="s">
        <v>12</v>
      </c>
      <c r="J1893" s="2" t="s">
        <v>28</v>
      </c>
      <c r="K1893" s="2">
        <v>12</v>
      </c>
      <c r="L1893" s="2" t="s">
        <v>15417</v>
      </c>
      <c r="M1893" s="2" t="s">
        <v>15418</v>
      </c>
      <c r="N1893" s="14">
        <f t="shared" ca="1" si="29"/>
        <v>39</v>
      </c>
      <c r="O1893" t="str">
        <f>VLOOKUP(K1893,支店マスタ!A:E,2,FALSE)</f>
        <v>012</v>
      </c>
      <c r="P1893" t="str">
        <f>VLOOKUP(K1893,支店マスタ!A:E,4,FALSE)</f>
        <v>千葉県支店</v>
      </c>
    </row>
    <row r="1894" spans="1:16" hidden="1" x14ac:dyDescent="0.15">
      <c r="A1894">
        <f>COUNTIF(B:B,B1894)</f>
        <v>1</v>
      </c>
      <c r="B1894">
        <v>1005781</v>
      </c>
      <c r="C1894" s="2" t="s">
        <v>18143</v>
      </c>
      <c r="D1894" s="2" t="s">
        <v>18144</v>
      </c>
      <c r="E1894" s="2" t="s">
        <v>18145</v>
      </c>
      <c r="F1894" s="2" t="s">
        <v>10</v>
      </c>
      <c r="G1894" s="3" t="d">
        <v>1949-07-08</v>
      </c>
      <c r="H1894" s="2" t="s">
        <v>11</v>
      </c>
      <c r="I1894" s="2" t="s">
        <v>12</v>
      </c>
      <c r="J1894" s="2" t="s">
        <v>28</v>
      </c>
      <c r="K1894" s="2">
        <v>12</v>
      </c>
      <c r="L1894" s="2" t="s">
        <v>18146</v>
      </c>
      <c r="M1894" s="2" t="s">
        <v>18147</v>
      </c>
      <c r="N1894" s="14">
        <f t="shared" ca="1" si="29"/>
        <v>67</v>
      </c>
      <c r="O1894" t="str">
        <f>VLOOKUP(K1894,支店マスタ!A:E,2,FALSE)</f>
        <v>012</v>
      </c>
      <c r="P1894" t="str">
        <f>VLOOKUP(K1894,支店マスタ!A:E,4,FALSE)</f>
        <v>千葉県支店</v>
      </c>
    </row>
    <row r="1895" spans="1:16" hidden="1" x14ac:dyDescent="0.15">
      <c r="A1895">
        <f>COUNTIF(B:B,B1895)</f>
        <v>1</v>
      </c>
      <c r="B1895">
        <v>1005789</v>
      </c>
      <c r="C1895" s="2" t="s">
        <v>18238</v>
      </c>
      <c r="D1895" s="2" t="s">
        <v>18239</v>
      </c>
      <c r="E1895" s="2" t="s">
        <v>18240</v>
      </c>
      <c r="F1895" s="2" t="s">
        <v>10</v>
      </c>
      <c r="G1895" s="3" t="d">
        <v>1994-06-29</v>
      </c>
      <c r="H1895" s="2" t="s">
        <v>18</v>
      </c>
      <c r="I1895" s="2" t="s">
        <v>15</v>
      </c>
      <c r="J1895" s="2" t="s">
        <v>28</v>
      </c>
      <c r="K1895" s="2">
        <v>12</v>
      </c>
      <c r="L1895" s="2" t="s">
        <v>18241</v>
      </c>
      <c r="M1895" s="2" t="s">
        <v>18242</v>
      </c>
      <c r="N1895" s="14">
        <f t="shared" ca="1" si="29"/>
        <v>22</v>
      </c>
      <c r="O1895" t="str">
        <f>VLOOKUP(K1895,支店マスタ!A:E,2,FALSE)</f>
        <v>012</v>
      </c>
      <c r="P1895" t="str">
        <f>VLOOKUP(K1895,支店マスタ!A:E,4,FALSE)</f>
        <v>千葉県支店</v>
      </c>
    </row>
    <row r="1896" spans="1:16" hidden="1" x14ac:dyDescent="0.15">
      <c r="A1896">
        <f>COUNTIF(B:B,B1896)</f>
        <v>1</v>
      </c>
      <c r="B1896">
        <v>1005790</v>
      </c>
      <c r="C1896" s="2" t="s">
        <v>12642</v>
      </c>
      <c r="D1896" s="2" t="s">
        <v>12643</v>
      </c>
      <c r="E1896" s="2" t="s">
        <v>12644</v>
      </c>
      <c r="F1896" s="2" t="s">
        <v>14</v>
      </c>
      <c r="G1896" s="3" t="d">
        <v>1990-05-15</v>
      </c>
      <c r="H1896" s="2" t="s">
        <v>11</v>
      </c>
      <c r="I1896" s="2" t="s">
        <v>15</v>
      </c>
      <c r="J1896" s="2" t="s">
        <v>25</v>
      </c>
      <c r="K1896" s="2">
        <v>27</v>
      </c>
      <c r="L1896" s="2" t="s">
        <v>12645</v>
      </c>
      <c r="M1896" s="2" t="s">
        <v>12646</v>
      </c>
      <c r="N1896" s="14">
        <f t="shared" ca="1" si="29"/>
        <v>26</v>
      </c>
      <c r="O1896" t="str">
        <f>VLOOKUP(K1896,支店マスタ!A:E,2,FALSE)</f>
        <v>027</v>
      </c>
      <c r="P1896" t="str">
        <f>VLOOKUP(K1896,支店マスタ!A:E,4,FALSE)</f>
        <v>大阪府支店</v>
      </c>
    </row>
    <row r="1897" spans="1:16" x14ac:dyDescent="0.15">
      <c r="A1897">
        <f>COUNTIF(B:B,B1897)</f>
        <v>1</v>
      </c>
      <c r="B1897">
        <v>1005791</v>
      </c>
      <c r="C1897" s="2" t="s">
        <v>5266</v>
      </c>
      <c r="D1897" s="2" t="s">
        <v>5267</v>
      </c>
      <c r="E1897" s="2" t="s">
        <v>5268</v>
      </c>
      <c r="F1897" s="2" t="s">
        <v>14</v>
      </c>
      <c r="G1897" s="3" t="d">
        <v>1981-05-22</v>
      </c>
      <c r="H1897" s="2" t="s">
        <v>11</v>
      </c>
      <c r="I1897" s="2" t="s">
        <v>12</v>
      </c>
      <c r="J1897" s="2" t="s">
        <v>42</v>
      </c>
      <c r="K1897" s="2">
        <v>1</v>
      </c>
      <c r="L1897" s="2" t="s">
        <v>5269</v>
      </c>
      <c r="M1897" s="2" t="s">
        <v>5270</v>
      </c>
      <c r="N1897" s="14">
        <f t="shared" ca="1" si="29"/>
        <v>35</v>
      </c>
      <c r="O1897" t="str">
        <f>VLOOKUP(K1897,支店マスタ!A:E,2,FALSE)</f>
        <v>001</v>
      </c>
      <c r="P1897" t="str">
        <f>VLOOKUP(K1897,支店マスタ!A:E,4,FALSE)</f>
        <v>北海道支店</v>
      </c>
    </row>
    <row r="1898" spans="1:16" hidden="1" x14ac:dyDescent="0.15">
      <c r="A1898">
        <f>COUNTIF(B:B,B1898)</f>
        <v>1</v>
      </c>
      <c r="B1898">
        <v>1005792</v>
      </c>
      <c r="C1898" s="2" t="s">
        <v>8813</v>
      </c>
      <c r="D1898" s="2" t="s">
        <v>8814</v>
      </c>
      <c r="E1898" s="2" t="s">
        <v>8815</v>
      </c>
      <c r="F1898" s="2" t="s">
        <v>10</v>
      </c>
      <c r="G1898" s="3" t="d">
        <v>1953-04-24</v>
      </c>
      <c r="H1898" s="2" t="s">
        <v>11</v>
      </c>
      <c r="I1898" s="2" t="s">
        <v>12</v>
      </c>
      <c r="J1898" s="2" t="s">
        <v>25</v>
      </c>
      <c r="K1898" s="2">
        <v>27</v>
      </c>
      <c r="L1898" s="2" t="s">
        <v>8816</v>
      </c>
      <c r="M1898" s="2" t="s">
        <v>8817</v>
      </c>
      <c r="N1898" s="14">
        <f t="shared" ca="1" si="29"/>
        <v>63</v>
      </c>
      <c r="O1898" t="str">
        <f>VLOOKUP(K1898,支店マスタ!A:E,2,FALSE)</f>
        <v>027</v>
      </c>
      <c r="P1898" t="str">
        <f>VLOOKUP(K1898,支店マスタ!A:E,4,FALSE)</f>
        <v>大阪府支店</v>
      </c>
    </row>
    <row r="1899" spans="1:16" hidden="1" x14ac:dyDescent="0.15">
      <c r="A1899">
        <f>COUNTIF(B:B,B1899)</f>
        <v>1</v>
      </c>
      <c r="B1899">
        <v>1005795</v>
      </c>
      <c r="C1899" s="2" t="s">
        <v>11925</v>
      </c>
      <c r="D1899" s="2" t="s">
        <v>11926</v>
      </c>
      <c r="E1899" s="2" t="s">
        <v>11927</v>
      </c>
      <c r="F1899" s="2" t="s">
        <v>10</v>
      </c>
      <c r="G1899" s="3" t="d">
        <v>1956-07-31</v>
      </c>
      <c r="H1899" s="2" t="s">
        <v>11</v>
      </c>
      <c r="I1899" s="2" t="s">
        <v>19</v>
      </c>
      <c r="J1899" s="2" t="s">
        <v>38</v>
      </c>
      <c r="K1899" s="2">
        <v>15</v>
      </c>
      <c r="L1899" s="2" t="s">
        <v>11928</v>
      </c>
      <c r="M1899" s="2" t="s">
        <v>11929</v>
      </c>
      <c r="N1899" s="14">
        <f t="shared" ca="1" si="29"/>
        <v>60</v>
      </c>
      <c r="O1899" t="str">
        <f>VLOOKUP(K1899,支店マスタ!A:E,2,FALSE)</f>
        <v>015</v>
      </c>
      <c r="P1899" t="str">
        <f>VLOOKUP(K1899,支店マスタ!A:E,4,FALSE)</f>
        <v>新潟県支店</v>
      </c>
    </row>
    <row r="1900" spans="1:16" hidden="1" x14ac:dyDescent="0.15">
      <c r="A1900">
        <f>COUNTIF(B:B,B1900)</f>
        <v>1</v>
      </c>
      <c r="B1900">
        <v>1005796</v>
      </c>
      <c r="C1900" s="2" t="s">
        <v>16775</v>
      </c>
      <c r="D1900" s="2" t="s">
        <v>16776</v>
      </c>
      <c r="E1900" s="2" t="s">
        <v>16777</v>
      </c>
      <c r="F1900" s="2" t="s">
        <v>10</v>
      </c>
      <c r="G1900" s="3" t="d">
        <v>1993-03-11</v>
      </c>
      <c r="H1900" s="2" t="s">
        <v>18</v>
      </c>
      <c r="I1900" s="2" t="s">
        <v>12</v>
      </c>
      <c r="J1900" s="2" t="s">
        <v>43</v>
      </c>
      <c r="K1900" s="2">
        <v>34</v>
      </c>
      <c r="L1900" s="2" t="s">
        <v>16778</v>
      </c>
      <c r="M1900" s="2" t="s">
        <v>16779</v>
      </c>
      <c r="N1900" s="14">
        <f t="shared" ca="1" si="29"/>
        <v>23</v>
      </c>
      <c r="O1900" t="str">
        <f>VLOOKUP(K1900,支店マスタ!A:E,2,FALSE)</f>
        <v>034</v>
      </c>
      <c r="P1900" t="str">
        <f>VLOOKUP(K1900,支店マスタ!A:E,4,FALSE)</f>
        <v>広島県支店</v>
      </c>
    </row>
    <row r="1901" spans="1:16" hidden="1" x14ac:dyDescent="0.15">
      <c r="A1901">
        <f>COUNTIF(B:B,B1901)</f>
        <v>1</v>
      </c>
      <c r="B1901">
        <v>1005798</v>
      </c>
      <c r="C1901" s="2" t="s">
        <v>21821</v>
      </c>
      <c r="D1901" s="2" t="s">
        <v>21822</v>
      </c>
      <c r="E1901" s="2" t="s">
        <v>21823</v>
      </c>
      <c r="F1901" s="2" t="s">
        <v>14</v>
      </c>
      <c r="G1901" s="3" t="d">
        <v>1961-08-07</v>
      </c>
      <c r="H1901" s="2" t="s">
        <v>11</v>
      </c>
      <c r="I1901" s="2" t="s">
        <v>34</v>
      </c>
      <c r="J1901" s="2" t="s">
        <v>30</v>
      </c>
      <c r="K1901" s="2">
        <v>13</v>
      </c>
      <c r="L1901" s="2" t="s">
        <v>21824</v>
      </c>
      <c r="M1901" s="2" t="s">
        <v>21825</v>
      </c>
      <c r="N1901" s="14">
        <f t="shared" ca="1" si="29"/>
        <v>55</v>
      </c>
      <c r="O1901" t="str">
        <f>VLOOKUP(K1901,支店マスタ!A:E,2,FALSE)</f>
        <v>013</v>
      </c>
      <c r="P1901" t="str">
        <f>VLOOKUP(K1901,支店マスタ!A:E,4,FALSE)</f>
        <v>東京都支店</v>
      </c>
    </row>
    <row r="1902" spans="1:16" hidden="1" x14ac:dyDescent="0.15">
      <c r="A1902">
        <f>COUNTIF(B:B,B1902)</f>
        <v>1</v>
      </c>
      <c r="B1902">
        <v>1005801</v>
      </c>
      <c r="C1902" s="2" t="s">
        <v>16131</v>
      </c>
      <c r="D1902" s="2" t="s">
        <v>16132</v>
      </c>
      <c r="E1902" s="2" t="s">
        <v>16133</v>
      </c>
      <c r="F1902" s="2" t="s">
        <v>14</v>
      </c>
      <c r="G1902" s="3" t="d">
        <v>1994-10-31</v>
      </c>
      <c r="H1902" s="2" t="s">
        <v>18</v>
      </c>
      <c r="I1902" s="2" t="s">
        <v>19</v>
      </c>
      <c r="J1902" s="2" t="s">
        <v>55</v>
      </c>
      <c r="K1902" s="2">
        <v>28</v>
      </c>
      <c r="L1902" s="2" t="s">
        <v>16134</v>
      </c>
      <c r="M1902" s="2" t="s">
        <v>16135</v>
      </c>
      <c r="N1902" s="14">
        <f t="shared" ca="1" si="29"/>
        <v>22</v>
      </c>
      <c r="O1902" t="str">
        <f>VLOOKUP(K1902,支店マスタ!A:E,2,FALSE)</f>
        <v>028</v>
      </c>
      <c r="P1902" t="str">
        <f>VLOOKUP(K1902,支店マスタ!A:E,4,FALSE)</f>
        <v>兵庫県支店</v>
      </c>
    </row>
    <row r="1903" spans="1:16" hidden="1" x14ac:dyDescent="0.15">
      <c r="A1903">
        <f>COUNTIF(B:B,B1903)</f>
        <v>1</v>
      </c>
      <c r="B1903">
        <v>1005805</v>
      </c>
      <c r="C1903" s="2" t="s">
        <v>18493</v>
      </c>
      <c r="D1903" s="2" t="s">
        <v>18494</v>
      </c>
      <c r="E1903" s="2" t="s">
        <v>18495</v>
      </c>
      <c r="F1903" s="2" t="s">
        <v>10</v>
      </c>
      <c r="G1903" s="3" t="d">
        <v>1999-02-11</v>
      </c>
      <c r="H1903" s="2" t="s">
        <v>18</v>
      </c>
      <c r="I1903" s="2" t="s">
        <v>12</v>
      </c>
      <c r="J1903" s="2" t="s">
        <v>30</v>
      </c>
      <c r="K1903" s="2">
        <v>13</v>
      </c>
      <c r="L1903" s="2" t="s">
        <v>18496</v>
      </c>
      <c r="M1903" s="2" t="s">
        <v>18497</v>
      </c>
      <c r="N1903" s="14">
        <f t="shared" ca="1" si="29"/>
        <v>17</v>
      </c>
      <c r="O1903" t="str">
        <f>VLOOKUP(K1903,支店マスタ!A:E,2,FALSE)</f>
        <v>013</v>
      </c>
      <c r="P1903" t="str">
        <f>VLOOKUP(K1903,支店マスタ!A:E,4,FALSE)</f>
        <v>東京都支店</v>
      </c>
    </row>
    <row r="1904" spans="1:16" hidden="1" x14ac:dyDescent="0.15">
      <c r="A1904">
        <f>COUNTIF(B:B,B1904)</f>
        <v>1</v>
      </c>
      <c r="B1904">
        <v>1005806</v>
      </c>
      <c r="C1904" s="2" t="s">
        <v>6557</v>
      </c>
      <c r="D1904" s="2" t="s">
        <v>6558</v>
      </c>
      <c r="E1904" s="2" t="s">
        <v>6559</v>
      </c>
      <c r="F1904" s="2" t="s">
        <v>10</v>
      </c>
      <c r="G1904" s="3" t="d">
        <v>1957-09-25</v>
      </c>
      <c r="H1904" s="2" t="s">
        <v>11</v>
      </c>
      <c r="I1904" s="2" t="s">
        <v>19</v>
      </c>
      <c r="J1904" s="2" t="s">
        <v>20</v>
      </c>
      <c r="K1904" s="2">
        <v>36</v>
      </c>
      <c r="L1904" s="2" t="s">
        <v>6560</v>
      </c>
      <c r="M1904" s="2" t="s">
        <v>6561</v>
      </c>
      <c r="N1904" s="14">
        <f t="shared" ca="1" si="29"/>
        <v>59</v>
      </c>
      <c r="O1904" t="str">
        <f>VLOOKUP(K1904,支店マスタ!A:E,2,FALSE)</f>
        <v>036</v>
      </c>
      <c r="P1904" t="str">
        <f>VLOOKUP(K1904,支店マスタ!A:E,4,FALSE)</f>
        <v>徳島県支店</v>
      </c>
    </row>
    <row r="1905" spans="1:16" hidden="1" x14ac:dyDescent="0.15">
      <c r="A1905">
        <f>COUNTIF(B:B,B1905)</f>
        <v>1</v>
      </c>
      <c r="B1905">
        <v>1005807</v>
      </c>
      <c r="C1905" s="2" t="s">
        <v>12987</v>
      </c>
      <c r="D1905" s="2" t="s">
        <v>12988</v>
      </c>
      <c r="E1905" s="2" t="s">
        <v>12989</v>
      </c>
      <c r="F1905" s="2" t="s">
        <v>14</v>
      </c>
      <c r="G1905" s="3" t="d">
        <v>1997-10-27</v>
      </c>
      <c r="H1905" s="2" t="s">
        <v>18</v>
      </c>
      <c r="I1905" s="2" t="s">
        <v>15</v>
      </c>
      <c r="J1905" s="2" t="s">
        <v>21</v>
      </c>
      <c r="K1905" s="2">
        <v>11</v>
      </c>
      <c r="L1905" s="2" t="s">
        <v>12990</v>
      </c>
      <c r="M1905" s="2" t="s">
        <v>12991</v>
      </c>
      <c r="N1905" s="14">
        <f t="shared" ca="1" si="29"/>
        <v>19</v>
      </c>
      <c r="O1905" t="str">
        <f>VLOOKUP(K1905,支店マスタ!A:E,2,FALSE)</f>
        <v>011</v>
      </c>
      <c r="P1905" t="str">
        <f>VLOOKUP(K1905,支店マスタ!A:E,4,FALSE)</f>
        <v>埼玉県支店</v>
      </c>
    </row>
    <row r="1906" spans="1:16" hidden="1" x14ac:dyDescent="0.15">
      <c r="A1906">
        <f>COUNTIF(B:B,B1906)</f>
        <v>1</v>
      </c>
      <c r="B1906">
        <v>1005809</v>
      </c>
      <c r="C1906" s="2" t="s">
        <v>16476</v>
      </c>
      <c r="D1906" s="2" t="s">
        <v>16477</v>
      </c>
      <c r="E1906" s="2" t="s">
        <v>16478</v>
      </c>
      <c r="F1906" s="2" t="s">
        <v>14</v>
      </c>
      <c r="G1906" s="3" t="d">
        <v>1948-05-07</v>
      </c>
      <c r="H1906" s="2" t="s">
        <v>11</v>
      </c>
      <c r="I1906" s="2" t="s">
        <v>15</v>
      </c>
      <c r="J1906" s="2" t="s">
        <v>653</v>
      </c>
      <c r="K1906" s="2">
        <v>7</v>
      </c>
      <c r="L1906" s="2" t="s">
        <v>16479</v>
      </c>
      <c r="M1906" s="2" t="s">
        <v>16480</v>
      </c>
      <c r="N1906" s="14">
        <f t="shared" ca="1" si="29"/>
        <v>68</v>
      </c>
      <c r="O1906" t="str">
        <f>VLOOKUP(K1906,支店マスタ!A:E,2,FALSE)</f>
        <v>007</v>
      </c>
      <c r="P1906" t="str">
        <f>VLOOKUP(K1906,支店マスタ!A:E,4,FALSE)</f>
        <v>福島県支店</v>
      </c>
    </row>
    <row r="1907" spans="1:16" hidden="1" x14ac:dyDescent="0.15">
      <c r="A1907">
        <f>COUNTIF(B:B,B1907)</f>
        <v>1</v>
      </c>
      <c r="B1907">
        <v>1005815</v>
      </c>
      <c r="C1907" s="2" t="s">
        <v>14344</v>
      </c>
      <c r="D1907" s="2" t="s">
        <v>14345</v>
      </c>
      <c r="E1907" s="2" t="s">
        <v>14346</v>
      </c>
      <c r="F1907" s="2" t="s">
        <v>10</v>
      </c>
      <c r="G1907" s="3" t="d">
        <v>1984-01-13</v>
      </c>
      <c r="H1907" s="2" t="s">
        <v>18</v>
      </c>
      <c r="I1907" s="2" t="s">
        <v>34</v>
      </c>
      <c r="J1907" s="2" t="s">
        <v>653</v>
      </c>
      <c r="K1907" s="2">
        <v>7</v>
      </c>
      <c r="L1907" s="2" t="s">
        <v>14347</v>
      </c>
      <c r="M1907" s="2" t="s">
        <v>14348</v>
      </c>
      <c r="N1907" s="14">
        <f t="shared" ca="1" si="29"/>
        <v>32</v>
      </c>
      <c r="O1907" t="str">
        <f>VLOOKUP(K1907,支店マスタ!A:E,2,FALSE)</f>
        <v>007</v>
      </c>
      <c r="P1907" t="str">
        <f>VLOOKUP(K1907,支店マスタ!A:E,4,FALSE)</f>
        <v>福島県支店</v>
      </c>
    </row>
    <row r="1908" spans="1:16" hidden="1" x14ac:dyDescent="0.15">
      <c r="A1908">
        <f>COUNTIF(B:B,B1908)</f>
        <v>1</v>
      </c>
      <c r="B1908">
        <v>1005817</v>
      </c>
      <c r="C1908" s="2" t="s">
        <v>3843</v>
      </c>
      <c r="D1908" s="2" t="s">
        <v>3844</v>
      </c>
      <c r="E1908" s="2" t="s">
        <v>3845</v>
      </c>
      <c r="F1908" s="2" t="s">
        <v>14</v>
      </c>
      <c r="G1908" s="3" t="d">
        <v>1992-12-30</v>
      </c>
      <c r="H1908" s="2" t="s">
        <v>18</v>
      </c>
      <c r="I1908" s="2" t="s">
        <v>12</v>
      </c>
      <c r="J1908" s="2" t="s">
        <v>1070</v>
      </c>
      <c r="K1908" s="2">
        <v>46</v>
      </c>
      <c r="L1908" s="2" t="s">
        <v>3846</v>
      </c>
      <c r="M1908" s="2" t="s">
        <v>3847</v>
      </c>
      <c r="N1908" s="14">
        <f t="shared" ca="1" si="29"/>
        <v>23</v>
      </c>
      <c r="O1908" t="str">
        <f>VLOOKUP(K1908,支店マスタ!A:E,2,FALSE)</f>
        <v>046</v>
      </c>
      <c r="P1908" t="str">
        <f>VLOOKUP(K1908,支店マスタ!A:E,4,FALSE)</f>
        <v>鹿児島県支店</v>
      </c>
    </row>
    <row r="1909" spans="1:16" hidden="1" x14ac:dyDescent="0.15">
      <c r="A1909">
        <f>COUNTIF(B:B,B1909)</f>
        <v>1</v>
      </c>
      <c r="B1909">
        <v>1005820</v>
      </c>
      <c r="C1909" s="2" t="s">
        <v>23895</v>
      </c>
      <c r="D1909" s="2" t="s">
        <v>23896</v>
      </c>
      <c r="E1909" s="2" t="s">
        <v>23897</v>
      </c>
      <c r="F1909" s="2" t="s">
        <v>14</v>
      </c>
      <c r="G1909" s="3" t="d">
        <v>1997-09-05</v>
      </c>
      <c r="H1909" s="2" t="s">
        <v>11</v>
      </c>
      <c r="I1909" s="2" t="s">
        <v>19</v>
      </c>
      <c r="J1909" s="2" t="s">
        <v>36</v>
      </c>
      <c r="K1909" s="2">
        <v>9</v>
      </c>
      <c r="L1909" s="2" t="s">
        <v>23898</v>
      </c>
      <c r="M1909" s="2" t="s">
        <v>23899</v>
      </c>
      <c r="N1909" s="14">
        <f t="shared" ca="1" si="29"/>
        <v>19</v>
      </c>
      <c r="O1909" t="str">
        <f>VLOOKUP(K1909,支店マスタ!A:E,2,FALSE)</f>
        <v>009</v>
      </c>
      <c r="P1909" t="str">
        <f>VLOOKUP(K1909,支店マスタ!A:E,4,FALSE)</f>
        <v>栃木県支店</v>
      </c>
    </row>
    <row r="1910" spans="1:16" hidden="1" x14ac:dyDescent="0.15">
      <c r="A1910">
        <f>COUNTIF(B:B,B1910)</f>
        <v>1</v>
      </c>
      <c r="B1910">
        <v>1005826</v>
      </c>
      <c r="C1910" s="2" t="s">
        <v>16076</v>
      </c>
      <c r="D1910" s="2" t="s">
        <v>16077</v>
      </c>
      <c r="E1910" s="2" t="s">
        <v>16078</v>
      </c>
      <c r="F1910" s="2" t="s">
        <v>10</v>
      </c>
      <c r="G1910" s="3" t="d">
        <v>1963-05-21</v>
      </c>
      <c r="H1910" s="2" t="s">
        <v>18</v>
      </c>
      <c r="I1910" s="2" t="s">
        <v>12</v>
      </c>
      <c r="J1910" s="2" t="s">
        <v>31</v>
      </c>
      <c r="K1910" s="2">
        <v>22</v>
      </c>
      <c r="L1910" s="2" t="s">
        <v>16079</v>
      </c>
      <c r="M1910" s="2" t="s">
        <v>16080</v>
      </c>
      <c r="N1910" s="14">
        <f t="shared" ca="1" si="29"/>
        <v>53</v>
      </c>
      <c r="O1910" t="str">
        <f>VLOOKUP(K1910,支店マスタ!A:E,2,FALSE)</f>
        <v>022</v>
      </c>
      <c r="P1910" t="str">
        <f>VLOOKUP(K1910,支店マスタ!A:E,4,FALSE)</f>
        <v>静岡県支店</v>
      </c>
    </row>
    <row r="1911" spans="1:16" hidden="1" x14ac:dyDescent="0.15">
      <c r="A1911">
        <f>COUNTIF(B:B,B1911)</f>
        <v>1</v>
      </c>
      <c r="B1911">
        <v>1005838</v>
      </c>
      <c r="C1911" s="2" t="s">
        <v>19294</v>
      </c>
      <c r="D1911" s="2" t="s">
        <v>19295</v>
      </c>
      <c r="E1911" s="2" t="s">
        <v>19296</v>
      </c>
      <c r="F1911" s="2" t="s">
        <v>14</v>
      </c>
      <c r="G1911" s="3" t="d">
        <v>1953-02-05</v>
      </c>
      <c r="H1911" s="2" t="s">
        <v>11</v>
      </c>
      <c r="I1911" s="2" t="s">
        <v>15</v>
      </c>
      <c r="J1911" s="2" t="s">
        <v>25</v>
      </c>
      <c r="K1911" s="2">
        <v>27</v>
      </c>
      <c r="L1911" s="2" t="s">
        <v>19297</v>
      </c>
      <c r="M1911" s="2" t="s">
        <v>19298</v>
      </c>
      <c r="N1911" s="14">
        <f t="shared" ca="1" si="29"/>
        <v>63</v>
      </c>
      <c r="O1911" t="str">
        <f>VLOOKUP(K1911,支店マスタ!A:E,2,FALSE)</f>
        <v>027</v>
      </c>
      <c r="P1911" t="str">
        <f>VLOOKUP(K1911,支店マスタ!A:E,4,FALSE)</f>
        <v>大阪府支店</v>
      </c>
    </row>
    <row r="1912" spans="1:16" hidden="1" x14ac:dyDescent="0.15">
      <c r="A1912">
        <f>COUNTIF(B:B,B1912)</f>
        <v>1</v>
      </c>
      <c r="B1912">
        <v>1005842</v>
      </c>
      <c r="C1912" s="2" t="s">
        <v>14997</v>
      </c>
      <c r="D1912" s="2" t="s">
        <v>14998</v>
      </c>
      <c r="E1912" s="2" t="s">
        <v>14999</v>
      </c>
      <c r="F1912" s="2" t="s">
        <v>14</v>
      </c>
      <c r="G1912" s="3" t="d">
        <v>1975-01-09</v>
      </c>
      <c r="H1912" s="2" t="s">
        <v>18</v>
      </c>
      <c r="I1912" s="2" t="s">
        <v>34</v>
      </c>
      <c r="J1912" s="2" t="s">
        <v>647</v>
      </c>
      <c r="K1912" s="2">
        <v>32</v>
      </c>
      <c r="L1912" s="2" t="s">
        <v>15000</v>
      </c>
      <c r="M1912" s="2" t="s">
        <v>15001</v>
      </c>
      <c r="N1912" s="14">
        <f t="shared" ca="1" si="29"/>
        <v>41</v>
      </c>
      <c r="O1912" t="str">
        <f>VLOOKUP(K1912,支店マスタ!A:E,2,FALSE)</f>
        <v>032</v>
      </c>
      <c r="P1912" t="str">
        <f>VLOOKUP(K1912,支店マスタ!A:E,4,FALSE)</f>
        <v>島根県支店</v>
      </c>
    </row>
    <row r="1913" spans="1:16" hidden="1" x14ac:dyDescent="0.15">
      <c r="A1913">
        <f>COUNTIF(B:B,B1913)</f>
        <v>1</v>
      </c>
      <c r="B1913">
        <v>1005843</v>
      </c>
      <c r="C1913" s="2" t="s">
        <v>5539</v>
      </c>
      <c r="D1913" s="2" t="s">
        <v>5540</v>
      </c>
      <c r="E1913" s="2" t="s">
        <v>5541</v>
      </c>
      <c r="F1913" s="2" t="s">
        <v>10</v>
      </c>
      <c r="G1913" s="3" t="d">
        <v>1956-06-23</v>
      </c>
      <c r="H1913" s="2" t="s">
        <v>11</v>
      </c>
      <c r="I1913" s="2" t="s">
        <v>19</v>
      </c>
      <c r="J1913" s="2" t="s">
        <v>55</v>
      </c>
      <c r="K1913" s="2">
        <v>28</v>
      </c>
      <c r="L1913" s="2" t="s">
        <v>5542</v>
      </c>
      <c r="M1913" s="2" t="s">
        <v>5543</v>
      </c>
      <c r="N1913" s="14">
        <f t="shared" ca="1" si="29"/>
        <v>60</v>
      </c>
      <c r="O1913" t="str">
        <f>VLOOKUP(K1913,支店マスタ!A:E,2,FALSE)</f>
        <v>028</v>
      </c>
      <c r="P1913" t="str">
        <f>VLOOKUP(K1913,支店マスタ!A:E,4,FALSE)</f>
        <v>兵庫県支店</v>
      </c>
    </row>
    <row r="1914" spans="1:16" hidden="1" x14ac:dyDescent="0.15">
      <c r="A1914">
        <f>COUNTIF(B:B,B1914)</f>
        <v>1</v>
      </c>
      <c r="B1914">
        <v>1005849</v>
      </c>
      <c r="C1914" s="2" t="s">
        <v>15511</v>
      </c>
      <c r="D1914" s="2" t="s">
        <v>15512</v>
      </c>
      <c r="E1914" s="2" t="s">
        <v>15513</v>
      </c>
      <c r="F1914" s="2" t="s">
        <v>10</v>
      </c>
      <c r="G1914" s="3" t="d">
        <v>1986-05-25</v>
      </c>
      <c r="H1914" s="2" t="s">
        <v>11</v>
      </c>
      <c r="I1914" s="2" t="s">
        <v>19</v>
      </c>
      <c r="J1914" s="2" t="s">
        <v>36</v>
      </c>
      <c r="K1914" s="2">
        <v>9</v>
      </c>
      <c r="L1914" s="2" t="s">
        <v>15514</v>
      </c>
      <c r="M1914" s="2" t="s">
        <v>15515</v>
      </c>
      <c r="N1914" s="14">
        <f t="shared" ca="1" si="29"/>
        <v>30</v>
      </c>
      <c r="O1914" t="str">
        <f>VLOOKUP(K1914,支店マスタ!A:E,2,FALSE)</f>
        <v>009</v>
      </c>
      <c r="P1914" t="str">
        <f>VLOOKUP(K1914,支店マスタ!A:E,4,FALSE)</f>
        <v>栃木県支店</v>
      </c>
    </row>
    <row r="1915" spans="1:16" hidden="1" x14ac:dyDescent="0.15">
      <c r="A1915">
        <f>COUNTIF(B:B,B1915)</f>
        <v>1</v>
      </c>
      <c r="B1915">
        <v>1005851</v>
      </c>
      <c r="C1915" s="2" t="s">
        <v>24155</v>
      </c>
      <c r="D1915" s="2" t="s">
        <v>24156</v>
      </c>
      <c r="E1915" s="2" t="s">
        <v>24157</v>
      </c>
      <c r="F1915" s="2" t="s">
        <v>10</v>
      </c>
      <c r="G1915" s="3" t="d">
        <v>1965-04-23</v>
      </c>
      <c r="H1915" s="2" t="s">
        <v>11</v>
      </c>
      <c r="I1915" s="2" t="s">
        <v>12</v>
      </c>
      <c r="J1915" s="2" t="s">
        <v>25</v>
      </c>
      <c r="K1915" s="2">
        <v>27</v>
      </c>
      <c r="L1915" s="2" t="s">
        <v>24158</v>
      </c>
      <c r="M1915" s="2" t="s">
        <v>24159</v>
      </c>
      <c r="N1915" s="14">
        <f t="shared" ca="1" si="29"/>
        <v>51</v>
      </c>
      <c r="O1915" t="str">
        <f>VLOOKUP(K1915,支店マスタ!A:E,2,FALSE)</f>
        <v>027</v>
      </c>
      <c r="P1915" t="str">
        <f>VLOOKUP(K1915,支店マスタ!A:E,4,FALSE)</f>
        <v>大阪府支店</v>
      </c>
    </row>
    <row r="1916" spans="1:16" hidden="1" x14ac:dyDescent="0.15">
      <c r="A1916">
        <f>COUNTIF(B:B,B1916)</f>
        <v>1</v>
      </c>
      <c r="B1916">
        <v>1005858</v>
      </c>
      <c r="C1916" s="2" t="s">
        <v>1401</v>
      </c>
      <c r="D1916" s="2" t="s">
        <v>1402</v>
      </c>
      <c r="E1916" s="2" t="s">
        <v>1403</v>
      </c>
      <c r="F1916" s="2" t="s">
        <v>14</v>
      </c>
      <c r="G1916" s="3" t="d">
        <v>1948-04-23</v>
      </c>
      <c r="H1916" s="2" t="s">
        <v>11</v>
      </c>
      <c r="I1916" s="2" t="s">
        <v>19</v>
      </c>
      <c r="J1916" s="2" t="s">
        <v>17</v>
      </c>
      <c r="K1916" s="2">
        <v>21</v>
      </c>
      <c r="L1916" s="2" t="s">
        <v>1404</v>
      </c>
      <c r="M1916" s="2" t="s">
        <v>1405</v>
      </c>
      <c r="N1916" s="14">
        <f t="shared" ca="1" si="29"/>
        <v>68</v>
      </c>
      <c r="O1916" t="str">
        <f>VLOOKUP(K1916,支店マスタ!A:E,2,FALSE)</f>
        <v>021</v>
      </c>
      <c r="P1916" t="str">
        <f>VLOOKUP(K1916,支店マスタ!A:E,4,FALSE)</f>
        <v>岐阜県支店</v>
      </c>
    </row>
    <row r="1917" spans="1:16" hidden="1" x14ac:dyDescent="0.15">
      <c r="A1917">
        <f>COUNTIF(B:B,B1917)</f>
        <v>1</v>
      </c>
      <c r="B1917">
        <v>1005859</v>
      </c>
      <c r="C1917" s="2" t="s">
        <v>13990</v>
      </c>
      <c r="D1917" s="2" t="s">
        <v>13991</v>
      </c>
      <c r="E1917" s="2" t="s">
        <v>13992</v>
      </c>
      <c r="F1917" s="2" t="s">
        <v>10</v>
      </c>
      <c r="G1917" s="3" t="d">
        <v>1994-10-08</v>
      </c>
      <c r="H1917" s="2" t="s">
        <v>18</v>
      </c>
      <c r="I1917" s="2" t="s">
        <v>19</v>
      </c>
      <c r="J1917" s="2" t="s">
        <v>21</v>
      </c>
      <c r="K1917" s="2">
        <v>11</v>
      </c>
      <c r="L1917" s="2" t="s">
        <v>13993</v>
      </c>
      <c r="M1917" s="2" t="s">
        <v>13994</v>
      </c>
      <c r="N1917" s="14">
        <f t="shared" ca="1" si="29"/>
        <v>22</v>
      </c>
      <c r="O1917" t="str">
        <f>VLOOKUP(K1917,支店マスタ!A:E,2,FALSE)</f>
        <v>011</v>
      </c>
      <c r="P1917" t="str">
        <f>VLOOKUP(K1917,支店マスタ!A:E,4,FALSE)</f>
        <v>埼玉県支店</v>
      </c>
    </row>
    <row r="1918" spans="1:16" hidden="1" x14ac:dyDescent="0.15">
      <c r="A1918">
        <f>COUNTIF(B:B,B1918)</f>
        <v>1</v>
      </c>
      <c r="B1918">
        <v>1005861</v>
      </c>
      <c r="C1918" s="2" t="s">
        <v>10301</v>
      </c>
      <c r="D1918" s="2" t="s">
        <v>10302</v>
      </c>
      <c r="E1918" s="2" t="s">
        <v>10303</v>
      </c>
      <c r="F1918" s="2" t="s">
        <v>10</v>
      </c>
      <c r="G1918" s="3" t="d">
        <v>1981-08-10</v>
      </c>
      <c r="H1918" s="2" t="s">
        <v>11</v>
      </c>
      <c r="I1918" s="2" t="s">
        <v>19</v>
      </c>
      <c r="J1918" s="2" t="s">
        <v>204</v>
      </c>
      <c r="K1918" s="2">
        <v>8</v>
      </c>
      <c r="L1918" s="2" t="s">
        <v>10304</v>
      </c>
      <c r="M1918" s="2" t="s">
        <v>10305</v>
      </c>
      <c r="N1918" s="14">
        <f t="shared" ca="1" si="29"/>
        <v>35</v>
      </c>
      <c r="O1918" t="str">
        <f>VLOOKUP(K1918,支店マスタ!A:E,2,FALSE)</f>
        <v>008</v>
      </c>
      <c r="P1918" t="str">
        <f>VLOOKUP(K1918,支店マスタ!A:E,4,FALSE)</f>
        <v>茨城県支店</v>
      </c>
    </row>
    <row r="1919" spans="1:16" hidden="1" x14ac:dyDescent="0.15">
      <c r="A1919">
        <f>COUNTIF(B:B,B1919)</f>
        <v>1</v>
      </c>
      <c r="B1919">
        <v>1005864</v>
      </c>
      <c r="C1919" s="2" t="s">
        <v>8833</v>
      </c>
      <c r="D1919" s="2" t="s">
        <v>8834</v>
      </c>
      <c r="E1919" s="2" t="s">
        <v>8835</v>
      </c>
      <c r="F1919" s="2" t="s">
        <v>10</v>
      </c>
      <c r="G1919" s="3" t="d">
        <v>1952-10-30</v>
      </c>
      <c r="H1919" s="2" t="s">
        <v>11</v>
      </c>
      <c r="I1919" s="2" t="s">
        <v>12</v>
      </c>
      <c r="J1919" s="2" t="s">
        <v>17</v>
      </c>
      <c r="K1919" s="2">
        <v>21</v>
      </c>
      <c r="L1919" s="2" t="s">
        <v>8836</v>
      </c>
      <c r="M1919" s="2" t="s">
        <v>8837</v>
      </c>
      <c r="N1919" s="14">
        <f t="shared" ca="1" si="29"/>
        <v>64</v>
      </c>
      <c r="O1919" t="str">
        <f>VLOOKUP(K1919,支店マスタ!A:E,2,FALSE)</f>
        <v>021</v>
      </c>
      <c r="P1919" t="str">
        <f>VLOOKUP(K1919,支店マスタ!A:E,4,FALSE)</f>
        <v>岐阜県支店</v>
      </c>
    </row>
    <row r="1920" spans="1:16" hidden="1" x14ac:dyDescent="0.15">
      <c r="A1920">
        <f>COUNTIF(B:B,B1920)</f>
        <v>1</v>
      </c>
      <c r="B1920">
        <v>1005866</v>
      </c>
      <c r="C1920" s="2" t="s">
        <v>2076</v>
      </c>
      <c r="D1920" s="2" t="s">
        <v>2077</v>
      </c>
      <c r="E1920" s="2" t="s">
        <v>2078</v>
      </c>
      <c r="F1920" s="2" t="s">
        <v>10</v>
      </c>
      <c r="G1920" s="3" t="d">
        <v>1973-10-19</v>
      </c>
      <c r="H1920" s="2" t="s">
        <v>11</v>
      </c>
      <c r="I1920" s="2" t="s">
        <v>19</v>
      </c>
      <c r="J1920" s="2" t="s">
        <v>38</v>
      </c>
      <c r="K1920" s="2">
        <v>15</v>
      </c>
      <c r="L1920" s="2" t="s">
        <v>2079</v>
      </c>
      <c r="M1920" s="2" t="s">
        <v>2080</v>
      </c>
      <c r="N1920" s="14">
        <f t="shared" ca="1" si="29"/>
        <v>43</v>
      </c>
      <c r="O1920" t="str">
        <f>VLOOKUP(K1920,支店マスタ!A:E,2,FALSE)</f>
        <v>015</v>
      </c>
      <c r="P1920" t="str">
        <f>VLOOKUP(K1920,支店マスタ!A:E,4,FALSE)</f>
        <v>新潟県支店</v>
      </c>
    </row>
    <row r="1921" spans="1:16" hidden="1" x14ac:dyDescent="0.15">
      <c r="A1921">
        <f>COUNTIF(B:B,B1921)</f>
        <v>1</v>
      </c>
      <c r="B1921">
        <v>1005867</v>
      </c>
      <c r="C1921" s="2" t="s">
        <v>4941</v>
      </c>
      <c r="D1921" s="2" t="s">
        <v>4942</v>
      </c>
      <c r="E1921" s="2" t="s">
        <v>4943</v>
      </c>
      <c r="F1921" s="2" t="s">
        <v>14</v>
      </c>
      <c r="G1921" s="3" t="d">
        <v>1966-12-05</v>
      </c>
      <c r="H1921" s="2" t="s">
        <v>11</v>
      </c>
      <c r="I1921" s="2" t="s">
        <v>34</v>
      </c>
      <c r="J1921" s="2" t="s">
        <v>33</v>
      </c>
      <c r="K1921" s="2">
        <v>40</v>
      </c>
      <c r="L1921" s="2" t="s">
        <v>4944</v>
      </c>
      <c r="M1921" s="2" t="s">
        <v>4945</v>
      </c>
      <c r="N1921" s="14">
        <f t="shared" ca="1" si="29"/>
        <v>50</v>
      </c>
      <c r="O1921" t="str">
        <f>VLOOKUP(K1921,支店マスタ!A:E,2,FALSE)</f>
        <v>040</v>
      </c>
      <c r="P1921" t="str">
        <f>VLOOKUP(K1921,支店マスタ!A:E,4,FALSE)</f>
        <v>福岡県支店</v>
      </c>
    </row>
    <row r="1922" spans="1:16" hidden="1" x14ac:dyDescent="0.15">
      <c r="A1922">
        <f>COUNTIF(B:B,B1922)</f>
        <v>1</v>
      </c>
      <c r="B1922">
        <v>1005872</v>
      </c>
      <c r="C1922" s="2" t="s">
        <v>17846</v>
      </c>
      <c r="D1922" s="2" t="s">
        <v>17847</v>
      </c>
      <c r="E1922" s="2" t="s">
        <v>17848</v>
      </c>
      <c r="F1922" s="2" t="s">
        <v>10</v>
      </c>
      <c r="G1922" s="3" t="d">
        <v>1952-09-18</v>
      </c>
      <c r="H1922" s="2" t="s">
        <v>11</v>
      </c>
      <c r="I1922" s="2" t="s">
        <v>19</v>
      </c>
      <c r="J1922" s="2" t="s">
        <v>21</v>
      </c>
      <c r="K1922" s="2">
        <v>11</v>
      </c>
      <c r="L1922" s="2" t="s">
        <v>17849</v>
      </c>
      <c r="M1922" s="2" t="s">
        <v>17850</v>
      </c>
      <c r="N1922" s="14">
        <f t="shared" ca="1" si="29"/>
        <v>64</v>
      </c>
      <c r="O1922" t="str">
        <f>VLOOKUP(K1922,支店マスタ!A:E,2,FALSE)</f>
        <v>011</v>
      </c>
      <c r="P1922" t="str">
        <f>VLOOKUP(K1922,支店マスタ!A:E,4,FALSE)</f>
        <v>埼玉県支店</v>
      </c>
    </row>
    <row r="1923" spans="1:16" hidden="1" x14ac:dyDescent="0.15">
      <c r="A1923">
        <f>COUNTIF(B:B,B1923)</f>
        <v>1</v>
      </c>
      <c r="B1923">
        <v>1005875</v>
      </c>
      <c r="C1923" s="2" t="s">
        <v>507</v>
      </c>
      <c r="D1923" s="2" t="s">
        <v>508</v>
      </c>
      <c r="E1923" s="2" t="s">
        <v>509</v>
      </c>
      <c r="F1923" s="2" t="s">
        <v>10</v>
      </c>
      <c r="G1923" s="3" t="d">
        <v>1954-10-23</v>
      </c>
      <c r="H1923" s="2" t="s">
        <v>11</v>
      </c>
      <c r="I1923" s="2" t="s">
        <v>12</v>
      </c>
      <c r="J1923" s="2" t="s">
        <v>21</v>
      </c>
      <c r="K1923" s="2">
        <v>11</v>
      </c>
      <c r="L1923" s="2" t="s">
        <v>510</v>
      </c>
      <c r="M1923" s="2" t="s">
        <v>511</v>
      </c>
      <c r="N1923" s="14">
        <f t="shared" ref="N1923:N1986" ca="1" si="30">DATEDIF(G1923,TODAY(),"Y")</f>
        <v>62</v>
      </c>
      <c r="O1923" t="str">
        <f>VLOOKUP(K1923,支店マスタ!A:E,2,FALSE)</f>
        <v>011</v>
      </c>
      <c r="P1923" t="str">
        <f>VLOOKUP(K1923,支店マスタ!A:E,4,FALSE)</f>
        <v>埼玉県支店</v>
      </c>
    </row>
    <row r="1924" spans="1:16" hidden="1" x14ac:dyDescent="0.15">
      <c r="A1924">
        <f>COUNTIF(B:B,B1924)</f>
        <v>1</v>
      </c>
      <c r="B1924">
        <v>1005882</v>
      </c>
      <c r="C1924" s="2" t="s">
        <v>20020</v>
      </c>
      <c r="D1924" s="2" t="s">
        <v>20021</v>
      </c>
      <c r="E1924" s="2" t="s">
        <v>20022</v>
      </c>
      <c r="F1924" s="2" t="s">
        <v>14</v>
      </c>
      <c r="G1924" s="3" t="d">
        <v>1961-07-27</v>
      </c>
      <c r="H1924" s="2" t="s">
        <v>18</v>
      </c>
      <c r="I1924" s="2" t="s">
        <v>19</v>
      </c>
      <c r="J1924" s="2" t="s">
        <v>1669</v>
      </c>
      <c r="K1924" s="2">
        <v>39</v>
      </c>
      <c r="L1924" s="2" t="s">
        <v>20023</v>
      </c>
      <c r="M1924" s="2" t="s">
        <v>20024</v>
      </c>
      <c r="N1924" s="14">
        <f t="shared" ca="1" si="30"/>
        <v>55</v>
      </c>
      <c r="O1924" t="str">
        <f>VLOOKUP(K1924,支店マスタ!A:E,2,FALSE)</f>
        <v>039</v>
      </c>
      <c r="P1924" t="str">
        <f>VLOOKUP(K1924,支店マスタ!A:E,4,FALSE)</f>
        <v>高知県支店</v>
      </c>
    </row>
    <row r="1925" spans="1:16" hidden="1" x14ac:dyDescent="0.15">
      <c r="A1925">
        <f>COUNTIF(B:B,B1925)</f>
        <v>1</v>
      </c>
      <c r="B1925">
        <v>1005886</v>
      </c>
      <c r="C1925" s="2" t="s">
        <v>23782</v>
      </c>
      <c r="D1925" s="2" t="s">
        <v>23783</v>
      </c>
      <c r="E1925" s="2" t="s">
        <v>23784</v>
      </c>
      <c r="F1925" s="2" t="s">
        <v>14</v>
      </c>
      <c r="G1925" s="3" t="d">
        <v>1983-10-24</v>
      </c>
      <c r="H1925" s="2" t="s">
        <v>11</v>
      </c>
      <c r="I1925" s="2" t="s">
        <v>19</v>
      </c>
      <c r="J1925" s="2" t="s">
        <v>30</v>
      </c>
      <c r="K1925" s="2">
        <v>13</v>
      </c>
      <c r="L1925" s="2" t="s">
        <v>23785</v>
      </c>
      <c r="M1925" s="2" t="s">
        <v>23786</v>
      </c>
      <c r="N1925" s="14">
        <f t="shared" ca="1" si="30"/>
        <v>33</v>
      </c>
      <c r="O1925" t="str">
        <f>VLOOKUP(K1925,支店マスタ!A:E,2,FALSE)</f>
        <v>013</v>
      </c>
      <c r="P1925" t="str">
        <f>VLOOKUP(K1925,支店マスタ!A:E,4,FALSE)</f>
        <v>東京都支店</v>
      </c>
    </row>
    <row r="1926" spans="1:16" hidden="1" x14ac:dyDescent="0.15">
      <c r="A1926">
        <f>COUNTIF(B:B,B1926)</f>
        <v>1</v>
      </c>
      <c r="B1926">
        <v>1005887</v>
      </c>
      <c r="C1926" s="2" t="s">
        <v>11236</v>
      </c>
      <c r="D1926" s="2" t="s">
        <v>11237</v>
      </c>
      <c r="E1926" s="2" t="s">
        <v>11238</v>
      </c>
      <c r="F1926" s="2" t="s">
        <v>14</v>
      </c>
      <c r="G1926" s="3" t="d">
        <v>1949-10-08</v>
      </c>
      <c r="H1926" s="2" t="s">
        <v>11</v>
      </c>
      <c r="I1926" s="2" t="s">
        <v>12</v>
      </c>
      <c r="J1926" s="2" t="s">
        <v>605</v>
      </c>
      <c r="K1926" s="2">
        <v>30</v>
      </c>
      <c r="L1926" s="2" t="s">
        <v>11239</v>
      </c>
      <c r="M1926" s="2" t="s">
        <v>11240</v>
      </c>
      <c r="N1926" s="14">
        <f t="shared" ca="1" si="30"/>
        <v>67</v>
      </c>
      <c r="O1926" t="str">
        <f>VLOOKUP(K1926,支店マスタ!A:E,2,FALSE)</f>
        <v>030</v>
      </c>
      <c r="P1926" t="str">
        <f>VLOOKUP(K1926,支店マスタ!A:E,4,FALSE)</f>
        <v>和歌山県支店</v>
      </c>
    </row>
    <row r="1927" spans="1:16" hidden="1" x14ac:dyDescent="0.15">
      <c r="A1927">
        <f>COUNTIF(B:B,B1927)</f>
        <v>1</v>
      </c>
      <c r="B1927">
        <v>1005889</v>
      </c>
      <c r="C1927" s="2" t="s">
        <v>11306</v>
      </c>
      <c r="D1927" s="2" t="s">
        <v>11307</v>
      </c>
      <c r="E1927" s="2" t="s">
        <v>11308</v>
      </c>
      <c r="F1927" s="2" t="s">
        <v>14</v>
      </c>
      <c r="G1927" s="3" t="d">
        <v>1966-01-02</v>
      </c>
      <c r="H1927" s="2" t="s">
        <v>11</v>
      </c>
      <c r="I1927" s="2" t="s">
        <v>19</v>
      </c>
      <c r="J1927" s="2" t="s">
        <v>28</v>
      </c>
      <c r="K1927" s="2">
        <v>12</v>
      </c>
      <c r="L1927" s="2" t="s">
        <v>11309</v>
      </c>
      <c r="M1927" s="2" t="s">
        <v>11310</v>
      </c>
      <c r="N1927" s="14">
        <f t="shared" ca="1" si="30"/>
        <v>50</v>
      </c>
      <c r="O1927" t="str">
        <f>VLOOKUP(K1927,支店マスタ!A:E,2,FALSE)</f>
        <v>012</v>
      </c>
      <c r="P1927" t="str">
        <f>VLOOKUP(K1927,支店マスタ!A:E,4,FALSE)</f>
        <v>千葉県支店</v>
      </c>
    </row>
    <row r="1928" spans="1:16" hidden="1" x14ac:dyDescent="0.15">
      <c r="A1928">
        <f>COUNTIF(B:B,B1928)</f>
        <v>1</v>
      </c>
      <c r="B1928">
        <v>1005891</v>
      </c>
      <c r="C1928" s="2" t="s">
        <v>19309</v>
      </c>
      <c r="D1928" s="2" t="s">
        <v>19310</v>
      </c>
      <c r="E1928" s="2" t="s">
        <v>19311</v>
      </c>
      <c r="F1928" s="2" t="s">
        <v>10</v>
      </c>
      <c r="G1928" s="3" t="d">
        <v>1976-12-03</v>
      </c>
      <c r="H1928" s="2" t="s">
        <v>11</v>
      </c>
      <c r="I1928" s="2" t="s">
        <v>12</v>
      </c>
      <c r="J1928" s="2" t="s">
        <v>30</v>
      </c>
      <c r="K1928" s="2">
        <v>13</v>
      </c>
      <c r="L1928" s="2" t="s">
        <v>19312</v>
      </c>
      <c r="M1928" s="2" t="s">
        <v>19313</v>
      </c>
      <c r="N1928" s="14">
        <f t="shared" ca="1" si="30"/>
        <v>40</v>
      </c>
      <c r="O1928" t="str">
        <f>VLOOKUP(K1928,支店マスタ!A:E,2,FALSE)</f>
        <v>013</v>
      </c>
      <c r="P1928" t="str">
        <f>VLOOKUP(K1928,支店マスタ!A:E,4,FALSE)</f>
        <v>東京都支店</v>
      </c>
    </row>
    <row r="1929" spans="1:16" hidden="1" x14ac:dyDescent="0.15">
      <c r="A1929">
        <f>COUNTIF(B:B,B1929)</f>
        <v>1</v>
      </c>
      <c r="B1929">
        <v>1005893</v>
      </c>
      <c r="C1929" s="2" t="s">
        <v>5041</v>
      </c>
      <c r="D1929" s="2" t="s">
        <v>5042</v>
      </c>
      <c r="E1929" s="2" t="s">
        <v>5043</v>
      </c>
      <c r="F1929" s="2" t="s">
        <v>10</v>
      </c>
      <c r="G1929" s="3" t="d">
        <v>1963-07-11</v>
      </c>
      <c r="H1929" s="2" t="s">
        <v>11</v>
      </c>
      <c r="I1929" s="2" t="s">
        <v>12</v>
      </c>
      <c r="J1929" s="2" t="s">
        <v>28</v>
      </c>
      <c r="K1929" s="2">
        <v>12</v>
      </c>
      <c r="L1929" s="2" t="s">
        <v>5044</v>
      </c>
      <c r="M1929" s="2" t="s">
        <v>5045</v>
      </c>
      <c r="N1929" s="14">
        <f t="shared" ca="1" si="30"/>
        <v>53</v>
      </c>
      <c r="O1929" t="str">
        <f>VLOOKUP(K1929,支店マスタ!A:E,2,FALSE)</f>
        <v>012</v>
      </c>
      <c r="P1929" t="str">
        <f>VLOOKUP(K1929,支店マスタ!A:E,4,FALSE)</f>
        <v>千葉県支店</v>
      </c>
    </row>
    <row r="1930" spans="1:16" hidden="1" x14ac:dyDescent="0.15">
      <c r="A1930">
        <f>COUNTIF(B:B,B1930)</f>
        <v>1</v>
      </c>
      <c r="B1930">
        <v>1005896</v>
      </c>
      <c r="C1930" s="2" t="s">
        <v>15409</v>
      </c>
      <c r="D1930" s="2" t="s">
        <v>15410</v>
      </c>
      <c r="E1930" s="2" t="s">
        <v>15411</v>
      </c>
      <c r="F1930" s="2" t="s">
        <v>10</v>
      </c>
      <c r="G1930" s="3" t="d">
        <v>1950-09-20</v>
      </c>
      <c r="H1930" s="2" t="s">
        <v>11</v>
      </c>
      <c r="I1930" s="2" t="s">
        <v>12</v>
      </c>
      <c r="J1930" s="2" t="s">
        <v>242</v>
      </c>
      <c r="K1930" s="2">
        <v>25</v>
      </c>
      <c r="L1930" s="2" t="s">
        <v>15412</v>
      </c>
      <c r="M1930" s="2" t="s">
        <v>15413</v>
      </c>
      <c r="N1930" s="14">
        <f t="shared" ca="1" si="30"/>
        <v>66</v>
      </c>
      <c r="O1930" t="str">
        <f>VLOOKUP(K1930,支店マスタ!A:E,2,FALSE)</f>
        <v>025</v>
      </c>
      <c r="P1930" t="str">
        <f>VLOOKUP(K1930,支店マスタ!A:E,4,FALSE)</f>
        <v>滋賀県支店</v>
      </c>
    </row>
    <row r="1931" spans="1:16" hidden="1" x14ac:dyDescent="0.15">
      <c r="A1931">
        <f>COUNTIF(B:B,B1931)</f>
        <v>1</v>
      </c>
      <c r="B1931">
        <v>1005898</v>
      </c>
      <c r="C1931" s="2" t="s">
        <v>5271</v>
      </c>
      <c r="D1931" s="2" t="s">
        <v>5272</v>
      </c>
      <c r="E1931" s="2" t="s">
        <v>5273</v>
      </c>
      <c r="F1931" s="2" t="s">
        <v>14</v>
      </c>
      <c r="G1931" s="3" t="d">
        <v>1952-12-02</v>
      </c>
      <c r="H1931" s="2" t="s">
        <v>11</v>
      </c>
      <c r="I1931" s="2" t="s">
        <v>19</v>
      </c>
      <c r="J1931" s="2" t="s">
        <v>36</v>
      </c>
      <c r="K1931" s="2">
        <v>9</v>
      </c>
      <c r="L1931" s="2" t="s">
        <v>5274</v>
      </c>
      <c r="M1931" s="2" t="s">
        <v>5275</v>
      </c>
      <c r="N1931" s="14">
        <f t="shared" ca="1" si="30"/>
        <v>64</v>
      </c>
      <c r="O1931" t="str">
        <f>VLOOKUP(K1931,支店マスタ!A:E,2,FALSE)</f>
        <v>009</v>
      </c>
      <c r="P1931" t="str">
        <f>VLOOKUP(K1931,支店マスタ!A:E,4,FALSE)</f>
        <v>栃木県支店</v>
      </c>
    </row>
    <row r="1932" spans="1:16" hidden="1" x14ac:dyDescent="0.15">
      <c r="A1932">
        <f>COUNTIF(B:B,B1932)</f>
        <v>1</v>
      </c>
      <c r="B1932">
        <v>1005899</v>
      </c>
      <c r="C1932" s="2" t="s">
        <v>8838</v>
      </c>
      <c r="D1932" s="2" t="s">
        <v>8839</v>
      </c>
      <c r="E1932" s="2" t="s">
        <v>8840</v>
      </c>
      <c r="F1932" s="2" t="s">
        <v>14</v>
      </c>
      <c r="G1932" s="3" t="d">
        <v>1999-03-03</v>
      </c>
      <c r="H1932" s="2" t="s">
        <v>18</v>
      </c>
      <c r="I1932" s="2" t="s">
        <v>12</v>
      </c>
      <c r="J1932" s="2" t="s">
        <v>30</v>
      </c>
      <c r="K1932" s="2">
        <v>13</v>
      </c>
      <c r="L1932" s="2" t="s">
        <v>8841</v>
      </c>
      <c r="M1932" s="2" t="s">
        <v>8842</v>
      </c>
      <c r="N1932" s="14">
        <f t="shared" ca="1" si="30"/>
        <v>17</v>
      </c>
      <c r="O1932" t="str">
        <f>VLOOKUP(K1932,支店マスタ!A:E,2,FALSE)</f>
        <v>013</v>
      </c>
      <c r="P1932" t="str">
        <f>VLOOKUP(K1932,支店マスタ!A:E,4,FALSE)</f>
        <v>東京都支店</v>
      </c>
    </row>
    <row r="1933" spans="1:16" hidden="1" x14ac:dyDescent="0.15">
      <c r="A1933">
        <f>COUNTIF(B:B,B1933)</f>
        <v>1</v>
      </c>
      <c r="B1933">
        <v>1005901</v>
      </c>
      <c r="C1933" s="2" t="s">
        <v>12907</v>
      </c>
      <c r="D1933" s="2" t="s">
        <v>12908</v>
      </c>
      <c r="E1933" s="2" t="s">
        <v>12909</v>
      </c>
      <c r="F1933" s="2" t="s">
        <v>10</v>
      </c>
      <c r="G1933" s="3" t="d">
        <v>1972-03-17</v>
      </c>
      <c r="H1933" s="2" t="s">
        <v>11</v>
      </c>
      <c r="I1933" s="2" t="s">
        <v>12</v>
      </c>
      <c r="J1933" s="2" t="s">
        <v>23</v>
      </c>
      <c r="K1933" s="2">
        <v>23</v>
      </c>
      <c r="L1933" s="2" t="s">
        <v>12910</v>
      </c>
      <c r="M1933" s="2" t="s">
        <v>12911</v>
      </c>
      <c r="N1933" s="14">
        <f t="shared" ca="1" si="30"/>
        <v>44</v>
      </c>
      <c r="O1933" t="str">
        <f>VLOOKUP(K1933,支店マスタ!A:E,2,FALSE)</f>
        <v>023</v>
      </c>
      <c r="P1933" t="str">
        <f>VLOOKUP(K1933,支店マスタ!A:E,4,FALSE)</f>
        <v>愛知県支店</v>
      </c>
    </row>
    <row r="1934" spans="1:16" hidden="1" x14ac:dyDescent="0.15">
      <c r="A1934">
        <f>COUNTIF(B:B,B1934)</f>
        <v>1</v>
      </c>
      <c r="B1934">
        <v>1005911</v>
      </c>
      <c r="C1934" s="2" t="s">
        <v>22184</v>
      </c>
      <c r="D1934" s="2" t="s">
        <v>22185</v>
      </c>
      <c r="E1934" s="2" t="s">
        <v>22186</v>
      </c>
      <c r="F1934" s="2" t="s">
        <v>10</v>
      </c>
      <c r="G1934" s="3" t="d">
        <v>1973-01-30</v>
      </c>
      <c r="H1934" s="2" t="s">
        <v>11</v>
      </c>
      <c r="I1934" s="2" t="s">
        <v>12</v>
      </c>
      <c r="J1934" s="2" t="s">
        <v>30</v>
      </c>
      <c r="K1934" s="2">
        <v>13</v>
      </c>
      <c r="L1934" s="2" t="s">
        <v>22187</v>
      </c>
      <c r="M1934" s="2" t="s">
        <v>22188</v>
      </c>
      <c r="N1934" s="14">
        <f t="shared" ca="1" si="30"/>
        <v>43</v>
      </c>
      <c r="O1934" t="str">
        <f>VLOOKUP(K1934,支店マスタ!A:E,2,FALSE)</f>
        <v>013</v>
      </c>
      <c r="P1934" t="str">
        <f>VLOOKUP(K1934,支店マスタ!A:E,4,FALSE)</f>
        <v>東京都支店</v>
      </c>
    </row>
    <row r="1935" spans="1:16" hidden="1" x14ac:dyDescent="0.15">
      <c r="A1935">
        <f>COUNTIF(B:B,B1935)</f>
        <v>1</v>
      </c>
      <c r="B1935">
        <v>1005913</v>
      </c>
      <c r="C1935" s="2" t="s">
        <v>18248</v>
      </c>
      <c r="D1935" s="2" t="s">
        <v>18249</v>
      </c>
      <c r="E1935" s="2" t="s">
        <v>18250</v>
      </c>
      <c r="F1935" s="2" t="s">
        <v>14</v>
      </c>
      <c r="G1935" s="3" t="d">
        <v>1999-11-22</v>
      </c>
      <c r="H1935" s="2" t="s">
        <v>18</v>
      </c>
      <c r="I1935" s="2" t="s">
        <v>19</v>
      </c>
      <c r="J1935" s="2" t="s">
        <v>33</v>
      </c>
      <c r="K1935" s="2">
        <v>40</v>
      </c>
      <c r="L1935" s="2" t="s">
        <v>18251</v>
      </c>
      <c r="M1935" s="2" t="s">
        <v>18252</v>
      </c>
      <c r="N1935" s="14">
        <f t="shared" ca="1" si="30"/>
        <v>17</v>
      </c>
      <c r="O1935" t="str">
        <f>VLOOKUP(K1935,支店マスタ!A:E,2,FALSE)</f>
        <v>040</v>
      </c>
      <c r="P1935" t="str">
        <f>VLOOKUP(K1935,支店マスタ!A:E,4,FALSE)</f>
        <v>福岡県支店</v>
      </c>
    </row>
    <row r="1936" spans="1:16" hidden="1" x14ac:dyDescent="0.15">
      <c r="A1936">
        <f>COUNTIF(B:B,B1936)</f>
        <v>1</v>
      </c>
      <c r="B1936">
        <v>1005914</v>
      </c>
      <c r="C1936" s="2" t="s">
        <v>4013</v>
      </c>
      <c r="D1936" s="2" t="s">
        <v>4014</v>
      </c>
      <c r="E1936" s="2" t="s">
        <v>4015</v>
      </c>
      <c r="F1936" s="2" t="s">
        <v>10</v>
      </c>
      <c r="G1936" s="3" t="d">
        <v>1969-12-09</v>
      </c>
      <c r="H1936" s="2" t="s">
        <v>11</v>
      </c>
      <c r="I1936" s="2" t="s">
        <v>15</v>
      </c>
      <c r="J1936" s="2" t="s">
        <v>38</v>
      </c>
      <c r="K1936" s="2">
        <v>15</v>
      </c>
      <c r="L1936" s="2" t="s">
        <v>4016</v>
      </c>
      <c r="M1936" s="2" t="s">
        <v>4017</v>
      </c>
      <c r="N1936" s="14">
        <f t="shared" ca="1" si="30"/>
        <v>47</v>
      </c>
      <c r="O1936" t="str">
        <f>VLOOKUP(K1936,支店マスタ!A:E,2,FALSE)</f>
        <v>015</v>
      </c>
      <c r="P1936" t="str">
        <f>VLOOKUP(K1936,支店マスタ!A:E,4,FALSE)</f>
        <v>新潟県支店</v>
      </c>
    </row>
    <row r="1937" spans="1:16" hidden="1" x14ac:dyDescent="0.15">
      <c r="A1937">
        <f>COUNTIF(B:B,B1937)</f>
        <v>1</v>
      </c>
      <c r="B1937">
        <v>1005923</v>
      </c>
      <c r="C1937" s="2" t="s">
        <v>22071</v>
      </c>
      <c r="D1937" s="2" t="s">
        <v>22072</v>
      </c>
      <c r="E1937" s="2" t="s">
        <v>22073</v>
      </c>
      <c r="F1937" s="2" t="s">
        <v>10</v>
      </c>
      <c r="G1937" s="3" t="d">
        <v>1992-10-10</v>
      </c>
      <c r="H1937" s="2" t="s">
        <v>18</v>
      </c>
      <c r="I1937" s="2" t="s">
        <v>34</v>
      </c>
      <c r="J1937" s="2" t="s">
        <v>24</v>
      </c>
      <c r="K1937" s="2">
        <v>4</v>
      </c>
      <c r="L1937" s="2" t="s">
        <v>22074</v>
      </c>
      <c r="M1937" s="2" t="s">
        <v>22075</v>
      </c>
      <c r="N1937" s="14">
        <f t="shared" ca="1" si="30"/>
        <v>24</v>
      </c>
      <c r="O1937" t="str">
        <f>VLOOKUP(K1937,支店マスタ!A:E,2,FALSE)</f>
        <v>004</v>
      </c>
      <c r="P1937" t="str">
        <f>VLOOKUP(K1937,支店マスタ!A:E,4,FALSE)</f>
        <v>宮城県支店</v>
      </c>
    </row>
    <row r="1938" spans="1:16" hidden="1" x14ac:dyDescent="0.15">
      <c r="A1938">
        <f>COUNTIF(B:B,B1938)</f>
        <v>1</v>
      </c>
      <c r="B1938">
        <v>1005924</v>
      </c>
      <c r="C1938" s="2" t="s">
        <v>23437</v>
      </c>
      <c r="D1938" s="2" t="s">
        <v>23438</v>
      </c>
      <c r="E1938" s="2" t="s">
        <v>23439</v>
      </c>
      <c r="F1938" s="2" t="s">
        <v>10</v>
      </c>
      <c r="G1938" s="3" t="d">
        <v>1999-01-29</v>
      </c>
      <c r="H1938" s="2" t="s">
        <v>18</v>
      </c>
      <c r="I1938" s="2" t="s">
        <v>12</v>
      </c>
      <c r="J1938" s="2" t="s">
        <v>27</v>
      </c>
      <c r="K1938" s="2">
        <v>5</v>
      </c>
      <c r="L1938" s="2" t="s">
        <v>23440</v>
      </c>
      <c r="M1938" s="2" t="s">
        <v>23441</v>
      </c>
      <c r="N1938" s="14">
        <f t="shared" ca="1" si="30"/>
        <v>17</v>
      </c>
      <c r="O1938" t="str">
        <f>VLOOKUP(K1938,支店マスタ!A:E,2,FALSE)</f>
        <v>005</v>
      </c>
      <c r="P1938" t="str">
        <f>VLOOKUP(K1938,支店マスタ!A:E,4,FALSE)</f>
        <v>秋田県支店</v>
      </c>
    </row>
    <row r="1939" spans="1:16" x14ac:dyDescent="0.15">
      <c r="A1939">
        <f>COUNTIF(B:B,B1939)</f>
        <v>1</v>
      </c>
      <c r="B1939">
        <v>1005926</v>
      </c>
      <c r="C1939" s="2" t="s">
        <v>10871</v>
      </c>
      <c r="D1939" s="2" t="s">
        <v>10872</v>
      </c>
      <c r="E1939" s="2" t="s">
        <v>10873</v>
      </c>
      <c r="F1939" s="2" t="s">
        <v>14</v>
      </c>
      <c r="G1939" s="3" t="d">
        <v>1973-01-25</v>
      </c>
      <c r="H1939" s="2" t="s">
        <v>11</v>
      </c>
      <c r="I1939" s="2" t="s">
        <v>19</v>
      </c>
      <c r="J1939" s="2" t="s">
        <v>42</v>
      </c>
      <c r="K1939" s="2">
        <v>1</v>
      </c>
      <c r="L1939" s="2" t="s">
        <v>10874</v>
      </c>
      <c r="M1939" s="2" t="s">
        <v>10875</v>
      </c>
      <c r="N1939" s="14">
        <f t="shared" ca="1" si="30"/>
        <v>43</v>
      </c>
      <c r="O1939" t="str">
        <f>VLOOKUP(K1939,支店マスタ!A:E,2,FALSE)</f>
        <v>001</v>
      </c>
      <c r="P1939" t="str">
        <f>VLOOKUP(K1939,支店マスタ!A:E,4,FALSE)</f>
        <v>北海道支店</v>
      </c>
    </row>
    <row r="1940" spans="1:16" hidden="1" x14ac:dyDescent="0.15">
      <c r="A1940">
        <f>COUNTIF(B:B,B1940)</f>
        <v>1</v>
      </c>
      <c r="B1940">
        <v>1005928</v>
      </c>
      <c r="C1940" s="2" t="s">
        <v>15611</v>
      </c>
      <c r="D1940" s="2" t="s">
        <v>15612</v>
      </c>
      <c r="E1940" s="2" t="s">
        <v>15613</v>
      </c>
      <c r="F1940" s="2" t="s">
        <v>10</v>
      </c>
      <c r="G1940" s="3" t="d">
        <v>1992-01-03</v>
      </c>
      <c r="H1940" s="2" t="s">
        <v>11</v>
      </c>
      <c r="I1940" s="2" t="s">
        <v>12</v>
      </c>
      <c r="J1940" s="2" t="s">
        <v>204</v>
      </c>
      <c r="K1940" s="2">
        <v>8</v>
      </c>
      <c r="L1940" s="2" t="s">
        <v>15614</v>
      </c>
      <c r="M1940" s="2" t="s">
        <v>15615</v>
      </c>
      <c r="N1940" s="14">
        <f t="shared" ca="1" si="30"/>
        <v>24</v>
      </c>
      <c r="O1940" t="str">
        <f>VLOOKUP(K1940,支店マスタ!A:E,2,FALSE)</f>
        <v>008</v>
      </c>
      <c r="P1940" t="str">
        <f>VLOOKUP(K1940,支店マスタ!A:E,4,FALSE)</f>
        <v>茨城県支店</v>
      </c>
    </row>
    <row r="1941" spans="1:16" hidden="1" x14ac:dyDescent="0.15">
      <c r="A1941">
        <f>COUNTIF(B:B,B1941)</f>
        <v>1</v>
      </c>
      <c r="B1941">
        <v>1005930</v>
      </c>
      <c r="C1941" s="2" t="s">
        <v>20351</v>
      </c>
      <c r="D1941" s="2" t="s">
        <v>20352</v>
      </c>
      <c r="E1941" s="2" t="s">
        <v>20353</v>
      </c>
      <c r="F1941" s="2" t="s">
        <v>10</v>
      </c>
      <c r="G1941" s="3" t="d">
        <v>1961-10-13</v>
      </c>
      <c r="H1941" s="2" t="s">
        <v>11</v>
      </c>
      <c r="I1941" s="2" t="s">
        <v>12</v>
      </c>
      <c r="J1941" s="2" t="s">
        <v>17</v>
      </c>
      <c r="K1941" s="2">
        <v>21</v>
      </c>
      <c r="L1941" s="2" t="s">
        <v>20354</v>
      </c>
      <c r="M1941" s="2" t="s">
        <v>20355</v>
      </c>
      <c r="N1941" s="14">
        <f t="shared" ca="1" si="30"/>
        <v>55</v>
      </c>
      <c r="O1941" t="str">
        <f>VLOOKUP(K1941,支店マスタ!A:E,2,FALSE)</f>
        <v>021</v>
      </c>
      <c r="P1941" t="str">
        <f>VLOOKUP(K1941,支店マスタ!A:E,4,FALSE)</f>
        <v>岐阜県支店</v>
      </c>
    </row>
    <row r="1942" spans="1:16" hidden="1" x14ac:dyDescent="0.15">
      <c r="A1942">
        <f>COUNTIF(B:B,B1942)</f>
        <v>1</v>
      </c>
      <c r="B1942">
        <v>1005937</v>
      </c>
      <c r="C1942" s="2" t="s">
        <v>2866</v>
      </c>
      <c r="D1942" s="2" t="s">
        <v>2867</v>
      </c>
      <c r="E1942" s="2" t="s">
        <v>2868</v>
      </c>
      <c r="F1942" s="2" t="s">
        <v>14</v>
      </c>
      <c r="G1942" s="3" t="d">
        <v>1963-10-25</v>
      </c>
      <c r="H1942" s="2" t="s">
        <v>11</v>
      </c>
      <c r="I1942" s="2" t="s">
        <v>15</v>
      </c>
      <c r="J1942" s="2" t="s">
        <v>21</v>
      </c>
      <c r="K1942" s="2">
        <v>11</v>
      </c>
      <c r="L1942" s="2" t="s">
        <v>2869</v>
      </c>
      <c r="M1942" s="2" t="s">
        <v>2870</v>
      </c>
      <c r="N1942" s="14">
        <f t="shared" ca="1" si="30"/>
        <v>53</v>
      </c>
      <c r="O1942" t="str">
        <f>VLOOKUP(K1942,支店マスタ!A:E,2,FALSE)</f>
        <v>011</v>
      </c>
      <c r="P1942" t="str">
        <f>VLOOKUP(K1942,支店マスタ!A:E,4,FALSE)</f>
        <v>埼玉県支店</v>
      </c>
    </row>
    <row r="1943" spans="1:16" hidden="1" x14ac:dyDescent="0.15">
      <c r="A1943">
        <f>COUNTIF(B:B,B1943)</f>
        <v>1</v>
      </c>
      <c r="B1943">
        <v>1005939</v>
      </c>
      <c r="C1943" s="2" t="s">
        <v>21181</v>
      </c>
      <c r="D1943" s="2" t="s">
        <v>21182</v>
      </c>
      <c r="E1943" s="2" t="s">
        <v>21183</v>
      </c>
      <c r="F1943" s="2" t="s">
        <v>10</v>
      </c>
      <c r="G1943" s="3" t="d">
        <v>1963-02-28</v>
      </c>
      <c r="H1943" s="2" t="s">
        <v>18</v>
      </c>
      <c r="I1943" s="2" t="s">
        <v>19</v>
      </c>
      <c r="J1943" s="2" t="s">
        <v>30</v>
      </c>
      <c r="K1943" s="2">
        <v>13</v>
      </c>
      <c r="L1943" s="2" t="s">
        <v>21184</v>
      </c>
      <c r="M1943" s="2" t="s">
        <v>21185</v>
      </c>
      <c r="N1943" s="14">
        <f t="shared" ca="1" si="30"/>
        <v>53</v>
      </c>
      <c r="O1943" t="str">
        <f>VLOOKUP(K1943,支店マスタ!A:E,2,FALSE)</f>
        <v>013</v>
      </c>
      <c r="P1943" t="str">
        <f>VLOOKUP(K1943,支店マスタ!A:E,4,FALSE)</f>
        <v>東京都支店</v>
      </c>
    </row>
    <row r="1944" spans="1:16" hidden="1" x14ac:dyDescent="0.15">
      <c r="A1944">
        <f>COUNTIF(B:B,B1944)</f>
        <v>1</v>
      </c>
      <c r="B1944">
        <v>1005945</v>
      </c>
      <c r="C1944" s="2" t="s">
        <v>5336</v>
      </c>
      <c r="D1944" s="2" t="s">
        <v>5337</v>
      </c>
      <c r="E1944" s="2" t="s">
        <v>5338</v>
      </c>
      <c r="F1944" s="2" t="s">
        <v>14</v>
      </c>
      <c r="G1944" s="3" t="d">
        <v>1969-01-14</v>
      </c>
      <c r="H1944" s="2" t="s">
        <v>11</v>
      </c>
      <c r="I1944" s="2" t="s">
        <v>19</v>
      </c>
      <c r="J1944" s="2" t="s">
        <v>25</v>
      </c>
      <c r="K1944" s="2">
        <v>27</v>
      </c>
      <c r="L1944" s="2" t="s">
        <v>5339</v>
      </c>
      <c r="M1944" s="2" t="s">
        <v>5340</v>
      </c>
      <c r="N1944" s="14">
        <f t="shared" ca="1" si="30"/>
        <v>47</v>
      </c>
      <c r="O1944" t="str">
        <f>VLOOKUP(K1944,支店マスタ!A:E,2,FALSE)</f>
        <v>027</v>
      </c>
      <c r="P1944" t="str">
        <f>VLOOKUP(K1944,支店マスタ!A:E,4,FALSE)</f>
        <v>大阪府支店</v>
      </c>
    </row>
    <row r="1945" spans="1:16" hidden="1" x14ac:dyDescent="0.15">
      <c r="A1945">
        <f>COUNTIF(B:B,B1945)</f>
        <v>1</v>
      </c>
      <c r="B1945">
        <v>1005946</v>
      </c>
      <c r="C1945" s="2" t="s">
        <v>18989</v>
      </c>
      <c r="D1945" s="2" t="s">
        <v>18990</v>
      </c>
      <c r="E1945" s="2" t="s">
        <v>18991</v>
      </c>
      <c r="F1945" s="2" t="s">
        <v>10</v>
      </c>
      <c r="G1945" s="3" t="d">
        <v>1971-08-06</v>
      </c>
      <c r="H1945" s="2" t="s">
        <v>18</v>
      </c>
      <c r="I1945" s="2" t="s">
        <v>12</v>
      </c>
      <c r="J1945" s="2" t="s">
        <v>28</v>
      </c>
      <c r="K1945" s="2">
        <v>12</v>
      </c>
      <c r="L1945" s="2" t="s">
        <v>18992</v>
      </c>
      <c r="M1945" s="2" t="s">
        <v>18993</v>
      </c>
      <c r="N1945" s="14">
        <f t="shared" ca="1" si="30"/>
        <v>45</v>
      </c>
      <c r="O1945" t="str">
        <f>VLOOKUP(K1945,支店マスタ!A:E,2,FALSE)</f>
        <v>012</v>
      </c>
      <c r="P1945" t="str">
        <f>VLOOKUP(K1945,支店マスタ!A:E,4,FALSE)</f>
        <v>千葉県支店</v>
      </c>
    </row>
    <row r="1946" spans="1:16" hidden="1" x14ac:dyDescent="0.15">
      <c r="A1946">
        <f>COUNTIF(B:B,B1946)</f>
        <v>1</v>
      </c>
      <c r="B1946">
        <v>1005954</v>
      </c>
      <c r="C1946" s="2" t="s">
        <v>12857</v>
      </c>
      <c r="D1946" s="2" t="s">
        <v>12858</v>
      </c>
      <c r="E1946" s="2" t="s">
        <v>12859</v>
      </c>
      <c r="F1946" s="2" t="s">
        <v>14</v>
      </c>
      <c r="G1946" s="3" t="d">
        <v>1966-09-23</v>
      </c>
      <c r="H1946" s="2" t="s">
        <v>11</v>
      </c>
      <c r="I1946" s="2" t="s">
        <v>19</v>
      </c>
      <c r="J1946" s="2" t="s">
        <v>2533</v>
      </c>
      <c r="K1946" s="2">
        <v>31</v>
      </c>
      <c r="L1946" s="2" t="s">
        <v>12860</v>
      </c>
      <c r="M1946" s="2" t="s">
        <v>12861</v>
      </c>
      <c r="N1946" s="14">
        <f t="shared" ca="1" si="30"/>
        <v>50</v>
      </c>
      <c r="O1946" t="str">
        <f>VLOOKUP(K1946,支店マスタ!A:E,2,FALSE)</f>
        <v>031</v>
      </c>
      <c r="P1946" t="str">
        <f>VLOOKUP(K1946,支店マスタ!A:E,4,FALSE)</f>
        <v>鳥取県支店</v>
      </c>
    </row>
    <row r="1947" spans="1:16" hidden="1" x14ac:dyDescent="0.15">
      <c r="A1947">
        <f>COUNTIF(B:B,B1947)</f>
        <v>1</v>
      </c>
      <c r="B1947">
        <v>1005959</v>
      </c>
      <c r="C1947" s="2" t="s">
        <v>18854</v>
      </c>
      <c r="D1947" s="2" t="s">
        <v>18855</v>
      </c>
      <c r="E1947" s="2" t="s">
        <v>18856</v>
      </c>
      <c r="F1947" s="2" t="s">
        <v>14</v>
      </c>
      <c r="G1947" s="3" t="d">
        <v>1984-09-20</v>
      </c>
      <c r="H1947" s="2" t="s">
        <v>11</v>
      </c>
      <c r="I1947" s="2" t="s">
        <v>15</v>
      </c>
      <c r="J1947" s="2" t="s">
        <v>25</v>
      </c>
      <c r="K1947" s="2">
        <v>27</v>
      </c>
      <c r="L1947" s="2" t="s">
        <v>18857</v>
      </c>
      <c r="M1947" s="2" t="s">
        <v>18858</v>
      </c>
      <c r="N1947" s="14">
        <f t="shared" ca="1" si="30"/>
        <v>32</v>
      </c>
      <c r="O1947" t="str">
        <f>VLOOKUP(K1947,支店マスタ!A:E,2,FALSE)</f>
        <v>027</v>
      </c>
      <c r="P1947" t="str">
        <f>VLOOKUP(K1947,支店マスタ!A:E,4,FALSE)</f>
        <v>大阪府支店</v>
      </c>
    </row>
    <row r="1948" spans="1:16" hidden="1" x14ac:dyDescent="0.15">
      <c r="A1948">
        <f>COUNTIF(B:B,B1948)</f>
        <v>1</v>
      </c>
      <c r="B1948">
        <v>1005960</v>
      </c>
      <c r="C1948" s="2" t="s">
        <v>23657</v>
      </c>
      <c r="D1948" s="2" t="s">
        <v>23658</v>
      </c>
      <c r="E1948" s="2" t="s">
        <v>23659</v>
      </c>
      <c r="F1948" s="2" t="s">
        <v>10</v>
      </c>
      <c r="G1948" s="3" t="d">
        <v>1998-10-10</v>
      </c>
      <c r="H1948" s="2" t="s">
        <v>18</v>
      </c>
      <c r="I1948" s="2" t="s">
        <v>12</v>
      </c>
      <c r="J1948" s="2" t="s">
        <v>35</v>
      </c>
      <c r="K1948" s="2">
        <v>6</v>
      </c>
      <c r="L1948" s="2" t="s">
        <v>23660</v>
      </c>
      <c r="M1948" s="2" t="s">
        <v>23661</v>
      </c>
      <c r="N1948" s="14">
        <f t="shared" ca="1" si="30"/>
        <v>18</v>
      </c>
      <c r="O1948" t="str">
        <f>VLOOKUP(K1948,支店マスタ!A:E,2,FALSE)</f>
        <v>006</v>
      </c>
      <c r="P1948" t="str">
        <f>VLOOKUP(K1948,支店マスタ!A:E,4,FALSE)</f>
        <v>山形県支店</v>
      </c>
    </row>
    <row r="1949" spans="1:16" hidden="1" x14ac:dyDescent="0.15">
      <c r="A1949">
        <f>COUNTIF(B:B,B1949)</f>
        <v>1</v>
      </c>
      <c r="B1949">
        <v>1005961</v>
      </c>
      <c r="C1949" s="2" t="s">
        <v>21121</v>
      </c>
      <c r="D1949" s="2" t="s">
        <v>21122</v>
      </c>
      <c r="E1949" s="2" t="s">
        <v>21123</v>
      </c>
      <c r="F1949" s="2" t="s">
        <v>10</v>
      </c>
      <c r="G1949" s="3" t="d">
        <v>1946-04-01</v>
      </c>
      <c r="H1949" s="2" t="s">
        <v>11</v>
      </c>
      <c r="I1949" s="2" t="s">
        <v>12</v>
      </c>
      <c r="J1949" s="2" t="s">
        <v>504</v>
      </c>
      <c r="K1949" s="2">
        <v>33</v>
      </c>
      <c r="L1949" s="2" t="s">
        <v>21124</v>
      </c>
      <c r="M1949" s="2" t="s">
        <v>21125</v>
      </c>
      <c r="N1949" s="14">
        <f t="shared" ca="1" si="30"/>
        <v>70</v>
      </c>
      <c r="O1949" t="str">
        <f>VLOOKUP(K1949,支店マスタ!A:E,2,FALSE)</f>
        <v>033</v>
      </c>
      <c r="P1949" t="str">
        <f>VLOOKUP(K1949,支店マスタ!A:E,4,FALSE)</f>
        <v>岡山県支店</v>
      </c>
    </row>
    <row r="1950" spans="1:16" hidden="1" x14ac:dyDescent="0.15">
      <c r="A1950">
        <f>COUNTIF(B:B,B1950)</f>
        <v>1</v>
      </c>
      <c r="B1950">
        <v>1005962</v>
      </c>
      <c r="C1950" s="2" t="s">
        <v>14639</v>
      </c>
      <c r="D1950" s="2" t="s">
        <v>14640</v>
      </c>
      <c r="E1950" s="2" t="s">
        <v>14641</v>
      </c>
      <c r="F1950" s="2" t="s">
        <v>10</v>
      </c>
      <c r="G1950" s="3" t="d">
        <v>1976-06-14</v>
      </c>
      <c r="H1950" s="2" t="s">
        <v>11</v>
      </c>
      <c r="I1950" s="2" t="s">
        <v>19</v>
      </c>
      <c r="J1950" s="2" t="s">
        <v>39</v>
      </c>
      <c r="K1950" s="2">
        <v>45</v>
      </c>
      <c r="L1950" s="2" t="s">
        <v>14642</v>
      </c>
      <c r="M1950" s="2" t="s">
        <v>14643</v>
      </c>
      <c r="N1950" s="14">
        <f t="shared" ca="1" si="30"/>
        <v>40</v>
      </c>
      <c r="O1950" t="str">
        <f>VLOOKUP(K1950,支店マスタ!A:E,2,FALSE)</f>
        <v>045</v>
      </c>
      <c r="P1950" t="str">
        <f>VLOOKUP(K1950,支店マスタ!A:E,4,FALSE)</f>
        <v>宮崎県支店</v>
      </c>
    </row>
    <row r="1951" spans="1:16" hidden="1" x14ac:dyDescent="0.15">
      <c r="A1951">
        <f>COUNTIF(B:B,B1951)</f>
        <v>1</v>
      </c>
      <c r="B1951">
        <v>1005965</v>
      </c>
      <c r="C1951" s="2" t="s">
        <v>9628</v>
      </c>
      <c r="D1951" s="2" t="s">
        <v>9629</v>
      </c>
      <c r="E1951" s="2" t="s">
        <v>9630</v>
      </c>
      <c r="F1951" s="2" t="s">
        <v>10</v>
      </c>
      <c r="G1951" s="3" t="d">
        <v>1990-11-12</v>
      </c>
      <c r="H1951" s="2" t="s">
        <v>11</v>
      </c>
      <c r="I1951" s="2" t="s">
        <v>19</v>
      </c>
      <c r="J1951" s="2" t="s">
        <v>1137</v>
      </c>
      <c r="K1951" s="2">
        <v>44</v>
      </c>
      <c r="L1951" s="2" t="s">
        <v>9631</v>
      </c>
      <c r="M1951" s="2" t="s">
        <v>9632</v>
      </c>
      <c r="N1951" s="14">
        <f t="shared" ca="1" si="30"/>
        <v>26</v>
      </c>
      <c r="O1951" t="str">
        <f>VLOOKUP(K1951,支店マスタ!A:E,2,FALSE)</f>
        <v>044</v>
      </c>
      <c r="P1951" t="str">
        <f>VLOOKUP(K1951,支店マスタ!A:E,4,FALSE)</f>
        <v>大分県支店</v>
      </c>
    </row>
    <row r="1952" spans="1:16" hidden="1" x14ac:dyDescent="0.15">
      <c r="A1952">
        <f>COUNTIF(B:B,B1952)</f>
        <v>1</v>
      </c>
      <c r="B1952">
        <v>1005972</v>
      </c>
      <c r="C1952" s="2" t="s">
        <v>5584</v>
      </c>
      <c r="D1952" s="2" t="s">
        <v>5585</v>
      </c>
      <c r="E1952" s="2" t="s">
        <v>5586</v>
      </c>
      <c r="F1952" s="2" t="s">
        <v>10</v>
      </c>
      <c r="G1952" s="3" t="d">
        <v>1958-02-04</v>
      </c>
      <c r="H1952" s="2" t="s">
        <v>11</v>
      </c>
      <c r="I1952" s="2" t="s">
        <v>12</v>
      </c>
      <c r="J1952" s="2" t="s">
        <v>30</v>
      </c>
      <c r="K1952" s="2">
        <v>13</v>
      </c>
      <c r="L1952" s="2" t="s">
        <v>5587</v>
      </c>
      <c r="M1952" s="2" t="s">
        <v>5588</v>
      </c>
      <c r="N1952" s="14">
        <f t="shared" ca="1" si="30"/>
        <v>58</v>
      </c>
      <c r="O1952" t="str">
        <f>VLOOKUP(K1952,支店マスタ!A:E,2,FALSE)</f>
        <v>013</v>
      </c>
      <c r="P1952" t="str">
        <f>VLOOKUP(K1952,支店マスタ!A:E,4,FALSE)</f>
        <v>東京都支店</v>
      </c>
    </row>
    <row r="1953" spans="1:16" hidden="1" x14ac:dyDescent="0.15">
      <c r="A1953">
        <f>COUNTIF(B:B,B1953)</f>
        <v>1</v>
      </c>
      <c r="B1953">
        <v>1005975</v>
      </c>
      <c r="C1953" s="2" t="s">
        <v>19771</v>
      </c>
      <c r="D1953" s="2" t="s">
        <v>19772</v>
      </c>
      <c r="E1953" s="2" t="s">
        <v>19773</v>
      </c>
      <c r="F1953" s="2" t="s">
        <v>10</v>
      </c>
      <c r="G1953" s="3" t="d">
        <v>1986-11-23</v>
      </c>
      <c r="H1953" s="2" t="s">
        <v>18</v>
      </c>
      <c r="I1953" s="2" t="s">
        <v>12</v>
      </c>
      <c r="J1953" s="2" t="s">
        <v>32</v>
      </c>
      <c r="K1953" s="2">
        <v>16</v>
      </c>
      <c r="L1953" s="2" t="s">
        <v>19774</v>
      </c>
      <c r="M1953" s="2" t="s">
        <v>19775</v>
      </c>
      <c r="N1953" s="14">
        <f t="shared" ca="1" si="30"/>
        <v>30</v>
      </c>
      <c r="O1953" t="str">
        <f>VLOOKUP(K1953,支店マスタ!A:E,2,FALSE)</f>
        <v>016</v>
      </c>
      <c r="P1953" t="str">
        <f>VLOOKUP(K1953,支店マスタ!A:E,4,FALSE)</f>
        <v>富山県支店</v>
      </c>
    </row>
    <row r="1954" spans="1:16" hidden="1" x14ac:dyDescent="0.15">
      <c r="A1954">
        <f>COUNTIF(B:B,B1954)</f>
        <v>1</v>
      </c>
      <c r="B1954">
        <v>1005976</v>
      </c>
      <c r="C1954" s="2" t="s">
        <v>18323</v>
      </c>
      <c r="D1954" s="2" t="s">
        <v>18324</v>
      </c>
      <c r="E1954" s="2" t="s">
        <v>18325</v>
      </c>
      <c r="F1954" s="2" t="s">
        <v>10</v>
      </c>
      <c r="G1954" s="3" t="d">
        <v>1971-11-26</v>
      </c>
      <c r="H1954" s="2" t="s">
        <v>11</v>
      </c>
      <c r="I1954" s="2" t="s">
        <v>12</v>
      </c>
      <c r="J1954" s="2" t="s">
        <v>127</v>
      </c>
      <c r="K1954" s="2">
        <v>10</v>
      </c>
      <c r="L1954" s="2" t="s">
        <v>18326</v>
      </c>
      <c r="M1954" s="2" t="s">
        <v>18327</v>
      </c>
      <c r="N1954" s="14">
        <f t="shared" ca="1" si="30"/>
        <v>45</v>
      </c>
      <c r="O1954" t="str">
        <f>VLOOKUP(K1954,支店マスタ!A:E,2,FALSE)</f>
        <v>010</v>
      </c>
      <c r="P1954" t="str">
        <f>VLOOKUP(K1954,支店マスタ!A:E,4,FALSE)</f>
        <v>群馬県支店</v>
      </c>
    </row>
    <row r="1955" spans="1:16" hidden="1" x14ac:dyDescent="0.15">
      <c r="A1955">
        <f>COUNTIF(B:B,B1955)</f>
        <v>1</v>
      </c>
      <c r="B1955">
        <v>1005980</v>
      </c>
      <c r="C1955" s="2" t="s">
        <v>9518</v>
      </c>
      <c r="D1955" s="2" t="s">
        <v>9519</v>
      </c>
      <c r="E1955" s="2" t="s">
        <v>9520</v>
      </c>
      <c r="F1955" s="2" t="s">
        <v>10</v>
      </c>
      <c r="G1955" s="3" t="d">
        <v>1977-02-04</v>
      </c>
      <c r="H1955" s="2" t="s">
        <v>11</v>
      </c>
      <c r="I1955" s="2" t="s">
        <v>12</v>
      </c>
      <c r="J1955" s="2" t="s">
        <v>38</v>
      </c>
      <c r="K1955" s="2">
        <v>15</v>
      </c>
      <c r="L1955" s="2" t="s">
        <v>9521</v>
      </c>
      <c r="M1955" s="2" t="s">
        <v>9522</v>
      </c>
      <c r="N1955" s="14">
        <f t="shared" ca="1" si="30"/>
        <v>39</v>
      </c>
      <c r="O1955" t="str">
        <f>VLOOKUP(K1955,支店マスタ!A:E,2,FALSE)</f>
        <v>015</v>
      </c>
      <c r="P1955" t="str">
        <f>VLOOKUP(K1955,支店マスタ!A:E,4,FALSE)</f>
        <v>新潟県支店</v>
      </c>
    </row>
    <row r="1956" spans="1:16" hidden="1" x14ac:dyDescent="0.15">
      <c r="A1956">
        <f>COUNTIF(B:B,B1956)</f>
        <v>1</v>
      </c>
      <c r="B1956">
        <v>1005981</v>
      </c>
      <c r="C1956" s="2" t="s">
        <v>13498</v>
      </c>
      <c r="D1956" s="2" t="s">
        <v>13499</v>
      </c>
      <c r="E1956" s="2" t="s">
        <v>13500</v>
      </c>
      <c r="F1956" s="2" t="s">
        <v>10</v>
      </c>
      <c r="G1956" s="3" t="d">
        <v>1967-09-23</v>
      </c>
      <c r="H1956" s="2" t="s">
        <v>11</v>
      </c>
      <c r="I1956" s="2" t="s">
        <v>12</v>
      </c>
      <c r="J1956" s="2" t="s">
        <v>22</v>
      </c>
      <c r="K1956" s="2">
        <v>14</v>
      </c>
      <c r="L1956" s="2" t="s">
        <v>13501</v>
      </c>
      <c r="M1956" s="2" t="s">
        <v>13502</v>
      </c>
      <c r="N1956" s="14">
        <f t="shared" ca="1" si="30"/>
        <v>49</v>
      </c>
      <c r="O1956" t="str">
        <f>VLOOKUP(K1956,支店マスタ!A:E,2,FALSE)</f>
        <v>014</v>
      </c>
      <c r="P1956" t="str">
        <f>VLOOKUP(K1956,支店マスタ!A:E,4,FALSE)</f>
        <v>神奈川県支店</v>
      </c>
    </row>
    <row r="1957" spans="1:16" hidden="1" x14ac:dyDescent="0.15">
      <c r="A1957">
        <f>COUNTIF(B:B,B1957)</f>
        <v>1</v>
      </c>
      <c r="B1957">
        <v>1005983</v>
      </c>
      <c r="C1957" s="2" t="s">
        <v>20326</v>
      </c>
      <c r="D1957" s="2" t="s">
        <v>20327</v>
      </c>
      <c r="E1957" s="2" t="s">
        <v>20328</v>
      </c>
      <c r="F1957" s="2" t="s">
        <v>14</v>
      </c>
      <c r="G1957" s="3" t="d">
        <v>1954-08-31</v>
      </c>
      <c r="H1957" s="2" t="s">
        <v>11</v>
      </c>
      <c r="I1957" s="2" t="s">
        <v>19</v>
      </c>
      <c r="J1957" s="2" t="s">
        <v>22</v>
      </c>
      <c r="K1957" s="2">
        <v>14</v>
      </c>
      <c r="L1957" s="2" t="s">
        <v>20329</v>
      </c>
      <c r="M1957" s="2" t="s">
        <v>20330</v>
      </c>
      <c r="N1957" s="14">
        <f t="shared" ca="1" si="30"/>
        <v>62</v>
      </c>
      <c r="O1957" t="str">
        <f>VLOOKUP(K1957,支店マスタ!A:E,2,FALSE)</f>
        <v>014</v>
      </c>
      <c r="P1957" t="str">
        <f>VLOOKUP(K1957,支店マスタ!A:E,4,FALSE)</f>
        <v>神奈川県支店</v>
      </c>
    </row>
    <row r="1958" spans="1:16" hidden="1" x14ac:dyDescent="0.15">
      <c r="A1958">
        <f>COUNTIF(B:B,B1958)</f>
        <v>1</v>
      </c>
      <c r="B1958">
        <v>1005985</v>
      </c>
      <c r="C1958" s="2" t="s">
        <v>255</v>
      </c>
      <c r="D1958" s="2" t="s">
        <v>256</v>
      </c>
      <c r="E1958" s="2" t="s">
        <v>257</v>
      </c>
      <c r="F1958" s="2" t="s">
        <v>10</v>
      </c>
      <c r="G1958" s="3" t="d">
        <v>1956-02-12</v>
      </c>
      <c r="H1958" s="2" t="s">
        <v>11</v>
      </c>
      <c r="I1958" s="2" t="s">
        <v>19</v>
      </c>
      <c r="J1958" s="2" t="s">
        <v>23</v>
      </c>
      <c r="K1958" s="2">
        <v>23</v>
      </c>
      <c r="L1958" s="2" t="s">
        <v>258</v>
      </c>
      <c r="M1958" s="2" t="s">
        <v>259</v>
      </c>
      <c r="N1958" s="14">
        <f t="shared" ca="1" si="30"/>
        <v>60</v>
      </c>
      <c r="O1958" t="str">
        <f>VLOOKUP(K1958,支店マスタ!A:E,2,FALSE)</f>
        <v>023</v>
      </c>
      <c r="P1958" t="str">
        <f>VLOOKUP(K1958,支店マスタ!A:E,4,FALSE)</f>
        <v>愛知県支店</v>
      </c>
    </row>
    <row r="1959" spans="1:16" hidden="1" x14ac:dyDescent="0.15">
      <c r="A1959">
        <f>COUNTIF(B:B,B1959)</f>
        <v>1</v>
      </c>
      <c r="B1959">
        <v>1005995</v>
      </c>
      <c r="C1959" s="2" t="s">
        <v>11246</v>
      </c>
      <c r="D1959" s="2" t="s">
        <v>11247</v>
      </c>
      <c r="E1959" s="2" t="s">
        <v>11248</v>
      </c>
      <c r="F1959" s="2" t="s">
        <v>14</v>
      </c>
      <c r="G1959" s="3" t="d">
        <v>1982-12-31</v>
      </c>
      <c r="H1959" s="2" t="s">
        <v>11</v>
      </c>
      <c r="I1959" s="2" t="s">
        <v>12</v>
      </c>
      <c r="J1959" s="2" t="s">
        <v>55</v>
      </c>
      <c r="K1959" s="2">
        <v>28</v>
      </c>
      <c r="L1959" s="2" t="s">
        <v>11249</v>
      </c>
      <c r="M1959" s="2" t="s">
        <v>11250</v>
      </c>
      <c r="N1959" s="14">
        <f t="shared" ca="1" si="30"/>
        <v>33</v>
      </c>
      <c r="O1959" t="str">
        <f>VLOOKUP(K1959,支店マスタ!A:E,2,FALSE)</f>
        <v>028</v>
      </c>
      <c r="P1959" t="str">
        <f>VLOOKUP(K1959,支店マスタ!A:E,4,FALSE)</f>
        <v>兵庫県支店</v>
      </c>
    </row>
    <row r="1960" spans="1:16" hidden="1" x14ac:dyDescent="0.15">
      <c r="A1960">
        <f>COUNTIF(B:B,B1960)</f>
        <v>1</v>
      </c>
      <c r="B1960">
        <v>1006003</v>
      </c>
      <c r="C1960" s="2" t="s">
        <v>2520</v>
      </c>
      <c r="D1960" s="2" t="s">
        <v>2521</v>
      </c>
      <c r="E1960" s="2" t="s">
        <v>2522</v>
      </c>
      <c r="F1960" s="2" t="s">
        <v>10</v>
      </c>
      <c r="G1960" s="3" t="d">
        <v>1959-06-01</v>
      </c>
      <c r="H1960" s="2" t="s">
        <v>11</v>
      </c>
      <c r="I1960" s="2" t="s">
        <v>19</v>
      </c>
      <c r="J1960" s="2" t="s">
        <v>163</v>
      </c>
      <c r="K1960" s="2">
        <v>24</v>
      </c>
      <c r="L1960" s="2" t="s">
        <v>2523</v>
      </c>
      <c r="M1960" s="2" t="s">
        <v>2524</v>
      </c>
      <c r="N1960" s="14">
        <f t="shared" ca="1" si="30"/>
        <v>57</v>
      </c>
      <c r="O1960" t="str">
        <f>VLOOKUP(K1960,支店マスタ!A:E,2,FALSE)</f>
        <v>024</v>
      </c>
      <c r="P1960" t="str">
        <f>VLOOKUP(K1960,支店マスタ!A:E,4,FALSE)</f>
        <v>三重県支店</v>
      </c>
    </row>
    <row r="1961" spans="1:16" hidden="1" x14ac:dyDescent="0.15">
      <c r="A1961">
        <f>COUNTIF(B:B,B1961)</f>
        <v>1</v>
      </c>
      <c r="B1961">
        <v>1006004</v>
      </c>
      <c r="C1961" s="2" t="s">
        <v>14634</v>
      </c>
      <c r="D1961" s="2" t="s">
        <v>14635</v>
      </c>
      <c r="E1961" s="2" t="s">
        <v>14636</v>
      </c>
      <c r="F1961" s="2" t="s">
        <v>14</v>
      </c>
      <c r="G1961" s="3" t="d">
        <v>1997-12-30</v>
      </c>
      <c r="H1961" s="2" t="s">
        <v>18</v>
      </c>
      <c r="I1961" s="2" t="s">
        <v>12</v>
      </c>
      <c r="J1961" s="2" t="s">
        <v>21</v>
      </c>
      <c r="K1961" s="2">
        <v>11</v>
      </c>
      <c r="L1961" s="2" t="s">
        <v>14637</v>
      </c>
      <c r="M1961" s="2" t="s">
        <v>14638</v>
      </c>
      <c r="N1961" s="14">
        <f t="shared" ca="1" si="30"/>
        <v>18</v>
      </c>
      <c r="O1961" t="str">
        <f>VLOOKUP(K1961,支店マスタ!A:E,2,FALSE)</f>
        <v>011</v>
      </c>
      <c r="P1961" t="str">
        <f>VLOOKUP(K1961,支店マスタ!A:E,4,FALSE)</f>
        <v>埼玉県支店</v>
      </c>
    </row>
    <row r="1962" spans="1:16" hidden="1" x14ac:dyDescent="0.15">
      <c r="A1962">
        <f>COUNTIF(B:B,B1962)</f>
        <v>1</v>
      </c>
      <c r="B1962">
        <v>1006006</v>
      </c>
      <c r="C1962" s="2" t="s">
        <v>5126</v>
      </c>
      <c r="D1962" s="2" t="s">
        <v>5127</v>
      </c>
      <c r="E1962" s="2" t="s">
        <v>5128</v>
      </c>
      <c r="F1962" s="2" t="s">
        <v>14</v>
      </c>
      <c r="G1962" s="3" t="d">
        <v>1986-09-06</v>
      </c>
      <c r="H1962" s="2" t="s">
        <v>11</v>
      </c>
      <c r="I1962" s="2" t="s">
        <v>19</v>
      </c>
      <c r="J1962" s="2" t="s">
        <v>37</v>
      </c>
      <c r="K1962" s="2">
        <v>35</v>
      </c>
      <c r="L1962" s="2" t="s">
        <v>5129</v>
      </c>
      <c r="M1962" s="2" t="s">
        <v>5130</v>
      </c>
      <c r="N1962" s="14">
        <f t="shared" ca="1" si="30"/>
        <v>30</v>
      </c>
      <c r="O1962" t="str">
        <f>VLOOKUP(K1962,支店マスタ!A:E,2,FALSE)</f>
        <v>035</v>
      </c>
      <c r="P1962" t="str">
        <f>VLOOKUP(K1962,支店マスタ!A:E,4,FALSE)</f>
        <v>山口県支店</v>
      </c>
    </row>
    <row r="1963" spans="1:16" hidden="1" x14ac:dyDescent="0.15">
      <c r="A1963">
        <f>COUNTIF(B:B,B1963)</f>
        <v>1</v>
      </c>
      <c r="B1963">
        <v>1006007</v>
      </c>
      <c r="C1963" s="2" t="s">
        <v>16989</v>
      </c>
      <c r="D1963" s="2" t="s">
        <v>16990</v>
      </c>
      <c r="E1963" s="2" t="s">
        <v>16991</v>
      </c>
      <c r="F1963" s="2" t="s">
        <v>14</v>
      </c>
      <c r="G1963" s="3" t="d">
        <v>1964-07-05</v>
      </c>
      <c r="H1963" s="2" t="s">
        <v>11</v>
      </c>
      <c r="I1963" s="2" t="s">
        <v>12</v>
      </c>
      <c r="J1963" s="2" t="s">
        <v>36</v>
      </c>
      <c r="K1963" s="2">
        <v>9</v>
      </c>
      <c r="L1963" s="2" t="s">
        <v>16992</v>
      </c>
      <c r="M1963" s="2" t="s">
        <v>16993</v>
      </c>
      <c r="N1963" s="14">
        <f t="shared" ca="1" si="30"/>
        <v>52</v>
      </c>
      <c r="O1963" t="str">
        <f>VLOOKUP(K1963,支店マスタ!A:E,2,FALSE)</f>
        <v>009</v>
      </c>
      <c r="P1963" t="str">
        <f>VLOOKUP(K1963,支店マスタ!A:E,4,FALSE)</f>
        <v>栃木県支店</v>
      </c>
    </row>
    <row r="1964" spans="1:16" hidden="1" x14ac:dyDescent="0.15">
      <c r="A1964">
        <f>COUNTIF(B:B,B1964)</f>
        <v>1</v>
      </c>
      <c r="B1964">
        <v>1006009</v>
      </c>
      <c r="C1964" s="2" t="s">
        <v>17222</v>
      </c>
      <c r="D1964" s="2" t="s">
        <v>17223</v>
      </c>
      <c r="E1964" s="2" t="s">
        <v>17224</v>
      </c>
      <c r="F1964" s="2" t="s">
        <v>10</v>
      </c>
      <c r="G1964" s="3" t="d">
        <v>1990-01-14</v>
      </c>
      <c r="H1964" s="2" t="s">
        <v>18</v>
      </c>
      <c r="I1964" s="2" t="s">
        <v>12</v>
      </c>
      <c r="J1964" s="2" t="s">
        <v>33</v>
      </c>
      <c r="K1964" s="2">
        <v>40</v>
      </c>
      <c r="L1964" s="2" t="s">
        <v>17225</v>
      </c>
      <c r="M1964" s="2" t="s">
        <v>17226</v>
      </c>
      <c r="N1964" s="14">
        <f t="shared" ca="1" si="30"/>
        <v>26</v>
      </c>
      <c r="O1964" t="str">
        <f>VLOOKUP(K1964,支店マスタ!A:E,2,FALSE)</f>
        <v>040</v>
      </c>
      <c r="P1964" t="str">
        <f>VLOOKUP(K1964,支店マスタ!A:E,4,FALSE)</f>
        <v>福岡県支店</v>
      </c>
    </row>
    <row r="1965" spans="1:16" hidden="1" x14ac:dyDescent="0.15">
      <c r="A1965">
        <f>COUNTIF(B:B,B1965)</f>
        <v>1</v>
      </c>
      <c r="B1965">
        <v>1006010</v>
      </c>
      <c r="C1965" s="2" t="s">
        <v>8883</v>
      </c>
      <c r="D1965" s="2" t="s">
        <v>8884</v>
      </c>
      <c r="E1965" s="2" t="s">
        <v>8885</v>
      </c>
      <c r="F1965" s="2" t="s">
        <v>14</v>
      </c>
      <c r="G1965" s="3" t="d">
        <v>1966-11-15</v>
      </c>
      <c r="H1965" s="2" t="s">
        <v>18</v>
      </c>
      <c r="I1965" s="2" t="s">
        <v>12</v>
      </c>
      <c r="J1965" s="2" t="s">
        <v>242</v>
      </c>
      <c r="K1965" s="2">
        <v>25</v>
      </c>
      <c r="L1965" s="2" t="s">
        <v>8886</v>
      </c>
      <c r="M1965" s="2" t="s">
        <v>8887</v>
      </c>
      <c r="N1965" s="14">
        <f t="shared" ca="1" si="30"/>
        <v>50</v>
      </c>
      <c r="O1965" t="str">
        <f>VLOOKUP(K1965,支店マスタ!A:E,2,FALSE)</f>
        <v>025</v>
      </c>
      <c r="P1965" t="str">
        <f>VLOOKUP(K1965,支店マスタ!A:E,4,FALSE)</f>
        <v>滋賀県支店</v>
      </c>
    </row>
    <row r="1966" spans="1:16" hidden="1" x14ac:dyDescent="0.15">
      <c r="A1966">
        <f>COUNTIF(B:B,B1966)</f>
        <v>1</v>
      </c>
      <c r="B1966">
        <v>1006015</v>
      </c>
      <c r="C1966" s="2" t="s">
        <v>21141</v>
      </c>
      <c r="D1966" s="2" t="s">
        <v>21142</v>
      </c>
      <c r="E1966" s="2" t="s">
        <v>21143</v>
      </c>
      <c r="F1966" s="2" t="s">
        <v>14</v>
      </c>
      <c r="G1966" s="3" t="d">
        <v>1953-03-31</v>
      </c>
      <c r="H1966" s="2" t="s">
        <v>11</v>
      </c>
      <c r="I1966" s="2" t="s">
        <v>15</v>
      </c>
      <c r="J1966" s="2" t="s">
        <v>504</v>
      </c>
      <c r="K1966" s="2">
        <v>33</v>
      </c>
      <c r="L1966" s="2" t="s">
        <v>21144</v>
      </c>
      <c r="M1966" s="2" t="s">
        <v>21145</v>
      </c>
      <c r="N1966" s="14">
        <f t="shared" ca="1" si="30"/>
        <v>63</v>
      </c>
      <c r="O1966" t="str">
        <f>VLOOKUP(K1966,支店マスタ!A:E,2,FALSE)</f>
        <v>033</v>
      </c>
      <c r="P1966" t="str">
        <f>VLOOKUP(K1966,支店マスタ!A:E,4,FALSE)</f>
        <v>岡山県支店</v>
      </c>
    </row>
    <row r="1967" spans="1:16" hidden="1" x14ac:dyDescent="0.15">
      <c r="A1967">
        <f>COUNTIF(B:B,B1967)</f>
        <v>1</v>
      </c>
      <c r="B1967">
        <v>1006016</v>
      </c>
      <c r="C1967" s="2" t="s">
        <v>13747</v>
      </c>
      <c r="D1967" s="2" t="s">
        <v>13748</v>
      </c>
      <c r="E1967" s="2" t="s">
        <v>13749</v>
      </c>
      <c r="F1967" s="2" t="s">
        <v>14</v>
      </c>
      <c r="G1967" s="3" t="d">
        <v>1995-11-05</v>
      </c>
      <c r="H1967" s="2" t="s">
        <v>18</v>
      </c>
      <c r="I1967" s="2" t="s">
        <v>15</v>
      </c>
      <c r="J1967" s="2" t="s">
        <v>22</v>
      </c>
      <c r="K1967" s="2">
        <v>14</v>
      </c>
      <c r="L1967" s="2" t="s">
        <v>13750</v>
      </c>
      <c r="M1967" s="2" t="s">
        <v>13751</v>
      </c>
      <c r="N1967" s="14">
        <f t="shared" ca="1" si="30"/>
        <v>21</v>
      </c>
      <c r="O1967" t="str">
        <f>VLOOKUP(K1967,支店マスタ!A:E,2,FALSE)</f>
        <v>014</v>
      </c>
      <c r="P1967" t="str">
        <f>VLOOKUP(K1967,支店マスタ!A:E,4,FALSE)</f>
        <v>神奈川県支店</v>
      </c>
    </row>
    <row r="1968" spans="1:16" hidden="1" x14ac:dyDescent="0.15">
      <c r="A1968">
        <f>COUNTIF(B:B,B1968)</f>
        <v>1</v>
      </c>
      <c r="B1968">
        <v>1006017</v>
      </c>
      <c r="C1968" s="2" t="s">
        <v>8898</v>
      </c>
      <c r="D1968" s="2" t="s">
        <v>8899</v>
      </c>
      <c r="E1968" s="2" t="s">
        <v>8900</v>
      </c>
      <c r="F1968" s="2" t="s">
        <v>14</v>
      </c>
      <c r="G1968" s="3" t="d">
        <v>1973-10-19</v>
      </c>
      <c r="H1968" s="2" t="s">
        <v>11</v>
      </c>
      <c r="I1968" s="2" t="s">
        <v>19</v>
      </c>
      <c r="J1968" s="2" t="s">
        <v>1720</v>
      </c>
      <c r="K1968" s="2">
        <v>47</v>
      </c>
      <c r="L1968" s="2" t="s">
        <v>8901</v>
      </c>
      <c r="M1968" s="2" t="s">
        <v>8902</v>
      </c>
      <c r="N1968" s="14">
        <f t="shared" ca="1" si="30"/>
        <v>43</v>
      </c>
      <c r="O1968" t="str">
        <f>VLOOKUP(K1968,支店マスタ!A:E,2,FALSE)</f>
        <v>047</v>
      </c>
      <c r="P1968" t="str">
        <f>VLOOKUP(K1968,支店マスタ!A:E,4,FALSE)</f>
        <v>沖縄県支店</v>
      </c>
    </row>
    <row r="1969" spans="1:16" hidden="1" x14ac:dyDescent="0.15">
      <c r="A1969">
        <f>COUNTIF(B:B,B1969)</f>
        <v>1</v>
      </c>
      <c r="B1969">
        <v>1006020</v>
      </c>
      <c r="C1969" s="2" t="s">
        <v>15915</v>
      </c>
      <c r="D1969" s="2" t="s">
        <v>15916</v>
      </c>
      <c r="E1969" s="2" t="s">
        <v>15917</v>
      </c>
      <c r="F1969" s="2" t="s">
        <v>10</v>
      </c>
      <c r="G1969" s="3" t="d">
        <v>1977-06-05</v>
      </c>
      <c r="H1969" s="2" t="s">
        <v>11</v>
      </c>
      <c r="I1969" s="2" t="s">
        <v>12</v>
      </c>
      <c r="J1969" s="2" t="s">
        <v>25</v>
      </c>
      <c r="K1969" s="2">
        <v>27</v>
      </c>
      <c r="L1969" s="2" t="s">
        <v>15918</v>
      </c>
      <c r="M1969" s="2" t="s">
        <v>15919</v>
      </c>
      <c r="N1969" s="14">
        <f t="shared" ca="1" si="30"/>
        <v>39</v>
      </c>
      <c r="O1969" t="str">
        <f>VLOOKUP(K1969,支店マスタ!A:E,2,FALSE)</f>
        <v>027</v>
      </c>
      <c r="P1969" t="str">
        <f>VLOOKUP(K1969,支店マスタ!A:E,4,FALSE)</f>
        <v>大阪府支店</v>
      </c>
    </row>
    <row r="1970" spans="1:16" hidden="1" x14ac:dyDescent="0.15">
      <c r="A1970">
        <f>COUNTIF(B:B,B1970)</f>
        <v>1</v>
      </c>
      <c r="B1970">
        <v>1006021</v>
      </c>
      <c r="C1970" s="2" t="s">
        <v>2941</v>
      </c>
      <c r="D1970" s="2" t="s">
        <v>2942</v>
      </c>
      <c r="E1970" s="2" t="s">
        <v>2943</v>
      </c>
      <c r="F1970" s="2" t="s">
        <v>14</v>
      </c>
      <c r="G1970" s="3" t="d">
        <v>1974-08-29</v>
      </c>
      <c r="H1970" s="2" t="s">
        <v>11</v>
      </c>
      <c r="I1970" s="2" t="s">
        <v>12</v>
      </c>
      <c r="J1970" s="2" t="s">
        <v>605</v>
      </c>
      <c r="K1970" s="2">
        <v>30</v>
      </c>
      <c r="L1970" s="2" t="s">
        <v>2944</v>
      </c>
      <c r="M1970" s="2" t="s">
        <v>2945</v>
      </c>
      <c r="N1970" s="14">
        <f t="shared" ca="1" si="30"/>
        <v>42</v>
      </c>
      <c r="O1970" t="str">
        <f>VLOOKUP(K1970,支店マスタ!A:E,2,FALSE)</f>
        <v>030</v>
      </c>
      <c r="P1970" t="str">
        <f>VLOOKUP(K1970,支店マスタ!A:E,4,FALSE)</f>
        <v>和歌山県支店</v>
      </c>
    </row>
    <row r="1971" spans="1:16" hidden="1" x14ac:dyDescent="0.15">
      <c r="A1971">
        <f>COUNTIF(B:B,B1971)</f>
        <v>1</v>
      </c>
      <c r="B1971">
        <v>1006022</v>
      </c>
      <c r="C1971" s="2" t="s">
        <v>5016</v>
      </c>
      <c r="D1971" s="2" t="s">
        <v>5017</v>
      </c>
      <c r="E1971" s="2" t="s">
        <v>5018</v>
      </c>
      <c r="F1971" s="2" t="s">
        <v>10</v>
      </c>
      <c r="G1971" s="3" t="d">
        <v>1950-11-08</v>
      </c>
      <c r="H1971" s="2" t="s">
        <v>11</v>
      </c>
      <c r="I1971" s="2" t="s">
        <v>19</v>
      </c>
      <c r="J1971" s="2" t="s">
        <v>163</v>
      </c>
      <c r="K1971" s="2">
        <v>24</v>
      </c>
      <c r="L1971" s="2" t="s">
        <v>5019</v>
      </c>
      <c r="M1971" s="2" t="s">
        <v>5020</v>
      </c>
      <c r="N1971" s="14">
        <f t="shared" ca="1" si="30"/>
        <v>66</v>
      </c>
      <c r="O1971" t="str">
        <f>VLOOKUP(K1971,支店マスタ!A:E,2,FALSE)</f>
        <v>024</v>
      </c>
      <c r="P1971" t="str">
        <f>VLOOKUP(K1971,支店マスタ!A:E,4,FALSE)</f>
        <v>三重県支店</v>
      </c>
    </row>
    <row r="1972" spans="1:16" hidden="1" x14ac:dyDescent="0.15">
      <c r="A1972">
        <f>COUNTIF(B:B,B1972)</f>
        <v>1</v>
      </c>
      <c r="B1972">
        <v>1006027</v>
      </c>
      <c r="C1972" s="2" t="s">
        <v>22254</v>
      </c>
      <c r="D1972" s="2" t="s">
        <v>22255</v>
      </c>
      <c r="E1972" s="2" t="s">
        <v>22256</v>
      </c>
      <c r="F1972" s="2" t="s">
        <v>10</v>
      </c>
      <c r="G1972" s="3" t="d">
        <v>1969-09-19</v>
      </c>
      <c r="H1972" s="2" t="s">
        <v>11</v>
      </c>
      <c r="I1972" s="2" t="s">
        <v>12</v>
      </c>
      <c r="J1972" s="2" t="s">
        <v>35</v>
      </c>
      <c r="K1972" s="2">
        <v>6</v>
      </c>
      <c r="L1972" s="2" t="s">
        <v>22257</v>
      </c>
      <c r="M1972" s="2" t="s">
        <v>22258</v>
      </c>
      <c r="N1972" s="14">
        <f t="shared" ca="1" si="30"/>
        <v>47</v>
      </c>
      <c r="O1972" t="str">
        <f>VLOOKUP(K1972,支店マスタ!A:E,2,FALSE)</f>
        <v>006</v>
      </c>
      <c r="P1972" t="str">
        <f>VLOOKUP(K1972,支店マスタ!A:E,4,FALSE)</f>
        <v>山形県支店</v>
      </c>
    </row>
    <row r="1973" spans="1:16" hidden="1" x14ac:dyDescent="0.15">
      <c r="A1973">
        <f>COUNTIF(B:B,B1973)</f>
        <v>1</v>
      </c>
      <c r="B1973">
        <v>1006031</v>
      </c>
      <c r="C1973" s="2" t="s">
        <v>8943</v>
      </c>
      <c r="D1973" s="2" t="s">
        <v>8944</v>
      </c>
      <c r="E1973" s="2" t="s">
        <v>8945</v>
      </c>
      <c r="F1973" s="2" t="s">
        <v>14</v>
      </c>
      <c r="G1973" s="3" t="d">
        <v>1947-01-25</v>
      </c>
      <c r="H1973" s="2" t="s">
        <v>11</v>
      </c>
      <c r="I1973" s="2" t="s">
        <v>19</v>
      </c>
      <c r="J1973" s="2" t="s">
        <v>21</v>
      </c>
      <c r="K1973" s="2">
        <v>11</v>
      </c>
      <c r="L1973" s="2" t="s">
        <v>8946</v>
      </c>
      <c r="M1973" s="2" t="s">
        <v>8947</v>
      </c>
      <c r="N1973" s="14">
        <f t="shared" ca="1" si="30"/>
        <v>69</v>
      </c>
      <c r="O1973" t="str">
        <f>VLOOKUP(K1973,支店マスタ!A:E,2,FALSE)</f>
        <v>011</v>
      </c>
      <c r="P1973" t="str">
        <f>VLOOKUP(K1973,支店マスタ!A:E,4,FALSE)</f>
        <v>埼玉県支店</v>
      </c>
    </row>
    <row r="1974" spans="1:16" hidden="1" x14ac:dyDescent="0.15">
      <c r="A1974">
        <f>COUNTIF(B:B,B1974)</f>
        <v>1</v>
      </c>
      <c r="B1974">
        <v>1006035</v>
      </c>
      <c r="C1974" s="2" t="s">
        <v>4481</v>
      </c>
      <c r="D1974" s="2" t="s">
        <v>4482</v>
      </c>
      <c r="E1974" s="2" t="s">
        <v>4483</v>
      </c>
      <c r="F1974" s="2" t="s">
        <v>14</v>
      </c>
      <c r="G1974" s="3" t="d">
        <v>1953-01-05</v>
      </c>
      <c r="H1974" s="2" t="s">
        <v>11</v>
      </c>
      <c r="I1974" s="2" t="s">
        <v>15</v>
      </c>
      <c r="J1974" s="2" t="s">
        <v>30</v>
      </c>
      <c r="K1974" s="2">
        <v>13</v>
      </c>
      <c r="L1974" s="2" t="s">
        <v>4484</v>
      </c>
      <c r="M1974" s="2" t="s">
        <v>4485</v>
      </c>
      <c r="N1974" s="14">
        <f t="shared" ca="1" si="30"/>
        <v>63</v>
      </c>
      <c r="O1974" t="str">
        <f>VLOOKUP(K1974,支店マスタ!A:E,2,FALSE)</f>
        <v>013</v>
      </c>
      <c r="P1974" t="str">
        <f>VLOOKUP(K1974,支店マスタ!A:E,4,FALSE)</f>
        <v>東京都支店</v>
      </c>
    </row>
    <row r="1975" spans="1:16" hidden="1" x14ac:dyDescent="0.15">
      <c r="A1975">
        <f>COUNTIF(B:B,B1975)</f>
        <v>1</v>
      </c>
      <c r="B1975">
        <v>1006039</v>
      </c>
      <c r="C1975" s="2" t="s">
        <v>7841</v>
      </c>
      <c r="D1975" s="2" t="s">
        <v>7842</v>
      </c>
      <c r="E1975" s="2" t="s">
        <v>7843</v>
      </c>
      <c r="F1975" s="2" t="s">
        <v>10</v>
      </c>
      <c r="G1975" s="3" t="d">
        <v>1976-04-08</v>
      </c>
      <c r="H1975" s="2" t="s">
        <v>18</v>
      </c>
      <c r="I1975" s="2" t="s">
        <v>12</v>
      </c>
      <c r="J1975" s="2" t="s">
        <v>21</v>
      </c>
      <c r="K1975" s="2">
        <v>11</v>
      </c>
      <c r="L1975" s="2" t="s">
        <v>7844</v>
      </c>
      <c r="M1975" s="2" t="s">
        <v>7845</v>
      </c>
      <c r="N1975" s="14">
        <f t="shared" ca="1" si="30"/>
        <v>40</v>
      </c>
      <c r="O1975" t="str">
        <f>VLOOKUP(K1975,支店マスタ!A:E,2,FALSE)</f>
        <v>011</v>
      </c>
      <c r="P1975" t="str">
        <f>VLOOKUP(K1975,支店マスタ!A:E,4,FALSE)</f>
        <v>埼玉県支店</v>
      </c>
    </row>
    <row r="1976" spans="1:16" hidden="1" x14ac:dyDescent="0.15">
      <c r="A1976">
        <f>COUNTIF(B:B,B1976)</f>
        <v>1</v>
      </c>
      <c r="B1976">
        <v>1006045</v>
      </c>
      <c r="C1976" s="2" t="s">
        <v>8583</v>
      </c>
      <c r="D1976" s="2" t="s">
        <v>8584</v>
      </c>
      <c r="E1976" s="2" t="s">
        <v>8585</v>
      </c>
      <c r="F1976" s="2" t="s">
        <v>10</v>
      </c>
      <c r="G1976" s="3" t="d">
        <v>1955-06-04</v>
      </c>
      <c r="H1976" s="2" t="s">
        <v>11</v>
      </c>
      <c r="I1976" s="2" t="s">
        <v>12</v>
      </c>
      <c r="J1976" s="2" t="s">
        <v>33</v>
      </c>
      <c r="K1976" s="2">
        <v>40</v>
      </c>
      <c r="L1976" s="2" t="s">
        <v>8586</v>
      </c>
      <c r="M1976" s="2" t="s">
        <v>8587</v>
      </c>
      <c r="N1976" s="14">
        <f t="shared" ca="1" si="30"/>
        <v>61</v>
      </c>
      <c r="O1976" t="str">
        <f>VLOOKUP(K1976,支店マスタ!A:E,2,FALSE)</f>
        <v>040</v>
      </c>
      <c r="P1976" t="str">
        <f>VLOOKUP(K1976,支店マスタ!A:E,4,FALSE)</f>
        <v>福岡県支店</v>
      </c>
    </row>
    <row r="1977" spans="1:16" hidden="1" x14ac:dyDescent="0.15">
      <c r="A1977">
        <f>COUNTIF(B:B,B1977)</f>
        <v>1</v>
      </c>
      <c r="B1977">
        <v>1006049</v>
      </c>
      <c r="C1977" s="2" t="s">
        <v>21516</v>
      </c>
      <c r="D1977" s="2" t="s">
        <v>21517</v>
      </c>
      <c r="E1977" s="2" t="s">
        <v>21518</v>
      </c>
      <c r="F1977" s="2" t="s">
        <v>10</v>
      </c>
      <c r="G1977" s="3" t="d">
        <v>1967-10-09</v>
      </c>
      <c r="H1977" s="2" t="s">
        <v>11</v>
      </c>
      <c r="I1977" s="2" t="s">
        <v>19</v>
      </c>
      <c r="J1977" s="2" t="s">
        <v>28</v>
      </c>
      <c r="K1977" s="2">
        <v>12</v>
      </c>
      <c r="L1977" s="2" t="s">
        <v>21519</v>
      </c>
      <c r="M1977" s="2" t="s">
        <v>21520</v>
      </c>
      <c r="N1977" s="14">
        <f t="shared" ca="1" si="30"/>
        <v>49</v>
      </c>
      <c r="O1977" t="str">
        <f>VLOOKUP(K1977,支店マスタ!A:E,2,FALSE)</f>
        <v>012</v>
      </c>
      <c r="P1977" t="str">
        <f>VLOOKUP(K1977,支店マスタ!A:E,4,FALSE)</f>
        <v>千葉県支店</v>
      </c>
    </row>
    <row r="1978" spans="1:16" hidden="1" x14ac:dyDescent="0.15">
      <c r="A1978">
        <f>COUNTIF(B:B,B1978)</f>
        <v>1</v>
      </c>
      <c r="B1978">
        <v>1006050</v>
      </c>
      <c r="C1978" s="2" t="s">
        <v>4616</v>
      </c>
      <c r="D1978" s="2" t="s">
        <v>4617</v>
      </c>
      <c r="E1978" s="2" t="s">
        <v>4618</v>
      </c>
      <c r="F1978" s="2" t="s">
        <v>10</v>
      </c>
      <c r="G1978" s="3" t="d">
        <v>1956-03-22</v>
      </c>
      <c r="H1978" s="2" t="s">
        <v>11</v>
      </c>
      <c r="I1978" s="2" t="s">
        <v>19</v>
      </c>
      <c r="J1978" s="2" t="s">
        <v>25</v>
      </c>
      <c r="K1978" s="2">
        <v>27</v>
      </c>
      <c r="L1978" s="2" t="s">
        <v>4619</v>
      </c>
      <c r="M1978" s="2" t="s">
        <v>4620</v>
      </c>
      <c r="N1978" s="14">
        <f t="shared" ca="1" si="30"/>
        <v>60</v>
      </c>
      <c r="O1978" t="str">
        <f>VLOOKUP(K1978,支店マスタ!A:E,2,FALSE)</f>
        <v>027</v>
      </c>
      <c r="P1978" t="str">
        <f>VLOOKUP(K1978,支店マスタ!A:E,4,FALSE)</f>
        <v>大阪府支店</v>
      </c>
    </row>
    <row r="1979" spans="1:16" hidden="1" x14ac:dyDescent="0.15">
      <c r="A1979">
        <f>COUNTIF(B:B,B1979)</f>
        <v>1</v>
      </c>
      <c r="B1979">
        <v>1006051</v>
      </c>
      <c r="C1979" s="2" t="s">
        <v>11895</v>
      </c>
      <c r="D1979" s="2" t="s">
        <v>11896</v>
      </c>
      <c r="E1979" s="2" t="s">
        <v>11897</v>
      </c>
      <c r="F1979" s="2" t="s">
        <v>10</v>
      </c>
      <c r="G1979" s="3" t="d">
        <v>1970-10-30</v>
      </c>
      <c r="H1979" s="2" t="s">
        <v>11</v>
      </c>
      <c r="I1979" s="2" t="s">
        <v>12</v>
      </c>
      <c r="J1979" s="2" t="s">
        <v>28</v>
      </c>
      <c r="K1979" s="2">
        <v>12</v>
      </c>
      <c r="L1979" s="2" t="s">
        <v>11898</v>
      </c>
      <c r="M1979" s="2" t="s">
        <v>11899</v>
      </c>
      <c r="N1979" s="14">
        <f t="shared" ca="1" si="30"/>
        <v>46</v>
      </c>
      <c r="O1979" t="str">
        <f>VLOOKUP(K1979,支店マスタ!A:E,2,FALSE)</f>
        <v>012</v>
      </c>
      <c r="P1979" t="str">
        <f>VLOOKUP(K1979,支店マスタ!A:E,4,FALSE)</f>
        <v>千葉県支店</v>
      </c>
    </row>
    <row r="1980" spans="1:16" hidden="1" x14ac:dyDescent="0.15">
      <c r="A1980">
        <f>COUNTIF(B:B,B1980)</f>
        <v>1</v>
      </c>
      <c r="B1980">
        <v>1006054</v>
      </c>
      <c r="C1980" s="2" t="s">
        <v>9303</v>
      </c>
      <c r="D1980" s="2" t="s">
        <v>9304</v>
      </c>
      <c r="E1980" s="2" t="s">
        <v>9305</v>
      </c>
      <c r="F1980" s="2" t="s">
        <v>10</v>
      </c>
      <c r="G1980" s="3" t="d">
        <v>1962-06-20</v>
      </c>
      <c r="H1980" s="2" t="s">
        <v>11</v>
      </c>
      <c r="I1980" s="2" t="s">
        <v>19</v>
      </c>
      <c r="J1980" s="2" t="s">
        <v>204</v>
      </c>
      <c r="K1980" s="2">
        <v>8</v>
      </c>
      <c r="L1980" s="2" t="s">
        <v>9306</v>
      </c>
      <c r="M1980" s="2" t="s">
        <v>9307</v>
      </c>
      <c r="N1980" s="14">
        <f t="shared" ca="1" si="30"/>
        <v>54</v>
      </c>
      <c r="O1980" t="str">
        <f>VLOOKUP(K1980,支店マスタ!A:E,2,FALSE)</f>
        <v>008</v>
      </c>
      <c r="P1980" t="str">
        <f>VLOOKUP(K1980,支店マスタ!A:E,4,FALSE)</f>
        <v>茨城県支店</v>
      </c>
    </row>
    <row r="1981" spans="1:16" hidden="1" x14ac:dyDescent="0.15">
      <c r="A1981">
        <f>COUNTIF(B:B,B1981)</f>
        <v>1</v>
      </c>
      <c r="B1981">
        <v>1006056</v>
      </c>
      <c r="C1981" s="2" t="s">
        <v>17139</v>
      </c>
      <c r="D1981" s="2" t="s">
        <v>17140</v>
      </c>
      <c r="E1981" s="2" t="s">
        <v>17141</v>
      </c>
      <c r="F1981" s="2" t="s">
        <v>14</v>
      </c>
      <c r="G1981" s="3" t="d">
        <v>1955-12-30</v>
      </c>
      <c r="H1981" s="2" t="s">
        <v>11</v>
      </c>
      <c r="I1981" s="2" t="s">
        <v>19</v>
      </c>
      <c r="J1981" s="2" t="s">
        <v>43</v>
      </c>
      <c r="K1981" s="2">
        <v>34</v>
      </c>
      <c r="L1981" s="2" t="s">
        <v>17142</v>
      </c>
      <c r="M1981" s="2" t="s">
        <v>17143</v>
      </c>
      <c r="N1981" s="14">
        <f t="shared" ca="1" si="30"/>
        <v>60</v>
      </c>
      <c r="O1981" t="str">
        <f>VLOOKUP(K1981,支店マスタ!A:E,2,FALSE)</f>
        <v>034</v>
      </c>
      <c r="P1981" t="str">
        <f>VLOOKUP(K1981,支店マスタ!A:E,4,FALSE)</f>
        <v>広島県支店</v>
      </c>
    </row>
    <row r="1982" spans="1:16" hidden="1" x14ac:dyDescent="0.15">
      <c r="A1982">
        <f>COUNTIF(B:B,B1982)</f>
        <v>1</v>
      </c>
      <c r="B1982">
        <v>1006061</v>
      </c>
      <c r="C1982" s="2" t="s">
        <v>6742</v>
      </c>
      <c r="D1982" s="2" t="s">
        <v>6743</v>
      </c>
      <c r="E1982" s="2" t="s">
        <v>6744</v>
      </c>
      <c r="F1982" s="2" t="s">
        <v>10</v>
      </c>
      <c r="G1982" s="3" t="d">
        <v>1975-07-27</v>
      </c>
      <c r="H1982" s="2" t="s">
        <v>11</v>
      </c>
      <c r="I1982" s="2" t="s">
        <v>19</v>
      </c>
      <c r="J1982" s="2" t="s">
        <v>25</v>
      </c>
      <c r="K1982" s="2">
        <v>27</v>
      </c>
      <c r="L1982" s="2" t="s">
        <v>6745</v>
      </c>
      <c r="M1982" s="2" t="s">
        <v>6746</v>
      </c>
      <c r="N1982" s="14">
        <f t="shared" ca="1" si="30"/>
        <v>41</v>
      </c>
      <c r="O1982" t="str">
        <f>VLOOKUP(K1982,支店マスタ!A:E,2,FALSE)</f>
        <v>027</v>
      </c>
      <c r="P1982" t="str">
        <f>VLOOKUP(K1982,支店マスタ!A:E,4,FALSE)</f>
        <v>大阪府支店</v>
      </c>
    </row>
    <row r="1983" spans="1:16" hidden="1" x14ac:dyDescent="0.15">
      <c r="A1983">
        <f>COUNTIF(B:B,B1983)</f>
        <v>1</v>
      </c>
      <c r="B1983">
        <v>1006066</v>
      </c>
      <c r="C1983" s="2" t="s">
        <v>17159</v>
      </c>
      <c r="D1983" s="2" t="s">
        <v>17160</v>
      </c>
      <c r="E1983" s="2" t="s">
        <v>17161</v>
      </c>
      <c r="F1983" s="2" t="s">
        <v>14</v>
      </c>
      <c r="G1983" s="3" t="d">
        <v>1947-10-18</v>
      </c>
      <c r="H1983" s="2" t="s">
        <v>11</v>
      </c>
      <c r="I1983" s="2" t="s">
        <v>12</v>
      </c>
      <c r="J1983" s="2" t="s">
        <v>55</v>
      </c>
      <c r="K1983" s="2">
        <v>28</v>
      </c>
      <c r="L1983" s="2" t="s">
        <v>17162</v>
      </c>
      <c r="M1983" s="2" t="s">
        <v>17163</v>
      </c>
      <c r="N1983" s="14">
        <f t="shared" ca="1" si="30"/>
        <v>69</v>
      </c>
      <c r="O1983" t="str">
        <f>VLOOKUP(K1983,支店マスタ!A:E,2,FALSE)</f>
        <v>028</v>
      </c>
      <c r="P1983" t="str">
        <f>VLOOKUP(K1983,支店マスタ!A:E,4,FALSE)</f>
        <v>兵庫県支店</v>
      </c>
    </row>
    <row r="1984" spans="1:16" hidden="1" x14ac:dyDescent="0.15">
      <c r="A1984">
        <f>COUNTIF(B:B,B1984)</f>
        <v>1</v>
      </c>
      <c r="B1984">
        <v>1006068</v>
      </c>
      <c r="C1984" s="2" t="s">
        <v>22534</v>
      </c>
      <c r="D1984" s="2" t="s">
        <v>22535</v>
      </c>
      <c r="E1984" s="2" t="s">
        <v>22536</v>
      </c>
      <c r="F1984" s="2" t="s">
        <v>14</v>
      </c>
      <c r="G1984" s="3" t="d">
        <v>1962-01-03</v>
      </c>
      <c r="H1984" s="2" t="s">
        <v>11</v>
      </c>
      <c r="I1984" s="2" t="s">
        <v>19</v>
      </c>
      <c r="J1984" s="2" t="s">
        <v>31</v>
      </c>
      <c r="K1984" s="2">
        <v>22</v>
      </c>
      <c r="L1984" s="2" t="s">
        <v>22537</v>
      </c>
      <c r="M1984" s="2" t="s">
        <v>22538</v>
      </c>
      <c r="N1984" s="14">
        <f t="shared" ca="1" si="30"/>
        <v>54</v>
      </c>
      <c r="O1984" t="str">
        <f>VLOOKUP(K1984,支店マスタ!A:E,2,FALSE)</f>
        <v>022</v>
      </c>
      <c r="P1984" t="str">
        <f>VLOOKUP(K1984,支店マスタ!A:E,4,FALSE)</f>
        <v>静岡県支店</v>
      </c>
    </row>
    <row r="1985" spans="1:16" hidden="1" x14ac:dyDescent="0.15">
      <c r="A1985">
        <f>COUNTIF(B:B,B1985)</f>
        <v>1</v>
      </c>
      <c r="B1985">
        <v>1006070</v>
      </c>
      <c r="C1985" s="2" t="s">
        <v>1331</v>
      </c>
      <c r="D1985" s="2" t="s">
        <v>1332</v>
      </c>
      <c r="E1985" s="2" t="s">
        <v>1333</v>
      </c>
      <c r="F1985" s="2" t="s">
        <v>10</v>
      </c>
      <c r="G1985" s="3" t="d">
        <v>1953-08-04</v>
      </c>
      <c r="H1985" s="2" t="s">
        <v>11</v>
      </c>
      <c r="I1985" s="2" t="s">
        <v>15</v>
      </c>
      <c r="J1985" s="2" t="s">
        <v>210</v>
      </c>
      <c r="K1985" s="2">
        <v>3</v>
      </c>
      <c r="L1985" s="2" t="s">
        <v>1334</v>
      </c>
      <c r="M1985" s="2" t="s">
        <v>1335</v>
      </c>
      <c r="N1985" s="14">
        <f t="shared" ca="1" si="30"/>
        <v>63</v>
      </c>
      <c r="O1985" t="str">
        <f>VLOOKUP(K1985,支店マスタ!A:E,2,FALSE)</f>
        <v>003</v>
      </c>
      <c r="P1985" t="str">
        <f>VLOOKUP(K1985,支店マスタ!A:E,4,FALSE)</f>
        <v>岩手県支店</v>
      </c>
    </row>
    <row r="1986" spans="1:16" hidden="1" x14ac:dyDescent="0.15">
      <c r="A1986">
        <f>COUNTIF(B:B,B1986)</f>
        <v>1</v>
      </c>
      <c r="B1986">
        <v>1006071</v>
      </c>
      <c r="C1986" s="2" t="s">
        <v>15256</v>
      </c>
      <c r="D1986" s="2" t="s">
        <v>15257</v>
      </c>
      <c r="E1986" s="2" t="s">
        <v>15258</v>
      </c>
      <c r="F1986" s="2" t="s">
        <v>14</v>
      </c>
      <c r="G1986" s="3" t="d">
        <v>1952-08-20</v>
      </c>
      <c r="H1986" s="2" t="s">
        <v>11</v>
      </c>
      <c r="I1986" s="2" t="s">
        <v>15</v>
      </c>
      <c r="J1986" s="2" t="s">
        <v>30</v>
      </c>
      <c r="K1986" s="2">
        <v>13</v>
      </c>
      <c r="L1986" s="2" t="s">
        <v>15259</v>
      </c>
      <c r="M1986" s="2" t="s">
        <v>15260</v>
      </c>
      <c r="N1986" s="14">
        <f t="shared" ca="1" si="30"/>
        <v>64</v>
      </c>
      <c r="O1986" t="str">
        <f>VLOOKUP(K1986,支店マスタ!A:E,2,FALSE)</f>
        <v>013</v>
      </c>
      <c r="P1986" t="str">
        <f>VLOOKUP(K1986,支店マスタ!A:E,4,FALSE)</f>
        <v>東京都支店</v>
      </c>
    </row>
    <row r="1987" spans="1:16" hidden="1" x14ac:dyDescent="0.15">
      <c r="A1987">
        <f>COUNTIF(B:B,B1987)</f>
        <v>1</v>
      </c>
      <c r="B1987">
        <v>1006079</v>
      </c>
      <c r="C1987" s="2" t="s">
        <v>24060</v>
      </c>
      <c r="D1987" s="2" t="s">
        <v>24061</v>
      </c>
      <c r="E1987" s="2" t="s">
        <v>24062</v>
      </c>
      <c r="F1987" s="2" t="s">
        <v>14</v>
      </c>
      <c r="G1987" s="3" t="d">
        <v>1974-08-15</v>
      </c>
      <c r="H1987" s="2" t="s">
        <v>11</v>
      </c>
      <c r="I1987" s="2" t="s">
        <v>15</v>
      </c>
      <c r="J1987" s="2" t="s">
        <v>22</v>
      </c>
      <c r="K1987" s="2">
        <v>14</v>
      </c>
      <c r="L1987" s="2" t="s">
        <v>24063</v>
      </c>
      <c r="M1987" s="2" t="s">
        <v>24064</v>
      </c>
      <c r="N1987" s="14">
        <f t="shared" ref="N1987:N2050" ca="1" si="31">DATEDIF(G1987,TODAY(),"Y")</f>
        <v>42</v>
      </c>
      <c r="O1987" t="str">
        <f>VLOOKUP(K1987,支店マスタ!A:E,2,FALSE)</f>
        <v>014</v>
      </c>
      <c r="P1987" t="str">
        <f>VLOOKUP(K1987,支店マスタ!A:E,4,FALSE)</f>
        <v>神奈川県支店</v>
      </c>
    </row>
    <row r="1988" spans="1:16" hidden="1" x14ac:dyDescent="0.15">
      <c r="A1988">
        <f>COUNTIF(B:B,B1988)</f>
        <v>1</v>
      </c>
      <c r="B1988">
        <v>1006080</v>
      </c>
      <c r="C1988" s="2" t="s">
        <v>16116</v>
      </c>
      <c r="D1988" s="2" t="s">
        <v>16117</v>
      </c>
      <c r="E1988" s="2" t="s">
        <v>16118</v>
      </c>
      <c r="F1988" s="2" t="s">
        <v>14</v>
      </c>
      <c r="G1988" s="3" t="d">
        <v>1993-06-20</v>
      </c>
      <c r="H1988" s="2" t="s">
        <v>11</v>
      </c>
      <c r="I1988" s="2" t="s">
        <v>19</v>
      </c>
      <c r="J1988" s="2" t="s">
        <v>38</v>
      </c>
      <c r="K1988" s="2">
        <v>15</v>
      </c>
      <c r="L1988" s="2" t="s">
        <v>16119</v>
      </c>
      <c r="M1988" s="2" t="s">
        <v>16120</v>
      </c>
      <c r="N1988" s="14">
        <f t="shared" ca="1" si="31"/>
        <v>23</v>
      </c>
      <c r="O1988" t="str">
        <f>VLOOKUP(K1988,支店マスタ!A:E,2,FALSE)</f>
        <v>015</v>
      </c>
      <c r="P1988" t="str">
        <f>VLOOKUP(K1988,支店マスタ!A:E,4,FALSE)</f>
        <v>新潟県支店</v>
      </c>
    </row>
    <row r="1989" spans="1:16" hidden="1" x14ac:dyDescent="0.15">
      <c r="A1989">
        <f>COUNTIF(B:B,B1989)</f>
        <v>1</v>
      </c>
      <c r="B1989">
        <v>1006096</v>
      </c>
      <c r="C1989" s="2" t="s">
        <v>4571</v>
      </c>
      <c r="D1989" s="2" t="s">
        <v>4572</v>
      </c>
      <c r="E1989" s="2" t="s">
        <v>4573</v>
      </c>
      <c r="F1989" s="2" t="s">
        <v>14</v>
      </c>
      <c r="G1989" s="3" t="d">
        <v>1987-02-18</v>
      </c>
      <c r="H1989" s="2" t="s">
        <v>18</v>
      </c>
      <c r="I1989" s="2" t="s">
        <v>19</v>
      </c>
      <c r="J1989" s="2" t="s">
        <v>1044</v>
      </c>
      <c r="K1989" s="2">
        <v>43</v>
      </c>
      <c r="L1989" s="2" t="s">
        <v>4574</v>
      </c>
      <c r="M1989" s="2" t="s">
        <v>4575</v>
      </c>
      <c r="N1989" s="14">
        <f t="shared" ca="1" si="31"/>
        <v>29</v>
      </c>
      <c r="O1989" t="str">
        <f>VLOOKUP(K1989,支店マスタ!A:E,2,FALSE)</f>
        <v>043</v>
      </c>
      <c r="P1989" t="str">
        <f>VLOOKUP(K1989,支店マスタ!A:E,4,FALSE)</f>
        <v>熊本県支店</v>
      </c>
    </row>
    <row r="1990" spans="1:16" hidden="1" x14ac:dyDescent="0.15">
      <c r="A1990">
        <f>COUNTIF(B:B,B1990)</f>
        <v>1</v>
      </c>
      <c r="B1990">
        <v>1006100</v>
      </c>
      <c r="C1990" s="2" t="s">
        <v>24335</v>
      </c>
      <c r="D1990" s="2" t="s">
        <v>24336</v>
      </c>
      <c r="E1990" s="2" t="s">
        <v>24337</v>
      </c>
      <c r="F1990" s="2" t="s">
        <v>10</v>
      </c>
      <c r="G1990" s="3" t="d">
        <v>1981-09-12</v>
      </c>
      <c r="H1990" s="2" t="s">
        <v>11</v>
      </c>
      <c r="I1990" s="2" t="s">
        <v>12</v>
      </c>
      <c r="J1990" s="2" t="s">
        <v>30</v>
      </c>
      <c r="K1990" s="2">
        <v>13</v>
      </c>
      <c r="L1990" s="2" t="s">
        <v>24338</v>
      </c>
      <c r="M1990" s="2" t="s">
        <v>24339</v>
      </c>
      <c r="N1990" s="14">
        <f t="shared" ca="1" si="31"/>
        <v>35</v>
      </c>
      <c r="O1990" t="str">
        <f>VLOOKUP(K1990,支店マスタ!A:E,2,FALSE)</f>
        <v>013</v>
      </c>
      <c r="P1990" t="str">
        <f>VLOOKUP(K1990,支店マスタ!A:E,4,FALSE)</f>
        <v>東京都支店</v>
      </c>
    </row>
    <row r="1991" spans="1:16" hidden="1" x14ac:dyDescent="0.15">
      <c r="A1991">
        <f>COUNTIF(B:B,B1991)</f>
        <v>1</v>
      </c>
      <c r="B1991">
        <v>1006110</v>
      </c>
      <c r="C1991" s="2" t="s">
        <v>5734</v>
      </c>
      <c r="D1991" s="2" t="s">
        <v>5735</v>
      </c>
      <c r="E1991" s="2" t="s">
        <v>5736</v>
      </c>
      <c r="F1991" s="2" t="s">
        <v>14</v>
      </c>
      <c r="G1991" s="3" t="d">
        <v>1972-04-02</v>
      </c>
      <c r="H1991" s="2" t="s">
        <v>11</v>
      </c>
      <c r="I1991" s="2" t="s">
        <v>12</v>
      </c>
      <c r="J1991" s="2" t="s">
        <v>33</v>
      </c>
      <c r="K1991" s="2">
        <v>40</v>
      </c>
      <c r="L1991" s="2" t="s">
        <v>5737</v>
      </c>
      <c r="M1991" s="2" t="s">
        <v>5738</v>
      </c>
      <c r="N1991" s="14">
        <f t="shared" ca="1" si="31"/>
        <v>44</v>
      </c>
      <c r="O1991" t="str">
        <f>VLOOKUP(K1991,支店マスタ!A:E,2,FALSE)</f>
        <v>040</v>
      </c>
      <c r="P1991" t="str">
        <f>VLOOKUP(K1991,支店マスタ!A:E,4,FALSE)</f>
        <v>福岡県支店</v>
      </c>
    </row>
    <row r="1992" spans="1:16" hidden="1" x14ac:dyDescent="0.15">
      <c r="A1992">
        <f>COUNTIF(B:B,B1992)</f>
        <v>1</v>
      </c>
      <c r="B1992">
        <v>1006113</v>
      </c>
      <c r="C1992" s="2" t="s">
        <v>23692</v>
      </c>
      <c r="D1992" s="2" t="s">
        <v>23693</v>
      </c>
      <c r="E1992" s="2" t="s">
        <v>23694</v>
      </c>
      <c r="F1992" s="2" t="s">
        <v>10</v>
      </c>
      <c r="G1992" s="3" t="d">
        <v>1977-01-10</v>
      </c>
      <c r="H1992" s="2" t="s">
        <v>11</v>
      </c>
      <c r="I1992" s="2" t="s">
        <v>12</v>
      </c>
      <c r="J1992" s="2" t="s">
        <v>21</v>
      </c>
      <c r="K1992" s="2">
        <v>11</v>
      </c>
      <c r="L1992" s="2" t="s">
        <v>23695</v>
      </c>
      <c r="M1992" s="2" t="s">
        <v>23696</v>
      </c>
      <c r="N1992" s="14">
        <f t="shared" ca="1" si="31"/>
        <v>39</v>
      </c>
      <c r="O1992" t="str">
        <f>VLOOKUP(K1992,支店マスタ!A:E,2,FALSE)</f>
        <v>011</v>
      </c>
      <c r="P1992" t="str">
        <f>VLOOKUP(K1992,支店マスタ!A:E,4,FALSE)</f>
        <v>埼玉県支店</v>
      </c>
    </row>
    <row r="1993" spans="1:16" hidden="1" x14ac:dyDescent="0.15">
      <c r="A1993">
        <f>COUNTIF(B:B,B1993)</f>
        <v>1</v>
      </c>
      <c r="B1993">
        <v>1006120</v>
      </c>
      <c r="C1993" s="2" t="s">
        <v>17841</v>
      </c>
      <c r="D1993" s="2" t="s">
        <v>17842</v>
      </c>
      <c r="E1993" s="2" t="s">
        <v>17843</v>
      </c>
      <c r="F1993" s="2" t="s">
        <v>14</v>
      </c>
      <c r="G1993" s="3" t="d">
        <v>1977-07-03</v>
      </c>
      <c r="H1993" s="2" t="s">
        <v>11</v>
      </c>
      <c r="I1993" s="2" t="s">
        <v>12</v>
      </c>
      <c r="J1993" s="2" t="s">
        <v>29</v>
      </c>
      <c r="K1993" s="2">
        <v>26</v>
      </c>
      <c r="L1993" s="2" t="s">
        <v>17844</v>
      </c>
      <c r="M1993" s="2" t="s">
        <v>17845</v>
      </c>
      <c r="N1993" s="14">
        <f t="shared" ca="1" si="31"/>
        <v>39</v>
      </c>
      <c r="O1993" t="str">
        <f>VLOOKUP(K1993,支店マスタ!A:E,2,FALSE)</f>
        <v>026</v>
      </c>
      <c r="P1993" t="str">
        <f>VLOOKUP(K1993,支店マスタ!A:E,4,FALSE)</f>
        <v>京都府支店</v>
      </c>
    </row>
    <row r="1994" spans="1:16" hidden="1" x14ac:dyDescent="0.15">
      <c r="A1994">
        <f>COUNTIF(B:B,B1994)</f>
        <v>1</v>
      </c>
      <c r="B1994">
        <v>1006126</v>
      </c>
      <c r="C1994" s="2" t="s">
        <v>9118</v>
      </c>
      <c r="D1994" s="2" t="s">
        <v>9119</v>
      </c>
      <c r="E1994" s="2" t="s">
        <v>9120</v>
      </c>
      <c r="F1994" s="2" t="s">
        <v>10</v>
      </c>
      <c r="G1994" s="3" t="d">
        <v>1965-06-07</v>
      </c>
      <c r="H1994" s="2" t="s">
        <v>11</v>
      </c>
      <c r="I1994" s="2" t="s">
        <v>19</v>
      </c>
      <c r="J1994" s="2" t="s">
        <v>31</v>
      </c>
      <c r="K1994" s="2">
        <v>22</v>
      </c>
      <c r="L1994" s="2" t="s">
        <v>9121</v>
      </c>
      <c r="M1994" s="2" t="s">
        <v>9122</v>
      </c>
      <c r="N1994" s="14">
        <f t="shared" ca="1" si="31"/>
        <v>51</v>
      </c>
      <c r="O1994" t="str">
        <f>VLOOKUP(K1994,支店マスタ!A:E,2,FALSE)</f>
        <v>022</v>
      </c>
      <c r="P1994" t="str">
        <f>VLOOKUP(K1994,支店マスタ!A:E,4,FALSE)</f>
        <v>静岡県支店</v>
      </c>
    </row>
    <row r="1995" spans="1:16" hidden="1" x14ac:dyDescent="0.15">
      <c r="A1995">
        <f>COUNTIF(B:B,B1995)</f>
        <v>1</v>
      </c>
      <c r="B1995">
        <v>1006128</v>
      </c>
      <c r="C1995" s="2" t="s">
        <v>1766</v>
      </c>
      <c r="D1995" s="2" t="s">
        <v>1767</v>
      </c>
      <c r="E1995" s="2" t="s">
        <v>1768</v>
      </c>
      <c r="F1995" s="2" t="s">
        <v>14</v>
      </c>
      <c r="G1995" s="3" t="d">
        <v>1988-03-21</v>
      </c>
      <c r="H1995" s="2" t="s">
        <v>11</v>
      </c>
      <c r="I1995" s="2" t="s">
        <v>12</v>
      </c>
      <c r="J1995" s="2" t="s">
        <v>204</v>
      </c>
      <c r="K1995" s="2">
        <v>8</v>
      </c>
      <c r="L1995" s="2" t="s">
        <v>1769</v>
      </c>
      <c r="M1995" s="2" t="s">
        <v>1770</v>
      </c>
      <c r="N1995" s="14">
        <f t="shared" ca="1" si="31"/>
        <v>28</v>
      </c>
      <c r="O1995" t="str">
        <f>VLOOKUP(K1995,支店マスタ!A:E,2,FALSE)</f>
        <v>008</v>
      </c>
      <c r="P1995" t="str">
        <f>VLOOKUP(K1995,支店マスタ!A:E,4,FALSE)</f>
        <v>茨城県支店</v>
      </c>
    </row>
    <row r="1996" spans="1:16" hidden="1" x14ac:dyDescent="0.15">
      <c r="A1996">
        <f>COUNTIF(B:B,B1996)</f>
        <v>1</v>
      </c>
      <c r="B1996">
        <v>1006129</v>
      </c>
      <c r="C1996" s="2" t="s">
        <v>16581</v>
      </c>
      <c r="D1996" s="2" t="s">
        <v>16582</v>
      </c>
      <c r="E1996" s="2" t="s">
        <v>16583</v>
      </c>
      <c r="F1996" s="2" t="s">
        <v>10</v>
      </c>
      <c r="G1996" s="3" t="d">
        <v>1976-10-30</v>
      </c>
      <c r="H1996" s="2" t="s">
        <v>11</v>
      </c>
      <c r="I1996" s="2" t="s">
        <v>12</v>
      </c>
      <c r="J1996" s="2" t="s">
        <v>231</v>
      </c>
      <c r="K1996" s="2">
        <v>29</v>
      </c>
      <c r="L1996" s="2" t="s">
        <v>16584</v>
      </c>
      <c r="M1996" s="2" t="s">
        <v>16585</v>
      </c>
      <c r="N1996" s="14">
        <f t="shared" ca="1" si="31"/>
        <v>40</v>
      </c>
      <c r="O1996" t="str">
        <f>VLOOKUP(K1996,支店マスタ!A:E,2,FALSE)</f>
        <v>029</v>
      </c>
      <c r="P1996" t="str">
        <f>VLOOKUP(K1996,支店マスタ!A:E,4,FALSE)</f>
        <v>奈良県支店</v>
      </c>
    </row>
    <row r="1997" spans="1:16" hidden="1" x14ac:dyDescent="0.15">
      <c r="A1997">
        <f>COUNTIF(B:B,B1997)</f>
        <v>1</v>
      </c>
      <c r="B1997">
        <v>1006132</v>
      </c>
      <c r="C1997" s="2" t="s">
        <v>18024</v>
      </c>
      <c r="D1997" s="2" t="s">
        <v>18025</v>
      </c>
      <c r="E1997" s="2" t="s">
        <v>18026</v>
      </c>
      <c r="F1997" s="2" t="s">
        <v>14</v>
      </c>
      <c r="G1997" s="3" t="d">
        <v>1983-02-20</v>
      </c>
      <c r="H1997" s="2" t="s">
        <v>11</v>
      </c>
      <c r="I1997" s="2" t="s">
        <v>12</v>
      </c>
      <c r="J1997" s="2" t="s">
        <v>24</v>
      </c>
      <c r="K1997" s="2">
        <v>4</v>
      </c>
      <c r="L1997" s="2" t="s">
        <v>18027</v>
      </c>
      <c r="M1997" s="2" t="s">
        <v>18028</v>
      </c>
      <c r="N1997" s="14">
        <f t="shared" ca="1" si="31"/>
        <v>33</v>
      </c>
      <c r="O1997" t="str">
        <f>VLOOKUP(K1997,支店マスタ!A:E,2,FALSE)</f>
        <v>004</v>
      </c>
      <c r="P1997" t="str">
        <f>VLOOKUP(K1997,支店マスタ!A:E,4,FALSE)</f>
        <v>宮城県支店</v>
      </c>
    </row>
    <row r="1998" spans="1:16" hidden="1" x14ac:dyDescent="0.15">
      <c r="A1998">
        <f>COUNTIF(B:B,B1998)</f>
        <v>1</v>
      </c>
      <c r="B1998">
        <v>1006136</v>
      </c>
      <c r="C1998" s="2" t="s">
        <v>8184</v>
      </c>
      <c r="D1998" s="2" t="s">
        <v>8185</v>
      </c>
      <c r="E1998" s="2" t="s">
        <v>8186</v>
      </c>
      <c r="F1998" s="2" t="s">
        <v>10</v>
      </c>
      <c r="G1998" s="3" t="d">
        <v>1986-07-06</v>
      </c>
      <c r="H1998" s="2" t="s">
        <v>11</v>
      </c>
      <c r="I1998" s="2" t="s">
        <v>12</v>
      </c>
      <c r="J1998" s="2" t="s">
        <v>30</v>
      </c>
      <c r="K1998" s="2">
        <v>13</v>
      </c>
      <c r="L1998" s="2" t="s">
        <v>8187</v>
      </c>
      <c r="M1998" s="2" t="s">
        <v>8188</v>
      </c>
      <c r="N1998" s="14">
        <f t="shared" ca="1" si="31"/>
        <v>30</v>
      </c>
      <c r="O1998" t="str">
        <f>VLOOKUP(K1998,支店マスタ!A:E,2,FALSE)</f>
        <v>013</v>
      </c>
      <c r="P1998" t="str">
        <f>VLOOKUP(K1998,支店マスタ!A:E,4,FALSE)</f>
        <v>東京都支店</v>
      </c>
    </row>
    <row r="1999" spans="1:16" hidden="1" x14ac:dyDescent="0.15">
      <c r="A1999">
        <f>COUNTIF(B:B,B1999)</f>
        <v>1</v>
      </c>
      <c r="B1999">
        <v>1006138</v>
      </c>
      <c r="C1999" s="2" t="s">
        <v>22549</v>
      </c>
      <c r="D1999" s="2" t="s">
        <v>22550</v>
      </c>
      <c r="E1999" s="2" t="s">
        <v>22551</v>
      </c>
      <c r="F1999" s="2" t="s">
        <v>10</v>
      </c>
      <c r="G1999" s="3" t="d">
        <v>1958-06-28</v>
      </c>
      <c r="H1999" s="2" t="s">
        <v>11</v>
      </c>
      <c r="I1999" s="2" t="s">
        <v>12</v>
      </c>
      <c r="J1999" s="2" t="s">
        <v>28</v>
      </c>
      <c r="K1999" s="2">
        <v>12</v>
      </c>
      <c r="L1999" s="2" t="s">
        <v>22552</v>
      </c>
      <c r="M1999" s="2" t="s">
        <v>22553</v>
      </c>
      <c r="N1999" s="14">
        <f t="shared" ca="1" si="31"/>
        <v>58</v>
      </c>
      <c r="O1999" t="str">
        <f>VLOOKUP(K1999,支店マスタ!A:E,2,FALSE)</f>
        <v>012</v>
      </c>
      <c r="P1999" t="str">
        <f>VLOOKUP(K1999,支店マスタ!A:E,4,FALSE)</f>
        <v>千葉県支店</v>
      </c>
    </row>
    <row r="2000" spans="1:16" hidden="1" x14ac:dyDescent="0.15">
      <c r="A2000">
        <f>COUNTIF(B:B,B2000)</f>
        <v>1</v>
      </c>
      <c r="B2000">
        <v>1006147</v>
      </c>
      <c r="C2000" s="2" t="s">
        <v>6034</v>
      </c>
      <c r="D2000" s="2" t="s">
        <v>6035</v>
      </c>
      <c r="E2000" s="2" t="s">
        <v>6036</v>
      </c>
      <c r="F2000" s="2" t="s">
        <v>14</v>
      </c>
      <c r="G2000" s="3" t="d">
        <v>1950-06-11</v>
      </c>
      <c r="H2000" s="2" t="s">
        <v>11</v>
      </c>
      <c r="I2000" s="2" t="s">
        <v>12</v>
      </c>
      <c r="J2000" s="2" t="s">
        <v>22</v>
      </c>
      <c r="K2000" s="2">
        <v>14</v>
      </c>
      <c r="L2000" s="2" t="s">
        <v>6037</v>
      </c>
      <c r="M2000" s="2" t="s">
        <v>6038</v>
      </c>
      <c r="N2000" s="14">
        <f t="shared" ca="1" si="31"/>
        <v>66</v>
      </c>
      <c r="O2000" t="str">
        <f>VLOOKUP(K2000,支店マスタ!A:E,2,FALSE)</f>
        <v>014</v>
      </c>
      <c r="P2000" t="str">
        <f>VLOOKUP(K2000,支店マスタ!A:E,4,FALSE)</f>
        <v>神奈川県支店</v>
      </c>
    </row>
    <row r="2001" spans="1:16" x14ac:dyDescent="0.15">
      <c r="A2001">
        <f>COUNTIF(B:B,B2001)</f>
        <v>1</v>
      </c>
      <c r="B2001">
        <v>1006149</v>
      </c>
      <c r="C2001" s="2" t="s">
        <v>21211</v>
      </c>
      <c r="D2001" s="2" t="s">
        <v>21212</v>
      </c>
      <c r="E2001" s="2" t="s">
        <v>21213</v>
      </c>
      <c r="F2001" s="2" t="s">
        <v>14</v>
      </c>
      <c r="G2001" s="3" t="d">
        <v>1984-01-17</v>
      </c>
      <c r="H2001" s="2" t="s">
        <v>11</v>
      </c>
      <c r="I2001" s="2" t="s">
        <v>15</v>
      </c>
      <c r="J2001" s="2" t="s">
        <v>42</v>
      </c>
      <c r="K2001" s="2">
        <v>1</v>
      </c>
      <c r="L2001" s="2" t="s">
        <v>21214</v>
      </c>
      <c r="M2001" s="2" t="s">
        <v>21215</v>
      </c>
      <c r="N2001" s="14">
        <f t="shared" ca="1" si="31"/>
        <v>32</v>
      </c>
      <c r="O2001" t="str">
        <f>VLOOKUP(K2001,支店マスタ!A:E,2,FALSE)</f>
        <v>001</v>
      </c>
      <c r="P2001" t="str">
        <f>VLOOKUP(K2001,支店マスタ!A:E,4,FALSE)</f>
        <v>北海道支店</v>
      </c>
    </row>
    <row r="2002" spans="1:16" hidden="1" x14ac:dyDescent="0.15">
      <c r="A2002">
        <f>COUNTIF(B:B,B2002)</f>
        <v>1</v>
      </c>
      <c r="B2002">
        <v>1006150</v>
      </c>
      <c r="C2002" s="2" t="s">
        <v>15359</v>
      </c>
      <c r="D2002" s="2" t="s">
        <v>15360</v>
      </c>
      <c r="E2002" s="2" t="s">
        <v>15361</v>
      </c>
      <c r="F2002" s="2" t="s">
        <v>10</v>
      </c>
      <c r="G2002" s="3" t="d">
        <v>1978-05-02</v>
      </c>
      <c r="H2002" s="2" t="s">
        <v>18</v>
      </c>
      <c r="I2002" s="2" t="s">
        <v>12</v>
      </c>
      <c r="J2002" s="2" t="s">
        <v>38</v>
      </c>
      <c r="K2002" s="2">
        <v>15</v>
      </c>
      <c r="L2002" s="2" t="s">
        <v>15362</v>
      </c>
      <c r="M2002" s="2" t="s">
        <v>15363</v>
      </c>
      <c r="N2002" s="14">
        <f t="shared" ca="1" si="31"/>
        <v>38</v>
      </c>
      <c r="O2002" t="str">
        <f>VLOOKUP(K2002,支店マスタ!A:E,2,FALSE)</f>
        <v>015</v>
      </c>
      <c r="P2002" t="str">
        <f>VLOOKUP(K2002,支店マスタ!A:E,4,FALSE)</f>
        <v>新潟県支店</v>
      </c>
    </row>
    <row r="2003" spans="1:16" hidden="1" x14ac:dyDescent="0.15">
      <c r="A2003">
        <f>COUNTIF(B:B,B2003)</f>
        <v>1</v>
      </c>
      <c r="B2003">
        <v>1006151</v>
      </c>
      <c r="C2003" s="2" t="s">
        <v>3918</v>
      </c>
      <c r="D2003" s="2" t="s">
        <v>3919</v>
      </c>
      <c r="E2003" s="2" t="s">
        <v>3920</v>
      </c>
      <c r="F2003" s="2" t="s">
        <v>14</v>
      </c>
      <c r="G2003" s="3" t="d">
        <v>1991-01-24</v>
      </c>
      <c r="H2003" s="2" t="s">
        <v>18</v>
      </c>
      <c r="I2003" s="2" t="s">
        <v>34</v>
      </c>
      <c r="J2003" s="2" t="s">
        <v>30</v>
      </c>
      <c r="K2003" s="2">
        <v>13</v>
      </c>
      <c r="L2003" s="2" t="s">
        <v>3921</v>
      </c>
      <c r="M2003" s="2" t="s">
        <v>3922</v>
      </c>
      <c r="N2003" s="14">
        <f t="shared" ca="1" si="31"/>
        <v>25</v>
      </c>
      <c r="O2003" t="str">
        <f>VLOOKUP(K2003,支店マスタ!A:E,2,FALSE)</f>
        <v>013</v>
      </c>
      <c r="P2003" t="str">
        <f>VLOOKUP(K2003,支店マスタ!A:E,4,FALSE)</f>
        <v>東京都支店</v>
      </c>
    </row>
    <row r="2004" spans="1:16" hidden="1" x14ac:dyDescent="0.15">
      <c r="A2004">
        <f>COUNTIF(B:B,B2004)</f>
        <v>1</v>
      </c>
      <c r="B2004">
        <v>1006152</v>
      </c>
      <c r="C2004" s="2" t="s">
        <v>16750</v>
      </c>
      <c r="D2004" s="2" t="s">
        <v>16751</v>
      </c>
      <c r="E2004" s="2" t="s">
        <v>16752</v>
      </c>
      <c r="F2004" s="2" t="s">
        <v>14</v>
      </c>
      <c r="G2004" s="3" t="d">
        <v>1978-05-08</v>
      </c>
      <c r="H2004" s="2" t="s">
        <v>11</v>
      </c>
      <c r="I2004" s="2" t="s">
        <v>19</v>
      </c>
      <c r="J2004" s="2" t="s">
        <v>36</v>
      </c>
      <c r="K2004" s="2">
        <v>9</v>
      </c>
      <c r="L2004" s="2" t="s">
        <v>16753</v>
      </c>
      <c r="M2004" s="2" t="s">
        <v>16754</v>
      </c>
      <c r="N2004" s="14">
        <f t="shared" ca="1" si="31"/>
        <v>38</v>
      </c>
      <c r="O2004" t="str">
        <f>VLOOKUP(K2004,支店マスタ!A:E,2,FALSE)</f>
        <v>009</v>
      </c>
      <c r="P2004" t="str">
        <f>VLOOKUP(K2004,支店マスタ!A:E,4,FALSE)</f>
        <v>栃木県支店</v>
      </c>
    </row>
    <row r="2005" spans="1:16" hidden="1" x14ac:dyDescent="0.15">
      <c r="A2005">
        <f>COUNTIF(B:B,B2005)</f>
        <v>1</v>
      </c>
      <c r="B2005">
        <v>1006154</v>
      </c>
      <c r="C2005" s="2" t="s">
        <v>3059</v>
      </c>
      <c r="D2005" s="2" t="s">
        <v>3060</v>
      </c>
      <c r="E2005" s="2" t="s">
        <v>3061</v>
      </c>
      <c r="F2005" s="2" t="s">
        <v>10</v>
      </c>
      <c r="G2005" s="3" t="d">
        <v>1952-04-04</v>
      </c>
      <c r="H2005" s="2" t="s">
        <v>11</v>
      </c>
      <c r="I2005" s="2" t="s">
        <v>15</v>
      </c>
      <c r="J2005" s="2" t="s">
        <v>30</v>
      </c>
      <c r="K2005" s="2">
        <v>13</v>
      </c>
      <c r="L2005" s="2" t="s">
        <v>3062</v>
      </c>
      <c r="M2005" s="2" t="s">
        <v>3063</v>
      </c>
      <c r="N2005" s="14">
        <f t="shared" ca="1" si="31"/>
        <v>64</v>
      </c>
      <c r="O2005" t="str">
        <f>VLOOKUP(K2005,支店マスタ!A:E,2,FALSE)</f>
        <v>013</v>
      </c>
      <c r="P2005" t="str">
        <f>VLOOKUP(K2005,支店マスタ!A:E,4,FALSE)</f>
        <v>東京都支店</v>
      </c>
    </row>
    <row r="2006" spans="1:16" hidden="1" x14ac:dyDescent="0.15">
      <c r="A2006">
        <f>COUNTIF(B:B,B2006)</f>
        <v>1</v>
      </c>
      <c r="B2006">
        <v>1006156</v>
      </c>
      <c r="C2006" s="2" t="s">
        <v>8104</v>
      </c>
      <c r="D2006" s="2" t="s">
        <v>8105</v>
      </c>
      <c r="E2006" s="2" t="s">
        <v>8106</v>
      </c>
      <c r="F2006" s="2" t="s">
        <v>10</v>
      </c>
      <c r="G2006" s="3" t="d">
        <v>1991-05-06</v>
      </c>
      <c r="H2006" s="2" t="s">
        <v>18</v>
      </c>
      <c r="I2006" s="2" t="s">
        <v>12</v>
      </c>
      <c r="J2006" s="2" t="s">
        <v>30</v>
      </c>
      <c r="K2006" s="2">
        <v>13</v>
      </c>
      <c r="L2006" s="2" t="s">
        <v>8107</v>
      </c>
      <c r="M2006" s="2" t="s">
        <v>8108</v>
      </c>
      <c r="N2006" s="14">
        <f t="shared" ca="1" si="31"/>
        <v>25</v>
      </c>
      <c r="O2006" t="str">
        <f>VLOOKUP(K2006,支店マスタ!A:E,2,FALSE)</f>
        <v>013</v>
      </c>
      <c r="P2006" t="str">
        <f>VLOOKUP(K2006,支店マスタ!A:E,4,FALSE)</f>
        <v>東京都支店</v>
      </c>
    </row>
    <row r="2007" spans="1:16" hidden="1" x14ac:dyDescent="0.15">
      <c r="A2007">
        <f>COUNTIF(B:B,B2007)</f>
        <v>1</v>
      </c>
      <c r="B2007">
        <v>1006161</v>
      </c>
      <c r="C2007" s="2" t="s">
        <v>19930</v>
      </c>
      <c r="D2007" s="2" t="s">
        <v>19931</v>
      </c>
      <c r="E2007" s="2" t="s">
        <v>19932</v>
      </c>
      <c r="F2007" s="2" t="s">
        <v>10</v>
      </c>
      <c r="G2007" s="3" t="d">
        <v>1988-12-02</v>
      </c>
      <c r="H2007" s="2" t="s">
        <v>18</v>
      </c>
      <c r="I2007" s="2" t="s">
        <v>19</v>
      </c>
      <c r="J2007" s="2" t="s">
        <v>27</v>
      </c>
      <c r="K2007" s="2">
        <v>5</v>
      </c>
      <c r="L2007" s="2" t="s">
        <v>19933</v>
      </c>
      <c r="M2007" s="2" t="s">
        <v>19934</v>
      </c>
      <c r="N2007" s="14">
        <f t="shared" ca="1" si="31"/>
        <v>28</v>
      </c>
      <c r="O2007" t="str">
        <f>VLOOKUP(K2007,支店マスタ!A:E,2,FALSE)</f>
        <v>005</v>
      </c>
      <c r="P2007" t="str">
        <f>VLOOKUP(K2007,支店マスタ!A:E,4,FALSE)</f>
        <v>秋田県支店</v>
      </c>
    </row>
    <row r="2008" spans="1:16" hidden="1" x14ac:dyDescent="0.15">
      <c r="A2008">
        <f>COUNTIF(B:B,B2008)</f>
        <v>1</v>
      </c>
      <c r="B2008">
        <v>1006167</v>
      </c>
      <c r="C2008" s="2" t="s">
        <v>10351</v>
      </c>
      <c r="D2008" s="2" t="s">
        <v>10352</v>
      </c>
      <c r="E2008" s="2" t="s">
        <v>10353</v>
      </c>
      <c r="F2008" s="2" t="s">
        <v>14</v>
      </c>
      <c r="G2008" s="3" t="d">
        <v>1951-09-18</v>
      </c>
      <c r="H2008" s="2" t="s">
        <v>11</v>
      </c>
      <c r="I2008" s="2" t="s">
        <v>12</v>
      </c>
      <c r="J2008" s="2" t="s">
        <v>38</v>
      </c>
      <c r="K2008" s="2">
        <v>15</v>
      </c>
      <c r="L2008" s="2" t="s">
        <v>10354</v>
      </c>
      <c r="M2008" s="2" t="s">
        <v>10355</v>
      </c>
      <c r="N2008" s="14">
        <f t="shared" ca="1" si="31"/>
        <v>65</v>
      </c>
      <c r="O2008" t="str">
        <f>VLOOKUP(K2008,支店マスタ!A:E,2,FALSE)</f>
        <v>015</v>
      </c>
      <c r="P2008" t="str">
        <f>VLOOKUP(K2008,支店マスタ!A:E,4,FALSE)</f>
        <v>新潟県支店</v>
      </c>
    </row>
    <row r="2009" spans="1:16" hidden="1" x14ac:dyDescent="0.15">
      <c r="A2009">
        <f>COUNTIF(B:B,B2009)</f>
        <v>1</v>
      </c>
      <c r="B2009">
        <v>1006173</v>
      </c>
      <c r="C2009" s="2" t="s">
        <v>22775</v>
      </c>
      <c r="D2009" s="2" t="s">
        <v>22776</v>
      </c>
      <c r="E2009" s="2" t="s">
        <v>22777</v>
      </c>
      <c r="F2009" s="2" t="s">
        <v>14</v>
      </c>
      <c r="G2009" s="3" t="d">
        <v>1967-03-24</v>
      </c>
      <c r="H2009" s="2" t="s">
        <v>11</v>
      </c>
      <c r="I2009" s="2" t="s">
        <v>19</v>
      </c>
      <c r="J2009" s="2" t="s">
        <v>17</v>
      </c>
      <c r="K2009" s="2">
        <v>21</v>
      </c>
      <c r="L2009" s="2" t="s">
        <v>22778</v>
      </c>
      <c r="M2009" s="2" t="s">
        <v>22779</v>
      </c>
      <c r="N2009" s="14">
        <f t="shared" ca="1" si="31"/>
        <v>49</v>
      </c>
      <c r="O2009" t="str">
        <f>VLOOKUP(K2009,支店マスタ!A:E,2,FALSE)</f>
        <v>021</v>
      </c>
      <c r="P2009" t="str">
        <f>VLOOKUP(K2009,支店マスタ!A:E,4,FALSE)</f>
        <v>岐阜県支店</v>
      </c>
    </row>
    <row r="2010" spans="1:16" hidden="1" x14ac:dyDescent="0.15">
      <c r="A2010">
        <f>COUNTIF(B:B,B2010)</f>
        <v>1</v>
      </c>
      <c r="B2010">
        <v>1006175</v>
      </c>
      <c r="C2010" s="2" t="s">
        <v>14015</v>
      </c>
      <c r="D2010" s="2" t="s">
        <v>14016</v>
      </c>
      <c r="E2010" s="2" t="s">
        <v>14017</v>
      </c>
      <c r="F2010" s="2" t="s">
        <v>14</v>
      </c>
      <c r="G2010" s="3" t="d">
        <v>1954-04-29</v>
      </c>
      <c r="H2010" s="2" t="s">
        <v>11</v>
      </c>
      <c r="I2010" s="2" t="s">
        <v>12</v>
      </c>
      <c r="J2010" s="2" t="s">
        <v>37</v>
      </c>
      <c r="K2010" s="2">
        <v>35</v>
      </c>
      <c r="L2010" s="2" t="s">
        <v>14018</v>
      </c>
      <c r="M2010" s="2" t="s">
        <v>14019</v>
      </c>
      <c r="N2010" s="14">
        <f t="shared" ca="1" si="31"/>
        <v>62</v>
      </c>
      <c r="O2010" t="str">
        <f>VLOOKUP(K2010,支店マスタ!A:E,2,FALSE)</f>
        <v>035</v>
      </c>
      <c r="P2010" t="str">
        <f>VLOOKUP(K2010,支店マスタ!A:E,4,FALSE)</f>
        <v>山口県支店</v>
      </c>
    </row>
    <row r="2011" spans="1:16" hidden="1" x14ac:dyDescent="0.15">
      <c r="A2011">
        <f>COUNTIF(B:B,B2011)</f>
        <v>1</v>
      </c>
      <c r="B2011">
        <v>1006184</v>
      </c>
      <c r="C2011" s="2" t="s">
        <v>11201</v>
      </c>
      <c r="D2011" s="2" t="s">
        <v>11202</v>
      </c>
      <c r="E2011" s="2" t="s">
        <v>11203</v>
      </c>
      <c r="F2011" s="2" t="s">
        <v>10</v>
      </c>
      <c r="G2011" s="3" t="d">
        <v>1955-04-20</v>
      </c>
      <c r="H2011" s="2" t="s">
        <v>11</v>
      </c>
      <c r="I2011" s="2" t="s">
        <v>15</v>
      </c>
      <c r="J2011" s="2" t="s">
        <v>2533</v>
      </c>
      <c r="K2011" s="2">
        <v>31</v>
      </c>
      <c r="L2011" s="2" t="s">
        <v>11204</v>
      </c>
      <c r="M2011" s="2" t="s">
        <v>11205</v>
      </c>
      <c r="N2011" s="14">
        <f t="shared" ca="1" si="31"/>
        <v>61</v>
      </c>
      <c r="O2011" t="str">
        <f>VLOOKUP(K2011,支店マスタ!A:E,2,FALSE)</f>
        <v>031</v>
      </c>
      <c r="P2011" t="str">
        <f>VLOOKUP(K2011,支店マスタ!A:E,4,FALSE)</f>
        <v>鳥取県支店</v>
      </c>
    </row>
    <row r="2012" spans="1:16" hidden="1" x14ac:dyDescent="0.15">
      <c r="A2012">
        <f>COUNTIF(B:B,B2012)</f>
        <v>1</v>
      </c>
      <c r="B2012">
        <v>1006191</v>
      </c>
      <c r="C2012" s="2" t="s">
        <v>24185</v>
      </c>
      <c r="D2012" s="2" t="s">
        <v>24186</v>
      </c>
      <c r="E2012" s="2" t="s">
        <v>24187</v>
      </c>
      <c r="F2012" s="2" t="s">
        <v>14</v>
      </c>
      <c r="G2012" s="3" t="d">
        <v>1984-07-01</v>
      </c>
      <c r="H2012" s="2" t="s">
        <v>11</v>
      </c>
      <c r="I2012" s="2" t="s">
        <v>19</v>
      </c>
      <c r="J2012" s="2" t="s">
        <v>30</v>
      </c>
      <c r="K2012" s="2">
        <v>13</v>
      </c>
      <c r="L2012" s="2" t="s">
        <v>24188</v>
      </c>
      <c r="M2012" s="2" t="s">
        <v>24189</v>
      </c>
      <c r="N2012" s="14">
        <f t="shared" ca="1" si="31"/>
        <v>32</v>
      </c>
      <c r="O2012" t="str">
        <f>VLOOKUP(K2012,支店マスタ!A:E,2,FALSE)</f>
        <v>013</v>
      </c>
      <c r="P2012" t="str">
        <f>VLOOKUP(K2012,支店マスタ!A:E,4,FALSE)</f>
        <v>東京都支店</v>
      </c>
    </row>
    <row r="2013" spans="1:16" hidden="1" x14ac:dyDescent="0.15">
      <c r="A2013">
        <f>COUNTIF(B:B,B2013)</f>
        <v>1</v>
      </c>
      <c r="B2013">
        <v>1006198</v>
      </c>
      <c r="C2013" s="2" t="s">
        <v>11782</v>
      </c>
      <c r="D2013" s="2" t="s">
        <v>11783</v>
      </c>
      <c r="E2013" s="2" t="s">
        <v>11784</v>
      </c>
      <c r="F2013" s="2" t="s">
        <v>10</v>
      </c>
      <c r="G2013" s="3" t="d">
        <v>1953-02-11</v>
      </c>
      <c r="H2013" s="2" t="s">
        <v>11</v>
      </c>
      <c r="I2013" s="2" t="s">
        <v>12</v>
      </c>
      <c r="J2013" s="2" t="s">
        <v>91</v>
      </c>
      <c r="K2013" s="2">
        <v>41</v>
      </c>
      <c r="L2013" s="2" t="s">
        <v>11785</v>
      </c>
      <c r="M2013" s="2" t="s">
        <v>11786</v>
      </c>
      <c r="N2013" s="14">
        <f t="shared" ca="1" si="31"/>
        <v>63</v>
      </c>
      <c r="O2013" t="str">
        <f>VLOOKUP(K2013,支店マスタ!A:E,2,FALSE)</f>
        <v>041</v>
      </c>
      <c r="P2013" t="str">
        <f>VLOOKUP(K2013,支店マスタ!A:E,4,FALSE)</f>
        <v>佐賀県支店</v>
      </c>
    </row>
    <row r="2014" spans="1:16" hidden="1" x14ac:dyDescent="0.15">
      <c r="A2014">
        <f>COUNTIF(B:B,B2014)</f>
        <v>1</v>
      </c>
      <c r="B2014">
        <v>1006203</v>
      </c>
      <c r="C2014" s="2" t="s">
        <v>11474</v>
      </c>
      <c r="D2014" s="2" t="s">
        <v>11475</v>
      </c>
      <c r="E2014" s="2" t="s">
        <v>11476</v>
      </c>
      <c r="F2014" s="2" t="s">
        <v>14</v>
      </c>
      <c r="G2014" s="3" t="d">
        <v>1963-01-06</v>
      </c>
      <c r="H2014" s="2" t="s">
        <v>11</v>
      </c>
      <c r="I2014" s="2" t="s">
        <v>15</v>
      </c>
      <c r="J2014" s="2" t="s">
        <v>1228</v>
      </c>
      <c r="K2014" s="2">
        <v>38</v>
      </c>
      <c r="L2014" s="2" t="s">
        <v>11477</v>
      </c>
      <c r="M2014" s="2" t="s">
        <v>11478</v>
      </c>
      <c r="N2014" s="14">
        <f t="shared" ca="1" si="31"/>
        <v>53</v>
      </c>
      <c r="O2014" t="str">
        <f>VLOOKUP(K2014,支店マスタ!A:E,2,FALSE)</f>
        <v>038</v>
      </c>
      <c r="P2014" t="str">
        <f>VLOOKUP(K2014,支店マスタ!A:E,4,FALSE)</f>
        <v>愛媛県支店</v>
      </c>
    </row>
    <row r="2015" spans="1:16" hidden="1" x14ac:dyDescent="0.15">
      <c r="A2015">
        <f>COUNTIF(B:B,B2015)</f>
        <v>1</v>
      </c>
      <c r="B2015">
        <v>1006204</v>
      </c>
      <c r="C2015" s="2" t="s">
        <v>17019</v>
      </c>
      <c r="D2015" s="2" t="s">
        <v>17020</v>
      </c>
      <c r="E2015" s="2" t="s">
        <v>17021</v>
      </c>
      <c r="F2015" s="2" t="s">
        <v>14</v>
      </c>
      <c r="G2015" s="3" t="d">
        <v>1951-11-08</v>
      </c>
      <c r="H2015" s="2" t="s">
        <v>11</v>
      </c>
      <c r="I2015" s="2" t="s">
        <v>19</v>
      </c>
      <c r="J2015" s="2" t="s">
        <v>23</v>
      </c>
      <c r="K2015" s="2">
        <v>23</v>
      </c>
      <c r="L2015" s="2" t="s">
        <v>17022</v>
      </c>
      <c r="M2015" s="2" t="s">
        <v>17023</v>
      </c>
      <c r="N2015" s="14">
        <f t="shared" ca="1" si="31"/>
        <v>65</v>
      </c>
      <c r="O2015" t="str">
        <f>VLOOKUP(K2015,支店マスタ!A:E,2,FALSE)</f>
        <v>023</v>
      </c>
      <c r="P2015" t="str">
        <f>VLOOKUP(K2015,支店マスタ!A:E,4,FALSE)</f>
        <v>愛知県支店</v>
      </c>
    </row>
    <row r="2016" spans="1:16" hidden="1" x14ac:dyDescent="0.15">
      <c r="A2016">
        <f>COUNTIF(B:B,B2016)</f>
        <v>1</v>
      </c>
      <c r="B2016">
        <v>1006205</v>
      </c>
      <c r="C2016" s="2" t="s">
        <v>6249</v>
      </c>
      <c r="D2016" s="2" t="s">
        <v>6250</v>
      </c>
      <c r="E2016" s="2" t="s">
        <v>6251</v>
      </c>
      <c r="F2016" s="2" t="s">
        <v>10</v>
      </c>
      <c r="G2016" s="3" t="d">
        <v>1971-05-27</v>
      </c>
      <c r="H2016" s="2" t="s">
        <v>11</v>
      </c>
      <c r="I2016" s="2" t="s">
        <v>15</v>
      </c>
      <c r="J2016" s="2" t="s">
        <v>30</v>
      </c>
      <c r="K2016" s="2">
        <v>13</v>
      </c>
      <c r="L2016" s="2" t="s">
        <v>6252</v>
      </c>
      <c r="M2016" s="2" t="s">
        <v>6253</v>
      </c>
      <c r="N2016" s="14">
        <f t="shared" ca="1" si="31"/>
        <v>45</v>
      </c>
      <c r="O2016" t="str">
        <f>VLOOKUP(K2016,支店マスタ!A:E,2,FALSE)</f>
        <v>013</v>
      </c>
      <c r="P2016" t="str">
        <f>VLOOKUP(K2016,支店マスタ!A:E,4,FALSE)</f>
        <v>東京都支店</v>
      </c>
    </row>
    <row r="2017" spans="1:16" hidden="1" x14ac:dyDescent="0.15">
      <c r="A2017">
        <f>COUNTIF(B:B,B2017)</f>
        <v>1</v>
      </c>
      <c r="B2017">
        <v>1006209</v>
      </c>
      <c r="C2017" s="2" t="s">
        <v>8888</v>
      </c>
      <c r="D2017" s="2" t="s">
        <v>8889</v>
      </c>
      <c r="E2017" s="2" t="s">
        <v>8890</v>
      </c>
      <c r="F2017" s="2" t="s">
        <v>10</v>
      </c>
      <c r="G2017" s="3" t="d">
        <v>1977-09-02</v>
      </c>
      <c r="H2017" s="2" t="s">
        <v>11</v>
      </c>
      <c r="I2017" s="2" t="s">
        <v>19</v>
      </c>
      <c r="J2017" s="2" t="s">
        <v>43</v>
      </c>
      <c r="K2017" s="2">
        <v>34</v>
      </c>
      <c r="L2017" s="2" t="s">
        <v>8891</v>
      </c>
      <c r="M2017" s="2" t="s">
        <v>8892</v>
      </c>
      <c r="N2017" s="14">
        <f t="shared" ca="1" si="31"/>
        <v>39</v>
      </c>
      <c r="O2017" t="str">
        <f>VLOOKUP(K2017,支店マスタ!A:E,2,FALSE)</f>
        <v>034</v>
      </c>
      <c r="P2017" t="str">
        <f>VLOOKUP(K2017,支店マスタ!A:E,4,FALSE)</f>
        <v>広島県支店</v>
      </c>
    </row>
    <row r="2018" spans="1:16" hidden="1" x14ac:dyDescent="0.15">
      <c r="A2018">
        <f>COUNTIF(B:B,B2018)</f>
        <v>1</v>
      </c>
      <c r="B2018">
        <v>1006213</v>
      </c>
      <c r="C2018" s="2" t="s">
        <v>9773</v>
      </c>
      <c r="D2018" s="2" t="s">
        <v>9774</v>
      </c>
      <c r="E2018" s="2" t="s">
        <v>9775</v>
      </c>
      <c r="F2018" s="2" t="s">
        <v>10</v>
      </c>
      <c r="G2018" s="3" t="d">
        <v>1957-11-19</v>
      </c>
      <c r="H2018" s="2" t="s">
        <v>11</v>
      </c>
      <c r="I2018" s="2" t="s">
        <v>34</v>
      </c>
      <c r="J2018" s="2" t="s">
        <v>30</v>
      </c>
      <c r="K2018" s="2">
        <v>13</v>
      </c>
      <c r="L2018" s="2" t="s">
        <v>9776</v>
      </c>
      <c r="M2018" s="2" t="s">
        <v>9777</v>
      </c>
      <c r="N2018" s="14">
        <f t="shared" ca="1" si="31"/>
        <v>59</v>
      </c>
      <c r="O2018" t="str">
        <f>VLOOKUP(K2018,支店マスタ!A:E,2,FALSE)</f>
        <v>013</v>
      </c>
      <c r="P2018" t="str">
        <f>VLOOKUP(K2018,支店マスタ!A:E,4,FALSE)</f>
        <v>東京都支店</v>
      </c>
    </row>
    <row r="2019" spans="1:16" hidden="1" x14ac:dyDescent="0.15">
      <c r="A2019">
        <f>COUNTIF(B:B,B2019)</f>
        <v>1</v>
      </c>
      <c r="B2019">
        <v>1006224</v>
      </c>
      <c r="C2019" s="2" t="s">
        <v>18623</v>
      </c>
      <c r="D2019" s="2" t="s">
        <v>18624</v>
      </c>
      <c r="E2019" s="2" t="s">
        <v>18625</v>
      </c>
      <c r="F2019" s="2" t="s">
        <v>10</v>
      </c>
      <c r="G2019" s="3" t="d">
        <v>1965-01-30</v>
      </c>
      <c r="H2019" s="2" t="s">
        <v>11</v>
      </c>
      <c r="I2019" s="2" t="s">
        <v>12</v>
      </c>
      <c r="J2019" s="2" t="s">
        <v>35</v>
      </c>
      <c r="K2019" s="2">
        <v>6</v>
      </c>
      <c r="L2019" s="2" t="s">
        <v>18626</v>
      </c>
      <c r="M2019" s="2" t="s">
        <v>18627</v>
      </c>
      <c r="N2019" s="14">
        <f t="shared" ca="1" si="31"/>
        <v>51</v>
      </c>
      <c r="O2019" t="str">
        <f>VLOOKUP(K2019,支店マスタ!A:E,2,FALSE)</f>
        <v>006</v>
      </c>
      <c r="P2019" t="str">
        <f>VLOOKUP(K2019,支店マスタ!A:E,4,FALSE)</f>
        <v>山形県支店</v>
      </c>
    </row>
    <row r="2020" spans="1:16" hidden="1" x14ac:dyDescent="0.15">
      <c r="A2020">
        <f>COUNTIF(B:B,B2020)</f>
        <v>1</v>
      </c>
      <c r="B2020">
        <v>1006227</v>
      </c>
      <c r="C2020" s="2" t="s">
        <v>2355</v>
      </c>
      <c r="D2020" s="2" t="s">
        <v>2356</v>
      </c>
      <c r="E2020" s="2" t="s">
        <v>2357</v>
      </c>
      <c r="F2020" s="2" t="s">
        <v>10</v>
      </c>
      <c r="G2020" s="3" t="d">
        <v>1975-05-14</v>
      </c>
      <c r="H2020" s="2" t="s">
        <v>11</v>
      </c>
      <c r="I2020" s="2" t="s">
        <v>19</v>
      </c>
      <c r="J2020" s="2" t="s">
        <v>504</v>
      </c>
      <c r="K2020" s="2">
        <v>33</v>
      </c>
      <c r="L2020" s="2" t="s">
        <v>2358</v>
      </c>
      <c r="M2020" s="2" t="s">
        <v>2359</v>
      </c>
      <c r="N2020" s="14">
        <f t="shared" ca="1" si="31"/>
        <v>41</v>
      </c>
      <c r="O2020" t="str">
        <f>VLOOKUP(K2020,支店マスタ!A:E,2,FALSE)</f>
        <v>033</v>
      </c>
      <c r="P2020" t="str">
        <f>VLOOKUP(K2020,支店マスタ!A:E,4,FALSE)</f>
        <v>岡山県支店</v>
      </c>
    </row>
    <row r="2021" spans="1:16" hidden="1" x14ac:dyDescent="0.15">
      <c r="A2021">
        <f>COUNTIF(B:B,B2021)</f>
        <v>1</v>
      </c>
      <c r="B2021">
        <v>1006230</v>
      </c>
      <c r="C2021" s="2" t="s">
        <v>15334</v>
      </c>
      <c r="D2021" s="2" t="s">
        <v>15335</v>
      </c>
      <c r="E2021" s="2" t="s">
        <v>15336</v>
      </c>
      <c r="F2021" s="2" t="s">
        <v>10</v>
      </c>
      <c r="G2021" s="3" t="d">
        <v>1980-08-13</v>
      </c>
      <c r="H2021" s="2" t="s">
        <v>11</v>
      </c>
      <c r="I2021" s="2" t="s">
        <v>12</v>
      </c>
      <c r="J2021" s="2" t="s">
        <v>30</v>
      </c>
      <c r="K2021" s="2">
        <v>13</v>
      </c>
      <c r="L2021" s="2" t="s">
        <v>15337</v>
      </c>
      <c r="M2021" s="2" t="s">
        <v>15338</v>
      </c>
      <c r="N2021" s="14">
        <f t="shared" ca="1" si="31"/>
        <v>36</v>
      </c>
      <c r="O2021" t="str">
        <f>VLOOKUP(K2021,支店マスタ!A:E,2,FALSE)</f>
        <v>013</v>
      </c>
      <c r="P2021" t="str">
        <f>VLOOKUP(K2021,支店マスタ!A:E,4,FALSE)</f>
        <v>東京都支店</v>
      </c>
    </row>
    <row r="2022" spans="1:16" hidden="1" x14ac:dyDescent="0.15">
      <c r="A2022">
        <f>COUNTIF(B:B,B2022)</f>
        <v>1</v>
      </c>
      <c r="B2022">
        <v>1006241</v>
      </c>
      <c r="C2022" s="2" t="s">
        <v>6807</v>
      </c>
      <c r="D2022" s="2" t="s">
        <v>6808</v>
      </c>
      <c r="E2022" s="2" t="s">
        <v>6809</v>
      </c>
      <c r="F2022" s="2" t="s">
        <v>14</v>
      </c>
      <c r="G2022" s="3" t="d">
        <v>1991-08-18</v>
      </c>
      <c r="H2022" s="2" t="s">
        <v>11</v>
      </c>
      <c r="I2022" s="2" t="s">
        <v>34</v>
      </c>
      <c r="J2022" s="2" t="s">
        <v>30</v>
      </c>
      <c r="K2022" s="2">
        <v>13</v>
      </c>
      <c r="L2022" s="2" t="s">
        <v>6810</v>
      </c>
      <c r="M2022" s="2" t="s">
        <v>6811</v>
      </c>
      <c r="N2022" s="14">
        <f t="shared" ca="1" si="31"/>
        <v>25</v>
      </c>
      <c r="O2022" t="str">
        <f>VLOOKUP(K2022,支店マスタ!A:E,2,FALSE)</f>
        <v>013</v>
      </c>
      <c r="P2022" t="str">
        <f>VLOOKUP(K2022,支店マスタ!A:E,4,FALSE)</f>
        <v>東京都支店</v>
      </c>
    </row>
    <row r="2023" spans="1:16" hidden="1" x14ac:dyDescent="0.15">
      <c r="A2023">
        <f>COUNTIF(B:B,B2023)</f>
        <v>1</v>
      </c>
      <c r="B2023">
        <v>1006242</v>
      </c>
      <c r="C2023" s="2" t="s">
        <v>21051</v>
      </c>
      <c r="D2023" s="2" t="s">
        <v>21052</v>
      </c>
      <c r="E2023" s="2" t="s">
        <v>21053</v>
      </c>
      <c r="F2023" s="2" t="s">
        <v>10</v>
      </c>
      <c r="G2023" s="3" t="d">
        <v>1974-01-18</v>
      </c>
      <c r="H2023" s="2" t="s">
        <v>11</v>
      </c>
      <c r="I2023" s="2" t="s">
        <v>19</v>
      </c>
      <c r="J2023" s="2" t="s">
        <v>17</v>
      </c>
      <c r="K2023" s="2">
        <v>21</v>
      </c>
      <c r="L2023" s="2" t="s">
        <v>21054</v>
      </c>
      <c r="M2023" s="2" t="s">
        <v>21055</v>
      </c>
      <c r="N2023" s="14">
        <f t="shared" ca="1" si="31"/>
        <v>42</v>
      </c>
      <c r="O2023" t="str">
        <f>VLOOKUP(K2023,支店マスタ!A:E,2,FALSE)</f>
        <v>021</v>
      </c>
      <c r="P2023" t="str">
        <f>VLOOKUP(K2023,支店マスタ!A:E,4,FALSE)</f>
        <v>岐阜県支店</v>
      </c>
    </row>
    <row r="2024" spans="1:16" hidden="1" x14ac:dyDescent="0.15">
      <c r="A2024">
        <f>COUNTIF(B:B,B2024)</f>
        <v>1</v>
      </c>
      <c r="B2024">
        <v>1006243</v>
      </c>
      <c r="C2024" s="2" t="s">
        <v>15781</v>
      </c>
      <c r="D2024" s="2" t="s">
        <v>15782</v>
      </c>
      <c r="E2024" s="2" t="s">
        <v>15783</v>
      </c>
      <c r="F2024" s="2" t="s">
        <v>14</v>
      </c>
      <c r="G2024" s="3" t="d">
        <v>1958-05-08</v>
      </c>
      <c r="H2024" s="2" t="s">
        <v>11</v>
      </c>
      <c r="I2024" s="2" t="s">
        <v>19</v>
      </c>
      <c r="J2024" s="2" t="s">
        <v>30</v>
      </c>
      <c r="K2024" s="2">
        <v>13</v>
      </c>
      <c r="L2024" s="2" t="s">
        <v>15784</v>
      </c>
      <c r="M2024" s="2" t="s">
        <v>15785</v>
      </c>
      <c r="N2024" s="14">
        <f t="shared" ca="1" si="31"/>
        <v>58</v>
      </c>
      <c r="O2024" t="str">
        <f>VLOOKUP(K2024,支店マスタ!A:E,2,FALSE)</f>
        <v>013</v>
      </c>
      <c r="P2024" t="str">
        <f>VLOOKUP(K2024,支店マスタ!A:E,4,FALSE)</f>
        <v>東京都支店</v>
      </c>
    </row>
    <row r="2025" spans="1:16" hidden="1" x14ac:dyDescent="0.15">
      <c r="A2025">
        <f>COUNTIF(B:B,B2025)</f>
        <v>1</v>
      </c>
      <c r="B2025">
        <v>1006246</v>
      </c>
      <c r="C2025" s="2" t="s">
        <v>13538</v>
      </c>
      <c r="D2025" s="2" t="s">
        <v>13539</v>
      </c>
      <c r="E2025" s="2" t="s">
        <v>13540</v>
      </c>
      <c r="F2025" s="2" t="s">
        <v>10</v>
      </c>
      <c r="G2025" s="3" t="d">
        <v>1954-01-06</v>
      </c>
      <c r="H2025" s="2" t="s">
        <v>11</v>
      </c>
      <c r="I2025" s="2" t="s">
        <v>12</v>
      </c>
      <c r="J2025" s="2" t="s">
        <v>23</v>
      </c>
      <c r="K2025" s="2">
        <v>23</v>
      </c>
      <c r="L2025" s="2" t="s">
        <v>13541</v>
      </c>
      <c r="M2025" s="2" t="s">
        <v>13542</v>
      </c>
      <c r="N2025" s="14">
        <f t="shared" ca="1" si="31"/>
        <v>62</v>
      </c>
      <c r="O2025" t="str">
        <f>VLOOKUP(K2025,支店マスタ!A:E,2,FALSE)</f>
        <v>023</v>
      </c>
      <c r="P2025" t="str">
        <f>VLOOKUP(K2025,支店マスタ!A:E,4,FALSE)</f>
        <v>愛知県支店</v>
      </c>
    </row>
    <row r="2026" spans="1:16" hidden="1" x14ac:dyDescent="0.15">
      <c r="A2026">
        <f>COUNTIF(B:B,B2026)</f>
        <v>1</v>
      </c>
      <c r="B2026">
        <v>1006247</v>
      </c>
      <c r="C2026" s="2" t="s">
        <v>16984</v>
      </c>
      <c r="D2026" s="2" t="s">
        <v>16985</v>
      </c>
      <c r="E2026" s="2" t="s">
        <v>16986</v>
      </c>
      <c r="F2026" s="2" t="s">
        <v>10</v>
      </c>
      <c r="G2026" s="3" t="d">
        <v>1968-03-20</v>
      </c>
      <c r="H2026" s="2" t="s">
        <v>11</v>
      </c>
      <c r="I2026" s="2" t="s">
        <v>15</v>
      </c>
      <c r="J2026" s="2" t="s">
        <v>44</v>
      </c>
      <c r="K2026" s="2">
        <v>42</v>
      </c>
      <c r="L2026" s="2" t="s">
        <v>16987</v>
      </c>
      <c r="M2026" s="2" t="s">
        <v>16988</v>
      </c>
      <c r="N2026" s="14">
        <f t="shared" ca="1" si="31"/>
        <v>48</v>
      </c>
      <c r="O2026" t="str">
        <f>VLOOKUP(K2026,支店マスタ!A:E,2,FALSE)</f>
        <v>042</v>
      </c>
      <c r="P2026" t="str">
        <f>VLOOKUP(K2026,支店マスタ!A:E,4,FALSE)</f>
        <v>長崎県支店</v>
      </c>
    </row>
    <row r="2027" spans="1:16" hidden="1" x14ac:dyDescent="0.15">
      <c r="A2027">
        <f>COUNTIF(B:B,B2027)</f>
        <v>1</v>
      </c>
      <c r="B2027">
        <v>1006249</v>
      </c>
      <c r="C2027" s="2" t="s">
        <v>2966</v>
      </c>
      <c r="D2027" s="2" t="s">
        <v>2967</v>
      </c>
      <c r="E2027" s="2" t="s">
        <v>2968</v>
      </c>
      <c r="F2027" s="2" t="s">
        <v>10</v>
      </c>
      <c r="G2027" s="3" t="d">
        <v>1974-05-27</v>
      </c>
      <c r="H2027" s="2" t="s">
        <v>18</v>
      </c>
      <c r="I2027" s="2" t="s">
        <v>19</v>
      </c>
      <c r="J2027" s="2" t="s">
        <v>43</v>
      </c>
      <c r="K2027" s="2">
        <v>34</v>
      </c>
      <c r="L2027" s="2" t="s">
        <v>2969</v>
      </c>
      <c r="M2027" s="2" t="s">
        <v>2970</v>
      </c>
      <c r="N2027" s="14">
        <f t="shared" ca="1" si="31"/>
        <v>42</v>
      </c>
      <c r="O2027" t="str">
        <f>VLOOKUP(K2027,支店マスタ!A:E,2,FALSE)</f>
        <v>034</v>
      </c>
      <c r="P2027" t="str">
        <f>VLOOKUP(K2027,支店マスタ!A:E,4,FALSE)</f>
        <v>広島県支店</v>
      </c>
    </row>
    <row r="2028" spans="1:16" hidden="1" x14ac:dyDescent="0.15">
      <c r="A2028">
        <f>COUNTIF(B:B,B2028)</f>
        <v>1</v>
      </c>
      <c r="B2028">
        <v>1006251</v>
      </c>
      <c r="C2028" s="2" t="s">
        <v>13643</v>
      </c>
      <c r="D2028" s="2" t="s">
        <v>13644</v>
      </c>
      <c r="E2028" s="2" t="s">
        <v>13645</v>
      </c>
      <c r="F2028" s="2" t="s">
        <v>10</v>
      </c>
      <c r="G2028" s="3" t="d">
        <v>1996-01-02</v>
      </c>
      <c r="H2028" s="2" t="s">
        <v>18</v>
      </c>
      <c r="I2028" s="2" t="s">
        <v>19</v>
      </c>
      <c r="J2028" s="2" t="s">
        <v>204</v>
      </c>
      <c r="K2028" s="2">
        <v>8</v>
      </c>
      <c r="L2028" s="2" t="s">
        <v>13646</v>
      </c>
      <c r="M2028" s="2" t="s">
        <v>13647</v>
      </c>
      <c r="N2028" s="14">
        <f t="shared" ca="1" si="31"/>
        <v>20</v>
      </c>
      <c r="O2028" t="str">
        <f>VLOOKUP(K2028,支店マスタ!A:E,2,FALSE)</f>
        <v>008</v>
      </c>
      <c r="P2028" t="str">
        <f>VLOOKUP(K2028,支店マスタ!A:E,4,FALSE)</f>
        <v>茨城県支店</v>
      </c>
    </row>
    <row r="2029" spans="1:16" hidden="1" x14ac:dyDescent="0.15">
      <c r="A2029">
        <f>COUNTIF(B:B,B2029)</f>
        <v>1</v>
      </c>
      <c r="B2029">
        <v>1006254</v>
      </c>
      <c r="C2029" s="2" t="s">
        <v>14384</v>
      </c>
      <c r="D2029" s="2" t="s">
        <v>14385</v>
      </c>
      <c r="E2029" s="2" t="s">
        <v>14386</v>
      </c>
      <c r="F2029" s="2" t="s">
        <v>14</v>
      </c>
      <c r="G2029" s="3" t="d">
        <v>1995-10-18</v>
      </c>
      <c r="H2029" s="2" t="s">
        <v>11</v>
      </c>
      <c r="I2029" s="2" t="s">
        <v>19</v>
      </c>
      <c r="J2029" s="2" t="s">
        <v>32</v>
      </c>
      <c r="K2029" s="2">
        <v>16</v>
      </c>
      <c r="L2029" s="2" t="s">
        <v>14387</v>
      </c>
      <c r="M2029" s="2" t="s">
        <v>14388</v>
      </c>
      <c r="N2029" s="14">
        <f t="shared" ca="1" si="31"/>
        <v>21</v>
      </c>
      <c r="O2029" t="str">
        <f>VLOOKUP(K2029,支店マスタ!A:E,2,FALSE)</f>
        <v>016</v>
      </c>
      <c r="P2029" t="str">
        <f>VLOOKUP(K2029,支店マスタ!A:E,4,FALSE)</f>
        <v>富山県支店</v>
      </c>
    </row>
    <row r="2030" spans="1:16" hidden="1" x14ac:dyDescent="0.15">
      <c r="A2030">
        <f>COUNTIF(B:B,B2030)</f>
        <v>1</v>
      </c>
      <c r="B2030">
        <v>1006259</v>
      </c>
      <c r="C2030" s="2" t="s">
        <v>14508</v>
      </c>
      <c r="D2030" s="2" t="s">
        <v>14509</v>
      </c>
      <c r="E2030" s="2" t="s">
        <v>14510</v>
      </c>
      <c r="F2030" s="2" t="s">
        <v>14</v>
      </c>
      <c r="G2030" s="3" t="d">
        <v>1974-01-09</v>
      </c>
      <c r="H2030" s="2" t="s">
        <v>11</v>
      </c>
      <c r="I2030" s="2" t="s">
        <v>19</v>
      </c>
      <c r="J2030" s="2" t="s">
        <v>22</v>
      </c>
      <c r="K2030" s="2">
        <v>14</v>
      </c>
      <c r="L2030" s="2" t="s">
        <v>14511</v>
      </c>
      <c r="M2030" s="2" t="s">
        <v>14512</v>
      </c>
      <c r="N2030" s="14">
        <f t="shared" ca="1" si="31"/>
        <v>42</v>
      </c>
      <c r="O2030" t="str">
        <f>VLOOKUP(K2030,支店マスタ!A:E,2,FALSE)</f>
        <v>014</v>
      </c>
      <c r="P2030" t="str">
        <f>VLOOKUP(K2030,支店マスタ!A:E,4,FALSE)</f>
        <v>神奈川県支店</v>
      </c>
    </row>
    <row r="2031" spans="1:16" hidden="1" x14ac:dyDescent="0.15">
      <c r="A2031">
        <f>COUNTIF(B:B,B2031)</f>
        <v>1</v>
      </c>
      <c r="B2031">
        <v>1006260</v>
      </c>
      <c r="C2031" s="2" t="s">
        <v>6987</v>
      </c>
      <c r="D2031" s="2" t="s">
        <v>6988</v>
      </c>
      <c r="E2031" s="2" t="s">
        <v>6989</v>
      </c>
      <c r="F2031" s="2" t="s">
        <v>14</v>
      </c>
      <c r="G2031" s="3" t="d">
        <v>1979-07-28</v>
      </c>
      <c r="H2031" s="2" t="s">
        <v>11</v>
      </c>
      <c r="I2031" s="2" t="s">
        <v>12</v>
      </c>
      <c r="J2031" s="2" t="s">
        <v>29</v>
      </c>
      <c r="K2031" s="2">
        <v>26</v>
      </c>
      <c r="L2031" s="2" t="s">
        <v>6990</v>
      </c>
      <c r="M2031" s="2" t="s">
        <v>6991</v>
      </c>
      <c r="N2031" s="14">
        <f t="shared" ca="1" si="31"/>
        <v>37</v>
      </c>
      <c r="O2031" t="str">
        <f>VLOOKUP(K2031,支店マスタ!A:E,2,FALSE)</f>
        <v>026</v>
      </c>
      <c r="P2031" t="str">
        <f>VLOOKUP(K2031,支店マスタ!A:E,4,FALSE)</f>
        <v>京都府支店</v>
      </c>
    </row>
    <row r="2032" spans="1:16" hidden="1" x14ac:dyDescent="0.15">
      <c r="A2032">
        <f>COUNTIF(B:B,B2032)</f>
        <v>1</v>
      </c>
      <c r="B2032">
        <v>1006261</v>
      </c>
      <c r="C2032" s="2" t="s">
        <v>10601</v>
      </c>
      <c r="D2032" s="2" t="s">
        <v>10602</v>
      </c>
      <c r="E2032" s="2" t="s">
        <v>10603</v>
      </c>
      <c r="F2032" s="2" t="s">
        <v>10</v>
      </c>
      <c r="G2032" s="3" t="d">
        <v>1992-10-31</v>
      </c>
      <c r="H2032" s="2" t="s">
        <v>18</v>
      </c>
      <c r="I2032" s="2" t="s">
        <v>12</v>
      </c>
      <c r="J2032" s="2" t="s">
        <v>38</v>
      </c>
      <c r="K2032" s="2">
        <v>15</v>
      </c>
      <c r="L2032" s="2" t="s">
        <v>10604</v>
      </c>
      <c r="M2032" s="2" t="s">
        <v>10605</v>
      </c>
      <c r="N2032" s="14">
        <f t="shared" ca="1" si="31"/>
        <v>24</v>
      </c>
      <c r="O2032" t="str">
        <f>VLOOKUP(K2032,支店マスタ!A:E,2,FALSE)</f>
        <v>015</v>
      </c>
      <c r="P2032" t="str">
        <f>VLOOKUP(K2032,支店マスタ!A:E,4,FALSE)</f>
        <v>新潟県支店</v>
      </c>
    </row>
    <row r="2033" spans="1:16" hidden="1" x14ac:dyDescent="0.15">
      <c r="A2033">
        <f>COUNTIF(B:B,B2033)</f>
        <v>1</v>
      </c>
      <c r="B2033">
        <v>1006263</v>
      </c>
      <c r="C2033" s="2" t="s">
        <v>20561</v>
      </c>
      <c r="D2033" s="2" t="s">
        <v>20562</v>
      </c>
      <c r="E2033" s="2" t="s">
        <v>20563</v>
      </c>
      <c r="F2033" s="2" t="s">
        <v>10</v>
      </c>
      <c r="G2033" s="3" t="d">
        <v>1956-11-15</v>
      </c>
      <c r="H2033" s="2" t="s">
        <v>11</v>
      </c>
      <c r="I2033" s="2" t="s">
        <v>12</v>
      </c>
      <c r="J2033" s="2" t="s">
        <v>38</v>
      </c>
      <c r="K2033" s="2">
        <v>15</v>
      </c>
      <c r="L2033" s="2" t="s">
        <v>20564</v>
      </c>
      <c r="M2033" s="2" t="s">
        <v>20565</v>
      </c>
      <c r="N2033" s="14">
        <f t="shared" ca="1" si="31"/>
        <v>60</v>
      </c>
      <c r="O2033" t="str">
        <f>VLOOKUP(K2033,支店マスタ!A:E,2,FALSE)</f>
        <v>015</v>
      </c>
      <c r="P2033" t="str">
        <f>VLOOKUP(K2033,支店マスタ!A:E,4,FALSE)</f>
        <v>新潟県支店</v>
      </c>
    </row>
    <row r="2034" spans="1:16" hidden="1" x14ac:dyDescent="0.15">
      <c r="A2034">
        <f>COUNTIF(B:B,B2034)</f>
        <v>1</v>
      </c>
      <c r="B2034">
        <v>1006267</v>
      </c>
      <c r="C2034" s="2" t="s">
        <v>936</v>
      </c>
      <c r="D2034" s="2" t="s">
        <v>937</v>
      </c>
      <c r="E2034" s="2" t="s">
        <v>938</v>
      </c>
      <c r="F2034" s="2" t="s">
        <v>14</v>
      </c>
      <c r="G2034" s="3" t="d">
        <v>1974-04-02</v>
      </c>
      <c r="H2034" s="2" t="s">
        <v>11</v>
      </c>
      <c r="I2034" s="2" t="s">
        <v>12</v>
      </c>
      <c r="J2034" s="2" t="s">
        <v>43</v>
      </c>
      <c r="K2034" s="2">
        <v>34</v>
      </c>
      <c r="L2034" s="2" t="s">
        <v>939</v>
      </c>
      <c r="M2034" s="2" t="s">
        <v>940</v>
      </c>
      <c r="N2034" s="14">
        <f t="shared" ca="1" si="31"/>
        <v>42</v>
      </c>
      <c r="O2034" t="str">
        <f>VLOOKUP(K2034,支店マスタ!A:E,2,FALSE)</f>
        <v>034</v>
      </c>
      <c r="P2034" t="str">
        <f>VLOOKUP(K2034,支店マスタ!A:E,4,FALSE)</f>
        <v>広島県支店</v>
      </c>
    </row>
    <row r="2035" spans="1:16" hidden="1" x14ac:dyDescent="0.15">
      <c r="A2035">
        <f>COUNTIF(B:B,B2035)</f>
        <v>1</v>
      </c>
      <c r="B2035">
        <v>1006269</v>
      </c>
      <c r="C2035" s="2" t="s">
        <v>4816</v>
      </c>
      <c r="D2035" s="2" t="s">
        <v>4817</v>
      </c>
      <c r="E2035" s="2" t="s">
        <v>4818</v>
      </c>
      <c r="F2035" s="2" t="s">
        <v>14</v>
      </c>
      <c r="G2035" s="3" t="d">
        <v>1972-06-03</v>
      </c>
      <c r="H2035" s="2" t="s">
        <v>11</v>
      </c>
      <c r="I2035" s="2" t="s">
        <v>15</v>
      </c>
      <c r="J2035" s="2" t="s">
        <v>127</v>
      </c>
      <c r="K2035" s="2">
        <v>10</v>
      </c>
      <c r="L2035" s="2" t="s">
        <v>4819</v>
      </c>
      <c r="M2035" s="2" t="s">
        <v>4820</v>
      </c>
      <c r="N2035" s="14">
        <f t="shared" ca="1" si="31"/>
        <v>44</v>
      </c>
      <c r="O2035" t="str">
        <f>VLOOKUP(K2035,支店マスタ!A:E,2,FALSE)</f>
        <v>010</v>
      </c>
      <c r="P2035" t="str">
        <f>VLOOKUP(K2035,支店マスタ!A:E,4,FALSE)</f>
        <v>群馬県支店</v>
      </c>
    </row>
    <row r="2036" spans="1:16" hidden="1" x14ac:dyDescent="0.15">
      <c r="A2036">
        <f>COUNTIF(B:B,B2036)</f>
        <v>1</v>
      </c>
      <c r="B2036">
        <v>1006270</v>
      </c>
      <c r="C2036" s="2" t="s">
        <v>23567</v>
      </c>
      <c r="D2036" s="2" t="s">
        <v>23568</v>
      </c>
      <c r="E2036" s="2" t="s">
        <v>23569</v>
      </c>
      <c r="F2036" s="2" t="s">
        <v>14</v>
      </c>
      <c r="G2036" s="3" t="d">
        <v>1978-12-30</v>
      </c>
      <c r="H2036" s="2" t="s">
        <v>11</v>
      </c>
      <c r="I2036" s="2" t="s">
        <v>19</v>
      </c>
      <c r="J2036" s="2" t="s">
        <v>55</v>
      </c>
      <c r="K2036" s="2">
        <v>28</v>
      </c>
      <c r="L2036" s="2" t="s">
        <v>23570</v>
      </c>
      <c r="M2036" s="2" t="s">
        <v>23571</v>
      </c>
      <c r="N2036" s="14">
        <f t="shared" ca="1" si="31"/>
        <v>37</v>
      </c>
      <c r="O2036" t="str">
        <f>VLOOKUP(K2036,支店マスタ!A:E,2,FALSE)</f>
        <v>028</v>
      </c>
      <c r="P2036" t="str">
        <f>VLOOKUP(K2036,支店マスタ!A:E,4,FALSE)</f>
        <v>兵庫県支店</v>
      </c>
    </row>
    <row r="2037" spans="1:16" hidden="1" x14ac:dyDescent="0.15">
      <c r="A2037">
        <f>COUNTIF(B:B,B2037)</f>
        <v>1</v>
      </c>
      <c r="B2037">
        <v>1006275</v>
      </c>
      <c r="C2037" s="2" t="s">
        <v>17926</v>
      </c>
      <c r="D2037" s="2" t="s">
        <v>17927</v>
      </c>
      <c r="E2037" s="2" t="s">
        <v>17928</v>
      </c>
      <c r="F2037" s="2" t="s">
        <v>10</v>
      </c>
      <c r="G2037" s="3" t="d">
        <v>1965-10-02</v>
      </c>
      <c r="H2037" s="2" t="s">
        <v>11</v>
      </c>
      <c r="I2037" s="2" t="s">
        <v>15</v>
      </c>
      <c r="J2037" s="2" t="s">
        <v>1070</v>
      </c>
      <c r="K2037" s="2">
        <v>46</v>
      </c>
      <c r="L2037" s="2" t="s">
        <v>17929</v>
      </c>
      <c r="M2037" s="2" t="s">
        <v>17930</v>
      </c>
      <c r="N2037" s="14">
        <f t="shared" ca="1" si="31"/>
        <v>51</v>
      </c>
      <c r="O2037" t="str">
        <f>VLOOKUP(K2037,支店マスタ!A:E,2,FALSE)</f>
        <v>046</v>
      </c>
      <c r="P2037" t="str">
        <f>VLOOKUP(K2037,支店マスタ!A:E,4,FALSE)</f>
        <v>鹿児島県支店</v>
      </c>
    </row>
    <row r="2038" spans="1:16" hidden="1" x14ac:dyDescent="0.15">
      <c r="A2038">
        <f>COUNTIF(B:B,B2038)</f>
        <v>1</v>
      </c>
      <c r="B2038">
        <v>1006276</v>
      </c>
      <c r="C2038" s="2" t="s">
        <v>213</v>
      </c>
      <c r="D2038" s="2" t="s">
        <v>214</v>
      </c>
      <c r="E2038" s="2" t="s">
        <v>215</v>
      </c>
      <c r="F2038" s="2" t="s">
        <v>10</v>
      </c>
      <c r="G2038" s="3" t="d">
        <v>1957-09-12</v>
      </c>
      <c r="H2038" s="2" t="s">
        <v>11</v>
      </c>
      <c r="I2038" s="2" t="s">
        <v>15</v>
      </c>
      <c r="J2038" s="2" t="s">
        <v>28</v>
      </c>
      <c r="K2038" s="2">
        <v>12</v>
      </c>
      <c r="L2038" s="2" t="s">
        <v>216</v>
      </c>
      <c r="M2038" s="2" t="s">
        <v>217</v>
      </c>
      <c r="N2038" s="14">
        <f t="shared" ca="1" si="31"/>
        <v>59</v>
      </c>
      <c r="O2038" t="str">
        <f>VLOOKUP(K2038,支店マスタ!A:E,2,FALSE)</f>
        <v>012</v>
      </c>
      <c r="P2038" t="str">
        <f>VLOOKUP(K2038,支店マスタ!A:E,4,FALSE)</f>
        <v>千葉県支店</v>
      </c>
    </row>
    <row r="2039" spans="1:16" hidden="1" x14ac:dyDescent="0.15">
      <c r="A2039">
        <f>COUNTIF(B:B,B2039)</f>
        <v>1</v>
      </c>
      <c r="B2039">
        <v>1006278</v>
      </c>
      <c r="C2039" s="2" t="s">
        <v>3124</v>
      </c>
      <c r="D2039" s="2" t="s">
        <v>3125</v>
      </c>
      <c r="E2039" s="2" t="s">
        <v>3126</v>
      </c>
      <c r="F2039" s="2" t="s">
        <v>14</v>
      </c>
      <c r="G2039" s="3" t="d">
        <v>1985-05-20</v>
      </c>
      <c r="H2039" s="2" t="s">
        <v>11</v>
      </c>
      <c r="I2039" s="2" t="s">
        <v>19</v>
      </c>
      <c r="J2039" s="2" t="s">
        <v>25</v>
      </c>
      <c r="K2039" s="2">
        <v>27</v>
      </c>
      <c r="L2039" s="2" t="s">
        <v>3127</v>
      </c>
      <c r="M2039" s="2" t="s">
        <v>3128</v>
      </c>
      <c r="N2039" s="14">
        <f t="shared" ca="1" si="31"/>
        <v>31</v>
      </c>
      <c r="O2039" t="str">
        <f>VLOOKUP(K2039,支店マスタ!A:E,2,FALSE)</f>
        <v>027</v>
      </c>
      <c r="P2039" t="str">
        <f>VLOOKUP(K2039,支店マスタ!A:E,4,FALSE)</f>
        <v>大阪府支店</v>
      </c>
    </row>
    <row r="2040" spans="1:16" hidden="1" x14ac:dyDescent="0.15">
      <c r="A2040">
        <f>COUNTIF(B:B,B2040)</f>
        <v>1</v>
      </c>
      <c r="B2040">
        <v>1006279</v>
      </c>
      <c r="C2040" s="2" t="s">
        <v>24728</v>
      </c>
      <c r="D2040" s="2" t="s">
        <v>24729</v>
      </c>
      <c r="E2040" s="2" t="s">
        <v>24730</v>
      </c>
      <c r="F2040" s="2" t="s">
        <v>14</v>
      </c>
      <c r="G2040" s="3" t="d">
        <v>1966-01-29</v>
      </c>
      <c r="H2040" s="2" t="s">
        <v>11</v>
      </c>
      <c r="I2040" s="2" t="s">
        <v>34</v>
      </c>
      <c r="J2040" s="2" t="s">
        <v>31</v>
      </c>
      <c r="K2040" s="2">
        <v>22</v>
      </c>
      <c r="L2040" s="2" t="s">
        <v>24731</v>
      </c>
      <c r="M2040" s="2" t="s">
        <v>24732</v>
      </c>
      <c r="N2040" s="14">
        <f t="shared" ca="1" si="31"/>
        <v>50</v>
      </c>
      <c r="O2040" t="str">
        <f>VLOOKUP(K2040,支店マスタ!A:E,2,FALSE)</f>
        <v>022</v>
      </c>
      <c r="P2040" t="str">
        <f>VLOOKUP(K2040,支店マスタ!A:E,4,FALSE)</f>
        <v>静岡県支店</v>
      </c>
    </row>
    <row r="2041" spans="1:16" hidden="1" x14ac:dyDescent="0.15">
      <c r="A2041">
        <f>COUNTIF(B:B,B2041)</f>
        <v>1</v>
      </c>
      <c r="B2041">
        <v>1006280</v>
      </c>
      <c r="C2041" s="2" t="s">
        <v>14644</v>
      </c>
      <c r="D2041" s="2" t="s">
        <v>14645</v>
      </c>
      <c r="E2041" s="2" t="s">
        <v>14646</v>
      </c>
      <c r="F2041" s="2" t="s">
        <v>14</v>
      </c>
      <c r="G2041" s="3" t="d">
        <v>1950-09-30</v>
      </c>
      <c r="H2041" s="2" t="s">
        <v>11</v>
      </c>
      <c r="I2041" s="2" t="s">
        <v>19</v>
      </c>
      <c r="J2041" s="2" t="s">
        <v>28</v>
      </c>
      <c r="K2041" s="2">
        <v>12</v>
      </c>
      <c r="L2041" s="2" t="s">
        <v>14647</v>
      </c>
      <c r="M2041" s="2" t="s">
        <v>14648</v>
      </c>
      <c r="N2041" s="14">
        <f t="shared" ca="1" si="31"/>
        <v>66</v>
      </c>
      <c r="O2041" t="str">
        <f>VLOOKUP(K2041,支店マスタ!A:E,2,FALSE)</f>
        <v>012</v>
      </c>
      <c r="P2041" t="str">
        <f>VLOOKUP(K2041,支店マスタ!A:E,4,FALSE)</f>
        <v>千葉県支店</v>
      </c>
    </row>
    <row r="2042" spans="1:16" hidden="1" x14ac:dyDescent="0.15">
      <c r="A2042">
        <f>COUNTIF(B:B,B2042)</f>
        <v>1</v>
      </c>
      <c r="B2042">
        <v>1006294</v>
      </c>
      <c r="C2042" s="2" t="s">
        <v>21531</v>
      </c>
      <c r="D2042" s="2" t="s">
        <v>21532</v>
      </c>
      <c r="E2042" s="2" t="s">
        <v>21533</v>
      </c>
      <c r="F2042" s="2" t="s">
        <v>14</v>
      </c>
      <c r="G2042" s="3" t="d">
        <v>1957-07-05</v>
      </c>
      <c r="H2042" s="2" t="s">
        <v>11</v>
      </c>
      <c r="I2042" s="2" t="s">
        <v>19</v>
      </c>
      <c r="J2042" s="2" t="s">
        <v>653</v>
      </c>
      <c r="K2042" s="2">
        <v>7</v>
      </c>
      <c r="L2042" s="2" t="s">
        <v>21534</v>
      </c>
      <c r="M2042" s="2" t="s">
        <v>21535</v>
      </c>
      <c r="N2042" s="14">
        <f t="shared" ca="1" si="31"/>
        <v>59</v>
      </c>
      <c r="O2042" t="str">
        <f>VLOOKUP(K2042,支店マスタ!A:E,2,FALSE)</f>
        <v>007</v>
      </c>
      <c r="P2042" t="str">
        <f>VLOOKUP(K2042,支店マスタ!A:E,4,FALSE)</f>
        <v>福島県支店</v>
      </c>
    </row>
    <row r="2043" spans="1:16" hidden="1" x14ac:dyDescent="0.15">
      <c r="A2043">
        <f>COUNTIF(B:B,B2043)</f>
        <v>1</v>
      </c>
      <c r="B2043">
        <v>1006295</v>
      </c>
      <c r="C2043" s="2" t="s">
        <v>11336</v>
      </c>
      <c r="D2043" s="2" t="s">
        <v>11337</v>
      </c>
      <c r="E2043" s="2" t="s">
        <v>11338</v>
      </c>
      <c r="F2043" s="2" t="s">
        <v>10</v>
      </c>
      <c r="G2043" s="3" t="d">
        <v>1992-08-05</v>
      </c>
      <c r="H2043" s="2" t="s">
        <v>11</v>
      </c>
      <c r="I2043" s="2" t="s">
        <v>15</v>
      </c>
      <c r="J2043" s="2" t="s">
        <v>30</v>
      </c>
      <c r="K2043" s="2">
        <v>13</v>
      </c>
      <c r="L2043" s="2" t="s">
        <v>11339</v>
      </c>
      <c r="M2043" s="2" t="s">
        <v>11340</v>
      </c>
      <c r="N2043" s="14">
        <f t="shared" ca="1" si="31"/>
        <v>24</v>
      </c>
      <c r="O2043" t="str">
        <f>VLOOKUP(K2043,支店マスタ!A:E,2,FALSE)</f>
        <v>013</v>
      </c>
      <c r="P2043" t="str">
        <f>VLOOKUP(K2043,支店マスタ!A:E,4,FALSE)</f>
        <v>東京都支店</v>
      </c>
    </row>
    <row r="2044" spans="1:16" hidden="1" x14ac:dyDescent="0.15">
      <c r="A2044">
        <f>COUNTIF(B:B,B2044)</f>
        <v>1</v>
      </c>
      <c r="B2044">
        <v>1006305</v>
      </c>
      <c r="C2044" s="2" t="s">
        <v>16601</v>
      </c>
      <c r="D2044" s="2" t="s">
        <v>16602</v>
      </c>
      <c r="E2044" s="2" t="s">
        <v>16603</v>
      </c>
      <c r="F2044" s="2" t="s">
        <v>14</v>
      </c>
      <c r="G2044" s="3" t="d">
        <v>1962-11-14</v>
      </c>
      <c r="H2044" s="2" t="s">
        <v>11</v>
      </c>
      <c r="I2044" s="2" t="s">
        <v>19</v>
      </c>
      <c r="J2044" s="2" t="s">
        <v>24</v>
      </c>
      <c r="K2044" s="2">
        <v>4</v>
      </c>
      <c r="L2044" s="2" t="s">
        <v>16604</v>
      </c>
      <c r="M2044" s="2" t="s">
        <v>16605</v>
      </c>
      <c r="N2044" s="14">
        <f t="shared" ca="1" si="31"/>
        <v>54</v>
      </c>
      <c r="O2044" t="str">
        <f>VLOOKUP(K2044,支店マスタ!A:E,2,FALSE)</f>
        <v>004</v>
      </c>
      <c r="P2044" t="str">
        <f>VLOOKUP(K2044,支店マスタ!A:E,4,FALSE)</f>
        <v>宮城県支店</v>
      </c>
    </row>
    <row r="2045" spans="1:16" hidden="1" x14ac:dyDescent="0.15">
      <c r="A2045">
        <f>COUNTIF(B:B,B2045)</f>
        <v>1</v>
      </c>
      <c r="B2045">
        <v>1006306</v>
      </c>
      <c r="C2045" s="2" t="s">
        <v>17361</v>
      </c>
      <c r="D2045" s="2" t="s">
        <v>17362</v>
      </c>
      <c r="E2045" s="2" t="s">
        <v>17363</v>
      </c>
      <c r="F2045" s="2" t="s">
        <v>10</v>
      </c>
      <c r="G2045" s="3" t="d">
        <v>1959-03-30</v>
      </c>
      <c r="H2045" s="2" t="s">
        <v>11</v>
      </c>
      <c r="I2045" s="2" t="s">
        <v>12</v>
      </c>
      <c r="J2045" s="2" t="s">
        <v>231</v>
      </c>
      <c r="K2045" s="2">
        <v>29</v>
      </c>
      <c r="L2045" s="2" t="s">
        <v>17364</v>
      </c>
      <c r="M2045" s="2" t="s">
        <v>17365</v>
      </c>
      <c r="N2045" s="14">
        <f t="shared" ca="1" si="31"/>
        <v>57</v>
      </c>
      <c r="O2045" t="str">
        <f>VLOOKUP(K2045,支店マスタ!A:E,2,FALSE)</f>
        <v>029</v>
      </c>
      <c r="P2045" t="str">
        <f>VLOOKUP(K2045,支店マスタ!A:E,4,FALSE)</f>
        <v>奈良県支店</v>
      </c>
    </row>
    <row r="2046" spans="1:16" hidden="1" x14ac:dyDescent="0.15">
      <c r="A2046">
        <f>COUNTIF(B:B,B2046)</f>
        <v>1</v>
      </c>
      <c r="B2046">
        <v>1006311</v>
      </c>
      <c r="C2046" s="2" t="s">
        <v>821</v>
      </c>
      <c r="D2046" s="2" t="s">
        <v>822</v>
      </c>
      <c r="E2046" s="2" t="s">
        <v>823</v>
      </c>
      <c r="F2046" s="2" t="s">
        <v>14</v>
      </c>
      <c r="G2046" s="3" t="d">
        <v>1976-02-07</v>
      </c>
      <c r="H2046" s="2" t="s">
        <v>11</v>
      </c>
      <c r="I2046" s="2" t="s">
        <v>12</v>
      </c>
      <c r="J2046" s="2" t="s">
        <v>24</v>
      </c>
      <c r="K2046" s="2">
        <v>4</v>
      </c>
      <c r="L2046" s="2" t="s">
        <v>824</v>
      </c>
      <c r="M2046" s="2" t="s">
        <v>825</v>
      </c>
      <c r="N2046" s="14">
        <f t="shared" ca="1" si="31"/>
        <v>40</v>
      </c>
      <c r="O2046" t="str">
        <f>VLOOKUP(K2046,支店マスタ!A:E,2,FALSE)</f>
        <v>004</v>
      </c>
      <c r="P2046" t="str">
        <f>VLOOKUP(K2046,支店マスタ!A:E,4,FALSE)</f>
        <v>宮城県支店</v>
      </c>
    </row>
    <row r="2047" spans="1:16" hidden="1" x14ac:dyDescent="0.15">
      <c r="A2047">
        <f>COUNTIF(B:B,B2047)</f>
        <v>1</v>
      </c>
      <c r="B2047">
        <v>1006314</v>
      </c>
      <c r="C2047" s="2" t="s">
        <v>13107</v>
      </c>
      <c r="D2047" s="2" t="s">
        <v>13108</v>
      </c>
      <c r="E2047" s="2" t="s">
        <v>13109</v>
      </c>
      <c r="F2047" s="2" t="s">
        <v>14</v>
      </c>
      <c r="G2047" s="3" t="d">
        <v>1979-10-01</v>
      </c>
      <c r="H2047" s="2" t="s">
        <v>11</v>
      </c>
      <c r="I2047" s="2" t="s">
        <v>15</v>
      </c>
      <c r="J2047" s="2" t="s">
        <v>25</v>
      </c>
      <c r="K2047" s="2">
        <v>27</v>
      </c>
      <c r="L2047" s="2" t="s">
        <v>13110</v>
      </c>
      <c r="M2047" s="2" t="s">
        <v>13111</v>
      </c>
      <c r="N2047" s="14">
        <f t="shared" ca="1" si="31"/>
        <v>37</v>
      </c>
      <c r="O2047" t="str">
        <f>VLOOKUP(K2047,支店マスタ!A:E,2,FALSE)</f>
        <v>027</v>
      </c>
      <c r="P2047" t="str">
        <f>VLOOKUP(K2047,支店マスタ!A:E,4,FALSE)</f>
        <v>大阪府支店</v>
      </c>
    </row>
    <row r="2048" spans="1:16" hidden="1" x14ac:dyDescent="0.15">
      <c r="A2048">
        <f>COUNTIF(B:B,B2048)</f>
        <v>1</v>
      </c>
      <c r="B2048">
        <v>1006317</v>
      </c>
      <c r="C2048" s="2" t="s">
        <v>2601</v>
      </c>
      <c r="D2048" s="2" t="s">
        <v>2602</v>
      </c>
      <c r="E2048" s="2" t="s">
        <v>2603</v>
      </c>
      <c r="F2048" s="2" t="s">
        <v>10</v>
      </c>
      <c r="G2048" s="3" t="d">
        <v>1978-06-30</v>
      </c>
      <c r="H2048" s="2" t="s">
        <v>11</v>
      </c>
      <c r="I2048" s="2" t="s">
        <v>15</v>
      </c>
      <c r="J2048" s="2" t="s">
        <v>30</v>
      </c>
      <c r="K2048" s="2">
        <v>13</v>
      </c>
      <c r="L2048" s="2" t="s">
        <v>2604</v>
      </c>
      <c r="M2048" s="2" t="s">
        <v>2605</v>
      </c>
      <c r="N2048" s="14">
        <f t="shared" ca="1" si="31"/>
        <v>38</v>
      </c>
      <c r="O2048" t="str">
        <f>VLOOKUP(K2048,支店マスタ!A:E,2,FALSE)</f>
        <v>013</v>
      </c>
      <c r="P2048" t="str">
        <f>VLOOKUP(K2048,支店マスタ!A:E,4,FALSE)</f>
        <v>東京都支店</v>
      </c>
    </row>
    <row r="2049" spans="1:16" hidden="1" x14ac:dyDescent="0.15">
      <c r="A2049">
        <f>COUNTIF(B:B,B2049)</f>
        <v>1</v>
      </c>
      <c r="B2049">
        <v>1006319</v>
      </c>
      <c r="C2049" s="2" t="s">
        <v>14199</v>
      </c>
      <c r="D2049" s="2" t="s">
        <v>14200</v>
      </c>
      <c r="E2049" s="2" t="s">
        <v>14201</v>
      </c>
      <c r="F2049" s="2" t="s">
        <v>10</v>
      </c>
      <c r="G2049" s="3" t="d">
        <v>1961-10-28</v>
      </c>
      <c r="H2049" s="2" t="s">
        <v>18</v>
      </c>
      <c r="I2049" s="2" t="s">
        <v>12</v>
      </c>
      <c r="J2049" s="2" t="s">
        <v>23</v>
      </c>
      <c r="K2049" s="2">
        <v>23</v>
      </c>
      <c r="L2049" s="2" t="s">
        <v>14202</v>
      </c>
      <c r="M2049" s="2" t="s">
        <v>14203</v>
      </c>
      <c r="N2049" s="14">
        <f t="shared" ca="1" si="31"/>
        <v>55</v>
      </c>
      <c r="O2049" t="str">
        <f>VLOOKUP(K2049,支店マスタ!A:E,2,FALSE)</f>
        <v>023</v>
      </c>
      <c r="P2049" t="str">
        <f>VLOOKUP(K2049,支店マスタ!A:E,4,FALSE)</f>
        <v>愛知県支店</v>
      </c>
    </row>
    <row r="2050" spans="1:16" hidden="1" x14ac:dyDescent="0.15">
      <c r="A2050">
        <f>COUNTIF(B:B,B2050)</f>
        <v>1</v>
      </c>
      <c r="B2050">
        <v>1006320</v>
      </c>
      <c r="C2050" s="2" t="s">
        <v>22051</v>
      </c>
      <c r="D2050" s="2" t="s">
        <v>22052</v>
      </c>
      <c r="E2050" s="2" t="s">
        <v>22053</v>
      </c>
      <c r="F2050" s="2" t="s">
        <v>14</v>
      </c>
      <c r="G2050" s="3" t="d">
        <v>1984-07-31</v>
      </c>
      <c r="H2050" s="2" t="s">
        <v>11</v>
      </c>
      <c r="I2050" s="2" t="s">
        <v>12</v>
      </c>
      <c r="J2050" s="2" t="s">
        <v>30</v>
      </c>
      <c r="K2050" s="2">
        <v>13</v>
      </c>
      <c r="L2050" s="2" t="s">
        <v>22054</v>
      </c>
      <c r="M2050" s="2" t="s">
        <v>22055</v>
      </c>
      <c r="N2050" s="14">
        <f t="shared" ca="1" si="31"/>
        <v>32</v>
      </c>
      <c r="O2050" t="str">
        <f>VLOOKUP(K2050,支店マスタ!A:E,2,FALSE)</f>
        <v>013</v>
      </c>
      <c r="P2050" t="str">
        <f>VLOOKUP(K2050,支店マスタ!A:E,4,FALSE)</f>
        <v>東京都支店</v>
      </c>
    </row>
    <row r="2051" spans="1:16" hidden="1" x14ac:dyDescent="0.15">
      <c r="A2051">
        <f>COUNTIF(B:B,B2051)</f>
        <v>1</v>
      </c>
      <c r="B2051">
        <v>1006323</v>
      </c>
      <c r="C2051" s="2" t="s">
        <v>23272</v>
      </c>
      <c r="D2051" s="2" t="s">
        <v>23273</v>
      </c>
      <c r="E2051" s="2" t="s">
        <v>23274</v>
      </c>
      <c r="F2051" s="2" t="s">
        <v>10</v>
      </c>
      <c r="G2051" s="3" t="d">
        <v>1966-01-01</v>
      </c>
      <c r="H2051" s="2" t="s">
        <v>18</v>
      </c>
      <c r="I2051" s="2" t="s">
        <v>15</v>
      </c>
      <c r="J2051" s="2" t="s">
        <v>26</v>
      </c>
      <c r="K2051" s="2">
        <v>20</v>
      </c>
      <c r="L2051" s="2" t="s">
        <v>23275</v>
      </c>
      <c r="M2051" s="2" t="s">
        <v>23276</v>
      </c>
      <c r="N2051" s="14">
        <f t="shared" ref="N2051:N2114" ca="1" si="32">DATEDIF(G2051,TODAY(),"Y")</f>
        <v>50</v>
      </c>
      <c r="O2051" t="str">
        <f>VLOOKUP(K2051,支店マスタ!A:E,2,FALSE)</f>
        <v>020</v>
      </c>
      <c r="P2051" t="str">
        <f>VLOOKUP(K2051,支店マスタ!A:E,4,FALSE)</f>
        <v>長野県支店</v>
      </c>
    </row>
    <row r="2052" spans="1:16" hidden="1" x14ac:dyDescent="0.15">
      <c r="A2052">
        <f>COUNTIF(B:B,B2052)</f>
        <v>1</v>
      </c>
      <c r="B2052">
        <v>1006325</v>
      </c>
      <c r="C2052" s="2" t="s">
        <v>15890</v>
      </c>
      <c r="D2052" s="2" t="s">
        <v>15891</v>
      </c>
      <c r="E2052" s="2" t="s">
        <v>15892</v>
      </c>
      <c r="F2052" s="2" t="s">
        <v>14</v>
      </c>
      <c r="G2052" s="3" t="d">
        <v>1985-10-05</v>
      </c>
      <c r="H2052" s="2" t="s">
        <v>18</v>
      </c>
      <c r="I2052" s="2" t="s">
        <v>34</v>
      </c>
      <c r="J2052" s="2" t="s">
        <v>24</v>
      </c>
      <c r="K2052" s="2">
        <v>4</v>
      </c>
      <c r="L2052" s="2" t="s">
        <v>15893</v>
      </c>
      <c r="M2052" s="2" t="s">
        <v>15894</v>
      </c>
      <c r="N2052" s="14">
        <f t="shared" ca="1" si="32"/>
        <v>31</v>
      </c>
      <c r="O2052" t="str">
        <f>VLOOKUP(K2052,支店マスタ!A:E,2,FALSE)</f>
        <v>004</v>
      </c>
      <c r="P2052" t="str">
        <f>VLOOKUP(K2052,支店マスタ!A:E,4,FALSE)</f>
        <v>宮城県支店</v>
      </c>
    </row>
    <row r="2053" spans="1:16" hidden="1" x14ac:dyDescent="0.15">
      <c r="A2053">
        <f>COUNTIF(B:B,B2053)</f>
        <v>1</v>
      </c>
      <c r="B2053">
        <v>1006326</v>
      </c>
      <c r="C2053" s="2" t="s">
        <v>12622</v>
      </c>
      <c r="D2053" s="2" t="s">
        <v>12623</v>
      </c>
      <c r="E2053" s="2" t="s">
        <v>12624</v>
      </c>
      <c r="F2053" s="2" t="s">
        <v>14</v>
      </c>
      <c r="G2053" s="3" t="d">
        <v>1993-09-15</v>
      </c>
      <c r="H2053" s="2" t="s">
        <v>18</v>
      </c>
      <c r="I2053" s="2" t="s">
        <v>12</v>
      </c>
      <c r="J2053" s="2" t="s">
        <v>16</v>
      </c>
      <c r="K2053" s="2">
        <v>19</v>
      </c>
      <c r="L2053" s="2" t="s">
        <v>12625</v>
      </c>
      <c r="M2053" s="2" t="s">
        <v>12626</v>
      </c>
      <c r="N2053" s="14">
        <f t="shared" ca="1" si="32"/>
        <v>23</v>
      </c>
      <c r="O2053" t="str">
        <f>VLOOKUP(K2053,支店マスタ!A:E,2,FALSE)</f>
        <v>019</v>
      </c>
      <c r="P2053" t="str">
        <f>VLOOKUP(K2053,支店マスタ!A:E,4,FALSE)</f>
        <v>山梨県支店</v>
      </c>
    </row>
    <row r="2054" spans="1:16" hidden="1" x14ac:dyDescent="0.15">
      <c r="A2054">
        <f>COUNTIF(B:B,B2054)</f>
        <v>1</v>
      </c>
      <c r="B2054">
        <v>1006328</v>
      </c>
      <c r="C2054" s="2" t="s">
        <v>4043</v>
      </c>
      <c r="D2054" s="2" t="s">
        <v>4044</v>
      </c>
      <c r="E2054" s="2" t="s">
        <v>4045</v>
      </c>
      <c r="F2054" s="2" t="s">
        <v>10</v>
      </c>
      <c r="G2054" s="3" t="d">
        <v>1962-02-01</v>
      </c>
      <c r="H2054" s="2" t="s">
        <v>11</v>
      </c>
      <c r="I2054" s="2" t="s">
        <v>12</v>
      </c>
      <c r="J2054" s="2" t="s">
        <v>42</v>
      </c>
      <c r="K2054" s="2">
        <v>1</v>
      </c>
      <c r="L2054" s="2" t="s">
        <v>4046</v>
      </c>
      <c r="M2054" s="2" t="s">
        <v>4047</v>
      </c>
      <c r="N2054" s="14">
        <f t="shared" ca="1" si="32"/>
        <v>54</v>
      </c>
      <c r="O2054" t="str">
        <f>VLOOKUP(K2054,支店マスタ!A:E,2,FALSE)</f>
        <v>001</v>
      </c>
      <c r="P2054" t="str">
        <f>VLOOKUP(K2054,支店マスタ!A:E,4,FALSE)</f>
        <v>北海道支店</v>
      </c>
    </row>
    <row r="2055" spans="1:16" hidden="1" x14ac:dyDescent="0.15">
      <c r="A2055">
        <f>COUNTIF(B:B,B2055)</f>
        <v>1</v>
      </c>
      <c r="B2055">
        <v>1006331</v>
      </c>
      <c r="C2055" s="2" t="s">
        <v>8668</v>
      </c>
      <c r="D2055" s="2" t="s">
        <v>8669</v>
      </c>
      <c r="E2055" s="2" t="s">
        <v>8670</v>
      </c>
      <c r="F2055" s="2" t="s">
        <v>10</v>
      </c>
      <c r="G2055" s="3" t="d">
        <v>1987-04-06</v>
      </c>
      <c r="H2055" s="2" t="s">
        <v>11</v>
      </c>
      <c r="I2055" s="2" t="s">
        <v>34</v>
      </c>
      <c r="J2055" s="2" t="s">
        <v>653</v>
      </c>
      <c r="K2055" s="2">
        <v>7</v>
      </c>
      <c r="L2055" s="2" t="s">
        <v>8671</v>
      </c>
      <c r="M2055" s="2" t="s">
        <v>8672</v>
      </c>
      <c r="N2055" s="14">
        <f t="shared" ca="1" si="32"/>
        <v>29</v>
      </c>
      <c r="O2055" t="str">
        <f>VLOOKUP(K2055,支店マスタ!A:E,2,FALSE)</f>
        <v>007</v>
      </c>
      <c r="P2055" t="str">
        <f>VLOOKUP(K2055,支店マスタ!A:E,4,FALSE)</f>
        <v>福島県支店</v>
      </c>
    </row>
    <row r="2056" spans="1:16" hidden="1" x14ac:dyDescent="0.15">
      <c r="A2056">
        <f>COUNTIF(B:B,B2056)</f>
        <v>1</v>
      </c>
      <c r="B2056">
        <v>1006332</v>
      </c>
      <c r="C2056" s="2" t="s">
        <v>15281</v>
      </c>
      <c r="D2056" s="2" t="s">
        <v>15282</v>
      </c>
      <c r="E2056" s="2" t="s">
        <v>15283</v>
      </c>
      <c r="F2056" s="2" t="s">
        <v>10</v>
      </c>
      <c r="G2056" s="3" t="d">
        <v>1991-03-20</v>
      </c>
      <c r="H2056" s="2" t="s">
        <v>18</v>
      </c>
      <c r="I2056" s="2" t="s">
        <v>12</v>
      </c>
      <c r="J2056" s="2" t="s">
        <v>210</v>
      </c>
      <c r="K2056" s="2">
        <v>3</v>
      </c>
      <c r="L2056" s="2" t="s">
        <v>15284</v>
      </c>
      <c r="M2056" s="2" t="s">
        <v>15285</v>
      </c>
      <c r="N2056" s="14">
        <f t="shared" ca="1" si="32"/>
        <v>25</v>
      </c>
      <c r="O2056" t="str">
        <f>VLOOKUP(K2056,支店マスタ!A:E,2,FALSE)</f>
        <v>003</v>
      </c>
      <c r="P2056" t="str">
        <f>VLOOKUP(K2056,支店マスタ!A:E,4,FALSE)</f>
        <v>岩手県支店</v>
      </c>
    </row>
    <row r="2057" spans="1:16" hidden="1" x14ac:dyDescent="0.15">
      <c r="A2057">
        <f>COUNTIF(B:B,B2057)</f>
        <v>1</v>
      </c>
      <c r="B2057">
        <v>1006339</v>
      </c>
      <c r="C2057" s="2" t="s">
        <v>17636</v>
      </c>
      <c r="D2057" s="2" t="s">
        <v>17637</v>
      </c>
      <c r="E2057" s="2" t="s">
        <v>17638</v>
      </c>
      <c r="F2057" s="2" t="s">
        <v>10</v>
      </c>
      <c r="G2057" s="3" t="d">
        <v>1947-01-16</v>
      </c>
      <c r="H2057" s="2" t="s">
        <v>11</v>
      </c>
      <c r="I2057" s="2" t="s">
        <v>15</v>
      </c>
      <c r="J2057" s="2" t="s">
        <v>30</v>
      </c>
      <c r="K2057" s="2">
        <v>13</v>
      </c>
      <c r="L2057" s="2" t="s">
        <v>17639</v>
      </c>
      <c r="M2057" s="2" t="s">
        <v>17640</v>
      </c>
      <c r="N2057" s="14">
        <f t="shared" ca="1" si="32"/>
        <v>69</v>
      </c>
      <c r="O2057" t="str">
        <f>VLOOKUP(K2057,支店マスタ!A:E,2,FALSE)</f>
        <v>013</v>
      </c>
      <c r="P2057" t="str">
        <f>VLOOKUP(K2057,支店マスタ!A:E,4,FALSE)</f>
        <v>東京都支店</v>
      </c>
    </row>
    <row r="2058" spans="1:16" hidden="1" x14ac:dyDescent="0.15">
      <c r="A2058">
        <f>COUNTIF(B:B,B2058)</f>
        <v>1</v>
      </c>
      <c r="B2058">
        <v>1006340</v>
      </c>
      <c r="C2058" s="2" t="s">
        <v>181</v>
      </c>
      <c r="D2058" s="2" t="s">
        <v>182</v>
      </c>
      <c r="E2058" s="2" t="s">
        <v>183</v>
      </c>
      <c r="F2058" s="2" t="s">
        <v>14</v>
      </c>
      <c r="G2058" s="3" t="d">
        <v>1979-04-01</v>
      </c>
      <c r="H2058" s="2" t="s">
        <v>11</v>
      </c>
      <c r="I2058" s="2" t="s">
        <v>19</v>
      </c>
      <c r="J2058" s="2" t="s">
        <v>33</v>
      </c>
      <c r="K2058" s="2">
        <v>40</v>
      </c>
      <c r="L2058" s="2" t="s">
        <v>184</v>
      </c>
      <c r="M2058" s="2" t="s">
        <v>185</v>
      </c>
      <c r="N2058" s="14">
        <f t="shared" ca="1" si="32"/>
        <v>37</v>
      </c>
      <c r="O2058" t="str">
        <f>VLOOKUP(K2058,支店マスタ!A:E,2,FALSE)</f>
        <v>040</v>
      </c>
      <c r="P2058" t="str">
        <f>VLOOKUP(K2058,支店マスタ!A:E,4,FALSE)</f>
        <v>福岡県支店</v>
      </c>
    </row>
    <row r="2059" spans="1:16" hidden="1" x14ac:dyDescent="0.15">
      <c r="A2059">
        <f>COUNTIF(B:B,B2059)</f>
        <v>1</v>
      </c>
      <c r="B2059">
        <v>1006341</v>
      </c>
      <c r="C2059" s="2" t="s">
        <v>16835</v>
      </c>
      <c r="D2059" s="2" t="s">
        <v>16836</v>
      </c>
      <c r="E2059" s="2" t="s">
        <v>16837</v>
      </c>
      <c r="F2059" s="2" t="s">
        <v>10</v>
      </c>
      <c r="G2059" s="3" t="d">
        <v>1981-06-24</v>
      </c>
      <c r="H2059" s="2" t="s">
        <v>18</v>
      </c>
      <c r="I2059" s="2" t="s">
        <v>12</v>
      </c>
      <c r="J2059" s="2" t="s">
        <v>25</v>
      </c>
      <c r="K2059" s="2">
        <v>27</v>
      </c>
      <c r="L2059" s="2" t="s">
        <v>16838</v>
      </c>
      <c r="M2059" s="2" t="s">
        <v>16839</v>
      </c>
      <c r="N2059" s="14">
        <f t="shared" ca="1" si="32"/>
        <v>35</v>
      </c>
      <c r="O2059" t="str">
        <f>VLOOKUP(K2059,支店マスタ!A:E,2,FALSE)</f>
        <v>027</v>
      </c>
      <c r="P2059" t="str">
        <f>VLOOKUP(K2059,支店マスタ!A:E,4,FALSE)</f>
        <v>大阪府支店</v>
      </c>
    </row>
    <row r="2060" spans="1:16" hidden="1" x14ac:dyDescent="0.15">
      <c r="A2060">
        <f>COUNTIF(B:B,B2060)</f>
        <v>1</v>
      </c>
      <c r="B2060">
        <v>1006343</v>
      </c>
      <c r="C2060" s="2" t="s">
        <v>5859</v>
      </c>
      <c r="D2060" s="2" t="s">
        <v>5860</v>
      </c>
      <c r="E2060" s="2" t="s">
        <v>5861</v>
      </c>
      <c r="F2060" s="2" t="s">
        <v>14</v>
      </c>
      <c r="G2060" s="3" t="d">
        <v>1983-01-14</v>
      </c>
      <c r="H2060" s="2" t="s">
        <v>18</v>
      </c>
      <c r="I2060" s="2" t="s">
        <v>12</v>
      </c>
      <c r="J2060" s="2" t="s">
        <v>23</v>
      </c>
      <c r="K2060" s="2">
        <v>23</v>
      </c>
      <c r="L2060" s="2" t="s">
        <v>5862</v>
      </c>
      <c r="M2060" s="2" t="s">
        <v>5863</v>
      </c>
      <c r="N2060" s="14">
        <f t="shared" ca="1" si="32"/>
        <v>33</v>
      </c>
      <c r="O2060" t="str">
        <f>VLOOKUP(K2060,支店マスタ!A:E,2,FALSE)</f>
        <v>023</v>
      </c>
      <c r="P2060" t="str">
        <f>VLOOKUP(K2060,支店マスタ!A:E,4,FALSE)</f>
        <v>愛知県支店</v>
      </c>
    </row>
    <row r="2061" spans="1:16" hidden="1" x14ac:dyDescent="0.15">
      <c r="A2061">
        <f>COUNTIF(B:B,B2061)</f>
        <v>1</v>
      </c>
      <c r="B2061">
        <v>1006352</v>
      </c>
      <c r="C2061" s="2" t="s">
        <v>18543</v>
      </c>
      <c r="D2061" s="2" t="s">
        <v>18544</v>
      </c>
      <c r="E2061" s="2" t="s">
        <v>18545</v>
      </c>
      <c r="F2061" s="2" t="s">
        <v>10</v>
      </c>
      <c r="G2061" s="3" t="d">
        <v>1961-05-19</v>
      </c>
      <c r="H2061" s="2" t="s">
        <v>11</v>
      </c>
      <c r="I2061" s="2" t="s">
        <v>12</v>
      </c>
      <c r="J2061" s="2" t="s">
        <v>33</v>
      </c>
      <c r="K2061" s="2">
        <v>40</v>
      </c>
      <c r="L2061" s="2" t="s">
        <v>18546</v>
      </c>
      <c r="M2061" s="2" t="s">
        <v>18547</v>
      </c>
      <c r="N2061" s="14">
        <f t="shared" ca="1" si="32"/>
        <v>55</v>
      </c>
      <c r="O2061" t="str">
        <f>VLOOKUP(K2061,支店マスタ!A:E,2,FALSE)</f>
        <v>040</v>
      </c>
      <c r="P2061" t="str">
        <f>VLOOKUP(K2061,支店マスタ!A:E,4,FALSE)</f>
        <v>福岡県支店</v>
      </c>
    </row>
    <row r="2062" spans="1:16" hidden="1" x14ac:dyDescent="0.15">
      <c r="A2062">
        <f>COUNTIF(B:B,B2062)</f>
        <v>1</v>
      </c>
      <c r="B2062">
        <v>1006354</v>
      </c>
      <c r="C2062" s="2" t="s">
        <v>15556</v>
      </c>
      <c r="D2062" s="2" t="s">
        <v>15557</v>
      </c>
      <c r="E2062" s="2" t="s">
        <v>15558</v>
      </c>
      <c r="F2062" s="2" t="s">
        <v>10</v>
      </c>
      <c r="G2062" s="3" t="d">
        <v>1997-02-12</v>
      </c>
      <c r="H2062" s="2" t="s">
        <v>18</v>
      </c>
      <c r="I2062" s="2" t="s">
        <v>15</v>
      </c>
      <c r="J2062" s="2" t="s">
        <v>38</v>
      </c>
      <c r="K2062" s="2">
        <v>15</v>
      </c>
      <c r="L2062" s="2" t="s">
        <v>15559</v>
      </c>
      <c r="M2062" s="2" t="s">
        <v>15560</v>
      </c>
      <c r="N2062" s="14">
        <f t="shared" ca="1" si="32"/>
        <v>19</v>
      </c>
      <c r="O2062" t="str">
        <f>VLOOKUP(K2062,支店マスタ!A:E,2,FALSE)</f>
        <v>015</v>
      </c>
      <c r="P2062" t="str">
        <f>VLOOKUP(K2062,支店マスタ!A:E,4,FALSE)</f>
        <v>新潟県支店</v>
      </c>
    </row>
    <row r="2063" spans="1:16" hidden="1" x14ac:dyDescent="0.15">
      <c r="A2063">
        <f>COUNTIF(B:B,B2063)</f>
        <v>1</v>
      </c>
      <c r="B2063">
        <v>1006355</v>
      </c>
      <c r="C2063" s="2" t="s">
        <v>18573</v>
      </c>
      <c r="D2063" s="2" t="s">
        <v>18574</v>
      </c>
      <c r="E2063" s="2" t="s">
        <v>18575</v>
      </c>
      <c r="F2063" s="2" t="s">
        <v>14</v>
      </c>
      <c r="G2063" s="3" t="d">
        <v>1954-12-06</v>
      </c>
      <c r="H2063" s="2" t="s">
        <v>11</v>
      </c>
      <c r="I2063" s="2" t="s">
        <v>19</v>
      </c>
      <c r="J2063" s="2" t="s">
        <v>22</v>
      </c>
      <c r="K2063" s="2">
        <v>14</v>
      </c>
      <c r="L2063" s="2" t="s">
        <v>18576</v>
      </c>
      <c r="M2063" s="2" t="s">
        <v>18577</v>
      </c>
      <c r="N2063" s="14">
        <f t="shared" ca="1" si="32"/>
        <v>62</v>
      </c>
      <c r="O2063" t="str">
        <f>VLOOKUP(K2063,支店マスタ!A:E,2,FALSE)</f>
        <v>014</v>
      </c>
      <c r="P2063" t="str">
        <f>VLOOKUP(K2063,支店マスタ!A:E,4,FALSE)</f>
        <v>神奈川県支店</v>
      </c>
    </row>
    <row r="2064" spans="1:16" hidden="1" x14ac:dyDescent="0.15">
      <c r="A2064">
        <f>COUNTIF(B:B,B2064)</f>
        <v>1</v>
      </c>
      <c r="B2064">
        <v>1006357</v>
      </c>
      <c r="C2064" s="2" t="s">
        <v>12472</v>
      </c>
      <c r="D2064" s="2" t="s">
        <v>12473</v>
      </c>
      <c r="E2064" s="2" t="s">
        <v>12474</v>
      </c>
      <c r="F2064" s="2" t="s">
        <v>14</v>
      </c>
      <c r="G2064" s="3" t="d">
        <v>1962-06-18</v>
      </c>
      <c r="H2064" s="2" t="s">
        <v>11</v>
      </c>
      <c r="I2064" s="2" t="s">
        <v>12</v>
      </c>
      <c r="J2064" s="2" t="s">
        <v>23</v>
      </c>
      <c r="K2064" s="2">
        <v>23</v>
      </c>
      <c r="L2064" s="2" t="s">
        <v>12475</v>
      </c>
      <c r="M2064" s="2" t="s">
        <v>12476</v>
      </c>
      <c r="N2064" s="14">
        <f t="shared" ca="1" si="32"/>
        <v>54</v>
      </c>
      <c r="O2064" t="str">
        <f>VLOOKUP(K2064,支店マスタ!A:E,2,FALSE)</f>
        <v>023</v>
      </c>
      <c r="P2064" t="str">
        <f>VLOOKUP(K2064,支店マスタ!A:E,4,FALSE)</f>
        <v>愛知県支店</v>
      </c>
    </row>
    <row r="2065" spans="1:16" hidden="1" x14ac:dyDescent="0.15">
      <c r="A2065">
        <f>COUNTIF(B:B,B2065)</f>
        <v>1</v>
      </c>
      <c r="B2065">
        <v>1006359</v>
      </c>
      <c r="C2065" s="2" t="s">
        <v>10361</v>
      </c>
      <c r="D2065" s="2" t="s">
        <v>10362</v>
      </c>
      <c r="E2065" s="2" t="s">
        <v>10363</v>
      </c>
      <c r="F2065" s="2" t="s">
        <v>10</v>
      </c>
      <c r="G2065" s="3" t="d">
        <v>1995-04-09</v>
      </c>
      <c r="H2065" s="2" t="s">
        <v>18</v>
      </c>
      <c r="I2065" s="2" t="s">
        <v>12</v>
      </c>
      <c r="J2065" s="2" t="s">
        <v>24</v>
      </c>
      <c r="K2065" s="2">
        <v>4</v>
      </c>
      <c r="L2065" s="2" t="s">
        <v>10364</v>
      </c>
      <c r="M2065" s="2" t="s">
        <v>10365</v>
      </c>
      <c r="N2065" s="14">
        <f t="shared" ca="1" si="32"/>
        <v>21</v>
      </c>
      <c r="O2065" t="str">
        <f>VLOOKUP(K2065,支店マスタ!A:E,2,FALSE)</f>
        <v>004</v>
      </c>
      <c r="P2065" t="str">
        <f>VLOOKUP(K2065,支店マスタ!A:E,4,FALSE)</f>
        <v>宮城県支店</v>
      </c>
    </row>
    <row r="2066" spans="1:16" hidden="1" x14ac:dyDescent="0.15">
      <c r="A2066">
        <f>COUNTIF(B:B,B2066)</f>
        <v>1</v>
      </c>
      <c r="B2066">
        <v>1006362</v>
      </c>
      <c r="C2066" s="2" t="s">
        <v>20336</v>
      </c>
      <c r="D2066" s="2" t="s">
        <v>20337</v>
      </c>
      <c r="E2066" s="2" t="s">
        <v>20338</v>
      </c>
      <c r="F2066" s="2" t="s">
        <v>10</v>
      </c>
      <c r="G2066" s="3" t="d">
        <v>1954-02-06</v>
      </c>
      <c r="H2066" s="2" t="s">
        <v>11</v>
      </c>
      <c r="I2066" s="2" t="s">
        <v>12</v>
      </c>
      <c r="J2066" s="2" t="s">
        <v>31</v>
      </c>
      <c r="K2066" s="2">
        <v>22</v>
      </c>
      <c r="L2066" s="2" t="s">
        <v>20339</v>
      </c>
      <c r="M2066" s="2" t="s">
        <v>20340</v>
      </c>
      <c r="N2066" s="14">
        <f t="shared" ca="1" si="32"/>
        <v>62</v>
      </c>
      <c r="O2066" t="str">
        <f>VLOOKUP(K2066,支店マスタ!A:E,2,FALSE)</f>
        <v>022</v>
      </c>
      <c r="P2066" t="str">
        <f>VLOOKUP(K2066,支店マスタ!A:E,4,FALSE)</f>
        <v>静岡県支店</v>
      </c>
    </row>
    <row r="2067" spans="1:16" hidden="1" x14ac:dyDescent="0.15">
      <c r="A2067">
        <f>COUNTIF(B:B,B2067)</f>
        <v>1</v>
      </c>
      <c r="B2067">
        <v>1006363</v>
      </c>
      <c r="C2067" s="2" t="s">
        <v>1926</v>
      </c>
      <c r="D2067" s="2" t="s">
        <v>1927</v>
      </c>
      <c r="E2067" s="2" t="s">
        <v>1928</v>
      </c>
      <c r="F2067" s="2" t="s">
        <v>10</v>
      </c>
      <c r="G2067" s="3" t="d">
        <v>1947-08-13</v>
      </c>
      <c r="H2067" s="2" t="s">
        <v>11</v>
      </c>
      <c r="I2067" s="2" t="s">
        <v>12</v>
      </c>
      <c r="J2067" s="2" t="s">
        <v>42</v>
      </c>
      <c r="K2067" s="2">
        <v>1</v>
      </c>
      <c r="L2067" s="2" t="s">
        <v>1929</v>
      </c>
      <c r="M2067" s="2" t="s">
        <v>1930</v>
      </c>
      <c r="N2067" s="14">
        <f t="shared" ca="1" si="32"/>
        <v>69</v>
      </c>
      <c r="O2067" t="str">
        <f>VLOOKUP(K2067,支店マスタ!A:E,2,FALSE)</f>
        <v>001</v>
      </c>
      <c r="P2067" t="str">
        <f>VLOOKUP(K2067,支店マスタ!A:E,4,FALSE)</f>
        <v>北海道支店</v>
      </c>
    </row>
    <row r="2068" spans="1:16" hidden="1" x14ac:dyDescent="0.15">
      <c r="A2068">
        <f>COUNTIF(B:B,B2068)</f>
        <v>1</v>
      </c>
      <c r="B2068">
        <v>1006370</v>
      </c>
      <c r="C2068" s="2" t="s">
        <v>18258</v>
      </c>
      <c r="D2068" s="2" t="s">
        <v>18259</v>
      </c>
      <c r="E2068" s="2" t="s">
        <v>18260</v>
      </c>
      <c r="F2068" s="2" t="s">
        <v>10</v>
      </c>
      <c r="G2068" s="3" t="d">
        <v>1956-01-16</v>
      </c>
      <c r="H2068" s="2" t="s">
        <v>11</v>
      </c>
      <c r="I2068" s="2" t="s">
        <v>19</v>
      </c>
      <c r="J2068" s="2" t="s">
        <v>28</v>
      </c>
      <c r="K2068" s="2">
        <v>12</v>
      </c>
      <c r="L2068" s="2" t="s">
        <v>18261</v>
      </c>
      <c r="M2068" s="2" t="s">
        <v>18262</v>
      </c>
      <c r="N2068" s="14">
        <f t="shared" ca="1" si="32"/>
        <v>60</v>
      </c>
      <c r="O2068" t="str">
        <f>VLOOKUP(K2068,支店マスタ!A:E,2,FALSE)</f>
        <v>012</v>
      </c>
      <c r="P2068" t="str">
        <f>VLOOKUP(K2068,支店マスタ!A:E,4,FALSE)</f>
        <v>千葉県支店</v>
      </c>
    </row>
    <row r="2069" spans="1:16" hidden="1" x14ac:dyDescent="0.15">
      <c r="A2069">
        <f>COUNTIF(B:B,B2069)</f>
        <v>1</v>
      </c>
      <c r="B2069">
        <v>1006374</v>
      </c>
      <c r="C2069" s="2" t="s">
        <v>24360</v>
      </c>
      <c r="D2069" s="2" t="s">
        <v>24361</v>
      </c>
      <c r="E2069" s="2" t="s">
        <v>24362</v>
      </c>
      <c r="F2069" s="2" t="s">
        <v>14</v>
      </c>
      <c r="G2069" s="3" t="d">
        <v>1996-08-24</v>
      </c>
      <c r="H2069" s="2" t="s">
        <v>18</v>
      </c>
      <c r="I2069" s="2" t="s">
        <v>15</v>
      </c>
      <c r="J2069" s="2" t="s">
        <v>23</v>
      </c>
      <c r="K2069" s="2">
        <v>23</v>
      </c>
      <c r="L2069" s="2" t="s">
        <v>24363</v>
      </c>
      <c r="M2069" s="2" t="s">
        <v>24364</v>
      </c>
      <c r="N2069" s="14">
        <f t="shared" ca="1" si="32"/>
        <v>20</v>
      </c>
      <c r="O2069" t="str">
        <f>VLOOKUP(K2069,支店マスタ!A:E,2,FALSE)</f>
        <v>023</v>
      </c>
      <c r="P2069" t="str">
        <f>VLOOKUP(K2069,支店マスタ!A:E,4,FALSE)</f>
        <v>愛知県支店</v>
      </c>
    </row>
    <row r="2070" spans="1:16" hidden="1" x14ac:dyDescent="0.15">
      <c r="A2070">
        <f>COUNTIF(B:B,B2070)</f>
        <v>1</v>
      </c>
      <c r="B2070">
        <v>1006378</v>
      </c>
      <c r="C2070" s="2" t="s">
        <v>13291</v>
      </c>
      <c r="D2070" s="2" t="s">
        <v>13292</v>
      </c>
      <c r="E2070" s="2" t="s">
        <v>13293</v>
      </c>
      <c r="F2070" s="2" t="s">
        <v>10</v>
      </c>
      <c r="G2070" s="3" t="d">
        <v>1991-01-17</v>
      </c>
      <c r="H2070" s="2" t="s">
        <v>11</v>
      </c>
      <c r="I2070" s="2" t="s">
        <v>12</v>
      </c>
      <c r="J2070" s="2" t="s">
        <v>22</v>
      </c>
      <c r="K2070" s="2">
        <v>14</v>
      </c>
      <c r="L2070" s="2" t="s">
        <v>13294</v>
      </c>
      <c r="M2070" s="2" t="s">
        <v>13295</v>
      </c>
      <c r="N2070" s="14">
        <f t="shared" ca="1" si="32"/>
        <v>25</v>
      </c>
      <c r="O2070" t="str">
        <f>VLOOKUP(K2070,支店マスタ!A:E,2,FALSE)</f>
        <v>014</v>
      </c>
      <c r="P2070" t="str">
        <f>VLOOKUP(K2070,支店マスタ!A:E,4,FALSE)</f>
        <v>神奈川県支店</v>
      </c>
    </row>
    <row r="2071" spans="1:16" hidden="1" x14ac:dyDescent="0.15">
      <c r="A2071">
        <f>COUNTIF(B:B,B2071)</f>
        <v>1</v>
      </c>
      <c r="B2071">
        <v>1006380</v>
      </c>
      <c r="C2071" s="2" t="s">
        <v>13782</v>
      </c>
      <c r="D2071" s="2" t="s">
        <v>13783</v>
      </c>
      <c r="E2071" s="2" t="s">
        <v>13784</v>
      </c>
      <c r="F2071" s="2" t="s">
        <v>10</v>
      </c>
      <c r="G2071" s="3" t="d">
        <v>1988-12-06</v>
      </c>
      <c r="H2071" s="2" t="s">
        <v>11</v>
      </c>
      <c r="I2071" s="2" t="s">
        <v>19</v>
      </c>
      <c r="J2071" s="2" t="s">
        <v>35</v>
      </c>
      <c r="K2071" s="2">
        <v>6</v>
      </c>
      <c r="L2071" s="2" t="s">
        <v>13785</v>
      </c>
      <c r="M2071" s="2" t="s">
        <v>13786</v>
      </c>
      <c r="N2071" s="14">
        <f t="shared" ca="1" si="32"/>
        <v>28</v>
      </c>
      <c r="O2071" t="str">
        <f>VLOOKUP(K2071,支店マスタ!A:E,2,FALSE)</f>
        <v>006</v>
      </c>
      <c r="P2071" t="str">
        <f>VLOOKUP(K2071,支店マスタ!A:E,4,FALSE)</f>
        <v>山形県支店</v>
      </c>
    </row>
    <row r="2072" spans="1:16" hidden="1" x14ac:dyDescent="0.15">
      <c r="A2072">
        <f>COUNTIF(B:B,B2072)</f>
        <v>1</v>
      </c>
      <c r="B2072">
        <v>1006385</v>
      </c>
      <c r="C2072" s="2" t="s">
        <v>17491</v>
      </c>
      <c r="D2072" s="2" t="s">
        <v>17492</v>
      </c>
      <c r="E2072" s="2" t="s">
        <v>17493</v>
      </c>
      <c r="F2072" s="2" t="s">
        <v>14</v>
      </c>
      <c r="G2072" s="3" t="d">
        <v>1979-10-29</v>
      </c>
      <c r="H2072" s="2" t="s">
        <v>11</v>
      </c>
      <c r="I2072" s="2" t="s">
        <v>19</v>
      </c>
      <c r="J2072" s="2" t="s">
        <v>26</v>
      </c>
      <c r="K2072" s="2">
        <v>20</v>
      </c>
      <c r="L2072" s="2" t="s">
        <v>17494</v>
      </c>
      <c r="M2072" s="2" t="s">
        <v>17495</v>
      </c>
      <c r="N2072" s="14">
        <f t="shared" ca="1" si="32"/>
        <v>37</v>
      </c>
      <c r="O2072" t="str">
        <f>VLOOKUP(K2072,支店マスタ!A:E,2,FALSE)</f>
        <v>020</v>
      </c>
      <c r="P2072" t="str">
        <f>VLOOKUP(K2072,支店マスタ!A:E,4,FALSE)</f>
        <v>長野県支店</v>
      </c>
    </row>
    <row r="2073" spans="1:16" hidden="1" x14ac:dyDescent="0.15">
      <c r="A2073">
        <f>COUNTIF(B:B,B2073)</f>
        <v>1</v>
      </c>
      <c r="B2073">
        <v>1006393</v>
      </c>
      <c r="C2073" s="2" t="s">
        <v>8523</v>
      </c>
      <c r="D2073" s="2" t="s">
        <v>8524</v>
      </c>
      <c r="E2073" s="2" t="s">
        <v>8525</v>
      </c>
      <c r="F2073" s="2" t="s">
        <v>10</v>
      </c>
      <c r="G2073" s="3" t="d">
        <v>1957-10-02</v>
      </c>
      <c r="H2073" s="2" t="s">
        <v>11</v>
      </c>
      <c r="I2073" s="2" t="s">
        <v>19</v>
      </c>
      <c r="J2073" s="2" t="s">
        <v>25</v>
      </c>
      <c r="K2073" s="2">
        <v>27</v>
      </c>
      <c r="L2073" s="2" t="s">
        <v>8526</v>
      </c>
      <c r="M2073" s="2" t="s">
        <v>8527</v>
      </c>
      <c r="N2073" s="14">
        <f t="shared" ca="1" si="32"/>
        <v>59</v>
      </c>
      <c r="O2073" t="str">
        <f>VLOOKUP(K2073,支店マスタ!A:E,2,FALSE)</f>
        <v>027</v>
      </c>
      <c r="P2073" t="str">
        <f>VLOOKUP(K2073,支店マスタ!A:E,4,FALSE)</f>
        <v>大阪府支店</v>
      </c>
    </row>
    <row r="2074" spans="1:16" hidden="1" x14ac:dyDescent="0.15">
      <c r="A2074">
        <f>COUNTIF(B:B,B2074)</f>
        <v>1</v>
      </c>
      <c r="B2074">
        <v>1006395</v>
      </c>
      <c r="C2074" s="2" t="s">
        <v>10226</v>
      </c>
      <c r="D2074" s="2" t="s">
        <v>10227</v>
      </c>
      <c r="E2074" s="2" t="s">
        <v>10228</v>
      </c>
      <c r="F2074" s="2" t="s">
        <v>10</v>
      </c>
      <c r="G2074" s="3" t="d">
        <v>1946-10-25</v>
      </c>
      <c r="H2074" s="2" t="s">
        <v>11</v>
      </c>
      <c r="I2074" s="2" t="s">
        <v>15</v>
      </c>
      <c r="J2074" s="2" t="s">
        <v>28</v>
      </c>
      <c r="K2074" s="2">
        <v>12</v>
      </c>
      <c r="L2074" s="2" t="s">
        <v>10229</v>
      </c>
      <c r="M2074" s="2" t="s">
        <v>10230</v>
      </c>
      <c r="N2074" s="14">
        <f t="shared" ca="1" si="32"/>
        <v>70</v>
      </c>
      <c r="O2074" t="str">
        <f>VLOOKUP(K2074,支店マスタ!A:E,2,FALSE)</f>
        <v>012</v>
      </c>
      <c r="P2074" t="str">
        <f>VLOOKUP(K2074,支店マスタ!A:E,4,FALSE)</f>
        <v>千葉県支店</v>
      </c>
    </row>
    <row r="2075" spans="1:16" hidden="1" x14ac:dyDescent="0.15">
      <c r="A2075">
        <f>COUNTIF(B:B,B2075)</f>
        <v>1</v>
      </c>
      <c r="B2075">
        <v>1006397</v>
      </c>
      <c r="C2075" s="2" t="s">
        <v>21956</v>
      </c>
      <c r="D2075" s="2" t="s">
        <v>21957</v>
      </c>
      <c r="E2075" s="2" t="s">
        <v>21958</v>
      </c>
      <c r="F2075" s="2" t="s">
        <v>10</v>
      </c>
      <c r="G2075" s="3" t="d">
        <v>1992-11-28</v>
      </c>
      <c r="H2075" s="2" t="s">
        <v>18</v>
      </c>
      <c r="I2075" s="2" t="s">
        <v>12</v>
      </c>
      <c r="J2075" s="2" t="s">
        <v>39</v>
      </c>
      <c r="K2075" s="2">
        <v>45</v>
      </c>
      <c r="L2075" s="2" t="s">
        <v>21959</v>
      </c>
      <c r="M2075" s="2" t="s">
        <v>21960</v>
      </c>
      <c r="N2075" s="14">
        <f t="shared" ca="1" si="32"/>
        <v>24</v>
      </c>
      <c r="O2075" t="str">
        <f>VLOOKUP(K2075,支店マスタ!A:E,2,FALSE)</f>
        <v>045</v>
      </c>
      <c r="P2075" t="str">
        <f>VLOOKUP(K2075,支店マスタ!A:E,4,FALSE)</f>
        <v>宮崎県支店</v>
      </c>
    </row>
    <row r="2076" spans="1:16" hidden="1" x14ac:dyDescent="0.15">
      <c r="A2076">
        <f>COUNTIF(B:B,B2076)</f>
        <v>1</v>
      </c>
      <c r="B2076">
        <v>1006398</v>
      </c>
      <c r="C2076" s="2" t="s">
        <v>20621</v>
      </c>
      <c r="D2076" s="2" t="s">
        <v>20622</v>
      </c>
      <c r="E2076" s="2" t="s">
        <v>20623</v>
      </c>
      <c r="F2076" s="2" t="s">
        <v>10</v>
      </c>
      <c r="G2076" s="3" t="d">
        <v>1976-02-29</v>
      </c>
      <c r="H2076" s="2" t="s">
        <v>18</v>
      </c>
      <c r="I2076" s="2" t="s">
        <v>19</v>
      </c>
      <c r="J2076" s="2" t="s">
        <v>1070</v>
      </c>
      <c r="K2076" s="2">
        <v>46</v>
      </c>
      <c r="L2076" s="2" t="s">
        <v>20624</v>
      </c>
      <c r="M2076" s="2" t="s">
        <v>20625</v>
      </c>
      <c r="N2076" s="14">
        <f t="shared" ca="1" si="32"/>
        <v>40</v>
      </c>
      <c r="O2076" t="str">
        <f>VLOOKUP(K2076,支店マスタ!A:E,2,FALSE)</f>
        <v>046</v>
      </c>
      <c r="P2076" t="str">
        <f>VLOOKUP(K2076,支店マスタ!A:E,4,FALSE)</f>
        <v>鹿児島県支店</v>
      </c>
    </row>
    <row r="2077" spans="1:16" hidden="1" x14ac:dyDescent="0.15">
      <c r="A2077">
        <f>COUNTIF(B:B,B2077)</f>
        <v>1</v>
      </c>
      <c r="B2077">
        <v>1006406</v>
      </c>
      <c r="C2077" s="2" t="s">
        <v>481</v>
      </c>
      <c r="D2077" s="2" t="s">
        <v>482</v>
      </c>
      <c r="E2077" s="2" t="s">
        <v>483</v>
      </c>
      <c r="F2077" s="2" t="s">
        <v>10</v>
      </c>
      <c r="G2077" s="3" t="d">
        <v>1966-01-31</v>
      </c>
      <c r="H2077" s="2" t="s">
        <v>11</v>
      </c>
      <c r="I2077" s="2" t="s">
        <v>19</v>
      </c>
      <c r="J2077" s="2" t="s">
        <v>25</v>
      </c>
      <c r="K2077" s="2">
        <v>27</v>
      </c>
      <c r="L2077" s="2" t="s">
        <v>484</v>
      </c>
      <c r="M2077" s="2" t="s">
        <v>485</v>
      </c>
      <c r="N2077" s="14">
        <f t="shared" ca="1" si="32"/>
        <v>50</v>
      </c>
      <c r="O2077" t="str">
        <f>VLOOKUP(K2077,支店マスタ!A:E,2,FALSE)</f>
        <v>027</v>
      </c>
      <c r="P2077" t="str">
        <f>VLOOKUP(K2077,支店マスタ!A:E,4,FALSE)</f>
        <v>大阪府支店</v>
      </c>
    </row>
    <row r="2078" spans="1:16" hidden="1" x14ac:dyDescent="0.15">
      <c r="A2078">
        <f>COUNTIF(B:B,B2078)</f>
        <v>1</v>
      </c>
      <c r="B2078">
        <v>1006408</v>
      </c>
      <c r="C2078" s="2" t="s">
        <v>10261</v>
      </c>
      <c r="D2078" s="2" t="s">
        <v>10262</v>
      </c>
      <c r="E2078" s="2" t="s">
        <v>10263</v>
      </c>
      <c r="F2078" s="2" t="s">
        <v>10</v>
      </c>
      <c r="G2078" s="3" t="d">
        <v>1969-11-15</v>
      </c>
      <c r="H2078" s="2" t="s">
        <v>18</v>
      </c>
      <c r="I2078" s="2" t="s">
        <v>19</v>
      </c>
      <c r="J2078" s="2" t="s">
        <v>29</v>
      </c>
      <c r="K2078" s="2">
        <v>26</v>
      </c>
      <c r="L2078" s="2" t="s">
        <v>10264</v>
      </c>
      <c r="M2078" s="2" t="s">
        <v>10265</v>
      </c>
      <c r="N2078" s="14">
        <f t="shared" ca="1" si="32"/>
        <v>47</v>
      </c>
      <c r="O2078" t="str">
        <f>VLOOKUP(K2078,支店マスタ!A:E,2,FALSE)</f>
        <v>026</v>
      </c>
      <c r="P2078" t="str">
        <f>VLOOKUP(K2078,支店マスタ!A:E,4,FALSE)</f>
        <v>京都府支店</v>
      </c>
    </row>
    <row r="2079" spans="1:16" hidden="1" x14ac:dyDescent="0.15">
      <c r="A2079">
        <f>COUNTIF(B:B,B2079)</f>
        <v>1</v>
      </c>
      <c r="B2079">
        <v>1006409</v>
      </c>
      <c r="C2079" s="2" t="s">
        <v>10321</v>
      </c>
      <c r="D2079" s="2" t="s">
        <v>10322</v>
      </c>
      <c r="E2079" s="2" t="s">
        <v>10323</v>
      </c>
      <c r="F2079" s="2" t="s">
        <v>10</v>
      </c>
      <c r="G2079" s="3" t="d">
        <v>1981-10-23</v>
      </c>
      <c r="H2079" s="2" t="s">
        <v>11</v>
      </c>
      <c r="I2079" s="2" t="s">
        <v>34</v>
      </c>
      <c r="J2079" s="2" t="s">
        <v>22</v>
      </c>
      <c r="K2079" s="2">
        <v>14</v>
      </c>
      <c r="L2079" s="2" t="s">
        <v>10324</v>
      </c>
      <c r="M2079" s="2" t="s">
        <v>10325</v>
      </c>
      <c r="N2079" s="14">
        <f t="shared" ca="1" si="32"/>
        <v>35</v>
      </c>
      <c r="O2079" t="str">
        <f>VLOOKUP(K2079,支店マスタ!A:E,2,FALSE)</f>
        <v>014</v>
      </c>
      <c r="P2079" t="str">
        <f>VLOOKUP(K2079,支店マスタ!A:E,4,FALSE)</f>
        <v>神奈川県支店</v>
      </c>
    </row>
    <row r="2080" spans="1:16" hidden="1" x14ac:dyDescent="0.15">
      <c r="A2080">
        <f>COUNTIF(B:B,B2080)</f>
        <v>1</v>
      </c>
      <c r="B2080">
        <v>1006411</v>
      </c>
      <c r="C2080" s="2" t="s">
        <v>10236</v>
      </c>
      <c r="D2080" s="2" t="s">
        <v>10237</v>
      </c>
      <c r="E2080" s="2" t="s">
        <v>10238</v>
      </c>
      <c r="F2080" s="2" t="s">
        <v>14</v>
      </c>
      <c r="G2080" s="3" t="d">
        <v>1954-01-24</v>
      </c>
      <c r="H2080" s="2" t="s">
        <v>11</v>
      </c>
      <c r="I2080" s="2" t="s">
        <v>12</v>
      </c>
      <c r="J2080" s="2" t="s">
        <v>30</v>
      </c>
      <c r="K2080" s="2">
        <v>13</v>
      </c>
      <c r="L2080" s="2" t="s">
        <v>10239</v>
      </c>
      <c r="M2080" s="2" t="s">
        <v>10240</v>
      </c>
      <c r="N2080" s="14">
        <f t="shared" ca="1" si="32"/>
        <v>62</v>
      </c>
      <c r="O2080" t="str">
        <f>VLOOKUP(K2080,支店マスタ!A:E,2,FALSE)</f>
        <v>013</v>
      </c>
      <c r="P2080" t="str">
        <f>VLOOKUP(K2080,支店マスタ!A:E,4,FALSE)</f>
        <v>東京都支店</v>
      </c>
    </row>
    <row r="2081" spans="1:16" hidden="1" x14ac:dyDescent="0.15">
      <c r="A2081">
        <f>COUNTIF(B:B,B2081)</f>
        <v>1</v>
      </c>
      <c r="B2081">
        <v>1006413</v>
      </c>
      <c r="C2081" s="2" t="s">
        <v>17302</v>
      </c>
      <c r="D2081" s="2" t="s">
        <v>17303</v>
      </c>
      <c r="E2081" s="2" t="s">
        <v>17304</v>
      </c>
      <c r="F2081" s="2" t="s">
        <v>14</v>
      </c>
      <c r="G2081" s="3" t="d">
        <v>1993-04-07</v>
      </c>
      <c r="H2081" s="2" t="s">
        <v>11</v>
      </c>
      <c r="I2081" s="2" t="s">
        <v>19</v>
      </c>
      <c r="J2081" s="2" t="s">
        <v>2533</v>
      </c>
      <c r="K2081" s="2">
        <v>31</v>
      </c>
      <c r="L2081" s="2" t="s">
        <v>17305</v>
      </c>
      <c r="M2081" s="2" t="s">
        <v>17306</v>
      </c>
      <c r="N2081" s="14">
        <f t="shared" ca="1" si="32"/>
        <v>23</v>
      </c>
      <c r="O2081" t="str">
        <f>VLOOKUP(K2081,支店マスタ!A:E,2,FALSE)</f>
        <v>031</v>
      </c>
      <c r="P2081" t="str">
        <f>VLOOKUP(K2081,支店マスタ!A:E,4,FALSE)</f>
        <v>鳥取県支店</v>
      </c>
    </row>
    <row r="2082" spans="1:16" hidden="1" x14ac:dyDescent="0.15">
      <c r="A2082">
        <f>COUNTIF(B:B,B2082)</f>
        <v>1</v>
      </c>
      <c r="B2082">
        <v>1006415</v>
      </c>
      <c r="C2082" s="2" t="s">
        <v>8773</v>
      </c>
      <c r="D2082" s="2" t="s">
        <v>8774</v>
      </c>
      <c r="E2082" s="2" t="s">
        <v>8775</v>
      </c>
      <c r="F2082" s="2" t="s">
        <v>14</v>
      </c>
      <c r="G2082" s="3" t="d">
        <v>1971-05-30</v>
      </c>
      <c r="H2082" s="2" t="s">
        <v>11</v>
      </c>
      <c r="I2082" s="2" t="s">
        <v>15</v>
      </c>
      <c r="J2082" s="2" t="s">
        <v>29</v>
      </c>
      <c r="K2082" s="2">
        <v>26</v>
      </c>
      <c r="L2082" s="2" t="s">
        <v>8776</v>
      </c>
      <c r="M2082" s="2" t="s">
        <v>8777</v>
      </c>
      <c r="N2082" s="14">
        <f t="shared" ca="1" si="32"/>
        <v>45</v>
      </c>
      <c r="O2082" t="str">
        <f>VLOOKUP(K2082,支店マスタ!A:E,2,FALSE)</f>
        <v>026</v>
      </c>
      <c r="P2082" t="str">
        <f>VLOOKUP(K2082,支店マスタ!A:E,4,FALSE)</f>
        <v>京都府支店</v>
      </c>
    </row>
    <row r="2083" spans="1:16" hidden="1" x14ac:dyDescent="0.15">
      <c r="A2083">
        <f>COUNTIF(B:B,B2083)</f>
        <v>1</v>
      </c>
      <c r="B2083">
        <v>1006421</v>
      </c>
      <c r="C2083" s="2" t="s">
        <v>11434</v>
      </c>
      <c r="D2083" s="2" t="s">
        <v>11435</v>
      </c>
      <c r="E2083" s="2" t="s">
        <v>11436</v>
      </c>
      <c r="F2083" s="2" t="s">
        <v>14</v>
      </c>
      <c r="G2083" s="3" t="d">
        <v>1988-04-15</v>
      </c>
      <c r="H2083" s="2" t="s">
        <v>11</v>
      </c>
      <c r="I2083" s="2" t="s">
        <v>12</v>
      </c>
      <c r="J2083" s="2" t="s">
        <v>29</v>
      </c>
      <c r="K2083" s="2">
        <v>26</v>
      </c>
      <c r="L2083" s="2" t="s">
        <v>11437</v>
      </c>
      <c r="M2083" s="2" t="s">
        <v>11438</v>
      </c>
      <c r="N2083" s="14">
        <f t="shared" ca="1" si="32"/>
        <v>28</v>
      </c>
      <c r="O2083" t="str">
        <f>VLOOKUP(K2083,支店マスタ!A:E,2,FALSE)</f>
        <v>026</v>
      </c>
      <c r="P2083" t="str">
        <f>VLOOKUP(K2083,支店マスタ!A:E,4,FALSE)</f>
        <v>京都府支店</v>
      </c>
    </row>
    <row r="2084" spans="1:16" hidden="1" x14ac:dyDescent="0.15">
      <c r="A2084">
        <f>COUNTIF(B:B,B2084)</f>
        <v>1</v>
      </c>
      <c r="B2084">
        <v>1006422</v>
      </c>
      <c r="C2084" s="2" t="s">
        <v>24393</v>
      </c>
      <c r="D2084" s="2" t="s">
        <v>24394</v>
      </c>
      <c r="E2084" s="2" t="s">
        <v>24395</v>
      </c>
      <c r="F2084" s="2" t="s">
        <v>14</v>
      </c>
      <c r="G2084" s="3" t="d">
        <v>1971-08-03</v>
      </c>
      <c r="H2084" s="2" t="s">
        <v>11</v>
      </c>
      <c r="I2084" s="2" t="s">
        <v>15</v>
      </c>
      <c r="J2084" s="2" t="s">
        <v>653</v>
      </c>
      <c r="K2084" s="2">
        <v>7</v>
      </c>
      <c r="L2084" s="2" t="s">
        <v>24396</v>
      </c>
      <c r="M2084" s="2" t="s">
        <v>24397</v>
      </c>
      <c r="N2084" s="14">
        <f t="shared" ca="1" si="32"/>
        <v>45</v>
      </c>
      <c r="O2084" t="str">
        <f>VLOOKUP(K2084,支店マスタ!A:E,2,FALSE)</f>
        <v>007</v>
      </c>
      <c r="P2084" t="str">
        <f>VLOOKUP(K2084,支店マスタ!A:E,4,FALSE)</f>
        <v>福島県支店</v>
      </c>
    </row>
    <row r="2085" spans="1:16" hidden="1" x14ac:dyDescent="0.15">
      <c r="A2085">
        <f>COUNTIF(B:B,B2085)</f>
        <v>1</v>
      </c>
      <c r="B2085">
        <v>1006427</v>
      </c>
      <c r="C2085" s="2" t="s">
        <v>8493</v>
      </c>
      <c r="D2085" s="2" t="s">
        <v>8494</v>
      </c>
      <c r="E2085" s="2" t="s">
        <v>8495</v>
      </c>
      <c r="F2085" s="2" t="s">
        <v>14</v>
      </c>
      <c r="G2085" s="3" t="d">
        <v>1993-01-22</v>
      </c>
      <c r="H2085" s="2" t="s">
        <v>11</v>
      </c>
      <c r="I2085" s="2" t="s">
        <v>15</v>
      </c>
      <c r="J2085" s="2" t="s">
        <v>163</v>
      </c>
      <c r="K2085" s="2">
        <v>24</v>
      </c>
      <c r="L2085" s="2" t="s">
        <v>8496</v>
      </c>
      <c r="M2085" s="2" t="s">
        <v>8497</v>
      </c>
      <c r="N2085" s="14">
        <f t="shared" ca="1" si="32"/>
        <v>23</v>
      </c>
      <c r="O2085" t="str">
        <f>VLOOKUP(K2085,支店マスタ!A:E,2,FALSE)</f>
        <v>024</v>
      </c>
      <c r="P2085" t="str">
        <f>VLOOKUP(K2085,支店マスタ!A:E,4,FALSE)</f>
        <v>三重県支店</v>
      </c>
    </row>
    <row r="2086" spans="1:16" hidden="1" x14ac:dyDescent="0.15">
      <c r="A2086">
        <f>COUNTIF(B:B,B2086)</f>
        <v>1</v>
      </c>
      <c r="B2086">
        <v>1006428</v>
      </c>
      <c r="C2086" s="2" t="s">
        <v>2285</v>
      </c>
      <c r="D2086" s="2" t="s">
        <v>2286</v>
      </c>
      <c r="E2086" s="2" t="s">
        <v>2287</v>
      </c>
      <c r="F2086" s="2" t="s">
        <v>14</v>
      </c>
      <c r="G2086" s="3" t="d">
        <v>1996-11-11</v>
      </c>
      <c r="H2086" s="2" t="s">
        <v>11</v>
      </c>
      <c r="I2086" s="2" t="s">
        <v>12</v>
      </c>
      <c r="J2086" s="2" t="s">
        <v>28</v>
      </c>
      <c r="K2086" s="2">
        <v>12</v>
      </c>
      <c r="L2086" s="2" t="s">
        <v>2288</v>
      </c>
      <c r="M2086" s="2" t="s">
        <v>2289</v>
      </c>
      <c r="N2086" s="14">
        <f t="shared" ca="1" si="32"/>
        <v>20</v>
      </c>
      <c r="O2086" t="str">
        <f>VLOOKUP(K2086,支店マスタ!A:E,2,FALSE)</f>
        <v>012</v>
      </c>
      <c r="P2086" t="str">
        <f>VLOOKUP(K2086,支店マスタ!A:E,4,FALSE)</f>
        <v>千葉県支店</v>
      </c>
    </row>
    <row r="2087" spans="1:16" hidden="1" x14ac:dyDescent="0.15">
      <c r="A2087">
        <f>COUNTIF(B:B,B2087)</f>
        <v>1</v>
      </c>
      <c r="B2087">
        <v>1006430</v>
      </c>
      <c r="C2087" s="2" t="s">
        <v>21736</v>
      </c>
      <c r="D2087" s="2" t="s">
        <v>21737</v>
      </c>
      <c r="E2087" s="2" t="s">
        <v>21738</v>
      </c>
      <c r="F2087" s="2" t="s">
        <v>14</v>
      </c>
      <c r="G2087" s="3" t="d">
        <v>1963-07-02</v>
      </c>
      <c r="H2087" s="2" t="s">
        <v>11</v>
      </c>
      <c r="I2087" s="2" t="s">
        <v>34</v>
      </c>
      <c r="J2087" s="2" t="s">
        <v>22</v>
      </c>
      <c r="K2087" s="2">
        <v>14</v>
      </c>
      <c r="L2087" s="2" t="s">
        <v>21739</v>
      </c>
      <c r="M2087" s="2" t="s">
        <v>21740</v>
      </c>
      <c r="N2087" s="14">
        <f t="shared" ca="1" si="32"/>
        <v>53</v>
      </c>
      <c r="O2087" t="str">
        <f>VLOOKUP(K2087,支店マスタ!A:E,2,FALSE)</f>
        <v>014</v>
      </c>
      <c r="P2087" t="str">
        <f>VLOOKUP(K2087,支店マスタ!A:E,4,FALSE)</f>
        <v>神奈川県支店</v>
      </c>
    </row>
    <row r="2088" spans="1:16" hidden="1" x14ac:dyDescent="0.15">
      <c r="A2088">
        <f>COUNTIF(B:B,B2088)</f>
        <v>1</v>
      </c>
      <c r="B2088">
        <v>1006431</v>
      </c>
      <c r="C2088" s="2" t="s">
        <v>21786</v>
      </c>
      <c r="D2088" s="2" t="s">
        <v>21787</v>
      </c>
      <c r="E2088" s="2" t="s">
        <v>21788</v>
      </c>
      <c r="F2088" s="2" t="s">
        <v>14</v>
      </c>
      <c r="G2088" s="3" t="d">
        <v>1954-02-25</v>
      </c>
      <c r="H2088" s="2" t="s">
        <v>11</v>
      </c>
      <c r="I2088" s="2" t="s">
        <v>34</v>
      </c>
      <c r="J2088" s="2" t="s">
        <v>43</v>
      </c>
      <c r="K2088" s="2">
        <v>34</v>
      </c>
      <c r="L2088" s="2" t="s">
        <v>21789</v>
      </c>
      <c r="M2088" s="2" t="s">
        <v>21790</v>
      </c>
      <c r="N2088" s="14">
        <f t="shared" ca="1" si="32"/>
        <v>62</v>
      </c>
      <c r="O2088" t="str">
        <f>VLOOKUP(K2088,支店マスタ!A:E,2,FALSE)</f>
        <v>034</v>
      </c>
      <c r="P2088" t="str">
        <f>VLOOKUP(K2088,支店マスタ!A:E,4,FALSE)</f>
        <v>広島県支店</v>
      </c>
    </row>
    <row r="2089" spans="1:16" hidden="1" x14ac:dyDescent="0.15">
      <c r="A2089">
        <f>COUNTIF(B:B,B2089)</f>
        <v>1</v>
      </c>
      <c r="B2089">
        <v>1006434</v>
      </c>
      <c r="C2089" s="2" t="s">
        <v>14919</v>
      </c>
      <c r="D2089" s="2" t="s">
        <v>14920</v>
      </c>
      <c r="E2089" s="2" t="s">
        <v>14921</v>
      </c>
      <c r="F2089" s="2" t="s">
        <v>10</v>
      </c>
      <c r="G2089" s="3" t="d">
        <v>1957-02-21</v>
      </c>
      <c r="H2089" s="2" t="s">
        <v>11</v>
      </c>
      <c r="I2089" s="2" t="s">
        <v>12</v>
      </c>
      <c r="J2089" s="2" t="s">
        <v>29</v>
      </c>
      <c r="K2089" s="2">
        <v>26</v>
      </c>
      <c r="L2089" s="2" t="s">
        <v>14922</v>
      </c>
      <c r="M2089" s="2" t="s">
        <v>14923</v>
      </c>
      <c r="N2089" s="14">
        <f t="shared" ca="1" si="32"/>
        <v>59</v>
      </c>
      <c r="O2089" t="str">
        <f>VLOOKUP(K2089,支店マスタ!A:E,2,FALSE)</f>
        <v>026</v>
      </c>
      <c r="P2089" t="str">
        <f>VLOOKUP(K2089,支店マスタ!A:E,4,FALSE)</f>
        <v>京都府支店</v>
      </c>
    </row>
    <row r="2090" spans="1:16" hidden="1" x14ac:dyDescent="0.15">
      <c r="A2090">
        <f>COUNTIF(B:B,B2090)</f>
        <v>1</v>
      </c>
      <c r="B2090">
        <v>1006445</v>
      </c>
      <c r="C2090" s="2" t="s">
        <v>23890</v>
      </c>
      <c r="D2090" s="2" t="s">
        <v>23891</v>
      </c>
      <c r="E2090" s="2" t="s">
        <v>23892</v>
      </c>
      <c r="F2090" s="2" t="s">
        <v>14</v>
      </c>
      <c r="G2090" s="3" t="d">
        <v>1960-09-27</v>
      </c>
      <c r="H2090" s="2" t="s">
        <v>11</v>
      </c>
      <c r="I2090" s="2" t="s">
        <v>19</v>
      </c>
      <c r="J2090" s="2" t="s">
        <v>33</v>
      </c>
      <c r="K2090" s="2">
        <v>40</v>
      </c>
      <c r="L2090" s="2" t="s">
        <v>23893</v>
      </c>
      <c r="M2090" s="2" t="s">
        <v>23894</v>
      </c>
      <c r="N2090" s="14">
        <f t="shared" ca="1" si="32"/>
        <v>56</v>
      </c>
      <c r="O2090" t="str">
        <f>VLOOKUP(K2090,支店マスタ!A:E,2,FALSE)</f>
        <v>040</v>
      </c>
      <c r="P2090" t="str">
        <f>VLOOKUP(K2090,支店マスタ!A:E,4,FALSE)</f>
        <v>福岡県支店</v>
      </c>
    </row>
    <row r="2091" spans="1:16" hidden="1" x14ac:dyDescent="0.15">
      <c r="A2091">
        <f>COUNTIF(B:B,B2091)</f>
        <v>1</v>
      </c>
      <c r="B2091">
        <v>1006447</v>
      </c>
      <c r="C2091" s="2" t="s">
        <v>2101</v>
      </c>
      <c r="D2091" s="2" t="s">
        <v>2102</v>
      </c>
      <c r="E2091" s="2" t="s">
        <v>2103</v>
      </c>
      <c r="F2091" s="2" t="s">
        <v>14</v>
      </c>
      <c r="G2091" s="3" t="d">
        <v>1956-01-27</v>
      </c>
      <c r="H2091" s="2" t="s">
        <v>11</v>
      </c>
      <c r="I2091" s="2" t="s">
        <v>34</v>
      </c>
      <c r="J2091" s="2" t="s">
        <v>204</v>
      </c>
      <c r="K2091" s="2">
        <v>8</v>
      </c>
      <c r="L2091" s="2" t="s">
        <v>2104</v>
      </c>
      <c r="M2091" s="2" t="s">
        <v>2105</v>
      </c>
      <c r="N2091" s="14">
        <f t="shared" ca="1" si="32"/>
        <v>60</v>
      </c>
      <c r="O2091" t="str">
        <f>VLOOKUP(K2091,支店マスタ!A:E,2,FALSE)</f>
        <v>008</v>
      </c>
      <c r="P2091" t="str">
        <f>VLOOKUP(K2091,支店マスタ!A:E,4,FALSE)</f>
        <v>茨城県支店</v>
      </c>
    </row>
    <row r="2092" spans="1:16" hidden="1" x14ac:dyDescent="0.15">
      <c r="A2092">
        <f>COUNTIF(B:B,B2092)</f>
        <v>1</v>
      </c>
      <c r="B2092">
        <v>1006448</v>
      </c>
      <c r="C2092" s="2" t="s">
        <v>15439</v>
      </c>
      <c r="D2092" s="2" t="s">
        <v>15440</v>
      </c>
      <c r="E2092" s="2" t="s">
        <v>15441</v>
      </c>
      <c r="F2092" s="2" t="s">
        <v>10</v>
      </c>
      <c r="G2092" s="3" t="d">
        <v>1959-10-13</v>
      </c>
      <c r="H2092" s="2" t="s">
        <v>11</v>
      </c>
      <c r="I2092" s="2" t="s">
        <v>12</v>
      </c>
      <c r="J2092" s="2" t="s">
        <v>42</v>
      </c>
      <c r="K2092" s="2">
        <v>1</v>
      </c>
      <c r="L2092" s="2" t="s">
        <v>15442</v>
      </c>
      <c r="M2092" s="2" t="s">
        <v>15443</v>
      </c>
      <c r="N2092" s="14">
        <f t="shared" ca="1" si="32"/>
        <v>57</v>
      </c>
      <c r="O2092" t="str">
        <f>VLOOKUP(K2092,支店マスタ!A:E,2,FALSE)</f>
        <v>001</v>
      </c>
      <c r="P2092" t="str">
        <f>VLOOKUP(K2092,支店マスタ!A:E,4,FALSE)</f>
        <v>北海道支店</v>
      </c>
    </row>
    <row r="2093" spans="1:16" hidden="1" x14ac:dyDescent="0.15">
      <c r="A2093">
        <f>COUNTIF(B:B,B2093)</f>
        <v>1</v>
      </c>
      <c r="B2093">
        <v>1006449</v>
      </c>
      <c r="C2093" s="2" t="s">
        <v>16745</v>
      </c>
      <c r="D2093" s="2" t="s">
        <v>16746</v>
      </c>
      <c r="E2093" s="2" t="s">
        <v>16747</v>
      </c>
      <c r="F2093" s="2" t="s">
        <v>10</v>
      </c>
      <c r="G2093" s="3" t="d">
        <v>1981-11-02</v>
      </c>
      <c r="H2093" s="2" t="s">
        <v>11</v>
      </c>
      <c r="I2093" s="2" t="s">
        <v>34</v>
      </c>
      <c r="J2093" s="2" t="s">
        <v>29</v>
      </c>
      <c r="K2093" s="2">
        <v>26</v>
      </c>
      <c r="L2093" s="2" t="s">
        <v>16748</v>
      </c>
      <c r="M2093" s="2" t="s">
        <v>16749</v>
      </c>
      <c r="N2093" s="14">
        <f t="shared" ca="1" si="32"/>
        <v>35</v>
      </c>
      <c r="O2093" t="str">
        <f>VLOOKUP(K2093,支店マスタ!A:E,2,FALSE)</f>
        <v>026</v>
      </c>
      <c r="P2093" t="str">
        <f>VLOOKUP(K2093,支店マスタ!A:E,4,FALSE)</f>
        <v>京都府支店</v>
      </c>
    </row>
    <row r="2094" spans="1:16" hidden="1" x14ac:dyDescent="0.15">
      <c r="A2094">
        <f>COUNTIF(B:B,B2094)</f>
        <v>1</v>
      </c>
      <c r="B2094">
        <v>1006453</v>
      </c>
      <c r="C2094" s="2" t="s">
        <v>12557</v>
      </c>
      <c r="D2094" s="2" t="s">
        <v>12558</v>
      </c>
      <c r="E2094" s="2" t="s">
        <v>12559</v>
      </c>
      <c r="F2094" s="2" t="s">
        <v>10</v>
      </c>
      <c r="G2094" s="3" t="d">
        <v>1988-11-04</v>
      </c>
      <c r="H2094" s="2" t="s">
        <v>18</v>
      </c>
      <c r="I2094" s="2" t="s">
        <v>19</v>
      </c>
      <c r="J2094" s="2" t="s">
        <v>33</v>
      </c>
      <c r="K2094" s="2">
        <v>40</v>
      </c>
      <c r="L2094" s="2" t="s">
        <v>12560</v>
      </c>
      <c r="M2094" s="2" t="s">
        <v>12561</v>
      </c>
      <c r="N2094" s="14">
        <f t="shared" ca="1" si="32"/>
        <v>28</v>
      </c>
      <c r="O2094" t="str">
        <f>VLOOKUP(K2094,支店マスタ!A:E,2,FALSE)</f>
        <v>040</v>
      </c>
      <c r="P2094" t="str">
        <f>VLOOKUP(K2094,支店マスタ!A:E,4,FALSE)</f>
        <v>福岡県支店</v>
      </c>
    </row>
    <row r="2095" spans="1:16" hidden="1" x14ac:dyDescent="0.15">
      <c r="A2095">
        <f>COUNTIF(B:B,B2095)</f>
        <v>1</v>
      </c>
      <c r="B2095">
        <v>1006457</v>
      </c>
      <c r="C2095" s="2" t="s">
        <v>16909</v>
      </c>
      <c r="D2095" s="2" t="s">
        <v>16910</v>
      </c>
      <c r="E2095" s="2" t="s">
        <v>16911</v>
      </c>
      <c r="F2095" s="2" t="s">
        <v>14</v>
      </c>
      <c r="G2095" s="3" t="d">
        <v>1983-07-27</v>
      </c>
      <c r="H2095" s="2" t="s">
        <v>11</v>
      </c>
      <c r="I2095" s="2" t="s">
        <v>34</v>
      </c>
      <c r="J2095" s="2" t="s">
        <v>22</v>
      </c>
      <c r="K2095" s="2">
        <v>14</v>
      </c>
      <c r="L2095" s="2" t="s">
        <v>16912</v>
      </c>
      <c r="M2095" s="2" t="s">
        <v>16913</v>
      </c>
      <c r="N2095" s="14">
        <f t="shared" ca="1" si="32"/>
        <v>33</v>
      </c>
      <c r="O2095" t="str">
        <f>VLOOKUP(K2095,支店マスタ!A:E,2,FALSE)</f>
        <v>014</v>
      </c>
      <c r="P2095" t="str">
        <f>VLOOKUP(K2095,支店マスタ!A:E,4,FALSE)</f>
        <v>神奈川県支店</v>
      </c>
    </row>
    <row r="2096" spans="1:16" hidden="1" x14ac:dyDescent="0.15">
      <c r="A2096">
        <f>COUNTIF(B:B,B2096)</f>
        <v>1</v>
      </c>
      <c r="B2096">
        <v>1006458</v>
      </c>
      <c r="C2096" s="2" t="s">
        <v>11862</v>
      </c>
      <c r="D2096" s="2" t="s">
        <v>11863</v>
      </c>
      <c r="E2096" s="2" t="s">
        <v>11864</v>
      </c>
      <c r="F2096" s="2" t="s">
        <v>14</v>
      </c>
      <c r="G2096" s="3" t="d">
        <v>1960-03-10</v>
      </c>
      <c r="H2096" s="2" t="s">
        <v>11</v>
      </c>
      <c r="I2096" s="2" t="s">
        <v>12</v>
      </c>
      <c r="J2096" s="2" t="s">
        <v>30</v>
      </c>
      <c r="K2096" s="2">
        <v>13</v>
      </c>
      <c r="L2096" s="2" t="s">
        <v>11865</v>
      </c>
      <c r="M2096" s="2" t="s">
        <v>11866</v>
      </c>
      <c r="N2096" s="14">
        <f t="shared" ca="1" si="32"/>
        <v>56</v>
      </c>
      <c r="O2096" t="str">
        <f>VLOOKUP(K2096,支店マスタ!A:E,2,FALSE)</f>
        <v>013</v>
      </c>
      <c r="P2096" t="str">
        <f>VLOOKUP(K2096,支店マスタ!A:E,4,FALSE)</f>
        <v>東京都支店</v>
      </c>
    </row>
    <row r="2097" spans="1:16" hidden="1" x14ac:dyDescent="0.15">
      <c r="A2097">
        <f>COUNTIF(B:B,B2097)</f>
        <v>1</v>
      </c>
      <c r="B2097">
        <v>1006462</v>
      </c>
      <c r="C2097" s="2" t="s">
        <v>3838</v>
      </c>
      <c r="D2097" s="2" t="s">
        <v>3839</v>
      </c>
      <c r="E2097" s="2" t="s">
        <v>3840</v>
      </c>
      <c r="F2097" s="2" t="s">
        <v>14</v>
      </c>
      <c r="G2097" s="3" t="d">
        <v>1988-05-01</v>
      </c>
      <c r="H2097" s="2" t="s">
        <v>11</v>
      </c>
      <c r="I2097" s="2" t="s">
        <v>12</v>
      </c>
      <c r="J2097" s="2" t="s">
        <v>16</v>
      </c>
      <c r="K2097" s="2">
        <v>19</v>
      </c>
      <c r="L2097" s="2" t="s">
        <v>3841</v>
      </c>
      <c r="M2097" s="2" t="s">
        <v>3842</v>
      </c>
      <c r="N2097" s="14">
        <f t="shared" ca="1" si="32"/>
        <v>28</v>
      </c>
      <c r="O2097" t="str">
        <f>VLOOKUP(K2097,支店マスタ!A:E,2,FALSE)</f>
        <v>019</v>
      </c>
      <c r="P2097" t="str">
        <f>VLOOKUP(K2097,支店マスタ!A:E,4,FALSE)</f>
        <v>山梨県支店</v>
      </c>
    </row>
    <row r="2098" spans="1:16" hidden="1" x14ac:dyDescent="0.15">
      <c r="A2098">
        <f>COUNTIF(B:B,B2098)</f>
        <v>1</v>
      </c>
      <c r="B2098">
        <v>1006466</v>
      </c>
      <c r="C2098" s="2" t="s">
        <v>17119</v>
      </c>
      <c r="D2098" s="2" t="s">
        <v>17120</v>
      </c>
      <c r="E2098" s="2" t="s">
        <v>17121</v>
      </c>
      <c r="F2098" s="2" t="s">
        <v>10</v>
      </c>
      <c r="G2098" s="3" t="d">
        <v>1983-12-30</v>
      </c>
      <c r="H2098" s="2" t="s">
        <v>18</v>
      </c>
      <c r="I2098" s="2" t="s">
        <v>12</v>
      </c>
      <c r="J2098" s="2" t="s">
        <v>636</v>
      </c>
      <c r="K2098" s="2">
        <v>37</v>
      </c>
      <c r="L2098" s="2" t="s">
        <v>17122</v>
      </c>
      <c r="M2098" s="2" t="s">
        <v>17123</v>
      </c>
      <c r="N2098" s="14">
        <f t="shared" ca="1" si="32"/>
        <v>32</v>
      </c>
      <c r="O2098" t="str">
        <f>VLOOKUP(K2098,支店マスタ!A:E,2,FALSE)</f>
        <v>037</v>
      </c>
      <c r="P2098" t="str">
        <f>VLOOKUP(K2098,支店マスタ!A:E,4,FALSE)</f>
        <v>香川県支店</v>
      </c>
    </row>
    <row r="2099" spans="1:16" hidden="1" x14ac:dyDescent="0.15">
      <c r="A2099">
        <f>COUNTIF(B:B,B2099)</f>
        <v>1</v>
      </c>
      <c r="B2099">
        <v>1006469</v>
      </c>
      <c r="C2099" s="2" t="s">
        <v>9348</v>
      </c>
      <c r="D2099" s="2" t="s">
        <v>9349</v>
      </c>
      <c r="E2099" s="2" t="s">
        <v>9350</v>
      </c>
      <c r="F2099" s="2" t="s">
        <v>10</v>
      </c>
      <c r="G2099" s="3" t="d">
        <v>1991-05-07</v>
      </c>
      <c r="H2099" s="2" t="s">
        <v>18</v>
      </c>
      <c r="I2099" s="2" t="s">
        <v>34</v>
      </c>
      <c r="J2099" s="2" t="s">
        <v>38</v>
      </c>
      <c r="K2099" s="2">
        <v>15</v>
      </c>
      <c r="L2099" s="2" t="s">
        <v>9351</v>
      </c>
      <c r="M2099" s="2" t="s">
        <v>9352</v>
      </c>
      <c r="N2099" s="14">
        <f t="shared" ca="1" si="32"/>
        <v>25</v>
      </c>
      <c r="O2099" t="str">
        <f>VLOOKUP(K2099,支店マスタ!A:E,2,FALSE)</f>
        <v>015</v>
      </c>
      <c r="P2099" t="str">
        <f>VLOOKUP(K2099,支店マスタ!A:E,4,FALSE)</f>
        <v>新潟県支店</v>
      </c>
    </row>
    <row r="2100" spans="1:16" hidden="1" x14ac:dyDescent="0.15">
      <c r="A2100">
        <f>COUNTIF(B:B,B2100)</f>
        <v>1</v>
      </c>
      <c r="B2100">
        <v>1006471</v>
      </c>
      <c r="C2100" s="2" t="s">
        <v>24190</v>
      </c>
      <c r="D2100" s="2" t="s">
        <v>24191</v>
      </c>
      <c r="E2100" s="2" t="s">
        <v>24192</v>
      </c>
      <c r="F2100" s="2" t="s">
        <v>10</v>
      </c>
      <c r="G2100" s="3" t="d">
        <v>1984-11-03</v>
      </c>
      <c r="H2100" s="2" t="s">
        <v>18</v>
      </c>
      <c r="I2100" s="2" t="s">
        <v>15</v>
      </c>
      <c r="J2100" s="2" t="s">
        <v>204</v>
      </c>
      <c r="K2100" s="2">
        <v>8</v>
      </c>
      <c r="L2100" s="2" t="s">
        <v>24193</v>
      </c>
      <c r="M2100" s="2" t="s">
        <v>24194</v>
      </c>
      <c r="N2100" s="14">
        <f t="shared" ca="1" si="32"/>
        <v>32</v>
      </c>
      <c r="O2100" t="str">
        <f>VLOOKUP(K2100,支店マスタ!A:E,2,FALSE)</f>
        <v>008</v>
      </c>
      <c r="P2100" t="str">
        <f>VLOOKUP(K2100,支店マスタ!A:E,4,FALSE)</f>
        <v>茨城県支店</v>
      </c>
    </row>
    <row r="2101" spans="1:16" hidden="1" x14ac:dyDescent="0.15">
      <c r="A2101">
        <f>COUNTIF(B:B,B2101)</f>
        <v>1</v>
      </c>
      <c r="B2101">
        <v>1006472</v>
      </c>
      <c r="C2101" s="2" t="s">
        <v>13236</v>
      </c>
      <c r="D2101" s="2" t="s">
        <v>13237</v>
      </c>
      <c r="E2101" s="2" t="s">
        <v>13238</v>
      </c>
      <c r="F2101" s="2" t="s">
        <v>10</v>
      </c>
      <c r="G2101" s="3" t="d">
        <v>1993-09-13</v>
      </c>
      <c r="H2101" s="2" t="s">
        <v>18</v>
      </c>
      <c r="I2101" s="2" t="s">
        <v>19</v>
      </c>
      <c r="J2101" s="2" t="s">
        <v>204</v>
      </c>
      <c r="K2101" s="2">
        <v>8</v>
      </c>
      <c r="L2101" s="2" t="s">
        <v>13239</v>
      </c>
      <c r="M2101" s="2" t="s">
        <v>13240</v>
      </c>
      <c r="N2101" s="14">
        <f t="shared" ca="1" si="32"/>
        <v>23</v>
      </c>
      <c r="O2101" t="str">
        <f>VLOOKUP(K2101,支店マスタ!A:E,2,FALSE)</f>
        <v>008</v>
      </c>
      <c r="P2101" t="str">
        <f>VLOOKUP(K2101,支店マスタ!A:E,4,FALSE)</f>
        <v>茨城県支店</v>
      </c>
    </row>
    <row r="2102" spans="1:16" hidden="1" x14ac:dyDescent="0.15">
      <c r="A2102">
        <f>COUNTIF(B:B,B2102)</f>
        <v>1</v>
      </c>
      <c r="B2102">
        <v>1006473</v>
      </c>
      <c r="C2102" s="2" t="s">
        <v>9358</v>
      </c>
      <c r="D2102" s="2" t="s">
        <v>9359</v>
      </c>
      <c r="E2102" s="2" t="s">
        <v>9360</v>
      </c>
      <c r="F2102" s="2" t="s">
        <v>10</v>
      </c>
      <c r="G2102" s="3" t="d">
        <v>1986-12-11</v>
      </c>
      <c r="H2102" s="2" t="s">
        <v>11</v>
      </c>
      <c r="I2102" s="2" t="s">
        <v>12</v>
      </c>
      <c r="J2102" s="2" t="s">
        <v>42</v>
      </c>
      <c r="K2102" s="2">
        <v>1</v>
      </c>
      <c r="L2102" s="2" t="s">
        <v>9361</v>
      </c>
      <c r="M2102" s="2" t="s">
        <v>9362</v>
      </c>
      <c r="N2102" s="14">
        <f t="shared" ca="1" si="32"/>
        <v>30</v>
      </c>
      <c r="O2102" t="str">
        <f>VLOOKUP(K2102,支店マスタ!A:E,2,FALSE)</f>
        <v>001</v>
      </c>
      <c r="P2102" t="str">
        <f>VLOOKUP(K2102,支店マスタ!A:E,4,FALSE)</f>
        <v>北海道支店</v>
      </c>
    </row>
    <row r="2103" spans="1:16" hidden="1" x14ac:dyDescent="0.15">
      <c r="A2103">
        <f>COUNTIF(B:B,B2103)</f>
        <v>1</v>
      </c>
      <c r="B2103">
        <v>1006476</v>
      </c>
      <c r="C2103" s="2" t="s">
        <v>12797</v>
      </c>
      <c r="D2103" s="2" t="s">
        <v>12798</v>
      </c>
      <c r="E2103" s="2" t="s">
        <v>12799</v>
      </c>
      <c r="F2103" s="2" t="s">
        <v>14</v>
      </c>
      <c r="G2103" s="3" t="d">
        <v>1983-08-13</v>
      </c>
      <c r="H2103" s="2" t="s">
        <v>11</v>
      </c>
      <c r="I2103" s="2" t="s">
        <v>19</v>
      </c>
      <c r="J2103" s="2" t="s">
        <v>30</v>
      </c>
      <c r="K2103" s="2">
        <v>13</v>
      </c>
      <c r="L2103" s="2" t="s">
        <v>12800</v>
      </c>
      <c r="M2103" s="2" t="s">
        <v>12801</v>
      </c>
      <c r="N2103" s="14">
        <f t="shared" ca="1" si="32"/>
        <v>33</v>
      </c>
      <c r="O2103" t="str">
        <f>VLOOKUP(K2103,支店マスタ!A:E,2,FALSE)</f>
        <v>013</v>
      </c>
      <c r="P2103" t="str">
        <f>VLOOKUP(K2103,支店マスタ!A:E,4,FALSE)</f>
        <v>東京都支店</v>
      </c>
    </row>
    <row r="2104" spans="1:16" hidden="1" x14ac:dyDescent="0.15">
      <c r="A2104">
        <f>COUNTIF(B:B,B2104)</f>
        <v>1</v>
      </c>
      <c r="B2104">
        <v>1006477</v>
      </c>
      <c r="C2104" s="2" t="s">
        <v>23572</v>
      </c>
      <c r="D2104" s="2" t="s">
        <v>23573</v>
      </c>
      <c r="E2104" s="2" t="s">
        <v>23574</v>
      </c>
      <c r="F2104" s="2" t="s">
        <v>14</v>
      </c>
      <c r="G2104" s="3" t="d">
        <v>1992-12-15</v>
      </c>
      <c r="H2104" s="2" t="s">
        <v>11</v>
      </c>
      <c r="I2104" s="2" t="s">
        <v>12</v>
      </c>
      <c r="J2104" s="2" t="s">
        <v>21</v>
      </c>
      <c r="K2104" s="2">
        <v>11</v>
      </c>
      <c r="L2104" s="2" t="s">
        <v>23575</v>
      </c>
      <c r="M2104" s="2" t="s">
        <v>23576</v>
      </c>
      <c r="N2104" s="14">
        <f t="shared" ca="1" si="32"/>
        <v>24</v>
      </c>
      <c r="O2104" t="str">
        <f>VLOOKUP(K2104,支店マスタ!A:E,2,FALSE)</f>
        <v>011</v>
      </c>
      <c r="P2104" t="str">
        <f>VLOOKUP(K2104,支店マスタ!A:E,4,FALSE)</f>
        <v>埼玉県支店</v>
      </c>
    </row>
    <row r="2105" spans="1:16" hidden="1" x14ac:dyDescent="0.15">
      <c r="A2105">
        <f>COUNTIF(B:B,B2105)</f>
        <v>1</v>
      </c>
      <c r="B2105">
        <v>1006480</v>
      </c>
      <c r="C2105" s="2" t="s">
        <v>15055</v>
      </c>
      <c r="D2105" s="2" t="s">
        <v>15056</v>
      </c>
      <c r="E2105" s="2" t="s">
        <v>15057</v>
      </c>
      <c r="F2105" s="2" t="s">
        <v>14</v>
      </c>
      <c r="G2105" s="3" t="d">
        <v>1948-02-26</v>
      </c>
      <c r="H2105" s="2" t="s">
        <v>11</v>
      </c>
      <c r="I2105" s="2" t="s">
        <v>19</v>
      </c>
      <c r="J2105" s="2" t="s">
        <v>43</v>
      </c>
      <c r="K2105" s="2">
        <v>34</v>
      </c>
      <c r="L2105" s="2" t="s">
        <v>15058</v>
      </c>
      <c r="M2105" s="2" t="s">
        <v>15059</v>
      </c>
      <c r="N2105" s="14">
        <f t="shared" ca="1" si="32"/>
        <v>68</v>
      </c>
      <c r="O2105" t="str">
        <f>VLOOKUP(K2105,支店マスタ!A:E,2,FALSE)</f>
        <v>034</v>
      </c>
      <c r="P2105" t="str">
        <f>VLOOKUP(K2105,支店マスタ!A:E,4,FALSE)</f>
        <v>広島県支店</v>
      </c>
    </row>
    <row r="2106" spans="1:16" hidden="1" x14ac:dyDescent="0.15">
      <c r="A2106">
        <f>COUNTIF(B:B,B2106)</f>
        <v>1</v>
      </c>
      <c r="B2106">
        <v>1006485</v>
      </c>
      <c r="C2106" s="2" t="s">
        <v>8444</v>
      </c>
      <c r="D2106" s="2" t="s">
        <v>8445</v>
      </c>
      <c r="E2106" s="2" t="s">
        <v>8446</v>
      </c>
      <c r="F2106" s="2" t="s">
        <v>10</v>
      </c>
      <c r="G2106" s="3" t="d">
        <v>1966-08-27</v>
      </c>
      <c r="H2106" s="2" t="s">
        <v>11</v>
      </c>
      <c r="I2106" s="2" t="s">
        <v>15</v>
      </c>
      <c r="J2106" s="2" t="s">
        <v>33</v>
      </c>
      <c r="K2106" s="2">
        <v>40</v>
      </c>
      <c r="L2106" s="2" t="s">
        <v>8447</v>
      </c>
      <c r="M2106" s="2" t="s">
        <v>8448</v>
      </c>
      <c r="N2106" s="14">
        <f t="shared" ca="1" si="32"/>
        <v>50</v>
      </c>
      <c r="O2106" t="str">
        <f>VLOOKUP(K2106,支店マスタ!A:E,2,FALSE)</f>
        <v>040</v>
      </c>
      <c r="P2106" t="str">
        <f>VLOOKUP(K2106,支店マスタ!A:E,4,FALSE)</f>
        <v>福岡県支店</v>
      </c>
    </row>
    <row r="2107" spans="1:16" hidden="1" x14ac:dyDescent="0.15">
      <c r="A2107">
        <f>COUNTIF(B:B,B2107)</f>
        <v>1</v>
      </c>
      <c r="B2107">
        <v>1006486</v>
      </c>
      <c r="C2107" s="2" t="s">
        <v>771</v>
      </c>
      <c r="D2107" s="2" t="s">
        <v>772</v>
      </c>
      <c r="E2107" s="2" t="s">
        <v>773</v>
      </c>
      <c r="F2107" s="2" t="s">
        <v>10</v>
      </c>
      <c r="G2107" s="3" t="d">
        <v>1995-01-20</v>
      </c>
      <c r="H2107" s="2" t="s">
        <v>18</v>
      </c>
      <c r="I2107" s="2" t="s">
        <v>15</v>
      </c>
      <c r="J2107" s="2" t="s">
        <v>653</v>
      </c>
      <c r="K2107" s="2">
        <v>7</v>
      </c>
      <c r="L2107" s="2" t="s">
        <v>774</v>
      </c>
      <c r="M2107" s="2" t="s">
        <v>775</v>
      </c>
      <c r="N2107" s="14">
        <f t="shared" ca="1" si="32"/>
        <v>21</v>
      </c>
      <c r="O2107" t="str">
        <f>VLOOKUP(K2107,支店マスタ!A:E,2,FALSE)</f>
        <v>007</v>
      </c>
      <c r="P2107" t="str">
        <f>VLOOKUP(K2107,支店マスタ!A:E,4,FALSE)</f>
        <v>福島県支店</v>
      </c>
    </row>
    <row r="2108" spans="1:16" hidden="1" x14ac:dyDescent="0.15">
      <c r="A2108">
        <f>COUNTIF(B:B,B2108)</f>
        <v>1</v>
      </c>
      <c r="B2108">
        <v>1006487</v>
      </c>
      <c r="C2108" s="2" t="s">
        <v>10581</v>
      </c>
      <c r="D2108" s="2" t="s">
        <v>10582</v>
      </c>
      <c r="E2108" s="2" t="s">
        <v>10583</v>
      </c>
      <c r="F2108" s="2" t="s">
        <v>10</v>
      </c>
      <c r="G2108" s="3" t="d">
        <v>1962-03-28</v>
      </c>
      <c r="H2108" s="2" t="s">
        <v>11</v>
      </c>
      <c r="I2108" s="2" t="s">
        <v>12</v>
      </c>
      <c r="J2108" s="2" t="s">
        <v>30</v>
      </c>
      <c r="K2108" s="2">
        <v>13</v>
      </c>
      <c r="L2108" s="2" t="s">
        <v>10584</v>
      </c>
      <c r="M2108" s="2" t="s">
        <v>10585</v>
      </c>
      <c r="N2108" s="14">
        <f t="shared" ca="1" si="32"/>
        <v>54</v>
      </c>
      <c r="O2108" t="str">
        <f>VLOOKUP(K2108,支店マスタ!A:E,2,FALSE)</f>
        <v>013</v>
      </c>
      <c r="P2108" t="str">
        <f>VLOOKUP(K2108,支店マスタ!A:E,4,FALSE)</f>
        <v>東京都支店</v>
      </c>
    </row>
    <row r="2109" spans="1:16" hidden="1" x14ac:dyDescent="0.15">
      <c r="A2109">
        <f>COUNTIF(B:B,B2109)</f>
        <v>1</v>
      </c>
      <c r="B2109">
        <v>1006488</v>
      </c>
      <c r="C2109" s="2" t="s">
        <v>5429</v>
      </c>
      <c r="D2109" s="2" t="s">
        <v>5430</v>
      </c>
      <c r="E2109" s="2" t="s">
        <v>5431</v>
      </c>
      <c r="F2109" s="2" t="s">
        <v>10</v>
      </c>
      <c r="G2109" s="3" t="d">
        <v>1974-12-22</v>
      </c>
      <c r="H2109" s="2" t="s">
        <v>11</v>
      </c>
      <c r="I2109" s="2" t="s">
        <v>12</v>
      </c>
      <c r="J2109" s="2" t="s">
        <v>30</v>
      </c>
      <c r="K2109" s="2">
        <v>13</v>
      </c>
      <c r="L2109" s="2" t="s">
        <v>5432</v>
      </c>
      <c r="M2109" s="2" t="s">
        <v>5433</v>
      </c>
      <c r="N2109" s="14">
        <f t="shared" ca="1" si="32"/>
        <v>41</v>
      </c>
      <c r="O2109" t="str">
        <f>VLOOKUP(K2109,支店マスタ!A:E,2,FALSE)</f>
        <v>013</v>
      </c>
      <c r="P2109" t="str">
        <f>VLOOKUP(K2109,支店マスタ!A:E,4,FALSE)</f>
        <v>東京都支店</v>
      </c>
    </row>
    <row r="2110" spans="1:16" hidden="1" x14ac:dyDescent="0.15">
      <c r="A2110">
        <f>COUNTIF(B:B,B2110)</f>
        <v>1</v>
      </c>
      <c r="B2110">
        <v>1006489</v>
      </c>
      <c r="C2110" s="2" t="s">
        <v>24733</v>
      </c>
      <c r="D2110" s="2" t="s">
        <v>24734</v>
      </c>
      <c r="E2110" s="2" t="s">
        <v>24735</v>
      </c>
      <c r="F2110" s="2" t="s">
        <v>14</v>
      </c>
      <c r="G2110" s="3" t="d">
        <v>1979-10-19</v>
      </c>
      <c r="H2110" s="2" t="s">
        <v>18</v>
      </c>
      <c r="I2110" s="2" t="s">
        <v>12</v>
      </c>
      <c r="J2110" s="2" t="s">
        <v>204</v>
      </c>
      <c r="K2110" s="2">
        <v>8</v>
      </c>
      <c r="L2110" s="2" t="s">
        <v>24736</v>
      </c>
      <c r="M2110" s="2" t="s">
        <v>24737</v>
      </c>
      <c r="N2110" s="14">
        <f t="shared" ca="1" si="32"/>
        <v>37</v>
      </c>
      <c r="O2110" t="str">
        <f>VLOOKUP(K2110,支店マスタ!A:E,2,FALSE)</f>
        <v>008</v>
      </c>
      <c r="P2110" t="str">
        <f>VLOOKUP(K2110,支店マスタ!A:E,4,FALSE)</f>
        <v>茨城県支店</v>
      </c>
    </row>
    <row r="2111" spans="1:16" hidden="1" x14ac:dyDescent="0.15">
      <c r="A2111">
        <f>COUNTIF(B:B,B2111)</f>
        <v>1</v>
      </c>
      <c r="B2111">
        <v>1006491</v>
      </c>
      <c r="C2111" s="2" t="s">
        <v>15165</v>
      </c>
      <c r="D2111" s="2" t="s">
        <v>15166</v>
      </c>
      <c r="E2111" s="2" t="s">
        <v>15167</v>
      </c>
      <c r="F2111" s="2" t="s">
        <v>14</v>
      </c>
      <c r="G2111" s="3" t="d">
        <v>1976-05-22</v>
      </c>
      <c r="H2111" s="2" t="s">
        <v>11</v>
      </c>
      <c r="I2111" s="2" t="s">
        <v>34</v>
      </c>
      <c r="J2111" s="2" t="s">
        <v>31</v>
      </c>
      <c r="K2111" s="2">
        <v>22</v>
      </c>
      <c r="L2111" s="2" t="s">
        <v>15168</v>
      </c>
      <c r="M2111" s="2" t="s">
        <v>15169</v>
      </c>
      <c r="N2111" s="14">
        <f t="shared" ca="1" si="32"/>
        <v>40</v>
      </c>
      <c r="O2111" t="str">
        <f>VLOOKUP(K2111,支店マスタ!A:E,2,FALSE)</f>
        <v>022</v>
      </c>
      <c r="P2111" t="str">
        <f>VLOOKUP(K2111,支店マスタ!A:E,4,FALSE)</f>
        <v>静岡県支店</v>
      </c>
    </row>
    <row r="2112" spans="1:16" x14ac:dyDescent="0.15">
      <c r="A2112">
        <f>COUNTIF(B:B,B2112)</f>
        <v>1</v>
      </c>
      <c r="B2112">
        <v>1006494</v>
      </c>
      <c r="C2112" s="2" t="s">
        <v>15576</v>
      </c>
      <c r="D2112" s="2" t="s">
        <v>15577</v>
      </c>
      <c r="E2112" s="2" t="s">
        <v>15578</v>
      </c>
      <c r="F2112" s="2" t="s">
        <v>14</v>
      </c>
      <c r="G2112" s="3" t="d">
        <v>1970-04-29</v>
      </c>
      <c r="H2112" s="2" t="s">
        <v>11</v>
      </c>
      <c r="I2112" s="2" t="s">
        <v>15</v>
      </c>
      <c r="J2112" s="2" t="s">
        <v>42</v>
      </c>
      <c r="K2112" s="2">
        <v>1</v>
      </c>
      <c r="L2112" s="2" t="s">
        <v>15579</v>
      </c>
      <c r="M2112" s="2" t="s">
        <v>15580</v>
      </c>
      <c r="N2112" s="14">
        <f t="shared" ca="1" si="32"/>
        <v>46</v>
      </c>
      <c r="O2112" t="str">
        <f>VLOOKUP(K2112,支店マスタ!A:E,2,FALSE)</f>
        <v>001</v>
      </c>
      <c r="P2112" t="str">
        <f>VLOOKUP(K2112,支店マスタ!A:E,4,FALSE)</f>
        <v>北海道支店</v>
      </c>
    </row>
    <row r="2113" spans="1:16" hidden="1" x14ac:dyDescent="0.15">
      <c r="A2113">
        <f>COUNTIF(B:B,B2113)</f>
        <v>1</v>
      </c>
      <c r="B2113">
        <v>1006495</v>
      </c>
      <c r="C2113" s="2" t="s">
        <v>14523</v>
      </c>
      <c r="D2113" s="2" t="s">
        <v>14524</v>
      </c>
      <c r="E2113" s="2" t="s">
        <v>14525</v>
      </c>
      <c r="F2113" s="2" t="s">
        <v>10</v>
      </c>
      <c r="G2113" s="3" t="d">
        <v>1965-10-23</v>
      </c>
      <c r="H2113" s="2" t="s">
        <v>18</v>
      </c>
      <c r="I2113" s="2" t="s">
        <v>12</v>
      </c>
      <c r="J2113" s="2" t="s">
        <v>22</v>
      </c>
      <c r="K2113" s="2">
        <v>14</v>
      </c>
      <c r="L2113" s="2" t="s">
        <v>14526</v>
      </c>
      <c r="M2113" s="2" t="s">
        <v>14527</v>
      </c>
      <c r="N2113" s="14">
        <f t="shared" ca="1" si="32"/>
        <v>51</v>
      </c>
      <c r="O2113" t="str">
        <f>VLOOKUP(K2113,支店マスタ!A:E,2,FALSE)</f>
        <v>014</v>
      </c>
      <c r="P2113" t="str">
        <f>VLOOKUP(K2113,支店マスタ!A:E,4,FALSE)</f>
        <v>神奈川県支店</v>
      </c>
    </row>
    <row r="2114" spans="1:16" hidden="1" x14ac:dyDescent="0.15">
      <c r="A2114">
        <f>COUNTIF(B:B,B2114)</f>
        <v>1</v>
      </c>
      <c r="B2114">
        <v>1006497</v>
      </c>
      <c r="C2114" s="2" t="s">
        <v>23167</v>
      </c>
      <c r="D2114" s="2" t="s">
        <v>23168</v>
      </c>
      <c r="E2114" s="2" t="s">
        <v>23169</v>
      </c>
      <c r="F2114" s="2" t="s">
        <v>10</v>
      </c>
      <c r="G2114" s="3" t="d">
        <v>1984-10-03</v>
      </c>
      <c r="H2114" s="2" t="s">
        <v>11</v>
      </c>
      <c r="I2114" s="2" t="s">
        <v>12</v>
      </c>
      <c r="J2114" s="2" t="s">
        <v>36</v>
      </c>
      <c r="K2114" s="2">
        <v>9</v>
      </c>
      <c r="L2114" s="2" t="s">
        <v>23170</v>
      </c>
      <c r="M2114" s="2" t="s">
        <v>23171</v>
      </c>
      <c r="N2114" s="14">
        <f t="shared" ca="1" si="32"/>
        <v>32</v>
      </c>
      <c r="O2114" t="str">
        <f>VLOOKUP(K2114,支店マスタ!A:E,2,FALSE)</f>
        <v>009</v>
      </c>
      <c r="P2114" t="str">
        <f>VLOOKUP(K2114,支店マスタ!A:E,4,FALSE)</f>
        <v>栃木県支店</v>
      </c>
    </row>
    <row r="2115" spans="1:16" hidden="1" x14ac:dyDescent="0.15">
      <c r="A2115">
        <f>COUNTIF(B:B,B2115)</f>
        <v>1</v>
      </c>
      <c r="B2115">
        <v>1006498</v>
      </c>
      <c r="C2115" s="2" t="s">
        <v>17656</v>
      </c>
      <c r="D2115" s="2" t="s">
        <v>17657</v>
      </c>
      <c r="E2115" s="2" t="s">
        <v>17658</v>
      </c>
      <c r="F2115" s="2" t="s">
        <v>10</v>
      </c>
      <c r="G2115" s="3" t="d">
        <v>1971-12-24</v>
      </c>
      <c r="H2115" s="2" t="s">
        <v>11</v>
      </c>
      <c r="I2115" s="2" t="s">
        <v>19</v>
      </c>
      <c r="J2115" s="2" t="s">
        <v>39</v>
      </c>
      <c r="K2115" s="2">
        <v>45</v>
      </c>
      <c r="L2115" s="2" t="s">
        <v>17659</v>
      </c>
      <c r="M2115" s="2" t="s">
        <v>17660</v>
      </c>
      <c r="N2115" s="14">
        <f t="shared" ref="N2115:N2178" ca="1" si="33">DATEDIF(G2115,TODAY(),"Y")</f>
        <v>44</v>
      </c>
      <c r="O2115" t="str">
        <f>VLOOKUP(K2115,支店マスタ!A:E,2,FALSE)</f>
        <v>045</v>
      </c>
      <c r="P2115" t="str">
        <f>VLOOKUP(K2115,支店マスタ!A:E,4,FALSE)</f>
        <v>宮崎県支店</v>
      </c>
    </row>
    <row r="2116" spans="1:16" hidden="1" x14ac:dyDescent="0.15">
      <c r="A2116">
        <f>COUNTIF(B:B,B2116)</f>
        <v>1</v>
      </c>
      <c r="B2116">
        <v>1006507</v>
      </c>
      <c r="C2116" s="2" t="s">
        <v>15978</v>
      </c>
      <c r="D2116" s="2" t="s">
        <v>15979</v>
      </c>
      <c r="E2116" s="2" t="s">
        <v>15980</v>
      </c>
      <c r="F2116" s="2" t="s">
        <v>14</v>
      </c>
      <c r="G2116" s="3" t="d">
        <v>1950-10-16</v>
      </c>
      <c r="H2116" s="2" t="s">
        <v>11</v>
      </c>
      <c r="I2116" s="2" t="s">
        <v>12</v>
      </c>
      <c r="J2116" s="2" t="s">
        <v>22</v>
      </c>
      <c r="K2116" s="2">
        <v>14</v>
      </c>
      <c r="L2116" s="2" t="s">
        <v>15981</v>
      </c>
      <c r="M2116" s="2" t="s">
        <v>15982</v>
      </c>
      <c r="N2116" s="14">
        <f t="shared" ca="1" si="33"/>
        <v>66</v>
      </c>
      <c r="O2116" t="str">
        <f>VLOOKUP(K2116,支店マスタ!A:E,2,FALSE)</f>
        <v>014</v>
      </c>
      <c r="P2116" t="str">
        <f>VLOOKUP(K2116,支店マスタ!A:E,4,FALSE)</f>
        <v>神奈川県支店</v>
      </c>
    </row>
    <row r="2117" spans="1:16" hidden="1" x14ac:dyDescent="0.15">
      <c r="A2117">
        <f>COUNTIF(B:B,B2117)</f>
        <v>1</v>
      </c>
      <c r="B2117">
        <v>1006509</v>
      </c>
      <c r="C2117" s="2" t="s">
        <v>16351</v>
      </c>
      <c r="D2117" s="2" t="s">
        <v>16352</v>
      </c>
      <c r="E2117" s="2" t="s">
        <v>16353</v>
      </c>
      <c r="F2117" s="2" t="s">
        <v>14</v>
      </c>
      <c r="G2117" s="3" t="d">
        <v>1976-12-03</v>
      </c>
      <c r="H2117" s="2" t="s">
        <v>11</v>
      </c>
      <c r="I2117" s="2" t="s">
        <v>19</v>
      </c>
      <c r="J2117" s="2" t="s">
        <v>43</v>
      </c>
      <c r="K2117" s="2">
        <v>34</v>
      </c>
      <c r="L2117" s="2" t="s">
        <v>16354</v>
      </c>
      <c r="M2117" s="2" t="s">
        <v>16355</v>
      </c>
      <c r="N2117" s="14">
        <f t="shared" ca="1" si="33"/>
        <v>40</v>
      </c>
      <c r="O2117" t="str">
        <f>VLOOKUP(K2117,支店マスタ!A:E,2,FALSE)</f>
        <v>034</v>
      </c>
      <c r="P2117" t="str">
        <f>VLOOKUP(K2117,支店マスタ!A:E,4,FALSE)</f>
        <v>広島県支店</v>
      </c>
    </row>
    <row r="2118" spans="1:16" hidden="1" x14ac:dyDescent="0.15">
      <c r="A2118">
        <f>COUNTIF(B:B,B2118)</f>
        <v>1</v>
      </c>
      <c r="B2118">
        <v>1006511</v>
      </c>
      <c r="C2118" s="2" t="s">
        <v>5634</v>
      </c>
      <c r="D2118" s="2" t="s">
        <v>5635</v>
      </c>
      <c r="E2118" s="2" t="s">
        <v>5636</v>
      </c>
      <c r="F2118" s="2" t="s">
        <v>14</v>
      </c>
      <c r="G2118" s="3" t="d">
        <v>1953-07-15</v>
      </c>
      <c r="H2118" s="2" t="s">
        <v>11</v>
      </c>
      <c r="I2118" s="2" t="s">
        <v>12</v>
      </c>
      <c r="J2118" s="2" t="s">
        <v>1044</v>
      </c>
      <c r="K2118" s="2">
        <v>43</v>
      </c>
      <c r="L2118" s="2" t="s">
        <v>5637</v>
      </c>
      <c r="M2118" s="2" t="s">
        <v>5638</v>
      </c>
      <c r="N2118" s="14">
        <f t="shared" ca="1" si="33"/>
        <v>63</v>
      </c>
      <c r="O2118" t="str">
        <f>VLOOKUP(K2118,支店マスタ!A:E,2,FALSE)</f>
        <v>043</v>
      </c>
      <c r="P2118" t="str">
        <f>VLOOKUP(K2118,支店マスタ!A:E,4,FALSE)</f>
        <v>熊本県支店</v>
      </c>
    </row>
    <row r="2119" spans="1:16" hidden="1" x14ac:dyDescent="0.15">
      <c r="A2119">
        <f>COUNTIF(B:B,B2119)</f>
        <v>1</v>
      </c>
      <c r="B2119">
        <v>1006512</v>
      </c>
      <c r="C2119" s="2" t="s">
        <v>1083</v>
      </c>
      <c r="D2119" s="2" t="s">
        <v>1084</v>
      </c>
      <c r="E2119" s="2" t="s">
        <v>1085</v>
      </c>
      <c r="F2119" s="2" t="s">
        <v>10</v>
      </c>
      <c r="G2119" s="3" t="d">
        <v>1968-03-27</v>
      </c>
      <c r="H2119" s="2" t="s">
        <v>11</v>
      </c>
      <c r="I2119" s="2" t="s">
        <v>12</v>
      </c>
      <c r="J2119" s="2" t="s">
        <v>1086</v>
      </c>
      <c r="K2119" s="2">
        <v>18</v>
      </c>
      <c r="L2119" s="2" t="s">
        <v>1087</v>
      </c>
      <c r="M2119" s="2" t="s">
        <v>1088</v>
      </c>
      <c r="N2119" s="14">
        <f t="shared" ca="1" si="33"/>
        <v>48</v>
      </c>
      <c r="O2119" t="str">
        <f>VLOOKUP(K2119,支店マスタ!A:E,2,FALSE)</f>
        <v>018</v>
      </c>
      <c r="P2119" t="str">
        <f>VLOOKUP(K2119,支店マスタ!A:E,4,FALSE)</f>
        <v>福井県支店</v>
      </c>
    </row>
    <row r="2120" spans="1:16" hidden="1" x14ac:dyDescent="0.15">
      <c r="A2120">
        <f>COUNTIF(B:B,B2120)</f>
        <v>1</v>
      </c>
      <c r="B2120">
        <v>1006514</v>
      </c>
      <c r="C2120" s="2" t="s">
        <v>3041</v>
      </c>
      <c r="D2120" s="2" t="s">
        <v>3042</v>
      </c>
      <c r="E2120" s="2" t="s">
        <v>3043</v>
      </c>
      <c r="F2120" s="2" t="s">
        <v>14</v>
      </c>
      <c r="G2120" s="3" t="d">
        <v>1990-02-02</v>
      </c>
      <c r="H2120" s="2" t="s">
        <v>18</v>
      </c>
      <c r="I2120" s="2" t="s">
        <v>15</v>
      </c>
      <c r="J2120" s="2" t="s">
        <v>210</v>
      </c>
      <c r="K2120" s="2">
        <v>3</v>
      </c>
      <c r="L2120" s="2" t="s">
        <v>3044</v>
      </c>
      <c r="M2120" s="2" t="s">
        <v>3045</v>
      </c>
      <c r="N2120" s="14">
        <f t="shared" ca="1" si="33"/>
        <v>26</v>
      </c>
      <c r="O2120" t="str">
        <f>VLOOKUP(K2120,支店マスタ!A:E,2,FALSE)</f>
        <v>003</v>
      </c>
      <c r="P2120" t="str">
        <f>VLOOKUP(K2120,支店マスタ!A:E,4,FALSE)</f>
        <v>岩手県支店</v>
      </c>
    </row>
    <row r="2121" spans="1:16" hidden="1" x14ac:dyDescent="0.15">
      <c r="A2121">
        <f>COUNTIF(B:B,B2121)</f>
        <v>1</v>
      </c>
      <c r="B2121">
        <v>1006515</v>
      </c>
      <c r="C2121" s="2" t="s">
        <v>17984</v>
      </c>
      <c r="D2121" s="2" t="s">
        <v>17985</v>
      </c>
      <c r="E2121" s="2" t="s">
        <v>17986</v>
      </c>
      <c r="F2121" s="2" t="s">
        <v>14</v>
      </c>
      <c r="G2121" s="3" t="d">
        <v>1948-12-30</v>
      </c>
      <c r="H2121" s="2" t="s">
        <v>11</v>
      </c>
      <c r="I2121" s="2" t="s">
        <v>12</v>
      </c>
      <c r="J2121" s="2" t="s">
        <v>55</v>
      </c>
      <c r="K2121" s="2">
        <v>28</v>
      </c>
      <c r="L2121" s="2" t="s">
        <v>17987</v>
      </c>
      <c r="M2121" s="2" t="s">
        <v>17988</v>
      </c>
      <c r="N2121" s="14">
        <f t="shared" ca="1" si="33"/>
        <v>67</v>
      </c>
      <c r="O2121" t="str">
        <f>VLOOKUP(K2121,支店マスタ!A:E,2,FALSE)</f>
        <v>028</v>
      </c>
      <c r="P2121" t="str">
        <f>VLOOKUP(K2121,支店マスタ!A:E,4,FALSE)</f>
        <v>兵庫県支店</v>
      </c>
    </row>
    <row r="2122" spans="1:16" hidden="1" x14ac:dyDescent="0.15">
      <c r="A2122">
        <f>COUNTIF(B:B,B2122)</f>
        <v>1</v>
      </c>
      <c r="B2122">
        <v>1006519</v>
      </c>
      <c r="C2122" s="2" t="s">
        <v>12697</v>
      </c>
      <c r="D2122" s="2" t="s">
        <v>12698</v>
      </c>
      <c r="E2122" s="2" t="s">
        <v>12699</v>
      </c>
      <c r="F2122" s="2" t="s">
        <v>14</v>
      </c>
      <c r="G2122" s="3" t="d">
        <v>1948-03-01</v>
      </c>
      <c r="H2122" s="2" t="s">
        <v>11</v>
      </c>
      <c r="I2122" s="2" t="s">
        <v>19</v>
      </c>
      <c r="J2122" s="2" t="s">
        <v>28</v>
      </c>
      <c r="K2122" s="2">
        <v>12</v>
      </c>
      <c r="L2122" s="2" t="s">
        <v>12700</v>
      </c>
      <c r="M2122" s="2" t="s">
        <v>12701</v>
      </c>
      <c r="N2122" s="14">
        <f t="shared" ca="1" si="33"/>
        <v>68</v>
      </c>
      <c r="O2122" t="str">
        <f>VLOOKUP(K2122,支店マスタ!A:E,2,FALSE)</f>
        <v>012</v>
      </c>
      <c r="P2122" t="str">
        <f>VLOOKUP(K2122,支店マスタ!A:E,4,FALSE)</f>
        <v>千葉県支店</v>
      </c>
    </row>
    <row r="2123" spans="1:16" hidden="1" x14ac:dyDescent="0.15">
      <c r="A2123">
        <f>COUNTIF(B:B,B2123)</f>
        <v>1</v>
      </c>
      <c r="B2123">
        <v>1006523</v>
      </c>
      <c r="C2123" s="2" t="s">
        <v>6244</v>
      </c>
      <c r="D2123" s="2" t="s">
        <v>6245</v>
      </c>
      <c r="E2123" s="2" t="s">
        <v>6246</v>
      </c>
      <c r="F2123" s="2" t="s">
        <v>14</v>
      </c>
      <c r="G2123" s="3" t="d">
        <v>1976-03-29</v>
      </c>
      <c r="H2123" s="2" t="s">
        <v>11</v>
      </c>
      <c r="I2123" s="2" t="s">
        <v>12</v>
      </c>
      <c r="J2123" s="2" t="s">
        <v>1086</v>
      </c>
      <c r="K2123" s="2">
        <v>18</v>
      </c>
      <c r="L2123" s="2" t="s">
        <v>6247</v>
      </c>
      <c r="M2123" s="2" t="s">
        <v>6248</v>
      </c>
      <c r="N2123" s="14">
        <f t="shared" ca="1" si="33"/>
        <v>40</v>
      </c>
      <c r="O2123" t="str">
        <f>VLOOKUP(K2123,支店マスタ!A:E,2,FALSE)</f>
        <v>018</v>
      </c>
      <c r="P2123" t="str">
        <f>VLOOKUP(K2123,支店マスタ!A:E,4,FALSE)</f>
        <v>福井県支店</v>
      </c>
    </row>
    <row r="2124" spans="1:16" hidden="1" x14ac:dyDescent="0.15">
      <c r="A2124">
        <f>COUNTIF(B:B,B2124)</f>
        <v>1</v>
      </c>
      <c r="B2124">
        <v>1006525</v>
      </c>
      <c r="C2124" s="2" t="s">
        <v>23327</v>
      </c>
      <c r="D2124" s="2" t="s">
        <v>23328</v>
      </c>
      <c r="E2124" s="2" t="s">
        <v>23329</v>
      </c>
      <c r="F2124" s="2" t="s">
        <v>10</v>
      </c>
      <c r="G2124" s="3" t="d">
        <v>1955-04-10</v>
      </c>
      <c r="H2124" s="2" t="s">
        <v>11</v>
      </c>
      <c r="I2124" s="2" t="s">
        <v>12</v>
      </c>
      <c r="J2124" s="2" t="s">
        <v>13</v>
      </c>
      <c r="K2124" s="2">
        <v>2</v>
      </c>
      <c r="L2124" s="2" t="s">
        <v>23330</v>
      </c>
      <c r="M2124" s="2" t="s">
        <v>23331</v>
      </c>
      <c r="N2124" s="14">
        <f t="shared" ca="1" si="33"/>
        <v>61</v>
      </c>
      <c r="O2124" t="str">
        <f>VLOOKUP(K2124,支店マスタ!A:E,2,FALSE)</f>
        <v>002</v>
      </c>
      <c r="P2124" t="str">
        <f>VLOOKUP(K2124,支店マスタ!A:E,4,FALSE)</f>
        <v>青森県支店</v>
      </c>
    </row>
    <row r="2125" spans="1:16" hidden="1" x14ac:dyDescent="0.15">
      <c r="A2125">
        <f>COUNTIF(B:B,B2125)</f>
        <v>1</v>
      </c>
      <c r="B2125">
        <v>1006527</v>
      </c>
      <c r="C2125" s="2" t="s">
        <v>1786</v>
      </c>
      <c r="D2125" s="2" t="s">
        <v>1787</v>
      </c>
      <c r="E2125" s="2" t="s">
        <v>1788</v>
      </c>
      <c r="F2125" s="2" t="s">
        <v>14</v>
      </c>
      <c r="G2125" s="3" t="d">
        <v>1995-07-15</v>
      </c>
      <c r="H2125" s="2" t="s">
        <v>18</v>
      </c>
      <c r="I2125" s="2" t="s">
        <v>12</v>
      </c>
      <c r="J2125" s="2" t="s">
        <v>30</v>
      </c>
      <c r="K2125" s="2">
        <v>13</v>
      </c>
      <c r="L2125" s="2" t="s">
        <v>1789</v>
      </c>
      <c r="M2125" s="2" t="s">
        <v>1790</v>
      </c>
      <c r="N2125" s="14">
        <f t="shared" ca="1" si="33"/>
        <v>21</v>
      </c>
      <c r="O2125" t="str">
        <f>VLOOKUP(K2125,支店マスタ!A:E,2,FALSE)</f>
        <v>013</v>
      </c>
      <c r="P2125" t="str">
        <f>VLOOKUP(K2125,支店マスタ!A:E,4,FALSE)</f>
        <v>東京都支店</v>
      </c>
    </row>
    <row r="2126" spans="1:16" hidden="1" x14ac:dyDescent="0.15">
      <c r="A2126">
        <f>COUNTIF(B:B,B2126)</f>
        <v>1</v>
      </c>
      <c r="B2126">
        <v>1006539</v>
      </c>
      <c r="C2126" s="2" t="s">
        <v>20531</v>
      </c>
      <c r="D2126" s="2" t="s">
        <v>20532</v>
      </c>
      <c r="E2126" s="2" t="s">
        <v>20533</v>
      </c>
      <c r="F2126" s="2" t="s">
        <v>10</v>
      </c>
      <c r="G2126" s="3" t="d">
        <v>1980-11-24</v>
      </c>
      <c r="H2126" s="2" t="s">
        <v>11</v>
      </c>
      <c r="I2126" s="2" t="s">
        <v>12</v>
      </c>
      <c r="J2126" s="2" t="s">
        <v>1070</v>
      </c>
      <c r="K2126" s="2">
        <v>46</v>
      </c>
      <c r="L2126" s="2" t="s">
        <v>20534</v>
      </c>
      <c r="M2126" s="2" t="s">
        <v>20535</v>
      </c>
      <c r="N2126" s="14">
        <f t="shared" ca="1" si="33"/>
        <v>36</v>
      </c>
      <c r="O2126" t="str">
        <f>VLOOKUP(K2126,支店マスタ!A:E,2,FALSE)</f>
        <v>046</v>
      </c>
      <c r="P2126" t="str">
        <f>VLOOKUP(K2126,支店マスタ!A:E,4,FALSE)</f>
        <v>鹿児島県支店</v>
      </c>
    </row>
    <row r="2127" spans="1:16" hidden="1" x14ac:dyDescent="0.15">
      <c r="A2127">
        <f>COUNTIF(B:B,B2127)</f>
        <v>1</v>
      </c>
      <c r="B2127">
        <v>1006540</v>
      </c>
      <c r="C2127" s="2" t="s">
        <v>10631</v>
      </c>
      <c r="D2127" s="2" t="s">
        <v>10632</v>
      </c>
      <c r="E2127" s="2" t="s">
        <v>10633</v>
      </c>
      <c r="F2127" s="2" t="s">
        <v>14</v>
      </c>
      <c r="G2127" s="3" t="d">
        <v>1979-04-16</v>
      </c>
      <c r="H2127" s="2" t="s">
        <v>11</v>
      </c>
      <c r="I2127" s="2" t="s">
        <v>12</v>
      </c>
      <c r="J2127" s="2" t="s">
        <v>22</v>
      </c>
      <c r="K2127" s="2">
        <v>14</v>
      </c>
      <c r="L2127" s="2" t="s">
        <v>10634</v>
      </c>
      <c r="M2127" s="2" t="s">
        <v>10635</v>
      </c>
      <c r="N2127" s="14">
        <f t="shared" ca="1" si="33"/>
        <v>37</v>
      </c>
      <c r="O2127" t="str">
        <f>VLOOKUP(K2127,支店マスタ!A:E,2,FALSE)</f>
        <v>014</v>
      </c>
      <c r="P2127" t="str">
        <f>VLOOKUP(K2127,支店マスタ!A:E,4,FALSE)</f>
        <v>神奈川県支店</v>
      </c>
    </row>
    <row r="2128" spans="1:16" hidden="1" x14ac:dyDescent="0.15">
      <c r="A2128">
        <f>COUNTIF(B:B,B2128)</f>
        <v>1</v>
      </c>
      <c r="B2128">
        <v>1006544</v>
      </c>
      <c r="C2128" s="2" t="s">
        <v>1656</v>
      </c>
      <c r="D2128" s="2" t="s">
        <v>1657</v>
      </c>
      <c r="E2128" s="2" t="s">
        <v>1658</v>
      </c>
      <c r="F2128" s="2" t="s">
        <v>10</v>
      </c>
      <c r="G2128" s="3" t="d">
        <v>1958-06-17</v>
      </c>
      <c r="H2128" s="2" t="s">
        <v>11</v>
      </c>
      <c r="I2128" s="2" t="s">
        <v>12</v>
      </c>
      <c r="J2128" s="2" t="s">
        <v>30</v>
      </c>
      <c r="K2128" s="2">
        <v>13</v>
      </c>
      <c r="L2128" s="2" t="s">
        <v>1659</v>
      </c>
      <c r="M2128" s="2" t="s">
        <v>1660</v>
      </c>
      <c r="N2128" s="14">
        <f t="shared" ca="1" si="33"/>
        <v>58</v>
      </c>
      <c r="O2128" t="str">
        <f>VLOOKUP(K2128,支店マスタ!A:E,2,FALSE)</f>
        <v>013</v>
      </c>
      <c r="P2128" t="str">
        <f>VLOOKUP(K2128,支店マスタ!A:E,4,FALSE)</f>
        <v>東京都支店</v>
      </c>
    </row>
    <row r="2129" spans="1:16" hidden="1" x14ac:dyDescent="0.15">
      <c r="A2129">
        <f>COUNTIF(B:B,B2129)</f>
        <v>1</v>
      </c>
      <c r="B2129">
        <v>1006547</v>
      </c>
      <c r="C2129" s="2" t="s">
        <v>10696</v>
      </c>
      <c r="D2129" s="2" t="s">
        <v>10697</v>
      </c>
      <c r="E2129" s="2" t="s">
        <v>10698</v>
      </c>
      <c r="F2129" s="2" t="s">
        <v>10</v>
      </c>
      <c r="G2129" s="3" t="d">
        <v>1991-10-10</v>
      </c>
      <c r="H2129" s="2" t="s">
        <v>11</v>
      </c>
      <c r="I2129" s="2" t="s">
        <v>12</v>
      </c>
      <c r="J2129" s="2" t="s">
        <v>35</v>
      </c>
      <c r="K2129" s="2">
        <v>6</v>
      </c>
      <c r="L2129" s="2" t="s">
        <v>10699</v>
      </c>
      <c r="M2129" s="2" t="s">
        <v>10700</v>
      </c>
      <c r="N2129" s="14">
        <f t="shared" ca="1" si="33"/>
        <v>25</v>
      </c>
      <c r="O2129" t="str">
        <f>VLOOKUP(K2129,支店マスタ!A:E,2,FALSE)</f>
        <v>006</v>
      </c>
      <c r="P2129" t="str">
        <f>VLOOKUP(K2129,支店マスタ!A:E,4,FALSE)</f>
        <v>山形県支店</v>
      </c>
    </row>
    <row r="2130" spans="1:16" hidden="1" x14ac:dyDescent="0.15">
      <c r="A2130">
        <f>COUNTIF(B:B,B2130)</f>
        <v>1</v>
      </c>
      <c r="B2130">
        <v>1006550</v>
      </c>
      <c r="C2130" s="2" t="s">
        <v>23822</v>
      </c>
      <c r="D2130" s="2" t="s">
        <v>23823</v>
      </c>
      <c r="E2130" s="2" t="s">
        <v>23824</v>
      </c>
      <c r="F2130" s="2" t="s">
        <v>14</v>
      </c>
      <c r="G2130" s="3" t="d">
        <v>1954-02-06</v>
      </c>
      <c r="H2130" s="2" t="s">
        <v>11</v>
      </c>
      <c r="I2130" s="2" t="s">
        <v>19</v>
      </c>
      <c r="J2130" s="2" t="s">
        <v>22</v>
      </c>
      <c r="K2130" s="2">
        <v>14</v>
      </c>
      <c r="L2130" s="2" t="s">
        <v>23825</v>
      </c>
      <c r="M2130" s="2" t="s">
        <v>23826</v>
      </c>
      <c r="N2130" s="14">
        <f t="shared" ca="1" si="33"/>
        <v>62</v>
      </c>
      <c r="O2130" t="str">
        <f>VLOOKUP(K2130,支店マスタ!A:E,2,FALSE)</f>
        <v>014</v>
      </c>
      <c r="P2130" t="str">
        <f>VLOOKUP(K2130,支店マスタ!A:E,4,FALSE)</f>
        <v>神奈川県支店</v>
      </c>
    </row>
    <row r="2131" spans="1:16" hidden="1" x14ac:dyDescent="0.15">
      <c r="A2131">
        <f>COUNTIF(B:B,B2131)</f>
        <v>1</v>
      </c>
      <c r="B2131">
        <v>1006559</v>
      </c>
      <c r="C2131" s="2" t="s">
        <v>22449</v>
      </c>
      <c r="D2131" s="2" t="s">
        <v>22450</v>
      </c>
      <c r="E2131" s="2" t="s">
        <v>22451</v>
      </c>
      <c r="F2131" s="2" t="s">
        <v>10</v>
      </c>
      <c r="G2131" s="3" t="d">
        <v>1991-09-16</v>
      </c>
      <c r="H2131" s="2" t="s">
        <v>18</v>
      </c>
      <c r="I2131" s="2" t="s">
        <v>15</v>
      </c>
      <c r="J2131" s="2" t="s">
        <v>127</v>
      </c>
      <c r="K2131" s="2">
        <v>10</v>
      </c>
      <c r="L2131" s="2" t="s">
        <v>22452</v>
      </c>
      <c r="M2131" s="2" t="s">
        <v>22453</v>
      </c>
      <c r="N2131" s="14">
        <f t="shared" ca="1" si="33"/>
        <v>25</v>
      </c>
      <c r="O2131" t="str">
        <f>VLOOKUP(K2131,支店マスタ!A:E,2,FALSE)</f>
        <v>010</v>
      </c>
      <c r="P2131" t="str">
        <f>VLOOKUP(K2131,支店マスタ!A:E,4,FALSE)</f>
        <v>群馬県支店</v>
      </c>
    </row>
    <row r="2132" spans="1:16" hidden="1" x14ac:dyDescent="0.15">
      <c r="A2132">
        <f>COUNTIF(B:B,B2132)</f>
        <v>1</v>
      </c>
      <c r="B2132">
        <v>1006565</v>
      </c>
      <c r="C2132" s="2" t="s">
        <v>15596</v>
      </c>
      <c r="D2132" s="2" t="s">
        <v>15597</v>
      </c>
      <c r="E2132" s="2" t="s">
        <v>15598</v>
      </c>
      <c r="F2132" s="2" t="s">
        <v>10</v>
      </c>
      <c r="G2132" s="3" t="d">
        <v>1982-08-08</v>
      </c>
      <c r="H2132" s="2" t="s">
        <v>11</v>
      </c>
      <c r="I2132" s="2" t="s">
        <v>12</v>
      </c>
      <c r="J2132" s="2" t="s">
        <v>28</v>
      </c>
      <c r="K2132" s="2">
        <v>12</v>
      </c>
      <c r="L2132" s="2" t="s">
        <v>15599</v>
      </c>
      <c r="M2132" s="2" t="s">
        <v>15600</v>
      </c>
      <c r="N2132" s="14">
        <f t="shared" ca="1" si="33"/>
        <v>34</v>
      </c>
      <c r="O2132" t="str">
        <f>VLOOKUP(K2132,支店マスタ!A:E,2,FALSE)</f>
        <v>012</v>
      </c>
      <c r="P2132" t="str">
        <f>VLOOKUP(K2132,支店マスタ!A:E,4,FALSE)</f>
        <v>千葉県支店</v>
      </c>
    </row>
    <row r="2133" spans="1:16" hidden="1" x14ac:dyDescent="0.15">
      <c r="A2133">
        <f>COUNTIF(B:B,B2133)</f>
        <v>1</v>
      </c>
      <c r="B2133">
        <v>1006566</v>
      </c>
      <c r="C2133" s="2" t="s">
        <v>17134</v>
      </c>
      <c r="D2133" s="2" t="s">
        <v>17135</v>
      </c>
      <c r="E2133" s="2" t="s">
        <v>17136</v>
      </c>
      <c r="F2133" s="2" t="s">
        <v>10</v>
      </c>
      <c r="G2133" s="3" t="d">
        <v>1999-12-05</v>
      </c>
      <c r="H2133" s="2" t="s">
        <v>18</v>
      </c>
      <c r="I2133" s="2" t="s">
        <v>12</v>
      </c>
      <c r="J2133" s="2" t="s">
        <v>1669</v>
      </c>
      <c r="K2133" s="2">
        <v>39</v>
      </c>
      <c r="L2133" s="2" t="s">
        <v>17137</v>
      </c>
      <c r="M2133" s="2" t="s">
        <v>17138</v>
      </c>
      <c r="N2133" s="14">
        <f t="shared" ca="1" si="33"/>
        <v>17</v>
      </c>
      <c r="O2133" t="str">
        <f>VLOOKUP(K2133,支店マスタ!A:E,2,FALSE)</f>
        <v>039</v>
      </c>
      <c r="P2133" t="str">
        <f>VLOOKUP(K2133,支店マスタ!A:E,4,FALSE)</f>
        <v>高知県支店</v>
      </c>
    </row>
    <row r="2134" spans="1:16" hidden="1" x14ac:dyDescent="0.15">
      <c r="A2134">
        <f>COUNTIF(B:B,B2134)</f>
        <v>1</v>
      </c>
      <c r="B2134">
        <v>1006568</v>
      </c>
      <c r="C2134" s="2" t="s">
        <v>3304</v>
      </c>
      <c r="D2134" s="2" t="s">
        <v>3305</v>
      </c>
      <c r="E2134" s="2" t="s">
        <v>3306</v>
      </c>
      <c r="F2134" s="2" t="s">
        <v>10</v>
      </c>
      <c r="G2134" s="3" t="d">
        <v>1987-03-14</v>
      </c>
      <c r="H2134" s="2" t="s">
        <v>18</v>
      </c>
      <c r="I2134" s="2" t="s">
        <v>19</v>
      </c>
      <c r="J2134" s="2" t="s">
        <v>25</v>
      </c>
      <c r="K2134" s="2">
        <v>27</v>
      </c>
      <c r="L2134" s="2" t="s">
        <v>3307</v>
      </c>
      <c r="M2134" s="2" t="s">
        <v>3308</v>
      </c>
      <c r="N2134" s="14">
        <f t="shared" ca="1" si="33"/>
        <v>29</v>
      </c>
      <c r="O2134" t="str">
        <f>VLOOKUP(K2134,支店マスタ!A:E,2,FALSE)</f>
        <v>027</v>
      </c>
      <c r="P2134" t="str">
        <f>VLOOKUP(K2134,支店マスタ!A:E,4,FALSE)</f>
        <v>大阪府支店</v>
      </c>
    </row>
    <row r="2135" spans="1:16" hidden="1" x14ac:dyDescent="0.15">
      <c r="A2135">
        <f>COUNTIF(B:B,B2135)</f>
        <v>1</v>
      </c>
      <c r="B2135">
        <v>1006572</v>
      </c>
      <c r="C2135" s="2" t="s">
        <v>17014</v>
      </c>
      <c r="D2135" s="2" t="s">
        <v>17015</v>
      </c>
      <c r="E2135" s="2" t="s">
        <v>17016</v>
      </c>
      <c r="F2135" s="2" t="s">
        <v>10</v>
      </c>
      <c r="G2135" s="3" t="d">
        <v>1946-09-03</v>
      </c>
      <c r="H2135" s="2" t="s">
        <v>11</v>
      </c>
      <c r="I2135" s="2" t="s">
        <v>12</v>
      </c>
      <c r="J2135" s="2" t="s">
        <v>23</v>
      </c>
      <c r="K2135" s="2">
        <v>23</v>
      </c>
      <c r="L2135" s="2" t="s">
        <v>17017</v>
      </c>
      <c r="M2135" s="2" t="s">
        <v>17018</v>
      </c>
      <c r="N2135" s="14">
        <f t="shared" ca="1" si="33"/>
        <v>70</v>
      </c>
      <c r="O2135" t="str">
        <f>VLOOKUP(K2135,支店マスタ!A:E,2,FALSE)</f>
        <v>023</v>
      </c>
      <c r="P2135" t="str">
        <f>VLOOKUP(K2135,支店マスタ!A:E,4,FALSE)</f>
        <v>愛知県支店</v>
      </c>
    </row>
    <row r="2136" spans="1:16" hidden="1" x14ac:dyDescent="0.15">
      <c r="A2136">
        <f>COUNTIF(B:B,B2136)</f>
        <v>1</v>
      </c>
      <c r="B2136">
        <v>1006577</v>
      </c>
      <c r="C2136" s="2" t="s">
        <v>20830</v>
      </c>
      <c r="D2136" s="2" t="s">
        <v>20831</v>
      </c>
      <c r="E2136" s="2" t="s">
        <v>20832</v>
      </c>
      <c r="F2136" s="2" t="s">
        <v>10</v>
      </c>
      <c r="G2136" s="3" t="d">
        <v>1949-10-04</v>
      </c>
      <c r="H2136" s="2" t="s">
        <v>11</v>
      </c>
      <c r="I2136" s="2" t="s">
        <v>12</v>
      </c>
      <c r="J2136" s="2" t="s">
        <v>24</v>
      </c>
      <c r="K2136" s="2">
        <v>4</v>
      </c>
      <c r="L2136" s="2" t="s">
        <v>20833</v>
      </c>
      <c r="M2136" s="2" t="s">
        <v>20834</v>
      </c>
      <c r="N2136" s="14">
        <f t="shared" ca="1" si="33"/>
        <v>67</v>
      </c>
      <c r="O2136" t="str">
        <f>VLOOKUP(K2136,支店マスタ!A:E,2,FALSE)</f>
        <v>004</v>
      </c>
      <c r="P2136" t="str">
        <f>VLOOKUP(K2136,支店マスタ!A:E,4,FALSE)</f>
        <v>宮城県支店</v>
      </c>
    </row>
    <row r="2137" spans="1:16" hidden="1" x14ac:dyDescent="0.15">
      <c r="A2137">
        <f>COUNTIF(B:B,B2137)</f>
        <v>1</v>
      </c>
      <c r="B2137">
        <v>1006585</v>
      </c>
      <c r="C2137" s="2" t="s">
        <v>13493</v>
      </c>
      <c r="D2137" s="2" t="s">
        <v>13494</v>
      </c>
      <c r="E2137" s="2" t="s">
        <v>13495</v>
      </c>
      <c r="F2137" s="2" t="s">
        <v>10</v>
      </c>
      <c r="G2137" s="3" t="d">
        <v>1973-06-11</v>
      </c>
      <c r="H2137" s="2" t="s">
        <v>18</v>
      </c>
      <c r="I2137" s="2" t="s">
        <v>19</v>
      </c>
      <c r="J2137" s="2" t="s">
        <v>1720</v>
      </c>
      <c r="K2137" s="2">
        <v>47</v>
      </c>
      <c r="L2137" s="2" t="s">
        <v>13496</v>
      </c>
      <c r="M2137" s="2" t="s">
        <v>13497</v>
      </c>
      <c r="N2137" s="14">
        <f t="shared" ca="1" si="33"/>
        <v>43</v>
      </c>
      <c r="O2137" t="str">
        <f>VLOOKUP(K2137,支店マスタ!A:E,2,FALSE)</f>
        <v>047</v>
      </c>
      <c r="P2137" t="str">
        <f>VLOOKUP(K2137,支店マスタ!A:E,4,FALSE)</f>
        <v>沖縄県支店</v>
      </c>
    </row>
    <row r="2138" spans="1:16" hidden="1" x14ac:dyDescent="0.15">
      <c r="A2138">
        <f>COUNTIF(B:B,B2138)</f>
        <v>1</v>
      </c>
      <c r="B2138">
        <v>1006587</v>
      </c>
      <c r="C2138" s="2" t="s">
        <v>14279</v>
      </c>
      <c r="D2138" s="2" t="s">
        <v>14280</v>
      </c>
      <c r="E2138" s="2" t="s">
        <v>14281</v>
      </c>
      <c r="F2138" s="2" t="s">
        <v>10</v>
      </c>
      <c r="G2138" s="3" t="d">
        <v>1988-09-11</v>
      </c>
      <c r="H2138" s="2" t="s">
        <v>18</v>
      </c>
      <c r="I2138" s="2" t="s">
        <v>12</v>
      </c>
      <c r="J2138" s="2" t="s">
        <v>1228</v>
      </c>
      <c r="K2138" s="2">
        <v>38</v>
      </c>
      <c r="L2138" s="2" t="s">
        <v>14282</v>
      </c>
      <c r="M2138" s="2" t="s">
        <v>14283</v>
      </c>
      <c r="N2138" s="14">
        <f t="shared" ca="1" si="33"/>
        <v>28</v>
      </c>
      <c r="O2138" t="str">
        <f>VLOOKUP(K2138,支店マスタ!A:E,2,FALSE)</f>
        <v>038</v>
      </c>
      <c r="P2138" t="str">
        <f>VLOOKUP(K2138,支店マスタ!A:E,4,FALSE)</f>
        <v>愛媛県支店</v>
      </c>
    </row>
    <row r="2139" spans="1:16" x14ac:dyDescent="0.15">
      <c r="A2139">
        <f>COUNTIF(B:B,B2139)</f>
        <v>1</v>
      </c>
      <c r="B2139">
        <v>1006598</v>
      </c>
      <c r="C2139" s="2" t="s">
        <v>24488</v>
      </c>
      <c r="D2139" s="2" t="s">
        <v>24489</v>
      </c>
      <c r="E2139" s="2" t="s">
        <v>24490</v>
      </c>
      <c r="F2139" s="2" t="s">
        <v>14</v>
      </c>
      <c r="G2139" s="3" t="d">
        <v>1979-06-22</v>
      </c>
      <c r="H2139" s="2" t="s">
        <v>11</v>
      </c>
      <c r="I2139" s="2" t="s">
        <v>34</v>
      </c>
      <c r="J2139" s="2" t="s">
        <v>42</v>
      </c>
      <c r="K2139" s="2">
        <v>1</v>
      </c>
      <c r="L2139" s="2" t="s">
        <v>24491</v>
      </c>
      <c r="M2139" s="2" t="s">
        <v>24492</v>
      </c>
      <c r="N2139" s="14">
        <f t="shared" ca="1" si="33"/>
        <v>37</v>
      </c>
      <c r="O2139" t="str">
        <f>VLOOKUP(K2139,支店マスタ!A:E,2,FALSE)</f>
        <v>001</v>
      </c>
      <c r="P2139" t="str">
        <f>VLOOKUP(K2139,支店マスタ!A:E,4,FALSE)</f>
        <v>北海道支店</v>
      </c>
    </row>
    <row r="2140" spans="1:16" hidden="1" x14ac:dyDescent="0.15">
      <c r="A2140">
        <f>COUNTIF(B:B,B2140)</f>
        <v>1</v>
      </c>
      <c r="B2140">
        <v>1006600</v>
      </c>
      <c r="C2140" s="2" t="s">
        <v>7274</v>
      </c>
      <c r="D2140" s="2" t="s">
        <v>7275</v>
      </c>
      <c r="E2140" s="2" t="s">
        <v>7276</v>
      </c>
      <c r="F2140" s="2" t="s">
        <v>10</v>
      </c>
      <c r="G2140" s="3" t="d">
        <v>1989-03-28</v>
      </c>
      <c r="H2140" s="2" t="s">
        <v>18</v>
      </c>
      <c r="I2140" s="2" t="s">
        <v>19</v>
      </c>
      <c r="J2140" s="2" t="s">
        <v>23</v>
      </c>
      <c r="K2140" s="2">
        <v>23</v>
      </c>
      <c r="L2140" s="2" t="s">
        <v>7277</v>
      </c>
      <c r="M2140" s="2" t="s">
        <v>7278</v>
      </c>
      <c r="N2140" s="14">
        <f t="shared" ca="1" si="33"/>
        <v>27</v>
      </c>
      <c r="O2140" t="str">
        <f>VLOOKUP(K2140,支店マスタ!A:E,2,FALSE)</f>
        <v>023</v>
      </c>
      <c r="P2140" t="str">
        <f>VLOOKUP(K2140,支店マスタ!A:E,4,FALSE)</f>
        <v>愛知県支店</v>
      </c>
    </row>
    <row r="2141" spans="1:16" hidden="1" x14ac:dyDescent="0.15">
      <c r="A2141">
        <f>COUNTIF(B:B,B2141)</f>
        <v>1</v>
      </c>
      <c r="B2141">
        <v>1006604</v>
      </c>
      <c r="C2141" s="2" t="s">
        <v>20765</v>
      </c>
      <c r="D2141" s="2" t="s">
        <v>20766</v>
      </c>
      <c r="E2141" s="2" t="s">
        <v>20767</v>
      </c>
      <c r="F2141" s="2" t="s">
        <v>10</v>
      </c>
      <c r="G2141" s="3" t="d">
        <v>1949-04-13</v>
      </c>
      <c r="H2141" s="2" t="s">
        <v>11</v>
      </c>
      <c r="I2141" s="2" t="s">
        <v>19</v>
      </c>
      <c r="J2141" s="2" t="s">
        <v>21</v>
      </c>
      <c r="K2141" s="2">
        <v>11</v>
      </c>
      <c r="L2141" s="2" t="s">
        <v>20768</v>
      </c>
      <c r="M2141" s="2" t="s">
        <v>20769</v>
      </c>
      <c r="N2141" s="14">
        <f t="shared" ca="1" si="33"/>
        <v>67</v>
      </c>
      <c r="O2141" t="str">
        <f>VLOOKUP(K2141,支店マスタ!A:E,2,FALSE)</f>
        <v>011</v>
      </c>
      <c r="P2141" t="str">
        <f>VLOOKUP(K2141,支店マスタ!A:E,4,FALSE)</f>
        <v>埼玉県支店</v>
      </c>
    </row>
    <row r="2142" spans="1:16" hidden="1" x14ac:dyDescent="0.15">
      <c r="A2142">
        <f>COUNTIF(B:B,B2142)</f>
        <v>1</v>
      </c>
      <c r="B2142">
        <v>1006610</v>
      </c>
      <c r="C2142" s="2" t="s">
        <v>796</v>
      </c>
      <c r="D2142" s="2" t="s">
        <v>797</v>
      </c>
      <c r="E2142" s="2" t="s">
        <v>798</v>
      </c>
      <c r="F2142" s="2" t="s">
        <v>14</v>
      </c>
      <c r="G2142" s="3" t="d">
        <v>1996-07-30</v>
      </c>
      <c r="H2142" s="2" t="s">
        <v>18</v>
      </c>
      <c r="I2142" s="2" t="s">
        <v>34</v>
      </c>
      <c r="J2142" s="2" t="s">
        <v>30</v>
      </c>
      <c r="K2142" s="2">
        <v>13</v>
      </c>
      <c r="L2142" s="2" t="s">
        <v>799</v>
      </c>
      <c r="M2142" s="2" t="s">
        <v>800</v>
      </c>
      <c r="N2142" s="14">
        <f t="shared" ca="1" si="33"/>
        <v>20</v>
      </c>
      <c r="O2142" t="str">
        <f>VLOOKUP(K2142,支店マスタ!A:E,2,FALSE)</f>
        <v>013</v>
      </c>
      <c r="P2142" t="str">
        <f>VLOOKUP(K2142,支店マスタ!A:E,4,FALSE)</f>
        <v>東京都支店</v>
      </c>
    </row>
    <row r="2143" spans="1:16" hidden="1" x14ac:dyDescent="0.15">
      <c r="A2143">
        <f>COUNTIF(B:B,B2143)</f>
        <v>1</v>
      </c>
      <c r="B2143">
        <v>1006616</v>
      </c>
      <c r="C2143" s="2" t="s">
        <v>6707</v>
      </c>
      <c r="D2143" s="2" t="s">
        <v>6708</v>
      </c>
      <c r="E2143" s="2" t="s">
        <v>6709</v>
      </c>
      <c r="F2143" s="2" t="s">
        <v>14</v>
      </c>
      <c r="G2143" s="3" t="d">
        <v>1970-03-25</v>
      </c>
      <c r="H2143" s="2" t="s">
        <v>11</v>
      </c>
      <c r="I2143" s="2" t="s">
        <v>12</v>
      </c>
      <c r="J2143" s="2" t="s">
        <v>23</v>
      </c>
      <c r="K2143" s="2">
        <v>23</v>
      </c>
      <c r="L2143" s="2" t="s">
        <v>6710</v>
      </c>
      <c r="M2143" s="2" t="s">
        <v>6711</v>
      </c>
      <c r="N2143" s="14">
        <f t="shared" ca="1" si="33"/>
        <v>46</v>
      </c>
      <c r="O2143" t="str">
        <f>VLOOKUP(K2143,支店マスタ!A:E,2,FALSE)</f>
        <v>023</v>
      </c>
      <c r="P2143" t="str">
        <f>VLOOKUP(K2143,支店マスタ!A:E,4,FALSE)</f>
        <v>愛知県支店</v>
      </c>
    </row>
    <row r="2144" spans="1:16" hidden="1" x14ac:dyDescent="0.15">
      <c r="A2144">
        <f>COUNTIF(B:B,B2144)</f>
        <v>1</v>
      </c>
      <c r="B2144">
        <v>1006618</v>
      </c>
      <c r="C2144" s="2" t="s">
        <v>2551</v>
      </c>
      <c r="D2144" s="2" t="s">
        <v>2552</v>
      </c>
      <c r="E2144" s="2" t="s">
        <v>2553</v>
      </c>
      <c r="F2144" s="2" t="s">
        <v>14</v>
      </c>
      <c r="G2144" s="3" t="d">
        <v>1988-03-18</v>
      </c>
      <c r="H2144" s="2" t="s">
        <v>18</v>
      </c>
      <c r="I2144" s="2" t="s">
        <v>19</v>
      </c>
      <c r="J2144" s="2" t="s">
        <v>210</v>
      </c>
      <c r="K2144" s="2">
        <v>3</v>
      </c>
      <c r="L2144" s="2" t="s">
        <v>2554</v>
      </c>
      <c r="M2144" s="2" t="s">
        <v>2555</v>
      </c>
      <c r="N2144" s="14">
        <f t="shared" ca="1" si="33"/>
        <v>28</v>
      </c>
      <c r="O2144" t="str">
        <f>VLOOKUP(K2144,支店マスタ!A:E,2,FALSE)</f>
        <v>003</v>
      </c>
      <c r="P2144" t="str">
        <f>VLOOKUP(K2144,支店マスタ!A:E,4,FALSE)</f>
        <v>岩手県支店</v>
      </c>
    </row>
    <row r="2145" spans="1:16" hidden="1" x14ac:dyDescent="0.15">
      <c r="A2145">
        <f>COUNTIF(B:B,B2145)</f>
        <v>1</v>
      </c>
      <c r="B2145">
        <v>1006623</v>
      </c>
      <c r="C2145" s="2" t="s">
        <v>3439</v>
      </c>
      <c r="D2145" s="2" t="s">
        <v>3440</v>
      </c>
      <c r="E2145" s="2" t="s">
        <v>3441</v>
      </c>
      <c r="F2145" s="2" t="s">
        <v>14</v>
      </c>
      <c r="G2145" s="3" t="d">
        <v>1998-07-16</v>
      </c>
      <c r="H2145" s="2" t="s">
        <v>18</v>
      </c>
      <c r="I2145" s="2" t="s">
        <v>15</v>
      </c>
      <c r="J2145" s="2" t="s">
        <v>31</v>
      </c>
      <c r="K2145" s="2">
        <v>22</v>
      </c>
      <c r="L2145" s="2" t="s">
        <v>3442</v>
      </c>
      <c r="M2145" s="2" t="s">
        <v>3443</v>
      </c>
      <c r="N2145" s="14">
        <f t="shared" ca="1" si="33"/>
        <v>18</v>
      </c>
      <c r="O2145" t="str">
        <f>VLOOKUP(K2145,支店マスタ!A:E,2,FALSE)</f>
        <v>022</v>
      </c>
      <c r="P2145" t="str">
        <f>VLOOKUP(K2145,支店マスタ!A:E,4,FALSE)</f>
        <v>静岡県支店</v>
      </c>
    </row>
    <row r="2146" spans="1:16" hidden="1" x14ac:dyDescent="0.15">
      <c r="A2146">
        <f>COUNTIF(B:B,B2146)</f>
        <v>1</v>
      </c>
      <c r="B2146">
        <v>1006626</v>
      </c>
      <c r="C2146" s="2" t="s">
        <v>16061</v>
      </c>
      <c r="D2146" s="2" t="s">
        <v>16062</v>
      </c>
      <c r="E2146" s="2" t="s">
        <v>16063</v>
      </c>
      <c r="F2146" s="2" t="s">
        <v>14</v>
      </c>
      <c r="G2146" s="3" t="d">
        <v>1953-02-20</v>
      </c>
      <c r="H2146" s="2" t="s">
        <v>11</v>
      </c>
      <c r="I2146" s="2" t="s">
        <v>19</v>
      </c>
      <c r="J2146" s="2" t="s">
        <v>27</v>
      </c>
      <c r="K2146" s="2">
        <v>5</v>
      </c>
      <c r="L2146" s="2" t="s">
        <v>16064</v>
      </c>
      <c r="M2146" s="2" t="s">
        <v>16065</v>
      </c>
      <c r="N2146" s="14">
        <f t="shared" ca="1" si="33"/>
        <v>63</v>
      </c>
      <c r="O2146" t="str">
        <f>VLOOKUP(K2146,支店マスタ!A:E,2,FALSE)</f>
        <v>005</v>
      </c>
      <c r="P2146" t="str">
        <f>VLOOKUP(K2146,支店マスタ!A:E,4,FALSE)</f>
        <v>秋田県支店</v>
      </c>
    </row>
    <row r="2147" spans="1:16" hidden="1" x14ac:dyDescent="0.15">
      <c r="A2147">
        <f>COUNTIF(B:B,B2147)</f>
        <v>1</v>
      </c>
      <c r="B2147">
        <v>1006631</v>
      </c>
      <c r="C2147" s="2" t="s">
        <v>11171</v>
      </c>
      <c r="D2147" s="2" t="s">
        <v>11172</v>
      </c>
      <c r="E2147" s="2" t="s">
        <v>11173</v>
      </c>
      <c r="F2147" s="2" t="s">
        <v>14</v>
      </c>
      <c r="G2147" s="3" t="d">
        <v>1992-01-05</v>
      </c>
      <c r="H2147" s="2" t="s">
        <v>18</v>
      </c>
      <c r="I2147" s="2" t="s">
        <v>12</v>
      </c>
      <c r="J2147" s="2" t="s">
        <v>22</v>
      </c>
      <c r="K2147" s="2">
        <v>14</v>
      </c>
      <c r="L2147" s="2" t="s">
        <v>11174</v>
      </c>
      <c r="M2147" s="2" t="s">
        <v>11175</v>
      </c>
      <c r="N2147" s="14">
        <f t="shared" ca="1" si="33"/>
        <v>24</v>
      </c>
      <c r="O2147" t="str">
        <f>VLOOKUP(K2147,支店マスタ!A:E,2,FALSE)</f>
        <v>014</v>
      </c>
      <c r="P2147" t="str">
        <f>VLOOKUP(K2147,支店マスタ!A:E,4,FALSE)</f>
        <v>神奈川県支店</v>
      </c>
    </row>
    <row r="2148" spans="1:16" hidden="1" x14ac:dyDescent="0.15">
      <c r="A2148">
        <f>COUNTIF(B:B,B2148)</f>
        <v>1</v>
      </c>
      <c r="B2148">
        <v>1006632</v>
      </c>
      <c r="C2148" s="2" t="s">
        <v>1901</v>
      </c>
      <c r="D2148" s="2" t="s">
        <v>1902</v>
      </c>
      <c r="E2148" s="2" t="s">
        <v>1903</v>
      </c>
      <c r="F2148" s="2" t="s">
        <v>10</v>
      </c>
      <c r="G2148" s="3" t="d">
        <v>1974-09-09</v>
      </c>
      <c r="H2148" s="2" t="s">
        <v>11</v>
      </c>
      <c r="I2148" s="2" t="s">
        <v>19</v>
      </c>
      <c r="J2148" s="2" t="s">
        <v>647</v>
      </c>
      <c r="K2148" s="2">
        <v>32</v>
      </c>
      <c r="L2148" s="2" t="s">
        <v>1904</v>
      </c>
      <c r="M2148" s="2" t="s">
        <v>1905</v>
      </c>
      <c r="N2148" s="14">
        <f t="shared" ca="1" si="33"/>
        <v>42</v>
      </c>
      <c r="O2148" t="str">
        <f>VLOOKUP(K2148,支店マスタ!A:E,2,FALSE)</f>
        <v>032</v>
      </c>
      <c r="P2148" t="str">
        <f>VLOOKUP(K2148,支店マスタ!A:E,4,FALSE)</f>
        <v>島根県支店</v>
      </c>
    </row>
    <row r="2149" spans="1:16" hidden="1" x14ac:dyDescent="0.15">
      <c r="A2149">
        <f>COUNTIF(B:B,B2149)</f>
        <v>1</v>
      </c>
      <c r="B2149">
        <v>1006635</v>
      </c>
      <c r="C2149" s="2" t="s">
        <v>7494</v>
      </c>
      <c r="D2149" s="2" t="s">
        <v>7495</v>
      </c>
      <c r="E2149" s="2" t="s">
        <v>7496</v>
      </c>
      <c r="F2149" s="2" t="s">
        <v>10</v>
      </c>
      <c r="G2149" s="3" t="d">
        <v>1996-05-28</v>
      </c>
      <c r="H2149" s="2" t="s">
        <v>18</v>
      </c>
      <c r="I2149" s="2" t="s">
        <v>19</v>
      </c>
      <c r="J2149" s="2" t="s">
        <v>55</v>
      </c>
      <c r="K2149" s="2">
        <v>28</v>
      </c>
      <c r="L2149" s="2" t="s">
        <v>7497</v>
      </c>
      <c r="M2149" s="2" t="s">
        <v>7498</v>
      </c>
      <c r="N2149" s="14">
        <f t="shared" ca="1" si="33"/>
        <v>20</v>
      </c>
      <c r="O2149" t="str">
        <f>VLOOKUP(K2149,支店マスタ!A:E,2,FALSE)</f>
        <v>028</v>
      </c>
      <c r="P2149" t="str">
        <f>VLOOKUP(K2149,支店マスタ!A:E,4,FALSE)</f>
        <v>兵庫県支店</v>
      </c>
    </row>
    <row r="2150" spans="1:16" hidden="1" x14ac:dyDescent="0.15">
      <c r="A2150">
        <f>COUNTIF(B:B,B2150)</f>
        <v>1</v>
      </c>
      <c r="B2150">
        <v>1006639</v>
      </c>
      <c r="C2150" s="2" t="s">
        <v>15963</v>
      </c>
      <c r="D2150" s="2" t="s">
        <v>15964</v>
      </c>
      <c r="E2150" s="2" t="s">
        <v>15965</v>
      </c>
      <c r="F2150" s="2" t="s">
        <v>10</v>
      </c>
      <c r="G2150" s="3" t="d">
        <v>1946-05-15</v>
      </c>
      <c r="H2150" s="2" t="s">
        <v>11</v>
      </c>
      <c r="I2150" s="2" t="s">
        <v>15</v>
      </c>
      <c r="J2150" s="2" t="s">
        <v>2533</v>
      </c>
      <c r="K2150" s="2">
        <v>31</v>
      </c>
      <c r="L2150" s="2" t="s">
        <v>15966</v>
      </c>
      <c r="M2150" s="2" t="s">
        <v>15967</v>
      </c>
      <c r="N2150" s="14">
        <f t="shared" ca="1" si="33"/>
        <v>70</v>
      </c>
      <c r="O2150" t="str">
        <f>VLOOKUP(K2150,支店マスタ!A:E,2,FALSE)</f>
        <v>031</v>
      </c>
      <c r="P2150" t="str">
        <f>VLOOKUP(K2150,支店マスタ!A:E,4,FALSE)</f>
        <v>鳥取県支店</v>
      </c>
    </row>
    <row r="2151" spans="1:16" hidden="1" x14ac:dyDescent="0.15">
      <c r="A2151">
        <f>COUNTIF(B:B,B2151)</f>
        <v>1</v>
      </c>
      <c r="B2151">
        <v>1006643</v>
      </c>
      <c r="C2151" s="2" t="s">
        <v>10051</v>
      </c>
      <c r="D2151" s="2" t="s">
        <v>10052</v>
      </c>
      <c r="E2151" s="2" t="s">
        <v>10053</v>
      </c>
      <c r="F2151" s="2" t="s">
        <v>10</v>
      </c>
      <c r="G2151" s="3" t="d">
        <v>1967-09-03</v>
      </c>
      <c r="H2151" s="2" t="s">
        <v>11</v>
      </c>
      <c r="I2151" s="2" t="s">
        <v>34</v>
      </c>
      <c r="J2151" s="2" t="s">
        <v>163</v>
      </c>
      <c r="K2151" s="2">
        <v>24</v>
      </c>
      <c r="L2151" s="2" t="s">
        <v>10054</v>
      </c>
      <c r="M2151" s="2" t="s">
        <v>10055</v>
      </c>
      <c r="N2151" s="14">
        <f t="shared" ca="1" si="33"/>
        <v>49</v>
      </c>
      <c r="O2151" t="str">
        <f>VLOOKUP(K2151,支店マスタ!A:E,2,FALSE)</f>
        <v>024</v>
      </c>
      <c r="P2151" t="str">
        <f>VLOOKUP(K2151,支店マスタ!A:E,4,FALSE)</f>
        <v>三重県支店</v>
      </c>
    </row>
    <row r="2152" spans="1:16" hidden="1" x14ac:dyDescent="0.15">
      <c r="A2152">
        <f>COUNTIF(B:B,B2152)</f>
        <v>1</v>
      </c>
      <c r="B2152">
        <v>1006645</v>
      </c>
      <c r="C2152" s="2" t="s">
        <v>13503</v>
      </c>
      <c r="D2152" s="2" t="s">
        <v>13504</v>
      </c>
      <c r="E2152" s="2" t="s">
        <v>13505</v>
      </c>
      <c r="F2152" s="2" t="s">
        <v>14</v>
      </c>
      <c r="G2152" s="3" t="d">
        <v>1946-06-21</v>
      </c>
      <c r="H2152" s="2" t="s">
        <v>11</v>
      </c>
      <c r="I2152" s="2" t="s">
        <v>34</v>
      </c>
      <c r="J2152" s="2" t="s">
        <v>30</v>
      </c>
      <c r="K2152" s="2">
        <v>13</v>
      </c>
      <c r="L2152" s="2" t="s">
        <v>13506</v>
      </c>
      <c r="M2152" s="2" t="s">
        <v>13507</v>
      </c>
      <c r="N2152" s="14">
        <f t="shared" ca="1" si="33"/>
        <v>70</v>
      </c>
      <c r="O2152" t="str">
        <f>VLOOKUP(K2152,支店マスタ!A:E,2,FALSE)</f>
        <v>013</v>
      </c>
      <c r="P2152" t="str">
        <f>VLOOKUP(K2152,支店マスタ!A:E,4,FALSE)</f>
        <v>東京都支店</v>
      </c>
    </row>
    <row r="2153" spans="1:16" hidden="1" x14ac:dyDescent="0.15">
      <c r="A2153">
        <f>COUNTIF(B:B,B2153)</f>
        <v>1</v>
      </c>
      <c r="B2153">
        <v>1006647</v>
      </c>
      <c r="C2153" s="2" t="s">
        <v>9343</v>
      </c>
      <c r="D2153" s="2" t="s">
        <v>9344</v>
      </c>
      <c r="E2153" s="2" t="s">
        <v>9345</v>
      </c>
      <c r="F2153" s="2" t="s">
        <v>10</v>
      </c>
      <c r="G2153" s="3" t="d">
        <v>1982-08-16</v>
      </c>
      <c r="H2153" s="2" t="s">
        <v>18</v>
      </c>
      <c r="I2153" s="2" t="s">
        <v>34</v>
      </c>
      <c r="J2153" s="2" t="s">
        <v>1086</v>
      </c>
      <c r="K2153" s="2">
        <v>18</v>
      </c>
      <c r="L2153" s="2" t="s">
        <v>9346</v>
      </c>
      <c r="M2153" s="2" t="s">
        <v>9347</v>
      </c>
      <c r="N2153" s="14">
        <f t="shared" ca="1" si="33"/>
        <v>34</v>
      </c>
      <c r="O2153" t="str">
        <f>VLOOKUP(K2153,支店マスタ!A:E,2,FALSE)</f>
        <v>018</v>
      </c>
      <c r="P2153" t="str">
        <f>VLOOKUP(K2153,支店マスタ!A:E,4,FALSE)</f>
        <v>福井県支店</v>
      </c>
    </row>
    <row r="2154" spans="1:16" hidden="1" x14ac:dyDescent="0.15">
      <c r="A2154">
        <f>COUNTIF(B:B,B2154)</f>
        <v>1</v>
      </c>
      <c r="B2154">
        <v>1006655</v>
      </c>
      <c r="C2154" s="2" t="s">
        <v>7721</v>
      </c>
      <c r="D2154" s="2" t="s">
        <v>7722</v>
      </c>
      <c r="E2154" s="2" t="s">
        <v>7723</v>
      </c>
      <c r="F2154" s="2" t="s">
        <v>14</v>
      </c>
      <c r="G2154" s="3" t="d">
        <v>1984-02-09</v>
      </c>
      <c r="H2154" s="2" t="s">
        <v>11</v>
      </c>
      <c r="I2154" s="2" t="s">
        <v>19</v>
      </c>
      <c r="J2154" s="2" t="s">
        <v>28</v>
      </c>
      <c r="K2154" s="2">
        <v>12</v>
      </c>
      <c r="L2154" s="2" t="s">
        <v>7724</v>
      </c>
      <c r="M2154" s="2" t="s">
        <v>7725</v>
      </c>
      <c r="N2154" s="14">
        <f t="shared" ca="1" si="33"/>
        <v>32</v>
      </c>
      <c r="O2154" t="str">
        <f>VLOOKUP(K2154,支店マスタ!A:E,2,FALSE)</f>
        <v>012</v>
      </c>
      <c r="P2154" t="str">
        <f>VLOOKUP(K2154,支店マスタ!A:E,4,FALSE)</f>
        <v>千葉県支店</v>
      </c>
    </row>
    <row r="2155" spans="1:16" hidden="1" x14ac:dyDescent="0.15">
      <c r="A2155">
        <f>COUNTIF(B:B,B2155)</f>
        <v>1</v>
      </c>
      <c r="B2155">
        <v>1006659</v>
      </c>
      <c r="C2155" s="2" t="s">
        <v>14724</v>
      </c>
      <c r="D2155" s="2" t="s">
        <v>14725</v>
      </c>
      <c r="E2155" s="2" t="s">
        <v>14726</v>
      </c>
      <c r="F2155" s="2" t="s">
        <v>14</v>
      </c>
      <c r="G2155" s="3" t="d">
        <v>1957-10-14</v>
      </c>
      <c r="H2155" s="2" t="s">
        <v>18</v>
      </c>
      <c r="I2155" s="2" t="s">
        <v>15</v>
      </c>
      <c r="J2155" s="2" t="s">
        <v>204</v>
      </c>
      <c r="K2155" s="2">
        <v>8</v>
      </c>
      <c r="L2155" s="2" t="s">
        <v>14727</v>
      </c>
      <c r="M2155" s="2" t="s">
        <v>14728</v>
      </c>
      <c r="N2155" s="14">
        <f t="shared" ca="1" si="33"/>
        <v>59</v>
      </c>
      <c r="O2155" t="str">
        <f>VLOOKUP(K2155,支店マスタ!A:E,2,FALSE)</f>
        <v>008</v>
      </c>
      <c r="P2155" t="str">
        <f>VLOOKUP(K2155,支店マスタ!A:E,4,FALSE)</f>
        <v>茨城県支店</v>
      </c>
    </row>
    <row r="2156" spans="1:16" hidden="1" x14ac:dyDescent="0.15">
      <c r="A2156">
        <f>COUNTIF(B:B,B2156)</f>
        <v>1</v>
      </c>
      <c r="B2156">
        <v>1006660</v>
      </c>
      <c r="C2156" s="2" t="s">
        <v>18558</v>
      </c>
      <c r="D2156" s="2" t="s">
        <v>18559</v>
      </c>
      <c r="E2156" s="2" t="s">
        <v>18560</v>
      </c>
      <c r="F2156" s="2" t="s">
        <v>14</v>
      </c>
      <c r="G2156" s="3" t="d">
        <v>1973-09-18</v>
      </c>
      <c r="H2156" s="2" t="s">
        <v>11</v>
      </c>
      <c r="I2156" s="2" t="s">
        <v>12</v>
      </c>
      <c r="J2156" s="2" t="s">
        <v>1070</v>
      </c>
      <c r="K2156" s="2">
        <v>46</v>
      </c>
      <c r="L2156" s="2" t="s">
        <v>18561</v>
      </c>
      <c r="M2156" s="2" t="s">
        <v>18562</v>
      </c>
      <c r="N2156" s="14">
        <f t="shared" ca="1" si="33"/>
        <v>43</v>
      </c>
      <c r="O2156" t="str">
        <f>VLOOKUP(K2156,支店マスタ!A:E,2,FALSE)</f>
        <v>046</v>
      </c>
      <c r="P2156" t="str">
        <f>VLOOKUP(K2156,支店マスタ!A:E,4,FALSE)</f>
        <v>鹿児島県支店</v>
      </c>
    </row>
    <row r="2157" spans="1:16" hidden="1" x14ac:dyDescent="0.15">
      <c r="A2157">
        <f>COUNTIF(B:B,B2157)</f>
        <v>1</v>
      </c>
      <c r="B2157">
        <v>1006667</v>
      </c>
      <c r="C2157" s="2" t="s">
        <v>2881</v>
      </c>
      <c r="D2157" s="2" t="s">
        <v>2882</v>
      </c>
      <c r="E2157" s="2" t="s">
        <v>2883</v>
      </c>
      <c r="F2157" s="2" t="s">
        <v>14</v>
      </c>
      <c r="G2157" s="3" t="d">
        <v>1957-09-06</v>
      </c>
      <c r="H2157" s="2" t="s">
        <v>11</v>
      </c>
      <c r="I2157" s="2" t="s">
        <v>19</v>
      </c>
      <c r="J2157" s="2" t="s">
        <v>163</v>
      </c>
      <c r="K2157" s="2">
        <v>24</v>
      </c>
      <c r="L2157" s="2" t="s">
        <v>2884</v>
      </c>
      <c r="M2157" s="2" t="s">
        <v>2885</v>
      </c>
      <c r="N2157" s="14">
        <f t="shared" ca="1" si="33"/>
        <v>59</v>
      </c>
      <c r="O2157" t="str">
        <f>VLOOKUP(K2157,支店マスタ!A:E,2,FALSE)</f>
        <v>024</v>
      </c>
      <c r="P2157" t="str">
        <f>VLOOKUP(K2157,支店マスタ!A:E,4,FALSE)</f>
        <v>三重県支店</v>
      </c>
    </row>
    <row r="2158" spans="1:16" hidden="1" x14ac:dyDescent="0.15">
      <c r="A2158">
        <f>COUNTIF(B:B,B2158)</f>
        <v>1</v>
      </c>
      <c r="B2158">
        <v>1006672</v>
      </c>
      <c r="C2158" s="2" t="s">
        <v>17886</v>
      </c>
      <c r="D2158" s="2" t="s">
        <v>17887</v>
      </c>
      <c r="E2158" s="2" t="s">
        <v>17888</v>
      </c>
      <c r="F2158" s="2" t="s">
        <v>10</v>
      </c>
      <c r="G2158" s="3" t="d">
        <v>1953-09-25</v>
      </c>
      <c r="H2158" s="2" t="s">
        <v>11</v>
      </c>
      <c r="I2158" s="2" t="s">
        <v>19</v>
      </c>
      <c r="J2158" s="2" t="s">
        <v>283</v>
      </c>
      <c r="K2158" s="2">
        <v>17</v>
      </c>
      <c r="L2158" s="2" t="s">
        <v>17889</v>
      </c>
      <c r="M2158" s="2" t="s">
        <v>17890</v>
      </c>
      <c r="N2158" s="14">
        <f t="shared" ca="1" si="33"/>
        <v>63</v>
      </c>
      <c r="O2158" t="str">
        <f>VLOOKUP(K2158,支店マスタ!A:E,2,FALSE)</f>
        <v>017</v>
      </c>
      <c r="P2158" t="str">
        <f>VLOOKUP(K2158,支店マスタ!A:E,4,FALSE)</f>
        <v>石川県支店</v>
      </c>
    </row>
    <row r="2159" spans="1:16" hidden="1" x14ac:dyDescent="0.15">
      <c r="A2159">
        <f>COUNTIF(B:B,B2159)</f>
        <v>1</v>
      </c>
      <c r="B2159">
        <v>1006679</v>
      </c>
      <c r="C2159" s="2" t="s">
        <v>17596</v>
      </c>
      <c r="D2159" s="2" t="s">
        <v>17597</v>
      </c>
      <c r="E2159" s="2" t="s">
        <v>17598</v>
      </c>
      <c r="F2159" s="2" t="s">
        <v>10</v>
      </c>
      <c r="G2159" s="3" t="d">
        <v>1999-12-22</v>
      </c>
      <c r="H2159" s="2" t="s">
        <v>18</v>
      </c>
      <c r="I2159" s="2" t="s">
        <v>15</v>
      </c>
      <c r="J2159" s="2" t="s">
        <v>2533</v>
      </c>
      <c r="K2159" s="2">
        <v>31</v>
      </c>
      <c r="L2159" s="2" t="s">
        <v>17599</v>
      </c>
      <c r="M2159" s="2" t="s">
        <v>17600</v>
      </c>
      <c r="N2159" s="14">
        <f t="shared" ca="1" si="33"/>
        <v>16</v>
      </c>
      <c r="O2159" t="str">
        <f>VLOOKUP(K2159,支店マスタ!A:E,2,FALSE)</f>
        <v>031</v>
      </c>
      <c r="P2159" t="str">
        <f>VLOOKUP(K2159,支店マスタ!A:E,4,FALSE)</f>
        <v>鳥取県支店</v>
      </c>
    </row>
    <row r="2160" spans="1:16" hidden="1" x14ac:dyDescent="0.15">
      <c r="A2160">
        <f>COUNTIF(B:B,B2160)</f>
        <v>1</v>
      </c>
      <c r="B2160">
        <v>1006680</v>
      </c>
      <c r="C2160" s="2" t="s">
        <v>12687</v>
      </c>
      <c r="D2160" s="2" t="s">
        <v>12688</v>
      </c>
      <c r="E2160" s="2" t="s">
        <v>12689</v>
      </c>
      <c r="F2160" s="2" t="s">
        <v>14</v>
      </c>
      <c r="G2160" s="3" t="d">
        <v>1963-10-03</v>
      </c>
      <c r="H2160" s="2" t="s">
        <v>11</v>
      </c>
      <c r="I2160" s="2" t="s">
        <v>15</v>
      </c>
      <c r="J2160" s="2" t="s">
        <v>38</v>
      </c>
      <c r="K2160" s="2">
        <v>15</v>
      </c>
      <c r="L2160" s="2" t="s">
        <v>12690</v>
      </c>
      <c r="M2160" s="2" t="s">
        <v>12691</v>
      </c>
      <c r="N2160" s="14">
        <f t="shared" ca="1" si="33"/>
        <v>53</v>
      </c>
      <c r="O2160" t="str">
        <f>VLOOKUP(K2160,支店マスタ!A:E,2,FALSE)</f>
        <v>015</v>
      </c>
      <c r="P2160" t="str">
        <f>VLOOKUP(K2160,支店マスタ!A:E,4,FALSE)</f>
        <v>新潟県支店</v>
      </c>
    </row>
    <row r="2161" spans="1:16" hidden="1" x14ac:dyDescent="0.15">
      <c r="A2161">
        <f>COUNTIF(B:B,B2161)</f>
        <v>1</v>
      </c>
      <c r="B2161">
        <v>1006682</v>
      </c>
      <c r="C2161" s="2" t="s">
        <v>14839</v>
      </c>
      <c r="D2161" s="2" t="s">
        <v>14840</v>
      </c>
      <c r="E2161" s="2" t="s">
        <v>14841</v>
      </c>
      <c r="F2161" s="2" t="s">
        <v>14</v>
      </c>
      <c r="G2161" s="3" t="d">
        <v>1986-05-04</v>
      </c>
      <c r="H2161" s="2" t="s">
        <v>11</v>
      </c>
      <c r="I2161" s="2" t="s">
        <v>12</v>
      </c>
      <c r="J2161" s="2" t="s">
        <v>27</v>
      </c>
      <c r="K2161" s="2">
        <v>5</v>
      </c>
      <c r="L2161" s="2" t="s">
        <v>14842</v>
      </c>
      <c r="M2161" s="2" t="s">
        <v>14843</v>
      </c>
      <c r="N2161" s="14">
        <f t="shared" ca="1" si="33"/>
        <v>30</v>
      </c>
      <c r="O2161" t="str">
        <f>VLOOKUP(K2161,支店マスタ!A:E,2,FALSE)</f>
        <v>005</v>
      </c>
      <c r="P2161" t="str">
        <f>VLOOKUP(K2161,支店マスタ!A:E,4,FALSE)</f>
        <v>秋田県支店</v>
      </c>
    </row>
    <row r="2162" spans="1:16" hidden="1" x14ac:dyDescent="0.15">
      <c r="A2162">
        <f>COUNTIF(B:B,B2162)</f>
        <v>1</v>
      </c>
      <c r="B2162">
        <v>1006687</v>
      </c>
      <c r="C2162" s="2" t="s">
        <v>19491</v>
      </c>
      <c r="D2162" s="2" t="s">
        <v>19492</v>
      </c>
      <c r="E2162" s="2" t="s">
        <v>19493</v>
      </c>
      <c r="F2162" s="2" t="s">
        <v>10</v>
      </c>
      <c r="G2162" s="3" t="d">
        <v>1954-11-14</v>
      </c>
      <c r="H2162" s="2" t="s">
        <v>11</v>
      </c>
      <c r="I2162" s="2" t="s">
        <v>19</v>
      </c>
      <c r="J2162" s="2" t="s">
        <v>1720</v>
      </c>
      <c r="K2162" s="2">
        <v>47</v>
      </c>
      <c r="L2162" s="2" t="s">
        <v>19494</v>
      </c>
      <c r="M2162" s="2" t="s">
        <v>19495</v>
      </c>
      <c r="N2162" s="14">
        <f t="shared" ca="1" si="33"/>
        <v>62</v>
      </c>
      <c r="O2162" t="str">
        <f>VLOOKUP(K2162,支店マスタ!A:E,2,FALSE)</f>
        <v>047</v>
      </c>
      <c r="P2162" t="str">
        <f>VLOOKUP(K2162,支店マスタ!A:E,4,FALSE)</f>
        <v>沖縄県支店</v>
      </c>
    </row>
    <row r="2163" spans="1:16" hidden="1" x14ac:dyDescent="0.15">
      <c r="A2163">
        <f>COUNTIF(B:B,B2163)</f>
        <v>1</v>
      </c>
      <c r="B2163">
        <v>1006688</v>
      </c>
      <c r="C2163" s="2" t="s">
        <v>11857</v>
      </c>
      <c r="D2163" s="2" t="s">
        <v>11858</v>
      </c>
      <c r="E2163" s="2" t="s">
        <v>11859</v>
      </c>
      <c r="F2163" s="2" t="s">
        <v>10</v>
      </c>
      <c r="G2163" s="3" t="d">
        <v>1994-09-18</v>
      </c>
      <c r="H2163" s="2" t="s">
        <v>18</v>
      </c>
      <c r="I2163" s="2" t="s">
        <v>12</v>
      </c>
      <c r="J2163" s="2" t="s">
        <v>22</v>
      </c>
      <c r="K2163" s="2">
        <v>14</v>
      </c>
      <c r="L2163" s="2" t="s">
        <v>11860</v>
      </c>
      <c r="M2163" s="2" t="s">
        <v>11861</v>
      </c>
      <c r="N2163" s="14">
        <f t="shared" ca="1" si="33"/>
        <v>22</v>
      </c>
      <c r="O2163" t="str">
        <f>VLOOKUP(K2163,支店マスタ!A:E,2,FALSE)</f>
        <v>014</v>
      </c>
      <c r="P2163" t="str">
        <f>VLOOKUP(K2163,支店マスタ!A:E,4,FALSE)</f>
        <v>神奈川県支店</v>
      </c>
    </row>
    <row r="2164" spans="1:16" hidden="1" x14ac:dyDescent="0.15">
      <c r="A2164">
        <f>COUNTIF(B:B,B2164)</f>
        <v>1</v>
      </c>
      <c r="B2164">
        <v>1006690</v>
      </c>
      <c r="C2164" s="2" t="s">
        <v>7057</v>
      </c>
      <c r="D2164" s="2" t="s">
        <v>7058</v>
      </c>
      <c r="E2164" s="2" t="s">
        <v>7059</v>
      </c>
      <c r="F2164" s="2" t="s">
        <v>14</v>
      </c>
      <c r="G2164" s="3" t="d">
        <v>1982-09-26</v>
      </c>
      <c r="H2164" s="2" t="s">
        <v>11</v>
      </c>
      <c r="I2164" s="2" t="s">
        <v>15</v>
      </c>
      <c r="J2164" s="2" t="s">
        <v>653</v>
      </c>
      <c r="K2164" s="2">
        <v>7</v>
      </c>
      <c r="L2164" s="2" t="s">
        <v>7060</v>
      </c>
      <c r="M2164" s="2" t="s">
        <v>7061</v>
      </c>
      <c r="N2164" s="14">
        <f t="shared" ca="1" si="33"/>
        <v>34</v>
      </c>
      <c r="O2164" t="str">
        <f>VLOOKUP(K2164,支店マスタ!A:E,2,FALSE)</f>
        <v>007</v>
      </c>
      <c r="P2164" t="str">
        <f>VLOOKUP(K2164,支店マスタ!A:E,4,FALSE)</f>
        <v>福島県支店</v>
      </c>
    </row>
    <row r="2165" spans="1:16" hidden="1" x14ac:dyDescent="0.15">
      <c r="A2165">
        <f>COUNTIF(B:B,B2165)</f>
        <v>1</v>
      </c>
      <c r="B2165">
        <v>1006694</v>
      </c>
      <c r="C2165" s="2" t="s">
        <v>17706</v>
      </c>
      <c r="D2165" s="2" t="s">
        <v>17707</v>
      </c>
      <c r="E2165" s="2" t="s">
        <v>17708</v>
      </c>
      <c r="F2165" s="2" t="s">
        <v>10</v>
      </c>
      <c r="G2165" s="3" t="d">
        <v>1980-06-09</v>
      </c>
      <c r="H2165" s="2" t="s">
        <v>11</v>
      </c>
      <c r="I2165" s="2" t="s">
        <v>34</v>
      </c>
      <c r="J2165" s="2" t="s">
        <v>55</v>
      </c>
      <c r="K2165" s="2">
        <v>28</v>
      </c>
      <c r="L2165" s="2" t="s">
        <v>17709</v>
      </c>
      <c r="M2165" s="2" t="s">
        <v>17710</v>
      </c>
      <c r="N2165" s="14">
        <f t="shared" ca="1" si="33"/>
        <v>36</v>
      </c>
      <c r="O2165" t="str">
        <f>VLOOKUP(K2165,支店マスタ!A:E,2,FALSE)</f>
        <v>028</v>
      </c>
      <c r="P2165" t="str">
        <f>VLOOKUP(K2165,支店マスタ!A:E,4,FALSE)</f>
        <v>兵庫県支店</v>
      </c>
    </row>
    <row r="2166" spans="1:16" hidden="1" x14ac:dyDescent="0.15">
      <c r="A2166">
        <f>COUNTIF(B:B,B2166)</f>
        <v>1</v>
      </c>
      <c r="B2166">
        <v>1006695</v>
      </c>
      <c r="C2166" s="2" t="s">
        <v>3394</v>
      </c>
      <c r="D2166" s="2" t="s">
        <v>3395</v>
      </c>
      <c r="E2166" s="2" t="s">
        <v>3396</v>
      </c>
      <c r="F2166" s="2" t="s">
        <v>10</v>
      </c>
      <c r="G2166" s="3" t="d">
        <v>1969-05-13</v>
      </c>
      <c r="H2166" s="2" t="s">
        <v>11</v>
      </c>
      <c r="I2166" s="2" t="s">
        <v>12</v>
      </c>
      <c r="J2166" s="2" t="s">
        <v>33</v>
      </c>
      <c r="K2166" s="2">
        <v>40</v>
      </c>
      <c r="L2166" s="2" t="s">
        <v>3397</v>
      </c>
      <c r="M2166" s="2" t="s">
        <v>3398</v>
      </c>
      <c r="N2166" s="14">
        <f t="shared" ca="1" si="33"/>
        <v>47</v>
      </c>
      <c r="O2166" t="str">
        <f>VLOOKUP(K2166,支店マスタ!A:E,2,FALSE)</f>
        <v>040</v>
      </c>
      <c r="P2166" t="str">
        <f>VLOOKUP(K2166,支店マスタ!A:E,4,FALSE)</f>
        <v>福岡県支店</v>
      </c>
    </row>
    <row r="2167" spans="1:16" hidden="1" x14ac:dyDescent="0.15">
      <c r="A2167">
        <f>COUNTIF(B:B,B2167)</f>
        <v>1</v>
      </c>
      <c r="B2167">
        <v>1006700</v>
      </c>
      <c r="C2167" s="2" t="s">
        <v>17282</v>
      </c>
      <c r="D2167" s="2" t="s">
        <v>17283</v>
      </c>
      <c r="E2167" s="2" t="s">
        <v>17284</v>
      </c>
      <c r="F2167" s="2" t="s">
        <v>10</v>
      </c>
      <c r="G2167" s="3" t="d">
        <v>1983-05-14</v>
      </c>
      <c r="H2167" s="2" t="s">
        <v>11</v>
      </c>
      <c r="I2167" s="2" t="s">
        <v>12</v>
      </c>
      <c r="J2167" s="2" t="s">
        <v>25</v>
      </c>
      <c r="K2167" s="2">
        <v>27</v>
      </c>
      <c r="L2167" s="2" t="s">
        <v>17285</v>
      </c>
      <c r="M2167" s="2" t="s">
        <v>17286</v>
      </c>
      <c r="N2167" s="14">
        <f t="shared" ca="1" si="33"/>
        <v>33</v>
      </c>
      <c r="O2167" t="str">
        <f>VLOOKUP(K2167,支店マスタ!A:E,2,FALSE)</f>
        <v>027</v>
      </c>
      <c r="P2167" t="str">
        <f>VLOOKUP(K2167,支店マスタ!A:E,4,FALSE)</f>
        <v>大阪府支店</v>
      </c>
    </row>
    <row r="2168" spans="1:16" hidden="1" x14ac:dyDescent="0.15">
      <c r="A2168">
        <f>COUNTIF(B:B,B2168)</f>
        <v>1</v>
      </c>
      <c r="B2168">
        <v>1006701</v>
      </c>
      <c r="C2168" s="2" t="s">
        <v>17826</v>
      </c>
      <c r="D2168" s="2" t="s">
        <v>17827</v>
      </c>
      <c r="E2168" s="2" t="s">
        <v>17828</v>
      </c>
      <c r="F2168" s="2" t="s">
        <v>14</v>
      </c>
      <c r="G2168" s="3" t="d">
        <v>1946-04-29</v>
      </c>
      <c r="H2168" s="2" t="s">
        <v>11</v>
      </c>
      <c r="I2168" s="2" t="s">
        <v>12</v>
      </c>
      <c r="J2168" s="2" t="s">
        <v>1086</v>
      </c>
      <c r="K2168" s="2">
        <v>18</v>
      </c>
      <c r="L2168" s="2" t="s">
        <v>17829</v>
      </c>
      <c r="M2168" s="2" t="s">
        <v>17830</v>
      </c>
      <c r="N2168" s="14">
        <f t="shared" ca="1" si="33"/>
        <v>70</v>
      </c>
      <c r="O2168" t="str">
        <f>VLOOKUP(K2168,支店マスタ!A:E,2,FALSE)</f>
        <v>018</v>
      </c>
      <c r="P2168" t="str">
        <f>VLOOKUP(K2168,支店マスタ!A:E,4,FALSE)</f>
        <v>福井県支店</v>
      </c>
    </row>
    <row r="2169" spans="1:16" hidden="1" x14ac:dyDescent="0.15">
      <c r="A2169">
        <f>COUNTIF(B:B,B2169)</f>
        <v>1</v>
      </c>
      <c r="B2169">
        <v>1006709</v>
      </c>
      <c r="C2169" s="2" t="s">
        <v>5206</v>
      </c>
      <c r="D2169" s="2" t="s">
        <v>5207</v>
      </c>
      <c r="E2169" s="2" t="s">
        <v>5208</v>
      </c>
      <c r="F2169" s="2" t="s">
        <v>14</v>
      </c>
      <c r="G2169" s="3" t="d">
        <v>1993-01-11</v>
      </c>
      <c r="H2169" s="2" t="s">
        <v>18</v>
      </c>
      <c r="I2169" s="2" t="s">
        <v>12</v>
      </c>
      <c r="J2169" s="2" t="s">
        <v>504</v>
      </c>
      <c r="K2169" s="2">
        <v>33</v>
      </c>
      <c r="L2169" s="2" t="s">
        <v>5209</v>
      </c>
      <c r="M2169" s="2" t="s">
        <v>5210</v>
      </c>
      <c r="N2169" s="14">
        <f t="shared" ca="1" si="33"/>
        <v>23</v>
      </c>
      <c r="O2169" t="str">
        <f>VLOOKUP(K2169,支店マスタ!A:E,2,FALSE)</f>
        <v>033</v>
      </c>
      <c r="P2169" t="str">
        <f>VLOOKUP(K2169,支店マスタ!A:E,4,FALSE)</f>
        <v>岡山県支店</v>
      </c>
    </row>
    <row r="2170" spans="1:16" hidden="1" x14ac:dyDescent="0.15">
      <c r="A2170">
        <f>COUNTIF(B:B,B2170)</f>
        <v>1</v>
      </c>
      <c r="B2170">
        <v>1006712</v>
      </c>
      <c r="C2170" s="2" t="s">
        <v>11708</v>
      </c>
      <c r="D2170" s="2" t="s">
        <v>11709</v>
      </c>
      <c r="E2170" s="2" t="s">
        <v>11710</v>
      </c>
      <c r="F2170" s="2" t="s">
        <v>10</v>
      </c>
      <c r="G2170" s="3" t="d">
        <v>1997-03-15</v>
      </c>
      <c r="H2170" s="2" t="s">
        <v>11</v>
      </c>
      <c r="I2170" s="2" t="s">
        <v>15</v>
      </c>
      <c r="J2170" s="2" t="s">
        <v>28</v>
      </c>
      <c r="K2170" s="2">
        <v>12</v>
      </c>
      <c r="L2170" s="2" t="s">
        <v>11711</v>
      </c>
      <c r="M2170" s="2" t="s">
        <v>11712</v>
      </c>
      <c r="N2170" s="14">
        <f t="shared" ca="1" si="33"/>
        <v>19</v>
      </c>
      <c r="O2170" t="str">
        <f>VLOOKUP(K2170,支店マスタ!A:E,2,FALSE)</f>
        <v>012</v>
      </c>
      <c r="P2170" t="str">
        <f>VLOOKUP(K2170,支店マスタ!A:E,4,FALSE)</f>
        <v>千葉県支店</v>
      </c>
    </row>
    <row r="2171" spans="1:16" hidden="1" x14ac:dyDescent="0.15">
      <c r="A2171">
        <f>COUNTIF(B:B,B2171)</f>
        <v>1</v>
      </c>
      <c r="B2171">
        <v>1006726</v>
      </c>
      <c r="C2171" s="2" t="s">
        <v>706</v>
      </c>
      <c r="D2171" s="2" t="s">
        <v>707</v>
      </c>
      <c r="E2171" s="2" t="s">
        <v>708</v>
      </c>
      <c r="F2171" s="2" t="s">
        <v>10</v>
      </c>
      <c r="G2171" s="3" t="d">
        <v>1994-03-07</v>
      </c>
      <c r="H2171" s="2" t="s">
        <v>18</v>
      </c>
      <c r="I2171" s="2" t="s">
        <v>19</v>
      </c>
      <c r="J2171" s="2" t="s">
        <v>30</v>
      </c>
      <c r="K2171" s="2">
        <v>13</v>
      </c>
      <c r="L2171" s="2" t="s">
        <v>709</v>
      </c>
      <c r="M2171" s="2" t="s">
        <v>710</v>
      </c>
      <c r="N2171" s="14">
        <f t="shared" ca="1" si="33"/>
        <v>22</v>
      </c>
      <c r="O2171" t="str">
        <f>VLOOKUP(K2171,支店マスタ!A:E,2,FALSE)</f>
        <v>013</v>
      </c>
      <c r="P2171" t="str">
        <f>VLOOKUP(K2171,支店マスタ!A:E,4,FALSE)</f>
        <v>東京都支店</v>
      </c>
    </row>
    <row r="2172" spans="1:16" hidden="1" x14ac:dyDescent="0.15">
      <c r="A2172">
        <f>COUNTIF(B:B,B2172)</f>
        <v>1</v>
      </c>
      <c r="B2172">
        <v>1006730</v>
      </c>
      <c r="C2172" s="2" t="s">
        <v>13311</v>
      </c>
      <c r="D2172" s="2" t="s">
        <v>13312</v>
      </c>
      <c r="E2172" s="2" t="s">
        <v>13313</v>
      </c>
      <c r="F2172" s="2" t="s">
        <v>10</v>
      </c>
      <c r="G2172" s="3" t="d">
        <v>1965-06-27</v>
      </c>
      <c r="H2172" s="2" t="s">
        <v>11</v>
      </c>
      <c r="I2172" s="2" t="s">
        <v>15</v>
      </c>
      <c r="J2172" s="2" t="s">
        <v>242</v>
      </c>
      <c r="K2172" s="2">
        <v>25</v>
      </c>
      <c r="L2172" s="2" t="s">
        <v>13314</v>
      </c>
      <c r="M2172" s="2" t="s">
        <v>13315</v>
      </c>
      <c r="N2172" s="14">
        <f t="shared" ca="1" si="33"/>
        <v>51</v>
      </c>
      <c r="O2172" t="str">
        <f>VLOOKUP(K2172,支店マスタ!A:E,2,FALSE)</f>
        <v>025</v>
      </c>
      <c r="P2172" t="str">
        <f>VLOOKUP(K2172,支店マスタ!A:E,4,FALSE)</f>
        <v>滋賀県支店</v>
      </c>
    </row>
    <row r="2173" spans="1:16" hidden="1" x14ac:dyDescent="0.15">
      <c r="A2173">
        <f>COUNTIF(B:B,B2173)</f>
        <v>1</v>
      </c>
      <c r="B2173">
        <v>1006733</v>
      </c>
      <c r="C2173" s="2" t="s">
        <v>10126</v>
      </c>
      <c r="D2173" s="2" t="s">
        <v>10127</v>
      </c>
      <c r="E2173" s="2" t="s">
        <v>10128</v>
      </c>
      <c r="F2173" s="2" t="s">
        <v>14</v>
      </c>
      <c r="G2173" s="3" t="d">
        <v>1968-11-28</v>
      </c>
      <c r="H2173" s="2" t="s">
        <v>11</v>
      </c>
      <c r="I2173" s="2" t="s">
        <v>15</v>
      </c>
      <c r="J2173" s="2" t="s">
        <v>55</v>
      </c>
      <c r="K2173" s="2">
        <v>28</v>
      </c>
      <c r="L2173" s="2" t="s">
        <v>10129</v>
      </c>
      <c r="M2173" s="2" t="s">
        <v>10130</v>
      </c>
      <c r="N2173" s="14">
        <f t="shared" ca="1" si="33"/>
        <v>48</v>
      </c>
      <c r="O2173" t="str">
        <f>VLOOKUP(K2173,支店マスタ!A:E,2,FALSE)</f>
        <v>028</v>
      </c>
      <c r="P2173" t="str">
        <f>VLOOKUP(K2173,支店マスタ!A:E,4,FALSE)</f>
        <v>兵庫県支店</v>
      </c>
    </row>
    <row r="2174" spans="1:16" hidden="1" x14ac:dyDescent="0.15">
      <c r="A2174">
        <f>COUNTIF(B:B,B2174)</f>
        <v>1</v>
      </c>
      <c r="B2174">
        <v>1006734</v>
      </c>
      <c r="C2174" s="2" t="s">
        <v>22994</v>
      </c>
      <c r="D2174" s="2" t="s">
        <v>22995</v>
      </c>
      <c r="E2174" s="2" t="s">
        <v>22996</v>
      </c>
      <c r="F2174" s="2" t="s">
        <v>14</v>
      </c>
      <c r="G2174" s="3" t="d">
        <v>1966-03-29</v>
      </c>
      <c r="H2174" s="2" t="s">
        <v>18</v>
      </c>
      <c r="I2174" s="2" t="s">
        <v>15</v>
      </c>
      <c r="J2174" s="2" t="s">
        <v>23</v>
      </c>
      <c r="K2174" s="2">
        <v>23</v>
      </c>
      <c r="L2174" s="2" t="s">
        <v>22997</v>
      </c>
      <c r="M2174" s="2" t="s">
        <v>22998</v>
      </c>
      <c r="N2174" s="14">
        <f t="shared" ca="1" si="33"/>
        <v>50</v>
      </c>
      <c r="O2174" t="str">
        <f>VLOOKUP(K2174,支店マスタ!A:E,2,FALSE)</f>
        <v>023</v>
      </c>
      <c r="P2174" t="str">
        <f>VLOOKUP(K2174,支店マスタ!A:E,4,FALSE)</f>
        <v>愛知県支店</v>
      </c>
    </row>
    <row r="2175" spans="1:16" hidden="1" x14ac:dyDescent="0.15">
      <c r="A2175">
        <f>COUNTIF(B:B,B2175)</f>
        <v>1</v>
      </c>
      <c r="B2175">
        <v>1006739</v>
      </c>
      <c r="C2175" s="2" t="s">
        <v>6677</v>
      </c>
      <c r="D2175" s="2" t="s">
        <v>6678</v>
      </c>
      <c r="E2175" s="2" t="s">
        <v>6679</v>
      </c>
      <c r="F2175" s="2" t="s">
        <v>14</v>
      </c>
      <c r="G2175" s="3" t="d">
        <v>1948-11-18</v>
      </c>
      <c r="H2175" s="2" t="s">
        <v>11</v>
      </c>
      <c r="I2175" s="2" t="s">
        <v>19</v>
      </c>
      <c r="J2175" s="2" t="s">
        <v>32</v>
      </c>
      <c r="K2175" s="2">
        <v>16</v>
      </c>
      <c r="L2175" s="2" t="s">
        <v>6680</v>
      </c>
      <c r="M2175" s="2" t="s">
        <v>6681</v>
      </c>
      <c r="N2175" s="14">
        <f t="shared" ca="1" si="33"/>
        <v>68</v>
      </c>
      <c r="O2175" t="str">
        <f>VLOOKUP(K2175,支店マスタ!A:E,2,FALSE)</f>
        <v>016</v>
      </c>
      <c r="P2175" t="str">
        <f>VLOOKUP(K2175,支店マスタ!A:E,4,FALSE)</f>
        <v>富山県支店</v>
      </c>
    </row>
    <row r="2176" spans="1:16" x14ac:dyDescent="0.15">
      <c r="A2176">
        <f>COUNTIF(B:B,B2176)</f>
        <v>1</v>
      </c>
      <c r="B2176">
        <v>1006741</v>
      </c>
      <c r="C2176" s="2" t="s">
        <v>19546</v>
      </c>
      <c r="D2176" s="2" t="s">
        <v>19547</v>
      </c>
      <c r="E2176" s="2" t="s">
        <v>19548</v>
      </c>
      <c r="F2176" s="2" t="s">
        <v>14</v>
      </c>
      <c r="G2176" s="3" t="d">
        <v>1999-06-22</v>
      </c>
      <c r="H2176" s="2" t="s">
        <v>18</v>
      </c>
      <c r="I2176" s="2" t="s">
        <v>12</v>
      </c>
      <c r="J2176" s="2" t="s">
        <v>42</v>
      </c>
      <c r="K2176" s="2">
        <v>1</v>
      </c>
      <c r="L2176" s="2" t="s">
        <v>19549</v>
      </c>
      <c r="M2176" s="2" t="s">
        <v>19550</v>
      </c>
      <c r="N2176" s="14">
        <f t="shared" ca="1" si="33"/>
        <v>17</v>
      </c>
      <c r="O2176" t="str">
        <f>VLOOKUP(K2176,支店マスタ!A:E,2,FALSE)</f>
        <v>001</v>
      </c>
      <c r="P2176" t="str">
        <f>VLOOKUP(K2176,支店マスタ!A:E,4,FALSE)</f>
        <v>北海道支店</v>
      </c>
    </row>
    <row r="2177" spans="1:16" hidden="1" x14ac:dyDescent="0.15">
      <c r="A2177">
        <f>COUNTIF(B:B,B2177)</f>
        <v>1</v>
      </c>
      <c r="B2177">
        <v>1006742</v>
      </c>
      <c r="C2177" s="2" t="s">
        <v>16021</v>
      </c>
      <c r="D2177" s="2" t="s">
        <v>16022</v>
      </c>
      <c r="E2177" s="2" t="s">
        <v>16023</v>
      </c>
      <c r="F2177" s="2" t="s">
        <v>14</v>
      </c>
      <c r="G2177" s="3" t="d">
        <v>1974-08-19</v>
      </c>
      <c r="H2177" s="2" t="s">
        <v>11</v>
      </c>
      <c r="I2177" s="2" t="s">
        <v>15</v>
      </c>
      <c r="J2177" s="2" t="s">
        <v>21</v>
      </c>
      <c r="K2177" s="2">
        <v>11</v>
      </c>
      <c r="L2177" s="2" t="s">
        <v>16024</v>
      </c>
      <c r="M2177" s="2" t="s">
        <v>16025</v>
      </c>
      <c r="N2177" s="14">
        <f t="shared" ca="1" si="33"/>
        <v>42</v>
      </c>
      <c r="O2177" t="str">
        <f>VLOOKUP(K2177,支店マスタ!A:E,2,FALSE)</f>
        <v>011</v>
      </c>
      <c r="P2177" t="str">
        <f>VLOOKUP(K2177,支店マスタ!A:E,4,FALSE)</f>
        <v>埼玉県支店</v>
      </c>
    </row>
    <row r="2178" spans="1:16" hidden="1" x14ac:dyDescent="0.15">
      <c r="A2178">
        <f>COUNTIF(B:B,B2178)</f>
        <v>1</v>
      </c>
      <c r="B2178">
        <v>1006744</v>
      </c>
      <c r="C2178" s="2" t="s">
        <v>12245</v>
      </c>
      <c r="D2178" s="2" t="s">
        <v>12246</v>
      </c>
      <c r="E2178" s="2" t="s">
        <v>12247</v>
      </c>
      <c r="F2178" s="2" t="s">
        <v>14</v>
      </c>
      <c r="G2178" s="3" t="d">
        <v>1998-03-12</v>
      </c>
      <c r="H2178" s="2" t="s">
        <v>18</v>
      </c>
      <c r="I2178" s="2" t="s">
        <v>12</v>
      </c>
      <c r="J2178" s="2" t="s">
        <v>21</v>
      </c>
      <c r="K2178" s="2">
        <v>11</v>
      </c>
      <c r="L2178" s="2" t="s">
        <v>12248</v>
      </c>
      <c r="M2178" s="2" t="s">
        <v>12249</v>
      </c>
      <c r="N2178" s="14">
        <f t="shared" ca="1" si="33"/>
        <v>18</v>
      </c>
      <c r="O2178" t="str">
        <f>VLOOKUP(K2178,支店マスタ!A:E,2,FALSE)</f>
        <v>011</v>
      </c>
      <c r="P2178" t="str">
        <f>VLOOKUP(K2178,支店マスタ!A:E,4,FALSE)</f>
        <v>埼玉県支店</v>
      </c>
    </row>
    <row r="2179" spans="1:16" hidden="1" x14ac:dyDescent="0.15">
      <c r="A2179">
        <f>COUNTIF(B:B,B2179)</f>
        <v>1</v>
      </c>
      <c r="B2179">
        <v>1006745</v>
      </c>
      <c r="C2179" s="2" t="s">
        <v>6424</v>
      </c>
      <c r="D2179" s="2" t="s">
        <v>6425</v>
      </c>
      <c r="E2179" s="2" t="s">
        <v>6426</v>
      </c>
      <c r="F2179" s="2" t="s">
        <v>14</v>
      </c>
      <c r="G2179" s="3" t="d">
        <v>1990-08-29</v>
      </c>
      <c r="H2179" s="2" t="s">
        <v>11</v>
      </c>
      <c r="I2179" s="2" t="s">
        <v>12</v>
      </c>
      <c r="J2179" s="2" t="s">
        <v>23</v>
      </c>
      <c r="K2179" s="2">
        <v>23</v>
      </c>
      <c r="L2179" s="2" t="s">
        <v>6427</v>
      </c>
      <c r="M2179" s="2" t="s">
        <v>6428</v>
      </c>
      <c r="N2179" s="14">
        <f t="shared" ref="N2179:N2242" ca="1" si="34">DATEDIF(G2179,TODAY(),"Y")</f>
        <v>26</v>
      </c>
      <c r="O2179" t="str">
        <f>VLOOKUP(K2179,支店マスタ!A:E,2,FALSE)</f>
        <v>023</v>
      </c>
      <c r="P2179" t="str">
        <f>VLOOKUP(K2179,支店マスタ!A:E,4,FALSE)</f>
        <v>愛知県支店</v>
      </c>
    </row>
    <row r="2180" spans="1:16" hidden="1" x14ac:dyDescent="0.15">
      <c r="A2180">
        <f>COUNTIF(B:B,B2180)</f>
        <v>1</v>
      </c>
      <c r="B2180">
        <v>1006746</v>
      </c>
      <c r="C2180" s="2" t="s">
        <v>15140</v>
      </c>
      <c r="D2180" s="2" t="s">
        <v>15141</v>
      </c>
      <c r="E2180" s="2" t="s">
        <v>15142</v>
      </c>
      <c r="F2180" s="2" t="s">
        <v>14</v>
      </c>
      <c r="G2180" s="3" t="d">
        <v>1991-01-17</v>
      </c>
      <c r="H2180" s="2" t="s">
        <v>11</v>
      </c>
      <c r="I2180" s="2" t="s">
        <v>12</v>
      </c>
      <c r="J2180" s="2" t="s">
        <v>163</v>
      </c>
      <c r="K2180" s="2">
        <v>24</v>
      </c>
      <c r="L2180" s="2" t="s">
        <v>15143</v>
      </c>
      <c r="M2180" s="2" t="s">
        <v>15144</v>
      </c>
      <c r="N2180" s="14">
        <f t="shared" ca="1" si="34"/>
        <v>25</v>
      </c>
      <c r="O2180" t="str">
        <f>VLOOKUP(K2180,支店マスタ!A:E,2,FALSE)</f>
        <v>024</v>
      </c>
      <c r="P2180" t="str">
        <f>VLOOKUP(K2180,支店マスタ!A:E,4,FALSE)</f>
        <v>三重県支店</v>
      </c>
    </row>
    <row r="2181" spans="1:16" hidden="1" x14ac:dyDescent="0.15">
      <c r="A2181">
        <f>COUNTIF(B:B,B2181)</f>
        <v>1</v>
      </c>
      <c r="B2181">
        <v>1006747</v>
      </c>
      <c r="C2181" s="2" t="s">
        <v>19123</v>
      </c>
      <c r="D2181" s="2" t="s">
        <v>19124</v>
      </c>
      <c r="E2181" s="2" t="s">
        <v>19125</v>
      </c>
      <c r="F2181" s="2" t="s">
        <v>14</v>
      </c>
      <c r="G2181" s="3" t="d">
        <v>1974-06-22</v>
      </c>
      <c r="H2181" s="2" t="s">
        <v>11</v>
      </c>
      <c r="I2181" s="2" t="s">
        <v>15</v>
      </c>
      <c r="J2181" s="2" t="s">
        <v>242</v>
      </c>
      <c r="K2181" s="2">
        <v>25</v>
      </c>
      <c r="L2181" s="2" t="s">
        <v>19126</v>
      </c>
      <c r="M2181" s="2" t="s">
        <v>19127</v>
      </c>
      <c r="N2181" s="14">
        <f t="shared" ca="1" si="34"/>
        <v>42</v>
      </c>
      <c r="O2181" t="str">
        <f>VLOOKUP(K2181,支店マスタ!A:E,2,FALSE)</f>
        <v>025</v>
      </c>
      <c r="P2181" t="str">
        <f>VLOOKUP(K2181,支店マスタ!A:E,4,FALSE)</f>
        <v>滋賀県支店</v>
      </c>
    </row>
    <row r="2182" spans="1:16" hidden="1" x14ac:dyDescent="0.15">
      <c r="A2182">
        <f>COUNTIF(B:B,B2182)</f>
        <v>1</v>
      </c>
      <c r="B2182">
        <v>1006752</v>
      </c>
      <c r="C2182" s="2" t="s">
        <v>20232</v>
      </c>
      <c r="D2182" s="2" t="s">
        <v>20233</v>
      </c>
      <c r="E2182" s="2" t="s">
        <v>20234</v>
      </c>
      <c r="F2182" s="2" t="s">
        <v>14</v>
      </c>
      <c r="G2182" s="3" t="d">
        <v>1947-10-02</v>
      </c>
      <c r="H2182" s="2" t="s">
        <v>11</v>
      </c>
      <c r="I2182" s="2" t="s">
        <v>12</v>
      </c>
      <c r="J2182" s="2" t="s">
        <v>1720</v>
      </c>
      <c r="K2182" s="2">
        <v>47</v>
      </c>
      <c r="L2182" s="2" t="s">
        <v>20235</v>
      </c>
      <c r="M2182" s="2" t="s">
        <v>20236</v>
      </c>
      <c r="N2182" s="14">
        <f t="shared" ca="1" si="34"/>
        <v>69</v>
      </c>
      <c r="O2182" t="str">
        <f>VLOOKUP(K2182,支店マスタ!A:E,2,FALSE)</f>
        <v>047</v>
      </c>
      <c r="P2182" t="str">
        <f>VLOOKUP(K2182,支店マスタ!A:E,4,FALSE)</f>
        <v>沖縄県支店</v>
      </c>
    </row>
    <row r="2183" spans="1:16" hidden="1" x14ac:dyDescent="0.15">
      <c r="A2183">
        <f>COUNTIF(B:B,B2183)</f>
        <v>1</v>
      </c>
      <c r="B2183">
        <v>1006754</v>
      </c>
      <c r="C2183" s="2" t="s">
        <v>1826</v>
      </c>
      <c r="D2183" s="2" t="s">
        <v>1827</v>
      </c>
      <c r="E2183" s="2" t="s">
        <v>1828</v>
      </c>
      <c r="F2183" s="2" t="s">
        <v>14</v>
      </c>
      <c r="G2183" s="3" t="d">
        <v>1957-09-01</v>
      </c>
      <c r="H2183" s="2" t="s">
        <v>11</v>
      </c>
      <c r="I2183" s="2" t="s">
        <v>15</v>
      </c>
      <c r="J2183" s="2" t="s">
        <v>25</v>
      </c>
      <c r="K2183" s="2">
        <v>27</v>
      </c>
      <c r="L2183" s="2" t="s">
        <v>1829</v>
      </c>
      <c r="M2183" s="2" t="s">
        <v>1830</v>
      </c>
      <c r="N2183" s="14">
        <f t="shared" ca="1" si="34"/>
        <v>59</v>
      </c>
      <c r="O2183" t="str">
        <f>VLOOKUP(K2183,支店マスタ!A:E,2,FALSE)</f>
        <v>027</v>
      </c>
      <c r="P2183" t="str">
        <f>VLOOKUP(K2183,支店マスタ!A:E,4,FALSE)</f>
        <v>大阪府支店</v>
      </c>
    </row>
    <row r="2184" spans="1:16" hidden="1" x14ac:dyDescent="0.15">
      <c r="A2184">
        <f>COUNTIF(B:B,B2184)</f>
        <v>1</v>
      </c>
      <c r="B2184">
        <v>1006759</v>
      </c>
      <c r="C2184" s="2" t="s">
        <v>6712</v>
      </c>
      <c r="D2184" s="2" t="s">
        <v>6713</v>
      </c>
      <c r="E2184" s="2" t="s">
        <v>6714</v>
      </c>
      <c r="F2184" s="2" t="s">
        <v>14</v>
      </c>
      <c r="G2184" s="3" t="d">
        <v>2000-11-13</v>
      </c>
      <c r="H2184" s="2" t="s">
        <v>18</v>
      </c>
      <c r="I2184" s="2" t="s">
        <v>12</v>
      </c>
      <c r="J2184" s="2" t="s">
        <v>25</v>
      </c>
      <c r="K2184" s="2">
        <v>27</v>
      </c>
      <c r="L2184" s="2" t="s">
        <v>6715</v>
      </c>
      <c r="M2184" s="2" t="s">
        <v>6716</v>
      </c>
      <c r="N2184" s="14">
        <f t="shared" ca="1" si="34"/>
        <v>16</v>
      </c>
      <c r="O2184" t="str">
        <f>VLOOKUP(K2184,支店マスタ!A:E,2,FALSE)</f>
        <v>027</v>
      </c>
      <c r="P2184" t="str">
        <f>VLOOKUP(K2184,支店マスタ!A:E,4,FALSE)</f>
        <v>大阪府支店</v>
      </c>
    </row>
    <row r="2185" spans="1:16" hidden="1" x14ac:dyDescent="0.15">
      <c r="A2185">
        <f>COUNTIF(B:B,B2185)</f>
        <v>1</v>
      </c>
      <c r="B2185">
        <v>1006762</v>
      </c>
      <c r="C2185" s="2" t="s">
        <v>23507</v>
      </c>
      <c r="D2185" s="2" t="s">
        <v>23508</v>
      </c>
      <c r="E2185" s="2" t="s">
        <v>23509</v>
      </c>
      <c r="F2185" s="2" t="s">
        <v>10</v>
      </c>
      <c r="G2185" s="3" t="d">
        <v>1949-01-06</v>
      </c>
      <c r="H2185" s="2" t="s">
        <v>11</v>
      </c>
      <c r="I2185" s="2" t="s">
        <v>12</v>
      </c>
      <c r="J2185" s="2" t="s">
        <v>22</v>
      </c>
      <c r="K2185" s="2">
        <v>14</v>
      </c>
      <c r="L2185" s="2" t="s">
        <v>23510</v>
      </c>
      <c r="M2185" s="2" t="s">
        <v>23511</v>
      </c>
      <c r="N2185" s="14">
        <f t="shared" ca="1" si="34"/>
        <v>67</v>
      </c>
      <c r="O2185" t="str">
        <f>VLOOKUP(K2185,支店マスタ!A:E,2,FALSE)</f>
        <v>014</v>
      </c>
      <c r="P2185" t="str">
        <f>VLOOKUP(K2185,支店マスタ!A:E,4,FALSE)</f>
        <v>神奈川県支店</v>
      </c>
    </row>
    <row r="2186" spans="1:16" hidden="1" x14ac:dyDescent="0.15">
      <c r="A2186">
        <f>COUNTIF(B:B,B2186)</f>
        <v>1</v>
      </c>
      <c r="B2186">
        <v>1006765</v>
      </c>
      <c r="C2186" s="2" t="s">
        <v>8893</v>
      </c>
      <c r="D2186" s="2" t="s">
        <v>8894</v>
      </c>
      <c r="E2186" s="2" t="s">
        <v>8895</v>
      </c>
      <c r="F2186" s="2" t="s">
        <v>14</v>
      </c>
      <c r="G2186" s="3" t="d">
        <v>1949-06-08</v>
      </c>
      <c r="H2186" s="2" t="s">
        <v>11</v>
      </c>
      <c r="I2186" s="2" t="s">
        <v>19</v>
      </c>
      <c r="J2186" s="2" t="s">
        <v>20</v>
      </c>
      <c r="K2186" s="2">
        <v>36</v>
      </c>
      <c r="L2186" s="2" t="s">
        <v>8896</v>
      </c>
      <c r="M2186" s="2" t="s">
        <v>8897</v>
      </c>
      <c r="N2186" s="14">
        <f t="shared" ca="1" si="34"/>
        <v>67</v>
      </c>
      <c r="O2186" t="str">
        <f>VLOOKUP(K2186,支店マスタ!A:E,2,FALSE)</f>
        <v>036</v>
      </c>
      <c r="P2186" t="str">
        <f>VLOOKUP(K2186,支店マスタ!A:E,4,FALSE)</f>
        <v>徳島県支店</v>
      </c>
    </row>
    <row r="2187" spans="1:16" hidden="1" x14ac:dyDescent="0.15">
      <c r="A2187">
        <f>COUNTIF(B:B,B2187)</f>
        <v>1</v>
      </c>
      <c r="B2187">
        <v>1006768</v>
      </c>
      <c r="C2187" s="2" t="s">
        <v>13975</v>
      </c>
      <c r="D2187" s="2" t="s">
        <v>13976</v>
      </c>
      <c r="E2187" s="2" t="s">
        <v>13977</v>
      </c>
      <c r="F2187" s="2" t="s">
        <v>10</v>
      </c>
      <c r="G2187" s="3" t="d">
        <v>1967-02-12</v>
      </c>
      <c r="H2187" s="2" t="s">
        <v>11</v>
      </c>
      <c r="I2187" s="2" t="s">
        <v>12</v>
      </c>
      <c r="J2187" s="2" t="s">
        <v>44</v>
      </c>
      <c r="K2187" s="2">
        <v>42</v>
      </c>
      <c r="L2187" s="2" t="s">
        <v>13978</v>
      </c>
      <c r="M2187" s="2" t="s">
        <v>13979</v>
      </c>
      <c r="N2187" s="14">
        <f t="shared" ca="1" si="34"/>
        <v>49</v>
      </c>
      <c r="O2187" t="str">
        <f>VLOOKUP(K2187,支店マスタ!A:E,2,FALSE)</f>
        <v>042</v>
      </c>
      <c r="P2187" t="str">
        <f>VLOOKUP(K2187,支店マスタ!A:E,4,FALSE)</f>
        <v>長崎県支店</v>
      </c>
    </row>
    <row r="2188" spans="1:16" hidden="1" x14ac:dyDescent="0.15">
      <c r="A2188">
        <f>COUNTIF(B:B,B2188)</f>
        <v>1</v>
      </c>
      <c r="B2188">
        <v>1006770</v>
      </c>
      <c r="C2188" s="2" t="s">
        <v>13281</v>
      </c>
      <c r="D2188" s="2" t="s">
        <v>13282</v>
      </c>
      <c r="E2188" s="2" t="s">
        <v>13283</v>
      </c>
      <c r="F2188" s="2" t="s">
        <v>10</v>
      </c>
      <c r="G2188" s="3" t="d">
        <v>1979-02-07</v>
      </c>
      <c r="H2188" s="2" t="s">
        <v>11</v>
      </c>
      <c r="I2188" s="2" t="s">
        <v>19</v>
      </c>
      <c r="J2188" s="2" t="s">
        <v>36</v>
      </c>
      <c r="K2188" s="2">
        <v>9</v>
      </c>
      <c r="L2188" s="2" t="s">
        <v>13284</v>
      </c>
      <c r="M2188" s="2" t="s">
        <v>13285</v>
      </c>
      <c r="N2188" s="14">
        <f t="shared" ca="1" si="34"/>
        <v>37</v>
      </c>
      <c r="O2188" t="str">
        <f>VLOOKUP(K2188,支店マスタ!A:E,2,FALSE)</f>
        <v>009</v>
      </c>
      <c r="P2188" t="str">
        <f>VLOOKUP(K2188,支店マスタ!A:E,4,FALSE)</f>
        <v>栃木県支店</v>
      </c>
    </row>
    <row r="2189" spans="1:16" hidden="1" x14ac:dyDescent="0.15">
      <c r="A2189">
        <f>COUNTIF(B:B,B2189)</f>
        <v>1</v>
      </c>
      <c r="B2189">
        <v>1006772</v>
      </c>
      <c r="C2189" s="2" t="s">
        <v>4646</v>
      </c>
      <c r="D2189" s="2" t="s">
        <v>4647</v>
      </c>
      <c r="E2189" s="2" t="s">
        <v>4648</v>
      </c>
      <c r="F2189" s="2" t="s">
        <v>10</v>
      </c>
      <c r="G2189" s="3" t="d">
        <v>1980-02-24</v>
      </c>
      <c r="H2189" s="2" t="s">
        <v>11</v>
      </c>
      <c r="I2189" s="2" t="s">
        <v>19</v>
      </c>
      <c r="J2189" s="2" t="s">
        <v>42</v>
      </c>
      <c r="K2189" s="2">
        <v>1</v>
      </c>
      <c r="L2189" s="2" t="s">
        <v>4649</v>
      </c>
      <c r="M2189" s="2" t="s">
        <v>4650</v>
      </c>
      <c r="N2189" s="14">
        <f t="shared" ca="1" si="34"/>
        <v>36</v>
      </c>
      <c r="O2189" t="str">
        <f>VLOOKUP(K2189,支店マスタ!A:E,2,FALSE)</f>
        <v>001</v>
      </c>
      <c r="P2189" t="str">
        <f>VLOOKUP(K2189,支店マスタ!A:E,4,FALSE)</f>
        <v>北海道支店</v>
      </c>
    </row>
    <row r="2190" spans="1:16" hidden="1" x14ac:dyDescent="0.15">
      <c r="A2190">
        <f>COUNTIF(B:B,B2190)</f>
        <v>1</v>
      </c>
      <c r="B2190">
        <v>1006773</v>
      </c>
      <c r="C2190" s="2" t="s">
        <v>21461</v>
      </c>
      <c r="D2190" s="2" t="s">
        <v>21462</v>
      </c>
      <c r="E2190" s="2" t="s">
        <v>21463</v>
      </c>
      <c r="F2190" s="2" t="s">
        <v>10</v>
      </c>
      <c r="G2190" s="3" t="d">
        <v>1971-05-22</v>
      </c>
      <c r="H2190" s="2" t="s">
        <v>11</v>
      </c>
      <c r="I2190" s="2" t="s">
        <v>34</v>
      </c>
      <c r="J2190" s="2" t="s">
        <v>23</v>
      </c>
      <c r="K2190" s="2">
        <v>23</v>
      </c>
      <c r="L2190" s="2" t="s">
        <v>21464</v>
      </c>
      <c r="M2190" s="2" t="s">
        <v>21465</v>
      </c>
      <c r="N2190" s="14">
        <f t="shared" ca="1" si="34"/>
        <v>45</v>
      </c>
      <c r="O2190" t="str">
        <f>VLOOKUP(K2190,支店マスタ!A:E,2,FALSE)</f>
        <v>023</v>
      </c>
      <c r="P2190" t="str">
        <f>VLOOKUP(K2190,支店マスタ!A:E,4,FALSE)</f>
        <v>愛知県支店</v>
      </c>
    </row>
    <row r="2191" spans="1:16" hidden="1" x14ac:dyDescent="0.15">
      <c r="A2191">
        <f>COUNTIF(B:B,B2191)</f>
        <v>1</v>
      </c>
      <c r="B2191">
        <v>1006775</v>
      </c>
      <c r="C2191" s="2" t="s">
        <v>18413</v>
      </c>
      <c r="D2191" s="2" t="s">
        <v>18414</v>
      </c>
      <c r="E2191" s="2" t="s">
        <v>18415</v>
      </c>
      <c r="F2191" s="2" t="s">
        <v>10</v>
      </c>
      <c r="G2191" s="3" t="d">
        <v>1980-06-16</v>
      </c>
      <c r="H2191" s="2" t="s">
        <v>11</v>
      </c>
      <c r="I2191" s="2" t="s">
        <v>15</v>
      </c>
      <c r="J2191" s="2" t="s">
        <v>55</v>
      </c>
      <c r="K2191" s="2">
        <v>28</v>
      </c>
      <c r="L2191" s="2" t="s">
        <v>18416</v>
      </c>
      <c r="M2191" s="2" t="s">
        <v>18417</v>
      </c>
      <c r="N2191" s="14">
        <f t="shared" ca="1" si="34"/>
        <v>36</v>
      </c>
      <c r="O2191" t="str">
        <f>VLOOKUP(K2191,支店マスタ!A:E,2,FALSE)</f>
        <v>028</v>
      </c>
      <c r="P2191" t="str">
        <f>VLOOKUP(K2191,支店マスタ!A:E,4,FALSE)</f>
        <v>兵庫県支店</v>
      </c>
    </row>
    <row r="2192" spans="1:16" hidden="1" x14ac:dyDescent="0.15">
      <c r="A2192">
        <f>COUNTIF(B:B,B2192)</f>
        <v>1</v>
      </c>
      <c r="B2192">
        <v>1006777</v>
      </c>
      <c r="C2192" s="2" t="s">
        <v>19206</v>
      </c>
      <c r="D2192" s="2" t="s">
        <v>19207</v>
      </c>
      <c r="E2192" s="2" t="s">
        <v>19208</v>
      </c>
      <c r="F2192" s="2" t="s">
        <v>10</v>
      </c>
      <c r="G2192" s="3" t="d">
        <v>1948-04-03</v>
      </c>
      <c r="H2192" s="2" t="s">
        <v>11</v>
      </c>
      <c r="I2192" s="2" t="s">
        <v>19</v>
      </c>
      <c r="J2192" s="2" t="s">
        <v>43</v>
      </c>
      <c r="K2192" s="2">
        <v>34</v>
      </c>
      <c r="L2192" s="2" t="s">
        <v>19209</v>
      </c>
      <c r="M2192" s="2" t="s">
        <v>19210</v>
      </c>
      <c r="N2192" s="14">
        <f t="shared" ca="1" si="34"/>
        <v>68</v>
      </c>
      <c r="O2192" t="str">
        <f>VLOOKUP(K2192,支店マスタ!A:E,2,FALSE)</f>
        <v>034</v>
      </c>
      <c r="P2192" t="str">
        <f>VLOOKUP(K2192,支店マスタ!A:E,4,FALSE)</f>
        <v>広島県支店</v>
      </c>
    </row>
    <row r="2193" spans="1:16" hidden="1" x14ac:dyDescent="0.15">
      <c r="A2193">
        <f>COUNTIF(B:B,B2193)</f>
        <v>1</v>
      </c>
      <c r="B2193">
        <v>1006779</v>
      </c>
      <c r="C2193" s="2" t="s">
        <v>11728</v>
      </c>
      <c r="D2193" s="2" t="s">
        <v>11729</v>
      </c>
      <c r="E2193" s="2" t="s">
        <v>11730</v>
      </c>
      <c r="F2193" s="2" t="s">
        <v>10</v>
      </c>
      <c r="G2193" s="3" t="d">
        <v>1950-02-07</v>
      </c>
      <c r="H2193" s="2" t="s">
        <v>11</v>
      </c>
      <c r="I2193" s="2" t="s">
        <v>12</v>
      </c>
      <c r="J2193" s="2" t="s">
        <v>30</v>
      </c>
      <c r="K2193" s="2">
        <v>13</v>
      </c>
      <c r="L2193" s="2" t="s">
        <v>11731</v>
      </c>
      <c r="M2193" s="2" t="s">
        <v>11732</v>
      </c>
      <c r="N2193" s="14">
        <f t="shared" ca="1" si="34"/>
        <v>66</v>
      </c>
      <c r="O2193" t="str">
        <f>VLOOKUP(K2193,支店マスタ!A:E,2,FALSE)</f>
        <v>013</v>
      </c>
      <c r="P2193" t="str">
        <f>VLOOKUP(K2193,支店マスタ!A:E,4,FALSE)</f>
        <v>東京都支店</v>
      </c>
    </row>
    <row r="2194" spans="1:16" hidden="1" x14ac:dyDescent="0.15">
      <c r="A2194">
        <f>COUNTIF(B:B,B2194)</f>
        <v>1</v>
      </c>
      <c r="B2194">
        <v>1006785</v>
      </c>
      <c r="C2194" s="2" t="s">
        <v>3424</v>
      </c>
      <c r="D2194" s="2" t="s">
        <v>3425</v>
      </c>
      <c r="E2194" s="2" t="s">
        <v>3426</v>
      </c>
      <c r="F2194" s="2" t="s">
        <v>14</v>
      </c>
      <c r="G2194" s="3" t="d">
        <v>1983-02-08</v>
      </c>
      <c r="H2194" s="2" t="s">
        <v>11</v>
      </c>
      <c r="I2194" s="2" t="s">
        <v>15</v>
      </c>
      <c r="J2194" s="2" t="s">
        <v>23</v>
      </c>
      <c r="K2194" s="2">
        <v>23</v>
      </c>
      <c r="L2194" s="2" t="s">
        <v>3427</v>
      </c>
      <c r="M2194" s="2" t="s">
        <v>3428</v>
      </c>
      <c r="N2194" s="14">
        <f t="shared" ca="1" si="34"/>
        <v>33</v>
      </c>
      <c r="O2194" t="str">
        <f>VLOOKUP(K2194,支店マスタ!A:E,2,FALSE)</f>
        <v>023</v>
      </c>
      <c r="P2194" t="str">
        <f>VLOOKUP(K2194,支店マスタ!A:E,4,FALSE)</f>
        <v>愛知県支店</v>
      </c>
    </row>
    <row r="2195" spans="1:16" hidden="1" x14ac:dyDescent="0.15">
      <c r="A2195">
        <f>COUNTIF(B:B,B2195)</f>
        <v>1</v>
      </c>
      <c r="B2195">
        <v>1006787</v>
      </c>
      <c r="C2195" s="2" t="s">
        <v>18478</v>
      </c>
      <c r="D2195" s="2" t="s">
        <v>18479</v>
      </c>
      <c r="E2195" s="2" t="s">
        <v>18480</v>
      </c>
      <c r="F2195" s="2" t="s">
        <v>14</v>
      </c>
      <c r="G2195" s="3" t="d">
        <v>1988-04-13</v>
      </c>
      <c r="H2195" s="2" t="s">
        <v>11</v>
      </c>
      <c r="I2195" s="2" t="s">
        <v>15</v>
      </c>
      <c r="J2195" s="2" t="s">
        <v>22</v>
      </c>
      <c r="K2195" s="2">
        <v>14</v>
      </c>
      <c r="L2195" s="2" t="s">
        <v>18481</v>
      </c>
      <c r="M2195" s="2" t="s">
        <v>18482</v>
      </c>
      <c r="N2195" s="14">
        <f t="shared" ca="1" si="34"/>
        <v>28</v>
      </c>
      <c r="O2195" t="str">
        <f>VLOOKUP(K2195,支店マスタ!A:E,2,FALSE)</f>
        <v>014</v>
      </c>
      <c r="P2195" t="str">
        <f>VLOOKUP(K2195,支店マスタ!A:E,4,FALSE)</f>
        <v>神奈川県支店</v>
      </c>
    </row>
    <row r="2196" spans="1:16" hidden="1" x14ac:dyDescent="0.15">
      <c r="A2196">
        <f>COUNTIF(B:B,B2196)</f>
        <v>1</v>
      </c>
      <c r="B2196">
        <v>1006789</v>
      </c>
      <c r="C2196" s="2" t="s">
        <v>8868</v>
      </c>
      <c r="D2196" s="2" t="s">
        <v>8869</v>
      </c>
      <c r="E2196" s="2" t="s">
        <v>8870</v>
      </c>
      <c r="F2196" s="2" t="s">
        <v>14</v>
      </c>
      <c r="G2196" s="3" t="d">
        <v>1998-01-06</v>
      </c>
      <c r="H2196" s="2" t="s">
        <v>11</v>
      </c>
      <c r="I2196" s="2" t="s">
        <v>19</v>
      </c>
      <c r="J2196" s="2" t="s">
        <v>283</v>
      </c>
      <c r="K2196" s="2">
        <v>17</v>
      </c>
      <c r="L2196" s="2" t="s">
        <v>8871</v>
      </c>
      <c r="M2196" s="2" t="s">
        <v>8872</v>
      </c>
      <c r="N2196" s="14">
        <f t="shared" ca="1" si="34"/>
        <v>18</v>
      </c>
      <c r="O2196" t="str">
        <f>VLOOKUP(K2196,支店マスタ!A:E,2,FALSE)</f>
        <v>017</v>
      </c>
      <c r="P2196" t="str">
        <f>VLOOKUP(K2196,支店マスタ!A:E,4,FALSE)</f>
        <v>石川県支店</v>
      </c>
    </row>
    <row r="2197" spans="1:16" hidden="1" x14ac:dyDescent="0.15">
      <c r="A2197">
        <f>COUNTIF(B:B,B2197)</f>
        <v>1</v>
      </c>
      <c r="B2197">
        <v>1006801</v>
      </c>
      <c r="C2197" s="2" t="s">
        <v>10751</v>
      </c>
      <c r="D2197" s="2" t="s">
        <v>10752</v>
      </c>
      <c r="E2197" s="2" t="s">
        <v>10753</v>
      </c>
      <c r="F2197" s="2" t="s">
        <v>10</v>
      </c>
      <c r="G2197" s="3" t="d">
        <v>1966-08-29</v>
      </c>
      <c r="H2197" s="2" t="s">
        <v>11</v>
      </c>
      <c r="I2197" s="2" t="s">
        <v>12</v>
      </c>
      <c r="J2197" s="2" t="s">
        <v>38</v>
      </c>
      <c r="K2197" s="2">
        <v>15</v>
      </c>
      <c r="L2197" s="2" t="s">
        <v>10754</v>
      </c>
      <c r="M2197" s="2" t="s">
        <v>10755</v>
      </c>
      <c r="N2197" s="14">
        <f t="shared" ca="1" si="34"/>
        <v>50</v>
      </c>
      <c r="O2197" t="str">
        <f>VLOOKUP(K2197,支店マスタ!A:E,2,FALSE)</f>
        <v>015</v>
      </c>
      <c r="P2197" t="str">
        <f>VLOOKUP(K2197,支店マスタ!A:E,4,FALSE)</f>
        <v>新潟県支店</v>
      </c>
    </row>
    <row r="2198" spans="1:16" hidden="1" x14ac:dyDescent="0.15">
      <c r="A2198">
        <f>COUNTIF(B:B,B2198)</f>
        <v>1</v>
      </c>
      <c r="B2198">
        <v>1006802</v>
      </c>
      <c r="C2198" s="2" t="s">
        <v>18383</v>
      </c>
      <c r="D2198" s="2" t="s">
        <v>18384</v>
      </c>
      <c r="E2198" s="2" t="s">
        <v>18385</v>
      </c>
      <c r="F2198" s="2" t="s">
        <v>14</v>
      </c>
      <c r="G2198" s="3" t="d">
        <v>1987-05-14</v>
      </c>
      <c r="H2198" s="2" t="s">
        <v>11</v>
      </c>
      <c r="I2198" s="2" t="s">
        <v>12</v>
      </c>
      <c r="J2198" s="2" t="s">
        <v>22</v>
      </c>
      <c r="K2198" s="2">
        <v>14</v>
      </c>
      <c r="L2198" s="2" t="s">
        <v>18386</v>
      </c>
      <c r="M2198" s="2" t="s">
        <v>18387</v>
      </c>
      <c r="N2198" s="14">
        <f t="shared" ca="1" si="34"/>
        <v>29</v>
      </c>
      <c r="O2198" t="str">
        <f>VLOOKUP(K2198,支店マスタ!A:E,2,FALSE)</f>
        <v>014</v>
      </c>
      <c r="P2198" t="str">
        <f>VLOOKUP(K2198,支店マスタ!A:E,4,FALSE)</f>
        <v>神奈川県支店</v>
      </c>
    </row>
    <row r="2199" spans="1:16" hidden="1" x14ac:dyDescent="0.15">
      <c r="A2199">
        <f>COUNTIF(B:B,B2199)</f>
        <v>1</v>
      </c>
      <c r="B2199">
        <v>1006803</v>
      </c>
      <c r="C2199" s="2" t="s">
        <v>23257</v>
      </c>
      <c r="D2199" s="2" t="s">
        <v>23258</v>
      </c>
      <c r="E2199" s="2" t="s">
        <v>23259</v>
      </c>
      <c r="F2199" s="2" t="s">
        <v>14</v>
      </c>
      <c r="G2199" s="3" t="d">
        <v>1988-09-03</v>
      </c>
      <c r="H2199" s="2" t="s">
        <v>11</v>
      </c>
      <c r="I2199" s="2" t="s">
        <v>34</v>
      </c>
      <c r="J2199" s="2" t="s">
        <v>30</v>
      </c>
      <c r="K2199" s="2">
        <v>13</v>
      </c>
      <c r="L2199" s="2" t="s">
        <v>23260</v>
      </c>
      <c r="M2199" s="2" t="s">
        <v>23261</v>
      </c>
      <c r="N2199" s="14">
        <f t="shared" ca="1" si="34"/>
        <v>28</v>
      </c>
      <c r="O2199" t="str">
        <f>VLOOKUP(K2199,支店マスタ!A:E,2,FALSE)</f>
        <v>013</v>
      </c>
      <c r="P2199" t="str">
        <f>VLOOKUP(K2199,支店マスタ!A:E,4,FALSE)</f>
        <v>東京都支店</v>
      </c>
    </row>
    <row r="2200" spans="1:16" hidden="1" x14ac:dyDescent="0.15">
      <c r="A2200">
        <f>COUNTIF(B:B,B2200)</f>
        <v>1</v>
      </c>
      <c r="B2200">
        <v>1006806</v>
      </c>
      <c r="C2200" s="2" t="s">
        <v>14075</v>
      </c>
      <c r="D2200" s="2" t="s">
        <v>14076</v>
      </c>
      <c r="E2200" s="2" t="s">
        <v>14077</v>
      </c>
      <c r="F2200" s="2" t="s">
        <v>14</v>
      </c>
      <c r="G2200" s="3" t="d">
        <v>1976-09-30</v>
      </c>
      <c r="H2200" s="2" t="s">
        <v>11</v>
      </c>
      <c r="I2200" s="2" t="s">
        <v>34</v>
      </c>
      <c r="J2200" s="2" t="s">
        <v>30</v>
      </c>
      <c r="K2200" s="2">
        <v>13</v>
      </c>
      <c r="L2200" s="2" t="s">
        <v>14078</v>
      </c>
      <c r="M2200" s="2" t="s">
        <v>14079</v>
      </c>
      <c r="N2200" s="14">
        <f t="shared" ca="1" si="34"/>
        <v>40</v>
      </c>
      <c r="O2200" t="str">
        <f>VLOOKUP(K2200,支店マスタ!A:E,2,FALSE)</f>
        <v>013</v>
      </c>
      <c r="P2200" t="str">
        <f>VLOOKUP(K2200,支店マスタ!A:E,4,FALSE)</f>
        <v>東京都支店</v>
      </c>
    </row>
    <row r="2201" spans="1:16" hidden="1" x14ac:dyDescent="0.15">
      <c r="A2201">
        <f>COUNTIF(B:B,B2201)</f>
        <v>1</v>
      </c>
      <c r="B2201">
        <v>1006807</v>
      </c>
      <c r="C2201" s="2" t="s">
        <v>8608</v>
      </c>
      <c r="D2201" s="2" t="s">
        <v>8609</v>
      </c>
      <c r="E2201" s="2" t="s">
        <v>8610</v>
      </c>
      <c r="F2201" s="2" t="s">
        <v>14</v>
      </c>
      <c r="G2201" s="3" t="d">
        <v>1986-02-20</v>
      </c>
      <c r="H2201" s="2" t="s">
        <v>11</v>
      </c>
      <c r="I2201" s="2" t="s">
        <v>12</v>
      </c>
      <c r="J2201" s="2" t="s">
        <v>23</v>
      </c>
      <c r="K2201" s="2">
        <v>23</v>
      </c>
      <c r="L2201" s="2" t="s">
        <v>8611</v>
      </c>
      <c r="M2201" s="2" t="s">
        <v>8612</v>
      </c>
      <c r="N2201" s="14">
        <f t="shared" ca="1" si="34"/>
        <v>30</v>
      </c>
      <c r="O2201" t="str">
        <f>VLOOKUP(K2201,支店マスタ!A:E,2,FALSE)</f>
        <v>023</v>
      </c>
      <c r="P2201" t="str">
        <f>VLOOKUP(K2201,支店マスタ!A:E,4,FALSE)</f>
        <v>愛知県支店</v>
      </c>
    </row>
    <row r="2202" spans="1:16" hidden="1" x14ac:dyDescent="0.15">
      <c r="A2202">
        <f>COUNTIF(B:B,B2202)</f>
        <v>1</v>
      </c>
      <c r="B2202">
        <v>1006810</v>
      </c>
      <c r="C2202" s="2" t="s">
        <v>1641</v>
      </c>
      <c r="D2202" s="2" t="s">
        <v>1642</v>
      </c>
      <c r="E2202" s="2" t="s">
        <v>1643</v>
      </c>
      <c r="F2202" s="2" t="s">
        <v>14</v>
      </c>
      <c r="G2202" s="3" t="d">
        <v>1985-09-28</v>
      </c>
      <c r="H2202" s="2" t="s">
        <v>11</v>
      </c>
      <c r="I2202" s="2" t="s">
        <v>15</v>
      </c>
      <c r="J2202" s="2" t="s">
        <v>17</v>
      </c>
      <c r="K2202" s="2">
        <v>21</v>
      </c>
      <c r="L2202" s="2" t="s">
        <v>1644</v>
      </c>
      <c r="M2202" s="2" t="s">
        <v>1645</v>
      </c>
      <c r="N2202" s="14">
        <f t="shared" ca="1" si="34"/>
        <v>31</v>
      </c>
      <c r="O2202" t="str">
        <f>VLOOKUP(K2202,支店マスタ!A:E,2,FALSE)</f>
        <v>021</v>
      </c>
      <c r="P2202" t="str">
        <f>VLOOKUP(K2202,支店マスタ!A:E,4,FALSE)</f>
        <v>岐阜県支店</v>
      </c>
    </row>
    <row r="2203" spans="1:16" hidden="1" x14ac:dyDescent="0.15">
      <c r="A2203">
        <f>COUNTIF(B:B,B2203)</f>
        <v>1</v>
      </c>
      <c r="B2203">
        <v>1006813</v>
      </c>
      <c r="C2203" s="2" t="s">
        <v>10411</v>
      </c>
      <c r="D2203" s="2" t="s">
        <v>10412</v>
      </c>
      <c r="E2203" s="2" t="s">
        <v>10413</v>
      </c>
      <c r="F2203" s="2" t="s">
        <v>10</v>
      </c>
      <c r="G2203" s="3" t="d">
        <v>1976-01-14</v>
      </c>
      <c r="H2203" s="2" t="s">
        <v>11</v>
      </c>
      <c r="I2203" s="2" t="s">
        <v>19</v>
      </c>
      <c r="J2203" s="2" t="s">
        <v>27</v>
      </c>
      <c r="K2203" s="2">
        <v>5</v>
      </c>
      <c r="L2203" s="2" t="s">
        <v>10414</v>
      </c>
      <c r="M2203" s="2" t="s">
        <v>10415</v>
      </c>
      <c r="N2203" s="14">
        <f t="shared" ca="1" si="34"/>
        <v>40</v>
      </c>
      <c r="O2203" t="str">
        <f>VLOOKUP(K2203,支店マスタ!A:E,2,FALSE)</f>
        <v>005</v>
      </c>
      <c r="P2203" t="str">
        <f>VLOOKUP(K2203,支店マスタ!A:E,4,FALSE)</f>
        <v>秋田県支店</v>
      </c>
    </row>
    <row r="2204" spans="1:16" hidden="1" x14ac:dyDescent="0.15">
      <c r="A2204">
        <f>COUNTIF(B:B,B2204)</f>
        <v>1</v>
      </c>
      <c r="B2204">
        <v>1006817</v>
      </c>
      <c r="C2204" s="2" t="s">
        <v>14125</v>
      </c>
      <c r="D2204" s="2" t="s">
        <v>14126</v>
      </c>
      <c r="E2204" s="2" t="s">
        <v>14127</v>
      </c>
      <c r="F2204" s="2" t="s">
        <v>10</v>
      </c>
      <c r="G2204" s="3" t="d">
        <v>1976-07-28</v>
      </c>
      <c r="H2204" s="2" t="s">
        <v>11</v>
      </c>
      <c r="I2204" s="2" t="s">
        <v>12</v>
      </c>
      <c r="J2204" s="2" t="s">
        <v>91</v>
      </c>
      <c r="K2204" s="2">
        <v>41</v>
      </c>
      <c r="L2204" s="2" t="s">
        <v>14128</v>
      </c>
      <c r="M2204" s="2" t="s">
        <v>14129</v>
      </c>
      <c r="N2204" s="14">
        <f t="shared" ca="1" si="34"/>
        <v>40</v>
      </c>
      <c r="O2204" t="str">
        <f>VLOOKUP(K2204,支店マスタ!A:E,2,FALSE)</f>
        <v>041</v>
      </c>
      <c r="P2204" t="str">
        <f>VLOOKUP(K2204,支店マスタ!A:E,4,FALSE)</f>
        <v>佐賀県支店</v>
      </c>
    </row>
    <row r="2205" spans="1:16" hidden="1" x14ac:dyDescent="0.15">
      <c r="A2205">
        <f>COUNTIF(B:B,B2205)</f>
        <v>1</v>
      </c>
      <c r="B2205">
        <v>1006828</v>
      </c>
      <c r="C2205" s="2" t="s">
        <v>20805</v>
      </c>
      <c r="D2205" s="2" t="s">
        <v>20806</v>
      </c>
      <c r="E2205" s="2" t="s">
        <v>24370</v>
      </c>
      <c r="F2205" s="2" t="s">
        <v>10</v>
      </c>
      <c r="G2205" s="3" t="d">
        <v>1995-04-11</v>
      </c>
      <c r="H2205" s="2" t="s">
        <v>18</v>
      </c>
      <c r="I2205" s="2" t="s">
        <v>15</v>
      </c>
      <c r="J2205" s="2" t="s">
        <v>55</v>
      </c>
      <c r="K2205" s="2">
        <v>28</v>
      </c>
      <c r="L2205" s="2" t="s">
        <v>24371</v>
      </c>
      <c r="M2205" s="2" t="s">
        <v>24372</v>
      </c>
      <c r="N2205" s="14">
        <f t="shared" ca="1" si="34"/>
        <v>21</v>
      </c>
      <c r="O2205" t="str">
        <f>VLOOKUP(K2205,支店マスタ!A:E,2,FALSE)</f>
        <v>028</v>
      </c>
      <c r="P2205" t="str">
        <f>VLOOKUP(K2205,支店マスタ!A:E,4,FALSE)</f>
        <v>兵庫県支店</v>
      </c>
    </row>
    <row r="2206" spans="1:16" hidden="1" x14ac:dyDescent="0.15">
      <c r="A2206">
        <f>COUNTIF(B:B,B2206)</f>
        <v>1</v>
      </c>
      <c r="B2206">
        <v>1006835</v>
      </c>
      <c r="C2206" s="2" t="s">
        <v>18994</v>
      </c>
      <c r="D2206" s="2" t="s">
        <v>18995</v>
      </c>
      <c r="E2206" s="2" t="s">
        <v>18996</v>
      </c>
      <c r="F2206" s="2" t="s">
        <v>14</v>
      </c>
      <c r="G2206" s="3" t="d">
        <v>1965-10-15</v>
      </c>
      <c r="H2206" s="2" t="s">
        <v>11</v>
      </c>
      <c r="I2206" s="2" t="s">
        <v>19</v>
      </c>
      <c r="J2206" s="2" t="s">
        <v>127</v>
      </c>
      <c r="K2206" s="2">
        <v>10</v>
      </c>
      <c r="L2206" s="2" t="s">
        <v>18997</v>
      </c>
      <c r="M2206" s="2" t="s">
        <v>18998</v>
      </c>
      <c r="N2206" s="14">
        <f t="shared" ca="1" si="34"/>
        <v>51</v>
      </c>
      <c r="O2206" t="str">
        <f>VLOOKUP(K2206,支店マスタ!A:E,2,FALSE)</f>
        <v>010</v>
      </c>
      <c r="P2206" t="str">
        <f>VLOOKUP(K2206,支店マスタ!A:E,4,FALSE)</f>
        <v>群馬県支店</v>
      </c>
    </row>
    <row r="2207" spans="1:16" hidden="1" x14ac:dyDescent="0.15">
      <c r="A2207">
        <f>COUNTIF(B:B,B2207)</f>
        <v>1</v>
      </c>
      <c r="B2207">
        <v>1006836</v>
      </c>
      <c r="C2207" s="2" t="s">
        <v>17207</v>
      </c>
      <c r="D2207" s="2" t="s">
        <v>17208</v>
      </c>
      <c r="E2207" s="2" t="s">
        <v>17209</v>
      </c>
      <c r="F2207" s="2" t="s">
        <v>14</v>
      </c>
      <c r="G2207" s="3" t="d">
        <v>1967-05-14</v>
      </c>
      <c r="H2207" s="2" t="s">
        <v>11</v>
      </c>
      <c r="I2207" s="2" t="s">
        <v>15</v>
      </c>
      <c r="J2207" s="2" t="s">
        <v>1669</v>
      </c>
      <c r="K2207" s="2">
        <v>39</v>
      </c>
      <c r="L2207" s="2" t="s">
        <v>17210</v>
      </c>
      <c r="M2207" s="2" t="s">
        <v>17211</v>
      </c>
      <c r="N2207" s="14">
        <f t="shared" ca="1" si="34"/>
        <v>49</v>
      </c>
      <c r="O2207" t="str">
        <f>VLOOKUP(K2207,支店マスタ!A:E,2,FALSE)</f>
        <v>039</v>
      </c>
      <c r="P2207" t="str">
        <f>VLOOKUP(K2207,支店マスタ!A:E,4,FALSE)</f>
        <v>高知県支店</v>
      </c>
    </row>
    <row r="2208" spans="1:16" hidden="1" x14ac:dyDescent="0.15">
      <c r="A2208">
        <f>COUNTIF(B:B,B2208)</f>
        <v>1</v>
      </c>
      <c r="B2208">
        <v>1006839</v>
      </c>
      <c r="C2208" s="2" t="s">
        <v>1185</v>
      </c>
      <c r="D2208" s="2" t="s">
        <v>1186</v>
      </c>
      <c r="E2208" s="2" t="s">
        <v>1187</v>
      </c>
      <c r="F2208" s="2" t="s">
        <v>10</v>
      </c>
      <c r="G2208" s="3" t="d">
        <v>1998-07-14</v>
      </c>
      <c r="H2208" s="2" t="s">
        <v>18</v>
      </c>
      <c r="I2208" s="2" t="s">
        <v>12</v>
      </c>
      <c r="J2208" s="2" t="s">
        <v>13</v>
      </c>
      <c r="K2208" s="2">
        <v>2</v>
      </c>
      <c r="L2208" s="2" t="s">
        <v>1188</v>
      </c>
      <c r="M2208" s="2" t="s">
        <v>1189</v>
      </c>
      <c r="N2208" s="14">
        <f t="shared" ca="1" si="34"/>
        <v>18</v>
      </c>
      <c r="O2208" t="str">
        <f>VLOOKUP(K2208,支店マスタ!A:E,2,FALSE)</f>
        <v>002</v>
      </c>
      <c r="P2208" t="str">
        <f>VLOOKUP(K2208,支店マスタ!A:E,4,FALSE)</f>
        <v>青森県支店</v>
      </c>
    </row>
    <row r="2209" spans="1:16" hidden="1" x14ac:dyDescent="0.15">
      <c r="A2209">
        <f>COUNTIF(B:B,B2209)</f>
        <v>1</v>
      </c>
      <c r="B2209">
        <v>1006845</v>
      </c>
      <c r="C2209" s="2" t="s">
        <v>8738</v>
      </c>
      <c r="D2209" s="2" t="s">
        <v>8739</v>
      </c>
      <c r="E2209" s="2" t="s">
        <v>8740</v>
      </c>
      <c r="F2209" s="2" t="s">
        <v>14</v>
      </c>
      <c r="G2209" s="3" t="d">
        <v>1952-09-06</v>
      </c>
      <c r="H2209" s="2" t="s">
        <v>11</v>
      </c>
      <c r="I2209" s="2" t="s">
        <v>12</v>
      </c>
      <c r="J2209" s="2" t="s">
        <v>1070</v>
      </c>
      <c r="K2209" s="2">
        <v>46</v>
      </c>
      <c r="L2209" s="2" t="s">
        <v>8741</v>
      </c>
      <c r="M2209" s="2" t="s">
        <v>8742</v>
      </c>
      <c r="N2209" s="14">
        <f t="shared" ca="1" si="34"/>
        <v>64</v>
      </c>
      <c r="O2209" t="str">
        <f>VLOOKUP(K2209,支店マスタ!A:E,2,FALSE)</f>
        <v>046</v>
      </c>
      <c r="P2209" t="str">
        <f>VLOOKUP(K2209,支店マスタ!A:E,4,FALSE)</f>
        <v>鹿児島県支店</v>
      </c>
    </row>
    <row r="2210" spans="1:16" hidden="1" x14ac:dyDescent="0.15">
      <c r="A2210">
        <f>COUNTIF(B:B,B2210)</f>
        <v>1</v>
      </c>
      <c r="B2210">
        <v>1006848</v>
      </c>
      <c r="C2210" s="2" t="s">
        <v>6299</v>
      </c>
      <c r="D2210" s="2" t="s">
        <v>6300</v>
      </c>
      <c r="E2210" s="2" t="s">
        <v>6301</v>
      </c>
      <c r="F2210" s="2" t="s">
        <v>10</v>
      </c>
      <c r="G2210" s="3" t="d">
        <v>1983-01-29</v>
      </c>
      <c r="H2210" s="2" t="s">
        <v>11</v>
      </c>
      <c r="I2210" s="2" t="s">
        <v>19</v>
      </c>
      <c r="J2210" s="2" t="s">
        <v>26</v>
      </c>
      <c r="K2210" s="2">
        <v>20</v>
      </c>
      <c r="L2210" s="2" t="s">
        <v>6302</v>
      </c>
      <c r="M2210" s="2" t="s">
        <v>6303</v>
      </c>
      <c r="N2210" s="14">
        <f t="shared" ca="1" si="34"/>
        <v>33</v>
      </c>
      <c r="O2210" t="str">
        <f>VLOOKUP(K2210,支店マスタ!A:E,2,FALSE)</f>
        <v>020</v>
      </c>
      <c r="P2210" t="str">
        <f>VLOOKUP(K2210,支店マスタ!A:E,4,FALSE)</f>
        <v>長野県支店</v>
      </c>
    </row>
    <row r="2211" spans="1:16" hidden="1" x14ac:dyDescent="0.15">
      <c r="A2211">
        <f>COUNTIF(B:B,B2211)</f>
        <v>1</v>
      </c>
      <c r="B2211">
        <v>1006855</v>
      </c>
      <c r="C2211" s="2" t="s">
        <v>10116</v>
      </c>
      <c r="D2211" s="2" t="s">
        <v>10117</v>
      </c>
      <c r="E2211" s="2" t="s">
        <v>10118</v>
      </c>
      <c r="F2211" s="2" t="s">
        <v>10</v>
      </c>
      <c r="G2211" s="3" t="d">
        <v>1981-12-10</v>
      </c>
      <c r="H2211" s="2" t="s">
        <v>18</v>
      </c>
      <c r="I2211" s="2" t="s">
        <v>19</v>
      </c>
      <c r="J2211" s="2" t="s">
        <v>20</v>
      </c>
      <c r="K2211" s="2">
        <v>36</v>
      </c>
      <c r="L2211" s="2" t="s">
        <v>10119</v>
      </c>
      <c r="M2211" s="2" t="s">
        <v>10120</v>
      </c>
      <c r="N2211" s="14">
        <f t="shared" ca="1" si="34"/>
        <v>35</v>
      </c>
      <c r="O2211" t="str">
        <f>VLOOKUP(K2211,支店マスタ!A:E,2,FALSE)</f>
        <v>036</v>
      </c>
      <c r="P2211" t="str">
        <f>VLOOKUP(K2211,支店マスタ!A:E,4,FALSE)</f>
        <v>徳島県支店</v>
      </c>
    </row>
    <row r="2212" spans="1:16" hidden="1" x14ac:dyDescent="0.15">
      <c r="A2212">
        <f>COUNTIF(B:B,B2212)</f>
        <v>1</v>
      </c>
      <c r="B2212">
        <v>1006862</v>
      </c>
      <c r="C2212" s="2" t="s">
        <v>17626</v>
      </c>
      <c r="D2212" s="2" t="s">
        <v>17627</v>
      </c>
      <c r="E2212" s="2" t="s">
        <v>17628</v>
      </c>
      <c r="F2212" s="2" t="s">
        <v>10</v>
      </c>
      <c r="G2212" s="3" t="d">
        <v>1973-03-07</v>
      </c>
      <c r="H2212" s="2" t="s">
        <v>18</v>
      </c>
      <c r="I2212" s="2" t="s">
        <v>12</v>
      </c>
      <c r="J2212" s="2" t="s">
        <v>36</v>
      </c>
      <c r="K2212" s="2">
        <v>9</v>
      </c>
      <c r="L2212" s="2" t="s">
        <v>17629</v>
      </c>
      <c r="M2212" s="2" t="s">
        <v>17630</v>
      </c>
      <c r="N2212" s="14">
        <f t="shared" ca="1" si="34"/>
        <v>43</v>
      </c>
      <c r="O2212" t="str">
        <f>VLOOKUP(K2212,支店マスタ!A:E,2,FALSE)</f>
        <v>009</v>
      </c>
      <c r="P2212" t="str">
        <f>VLOOKUP(K2212,支店マスタ!A:E,4,FALSE)</f>
        <v>栃木県支店</v>
      </c>
    </row>
    <row r="2213" spans="1:16" hidden="1" x14ac:dyDescent="0.15">
      <c r="A2213">
        <f>COUNTIF(B:B,B2213)</f>
        <v>1</v>
      </c>
      <c r="B2213">
        <v>1006863</v>
      </c>
      <c r="C2213" s="2" t="s">
        <v>14354</v>
      </c>
      <c r="D2213" s="2" t="s">
        <v>14355</v>
      </c>
      <c r="E2213" s="2" t="s">
        <v>14356</v>
      </c>
      <c r="F2213" s="2" t="s">
        <v>10</v>
      </c>
      <c r="G2213" s="3" t="d">
        <v>1995-12-09</v>
      </c>
      <c r="H2213" s="2" t="s">
        <v>18</v>
      </c>
      <c r="I2213" s="2" t="s">
        <v>19</v>
      </c>
      <c r="J2213" s="2" t="s">
        <v>21</v>
      </c>
      <c r="K2213" s="2">
        <v>11</v>
      </c>
      <c r="L2213" s="2" t="s">
        <v>14357</v>
      </c>
      <c r="M2213" s="2" t="s">
        <v>14358</v>
      </c>
      <c r="N2213" s="14">
        <f t="shared" ca="1" si="34"/>
        <v>21</v>
      </c>
      <c r="O2213" t="str">
        <f>VLOOKUP(K2213,支店マスタ!A:E,2,FALSE)</f>
        <v>011</v>
      </c>
      <c r="P2213" t="str">
        <f>VLOOKUP(K2213,支店マスタ!A:E,4,FALSE)</f>
        <v>埼玉県支店</v>
      </c>
    </row>
    <row r="2214" spans="1:16" hidden="1" x14ac:dyDescent="0.15">
      <c r="A2214">
        <f>COUNTIF(B:B,B2214)</f>
        <v>1</v>
      </c>
      <c r="B2214">
        <v>1006870</v>
      </c>
      <c r="C2214" s="2" t="s">
        <v>4996</v>
      </c>
      <c r="D2214" s="2" t="s">
        <v>4997</v>
      </c>
      <c r="E2214" s="2" t="s">
        <v>4998</v>
      </c>
      <c r="F2214" s="2" t="s">
        <v>14</v>
      </c>
      <c r="G2214" s="3" t="d">
        <v>1982-10-27</v>
      </c>
      <c r="H2214" s="2" t="s">
        <v>11</v>
      </c>
      <c r="I2214" s="2" t="s">
        <v>12</v>
      </c>
      <c r="J2214" s="2" t="s">
        <v>24</v>
      </c>
      <c r="K2214" s="2">
        <v>4</v>
      </c>
      <c r="L2214" s="2" t="s">
        <v>4999</v>
      </c>
      <c r="M2214" s="2" t="s">
        <v>5000</v>
      </c>
      <c r="N2214" s="14">
        <f t="shared" ca="1" si="34"/>
        <v>34</v>
      </c>
      <c r="O2214" t="str">
        <f>VLOOKUP(K2214,支店マスタ!A:E,2,FALSE)</f>
        <v>004</v>
      </c>
      <c r="P2214" t="str">
        <f>VLOOKUP(K2214,支店マスタ!A:E,4,FALSE)</f>
        <v>宮城県支店</v>
      </c>
    </row>
    <row r="2215" spans="1:16" hidden="1" x14ac:dyDescent="0.15">
      <c r="A2215">
        <f>COUNTIF(B:B,B2215)</f>
        <v>1</v>
      </c>
      <c r="B2215">
        <v>1006871</v>
      </c>
      <c r="C2215" s="2" t="s">
        <v>10381</v>
      </c>
      <c r="D2215" s="2" t="s">
        <v>10382</v>
      </c>
      <c r="E2215" s="2" t="s">
        <v>10383</v>
      </c>
      <c r="F2215" s="2" t="s">
        <v>10</v>
      </c>
      <c r="G2215" s="3" t="d">
        <v>1959-04-29</v>
      </c>
      <c r="H2215" s="2" t="s">
        <v>11</v>
      </c>
      <c r="I2215" s="2" t="s">
        <v>15</v>
      </c>
      <c r="J2215" s="2" t="s">
        <v>22</v>
      </c>
      <c r="K2215" s="2">
        <v>14</v>
      </c>
      <c r="L2215" s="2" t="s">
        <v>10384</v>
      </c>
      <c r="M2215" s="2" t="s">
        <v>10385</v>
      </c>
      <c r="N2215" s="14">
        <f t="shared" ca="1" si="34"/>
        <v>57</v>
      </c>
      <c r="O2215" t="str">
        <f>VLOOKUP(K2215,支店マスタ!A:E,2,FALSE)</f>
        <v>014</v>
      </c>
      <c r="P2215" t="str">
        <f>VLOOKUP(K2215,支店マスタ!A:E,4,FALSE)</f>
        <v>神奈川県支店</v>
      </c>
    </row>
    <row r="2216" spans="1:16" hidden="1" x14ac:dyDescent="0.15">
      <c r="A2216">
        <f>COUNTIF(B:B,B2216)</f>
        <v>1</v>
      </c>
      <c r="B2216">
        <v>1006874</v>
      </c>
      <c r="C2216" s="2" t="s">
        <v>9823</v>
      </c>
      <c r="D2216" s="2" t="s">
        <v>9824</v>
      </c>
      <c r="E2216" s="2" t="s">
        <v>9825</v>
      </c>
      <c r="F2216" s="2" t="s">
        <v>10</v>
      </c>
      <c r="G2216" s="3" t="d">
        <v>1961-04-06</v>
      </c>
      <c r="H2216" s="2" t="s">
        <v>11</v>
      </c>
      <c r="I2216" s="2" t="s">
        <v>34</v>
      </c>
      <c r="J2216" s="2" t="s">
        <v>33</v>
      </c>
      <c r="K2216" s="2">
        <v>40</v>
      </c>
      <c r="L2216" s="2" t="s">
        <v>9826</v>
      </c>
      <c r="M2216" s="2" t="s">
        <v>9827</v>
      </c>
      <c r="N2216" s="14">
        <f t="shared" ca="1" si="34"/>
        <v>55</v>
      </c>
      <c r="O2216" t="str">
        <f>VLOOKUP(K2216,支店マスタ!A:E,2,FALSE)</f>
        <v>040</v>
      </c>
      <c r="P2216" t="str">
        <f>VLOOKUP(K2216,支店マスタ!A:E,4,FALSE)</f>
        <v>福岡県支店</v>
      </c>
    </row>
    <row r="2217" spans="1:16" hidden="1" x14ac:dyDescent="0.15">
      <c r="A2217">
        <f>COUNTIF(B:B,B2217)</f>
        <v>1</v>
      </c>
      <c r="B2217">
        <v>1006876</v>
      </c>
      <c r="C2217" s="2" t="s">
        <v>10011</v>
      </c>
      <c r="D2217" s="2" t="s">
        <v>10012</v>
      </c>
      <c r="E2217" s="2" t="s">
        <v>10013</v>
      </c>
      <c r="F2217" s="2" t="s">
        <v>14</v>
      </c>
      <c r="G2217" s="3" t="d">
        <v>1953-03-03</v>
      </c>
      <c r="H2217" s="2" t="s">
        <v>11</v>
      </c>
      <c r="I2217" s="2" t="s">
        <v>12</v>
      </c>
      <c r="J2217" s="2" t="s">
        <v>30</v>
      </c>
      <c r="K2217" s="2">
        <v>13</v>
      </c>
      <c r="L2217" s="2" t="s">
        <v>10014</v>
      </c>
      <c r="M2217" s="2" t="s">
        <v>10015</v>
      </c>
      <c r="N2217" s="14">
        <f t="shared" ca="1" si="34"/>
        <v>63</v>
      </c>
      <c r="O2217" t="str">
        <f>VLOOKUP(K2217,支店マスタ!A:E,2,FALSE)</f>
        <v>013</v>
      </c>
      <c r="P2217" t="str">
        <f>VLOOKUP(K2217,支店マスタ!A:E,4,FALSE)</f>
        <v>東京都支店</v>
      </c>
    </row>
    <row r="2218" spans="1:16" hidden="1" x14ac:dyDescent="0.15">
      <c r="A2218">
        <f>COUNTIF(B:B,B2218)</f>
        <v>1</v>
      </c>
      <c r="B2218">
        <v>1006884</v>
      </c>
      <c r="C2218" s="2" t="s">
        <v>4178</v>
      </c>
      <c r="D2218" s="2" t="s">
        <v>4179</v>
      </c>
      <c r="E2218" s="2" t="s">
        <v>4180</v>
      </c>
      <c r="F2218" s="2" t="s">
        <v>10</v>
      </c>
      <c r="G2218" s="3" t="d">
        <v>1974-10-09</v>
      </c>
      <c r="H2218" s="2" t="s">
        <v>11</v>
      </c>
      <c r="I2218" s="2" t="s">
        <v>19</v>
      </c>
      <c r="J2218" s="2" t="s">
        <v>163</v>
      </c>
      <c r="K2218" s="2">
        <v>24</v>
      </c>
      <c r="L2218" s="2" t="s">
        <v>4181</v>
      </c>
      <c r="M2218" s="2" t="s">
        <v>4182</v>
      </c>
      <c r="N2218" s="14">
        <f t="shared" ca="1" si="34"/>
        <v>42</v>
      </c>
      <c r="O2218" t="str">
        <f>VLOOKUP(K2218,支店マスタ!A:E,2,FALSE)</f>
        <v>024</v>
      </c>
      <c r="P2218" t="str">
        <f>VLOOKUP(K2218,支店マスタ!A:E,4,FALSE)</f>
        <v>三重県支店</v>
      </c>
    </row>
    <row r="2219" spans="1:16" x14ac:dyDescent="0.15">
      <c r="A2219">
        <f>COUNTIF(B:B,B2219)</f>
        <v>1</v>
      </c>
      <c r="B2219">
        <v>1006890</v>
      </c>
      <c r="C2219" s="2" t="s">
        <v>3563</v>
      </c>
      <c r="D2219" s="2" t="s">
        <v>3564</v>
      </c>
      <c r="E2219" s="2" t="s">
        <v>3565</v>
      </c>
      <c r="F2219" s="2" t="s">
        <v>14</v>
      </c>
      <c r="G2219" s="3" t="d">
        <v>1963-12-18</v>
      </c>
      <c r="H2219" s="2" t="s">
        <v>11</v>
      </c>
      <c r="I2219" s="2" t="s">
        <v>19</v>
      </c>
      <c r="J2219" s="2" t="s">
        <v>42</v>
      </c>
      <c r="K2219" s="2">
        <v>1</v>
      </c>
      <c r="L2219" s="2" t="s">
        <v>3566</v>
      </c>
      <c r="M2219" s="2" t="s">
        <v>3567</v>
      </c>
      <c r="N2219" s="14">
        <f t="shared" ca="1" si="34"/>
        <v>53</v>
      </c>
      <c r="O2219" t="str">
        <f>VLOOKUP(K2219,支店マスタ!A:E,2,FALSE)</f>
        <v>001</v>
      </c>
      <c r="P2219" t="str">
        <f>VLOOKUP(K2219,支店マスタ!A:E,4,FALSE)</f>
        <v>北海道支店</v>
      </c>
    </row>
    <row r="2220" spans="1:16" hidden="1" x14ac:dyDescent="0.15">
      <c r="A2220">
        <f>COUNTIF(B:B,B2220)</f>
        <v>1</v>
      </c>
      <c r="B2220">
        <v>1006895</v>
      </c>
      <c r="C2220" s="2" t="s">
        <v>19113</v>
      </c>
      <c r="D2220" s="2" t="s">
        <v>19114</v>
      </c>
      <c r="E2220" s="2" t="s">
        <v>19115</v>
      </c>
      <c r="F2220" s="2" t="s">
        <v>10</v>
      </c>
      <c r="G2220" s="3" t="d">
        <v>1977-06-12</v>
      </c>
      <c r="H2220" s="2" t="s">
        <v>18</v>
      </c>
      <c r="I2220" s="2" t="s">
        <v>19</v>
      </c>
      <c r="J2220" s="2" t="s">
        <v>653</v>
      </c>
      <c r="K2220" s="2">
        <v>7</v>
      </c>
      <c r="L2220" s="2" t="s">
        <v>19116</v>
      </c>
      <c r="M2220" s="2" t="s">
        <v>19117</v>
      </c>
      <c r="N2220" s="14">
        <f t="shared" ca="1" si="34"/>
        <v>39</v>
      </c>
      <c r="O2220" t="str">
        <f>VLOOKUP(K2220,支店マスタ!A:E,2,FALSE)</f>
        <v>007</v>
      </c>
      <c r="P2220" t="str">
        <f>VLOOKUP(K2220,支店マスタ!A:E,4,FALSE)</f>
        <v>福島県支店</v>
      </c>
    </row>
    <row r="2221" spans="1:16" hidden="1" x14ac:dyDescent="0.15">
      <c r="A2221">
        <f>COUNTIF(B:B,B2221)</f>
        <v>1</v>
      </c>
      <c r="B2221">
        <v>1006898</v>
      </c>
      <c r="C2221" s="2" t="s">
        <v>19353</v>
      </c>
      <c r="D2221" s="2" t="s">
        <v>19354</v>
      </c>
      <c r="E2221" s="2" t="s">
        <v>19355</v>
      </c>
      <c r="F2221" s="2" t="s">
        <v>14</v>
      </c>
      <c r="G2221" s="3" t="d">
        <v>1971-05-17</v>
      </c>
      <c r="H2221" s="2" t="s">
        <v>11</v>
      </c>
      <c r="I2221" s="2" t="s">
        <v>19</v>
      </c>
      <c r="J2221" s="2" t="s">
        <v>30</v>
      </c>
      <c r="K2221" s="2">
        <v>13</v>
      </c>
      <c r="L2221" s="2" t="s">
        <v>19356</v>
      </c>
      <c r="M2221" s="2" t="s">
        <v>19357</v>
      </c>
      <c r="N2221" s="14">
        <f t="shared" ca="1" si="34"/>
        <v>45</v>
      </c>
      <c r="O2221" t="str">
        <f>VLOOKUP(K2221,支店マスタ!A:E,2,FALSE)</f>
        <v>013</v>
      </c>
      <c r="P2221" t="str">
        <f>VLOOKUP(K2221,支店マスタ!A:E,4,FALSE)</f>
        <v>東京都支店</v>
      </c>
    </row>
    <row r="2222" spans="1:16" hidden="1" x14ac:dyDescent="0.15">
      <c r="A2222">
        <f>COUNTIF(B:B,B2222)</f>
        <v>1</v>
      </c>
      <c r="B2222">
        <v>1006899</v>
      </c>
      <c r="C2222" s="2" t="s">
        <v>9418</v>
      </c>
      <c r="D2222" s="2" t="s">
        <v>9419</v>
      </c>
      <c r="E2222" s="2" t="s">
        <v>9420</v>
      </c>
      <c r="F2222" s="2" t="s">
        <v>10</v>
      </c>
      <c r="G2222" s="3" t="d">
        <v>1965-06-07</v>
      </c>
      <c r="H2222" s="2" t="s">
        <v>11</v>
      </c>
      <c r="I2222" s="2" t="s">
        <v>19</v>
      </c>
      <c r="J2222" s="2" t="s">
        <v>38</v>
      </c>
      <c r="K2222" s="2">
        <v>15</v>
      </c>
      <c r="L2222" s="2" t="s">
        <v>9421</v>
      </c>
      <c r="M2222" s="2" t="s">
        <v>9422</v>
      </c>
      <c r="N2222" s="14">
        <f t="shared" ca="1" si="34"/>
        <v>51</v>
      </c>
      <c r="O2222" t="str">
        <f>VLOOKUP(K2222,支店マスタ!A:E,2,FALSE)</f>
        <v>015</v>
      </c>
      <c r="P2222" t="str">
        <f>VLOOKUP(K2222,支店マスタ!A:E,4,FALSE)</f>
        <v>新潟県支店</v>
      </c>
    </row>
    <row r="2223" spans="1:16" hidden="1" x14ac:dyDescent="0.15">
      <c r="A2223">
        <f>COUNTIF(B:B,B2223)</f>
        <v>1</v>
      </c>
      <c r="B2223">
        <v>1006900</v>
      </c>
      <c r="C2223" s="2" t="s">
        <v>16046</v>
      </c>
      <c r="D2223" s="2" t="s">
        <v>16047</v>
      </c>
      <c r="E2223" s="2" t="s">
        <v>16048</v>
      </c>
      <c r="F2223" s="2" t="s">
        <v>14</v>
      </c>
      <c r="G2223" s="3" t="d">
        <v>2000-07-30</v>
      </c>
      <c r="H2223" s="2" t="s">
        <v>18</v>
      </c>
      <c r="I2223" s="2" t="s">
        <v>19</v>
      </c>
      <c r="J2223" s="2" t="s">
        <v>55</v>
      </c>
      <c r="K2223" s="2">
        <v>28</v>
      </c>
      <c r="L2223" s="2" t="s">
        <v>16049</v>
      </c>
      <c r="M2223" s="2" t="s">
        <v>16050</v>
      </c>
      <c r="N2223" s="14">
        <f t="shared" ca="1" si="34"/>
        <v>16</v>
      </c>
      <c r="O2223" t="str">
        <f>VLOOKUP(K2223,支店マスタ!A:E,2,FALSE)</f>
        <v>028</v>
      </c>
      <c r="P2223" t="str">
        <f>VLOOKUP(K2223,支店マスタ!A:E,4,FALSE)</f>
        <v>兵庫県支店</v>
      </c>
    </row>
    <row r="2224" spans="1:16" hidden="1" x14ac:dyDescent="0.15">
      <c r="A2224">
        <f>COUNTIF(B:B,B2224)</f>
        <v>1</v>
      </c>
      <c r="B2224">
        <v>1006901</v>
      </c>
      <c r="C2224" s="2" t="s">
        <v>19691</v>
      </c>
      <c r="D2224" s="2" t="s">
        <v>19692</v>
      </c>
      <c r="E2224" s="2" t="s">
        <v>19693</v>
      </c>
      <c r="F2224" s="2" t="s">
        <v>10</v>
      </c>
      <c r="G2224" s="3" t="d">
        <v>1994-06-12</v>
      </c>
      <c r="H2224" s="2" t="s">
        <v>18</v>
      </c>
      <c r="I2224" s="2" t="s">
        <v>15</v>
      </c>
      <c r="J2224" s="2" t="s">
        <v>1137</v>
      </c>
      <c r="K2224" s="2">
        <v>44</v>
      </c>
      <c r="L2224" s="2" t="s">
        <v>19694</v>
      </c>
      <c r="M2224" s="2" t="s">
        <v>19695</v>
      </c>
      <c r="N2224" s="14">
        <f t="shared" ca="1" si="34"/>
        <v>22</v>
      </c>
      <c r="O2224" t="str">
        <f>VLOOKUP(K2224,支店マスタ!A:E,2,FALSE)</f>
        <v>044</v>
      </c>
      <c r="P2224" t="str">
        <f>VLOOKUP(K2224,支店マスタ!A:E,4,FALSE)</f>
        <v>大分県支店</v>
      </c>
    </row>
    <row r="2225" spans="1:16" hidden="1" x14ac:dyDescent="0.15">
      <c r="A2225">
        <f>COUNTIF(B:B,B2225)</f>
        <v>1</v>
      </c>
      <c r="B2225">
        <v>1006906</v>
      </c>
      <c r="C2225" s="2" t="s">
        <v>1746</v>
      </c>
      <c r="D2225" s="2" t="s">
        <v>1747</v>
      </c>
      <c r="E2225" s="2" t="s">
        <v>1748</v>
      </c>
      <c r="F2225" s="2" t="s">
        <v>10</v>
      </c>
      <c r="G2225" s="3" t="d">
        <v>1987-10-04</v>
      </c>
      <c r="H2225" s="2" t="s">
        <v>11</v>
      </c>
      <c r="I2225" s="2" t="s">
        <v>34</v>
      </c>
      <c r="J2225" s="2" t="s">
        <v>127</v>
      </c>
      <c r="K2225" s="2">
        <v>10</v>
      </c>
      <c r="L2225" s="2" t="s">
        <v>1749</v>
      </c>
      <c r="M2225" s="2" t="s">
        <v>1750</v>
      </c>
      <c r="N2225" s="14">
        <f t="shared" ca="1" si="34"/>
        <v>29</v>
      </c>
      <c r="O2225" t="str">
        <f>VLOOKUP(K2225,支店マスタ!A:E,2,FALSE)</f>
        <v>010</v>
      </c>
      <c r="P2225" t="str">
        <f>VLOOKUP(K2225,支店マスタ!A:E,4,FALSE)</f>
        <v>群馬県支店</v>
      </c>
    </row>
    <row r="2226" spans="1:16" hidden="1" x14ac:dyDescent="0.15">
      <c r="A2226">
        <f>COUNTIF(B:B,B2226)</f>
        <v>1</v>
      </c>
      <c r="B2226">
        <v>1006907</v>
      </c>
      <c r="C2226" s="2" t="s">
        <v>9388</v>
      </c>
      <c r="D2226" s="2" t="s">
        <v>9389</v>
      </c>
      <c r="E2226" s="2" t="s">
        <v>9390</v>
      </c>
      <c r="F2226" s="2" t="s">
        <v>14</v>
      </c>
      <c r="G2226" s="3" t="d">
        <v>1962-07-24</v>
      </c>
      <c r="H2226" s="2" t="s">
        <v>11</v>
      </c>
      <c r="I2226" s="2" t="s">
        <v>34</v>
      </c>
      <c r="J2226" s="2" t="s">
        <v>31</v>
      </c>
      <c r="K2226" s="2">
        <v>22</v>
      </c>
      <c r="L2226" s="2" t="s">
        <v>9391</v>
      </c>
      <c r="M2226" s="2" t="s">
        <v>9392</v>
      </c>
      <c r="N2226" s="14">
        <f t="shared" ca="1" si="34"/>
        <v>54</v>
      </c>
      <c r="O2226" t="str">
        <f>VLOOKUP(K2226,支店マスタ!A:E,2,FALSE)</f>
        <v>022</v>
      </c>
      <c r="P2226" t="str">
        <f>VLOOKUP(K2226,支店マスタ!A:E,4,FALSE)</f>
        <v>静岡県支店</v>
      </c>
    </row>
    <row r="2227" spans="1:16" hidden="1" x14ac:dyDescent="0.15">
      <c r="A2227">
        <f>COUNTIF(B:B,B2227)</f>
        <v>1</v>
      </c>
      <c r="B2227">
        <v>1006908</v>
      </c>
      <c r="C2227" s="2" t="s">
        <v>12372</v>
      </c>
      <c r="D2227" s="2" t="s">
        <v>12373</v>
      </c>
      <c r="E2227" s="2" t="s">
        <v>12374</v>
      </c>
      <c r="F2227" s="2" t="s">
        <v>10</v>
      </c>
      <c r="G2227" s="3" t="d">
        <v>1946-04-22</v>
      </c>
      <c r="H2227" s="2" t="s">
        <v>11</v>
      </c>
      <c r="I2227" s="2" t="s">
        <v>19</v>
      </c>
      <c r="J2227" s="2" t="s">
        <v>33</v>
      </c>
      <c r="K2227" s="2">
        <v>40</v>
      </c>
      <c r="L2227" s="2" t="s">
        <v>12375</v>
      </c>
      <c r="M2227" s="2" t="s">
        <v>12376</v>
      </c>
      <c r="N2227" s="14">
        <f t="shared" ca="1" si="34"/>
        <v>70</v>
      </c>
      <c r="O2227" t="str">
        <f>VLOOKUP(K2227,支店マスタ!A:E,2,FALSE)</f>
        <v>040</v>
      </c>
      <c r="P2227" t="str">
        <f>VLOOKUP(K2227,支店マスタ!A:E,4,FALSE)</f>
        <v>福岡県支店</v>
      </c>
    </row>
    <row r="2228" spans="1:16" x14ac:dyDescent="0.15">
      <c r="A2228">
        <f>COUNTIF(B:B,B2228)</f>
        <v>1</v>
      </c>
      <c r="B2228">
        <v>1006910</v>
      </c>
      <c r="C2228" s="2" t="s">
        <v>3833</v>
      </c>
      <c r="D2228" s="2" t="s">
        <v>3834</v>
      </c>
      <c r="E2228" s="2" t="s">
        <v>3835</v>
      </c>
      <c r="F2228" s="2" t="s">
        <v>14</v>
      </c>
      <c r="G2228" s="3" t="d">
        <v>1972-05-19</v>
      </c>
      <c r="H2228" s="2" t="s">
        <v>11</v>
      </c>
      <c r="I2228" s="2" t="s">
        <v>19</v>
      </c>
      <c r="J2228" s="2" t="s">
        <v>42</v>
      </c>
      <c r="K2228" s="2">
        <v>1</v>
      </c>
      <c r="L2228" s="2" t="s">
        <v>3836</v>
      </c>
      <c r="M2228" s="2" t="s">
        <v>3837</v>
      </c>
      <c r="N2228" s="14">
        <f t="shared" ca="1" si="34"/>
        <v>44</v>
      </c>
      <c r="O2228" t="str">
        <f>VLOOKUP(K2228,支店マスタ!A:E,2,FALSE)</f>
        <v>001</v>
      </c>
      <c r="P2228" t="str">
        <f>VLOOKUP(K2228,支店マスタ!A:E,4,FALSE)</f>
        <v>北海道支店</v>
      </c>
    </row>
    <row r="2229" spans="1:16" hidden="1" x14ac:dyDescent="0.15">
      <c r="A2229">
        <f>COUNTIF(B:B,B2229)</f>
        <v>1</v>
      </c>
      <c r="B2229">
        <v>1006911</v>
      </c>
      <c r="C2229" s="2" t="s">
        <v>2561</v>
      </c>
      <c r="D2229" s="2" t="s">
        <v>2562</v>
      </c>
      <c r="E2229" s="2" t="s">
        <v>2563</v>
      </c>
      <c r="F2229" s="2" t="s">
        <v>14</v>
      </c>
      <c r="G2229" s="3" t="d">
        <v>1962-08-10</v>
      </c>
      <c r="H2229" s="2" t="s">
        <v>11</v>
      </c>
      <c r="I2229" s="2" t="s">
        <v>15</v>
      </c>
      <c r="J2229" s="2" t="s">
        <v>1044</v>
      </c>
      <c r="K2229" s="2">
        <v>43</v>
      </c>
      <c r="L2229" s="2" t="s">
        <v>2564</v>
      </c>
      <c r="M2229" s="2" t="s">
        <v>2565</v>
      </c>
      <c r="N2229" s="14">
        <f t="shared" ca="1" si="34"/>
        <v>54</v>
      </c>
      <c r="O2229" t="str">
        <f>VLOOKUP(K2229,支店マスタ!A:E,2,FALSE)</f>
        <v>043</v>
      </c>
      <c r="P2229" t="str">
        <f>VLOOKUP(K2229,支店マスタ!A:E,4,FALSE)</f>
        <v>熊本県支店</v>
      </c>
    </row>
    <row r="2230" spans="1:16" hidden="1" x14ac:dyDescent="0.15">
      <c r="A2230">
        <f>COUNTIF(B:B,B2230)</f>
        <v>1</v>
      </c>
      <c r="B2230">
        <v>1006914</v>
      </c>
      <c r="C2230" s="2" t="s">
        <v>14689</v>
      </c>
      <c r="D2230" s="2" t="s">
        <v>14690</v>
      </c>
      <c r="E2230" s="2" t="s">
        <v>14691</v>
      </c>
      <c r="F2230" s="2" t="s">
        <v>10</v>
      </c>
      <c r="G2230" s="3" t="d">
        <v>1972-12-30</v>
      </c>
      <c r="H2230" s="2" t="s">
        <v>11</v>
      </c>
      <c r="I2230" s="2" t="s">
        <v>19</v>
      </c>
      <c r="J2230" s="2" t="s">
        <v>1044</v>
      </c>
      <c r="K2230" s="2">
        <v>43</v>
      </c>
      <c r="L2230" s="2" t="s">
        <v>14692</v>
      </c>
      <c r="M2230" s="2" t="s">
        <v>14693</v>
      </c>
      <c r="N2230" s="14">
        <f t="shared" ca="1" si="34"/>
        <v>43</v>
      </c>
      <c r="O2230" t="str">
        <f>VLOOKUP(K2230,支店マスタ!A:E,2,FALSE)</f>
        <v>043</v>
      </c>
      <c r="P2230" t="str">
        <f>VLOOKUP(K2230,支店マスタ!A:E,4,FALSE)</f>
        <v>熊本県支店</v>
      </c>
    </row>
    <row r="2231" spans="1:16" hidden="1" x14ac:dyDescent="0.15">
      <c r="A2231">
        <f>COUNTIF(B:B,B2231)</f>
        <v>1</v>
      </c>
      <c r="B2231">
        <v>1006918</v>
      </c>
      <c r="C2231" s="2" t="s">
        <v>6344</v>
      </c>
      <c r="D2231" s="2" t="s">
        <v>6345</v>
      </c>
      <c r="E2231" s="2" t="s">
        <v>6346</v>
      </c>
      <c r="F2231" s="2" t="s">
        <v>14</v>
      </c>
      <c r="G2231" s="3" t="d">
        <v>1952-06-11</v>
      </c>
      <c r="H2231" s="2" t="s">
        <v>11</v>
      </c>
      <c r="I2231" s="2" t="s">
        <v>15</v>
      </c>
      <c r="J2231" s="2" t="s">
        <v>1070</v>
      </c>
      <c r="K2231" s="2">
        <v>46</v>
      </c>
      <c r="L2231" s="2" t="s">
        <v>6347</v>
      </c>
      <c r="M2231" s="2" t="s">
        <v>6348</v>
      </c>
      <c r="N2231" s="14">
        <f t="shared" ca="1" si="34"/>
        <v>64</v>
      </c>
      <c r="O2231" t="str">
        <f>VLOOKUP(K2231,支店マスタ!A:E,2,FALSE)</f>
        <v>046</v>
      </c>
      <c r="P2231" t="str">
        <f>VLOOKUP(K2231,支店マスタ!A:E,4,FALSE)</f>
        <v>鹿児島県支店</v>
      </c>
    </row>
    <row r="2232" spans="1:16" hidden="1" x14ac:dyDescent="0.15">
      <c r="A2232">
        <f>COUNTIF(B:B,B2232)</f>
        <v>1</v>
      </c>
      <c r="B2232">
        <v>1006920</v>
      </c>
      <c r="C2232" s="2" t="s">
        <v>17217</v>
      </c>
      <c r="D2232" s="2" t="s">
        <v>17218</v>
      </c>
      <c r="E2232" s="2" t="s">
        <v>17219</v>
      </c>
      <c r="F2232" s="2" t="s">
        <v>10</v>
      </c>
      <c r="G2232" s="3" t="d">
        <v>1977-10-07</v>
      </c>
      <c r="H2232" s="2" t="s">
        <v>11</v>
      </c>
      <c r="I2232" s="2" t="s">
        <v>34</v>
      </c>
      <c r="J2232" s="2" t="s">
        <v>23</v>
      </c>
      <c r="K2232" s="2">
        <v>23</v>
      </c>
      <c r="L2232" s="2" t="s">
        <v>17220</v>
      </c>
      <c r="M2232" s="2" t="s">
        <v>17221</v>
      </c>
      <c r="N2232" s="14">
        <f t="shared" ca="1" si="34"/>
        <v>39</v>
      </c>
      <c r="O2232" t="str">
        <f>VLOOKUP(K2232,支店マスタ!A:E,2,FALSE)</f>
        <v>023</v>
      </c>
      <c r="P2232" t="str">
        <f>VLOOKUP(K2232,支店マスタ!A:E,4,FALSE)</f>
        <v>愛知県支店</v>
      </c>
    </row>
    <row r="2233" spans="1:16" hidden="1" x14ac:dyDescent="0.15">
      <c r="A2233">
        <f>COUNTIF(B:B,B2233)</f>
        <v>1</v>
      </c>
      <c r="B2233">
        <v>1006921</v>
      </c>
      <c r="C2233" s="2" t="s">
        <v>9613</v>
      </c>
      <c r="D2233" s="2" t="s">
        <v>9614</v>
      </c>
      <c r="E2233" s="2" t="s">
        <v>9615</v>
      </c>
      <c r="F2233" s="2" t="s">
        <v>14</v>
      </c>
      <c r="G2233" s="3" t="d">
        <v>1978-11-23</v>
      </c>
      <c r="H2233" s="2" t="s">
        <v>11</v>
      </c>
      <c r="I2233" s="2" t="s">
        <v>12</v>
      </c>
      <c r="J2233" s="2" t="s">
        <v>31</v>
      </c>
      <c r="K2233" s="2">
        <v>22</v>
      </c>
      <c r="L2233" s="2" t="s">
        <v>9616</v>
      </c>
      <c r="M2233" s="2" t="s">
        <v>9617</v>
      </c>
      <c r="N2233" s="14">
        <f t="shared" ca="1" si="34"/>
        <v>38</v>
      </c>
      <c r="O2233" t="str">
        <f>VLOOKUP(K2233,支店マスタ!A:E,2,FALSE)</f>
        <v>022</v>
      </c>
      <c r="P2233" t="str">
        <f>VLOOKUP(K2233,支店マスタ!A:E,4,FALSE)</f>
        <v>静岡県支店</v>
      </c>
    </row>
    <row r="2234" spans="1:16" hidden="1" x14ac:dyDescent="0.15">
      <c r="A2234">
        <f>COUNTIF(B:B,B2234)</f>
        <v>1</v>
      </c>
      <c r="B2234">
        <v>1006922</v>
      </c>
      <c r="C2234" s="2" t="s">
        <v>19058</v>
      </c>
      <c r="D2234" s="2" t="s">
        <v>19059</v>
      </c>
      <c r="E2234" s="2" t="s">
        <v>19060</v>
      </c>
      <c r="F2234" s="2" t="s">
        <v>14</v>
      </c>
      <c r="G2234" s="3" t="d">
        <v>1960-09-07</v>
      </c>
      <c r="H2234" s="2" t="s">
        <v>11</v>
      </c>
      <c r="I2234" s="2" t="s">
        <v>12</v>
      </c>
      <c r="J2234" s="2" t="s">
        <v>22</v>
      </c>
      <c r="K2234" s="2">
        <v>14</v>
      </c>
      <c r="L2234" s="2" t="s">
        <v>19061</v>
      </c>
      <c r="M2234" s="2" t="s">
        <v>19062</v>
      </c>
      <c r="N2234" s="14">
        <f t="shared" ca="1" si="34"/>
        <v>56</v>
      </c>
      <c r="O2234" t="str">
        <f>VLOOKUP(K2234,支店マスタ!A:E,2,FALSE)</f>
        <v>014</v>
      </c>
      <c r="P2234" t="str">
        <f>VLOOKUP(K2234,支店マスタ!A:E,4,FALSE)</f>
        <v>神奈川県支店</v>
      </c>
    </row>
    <row r="2235" spans="1:16" hidden="1" x14ac:dyDescent="0.15">
      <c r="A2235">
        <f>COUNTIF(B:B,B2235)</f>
        <v>1</v>
      </c>
      <c r="B2235">
        <v>1006925</v>
      </c>
      <c r="C2235" s="2" t="s">
        <v>5281</v>
      </c>
      <c r="D2235" s="2" t="s">
        <v>5282</v>
      </c>
      <c r="E2235" s="2" t="s">
        <v>5283</v>
      </c>
      <c r="F2235" s="2" t="s">
        <v>10</v>
      </c>
      <c r="G2235" s="3" t="d">
        <v>1978-02-13</v>
      </c>
      <c r="H2235" s="2" t="s">
        <v>11</v>
      </c>
      <c r="I2235" s="2" t="s">
        <v>15</v>
      </c>
      <c r="J2235" s="2" t="s">
        <v>13</v>
      </c>
      <c r="K2235" s="2">
        <v>2</v>
      </c>
      <c r="L2235" s="2" t="s">
        <v>5284</v>
      </c>
      <c r="M2235" s="2" t="s">
        <v>5285</v>
      </c>
      <c r="N2235" s="14">
        <f t="shared" ca="1" si="34"/>
        <v>38</v>
      </c>
      <c r="O2235" t="str">
        <f>VLOOKUP(K2235,支店マスタ!A:E,2,FALSE)</f>
        <v>002</v>
      </c>
      <c r="P2235" t="str">
        <f>VLOOKUP(K2235,支店マスタ!A:E,4,FALSE)</f>
        <v>青森県支店</v>
      </c>
    </row>
    <row r="2236" spans="1:16" hidden="1" x14ac:dyDescent="0.15">
      <c r="A2236">
        <f>COUNTIF(B:B,B2236)</f>
        <v>1</v>
      </c>
      <c r="B2236">
        <v>1006929</v>
      </c>
      <c r="C2236" s="2" t="s">
        <v>21226</v>
      </c>
      <c r="D2236" s="2" t="s">
        <v>21227</v>
      </c>
      <c r="E2236" s="2" t="s">
        <v>21228</v>
      </c>
      <c r="F2236" s="2" t="s">
        <v>14</v>
      </c>
      <c r="G2236" s="3" t="d">
        <v>1959-03-17</v>
      </c>
      <c r="H2236" s="2" t="s">
        <v>11</v>
      </c>
      <c r="I2236" s="2" t="s">
        <v>15</v>
      </c>
      <c r="J2236" s="2" t="s">
        <v>25</v>
      </c>
      <c r="K2236" s="2">
        <v>27</v>
      </c>
      <c r="L2236" s="2" t="s">
        <v>21229</v>
      </c>
      <c r="M2236" s="2" t="s">
        <v>21230</v>
      </c>
      <c r="N2236" s="14">
        <f t="shared" ca="1" si="34"/>
        <v>57</v>
      </c>
      <c r="O2236" t="str">
        <f>VLOOKUP(K2236,支店マスタ!A:E,2,FALSE)</f>
        <v>027</v>
      </c>
      <c r="P2236" t="str">
        <f>VLOOKUP(K2236,支店マスタ!A:E,4,FALSE)</f>
        <v>大阪府支店</v>
      </c>
    </row>
    <row r="2237" spans="1:16" hidden="1" x14ac:dyDescent="0.15">
      <c r="A2237">
        <f>COUNTIF(B:B,B2237)</f>
        <v>1</v>
      </c>
      <c r="B2237">
        <v>1006930</v>
      </c>
      <c r="C2237" s="2" t="s">
        <v>11374</v>
      </c>
      <c r="D2237" s="2" t="s">
        <v>11375</v>
      </c>
      <c r="E2237" s="2" t="s">
        <v>11376</v>
      </c>
      <c r="F2237" s="2" t="s">
        <v>14</v>
      </c>
      <c r="G2237" s="3" t="d">
        <v>1973-08-31</v>
      </c>
      <c r="H2237" s="2" t="s">
        <v>11</v>
      </c>
      <c r="I2237" s="2" t="s">
        <v>12</v>
      </c>
      <c r="J2237" s="2" t="s">
        <v>30</v>
      </c>
      <c r="K2237" s="2">
        <v>13</v>
      </c>
      <c r="L2237" s="2" t="s">
        <v>11377</v>
      </c>
      <c r="M2237" s="2" t="s">
        <v>11378</v>
      </c>
      <c r="N2237" s="14">
        <f t="shared" ca="1" si="34"/>
        <v>43</v>
      </c>
      <c r="O2237" t="str">
        <f>VLOOKUP(K2237,支店マスタ!A:E,2,FALSE)</f>
        <v>013</v>
      </c>
      <c r="P2237" t="str">
        <f>VLOOKUP(K2237,支店マスタ!A:E,4,FALSE)</f>
        <v>東京都支店</v>
      </c>
    </row>
    <row r="2238" spans="1:16" hidden="1" x14ac:dyDescent="0.15">
      <c r="A2238">
        <f>COUNTIF(B:B,B2238)</f>
        <v>1</v>
      </c>
      <c r="B2238">
        <v>1006932</v>
      </c>
      <c r="C2238" s="2" t="s">
        <v>15831</v>
      </c>
      <c r="D2238" s="2" t="s">
        <v>15832</v>
      </c>
      <c r="E2238" s="2" t="s">
        <v>15833</v>
      </c>
      <c r="F2238" s="2" t="s">
        <v>14</v>
      </c>
      <c r="G2238" s="3" t="d">
        <v>1986-01-23</v>
      </c>
      <c r="H2238" s="2" t="s">
        <v>11</v>
      </c>
      <c r="I2238" s="2" t="s">
        <v>12</v>
      </c>
      <c r="J2238" s="2" t="s">
        <v>242</v>
      </c>
      <c r="K2238" s="2">
        <v>25</v>
      </c>
      <c r="L2238" s="2" t="s">
        <v>15834</v>
      </c>
      <c r="M2238" s="2" t="s">
        <v>15835</v>
      </c>
      <c r="N2238" s="14">
        <f t="shared" ca="1" si="34"/>
        <v>30</v>
      </c>
      <c r="O2238" t="str">
        <f>VLOOKUP(K2238,支店マスタ!A:E,2,FALSE)</f>
        <v>025</v>
      </c>
      <c r="P2238" t="str">
        <f>VLOOKUP(K2238,支店マスタ!A:E,4,FALSE)</f>
        <v>滋賀県支店</v>
      </c>
    </row>
    <row r="2239" spans="1:16" hidden="1" x14ac:dyDescent="0.15">
      <c r="A2239">
        <f>COUNTIF(B:B,B2239)</f>
        <v>1</v>
      </c>
      <c r="B2239">
        <v>1006934</v>
      </c>
      <c r="C2239" s="2" t="s">
        <v>24055</v>
      </c>
      <c r="D2239" s="2" t="s">
        <v>24056</v>
      </c>
      <c r="E2239" s="2" t="s">
        <v>24057</v>
      </c>
      <c r="F2239" s="2" t="s">
        <v>10</v>
      </c>
      <c r="G2239" s="3" t="d">
        <v>1958-03-16</v>
      </c>
      <c r="H2239" s="2" t="s">
        <v>11</v>
      </c>
      <c r="I2239" s="2" t="s">
        <v>19</v>
      </c>
      <c r="J2239" s="2" t="s">
        <v>23</v>
      </c>
      <c r="K2239" s="2">
        <v>23</v>
      </c>
      <c r="L2239" s="2" t="s">
        <v>24058</v>
      </c>
      <c r="M2239" s="2" t="s">
        <v>24059</v>
      </c>
      <c r="N2239" s="14">
        <f t="shared" ca="1" si="34"/>
        <v>58</v>
      </c>
      <c r="O2239" t="str">
        <f>VLOOKUP(K2239,支店マスタ!A:E,2,FALSE)</f>
        <v>023</v>
      </c>
      <c r="P2239" t="str">
        <f>VLOOKUP(K2239,支店マスタ!A:E,4,FALSE)</f>
        <v>愛知県支店</v>
      </c>
    </row>
    <row r="2240" spans="1:16" hidden="1" x14ac:dyDescent="0.15">
      <c r="A2240">
        <f>COUNTIF(B:B,B2240)</f>
        <v>1</v>
      </c>
      <c r="B2240">
        <v>1006945</v>
      </c>
      <c r="C2240" s="2" t="s">
        <v>22354</v>
      </c>
      <c r="D2240" s="2" t="s">
        <v>22355</v>
      </c>
      <c r="E2240" s="2" t="s">
        <v>22356</v>
      </c>
      <c r="F2240" s="2" t="s">
        <v>10</v>
      </c>
      <c r="G2240" s="3" t="d">
        <v>1986-02-08</v>
      </c>
      <c r="H2240" s="2" t="s">
        <v>11</v>
      </c>
      <c r="I2240" s="2" t="s">
        <v>19</v>
      </c>
      <c r="J2240" s="2" t="s">
        <v>25</v>
      </c>
      <c r="K2240" s="2">
        <v>27</v>
      </c>
      <c r="L2240" s="2" t="s">
        <v>22357</v>
      </c>
      <c r="M2240" s="2" t="s">
        <v>22358</v>
      </c>
      <c r="N2240" s="14">
        <f t="shared" ca="1" si="34"/>
        <v>30</v>
      </c>
      <c r="O2240" t="str">
        <f>VLOOKUP(K2240,支店マスタ!A:E,2,FALSE)</f>
        <v>027</v>
      </c>
      <c r="P2240" t="str">
        <f>VLOOKUP(K2240,支店マスタ!A:E,4,FALSE)</f>
        <v>大阪府支店</v>
      </c>
    </row>
    <row r="2241" spans="1:16" hidden="1" x14ac:dyDescent="0.15">
      <c r="A2241">
        <f>COUNTIF(B:B,B2241)</f>
        <v>1</v>
      </c>
      <c r="B2241">
        <v>1006947</v>
      </c>
      <c r="C2241" s="2" t="s">
        <v>3803</v>
      </c>
      <c r="D2241" s="2" t="s">
        <v>3804</v>
      </c>
      <c r="E2241" s="2" t="s">
        <v>3805</v>
      </c>
      <c r="F2241" s="2" t="s">
        <v>10</v>
      </c>
      <c r="G2241" s="3" t="d">
        <v>1991-06-28</v>
      </c>
      <c r="H2241" s="2" t="s">
        <v>18</v>
      </c>
      <c r="I2241" s="2" t="s">
        <v>12</v>
      </c>
      <c r="J2241" s="2" t="s">
        <v>31</v>
      </c>
      <c r="K2241" s="2">
        <v>22</v>
      </c>
      <c r="L2241" s="2" t="s">
        <v>3806</v>
      </c>
      <c r="M2241" s="2" t="s">
        <v>3807</v>
      </c>
      <c r="N2241" s="14">
        <f t="shared" ca="1" si="34"/>
        <v>25</v>
      </c>
      <c r="O2241" t="str">
        <f>VLOOKUP(K2241,支店マスタ!A:E,2,FALSE)</f>
        <v>022</v>
      </c>
      <c r="P2241" t="str">
        <f>VLOOKUP(K2241,支店マスタ!A:E,4,FALSE)</f>
        <v>静岡県支店</v>
      </c>
    </row>
    <row r="2242" spans="1:16" hidden="1" x14ac:dyDescent="0.15">
      <c r="A2242">
        <f>COUNTIF(B:B,B2242)</f>
        <v>1</v>
      </c>
      <c r="B2242">
        <v>1006948</v>
      </c>
      <c r="C2242" s="2" t="s">
        <v>15541</v>
      </c>
      <c r="D2242" s="2" t="s">
        <v>15542</v>
      </c>
      <c r="E2242" s="2" t="s">
        <v>15543</v>
      </c>
      <c r="F2242" s="2" t="s">
        <v>14</v>
      </c>
      <c r="G2242" s="3" t="d">
        <v>1992-05-28</v>
      </c>
      <c r="H2242" s="2" t="s">
        <v>11</v>
      </c>
      <c r="I2242" s="2" t="s">
        <v>12</v>
      </c>
      <c r="J2242" s="2" t="s">
        <v>35</v>
      </c>
      <c r="K2242" s="2">
        <v>6</v>
      </c>
      <c r="L2242" s="2" t="s">
        <v>15544</v>
      </c>
      <c r="M2242" s="2" t="s">
        <v>15545</v>
      </c>
      <c r="N2242" s="14">
        <f t="shared" ca="1" si="34"/>
        <v>24</v>
      </c>
      <c r="O2242" t="str">
        <f>VLOOKUP(K2242,支店マスタ!A:E,2,FALSE)</f>
        <v>006</v>
      </c>
      <c r="P2242" t="str">
        <f>VLOOKUP(K2242,支店マスタ!A:E,4,FALSE)</f>
        <v>山形県支店</v>
      </c>
    </row>
    <row r="2243" spans="1:16" hidden="1" x14ac:dyDescent="0.15">
      <c r="A2243">
        <f>COUNTIF(B:B,B2243)</f>
        <v>1</v>
      </c>
      <c r="B2243">
        <v>1006955</v>
      </c>
      <c r="C2243" s="2" t="s">
        <v>14809</v>
      </c>
      <c r="D2243" s="2" t="s">
        <v>14810</v>
      </c>
      <c r="E2243" s="2" t="s">
        <v>14811</v>
      </c>
      <c r="F2243" s="2" t="s">
        <v>14</v>
      </c>
      <c r="G2243" s="3" t="d">
        <v>1964-01-30</v>
      </c>
      <c r="H2243" s="2" t="s">
        <v>11</v>
      </c>
      <c r="I2243" s="2" t="s">
        <v>12</v>
      </c>
      <c r="J2243" s="2" t="s">
        <v>22</v>
      </c>
      <c r="K2243" s="2">
        <v>14</v>
      </c>
      <c r="L2243" s="2" t="s">
        <v>14812</v>
      </c>
      <c r="M2243" s="2" t="s">
        <v>14813</v>
      </c>
      <c r="N2243" s="14">
        <f t="shared" ref="N2243:N2306" ca="1" si="35">DATEDIF(G2243,TODAY(),"Y")</f>
        <v>52</v>
      </c>
      <c r="O2243" t="str">
        <f>VLOOKUP(K2243,支店マスタ!A:E,2,FALSE)</f>
        <v>014</v>
      </c>
      <c r="P2243" t="str">
        <f>VLOOKUP(K2243,支店マスタ!A:E,4,FALSE)</f>
        <v>神奈川県支店</v>
      </c>
    </row>
    <row r="2244" spans="1:16" hidden="1" x14ac:dyDescent="0.15">
      <c r="A2244">
        <f>COUNTIF(B:B,B2244)</f>
        <v>1</v>
      </c>
      <c r="B2244">
        <v>1006958</v>
      </c>
      <c r="C2244" s="2" t="s">
        <v>20174</v>
      </c>
      <c r="D2244" s="2" t="s">
        <v>20175</v>
      </c>
      <c r="E2244" s="2" t="s">
        <v>20176</v>
      </c>
      <c r="F2244" s="2" t="s">
        <v>14</v>
      </c>
      <c r="G2244" s="3" t="d">
        <v>1966-02-08</v>
      </c>
      <c r="H2244" s="2" t="s">
        <v>11</v>
      </c>
      <c r="I2244" s="2" t="s">
        <v>12</v>
      </c>
      <c r="J2244" s="2" t="s">
        <v>204</v>
      </c>
      <c r="K2244" s="2">
        <v>8</v>
      </c>
      <c r="L2244" s="2" t="s">
        <v>20177</v>
      </c>
      <c r="M2244" s="2" t="s">
        <v>20178</v>
      </c>
      <c r="N2244" s="14">
        <f t="shared" ca="1" si="35"/>
        <v>50</v>
      </c>
      <c r="O2244" t="str">
        <f>VLOOKUP(K2244,支店マスタ!A:E,2,FALSE)</f>
        <v>008</v>
      </c>
      <c r="P2244" t="str">
        <f>VLOOKUP(K2244,支店マスタ!A:E,4,FALSE)</f>
        <v>茨城県支店</v>
      </c>
    </row>
    <row r="2245" spans="1:16" hidden="1" x14ac:dyDescent="0.15">
      <c r="A2245">
        <f>COUNTIF(B:B,B2245)</f>
        <v>1</v>
      </c>
      <c r="B2245">
        <v>1006959</v>
      </c>
      <c r="C2245" s="2" t="s">
        <v>13718</v>
      </c>
      <c r="D2245" s="2" t="s">
        <v>13719</v>
      </c>
      <c r="E2245" s="2" t="s">
        <v>13720</v>
      </c>
      <c r="F2245" s="2" t="s">
        <v>10</v>
      </c>
      <c r="G2245" s="3" t="d">
        <v>1995-06-22</v>
      </c>
      <c r="H2245" s="2" t="s">
        <v>18</v>
      </c>
      <c r="I2245" s="2" t="s">
        <v>15</v>
      </c>
      <c r="J2245" s="2" t="s">
        <v>23</v>
      </c>
      <c r="K2245" s="2">
        <v>23</v>
      </c>
      <c r="L2245" s="2" t="s">
        <v>13721</v>
      </c>
      <c r="M2245" s="2" t="s">
        <v>13722</v>
      </c>
      <c r="N2245" s="14">
        <f t="shared" ca="1" si="35"/>
        <v>21</v>
      </c>
      <c r="O2245" t="str">
        <f>VLOOKUP(K2245,支店マスタ!A:E,2,FALSE)</f>
        <v>023</v>
      </c>
      <c r="P2245" t="str">
        <f>VLOOKUP(K2245,支店マスタ!A:E,4,FALSE)</f>
        <v>愛知県支店</v>
      </c>
    </row>
    <row r="2246" spans="1:16" hidden="1" x14ac:dyDescent="0.15">
      <c r="A2246">
        <f>COUNTIF(B:B,B2246)</f>
        <v>1</v>
      </c>
      <c r="B2246">
        <v>1006965</v>
      </c>
      <c r="C2246" s="2" t="s">
        <v>22695</v>
      </c>
      <c r="D2246" s="2" t="s">
        <v>22696</v>
      </c>
      <c r="E2246" s="2" t="s">
        <v>22697</v>
      </c>
      <c r="F2246" s="2" t="s">
        <v>10</v>
      </c>
      <c r="G2246" s="3" t="d">
        <v>1956-10-03</v>
      </c>
      <c r="H2246" s="2" t="s">
        <v>11</v>
      </c>
      <c r="I2246" s="2" t="s">
        <v>15</v>
      </c>
      <c r="J2246" s="2" t="s">
        <v>23</v>
      </c>
      <c r="K2246" s="2">
        <v>23</v>
      </c>
      <c r="L2246" s="2" t="s">
        <v>22698</v>
      </c>
      <c r="M2246" s="2" t="s">
        <v>22699</v>
      </c>
      <c r="N2246" s="14">
        <f t="shared" ca="1" si="35"/>
        <v>60</v>
      </c>
      <c r="O2246" t="str">
        <f>VLOOKUP(K2246,支店マスタ!A:E,2,FALSE)</f>
        <v>023</v>
      </c>
      <c r="P2246" t="str">
        <f>VLOOKUP(K2246,支店マスタ!A:E,4,FALSE)</f>
        <v>愛知県支店</v>
      </c>
    </row>
    <row r="2247" spans="1:16" hidden="1" x14ac:dyDescent="0.15">
      <c r="A2247">
        <f>COUNTIF(B:B,B2247)</f>
        <v>1</v>
      </c>
      <c r="B2247">
        <v>1006967</v>
      </c>
      <c r="C2247" s="2" t="s">
        <v>3414</v>
      </c>
      <c r="D2247" s="2" t="s">
        <v>3415</v>
      </c>
      <c r="E2247" s="2" t="s">
        <v>3416</v>
      </c>
      <c r="F2247" s="2" t="s">
        <v>10</v>
      </c>
      <c r="G2247" s="3" t="d">
        <v>1964-06-02</v>
      </c>
      <c r="H2247" s="2" t="s">
        <v>11</v>
      </c>
      <c r="I2247" s="2" t="s">
        <v>12</v>
      </c>
      <c r="J2247" s="2" t="s">
        <v>29</v>
      </c>
      <c r="K2247" s="2">
        <v>26</v>
      </c>
      <c r="L2247" s="2" t="s">
        <v>3417</v>
      </c>
      <c r="M2247" s="2" t="s">
        <v>3418</v>
      </c>
      <c r="N2247" s="14">
        <f t="shared" ca="1" si="35"/>
        <v>52</v>
      </c>
      <c r="O2247" t="str">
        <f>VLOOKUP(K2247,支店マスタ!A:E,2,FALSE)</f>
        <v>026</v>
      </c>
      <c r="P2247" t="str">
        <f>VLOOKUP(K2247,支店マスタ!A:E,4,FALSE)</f>
        <v>京都府支店</v>
      </c>
    </row>
    <row r="2248" spans="1:16" hidden="1" x14ac:dyDescent="0.15">
      <c r="A2248">
        <f>COUNTIF(B:B,B2248)</f>
        <v>1</v>
      </c>
      <c r="B2248">
        <v>1006974</v>
      </c>
      <c r="C2248" s="2" t="s">
        <v>11226</v>
      </c>
      <c r="D2248" s="2" t="s">
        <v>11227</v>
      </c>
      <c r="E2248" s="2" t="s">
        <v>11228</v>
      </c>
      <c r="F2248" s="2" t="s">
        <v>10</v>
      </c>
      <c r="G2248" s="3" t="d">
        <v>1988-01-19</v>
      </c>
      <c r="H2248" s="2" t="s">
        <v>11</v>
      </c>
      <c r="I2248" s="2" t="s">
        <v>19</v>
      </c>
      <c r="J2248" s="2" t="s">
        <v>22</v>
      </c>
      <c r="K2248" s="2">
        <v>14</v>
      </c>
      <c r="L2248" s="2" t="s">
        <v>11229</v>
      </c>
      <c r="M2248" s="2" t="s">
        <v>11230</v>
      </c>
      <c r="N2248" s="14">
        <f t="shared" ca="1" si="35"/>
        <v>28</v>
      </c>
      <c r="O2248" t="str">
        <f>VLOOKUP(K2248,支店マスタ!A:E,2,FALSE)</f>
        <v>014</v>
      </c>
      <c r="P2248" t="str">
        <f>VLOOKUP(K2248,支店マスタ!A:E,4,FALSE)</f>
        <v>神奈川県支店</v>
      </c>
    </row>
    <row r="2249" spans="1:16" hidden="1" x14ac:dyDescent="0.15">
      <c r="A2249">
        <f>COUNTIF(B:B,B2249)</f>
        <v>1</v>
      </c>
      <c r="B2249">
        <v>1006976</v>
      </c>
      <c r="C2249" s="2" t="s">
        <v>18722</v>
      </c>
      <c r="D2249" s="2" t="s">
        <v>18723</v>
      </c>
      <c r="E2249" s="2" t="s">
        <v>18724</v>
      </c>
      <c r="F2249" s="2" t="s">
        <v>10</v>
      </c>
      <c r="G2249" s="3" t="d">
        <v>1947-08-20</v>
      </c>
      <c r="H2249" s="2" t="s">
        <v>11</v>
      </c>
      <c r="I2249" s="2" t="s">
        <v>19</v>
      </c>
      <c r="J2249" s="2" t="s">
        <v>37</v>
      </c>
      <c r="K2249" s="2">
        <v>35</v>
      </c>
      <c r="L2249" s="2" t="s">
        <v>18725</v>
      </c>
      <c r="M2249" s="2" t="s">
        <v>18726</v>
      </c>
      <c r="N2249" s="14">
        <f t="shared" ca="1" si="35"/>
        <v>69</v>
      </c>
      <c r="O2249" t="str">
        <f>VLOOKUP(K2249,支店マスタ!A:E,2,FALSE)</f>
        <v>035</v>
      </c>
      <c r="P2249" t="str">
        <f>VLOOKUP(K2249,支店マスタ!A:E,4,FALSE)</f>
        <v>山口県支店</v>
      </c>
    </row>
    <row r="2250" spans="1:16" hidden="1" x14ac:dyDescent="0.15">
      <c r="A2250">
        <f>COUNTIF(B:B,B2250)</f>
        <v>1</v>
      </c>
      <c r="B2250">
        <v>1006977</v>
      </c>
      <c r="C2250" s="2" t="s">
        <v>24900</v>
      </c>
      <c r="D2250" s="2" t="s">
        <v>24901</v>
      </c>
      <c r="E2250" s="2" t="s">
        <v>24902</v>
      </c>
      <c r="F2250" s="2" t="s">
        <v>10</v>
      </c>
      <c r="G2250" s="3" t="d">
        <v>1995-06-28</v>
      </c>
      <c r="H2250" s="2" t="s">
        <v>11</v>
      </c>
      <c r="I2250" s="2" t="s">
        <v>15</v>
      </c>
      <c r="J2250" s="2" t="s">
        <v>23</v>
      </c>
      <c r="K2250" s="2">
        <v>23</v>
      </c>
      <c r="L2250" s="2" t="s">
        <v>24903</v>
      </c>
      <c r="M2250" s="2" t="s">
        <v>24904</v>
      </c>
      <c r="N2250" s="14">
        <f t="shared" ca="1" si="35"/>
        <v>21</v>
      </c>
      <c r="O2250" t="str">
        <f>VLOOKUP(K2250,支店マスタ!A:E,2,FALSE)</f>
        <v>023</v>
      </c>
      <c r="P2250" t="str">
        <f>VLOOKUP(K2250,支店マスタ!A:E,4,FALSE)</f>
        <v>愛知県支店</v>
      </c>
    </row>
    <row r="2251" spans="1:16" hidden="1" x14ac:dyDescent="0.15">
      <c r="A2251">
        <f>COUNTIF(B:B,B2251)</f>
        <v>1</v>
      </c>
      <c r="B2251">
        <v>1006978</v>
      </c>
      <c r="C2251" s="2" t="s">
        <v>4861</v>
      </c>
      <c r="D2251" s="2" t="s">
        <v>4862</v>
      </c>
      <c r="E2251" s="2" t="s">
        <v>4863</v>
      </c>
      <c r="F2251" s="2" t="s">
        <v>14</v>
      </c>
      <c r="G2251" s="3" t="d">
        <v>1947-09-07</v>
      </c>
      <c r="H2251" s="2" t="s">
        <v>11</v>
      </c>
      <c r="I2251" s="2" t="s">
        <v>12</v>
      </c>
      <c r="J2251" s="2" t="s">
        <v>28</v>
      </c>
      <c r="K2251" s="2">
        <v>12</v>
      </c>
      <c r="L2251" s="2" t="s">
        <v>4864</v>
      </c>
      <c r="M2251" s="2" t="s">
        <v>4865</v>
      </c>
      <c r="N2251" s="14">
        <f t="shared" ca="1" si="35"/>
        <v>69</v>
      </c>
      <c r="O2251" t="str">
        <f>VLOOKUP(K2251,支店マスタ!A:E,2,FALSE)</f>
        <v>012</v>
      </c>
      <c r="P2251" t="str">
        <f>VLOOKUP(K2251,支店マスタ!A:E,4,FALSE)</f>
        <v>千葉県支店</v>
      </c>
    </row>
    <row r="2252" spans="1:16" hidden="1" x14ac:dyDescent="0.15">
      <c r="A2252">
        <f>COUNTIF(B:B,B2252)</f>
        <v>1</v>
      </c>
      <c r="B2252">
        <v>1006980</v>
      </c>
      <c r="C2252" s="2" t="s">
        <v>16271</v>
      </c>
      <c r="D2252" s="2" t="s">
        <v>16272</v>
      </c>
      <c r="E2252" s="2" t="s">
        <v>16273</v>
      </c>
      <c r="F2252" s="2" t="s">
        <v>14</v>
      </c>
      <c r="G2252" s="3" t="d">
        <v>1985-02-15</v>
      </c>
      <c r="H2252" s="2" t="s">
        <v>11</v>
      </c>
      <c r="I2252" s="2" t="s">
        <v>12</v>
      </c>
      <c r="J2252" s="2" t="s">
        <v>25</v>
      </c>
      <c r="K2252" s="2">
        <v>27</v>
      </c>
      <c r="L2252" s="2" t="s">
        <v>16274</v>
      </c>
      <c r="M2252" s="2" t="s">
        <v>16275</v>
      </c>
      <c r="N2252" s="14">
        <f t="shared" ca="1" si="35"/>
        <v>31</v>
      </c>
      <c r="O2252" t="str">
        <f>VLOOKUP(K2252,支店マスタ!A:E,2,FALSE)</f>
        <v>027</v>
      </c>
      <c r="P2252" t="str">
        <f>VLOOKUP(K2252,支店マスタ!A:E,4,FALSE)</f>
        <v>大阪府支店</v>
      </c>
    </row>
    <row r="2253" spans="1:16" hidden="1" x14ac:dyDescent="0.15">
      <c r="A2253">
        <f>COUNTIF(B:B,B2253)</f>
        <v>1</v>
      </c>
      <c r="B2253">
        <v>1006986</v>
      </c>
      <c r="C2253" s="2" t="s">
        <v>16446</v>
      </c>
      <c r="D2253" s="2" t="s">
        <v>16447</v>
      </c>
      <c r="E2253" s="2" t="s">
        <v>16448</v>
      </c>
      <c r="F2253" s="2" t="s">
        <v>10</v>
      </c>
      <c r="G2253" s="3" t="d">
        <v>1986-01-25</v>
      </c>
      <c r="H2253" s="2" t="s">
        <v>18</v>
      </c>
      <c r="I2253" s="2" t="s">
        <v>19</v>
      </c>
      <c r="J2253" s="2" t="s">
        <v>283</v>
      </c>
      <c r="K2253" s="2">
        <v>17</v>
      </c>
      <c r="L2253" s="2" t="s">
        <v>16449</v>
      </c>
      <c r="M2253" s="2" t="s">
        <v>16450</v>
      </c>
      <c r="N2253" s="14">
        <f t="shared" ca="1" si="35"/>
        <v>30</v>
      </c>
      <c r="O2253" t="str">
        <f>VLOOKUP(K2253,支店マスタ!A:E,2,FALSE)</f>
        <v>017</v>
      </c>
      <c r="P2253" t="str">
        <f>VLOOKUP(K2253,支店マスタ!A:E,4,FALSE)</f>
        <v>石川県支店</v>
      </c>
    </row>
    <row r="2254" spans="1:16" hidden="1" x14ac:dyDescent="0.15">
      <c r="A2254">
        <f>COUNTIF(B:B,B2254)</f>
        <v>1</v>
      </c>
      <c r="B2254">
        <v>1006990</v>
      </c>
      <c r="C2254" s="2" t="s">
        <v>6897</v>
      </c>
      <c r="D2254" s="2" t="s">
        <v>6898</v>
      </c>
      <c r="E2254" s="2" t="s">
        <v>6899</v>
      </c>
      <c r="F2254" s="2" t="s">
        <v>14</v>
      </c>
      <c r="G2254" s="3" t="d">
        <v>1977-04-24</v>
      </c>
      <c r="H2254" s="2" t="s">
        <v>11</v>
      </c>
      <c r="I2254" s="2" t="s">
        <v>19</v>
      </c>
      <c r="J2254" s="2" t="s">
        <v>28</v>
      </c>
      <c r="K2254" s="2">
        <v>12</v>
      </c>
      <c r="L2254" s="2" t="s">
        <v>6900</v>
      </c>
      <c r="M2254" s="2" t="s">
        <v>6901</v>
      </c>
      <c r="N2254" s="14">
        <f t="shared" ca="1" si="35"/>
        <v>39</v>
      </c>
      <c r="O2254" t="str">
        <f>VLOOKUP(K2254,支店マスタ!A:E,2,FALSE)</f>
        <v>012</v>
      </c>
      <c r="P2254" t="str">
        <f>VLOOKUP(K2254,支店マスタ!A:E,4,FALSE)</f>
        <v>千葉県支店</v>
      </c>
    </row>
    <row r="2255" spans="1:16" hidden="1" x14ac:dyDescent="0.15">
      <c r="A2255">
        <f>COUNTIF(B:B,B2255)</f>
        <v>1</v>
      </c>
      <c r="B2255">
        <v>1006996</v>
      </c>
      <c r="C2255" s="2" t="s">
        <v>14105</v>
      </c>
      <c r="D2255" s="2" t="s">
        <v>14106</v>
      </c>
      <c r="E2255" s="2" t="s">
        <v>14107</v>
      </c>
      <c r="F2255" s="2" t="s">
        <v>10</v>
      </c>
      <c r="G2255" s="3" t="d">
        <v>1999-09-04</v>
      </c>
      <c r="H2255" s="2" t="s">
        <v>18</v>
      </c>
      <c r="I2255" s="2" t="s">
        <v>15</v>
      </c>
      <c r="J2255" s="2" t="s">
        <v>22</v>
      </c>
      <c r="K2255" s="2">
        <v>14</v>
      </c>
      <c r="L2255" s="2" t="s">
        <v>14108</v>
      </c>
      <c r="M2255" s="2" t="s">
        <v>14109</v>
      </c>
      <c r="N2255" s="14">
        <f t="shared" ca="1" si="35"/>
        <v>17</v>
      </c>
      <c r="O2255" t="str">
        <f>VLOOKUP(K2255,支店マスタ!A:E,2,FALSE)</f>
        <v>014</v>
      </c>
      <c r="P2255" t="str">
        <f>VLOOKUP(K2255,支店マスタ!A:E,4,FALSE)</f>
        <v>神奈川県支店</v>
      </c>
    </row>
    <row r="2256" spans="1:16" hidden="1" x14ac:dyDescent="0.15">
      <c r="A2256">
        <f>COUNTIF(B:B,B2256)</f>
        <v>1</v>
      </c>
      <c r="B2256">
        <v>1006997</v>
      </c>
      <c r="C2256" s="2" t="s">
        <v>21281</v>
      </c>
      <c r="D2256" s="2" t="s">
        <v>21282</v>
      </c>
      <c r="E2256" s="2" t="s">
        <v>21283</v>
      </c>
      <c r="F2256" s="2" t="s">
        <v>14</v>
      </c>
      <c r="G2256" s="3" t="d">
        <v>1997-05-02</v>
      </c>
      <c r="H2256" s="2" t="s">
        <v>18</v>
      </c>
      <c r="I2256" s="2" t="s">
        <v>34</v>
      </c>
      <c r="J2256" s="2" t="s">
        <v>55</v>
      </c>
      <c r="K2256" s="2">
        <v>28</v>
      </c>
      <c r="L2256" s="2" t="s">
        <v>21284</v>
      </c>
      <c r="M2256" s="2" t="s">
        <v>21285</v>
      </c>
      <c r="N2256" s="14">
        <f t="shared" ca="1" si="35"/>
        <v>19</v>
      </c>
      <c r="O2256" t="str">
        <f>VLOOKUP(K2256,支店マスタ!A:E,2,FALSE)</f>
        <v>028</v>
      </c>
      <c r="P2256" t="str">
        <f>VLOOKUP(K2256,支店マスタ!A:E,4,FALSE)</f>
        <v>兵庫県支店</v>
      </c>
    </row>
    <row r="2257" spans="1:16" hidden="1" x14ac:dyDescent="0.15">
      <c r="A2257">
        <f>COUNTIF(B:B,B2257)</f>
        <v>1</v>
      </c>
      <c r="B2257">
        <v>1006998</v>
      </c>
      <c r="C2257" s="2" t="s">
        <v>21551</v>
      </c>
      <c r="D2257" s="2" t="s">
        <v>21552</v>
      </c>
      <c r="E2257" s="2" t="s">
        <v>21553</v>
      </c>
      <c r="F2257" s="2" t="s">
        <v>10</v>
      </c>
      <c r="G2257" s="3" t="d">
        <v>1972-05-16</v>
      </c>
      <c r="H2257" s="2" t="s">
        <v>11</v>
      </c>
      <c r="I2257" s="2" t="s">
        <v>19</v>
      </c>
      <c r="J2257" s="2" t="s">
        <v>21</v>
      </c>
      <c r="K2257" s="2">
        <v>11</v>
      </c>
      <c r="L2257" s="2" t="s">
        <v>21554</v>
      </c>
      <c r="M2257" s="2" t="s">
        <v>21555</v>
      </c>
      <c r="N2257" s="14">
        <f t="shared" ca="1" si="35"/>
        <v>44</v>
      </c>
      <c r="O2257" t="str">
        <f>VLOOKUP(K2257,支店マスタ!A:E,2,FALSE)</f>
        <v>011</v>
      </c>
      <c r="P2257" t="str">
        <f>VLOOKUP(K2257,支店マスタ!A:E,4,FALSE)</f>
        <v>埼玉県支店</v>
      </c>
    </row>
    <row r="2258" spans="1:16" hidden="1" x14ac:dyDescent="0.15">
      <c r="A2258">
        <f>COUNTIF(B:B,B2258)</f>
        <v>1</v>
      </c>
      <c r="B2258">
        <v>1006999</v>
      </c>
      <c r="C2258" s="2" t="s">
        <v>5699</v>
      </c>
      <c r="D2258" s="2" t="s">
        <v>5700</v>
      </c>
      <c r="E2258" s="2" t="s">
        <v>5701</v>
      </c>
      <c r="F2258" s="2" t="s">
        <v>10</v>
      </c>
      <c r="G2258" s="3" t="d">
        <v>1955-03-01</v>
      </c>
      <c r="H2258" s="2" t="s">
        <v>11</v>
      </c>
      <c r="I2258" s="2" t="s">
        <v>15</v>
      </c>
      <c r="J2258" s="2" t="s">
        <v>43</v>
      </c>
      <c r="K2258" s="2">
        <v>34</v>
      </c>
      <c r="L2258" s="2" t="s">
        <v>5702</v>
      </c>
      <c r="M2258" s="2" t="s">
        <v>5703</v>
      </c>
      <c r="N2258" s="14">
        <f t="shared" ca="1" si="35"/>
        <v>61</v>
      </c>
      <c r="O2258" t="str">
        <f>VLOOKUP(K2258,支店マスタ!A:E,2,FALSE)</f>
        <v>034</v>
      </c>
      <c r="P2258" t="str">
        <f>VLOOKUP(K2258,支店マスタ!A:E,4,FALSE)</f>
        <v>広島県支店</v>
      </c>
    </row>
    <row r="2259" spans="1:16" hidden="1" x14ac:dyDescent="0.15">
      <c r="A2259">
        <f>COUNTIF(B:B,B2259)</f>
        <v>1</v>
      </c>
      <c r="B2259">
        <v>1007000</v>
      </c>
      <c r="C2259" s="2" t="s">
        <v>11419</v>
      </c>
      <c r="D2259" s="2" t="s">
        <v>11420</v>
      </c>
      <c r="E2259" s="2" t="s">
        <v>11421</v>
      </c>
      <c r="F2259" s="2" t="s">
        <v>14</v>
      </c>
      <c r="G2259" s="3" t="d">
        <v>1970-01-13</v>
      </c>
      <c r="H2259" s="2" t="s">
        <v>11</v>
      </c>
      <c r="I2259" s="2" t="s">
        <v>12</v>
      </c>
      <c r="J2259" s="2" t="s">
        <v>210</v>
      </c>
      <c r="K2259" s="2">
        <v>3</v>
      </c>
      <c r="L2259" s="2" t="s">
        <v>11422</v>
      </c>
      <c r="M2259" s="2" t="s">
        <v>11423</v>
      </c>
      <c r="N2259" s="14">
        <f t="shared" ca="1" si="35"/>
        <v>46</v>
      </c>
      <c r="O2259" t="str">
        <f>VLOOKUP(K2259,支店マスタ!A:E,2,FALSE)</f>
        <v>003</v>
      </c>
      <c r="P2259" t="str">
        <f>VLOOKUP(K2259,支店マスタ!A:E,4,FALSE)</f>
        <v>岩手県支店</v>
      </c>
    </row>
    <row r="2260" spans="1:16" hidden="1" x14ac:dyDescent="0.15">
      <c r="A2260">
        <f>COUNTIF(B:B,B2260)</f>
        <v>1</v>
      </c>
      <c r="B2260">
        <v>1007004</v>
      </c>
      <c r="C2260" s="2" t="s">
        <v>24383</v>
      </c>
      <c r="D2260" s="2" t="s">
        <v>24384</v>
      </c>
      <c r="E2260" s="2" t="s">
        <v>24385</v>
      </c>
      <c r="F2260" s="2" t="s">
        <v>10</v>
      </c>
      <c r="G2260" s="3" t="d">
        <v>1986-06-21</v>
      </c>
      <c r="H2260" s="2" t="s">
        <v>11</v>
      </c>
      <c r="I2260" s="2" t="s">
        <v>15</v>
      </c>
      <c r="J2260" s="2" t="s">
        <v>22</v>
      </c>
      <c r="K2260" s="2">
        <v>14</v>
      </c>
      <c r="L2260" s="2" t="s">
        <v>24386</v>
      </c>
      <c r="M2260" s="2" t="s">
        <v>24387</v>
      </c>
      <c r="N2260" s="14">
        <f t="shared" ca="1" si="35"/>
        <v>30</v>
      </c>
      <c r="O2260" t="str">
        <f>VLOOKUP(K2260,支店マスタ!A:E,2,FALSE)</f>
        <v>014</v>
      </c>
      <c r="P2260" t="str">
        <f>VLOOKUP(K2260,支店マスタ!A:E,4,FALSE)</f>
        <v>神奈川県支店</v>
      </c>
    </row>
    <row r="2261" spans="1:16" hidden="1" x14ac:dyDescent="0.15">
      <c r="A2261">
        <f>COUNTIF(B:B,B2261)</f>
        <v>1</v>
      </c>
      <c r="B2261">
        <v>1007008</v>
      </c>
      <c r="C2261" s="2" t="s">
        <v>18593</v>
      </c>
      <c r="D2261" s="2" t="s">
        <v>18594</v>
      </c>
      <c r="E2261" s="2" t="s">
        <v>18595</v>
      </c>
      <c r="F2261" s="2" t="s">
        <v>10</v>
      </c>
      <c r="G2261" s="3" t="d">
        <v>1978-11-30</v>
      </c>
      <c r="H2261" s="2" t="s">
        <v>18</v>
      </c>
      <c r="I2261" s="2" t="s">
        <v>15</v>
      </c>
      <c r="J2261" s="2" t="s">
        <v>22</v>
      </c>
      <c r="K2261" s="2">
        <v>14</v>
      </c>
      <c r="L2261" s="2" t="s">
        <v>18596</v>
      </c>
      <c r="M2261" s="2" t="s">
        <v>18597</v>
      </c>
      <c r="N2261" s="14">
        <f t="shared" ca="1" si="35"/>
        <v>38</v>
      </c>
      <c r="O2261" t="str">
        <f>VLOOKUP(K2261,支店マスタ!A:E,2,FALSE)</f>
        <v>014</v>
      </c>
      <c r="P2261" t="str">
        <f>VLOOKUP(K2261,支店マスタ!A:E,4,FALSE)</f>
        <v>神奈川県支店</v>
      </c>
    </row>
    <row r="2262" spans="1:16" hidden="1" x14ac:dyDescent="0.15">
      <c r="A2262">
        <f>COUNTIF(B:B,B2262)</f>
        <v>1</v>
      </c>
      <c r="B2262">
        <v>1007011</v>
      </c>
      <c r="C2262" s="2" t="s">
        <v>22894</v>
      </c>
      <c r="D2262" s="2" t="s">
        <v>22895</v>
      </c>
      <c r="E2262" s="2" t="s">
        <v>22896</v>
      </c>
      <c r="F2262" s="2" t="s">
        <v>14</v>
      </c>
      <c r="G2262" s="3" t="d">
        <v>1948-07-31</v>
      </c>
      <c r="H2262" s="2" t="s">
        <v>11</v>
      </c>
      <c r="I2262" s="2" t="s">
        <v>12</v>
      </c>
      <c r="J2262" s="2" t="s">
        <v>37</v>
      </c>
      <c r="K2262" s="2">
        <v>35</v>
      </c>
      <c r="L2262" s="2" t="s">
        <v>22897</v>
      </c>
      <c r="M2262" s="2" t="s">
        <v>22898</v>
      </c>
      <c r="N2262" s="14">
        <f t="shared" ca="1" si="35"/>
        <v>68</v>
      </c>
      <c r="O2262" t="str">
        <f>VLOOKUP(K2262,支店マスタ!A:E,2,FALSE)</f>
        <v>035</v>
      </c>
      <c r="P2262" t="str">
        <f>VLOOKUP(K2262,支店マスタ!A:E,4,FALSE)</f>
        <v>山口県支店</v>
      </c>
    </row>
    <row r="2263" spans="1:16" hidden="1" x14ac:dyDescent="0.15">
      <c r="A2263">
        <f>COUNTIF(B:B,B2263)</f>
        <v>1</v>
      </c>
      <c r="B2263">
        <v>1007014</v>
      </c>
      <c r="C2263" s="2" t="s">
        <v>8264</v>
      </c>
      <c r="D2263" s="2" t="s">
        <v>8265</v>
      </c>
      <c r="E2263" s="2" t="s">
        <v>8266</v>
      </c>
      <c r="F2263" s="2" t="s">
        <v>14</v>
      </c>
      <c r="G2263" s="3" t="d">
        <v>1986-04-07</v>
      </c>
      <c r="H2263" s="2" t="s">
        <v>11</v>
      </c>
      <c r="I2263" s="2" t="s">
        <v>19</v>
      </c>
      <c r="J2263" s="2" t="s">
        <v>647</v>
      </c>
      <c r="K2263" s="2">
        <v>32</v>
      </c>
      <c r="L2263" s="2" t="s">
        <v>8267</v>
      </c>
      <c r="M2263" s="2" t="s">
        <v>8268</v>
      </c>
      <c r="N2263" s="14">
        <f t="shared" ca="1" si="35"/>
        <v>30</v>
      </c>
      <c r="O2263" t="str">
        <f>VLOOKUP(K2263,支店マスタ!A:E,2,FALSE)</f>
        <v>032</v>
      </c>
      <c r="P2263" t="str">
        <f>VLOOKUP(K2263,支店マスタ!A:E,4,FALSE)</f>
        <v>島根県支店</v>
      </c>
    </row>
    <row r="2264" spans="1:16" hidden="1" x14ac:dyDescent="0.15">
      <c r="A2264">
        <f>COUNTIF(B:B,B2264)</f>
        <v>1</v>
      </c>
      <c r="B2264">
        <v>1007027</v>
      </c>
      <c r="C2264" s="2" t="s">
        <v>10166</v>
      </c>
      <c r="D2264" s="2" t="s">
        <v>10167</v>
      </c>
      <c r="E2264" s="2" t="s">
        <v>10168</v>
      </c>
      <c r="F2264" s="2" t="s">
        <v>10</v>
      </c>
      <c r="G2264" s="3" t="d">
        <v>1972-05-04</v>
      </c>
      <c r="H2264" s="2" t="s">
        <v>11</v>
      </c>
      <c r="I2264" s="2" t="s">
        <v>19</v>
      </c>
      <c r="J2264" s="2" t="s">
        <v>31</v>
      </c>
      <c r="K2264" s="2">
        <v>22</v>
      </c>
      <c r="L2264" s="2" t="s">
        <v>10169</v>
      </c>
      <c r="M2264" s="2" t="s">
        <v>10170</v>
      </c>
      <c r="N2264" s="14">
        <f t="shared" ca="1" si="35"/>
        <v>44</v>
      </c>
      <c r="O2264" t="str">
        <f>VLOOKUP(K2264,支店マスタ!A:E,2,FALSE)</f>
        <v>022</v>
      </c>
      <c r="P2264" t="str">
        <f>VLOOKUP(K2264,支店マスタ!A:E,4,FALSE)</f>
        <v>静岡県支店</v>
      </c>
    </row>
    <row r="2265" spans="1:16" hidden="1" x14ac:dyDescent="0.15">
      <c r="A2265">
        <f>COUNTIF(B:B,B2265)</f>
        <v>1</v>
      </c>
      <c r="B2265">
        <v>1007035</v>
      </c>
      <c r="C2265" s="2" t="s">
        <v>22964</v>
      </c>
      <c r="D2265" s="2" t="s">
        <v>22965</v>
      </c>
      <c r="E2265" s="2" t="s">
        <v>22966</v>
      </c>
      <c r="F2265" s="2" t="s">
        <v>10</v>
      </c>
      <c r="G2265" s="3" t="d">
        <v>1994-06-18</v>
      </c>
      <c r="H2265" s="2" t="s">
        <v>18</v>
      </c>
      <c r="I2265" s="2" t="s">
        <v>12</v>
      </c>
      <c r="J2265" s="2" t="s">
        <v>1086</v>
      </c>
      <c r="K2265" s="2">
        <v>18</v>
      </c>
      <c r="L2265" s="2" t="s">
        <v>22967</v>
      </c>
      <c r="M2265" s="2" t="s">
        <v>22968</v>
      </c>
      <c r="N2265" s="14">
        <f t="shared" ca="1" si="35"/>
        <v>22</v>
      </c>
      <c r="O2265" t="str">
        <f>VLOOKUP(K2265,支店マスタ!A:E,2,FALSE)</f>
        <v>018</v>
      </c>
      <c r="P2265" t="str">
        <f>VLOOKUP(K2265,支店マスタ!A:E,4,FALSE)</f>
        <v>福井県支店</v>
      </c>
    </row>
    <row r="2266" spans="1:16" hidden="1" x14ac:dyDescent="0.15">
      <c r="A2266">
        <f>COUNTIF(B:B,B2266)</f>
        <v>1</v>
      </c>
      <c r="B2266">
        <v>1007038</v>
      </c>
      <c r="C2266" s="2" t="s">
        <v>4386</v>
      </c>
      <c r="D2266" s="2" t="s">
        <v>4387</v>
      </c>
      <c r="E2266" s="2" t="s">
        <v>4388</v>
      </c>
      <c r="F2266" s="2" t="s">
        <v>14</v>
      </c>
      <c r="G2266" s="3" t="d">
        <v>1952-08-09</v>
      </c>
      <c r="H2266" s="2" t="s">
        <v>11</v>
      </c>
      <c r="I2266" s="2" t="s">
        <v>12</v>
      </c>
      <c r="J2266" s="2" t="s">
        <v>22</v>
      </c>
      <c r="K2266" s="2">
        <v>14</v>
      </c>
      <c r="L2266" s="2" t="s">
        <v>4389</v>
      </c>
      <c r="M2266" s="2" t="s">
        <v>4390</v>
      </c>
      <c r="N2266" s="14">
        <f t="shared" ca="1" si="35"/>
        <v>64</v>
      </c>
      <c r="O2266" t="str">
        <f>VLOOKUP(K2266,支店マスタ!A:E,2,FALSE)</f>
        <v>014</v>
      </c>
      <c r="P2266" t="str">
        <f>VLOOKUP(K2266,支店マスタ!A:E,4,FALSE)</f>
        <v>神奈川県支店</v>
      </c>
    </row>
    <row r="2267" spans="1:16" x14ac:dyDescent="0.15">
      <c r="A2267">
        <f>COUNTIF(B:B,B2267)</f>
        <v>1</v>
      </c>
      <c r="B2267">
        <v>1007039</v>
      </c>
      <c r="C2267" s="2" t="s">
        <v>16979</v>
      </c>
      <c r="D2267" s="2" t="s">
        <v>16980</v>
      </c>
      <c r="E2267" s="2" t="s">
        <v>16981</v>
      </c>
      <c r="F2267" s="2" t="s">
        <v>14</v>
      </c>
      <c r="G2267" s="3" t="d">
        <v>1982-12-13</v>
      </c>
      <c r="H2267" s="2" t="s">
        <v>11</v>
      </c>
      <c r="I2267" s="2" t="s">
        <v>12</v>
      </c>
      <c r="J2267" s="2" t="s">
        <v>42</v>
      </c>
      <c r="K2267" s="2">
        <v>1</v>
      </c>
      <c r="L2267" s="2" t="s">
        <v>16982</v>
      </c>
      <c r="M2267" s="2" t="s">
        <v>16983</v>
      </c>
      <c r="N2267" s="14">
        <f t="shared" ca="1" si="35"/>
        <v>34</v>
      </c>
      <c r="O2267" t="str">
        <f>VLOOKUP(K2267,支店マスタ!A:E,2,FALSE)</f>
        <v>001</v>
      </c>
      <c r="P2267" t="str">
        <f>VLOOKUP(K2267,支店マスタ!A:E,4,FALSE)</f>
        <v>北海道支店</v>
      </c>
    </row>
    <row r="2268" spans="1:16" hidden="1" x14ac:dyDescent="0.15">
      <c r="A2268">
        <f>COUNTIF(B:B,B2268)</f>
        <v>1</v>
      </c>
      <c r="B2268">
        <v>1007043</v>
      </c>
      <c r="C2268" s="2" t="s">
        <v>22499</v>
      </c>
      <c r="D2268" s="2" t="s">
        <v>22500</v>
      </c>
      <c r="E2268" s="2" t="s">
        <v>22501</v>
      </c>
      <c r="F2268" s="2" t="s">
        <v>14</v>
      </c>
      <c r="G2268" s="3" t="d">
        <v>1997-08-21</v>
      </c>
      <c r="H2268" s="2" t="s">
        <v>18</v>
      </c>
      <c r="I2268" s="2" t="s">
        <v>34</v>
      </c>
      <c r="J2268" s="2" t="s">
        <v>653</v>
      </c>
      <c r="K2268" s="2">
        <v>7</v>
      </c>
      <c r="L2268" s="2" t="s">
        <v>22502</v>
      </c>
      <c r="M2268" s="2" t="s">
        <v>22503</v>
      </c>
      <c r="N2268" s="14">
        <f t="shared" ca="1" si="35"/>
        <v>19</v>
      </c>
      <c r="O2268" t="str">
        <f>VLOOKUP(K2268,支店マスタ!A:E,2,FALSE)</f>
        <v>007</v>
      </c>
      <c r="P2268" t="str">
        <f>VLOOKUP(K2268,支店マスタ!A:E,4,FALSE)</f>
        <v>福島県支店</v>
      </c>
    </row>
    <row r="2269" spans="1:16" hidden="1" x14ac:dyDescent="0.15">
      <c r="A2269">
        <f>COUNTIF(B:B,B2269)</f>
        <v>1</v>
      </c>
      <c r="B2269">
        <v>1007044</v>
      </c>
      <c r="C2269" s="2" t="s">
        <v>14987</v>
      </c>
      <c r="D2269" s="2" t="s">
        <v>14988</v>
      </c>
      <c r="E2269" s="2" t="s">
        <v>14989</v>
      </c>
      <c r="F2269" s="2" t="s">
        <v>10</v>
      </c>
      <c r="G2269" s="3" t="d">
        <v>1966-03-14</v>
      </c>
      <c r="H2269" s="2" t="s">
        <v>11</v>
      </c>
      <c r="I2269" s="2" t="s">
        <v>12</v>
      </c>
      <c r="J2269" s="2" t="s">
        <v>23</v>
      </c>
      <c r="K2269" s="2">
        <v>23</v>
      </c>
      <c r="L2269" s="2" t="s">
        <v>14990</v>
      </c>
      <c r="M2269" s="2" t="s">
        <v>14991</v>
      </c>
      <c r="N2269" s="14">
        <f t="shared" ca="1" si="35"/>
        <v>50</v>
      </c>
      <c r="O2269" t="str">
        <f>VLOOKUP(K2269,支店マスタ!A:E,2,FALSE)</f>
        <v>023</v>
      </c>
      <c r="P2269" t="str">
        <f>VLOOKUP(K2269,支店マスタ!A:E,4,FALSE)</f>
        <v>愛知県支店</v>
      </c>
    </row>
    <row r="2270" spans="1:16" hidden="1" x14ac:dyDescent="0.15">
      <c r="A2270">
        <f>COUNTIF(B:B,B2270)</f>
        <v>1</v>
      </c>
      <c r="B2270">
        <v>1007047</v>
      </c>
      <c r="C2270" s="2" t="s">
        <v>11812</v>
      </c>
      <c r="D2270" s="2" t="s">
        <v>11813</v>
      </c>
      <c r="E2270" s="2" t="s">
        <v>11814</v>
      </c>
      <c r="F2270" s="2" t="s">
        <v>10</v>
      </c>
      <c r="G2270" s="3" t="d">
        <v>1969-01-16</v>
      </c>
      <c r="H2270" s="2" t="s">
        <v>11</v>
      </c>
      <c r="I2270" s="2" t="s">
        <v>15</v>
      </c>
      <c r="J2270" s="2" t="s">
        <v>26</v>
      </c>
      <c r="K2270" s="2">
        <v>20</v>
      </c>
      <c r="L2270" s="2" t="s">
        <v>11815</v>
      </c>
      <c r="M2270" s="2" t="s">
        <v>11816</v>
      </c>
      <c r="N2270" s="14">
        <f t="shared" ca="1" si="35"/>
        <v>47</v>
      </c>
      <c r="O2270" t="str">
        <f>VLOOKUP(K2270,支店マスタ!A:E,2,FALSE)</f>
        <v>020</v>
      </c>
      <c r="P2270" t="str">
        <f>VLOOKUP(K2270,支店マスタ!A:E,4,FALSE)</f>
        <v>長野県支店</v>
      </c>
    </row>
    <row r="2271" spans="1:16" hidden="1" x14ac:dyDescent="0.15">
      <c r="A2271">
        <f>COUNTIF(B:B,B2271)</f>
        <v>1</v>
      </c>
      <c r="B2271">
        <v>1007051</v>
      </c>
      <c r="C2271" s="2" t="s">
        <v>22011</v>
      </c>
      <c r="D2271" s="2" t="s">
        <v>22012</v>
      </c>
      <c r="E2271" s="2" t="s">
        <v>22013</v>
      </c>
      <c r="F2271" s="2" t="s">
        <v>10</v>
      </c>
      <c r="G2271" s="3" t="d">
        <v>1997-02-21</v>
      </c>
      <c r="H2271" s="2" t="s">
        <v>18</v>
      </c>
      <c r="I2271" s="2" t="s">
        <v>12</v>
      </c>
      <c r="J2271" s="2" t="s">
        <v>1086</v>
      </c>
      <c r="K2271" s="2">
        <v>18</v>
      </c>
      <c r="L2271" s="2" t="s">
        <v>22014</v>
      </c>
      <c r="M2271" s="2" t="s">
        <v>22015</v>
      </c>
      <c r="N2271" s="14">
        <f t="shared" ca="1" si="35"/>
        <v>19</v>
      </c>
      <c r="O2271" t="str">
        <f>VLOOKUP(K2271,支店マスタ!A:E,2,FALSE)</f>
        <v>018</v>
      </c>
      <c r="P2271" t="str">
        <f>VLOOKUP(K2271,支店マスタ!A:E,4,FALSE)</f>
        <v>福井県支店</v>
      </c>
    </row>
    <row r="2272" spans="1:16" hidden="1" x14ac:dyDescent="0.15">
      <c r="A2272">
        <f>COUNTIF(B:B,B2272)</f>
        <v>1</v>
      </c>
      <c r="B2272">
        <v>1007052</v>
      </c>
      <c r="C2272" s="2" t="s">
        <v>6059</v>
      </c>
      <c r="D2272" s="2" t="s">
        <v>6060</v>
      </c>
      <c r="E2272" s="2" t="s">
        <v>6061</v>
      </c>
      <c r="F2272" s="2" t="s">
        <v>14</v>
      </c>
      <c r="G2272" s="3" t="d">
        <v>1967-05-31</v>
      </c>
      <c r="H2272" s="2" t="s">
        <v>18</v>
      </c>
      <c r="I2272" s="2" t="s">
        <v>34</v>
      </c>
      <c r="J2272" s="2" t="s">
        <v>37</v>
      </c>
      <c r="K2272" s="2">
        <v>35</v>
      </c>
      <c r="L2272" s="2" t="s">
        <v>6062</v>
      </c>
      <c r="M2272" s="2" t="s">
        <v>6063</v>
      </c>
      <c r="N2272" s="14">
        <f t="shared" ca="1" si="35"/>
        <v>49</v>
      </c>
      <c r="O2272" t="str">
        <f>VLOOKUP(K2272,支店マスタ!A:E,2,FALSE)</f>
        <v>035</v>
      </c>
      <c r="P2272" t="str">
        <f>VLOOKUP(K2272,支店マスタ!A:E,4,FALSE)</f>
        <v>山口県支店</v>
      </c>
    </row>
    <row r="2273" spans="1:16" hidden="1" x14ac:dyDescent="0.15">
      <c r="A2273">
        <f>COUNTIF(B:B,B2273)</f>
        <v>1</v>
      </c>
      <c r="B2273">
        <v>1007053</v>
      </c>
      <c r="C2273" s="2" t="s">
        <v>24493</v>
      </c>
      <c r="D2273" s="2" t="s">
        <v>24494</v>
      </c>
      <c r="E2273" s="2" t="s">
        <v>24495</v>
      </c>
      <c r="F2273" s="2" t="s">
        <v>10</v>
      </c>
      <c r="G2273" s="3" t="d">
        <v>1986-08-11</v>
      </c>
      <c r="H2273" s="2" t="s">
        <v>11</v>
      </c>
      <c r="I2273" s="2" t="s">
        <v>15</v>
      </c>
      <c r="J2273" s="2" t="s">
        <v>36</v>
      </c>
      <c r="K2273" s="2">
        <v>9</v>
      </c>
      <c r="L2273" s="2" t="s">
        <v>24496</v>
      </c>
      <c r="M2273" s="2" t="s">
        <v>24497</v>
      </c>
      <c r="N2273" s="14">
        <f t="shared" ca="1" si="35"/>
        <v>30</v>
      </c>
      <c r="O2273" t="str">
        <f>VLOOKUP(K2273,支店マスタ!A:E,2,FALSE)</f>
        <v>009</v>
      </c>
      <c r="P2273" t="str">
        <f>VLOOKUP(K2273,支店マスタ!A:E,4,FALSE)</f>
        <v>栃木県支店</v>
      </c>
    </row>
    <row r="2274" spans="1:16" hidden="1" x14ac:dyDescent="0.15">
      <c r="A2274">
        <f>COUNTIF(B:B,B2274)</f>
        <v>1</v>
      </c>
      <c r="B2274">
        <v>1007054</v>
      </c>
      <c r="C2274" s="2" t="s">
        <v>21236</v>
      </c>
      <c r="D2274" s="2" t="s">
        <v>21237</v>
      </c>
      <c r="E2274" s="2" t="s">
        <v>21238</v>
      </c>
      <c r="F2274" s="2" t="s">
        <v>10</v>
      </c>
      <c r="G2274" s="3" t="d">
        <v>1976-05-30</v>
      </c>
      <c r="H2274" s="2" t="s">
        <v>11</v>
      </c>
      <c r="I2274" s="2" t="s">
        <v>19</v>
      </c>
      <c r="J2274" s="2" t="s">
        <v>30</v>
      </c>
      <c r="K2274" s="2">
        <v>13</v>
      </c>
      <c r="L2274" s="2" t="s">
        <v>21239</v>
      </c>
      <c r="M2274" s="2" t="s">
        <v>21240</v>
      </c>
      <c r="N2274" s="14">
        <f t="shared" ca="1" si="35"/>
        <v>40</v>
      </c>
      <c r="O2274" t="str">
        <f>VLOOKUP(K2274,支店マスタ!A:E,2,FALSE)</f>
        <v>013</v>
      </c>
      <c r="P2274" t="str">
        <f>VLOOKUP(K2274,支店マスタ!A:E,4,FALSE)</f>
        <v>東京都支店</v>
      </c>
    </row>
    <row r="2275" spans="1:16" hidden="1" x14ac:dyDescent="0.15">
      <c r="A2275">
        <f>COUNTIF(B:B,B2275)</f>
        <v>1</v>
      </c>
      <c r="B2275">
        <v>1007055</v>
      </c>
      <c r="C2275" s="2" t="s">
        <v>19576</v>
      </c>
      <c r="D2275" s="2" t="s">
        <v>19577</v>
      </c>
      <c r="E2275" s="2" t="s">
        <v>19578</v>
      </c>
      <c r="F2275" s="2" t="s">
        <v>10</v>
      </c>
      <c r="G2275" s="3" t="d">
        <v>1988-02-19</v>
      </c>
      <c r="H2275" s="2" t="s">
        <v>11</v>
      </c>
      <c r="I2275" s="2" t="s">
        <v>19</v>
      </c>
      <c r="J2275" s="2" t="s">
        <v>231</v>
      </c>
      <c r="K2275" s="2">
        <v>29</v>
      </c>
      <c r="L2275" s="2" t="s">
        <v>19579</v>
      </c>
      <c r="M2275" s="2" t="s">
        <v>19580</v>
      </c>
      <c r="N2275" s="14">
        <f t="shared" ca="1" si="35"/>
        <v>28</v>
      </c>
      <c r="O2275" t="str">
        <f>VLOOKUP(K2275,支店マスタ!A:E,2,FALSE)</f>
        <v>029</v>
      </c>
      <c r="P2275" t="str">
        <f>VLOOKUP(K2275,支店マスタ!A:E,4,FALSE)</f>
        <v>奈良県支店</v>
      </c>
    </row>
    <row r="2276" spans="1:16" hidden="1" x14ac:dyDescent="0.15">
      <c r="A2276">
        <f>COUNTIF(B:B,B2276)</f>
        <v>1</v>
      </c>
      <c r="B2276">
        <v>1007063</v>
      </c>
      <c r="C2276" s="2" t="s">
        <v>23732</v>
      </c>
      <c r="D2276" s="2" t="s">
        <v>23733</v>
      </c>
      <c r="E2276" s="2" t="s">
        <v>23734</v>
      </c>
      <c r="F2276" s="2" t="s">
        <v>10</v>
      </c>
      <c r="G2276" s="3" t="d">
        <v>1962-11-27</v>
      </c>
      <c r="H2276" s="2" t="s">
        <v>11</v>
      </c>
      <c r="I2276" s="2" t="s">
        <v>19</v>
      </c>
      <c r="J2276" s="2" t="s">
        <v>28</v>
      </c>
      <c r="K2276" s="2">
        <v>12</v>
      </c>
      <c r="L2276" s="2" t="s">
        <v>23735</v>
      </c>
      <c r="M2276" s="2" t="s">
        <v>23736</v>
      </c>
      <c r="N2276" s="14">
        <f t="shared" ca="1" si="35"/>
        <v>54</v>
      </c>
      <c r="O2276" t="str">
        <f>VLOOKUP(K2276,支店マスタ!A:E,2,FALSE)</f>
        <v>012</v>
      </c>
      <c r="P2276" t="str">
        <f>VLOOKUP(K2276,支店マスタ!A:E,4,FALSE)</f>
        <v>千葉県支店</v>
      </c>
    </row>
    <row r="2277" spans="1:16" hidden="1" x14ac:dyDescent="0.15">
      <c r="A2277">
        <f>COUNTIF(B:B,B2277)</f>
        <v>1</v>
      </c>
      <c r="B2277">
        <v>1007067</v>
      </c>
      <c r="C2277" s="2" t="s">
        <v>7946</v>
      </c>
      <c r="D2277" s="2" t="s">
        <v>7947</v>
      </c>
      <c r="E2277" s="2" t="s">
        <v>7948</v>
      </c>
      <c r="F2277" s="2" t="s">
        <v>10</v>
      </c>
      <c r="G2277" s="3" t="d">
        <v>1969-09-01</v>
      </c>
      <c r="H2277" s="2" t="s">
        <v>11</v>
      </c>
      <c r="I2277" s="2" t="s">
        <v>15</v>
      </c>
      <c r="J2277" s="2" t="s">
        <v>2533</v>
      </c>
      <c r="K2277" s="2">
        <v>31</v>
      </c>
      <c r="L2277" s="2" t="s">
        <v>7949</v>
      </c>
      <c r="M2277" s="2" t="s">
        <v>7950</v>
      </c>
      <c r="N2277" s="14">
        <f t="shared" ca="1" si="35"/>
        <v>47</v>
      </c>
      <c r="O2277" t="str">
        <f>VLOOKUP(K2277,支店マスタ!A:E,2,FALSE)</f>
        <v>031</v>
      </c>
      <c r="P2277" t="str">
        <f>VLOOKUP(K2277,支店マスタ!A:E,4,FALSE)</f>
        <v>鳥取県支店</v>
      </c>
    </row>
    <row r="2278" spans="1:16" hidden="1" x14ac:dyDescent="0.15">
      <c r="A2278">
        <f>COUNTIF(B:B,B2278)</f>
        <v>1</v>
      </c>
      <c r="B2278">
        <v>1007071</v>
      </c>
      <c r="C2278" s="2" t="s">
        <v>23467</v>
      </c>
      <c r="D2278" s="2" t="s">
        <v>23468</v>
      </c>
      <c r="E2278" s="2" t="s">
        <v>23469</v>
      </c>
      <c r="F2278" s="2" t="s">
        <v>10</v>
      </c>
      <c r="G2278" s="3" t="d">
        <v>1947-08-10</v>
      </c>
      <c r="H2278" s="2" t="s">
        <v>11</v>
      </c>
      <c r="I2278" s="2" t="s">
        <v>19</v>
      </c>
      <c r="J2278" s="2" t="s">
        <v>33</v>
      </c>
      <c r="K2278" s="2">
        <v>40</v>
      </c>
      <c r="L2278" s="2" t="s">
        <v>23470</v>
      </c>
      <c r="M2278" s="2" t="s">
        <v>23471</v>
      </c>
      <c r="N2278" s="14">
        <f t="shared" ca="1" si="35"/>
        <v>69</v>
      </c>
      <c r="O2278" t="str">
        <f>VLOOKUP(K2278,支店マスタ!A:E,2,FALSE)</f>
        <v>040</v>
      </c>
      <c r="P2278" t="str">
        <f>VLOOKUP(K2278,支店マスタ!A:E,4,FALSE)</f>
        <v>福岡県支店</v>
      </c>
    </row>
    <row r="2279" spans="1:16" x14ac:dyDescent="0.15">
      <c r="A2279">
        <f>COUNTIF(B:B,B2279)</f>
        <v>1</v>
      </c>
      <c r="B2279">
        <v>1007073</v>
      </c>
      <c r="C2279" s="2" t="s">
        <v>786</v>
      </c>
      <c r="D2279" s="2" t="s">
        <v>787</v>
      </c>
      <c r="E2279" s="2" t="s">
        <v>788</v>
      </c>
      <c r="F2279" s="2" t="s">
        <v>14</v>
      </c>
      <c r="G2279" s="3" t="d">
        <v>1956-07-25</v>
      </c>
      <c r="H2279" s="2" t="s">
        <v>11</v>
      </c>
      <c r="I2279" s="2" t="s">
        <v>12</v>
      </c>
      <c r="J2279" s="2" t="s">
        <v>42</v>
      </c>
      <c r="K2279" s="2">
        <v>1</v>
      </c>
      <c r="L2279" s="2" t="s">
        <v>789</v>
      </c>
      <c r="M2279" s="2" t="s">
        <v>790</v>
      </c>
      <c r="N2279" s="14">
        <f t="shared" ca="1" si="35"/>
        <v>60</v>
      </c>
      <c r="O2279" t="str">
        <f>VLOOKUP(K2279,支店マスタ!A:E,2,FALSE)</f>
        <v>001</v>
      </c>
      <c r="P2279" t="str">
        <f>VLOOKUP(K2279,支店マスタ!A:E,4,FALSE)</f>
        <v>北海道支店</v>
      </c>
    </row>
    <row r="2280" spans="1:16" hidden="1" x14ac:dyDescent="0.15">
      <c r="A2280">
        <f>COUNTIF(B:B,B2280)</f>
        <v>1</v>
      </c>
      <c r="B2280">
        <v>1007076</v>
      </c>
      <c r="C2280" s="2" t="s">
        <v>22214</v>
      </c>
      <c r="D2280" s="2" t="s">
        <v>22215</v>
      </c>
      <c r="E2280" s="2" t="s">
        <v>22216</v>
      </c>
      <c r="F2280" s="2" t="s">
        <v>10</v>
      </c>
      <c r="G2280" s="3" t="d">
        <v>1967-12-14</v>
      </c>
      <c r="H2280" s="2" t="s">
        <v>11</v>
      </c>
      <c r="I2280" s="2" t="s">
        <v>19</v>
      </c>
      <c r="J2280" s="2" t="s">
        <v>35</v>
      </c>
      <c r="K2280" s="2">
        <v>6</v>
      </c>
      <c r="L2280" s="2" t="s">
        <v>22217</v>
      </c>
      <c r="M2280" s="2" t="s">
        <v>22218</v>
      </c>
      <c r="N2280" s="14">
        <f t="shared" ca="1" si="35"/>
        <v>49</v>
      </c>
      <c r="O2280" t="str">
        <f>VLOOKUP(K2280,支店マスタ!A:E,2,FALSE)</f>
        <v>006</v>
      </c>
      <c r="P2280" t="str">
        <f>VLOOKUP(K2280,支店マスタ!A:E,4,FALSE)</f>
        <v>山形県支店</v>
      </c>
    </row>
    <row r="2281" spans="1:16" hidden="1" x14ac:dyDescent="0.15">
      <c r="A2281">
        <f>COUNTIF(B:B,B2281)</f>
        <v>1</v>
      </c>
      <c r="B2281">
        <v>1007077</v>
      </c>
      <c r="C2281" s="2" t="s">
        <v>23502</v>
      </c>
      <c r="D2281" s="2" t="s">
        <v>23503</v>
      </c>
      <c r="E2281" s="2" t="s">
        <v>23504</v>
      </c>
      <c r="F2281" s="2" t="s">
        <v>14</v>
      </c>
      <c r="G2281" s="3" t="d">
        <v>1992-05-21</v>
      </c>
      <c r="H2281" s="2" t="s">
        <v>11</v>
      </c>
      <c r="I2281" s="2" t="s">
        <v>15</v>
      </c>
      <c r="J2281" s="2" t="s">
        <v>23</v>
      </c>
      <c r="K2281" s="2">
        <v>23</v>
      </c>
      <c r="L2281" s="2" t="s">
        <v>23505</v>
      </c>
      <c r="M2281" s="2" t="s">
        <v>23506</v>
      </c>
      <c r="N2281" s="14">
        <f t="shared" ca="1" si="35"/>
        <v>24</v>
      </c>
      <c r="O2281" t="str">
        <f>VLOOKUP(K2281,支店マスタ!A:E,2,FALSE)</f>
        <v>023</v>
      </c>
      <c r="P2281" t="str">
        <f>VLOOKUP(K2281,支店マスタ!A:E,4,FALSE)</f>
        <v>愛知県支店</v>
      </c>
    </row>
    <row r="2282" spans="1:16" hidden="1" x14ac:dyDescent="0.15">
      <c r="A2282">
        <f>COUNTIF(B:B,B2282)</f>
        <v>1</v>
      </c>
      <c r="B2282">
        <v>1007083</v>
      </c>
      <c r="C2282" s="2" t="s">
        <v>13678</v>
      </c>
      <c r="D2282" s="2" t="s">
        <v>13679</v>
      </c>
      <c r="E2282" s="2" t="s">
        <v>13680</v>
      </c>
      <c r="F2282" s="2" t="s">
        <v>10</v>
      </c>
      <c r="G2282" s="3" t="d">
        <v>1998-07-22</v>
      </c>
      <c r="H2282" s="2" t="s">
        <v>18</v>
      </c>
      <c r="I2282" s="2" t="s">
        <v>34</v>
      </c>
      <c r="J2282" s="2" t="s">
        <v>17</v>
      </c>
      <c r="K2282" s="2">
        <v>21</v>
      </c>
      <c r="L2282" s="2" t="s">
        <v>13681</v>
      </c>
      <c r="M2282" s="2" t="s">
        <v>13682</v>
      </c>
      <c r="N2282" s="14">
        <f t="shared" ca="1" si="35"/>
        <v>18</v>
      </c>
      <c r="O2282" t="str">
        <f>VLOOKUP(K2282,支店マスタ!A:E,2,FALSE)</f>
        <v>021</v>
      </c>
      <c r="P2282" t="str">
        <f>VLOOKUP(K2282,支店マスタ!A:E,4,FALSE)</f>
        <v>岐阜県支店</v>
      </c>
    </row>
    <row r="2283" spans="1:16" x14ac:dyDescent="0.15">
      <c r="A2283">
        <f>COUNTIF(B:B,B2283)</f>
        <v>1</v>
      </c>
      <c r="B2283">
        <v>1007099</v>
      </c>
      <c r="C2283" s="2" t="s">
        <v>15032</v>
      </c>
      <c r="D2283" s="2" t="s">
        <v>15033</v>
      </c>
      <c r="E2283" s="2" t="s">
        <v>15034</v>
      </c>
      <c r="F2283" s="2" t="s">
        <v>14</v>
      </c>
      <c r="G2283" s="3" t="d">
        <v>1950-02-13</v>
      </c>
      <c r="H2283" s="2" t="s">
        <v>11</v>
      </c>
      <c r="I2283" s="2" t="s">
        <v>12</v>
      </c>
      <c r="J2283" s="2" t="s">
        <v>42</v>
      </c>
      <c r="K2283" s="2">
        <v>1</v>
      </c>
      <c r="L2283" s="2" t="s">
        <v>15035</v>
      </c>
      <c r="M2283" s="2" t="s">
        <v>15036</v>
      </c>
      <c r="N2283" s="14">
        <f t="shared" ca="1" si="35"/>
        <v>66</v>
      </c>
      <c r="O2283" t="str">
        <f>VLOOKUP(K2283,支店マスタ!A:E,2,FALSE)</f>
        <v>001</v>
      </c>
      <c r="P2283" t="str">
        <f>VLOOKUP(K2283,支店マスタ!A:E,4,FALSE)</f>
        <v>北海道支店</v>
      </c>
    </row>
    <row r="2284" spans="1:16" hidden="1" x14ac:dyDescent="0.15">
      <c r="A2284">
        <f>COUNTIF(B:B,B2284)</f>
        <v>1</v>
      </c>
      <c r="B2284">
        <v>1007102</v>
      </c>
      <c r="C2284" s="2" t="s">
        <v>15226</v>
      </c>
      <c r="D2284" s="2" t="s">
        <v>15227</v>
      </c>
      <c r="E2284" s="2" t="s">
        <v>15228</v>
      </c>
      <c r="F2284" s="2" t="s">
        <v>14</v>
      </c>
      <c r="G2284" s="3" t="d">
        <v>1998-02-14</v>
      </c>
      <c r="H2284" s="2" t="s">
        <v>18</v>
      </c>
      <c r="I2284" s="2" t="s">
        <v>15</v>
      </c>
      <c r="J2284" s="2" t="s">
        <v>30</v>
      </c>
      <c r="K2284" s="2">
        <v>13</v>
      </c>
      <c r="L2284" s="2" t="s">
        <v>15229</v>
      </c>
      <c r="M2284" s="2" t="s">
        <v>15230</v>
      </c>
      <c r="N2284" s="14">
        <f t="shared" ca="1" si="35"/>
        <v>18</v>
      </c>
      <c r="O2284" t="str">
        <f>VLOOKUP(K2284,支店マスタ!A:E,2,FALSE)</f>
        <v>013</v>
      </c>
      <c r="P2284" t="str">
        <f>VLOOKUP(K2284,支店マスタ!A:E,4,FALSE)</f>
        <v>東京都支店</v>
      </c>
    </row>
    <row r="2285" spans="1:16" hidden="1" x14ac:dyDescent="0.15">
      <c r="A2285">
        <f>COUNTIF(B:B,B2285)</f>
        <v>1</v>
      </c>
      <c r="B2285">
        <v>1007103</v>
      </c>
      <c r="C2285" s="2" t="s">
        <v>4586</v>
      </c>
      <c r="D2285" s="2" t="s">
        <v>4587</v>
      </c>
      <c r="E2285" s="2" t="s">
        <v>4588</v>
      </c>
      <c r="F2285" s="2" t="s">
        <v>14</v>
      </c>
      <c r="G2285" s="3" t="d">
        <v>1948-01-24</v>
      </c>
      <c r="H2285" s="2" t="s">
        <v>11</v>
      </c>
      <c r="I2285" s="2" t="s">
        <v>12</v>
      </c>
      <c r="J2285" s="2" t="s">
        <v>43</v>
      </c>
      <c r="K2285" s="2">
        <v>34</v>
      </c>
      <c r="L2285" s="2" t="s">
        <v>4589</v>
      </c>
      <c r="M2285" s="2" t="s">
        <v>4590</v>
      </c>
      <c r="N2285" s="14">
        <f t="shared" ca="1" si="35"/>
        <v>68</v>
      </c>
      <c r="O2285" t="str">
        <f>VLOOKUP(K2285,支店マスタ!A:E,2,FALSE)</f>
        <v>034</v>
      </c>
      <c r="P2285" t="str">
        <f>VLOOKUP(K2285,支店マスタ!A:E,4,FALSE)</f>
        <v>広島県支店</v>
      </c>
    </row>
    <row r="2286" spans="1:16" hidden="1" x14ac:dyDescent="0.15">
      <c r="A2286">
        <f>COUNTIF(B:B,B2286)</f>
        <v>1</v>
      </c>
      <c r="B2286">
        <v>1007108</v>
      </c>
      <c r="C2286" s="2" t="s">
        <v>23707</v>
      </c>
      <c r="D2286" s="2" t="s">
        <v>23708</v>
      </c>
      <c r="E2286" s="2" t="s">
        <v>23709</v>
      </c>
      <c r="F2286" s="2" t="s">
        <v>14</v>
      </c>
      <c r="G2286" s="3" t="d">
        <v>1999-11-15</v>
      </c>
      <c r="H2286" s="2" t="s">
        <v>18</v>
      </c>
      <c r="I2286" s="2" t="s">
        <v>12</v>
      </c>
      <c r="J2286" s="2" t="s">
        <v>21</v>
      </c>
      <c r="K2286" s="2">
        <v>11</v>
      </c>
      <c r="L2286" s="2" t="s">
        <v>23710</v>
      </c>
      <c r="M2286" s="2" t="s">
        <v>23711</v>
      </c>
      <c r="N2286" s="14">
        <f t="shared" ca="1" si="35"/>
        <v>17</v>
      </c>
      <c r="O2286" t="str">
        <f>VLOOKUP(K2286,支店マスタ!A:E,2,FALSE)</f>
        <v>011</v>
      </c>
      <c r="P2286" t="str">
        <f>VLOOKUP(K2286,支店マスタ!A:E,4,FALSE)</f>
        <v>埼玉県支店</v>
      </c>
    </row>
    <row r="2287" spans="1:16" hidden="1" x14ac:dyDescent="0.15">
      <c r="A2287">
        <f>COUNTIF(B:B,B2287)</f>
        <v>1</v>
      </c>
      <c r="B2287">
        <v>1007113</v>
      </c>
      <c r="C2287" s="2" t="s">
        <v>6722</v>
      </c>
      <c r="D2287" s="2" t="s">
        <v>6723</v>
      </c>
      <c r="E2287" s="2" t="s">
        <v>6724</v>
      </c>
      <c r="F2287" s="2" t="s">
        <v>10</v>
      </c>
      <c r="G2287" s="3" t="d">
        <v>1960-11-23</v>
      </c>
      <c r="H2287" s="2" t="s">
        <v>11</v>
      </c>
      <c r="I2287" s="2" t="s">
        <v>19</v>
      </c>
      <c r="J2287" s="2" t="s">
        <v>1044</v>
      </c>
      <c r="K2287" s="2">
        <v>43</v>
      </c>
      <c r="L2287" s="2" t="s">
        <v>6725</v>
      </c>
      <c r="M2287" s="2" t="s">
        <v>6726</v>
      </c>
      <c r="N2287" s="14">
        <f t="shared" ca="1" si="35"/>
        <v>56</v>
      </c>
      <c r="O2287" t="str">
        <f>VLOOKUP(K2287,支店マスタ!A:E,2,FALSE)</f>
        <v>043</v>
      </c>
      <c r="P2287" t="str">
        <f>VLOOKUP(K2287,支店マスタ!A:E,4,FALSE)</f>
        <v>熊本県支店</v>
      </c>
    </row>
    <row r="2288" spans="1:16" hidden="1" x14ac:dyDescent="0.15">
      <c r="A2288">
        <f>COUNTIF(B:B,B2288)</f>
        <v>1</v>
      </c>
      <c r="B2288">
        <v>1007115</v>
      </c>
      <c r="C2288" s="2" t="s">
        <v>8788</v>
      </c>
      <c r="D2288" s="2" t="s">
        <v>8789</v>
      </c>
      <c r="E2288" s="2" t="s">
        <v>8790</v>
      </c>
      <c r="F2288" s="2" t="s">
        <v>14</v>
      </c>
      <c r="G2288" s="3" t="d">
        <v>1949-12-08</v>
      </c>
      <c r="H2288" s="2" t="s">
        <v>11</v>
      </c>
      <c r="I2288" s="2" t="s">
        <v>12</v>
      </c>
      <c r="J2288" s="2" t="s">
        <v>22</v>
      </c>
      <c r="K2288" s="2">
        <v>14</v>
      </c>
      <c r="L2288" s="2" t="s">
        <v>8791</v>
      </c>
      <c r="M2288" s="2" t="s">
        <v>8792</v>
      </c>
      <c r="N2288" s="14">
        <f t="shared" ca="1" si="35"/>
        <v>67</v>
      </c>
      <c r="O2288" t="str">
        <f>VLOOKUP(K2288,支店マスタ!A:E,2,FALSE)</f>
        <v>014</v>
      </c>
      <c r="P2288" t="str">
        <f>VLOOKUP(K2288,支店マスタ!A:E,4,FALSE)</f>
        <v>神奈川県支店</v>
      </c>
    </row>
    <row r="2289" spans="1:16" hidden="1" x14ac:dyDescent="0.15">
      <c r="A2289">
        <f>COUNTIF(B:B,B2289)</f>
        <v>1</v>
      </c>
      <c r="B2289">
        <v>1007120</v>
      </c>
      <c r="C2289" s="2" t="s">
        <v>20000</v>
      </c>
      <c r="D2289" s="2" t="s">
        <v>20001</v>
      </c>
      <c r="E2289" s="2" t="s">
        <v>20002</v>
      </c>
      <c r="F2289" s="2" t="s">
        <v>14</v>
      </c>
      <c r="G2289" s="3" t="d">
        <v>1972-03-04</v>
      </c>
      <c r="H2289" s="2" t="s">
        <v>11</v>
      </c>
      <c r="I2289" s="2" t="s">
        <v>19</v>
      </c>
      <c r="J2289" s="2" t="s">
        <v>25</v>
      </c>
      <c r="K2289" s="2">
        <v>27</v>
      </c>
      <c r="L2289" s="2" t="s">
        <v>20003</v>
      </c>
      <c r="M2289" s="2" t="s">
        <v>20004</v>
      </c>
      <c r="N2289" s="14">
        <f t="shared" ca="1" si="35"/>
        <v>44</v>
      </c>
      <c r="O2289" t="str">
        <f>VLOOKUP(K2289,支店マスタ!A:E,2,FALSE)</f>
        <v>027</v>
      </c>
      <c r="P2289" t="str">
        <f>VLOOKUP(K2289,支店マスタ!A:E,4,FALSE)</f>
        <v>大阪府支店</v>
      </c>
    </row>
    <row r="2290" spans="1:16" hidden="1" x14ac:dyDescent="0.15">
      <c r="A2290">
        <f>COUNTIF(B:B,B2290)</f>
        <v>1</v>
      </c>
      <c r="B2290">
        <v>1007122</v>
      </c>
      <c r="C2290" s="2" t="s">
        <v>3484</v>
      </c>
      <c r="D2290" s="2" t="s">
        <v>3485</v>
      </c>
      <c r="E2290" s="2" t="s">
        <v>3486</v>
      </c>
      <c r="F2290" s="2" t="s">
        <v>14</v>
      </c>
      <c r="G2290" s="3" t="d">
        <v>1959-01-07</v>
      </c>
      <c r="H2290" s="2" t="s">
        <v>11</v>
      </c>
      <c r="I2290" s="2" t="s">
        <v>34</v>
      </c>
      <c r="J2290" s="2" t="s">
        <v>23</v>
      </c>
      <c r="K2290" s="2">
        <v>23</v>
      </c>
      <c r="L2290" s="2" t="s">
        <v>3487</v>
      </c>
      <c r="M2290" s="2" t="s">
        <v>3488</v>
      </c>
      <c r="N2290" s="14">
        <f t="shared" ca="1" si="35"/>
        <v>57</v>
      </c>
      <c r="O2290" t="str">
        <f>VLOOKUP(K2290,支店マスタ!A:E,2,FALSE)</f>
        <v>023</v>
      </c>
      <c r="P2290" t="str">
        <f>VLOOKUP(K2290,支店マスタ!A:E,4,FALSE)</f>
        <v>愛知県支店</v>
      </c>
    </row>
    <row r="2291" spans="1:16" hidden="1" x14ac:dyDescent="0.15">
      <c r="A2291">
        <f>COUNTIF(B:B,B2291)</f>
        <v>1</v>
      </c>
      <c r="B2291">
        <v>1007127</v>
      </c>
      <c r="C2291" s="2" t="s">
        <v>16790</v>
      </c>
      <c r="D2291" s="2" t="s">
        <v>16791</v>
      </c>
      <c r="E2291" s="2" t="s">
        <v>16792</v>
      </c>
      <c r="F2291" s="2" t="s">
        <v>10</v>
      </c>
      <c r="G2291" s="3" t="d">
        <v>1985-03-24</v>
      </c>
      <c r="H2291" s="2" t="s">
        <v>11</v>
      </c>
      <c r="I2291" s="2" t="s">
        <v>12</v>
      </c>
      <c r="J2291" s="2" t="s">
        <v>127</v>
      </c>
      <c r="K2291" s="2">
        <v>10</v>
      </c>
      <c r="L2291" s="2" t="s">
        <v>16793</v>
      </c>
      <c r="M2291" s="2" t="s">
        <v>16794</v>
      </c>
      <c r="N2291" s="14">
        <f t="shared" ca="1" si="35"/>
        <v>31</v>
      </c>
      <c r="O2291" t="str">
        <f>VLOOKUP(K2291,支店マスタ!A:E,2,FALSE)</f>
        <v>010</v>
      </c>
      <c r="P2291" t="str">
        <f>VLOOKUP(K2291,支店マスタ!A:E,4,FALSE)</f>
        <v>群馬県支店</v>
      </c>
    </row>
    <row r="2292" spans="1:16" hidden="1" x14ac:dyDescent="0.15">
      <c r="A2292">
        <f>COUNTIF(B:B,B2292)</f>
        <v>1</v>
      </c>
      <c r="B2292">
        <v>1007137</v>
      </c>
      <c r="C2292" s="2" t="s">
        <v>5499</v>
      </c>
      <c r="D2292" s="2" t="s">
        <v>5500</v>
      </c>
      <c r="E2292" s="2" t="s">
        <v>5501</v>
      </c>
      <c r="F2292" s="2" t="s">
        <v>14</v>
      </c>
      <c r="G2292" s="3" t="d">
        <v>1955-10-08</v>
      </c>
      <c r="H2292" s="2" t="s">
        <v>11</v>
      </c>
      <c r="I2292" s="2" t="s">
        <v>12</v>
      </c>
      <c r="J2292" s="2" t="s">
        <v>647</v>
      </c>
      <c r="K2292" s="2">
        <v>32</v>
      </c>
      <c r="L2292" s="2" t="s">
        <v>5502</v>
      </c>
      <c r="M2292" s="2" t="s">
        <v>5503</v>
      </c>
      <c r="N2292" s="14">
        <f t="shared" ca="1" si="35"/>
        <v>61</v>
      </c>
      <c r="O2292" t="str">
        <f>VLOOKUP(K2292,支店マスタ!A:E,2,FALSE)</f>
        <v>032</v>
      </c>
      <c r="P2292" t="str">
        <f>VLOOKUP(K2292,支店マスタ!A:E,4,FALSE)</f>
        <v>島根県支店</v>
      </c>
    </row>
    <row r="2293" spans="1:16" hidden="1" x14ac:dyDescent="0.15">
      <c r="A2293">
        <f>COUNTIF(B:B,B2293)</f>
        <v>1</v>
      </c>
      <c r="B2293">
        <v>1007140</v>
      </c>
      <c r="C2293" s="2" t="s">
        <v>13713</v>
      </c>
      <c r="D2293" s="2" t="s">
        <v>13714</v>
      </c>
      <c r="E2293" s="2" t="s">
        <v>13715</v>
      </c>
      <c r="F2293" s="2" t="s">
        <v>10</v>
      </c>
      <c r="G2293" s="3" t="d">
        <v>1967-11-11</v>
      </c>
      <c r="H2293" s="2" t="s">
        <v>18</v>
      </c>
      <c r="I2293" s="2" t="s">
        <v>12</v>
      </c>
      <c r="J2293" s="2" t="s">
        <v>25</v>
      </c>
      <c r="K2293" s="2">
        <v>27</v>
      </c>
      <c r="L2293" s="2" t="s">
        <v>13716</v>
      </c>
      <c r="M2293" s="2" t="s">
        <v>13717</v>
      </c>
      <c r="N2293" s="14">
        <f t="shared" ca="1" si="35"/>
        <v>49</v>
      </c>
      <c r="O2293" t="str">
        <f>VLOOKUP(K2293,支店マスタ!A:E,2,FALSE)</f>
        <v>027</v>
      </c>
      <c r="P2293" t="str">
        <f>VLOOKUP(K2293,支店マスタ!A:E,4,FALSE)</f>
        <v>大阪府支店</v>
      </c>
    </row>
    <row r="2294" spans="1:16" hidden="1" x14ac:dyDescent="0.15">
      <c r="A2294">
        <f>COUNTIF(B:B,B2294)</f>
        <v>1</v>
      </c>
      <c r="B2294">
        <v>1007141</v>
      </c>
      <c r="C2294" s="2" t="s">
        <v>7344</v>
      </c>
      <c r="D2294" s="2" t="s">
        <v>7345</v>
      </c>
      <c r="E2294" s="2" t="s">
        <v>7346</v>
      </c>
      <c r="F2294" s="2" t="s">
        <v>14</v>
      </c>
      <c r="G2294" s="3" t="d">
        <v>1975-12-29</v>
      </c>
      <c r="H2294" s="2" t="s">
        <v>11</v>
      </c>
      <c r="I2294" s="2" t="s">
        <v>34</v>
      </c>
      <c r="J2294" s="2" t="s">
        <v>30</v>
      </c>
      <c r="K2294" s="2">
        <v>13</v>
      </c>
      <c r="L2294" s="2" t="s">
        <v>7347</v>
      </c>
      <c r="M2294" s="2" t="s">
        <v>7348</v>
      </c>
      <c r="N2294" s="14">
        <f t="shared" ca="1" si="35"/>
        <v>40</v>
      </c>
      <c r="O2294" t="str">
        <f>VLOOKUP(K2294,支店マスタ!A:E,2,FALSE)</f>
        <v>013</v>
      </c>
      <c r="P2294" t="str">
        <f>VLOOKUP(K2294,支店マスタ!A:E,4,FALSE)</f>
        <v>東京都支店</v>
      </c>
    </row>
    <row r="2295" spans="1:16" hidden="1" x14ac:dyDescent="0.15">
      <c r="A2295">
        <f>COUNTIF(B:B,B2295)</f>
        <v>1</v>
      </c>
      <c r="B2295">
        <v>1007143</v>
      </c>
      <c r="C2295" s="2" t="s">
        <v>16071</v>
      </c>
      <c r="D2295" s="2" t="s">
        <v>16072</v>
      </c>
      <c r="E2295" s="2" t="s">
        <v>16073</v>
      </c>
      <c r="F2295" s="2" t="s">
        <v>14</v>
      </c>
      <c r="G2295" s="3" t="d">
        <v>1988-01-10</v>
      </c>
      <c r="H2295" s="2" t="s">
        <v>18</v>
      </c>
      <c r="I2295" s="2" t="s">
        <v>15</v>
      </c>
      <c r="J2295" s="2" t="s">
        <v>25</v>
      </c>
      <c r="K2295" s="2">
        <v>27</v>
      </c>
      <c r="L2295" s="2" t="s">
        <v>16074</v>
      </c>
      <c r="M2295" s="2" t="s">
        <v>16075</v>
      </c>
      <c r="N2295" s="14">
        <f t="shared" ca="1" si="35"/>
        <v>28</v>
      </c>
      <c r="O2295" t="str">
        <f>VLOOKUP(K2295,支店マスタ!A:E,2,FALSE)</f>
        <v>027</v>
      </c>
      <c r="P2295" t="str">
        <f>VLOOKUP(K2295,支店マスタ!A:E,4,FALSE)</f>
        <v>大阪府支店</v>
      </c>
    </row>
    <row r="2296" spans="1:16" hidden="1" x14ac:dyDescent="0.15">
      <c r="A2296">
        <f>COUNTIF(B:B,B2296)</f>
        <v>1</v>
      </c>
      <c r="B2296">
        <v>1007145</v>
      </c>
      <c r="C2296" s="2" t="s">
        <v>20895</v>
      </c>
      <c r="D2296" s="2" t="s">
        <v>20896</v>
      </c>
      <c r="E2296" s="2" t="s">
        <v>20897</v>
      </c>
      <c r="F2296" s="2" t="s">
        <v>14</v>
      </c>
      <c r="G2296" s="3" t="d">
        <v>1986-11-25</v>
      </c>
      <c r="H2296" s="2" t="s">
        <v>11</v>
      </c>
      <c r="I2296" s="2" t="s">
        <v>15</v>
      </c>
      <c r="J2296" s="2" t="s">
        <v>25</v>
      </c>
      <c r="K2296" s="2">
        <v>27</v>
      </c>
      <c r="L2296" s="2" t="s">
        <v>20898</v>
      </c>
      <c r="M2296" s="2" t="s">
        <v>20899</v>
      </c>
      <c r="N2296" s="14">
        <f t="shared" ca="1" si="35"/>
        <v>30</v>
      </c>
      <c r="O2296" t="str">
        <f>VLOOKUP(K2296,支店マスタ!A:E,2,FALSE)</f>
        <v>027</v>
      </c>
      <c r="P2296" t="str">
        <f>VLOOKUP(K2296,支店マスタ!A:E,4,FALSE)</f>
        <v>大阪府支店</v>
      </c>
    </row>
    <row r="2297" spans="1:16" hidden="1" x14ac:dyDescent="0.15">
      <c r="A2297">
        <f>COUNTIF(B:B,B2297)</f>
        <v>1</v>
      </c>
      <c r="B2297">
        <v>1007149</v>
      </c>
      <c r="C2297" s="2" t="s">
        <v>1471</v>
      </c>
      <c r="D2297" s="2" t="s">
        <v>1472</v>
      </c>
      <c r="E2297" s="2" t="s">
        <v>1473</v>
      </c>
      <c r="F2297" s="2" t="s">
        <v>14</v>
      </c>
      <c r="G2297" s="3" t="d">
        <v>1969-11-02</v>
      </c>
      <c r="H2297" s="2" t="s">
        <v>11</v>
      </c>
      <c r="I2297" s="2" t="s">
        <v>19</v>
      </c>
      <c r="J2297" s="2" t="s">
        <v>22</v>
      </c>
      <c r="K2297" s="2">
        <v>14</v>
      </c>
      <c r="L2297" s="2" t="s">
        <v>1474</v>
      </c>
      <c r="M2297" s="2" t="s">
        <v>1475</v>
      </c>
      <c r="N2297" s="14">
        <f t="shared" ca="1" si="35"/>
        <v>47</v>
      </c>
      <c r="O2297" t="str">
        <f>VLOOKUP(K2297,支店マスタ!A:E,2,FALSE)</f>
        <v>014</v>
      </c>
      <c r="P2297" t="str">
        <f>VLOOKUP(K2297,支店マスタ!A:E,4,FALSE)</f>
        <v>神奈川県支店</v>
      </c>
    </row>
    <row r="2298" spans="1:16" hidden="1" x14ac:dyDescent="0.15">
      <c r="A2298">
        <f>COUNTIF(B:B,B2298)</f>
        <v>1</v>
      </c>
      <c r="B2298">
        <v>1007151</v>
      </c>
      <c r="C2298" s="2" t="s">
        <v>11847</v>
      </c>
      <c r="D2298" s="2" t="s">
        <v>11848</v>
      </c>
      <c r="E2298" s="2" t="s">
        <v>11849</v>
      </c>
      <c r="F2298" s="2" t="s">
        <v>14</v>
      </c>
      <c r="G2298" s="3" t="d">
        <v>1952-01-16</v>
      </c>
      <c r="H2298" s="2" t="s">
        <v>11</v>
      </c>
      <c r="I2298" s="2" t="s">
        <v>19</v>
      </c>
      <c r="J2298" s="2" t="s">
        <v>22</v>
      </c>
      <c r="K2298" s="2">
        <v>14</v>
      </c>
      <c r="L2298" s="2" t="s">
        <v>11850</v>
      </c>
      <c r="M2298" s="2" t="s">
        <v>11851</v>
      </c>
      <c r="N2298" s="14">
        <f t="shared" ca="1" si="35"/>
        <v>64</v>
      </c>
      <c r="O2298" t="str">
        <f>VLOOKUP(K2298,支店マスタ!A:E,2,FALSE)</f>
        <v>014</v>
      </c>
      <c r="P2298" t="str">
        <f>VLOOKUP(K2298,支店マスタ!A:E,4,FALSE)</f>
        <v>神奈川県支店</v>
      </c>
    </row>
    <row r="2299" spans="1:16" hidden="1" x14ac:dyDescent="0.15">
      <c r="A2299">
        <f>COUNTIF(B:B,B2299)</f>
        <v>1</v>
      </c>
      <c r="B2299">
        <v>1007154</v>
      </c>
      <c r="C2299" s="2" t="s">
        <v>15449</v>
      </c>
      <c r="D2299" s="2" t="s">
        <v>15450</v>
      </c>
      <c r="E2299" s="2" t="s">
        <v>15451</v>
      </c>
      <c r="F2299" s="2" t="s">
        <v>14</v>
      </c>
      <c r="G2299" s="3" t="d">
        <v>1985-08-12</v>
      </c>
      <c r="H2299" s="2" t="s">
        <v>11</v>
      </c>
      <c r="I2299" s="2" t="s">
        <v>12</v>
      </c>
      <c r="J2299" s="2" t="s">
        <v>32</v>
      </c>
      <c r="K2299" s="2">
        <v>16</v>
      </c>
      <c r="L2299" s="2" t="s">
        <v>15452</v>
      </c>
      <c r="M2299" s="2" t="s">
        <v>15453</v>
      </c>
      <c r="N2299" s="14">
        <f t="shared" ca="1" si="35"/>
        <v>31</v>
      </c>
      <c r="O2299" t="str">
        <f>VLOOKUP(K2299,支店マスタ!A:E,2,FALSE)</f>
        <v>016</v>
      </c>
      <c r="P2299" t="str">
        <f>VLOOKUP(K2299,支店マスタ!A:E,4,FALSE)</f>
        <v>富山県支店</v>
      </c>
    </row>
    <row r="2300" spans="1:16" hidden="1" x14ac:dyDescent="0.15">
      <c r="A2300">
        <f>COUNTIF(B:B,B2300)</f>
        <v>1</v>
      </c>
      <c r="B2300">
        <v>1007155</v>
      </c>
      <c r="C2300" s="2" t="s">
        <v>23845</v>
      </c>
      <c r="D2300" s="2" t="s">
        <v>23846</v>
      </c>
      <c r="E2300" s="2" t="s">
        <v>23847</v>
      </c>
      <c r="F2300" s="2" t="s">
        <v>10</v>
      </c>
      <c r="G2300" s="3" t="d">
        <v>1946-03-05</v>
      </c>
      <c r="H2300" s="2" t="s">
        <v>11</v>
      </c>
      <c r="I2300" s="2" t="s">
        <v>15</v>
      </c>
      <c r="J2300" s="2" t="s">
        <v>23</v>
      </c>
      <c r="K2300" s="2">
        <v>23</v>
      </c>
      <c r="L2300" s="2" t="s">
        <v>23848</v>
      </c>
      <c r="M2300" s="2" t="s">
        <v>23849</v>
      </c>
      <c r="N2300" s="14">
        <f t="shared" ca="1" si="35"/>
        <v>70</v>
      </c>
      <c r="O2300" t="str">
        <f>VLOOKUP(K2300,支店マスタ!A:E,2,FALSE)</f>
        <v>023</v>
      </c>
      <c r="P2300" t="str">
        <f>VLOOKUP(K2300,支店マスタ!A:E,4,FALSE)</f>
        <v>愛知県支店</v>
      </c>
    </row>
    <row r="2301" spans="1:16" hidden="1" x14ac:dyDescent="0.15">
      <c r="A2301">
        <f>COUNTIF(B:B,B2301)</f>
        <v>1</v>
      </c>
      <c r="B2301">
        <v>1007159</v>
      </c>
      <c r="C2301" s="2" t="s">
        <v>14977</v>
      </c>
      <c r="D2301" s="2" t="s">
        <v>14978</v>
      </c>
      <c r="E2301" s="2" t="s">
        <v>14979</v>
      </c>
      <c r="F2301" s="2" t="s">
        <v>14</v>
      </c>
      <c r="G2301" s="3" t="d">
        <v>1975-12-29</v>
      </c>
      <c r="H2301" s="2" t="s">
        <v>11</v>
      </c>
      <c r="I2301" s="2" t="s">
        <v>19</v>
      </c>
      <c r="J2301" s="2" t="s">
        <v>26</v>
      </c>
      <c r="K2301" s="2">
        <v>20</v>
      </c>
      <c r="L2301" s="2" t="s">
        <v>14980</v>
      </c>
      <c r="M2301" s="2" t="s">
        <v>14981</v>
      </c>
      <c r="N2301" s="14">
        <f t="shared" ca="1" si="35"/>
        <v>40</v>
      </c>
      <c r="O2301" t="str">
        <f>VLOOKUP(K2301,支店マスタ!A:E,2,FALSE)</f>
        <v>020</v>
      </c>
      <c r="P2301" t="str">
        <f>VLOOKUP(K2301,支店マスタ!A:E,4,FALSE)</f>
        <v>長野県支店</v>
      </c>
    </row>
    <row r="2302" spans="1:16" hidden="1" x14ac:dyDescent="0.15">
      <c r="A2302">
        <f>COUNTIF(B:B,B2302)</f>
        <v>1</v>
      </c>
      <c r="B2302">
        <v>1007161</v>
      </c>
      <c r="C2302" s="2" t="s">
        <v>18134</v>
      </c>
      <c r="D2302" s="2" t="s">
        <v>2331</v>
      </c>
      <c r="E2302" s="2" t="s">
        <v>18135</v>
      </c>
      <c r="F2302" s="2" t="s">
        <v>10</v>
      </c>
      <c r="G2302" s="3" t="d">
        <v>1973-06-30</v>
      </c>
      <c r="H2302" s="2" t="s">
        <v>11</v>
      </c>
      <c r="I2302" s="2" t="s">
        <v>34</v>
      </c>
      <c r="J2302" s="2" t="s">
        <v>36</v>
      </c>
      <c r="K2302" s="2">
        <v>9</v>
      </c>
      <c r="L2302" s="2" t="s">
        <v>18136</v>
      </c>
      <c r="M2302" s="2" t="s">
        <v>18137</v>
      </c>
      <c r="N2302" s="14">
        <f t="shared" ca="1" si="35"/>
        <v>43</v>
      </c>
      <c r="O2302" t="str">
        <f>VLOOKUP(K2302,支店マスタ!A:E,2,FALSE)</f>
        <v>009</v>
      </c>
      <c r="P2302" t="str">
        <f>VLOOKUP(K2302,支店マスタ!A:E,4,FALSE)</f>
        <v>栃木県支店</v>
      </c>
    </row>
    <row r="2303" spans="1:16" hidden="1" x14ac:dyDescent="0.15">
      <c r="A2303">
        <f>COUNTIF(B:B,B2303)</f>
        <v>1</v>
      </c>
      <c r="B2303">
        <v>1007162</v>
      </c>
      <c r="C2303" s="2" t="s">
        <v>17054</v>
      </c>
      <c r="D2303" s="2" t="s">
        <v>17055</v>
      </c>
      <c r="E2303" s="2" t="s">
        <v>17056</v>
      </c>
      <c r="F2303" s="2" t="s">
        <v>14</v>
      </c>
      <c r="G2303" s="3" t="d">
        <v>1951-07-20</v>
      </c>
      <c r="H2303" s="2" t="s">
        <v>11</v>
      </c>
      <c r="I2303" s="2" t="s">
        <v>34</v>
      </c>
      <c r="J2303" s="2" t="s">
        <v>23</v>
      </c>
      <c r="K2303" s="2">
        <v>23</v>
      </c>
      <c r="L2303" s="2" t="s">
        <v>17057</v>
      </c>
      <c r="M2303" s="2" t="s">
        <v>17058</v>
      </c>
      <c r="N2303" s="14">
        <f t="shared" ca="1" si="35"/>
        <v>65</v>
      </c>
      <c r="O2303" t="str">
        <f>VLOOKUP(K2303,支店マスタ!A:E,2,FALSE)</f>
        <v>023</v>
      </c>
      <c r="P2303" t="str">
        <f>VLOOKUP(K2303,支店マスタ!A:E,4,FALSE)</f>
        <v>愛知県支店</v>
      </c>
    </row>
    <row r="2304" spans="1:16" hidden="1" x14ac:dyDescent="0.15">
      <c r="A2304">
        <f>COUNTIF(B:B,B2304)</f>
        <v>1</v>
      </c>
      <c r="B2304">
        <v>1007163</v>
      </c>
      <c r="C2304" s="2" t="s">
        <v>1391</v>
      </c>
      <c r="D2304" s="2" t="s">
        <v>1392</v>
      </c>
      <c r="E2304" s="2" t="s">
        <v>1393</v>
      </c>
      <c r="F2304" s="2" t="s">
        <v>14</v>
      </c>
      <c r="G2304" s="3" t="d">
        <v>1992-10-20</v>
      </c>
      <c r="H2304" s="2" t="s">
        <v>18</v>
      </c>
      <c r="I2304" s="2" t="s">
        <v>34</v>
      </c>
      <c r="J2304" s="2" t="s">
        <v>647</v>
      </c>
      <c r="K2304" s="2">
        <v>32</v>
      </c>
      <c r="L2304" s="2" t="s">
        <v>1394</v>
      </c>
      <c r="M2304" s="2" t="s">
        <v>1395</v>
      </c>
      <c r="N2304" s="14">
        <f t="shared" ca="1" si="35"/>
        <v>24</v>
      </c>
      <c r="O2304" t="str">
        <f>VLOOKUP(K2304,支店マスタ!A:E,2,FALSE)</f>
        <v>032</v>
      </c>
      <c r="P2304" t="str">
        <f>VLOOKUP(K2304,支店マスタ!A:E,4,FALSE)</f>
        <v>島根県支店</v>
      </c>
    </row>
    <row r="2305" spans="1:16" hidden="1" x14ac:dyDescent="0.15">
      <c r="A2305">
        <f>COUNTIF(B:B,B2305)</f>
        <v>1</v>
      </c>
      <c r="B2305">
        <v>1007165</v>
      </c>
      <c r="C2305" s="2" t="s">
        <v>5346</v>
      </c>
      <c r="D2305" s="2" t="s">
        <v>5347</v>
      </c>
      <c r="E2305" s="2" t="s">
        <v>5348</v>
      </c>
      <c r="F2305" s="2" t="s">
        <v>14</v>
      </c>
      <c r="G2305" s="3" t="d">
        <v>1971-10-16</v>
      </c>
      <c r="H2305" s="2" t="s">
        <v>11</v>
      </c>
      <c r="I2305" s="2" t="s">
        <v>19</v>
      </c>
      <c r="J2305" s="2" t="s">
        <v>36</v>
      </c>
      <c r="K2305" s="2">
        <v>9</v>
      </c>
      <c r="L2305" s="2" t="s">
        <v>5349</v>
      </c>
      <c r="M2305" s="2" t="s">
        <v>5350</v>
      </c>
      <c r="N2305" s="14">
        <f t="shared" ca="1" si="35"/>
        <v>45</v>
      </c>
      <c r="O2305" t="str">
        <f>VLOOKUP(K2305,支店マスタ!A:E,2,FALSE)</f>
        <v>009</v>
      </c>
      <c r="P2305" t="str">
        <f>VLOOKUP(K2305,支店マスタ!A:E,4,FALSE)</f>
        <v>栃木県支店</v>
      </c>
    </row>
    <row r="2306" spans="1:16" hidden="1" x14ac:dyDescent="0.15">
      <c r="A2306">
        <f>COUNTIF(B:B,B2306)</f>
        <v>1</v>
      </c>
      <c r="B2306">
        <v>1007174</v>
      </c>
      <c r="C2306" s="2" t="s">
        <v>15100</v>
      </c>
      <c r="D2306" s="2" t="s">
        <v>15101</v>
      </c>
      <c r="E2306" s="2" t="s">
        <v>15102</v>
      </c>
      <c r="F2306" s="2" t="s">
        <v>10</v>
      </c>
      <c r="G2306" s="3" t="d">
        <v>1982-09-27</v>
      </c>
      <c r="H2306" s="2" t="s">
        <v>11</v>
      </c>
      <c r="I2306" s="2" t="s">
        <v>19</v>
      </c>
      <c r="J2306" s="2" t="s">
        <v>25</v>
      </c>
      <c r="K2306" s="2">
        <v>27</v>
      </c>
      <c r="L2306" s="2" t="s">
        <v>15103</v>
      </c>
      <c r="M2306" s="2" t="s">
        <v>15104</v>
      </c>
      <c r="N2306" s="14">
        <f t="shared" ca="1" si="35"/>
        <v>34</v>
      </c>
      <c r="O2306" t="str">
        <f>VLOOKUP(K2306,支店マスタ!A:E,2,FALSE)</f>
        <v>027</v>
      </c>
      <c r="P2306" t="str">
        <f>VLOOKUP(K2306,支店マスタ!A:E,4,FALSE)</f>
        <v>大阪府支店</v>
      </c>
    </row>
    <row r="2307" spans="1:16" hidden="1" x14ac:dyDescent="0.15">
      <c r="A2307">
        <f>COUNTIF(B:B,B2307)</f>
        <v>1</v>
      </c>
      <c r="B2307">
        <v>1007175</v>
      </c>
      <c r="C2307" s="2" t="s">
        <v>8026</v>
      </c>
      <c r="D2307" s="2" t="s">
        <v>8027</v>
      </c>
      <c r="E2307" s="2" t="s">
        <v>8028</v>
      </c>
      <c r="F2307" s="2" t="s">
        <v>14</v>
      </c>
      <c r="G2307" s="3" t="d">
        <v>1972-07-29</v>
      </c>
      <c r="H2307" s="2" t="s">
        <v>11</v>
      </c>
      <c r="I2307" s="2" t="s">
        <v>12</v>
      </c>
      <c r="J2307" s="2" t="s">
        <v>28</v>
      </c>
      <c r="K2307" s="2">
        <v>12</v>
      </c>
      <c r="L2307" s="2" t="s">
        <v>8029</v>
      </c>
      <c r="M2307" s="2" t="s">
        <v>8030</v>
      </c>
      <c r="N2307" s="14">
        <f t="shared" ref="N2307:N2370" ca="1" si="36">DATEDIF(G2307,TODAY(),"Y")</f>
        <v>44</v>
      </c>
      <c r="O2307" t="str">
        <f>VLOOKUP(K2307,支店マスタ!A:E,2,FALSE)</f>
        <v>012</v>
      </c>
      <c r="P2307" t="str">
        <f>VLOOKUP(K2307,支店マスタ!A:E,4,FALSE)</f>
        <v>千葉県支店</v>
      </c>
    </row>
    <row r="2308" spans="1:16" hidden="1" x14ac:dyDescent="0.15">
      <c r="A2308">
        <f>COUNTIF(B:B,B2308)</f>
        <v>1</v>
      </c>
      <c r="B2308">
        <v>1007178</v>
      </c>
      <c r="C2308" s="2" t="s">
        <v>24215</v>
      </c>
      <c r="D2308" s="2" t="s">
        <v>24216</v>
      </c>
      <c r="E2308" s="2" t="s">
        <v>24217</v>
      </c>
      <c r="F2308" s="2" t="s">
        <v>14</v>
      </c>
      <c r="G2308" s="3" t="d">
        <v>1953-08-25</v>
      </c>
      <c r="H2308" s="2" t="s">
        <v>11</v>
      </c>
      <c r="I2308" s="2" t="s">
        <v>15</v>
      </c>
      <c r="J2308" s="2" t="s">
        <v>1070</v>
      </c>
      <c r="K2308" s="2">
        <v>46</v>
      </c>
      <c r="L2308" s="2" t="s">
        <v>24218</v>
      </c>
      <c r="M2308" s="2" t="s">
        <v>24219</v>
      </c>
      <c r="N2308" s="14">
        <f t="shared" ca="1" si="36"/>
        <v>63</v>
      </c>
      <c r="O2308" t="str">
        <f>VLOOKUP(K2308,支店マスタ!A:E,2,FALSE)</f>
        <v>046</v>
      </c>
      <c r="P2308" t="str">
        <f>VLOOKUP(K2308,支店マスタ!A:E,4,FALSE)</f>
        <v>鹿児島県支店</v>
      </c>
    </row>
    <row r="2309" spans="1:16" hidden="1" x14ac:dyDescent="0.15">
      <c r="A2309">
        <f>COUNTIF(B:B,B2309)</f>
        <v>1</v>
      </c>
      <c r="B2309">
        <v>1007179</v>
      </c>
      <c r="C2309" s="2" t="s">
        <v>11673</v>
      </c>
      <c r="D2309" s="2" t="s">
        <v>11674</v>
      </c>
      <c r="E2309" s="2" t="s">
        <v>11675</v>
      </c>
      <c r="F2309" s="2" t="s">
        <v>14</v>
      </c>
      <c r="G2309" s="3" t="d">
        <v>1984-08-03</v>
      </c>
      <c r="H2309" s="2" t="s">
        <v>18</v>
      </c>
      <c r="I2309" s="2" t="s">
        <v>19</v>
      </c>
      <c r="J2309" s="2" t="s">
        <v>504</v>
      </c>
      <c r="K2309" s="2">
        <v>33</v>
      </c>
      <c r="L2309" s="2" t="s">
        <v>11676</v>
      </c>
      <c r="M2309" s="2" t="s">
        <v>11677</v>
      </c>
      <c r="N2309" s="14">
        <f t="shared" ca="1" si="36"/>
        <v>32</v>
      </c>
      <c r="O2309" t="str">
        <f>VLOOKUP(K2309,支店マスタ!A:E,2,FALSE)</f>
        <v>033</v>
      </c>
      <c r="P2309" t="str">
        <f>VLOOKUP(K2309,支店マスタ!A:E,4,FALSE)</f>
        <v>岡山県支店</v>
      </c>
    </row>
    <row r="2310" spans="1:16" hidden="1" x14ac:dyDescent="0.15">
      <c r="A2310">
        <f>COUNTIF(B:B,B2310)</f>
        <v>1</v>
      </c>
      <c r="B2310">
        <v>1007180</v>
      </c>
      <c r="C2310" s="2" t="s">
        <v>9288</v>
      </c>
      <c r="D2310" s="2" t="s">
        <v>9289</v>
      </c>
      <c r="E2310" s="2" t="s">
        <v>9290</v>
      </c>
      <c r="F2310" s="2" t="s">
        <v>14</v>
      </c>
      <c r="G2310" s="3" t="d">
        <v>1959-07-24</v>
      </c>
      <c r="H2310" s="2" t="s">
        <v>11</v>
      </c>
      <c r="I2310" s="2" t="s">
        <v>12</v>
      </c>
      <c r="J2310" s="2" t="s">
        <v>31</v>
      </c>
      <c r="K2310" s="2">
        <v>22</v>
      </c>
      <c r="L2310" s="2" t="s">
        <v>9291</v>
      </c>
      <c r="M2310" s="2" t="s">
        <v>9292</v>
      </c>
      <c r="N2310" s="14">
        <f t="shared" ca="1" si="36"/>
        <v>57</v>
      </c>
      <c r="O2310" t="str">
        <f>VLOOKUP(K2310,支店マスタ!A:E,2,FALSE)</f>
        <v>022</v>
      </c>
      <c r="P2310" t="str">
        <f>VLOOKUP(K2310,支店マスタ!A:E,4,FALSE)</f>
        <v>静岡県支店</v>
      </c>
    </row>
    <row r="2311" spans="1:16" hidden="1" x14ac:dyDescent="0.15">
      <c r="A2311">
        <f>COUNTIF(B:B,B2311)</f>
        <v>1</v>
      </c>
      <c r="B2311">
        <v>1007182</v>
      </c>
      <c r="C2311" s="2" t="s">
        <v>4656</v>
      </c>
      <c r="D2311" s="2" t="s">
        <v>4657</v>
      </c>
      <c r="E2311" s="2" t="s">
        <v>4658</v>
      </c>
      <c r="F2311" s="2" t="s">
        <v>14</v>
      </c>
      <c r="G2311" s="3" t="d">
        <v>1982-01-09</v>
      </c>
      <c r="H2311" s="2" t="s">
        <v>18</v>
      </c>
      <c r="I2311" s="2" t="s">
        <v>15</v>
      </c>
      <c r="J2311" s="2" t="s">
        <v>242</v>
      </c>
      <c r="K2311" s="2">
        <v>25</v>
      </c>
      <c r="L2311" s="2" t="s">
        <v>4659</v>
      </c>
      <c r="M2311" s="2" t="s">
        <v>4660</v>
      </c>
      <c r="N2311" s="14">
        <f t="shared" ca="1" si="36"/>
        <v>34</v>
      </c>
      <c r="O2311" t="str">
        <f>VLOOKUP(K2311,支店マスタ!A:E,2,FALSE)</f>
        <v>025</v>
      </c>
      <c r="P2311" t="str">
        <f>VLOOKUP(K2311,支店マスタ!A:E,4,FALSE)</f>
        <v>滋賀県支店</v>
      </c>
    </row>
    <row r="2312" spans="1:16" hidden="1" x14ac:dyDescent="0.15">
      <c r="A2312">
        <f>COUNTIF(B:B,B2312)</f>
        <v>1</v>
      </c>
      <c r="B2312">
        <v>1007191</v>
      </c>
      <c r="C2312" s="2" t="s">
        <v>22670</v>
      </c>
      <c r="D2312" s="2" t="s">
        <v>22671</v>
      </c>
      <c r="E2312" s="2" t="s">
        <v>22672</v>
      </c>
      <c r="F2312" s="2" t="s">
        <v>14</v>
      </c>
      <c r="G2312" s="3" t="d">
        <v>1958-11-19</v>
      </c>
      <c r="H2312" s="2" t="s">
        <v>11</v>
      </c>
      <c r="I2312" s="2" t="s">
        <v>15</v>
      </c>
      <c r="J2312" s="2" t="s">
        <v>20</v>
      </c>
      <c r="K2312" s="2">
        <v>36</v>
      </c>
      <c r="L2312" s="2" t="s">
        <v>22673</v>
      </c>
      <c r="M2312" s="2" t="s">
        <v>22674</v>
      </c>
      <c r="N2312" s="14">
        <f t="shared" ca="1" si="36"/>
        <v>58</v>
      </c>
      <c r="O2312" t="str">
        <f>VLOOKUP(K2312,支店マスタ!A:E,2,FALSE)</f>
        <v>036</v>
      </c>
      <c r="P2312" t="str">
        <f>VLOOKUP(K2312,支店マスタ!A:E,4,FALSE)</f>
        <v>徳島県支店</v>
      </c>
    </row>
    <row r="2313" spans="1:16" hidden="1" x14ac:dyDescent="0.15">
      <c r="A2313">
        <f>COUNTIF(B:B,B2313)</f>
        <v>1</v>
      </c>
      <c r="B2313">
        <v>1007195</v>
      </c>
      <c r="C2313" s="2" t="s">
        <v>5161</v>
      </c>
      <c r="D2313" s="2" t="s">
        <v>5162</v>
      </c>
      <c r="E2313" s="2" t="s">
        <v>5163</v>
      </c>
      <c r="F2313" s="2" t="s">
        <v>10</v>
      </c>
      <c r="G2313" s="3" t="d">
        <v>1971-07-08</v>
      </c>
      <c r="H2313" s="2" t="s">
        <v>11</v>
      </c>
      <c r="I2313" s="2" t="s">
        <v>12</v>
      </c>
      <c r="J2313" s="2" t="s">
        <v>653</v>
      </c>
      <c r="K2313" s="2">
        <v>7</v>
      </c>
      <c r="L2313" s="2" t="s">
        <v>5164</v>
      </c>
      <c r="M2313" s="2" t="s">
        <v>5165</v>
      </c>
      <c r="N2313" s="14">
        <f t="shared" ca="1" si="36"/>
        <v>45</v>
      </c>
      <c r="O2313" t="str">
        <f>VLOOKUP(K2313,支店マスタ!A:E,2,FALSE)</f>
        <v>007</v>
      </c>
      <c r="P2313" t="str">
        <f>VLOOKUP(K2313,支店マスタ!A:E,4,FALSE)</f>
        <v>福島県支店</v>
      </c>
    </row>
    <row r="2314" spans="1:16" hidden="1" x14ac:dyDescent="0.15">
      <c r="A2314">
        <f>COUNTIF(B:B,B2314)</f>
        <v>1</v>
      </c>
      <c r="B2314">
        <v>1007198</v>
      </c>
      <c r="C2314" s="2" t="s">
        <v>1170</v>
      </c>
      <c r="D2314" s="2" t="s">
        <v>1171</v>
      </c>
      <c r="E2314" s="2" t="s">
        <v>1172</v>
      </c>
      <c r="F2314" s="2" t="s">
        <v>10</v>
      </c>
      <c r="G2314" s="3" t="d">
        <v>1948-04-04</v>
      </c>
      <c r="H2314" s="2" t="s">
        <v>11</v>
      </c>
      <c r="I2314" s="2" t="s">
        <v>34</v>
      </c>
      <c r="J2314" s="2" t="s">
        <v>21</v>
      </c>
      <c r="K2314" s="2">
        <v>11</v>
      </c>
      <c r="L2314" s="2" t="s">
        <v>1173</v>
      </c>
      <c r="M2314" s="2" t="s">
        <v>1174</v>
      </c>
      <c r="N2314" s="14">
        <f t="shared" ca="1" si="36"/>
        <v>68</v>
      </c>
      <c r="O2314" t="str">
        <f>VLOOKUP(K2314,支店マスタ!A:E,2,FALSE)</f>
        <v>011</v>
      </c>
      <c r="P2314" t="str">
        <f>VLOOKUP(K2314,支店マスタ!A:E,4,FALSE)</f>
        <v>埼玉県支店</v>
      </c>
    </row>
    <row r="2315" spans="1:16" hidden="1" x14ac:dyDescent="0.15">
      <c r="A2315">
        <f>COUNTIF(B:B,B2315)</f>
        <v>1</v>
      </c>
      <c r="B2315">
        <v>1007201</v>
      </c>
      <c r="C2315" s="2" t="s">
        <v>23152</v>
      </c>
      <c r="D2315" s="2" t="s">
        <v>23153</v>
      </c>
      <c r="E2315" s="2" t="s">
        <v>23154</v>
      </c>
      <c r="F2315" s="2" t="s">
        <v>10</v>
      </c>
      <c r="G2315" s="3" t="d">
        <v>1960-10-18</v>
      </c>
      <c r="H2315" s="2" t="s">
        <v>11</v>
      </c>
      <c r="I2315" s="2" t="s">
        <v>12</v>
      </c>
      <c r="J2315" s="2" t="s">
        <v>22</v>
      </c>
      <c r="K2315" s="2">
        <v>14</v>
      </c>
      <c r="L2315" s="2" t="s">
        <v>23155</v>
      </c>
      <c r="M2315" s="2" t="s">
        <v>23156</v>
      </c>
      <c r="N2315" s="14">
        <f t="shared" ca="1" si="36"/>
        <v>56</v>
      </c>
      <c r="O2315" t="str">
        <f>VLOOKUP(K2315,支店マスタ!A:E,2,FALSE)</f>
        <v>014</v>
      </c>
      <c r="P2315" t="str">
        <f>VLOOKUP(K2315,支店マスタ!A:E,4,FALSE)</f>
        <v>神奈川県支店</v>
      </c>
    </row>
    <row r="2316" spans="1:16" hidden="1" x14ac:dyDescent="0.15">
      <c r="A2316">
        <f>COUNTIF(B:B,B2316)</f>
        <v>1</v>
      </c>
      <c r="B2316">
        <v>1007205</v>
      </c>
      <c r="C2316" s="2" t="s">
        <v>17671</v>
      </c>
      <c r="D2316" s="2" t="s">
        <v>17672</v>
      </c>
      <c r="E2316" s="2" t="s">
        <v>17673</v>
      </c>
      <c r="F2316" s="2" t="s">
        <v>10</v>
      </c>
      <c r="G2316" s="3" t="d">
        <v>1997-07-14</v>
      </c>
      <c r="H2316" s="2" t="s">
        <v>18</v>
      </c>
      <c r="I2316" s="2" t="s">
        <v>15</v>
      </c>
      <c r="J2316" s="2" t="s">
        <v>36</v>
      </c>
      <c r="K2316" s="2">
        <v>9</v>
      </c>
      <c r="L2316" s="2" t="s">
        <v>17674</v>
      </c>
      <c r="M2316" s="2" t="s">
        <v>17675</v>
      </c>
      <c r="N2316" s="14">
        <f t="shared" ca="1" si="36"/>
        <v>19</v>
      </c>
      <c r="O2316" t="str">
        <f>VLOOKUP(K2316,支店マスタ!A:E,2,FALSE)</f>
        <v>009</v>
      </c>
      <c r="P2316" t="str">
        <f>VLOOKUP(K2316,支店マスタ!A:E,4,FALSE)</f>
        <v>栃木県支店</v>
      </c>
    </row>
    <row r="2317" spans="1:16" hidden="1" x14ac:dyDescent="0.15">
      <c r="A2317">
        <f>COUNTIF(B:B,B2317)</f>
        <v>1</v>
      </c>
      <c r="B2317">
        <v>1007208</v>
      </c>
      <c r="C2317" s="2" t="s">
        <v>23232</v>
      </c>
      <c r="D2317" s="2" t="s">
        <v>23233</v>
      </c>
      <c r="E2317" s="2" t="s">
        <v>23234</v>
      </c>
      <c r="F2317" s="2" t="s">
        <v>14</v>
      </c>
      <c r="G2317" s="3" t="d">
        <v>1957-10-14</v>
      </c>
      <c r="H2317" s="2" t="s">
        <v>11</v>
      </c>
      <c r="I2317" s="2" t="s">
        <v>12</v>
      </c>
      <c r="J2317" s="2" t="s">
        <v>163</v>
      </c>
      <c r="K2317" s="2">
        <v>24</v>
      </c>
      <c r="L2317" s="2" t="s">
        <v>23235</v>
      </c>
      <c r="M2317" s="2" t="s">
        <v>23236</v>
      </c>
      <c r="N2317" s="14">
        <f t="shared" ca="1" si="36"/>
        <v>59</v>
      </c>
      <c r="O2317" t="str">
        <f>VLOOKUP(K2317,支店マスタ!A:E,2,FALSE)</f>
        <v>024</v>
      </c>
      <c r="P2317" t="str">
        <f>VLOOKUP(K2317,支店マスタ!A:E,4,FALSE)</f>
        <v>三重県支店</v>
      </c>
    </row>
    <row r="2318" spans="1:16" hidden="1" x14ac:dyDescent="0.15">
      <c r="A2318">
        <f>COUNTIF(B:B,B2318)</f>
        <v>1</v>
      </c>
      <c r="B2318">
        <v>1007218</v>
      </c>
      <c r="C2318" s="2" t="s">
        <v>20955</v>
      </c>
      <c r="D2318" s="2" t="s">
        <v>20956</v>
      </c>
      <c r="E2318" s="2" t="s">
        <v>20957</v>
      </c>
      <c r="F2318" s="2" t="s">
        <v>14</v>
      </c>
      <c r="G2318" s="3" t="d">
        <v>1965-07-30</v>
      </c>
      <c r="H2318" s="2" t="s">
        <v>11</v>
      </c>
      <c r="I2318" s="2" t="s">
        <v>19</v>
      </c>
      <c r="J2318" s="2" t="s">
        <v>25</v>
      </c>
      <c r="K2318" s="2">
        <v>27</v>
      </c>
      <c r="L2318" s="2" t="s">
        <v>20958</v>
      </c>
      <c r="M2318" s="2" t="s">
        <v>20959</v>
      </c>
      <c r="N2318" s="14">
        <f t="shared" ca="1" si="36"/>
        <v>51</v>
      </c>
      <c r="O2318" t="str">
        <f>VLOOKUP(K2318,支店マスタ!A:E,2,FALSE)</f>
        <v>027</v>
      </c>
      <c r="P2318" t="str">
        <f>VLOOKUP(K2318,支店マスタ!A:E,4,FALSE)</f>
        <v>大阪府支店</v>
      </c>
    </row>
    <row r="2319" spans="1:16" hidden="1" x14ac:dyDescent="0.15">
      <c r="A2319">
        <f>COUNTIF(B:B,B2319)</f>
        <v>1</v>
      </c>
      <c r="B2319">
        <v>1007219</v>
      </c>
      <c r="C2319" s="2" t="s">
        <v>23672</v>
      </c>
      <c r="D2319" s="2" t="s">
        <v>23673</v>
      </c>
      <c r="E2319" s="2" t="s">
        <v>23674</v>
      </c>
      <c r="F2319" s="2" t="s">
        <v>10</v>
      </c>
      <c r="G2319" s="3" t="d">
        <v>1996-10-09</v>
      </c>
      <c r="H2319" s="2" t="s">
        <v>18</v>
      </c>
      <c r="I2319" s="2" t="s">
        <v>12</v>
      </c>
      <c r="J2319" s="2" t="s">
        <v>21</v>
      </c>
      <c r="K2319" s="2">
        <v>11</v>
      </c>
      <c r="L2319" s="2" t="s">
        <v>23675</v>
      </c>
      <c r="M2319" s="2" t="s">
        <v>23676</v>
      </c>
      <c r="N2319" s="14">
        <f t="shared" ca="1" si="36"/>
        <v>20</v>
      </c>
      <c r="O2319" t="str">
        <f>VLOOKUP(K2319,支店マスタ!A:E,2,FALSE)</f>
        <v>011</v>
      </c>
      <c r="P2319" t="str">
        <f>VLOOKUP(K2319,支店マスタ!A:E,4,FALSE)</f>
        <v>埼玉県支店</v>
      </c>
    </row>
    <row r="2320" spans="1:16" hidden="1" x14ac:dyDescent="0.15">
      <c r="A2320">
        <f>COUNTIF(B:B,B2320)</f>
        <v>1</v>
      </c>
      <c r="B2320">
        <v>1007221</v>
      </c>
      <c r="C2320" s="2" t="s">
        <v>14000</v>
      </c>
      <c r="D2320" s="2" t="s">
        <v>14001</v>
      </c>
      <c r="E2320" s="2" t="s">
        <v>14002</v>
      </c>
      <c r="F2320" s="2" t="s">
        <v>10</v>
      </c>
      <c r="G2320" s="3" t="d">
        <v>1970-07-14</v>
      </c>
      <c r="H2320" s="2" t="s">
        <v>18</v>
      </c>
      <c r="I2320" s="2" t="s">
        <v>34</v>
      </c>
      <c r="J2320" s="2" t="s">
        <v>28</v>
      </c>
      <c r="K2320" s="2">
        <v>12</v>
      </c>
      <c r="L2320" s="2" t="s">
        <v>14003</v>
      </c>
      <c r="M2320" s="2" t="s">
        <v>14004</v>
      </c>
      <c r="N2320" s="14">
        <f t="shared" ca="1" si="36"/>
        <v>46</v>
      </c>
      <c r="O2320" t="str">
        <f>VLOOKUP(K2320,支店マスタ!A:E,2,FALSE)</f>
        <v>012</v>
      </c>
      <c r="P2320" t="str">
        <f>VLOOKUP(K2320,支店マスタ!A:E,4,FALSE)</f>
        <v>千葉県支店</v>
      </c>
    </row>
    <row r="2321" spans="1:16" hidden="1" x14ac:dyDescent="0.15">
      <c r="A2321">
        <f>COUNTIF(B:B,B2321)</f>
        <v>1</v>
      </c>
      <c r="B2321">
        <v>1007229</v>
      </c>
      <c r="C2321" s="2" t="s">
        <v>8349</v>
      </c>
      <c r="D2321" s="2" t="s">
        <v>8350</v>
      </c>
      <c r="E2321" s="2" t="s">
        <v>8351</v>
      </c>
      <c r="F2321" s="2" t="s">
        <v>10</v>
      </c>
      <c r="G2321" s="3" t="d">
        <v>1975-09-18</v>
      </c>
      <c r="H2321" s="2" t="s">
        <v>11</v>
      </c>
      <c r="I2321" s="2" t="s">
        <v>19</v>
      </c>
      <c r="J2321" s="2" t="s">
        <v>1070</v>
      </c>
      <c r="K2321" s="2">
        <v>46</v>
      </c>
      <c r="L2321" s="2" t="s">
        <v>8352</v>
      </c>
      <c r="M2321" s="2" t="s">
        <v>8353</v>
      </c>
      <c r="N2321" s="14">
        <f t="shared" ca="1" si="36"/>
        <v>41</v>
      </c>
      <c r="O2321" t="str">
        <f>VLOOKUP(K2321,支店マスタ!A:E,2,FALSE)</f>
        <v>046</v>
      </c>
      <c r="P2321" t="str">
        <f>VLOOKUP(K2321,支店マスタ!A:E,4,FALSE)</f>
        <v>鹿児島県支店</v>
      </c>
    </row>
    <row r="2322" spans="1:16" hidden="1" x14ac:dyDescent="0.15">
      <c r="A2322">
        <f>COUNTIF(B:B,B2322)</f>
        <v>1</v>
      </c>
      <c r="B2322">
        <v>1007233</v>
      </c>
      <c r="C2322" s="2" t="s">
        <v>19511</v>
      </c>
      <c r="D2322" s="2" t="s">
        <v>19512</v>
      </c>
      <c r="E2322" s="2" t="s">
        <v>19513</v>
      </c>
      <c r="F2322" s="2" t="s">
        <v>14</v>
      </c>
      <c r="G2322" s="3" t="d">
        <v>1968-03-17</v>
      </c>
      <c r="H2322" s="2" t="s">
        <v>11</v>
      </c>
      <c r="I2322" s="2" t="s">
        <v>12</v>
      </c>
      <c r="J2322" s="2" t="s">
        <v>30</v>
      </c>
      <c r="K2322" s="2">
        <v>13</v>
      </c>
      <c r="L2322" s="2" t="s">
        <v>19514</v>
      </c>
      <c r="M2322" s="2" t="s">
        <v>19515</v>
      </c>
      <c r="N2322" s="14">
        <f t="shared" ca="1" si="36"/>
        <v>48</v>
      </c>
      <c r="O2322" t="str">
        <f>VLOOKUP(K2322,支店マスタ!A:E,2,FALSE)</f>
        <v>013</v>
      </c>
      <c r="P2322" t="str">
        <f>VLOOKUP(K2322,支店マスタ!A:E,4,FALSE)</f>
        <v>東京都支店</v>
      </c>
    </row>
    <row r="2323" spans="1:16" hidden="1" x14ac:dyDescent="0.15">
      <c r="A2323">
        <f>COUNTIF(B:B,B2323)</f>
        <v>1</v>
      </c>
      <c r="B2323">
        <v>1007235</v>
      </c>
      <c r="C2323" s="2" t="s">
        <v>2186</v>
      </c>
      <c r="D2323" s="2" t="s">
        <v>2187</v>
      </c>
      <c r="E2323" s="2" t="s">
        <v>2188</v>
      </c>
      <c r="F2323" s="2" t="s">
        <v>10</v>
      </c>
      <c r="G2323" s="3" t="d">
        <v>1953-07-25</v>
      </c>
      <c r="H2323" s="2" t="s">
        <v>11</v>
      </c>
      <c r="I2323" s="2" t="s">
        <v>12</v>
      </c>
      <c r="J2323" s="2" t="s">
        <v>22</v>
      </c>
      <c r="K2323" s="2">
        <v>14</v>
      </c>
      <c r="L2323" s="2" t="s">
        <v>2189</v>
      </c>
      <c r="M2323" s="2" t="s">
        <v>2190</v>
      </c>
      <c r="N2323" s="14">
        <f t="shared" ca="1" si="36"/>
        <v>63</v>
      </c>
      <c r="O2323" t="str">
        <f>VLOOKUP(K2323,支店マスタ!A:E,2,FALSE)</f>
        <v>014</v>
      </c>
      <c r="P2323" t="str">
        <f>VLOOKUP(K2323,支店マスタ!A:E,4,FALSE)</f>
        <v>神奈川県支店</v>
      </c>
    </row>
    <row r="2324" spans="1:16" hidden="1" x14ac:dyDescent="0.15">
      <c r="A2324">
        <f>COUNTIF(B:B,B2324)</f>
        <v>1</v>
      </c>
      <c r="B2324">
        <v>1007236</v>
      </c>
      <c r="C2324" s="2" t="s">
        <v>22830</v>
      </c>
      <c r="D2324" s="2" t="s">
        <v>22831</v>
      </c>
      <c r="E2324" s="2" t="s">
        <v>22832</v>
      </c>
      <c r="F2324" s="2" t="s">
        <v>14</v>
      </c>
      <c r="G2324" s="3" t="d">
        <v>1980-07-09</v>
      </c>
      <c r="H2324" s="2" t="s">
        <v>11</v>
      </c>
      <c r="I2324" s="2" t="s">
        <v>19</v>
      </c>
      <c r="J2324" s="2" t="s">
        <v>30</v>
      </c>
      <c r="K2324" s="2">
        <v>13</v>
      </c>
      <c r="L2324" s="2" t="s">
        <v>22833</v>
      </c>
      <c r="M2324" s="2" t="s">
        <v>22834</v>
      </c>
      <c r="N2324" s="14">
        <f t="shared" ca="1" si="36"/>
        <v>36</v>
      </c>
      <c r="O2324" t="str">
        <f>VLOOKUP(K2324,支店マスタ!A:E,2,FALSE)</f>
        <v>013</v>
      </c>
      <c r="P2324" t="str">
        <f>VLOOKUP(K2324,支店マスタ!A:E,4,FALSE)</f>
        <v>東京都支店</v>
      </c>
    </row>
    <row r="2325" spans="1:16" hidden="1" x14ac:dyDescent="0.15">
      <c r="A2325">
        <f>COUNTIF(B:B,B2325)</f>
        <v>1</v>
      </c>
      <c r="B2325">
        <v>1007242</v>
      </c>
      <c r="C2325" s="2" t="s">
        <v>4771</v>
      </c>
      <c r="D2325" s="2" t="s">
        <v>4772</v>
      </c>
      <c r="E2325" s="2" t="s">
        <v>4773</v>
      </c>
      <c r="F2325" s="2" t="s">
        <v>10</v>
      </c>
      <c r="G2325" s="3" t="d">
        <v>1963-12-25</v>
      </c>
      <c r="H2325" s="2" t="s">
        <v>11</v>
      </c>
      <c r="I2325" s="2" t="s">
        <v>15</v>
      </c>
      <c r="J2325" s="2" t="s">
        <v>31</v>
      </c>
      <c r="K2325" s="2">
        <v>22</v>
      </c>
      <c r="L2325" s="2" t="s">
        <v>4774</v>
      </c>
      <c r="M2325" s="2" t="s">
        <v>4775</v>
      </c>
      <c r="N2325" s="14">
        <f t="shared" ca="1" si="36"/>
        <v>52</v>
      </c>
      <c r="O2325" t="str">
        <f>VLOOKUP(K2325,支店マスタ!A:E,2,FALSE)</f>
        <v>022</v>
      </c>
      <c r="P2325" t="str">
        <f>VLOOKUP(K2325,支店マスタ!A:E,4,FALSE)</f>
        <v>静岡県支店</v>
      </c>
    </row>
    <row r="2326" spans="1:16" hidden="1" x14ac:dyDescent="0.15">
      <c r="A2326">
        <f>COUNTIF(B:B,B2326)</f>
        <v>1</v>
      </c>
      <c r="B2326">
        <v>1007244</v>
      </c>
      <c r="C2326" s="2" t="s">
        <v>11867</v>
      </c>
      <c r="D2326" s="2" t="s">
        <v>11868</v>
      </c>
      <c r="E2326" s="2" t="s">
        <v>11869</v>
      </c>
      <c r="F2326" s="2" t="s">
        <v>10</v>
      </c>
      <c r="G2326" s="3" t="d">
        <v>1975-11-10</v>
      </c>
      <c r="H2326" s="2" t="s">
        <v>11</v>
      </c>
      <c r="I2326" s="2" t="s">
        <v>15</v>
      </c>
      <c r="J2326" s="2" t="s">
        <v>35</v>
      </c>
      <c r="K2326" s="2">
        <v>6</v>
      </c>
      <c r="L2326" s="2" t="s">
        <v>11870</v>
      </c>
      <c r="M2326" s="2" t="s">
        <v>11871</v>
      </c>
      <c r="N2326" s="14">
        <f t="shared" ca="1" si="36"/>
        <v>41</v>
      </c>
      <c r="O2326" t="str">
        <f>VLOOKUP(K2326,支店マスタ!A:E,2,FALSE)</f>
        <v>006</v>
      </c>
      <c r="P2326" t="str">
        <f>VLOOKUP(K2326,支店マスタ!A:E,4,FALSE)</f>
        <v>山形県支店</v>
      </c>
    </row>
    <row r="2327" spans="1:16" hidden="1" x14ac:dyDescent="0.15">
      <c r="A2327">
        <f>COUNTIF(B:B,B2327)</f>
        <v>1</v>
      </c>
      <c r="B2327">
        <v>1007249</v>
      </c>
      <c r="C2327" s="2" t="s">
        <v>11359</v>
      </c>
      <c r="D2327" s="2" t="s">
        <v>11360</v>
      </c>
      <c r="E2327" s="2" t="s">
        <v>11361</v>
      </c>
      <c r="F2327" s="2" t="s">
        <v>14</v>
      </c>
      <c r="G2327" s="3" t="d">
        <v>1968-08-07</v>
      </c>
      <c r="H2327" s="2" t="s">
        <v>11</v>
      </c>
      <c r="I2327" s="2" t="s">
        <v>19</v>
      </c>
      <c r="J2327" s="2" t="s">
        <v>242</v>
      </c>
      <c r="K2327" s="2">
        <v>25</v>
      </c>
      <c r="L2327" s="2" t="s">
        <v>11362</v>
      </c>
      <c r="M2327" s="2" t="s">
        <v>11363</v>
      </c>
      <c r="N2327" s="14">
        <f t="shared" ca="1" si="36"/>
        <v>48</v>
      </c>
      <c r="O2327" t="str">
        <f>VLOOKUP(K2327,支店マスタ!A:E,2,FALSE)</f>
        <v>025</v>
      </c>
      <c r="P2327" t="str">
        <f>VLOOKUP(K2327,支店マスタ!A:E,4,FALSE)</f>
        <v>滋賀県支店</v>
      </c>
    </row>
    <row r="2328" spans="1:16" hidden="1" x14ac:dyDescent="0.15">
      <c r="A2328">
        <f>COUNTIF(B:B,B2328)</f>
        <v>1</v>
      </c>
      <c r="B2328">
        <v>1007251</v>
      </c>
      <c r="C2328" s="2" t="s">
        <v>19339</v>
      </c>
      <c r="D2328" s="2" t="s">
        <v>4422</v>
      </c>
      <c r="E2328" s="2" t="s">
        <v>19340</v>
      </c>
      <c r="F2328" s="2" t="s">
        <v>14</v>
      </c>
      <c r="G2328" s="3" t="d">
        <v>1989-11-02</v>
      </c>
      <c r="H2328" s="2" t="s">
        <v>11</v>
      </c>
      <c r="I2328" s="2" t="s">
        <v>34</v>
      </c>
      <c r="J2328" s="2" t="s">
        <v>210</v>
      </c>
      <c r="K2328" s="2">
        <v>3</v>
      </c>
      <c r="L2328" s="2" t="s">
        <v>19341</v>
      </c>
      <c r="M2328" s="2" t="s">
        <v>19342</v>
      </c>
      <c r="N2328" s="14">
        <f t="shared" ca="1" si="36"/>
        <v>27</v>
      </c>
      <c r="O2328" t="str">
        <f>VLOOKUP(K2328,支店マスタ!A:E,2,FALSE)</f>
        <v>003</v>
      </c>
      <c r="P2328" t="str">
        <f>VLOOKUP(K2328,支店マスタ!A:E,4,FALSE)</f>
        <v>岩手県支店</v>
      </c>
    </row>
    <row r="2329" spans="1:16" hidden="1" x14ac:dyDescent="0.15">
      <c r="A2329">
        <f>COUNTIF(B:B,B2329)</f>
        <v>1</v>
      </c>
      <c r="B2329">
        <v>1007252</v>
      </c>
      <c r="C2329" s="2" t="s">
        <v>186</v>
      </c>
      <c r="D2329" s="2" t="s">
        <v>187</v>
      </c>
      <c r="E2329" s="2" t="s">
        <v>188</v>
      </c>
      <c r="F2329" s="2" t="s">
        <v>10</v>
      </c>
      <c r="G2329" s="3" t="d">
        <v>1978-04-21</v>
      </c>
      <c r="H2329" s="2" t="s">
        <v>11</v>
      </c>
      <c r="I2329" s="2" t="s">
        <v>34</v>
      </c>
      <c r="J2329" s="2" t="s">
        <v>44</v>
      </c>
      <c r="K2329" s="2">
        <v>42</v>
      </c>
      <c r="L2329" s="2" t="s">
        <v>189</v>
      </c>
      <c r="M2329" s="2" t="s">
        <v>190</v>
      </c>
      <c r="N2329" s="14">
        <f t="shared" ca="1" si="36"/>
        <v>38</v>
      </c>
      <c r="O2329" t="str">
        <f>VLOOKUP(K2329,支店マスタ!A:E,2,FALSE)</f>
        <v>042</v>
      </c>
      <c r="P2329" t="str">
        <f>VLOOKUP(K2329,支店マスタ!A:E,4,FALSE)</f>
        <v>長崎県支店</v>
      </c>
    </row>
    <row r="2330" spans="1:16" hidden="1" x14ac:dyDescent="0.15">
      <c r="A2330">
        <f>COUNTIF(B:B,B2330)</f>
        <v>1</v>
      </c>
      <c r="B2330">
        <v>1007257</v>
      </c>
      <c r="C2330" s="2" t="s">
        <v>7522</v>
      </c>
      <c r="D2330" s="2" t="s">
        <v>7523</v>
      </c>
      <c r="E2330" s="2" t="s">
        <v>7524</v>
      </c>
      <c r="F2330" s="2" t="s">
        <v>14</v>
      </c>
      <c r="G2330" s="3" t="d">
        <v>1991-07-21</v>
      </c>
      <c r="H2330" s="2" t="s">
        <v>11</v>
      </c>
      <c r="I2330" s="2" t="s">
        <v>15</v>
      </c>
      <c r="J2330" s="2" t="s">
        <v>43</v>
      </c>
      <c r="K2330" s="2">
        <v>34</v>
      </c>
      <c r="L2330" s="2" t="s">
        <v>7525</v>
      </c>
      <c r="M2330" s="2" t="s">
        <v>7526</v>
      </c>
      <c r="N2330" s="14">
        <f t="shared" ca="1" si="36"/>
        <v>25</v>
      </c>
      <c r="O2330" t="str">
        <f>VLOOKUP(K2330,支店マスタ!A:E,2,FALSE)</f>
        <v>034</v>
      </c>
      <c r="P2330" t="str">
        <f>VLOOKUP(K2330,支店マスタ!A:E,4,FALSE)</f>
        <v>広島県支店</v>
      </c>
    </row>
    <row r="2331" spans="1:16" hidden="1" x14ac:dyDescent="0.15">
      <c r="A2331">
        <f>COUNTIF(B:B,B2331)</f>
        <v>1</v>
      </c>
      <c r="B2331">
        <v>1007259</v>
      </c>
      <c r="C2331" s="2" t="s">
        <v>23297</v>
      </c>
      <c r="D2331" s="2" t="s">
        <v>23298</v>
      </c>
      <c r="E2331" s="2" t="s">
        <v>23299</v>
      </c>
      <c r="F2331" s="2" t="s">
        <v>10</v>
      </c>
      <c r="G2331" s="3" t="d">
        <v>1966-11-26</v>
      </c>
      <c r="H2331" s="2" t="s">
        <v>18</v>
      </c>
      <c r="I2331" s="2" t="s">
        <v>12</v>
      </c>
      <c r="J2331" s="2" t="s">
        <v>1669</v>
      </c>
      <c r="K2331" s="2">
        <v>39</v>
      </c>
      <c r="L2331" s="2" t="s">
        <v>23300</v>
      </c>
      <c r="M2331" s="2" t="s">
        <v>23301</v>
      </c>
      <c r="N2331" s="14">
        <f t="shared" ca="1" si="36"/>
        <v>50</v>
      </c>
      <c r="O2331" t="str">
        <f>VLOOKUP(K2331,支店マスタ!A:E,2,FALSE)</f>
        <v>039</v>
      </c>
      <c r="P2331" t="str">
        <f>VLOOKUP(K2331,支店マスタ!A:E,4,FALSE)</f>
        <v>高知県支店</v>
      </c>
    </row>
    <row r="2332" spans="1:16" hidden="1" x14ac:dyDescent="0.15">
      <c r="A2332">
        <f>COUNTIF(B:B,B2332)</f>
        <v>1</v>
      </c>
      <c r="B2332">
        <v>1007262</v>
      </c>
      <c r="C2332" s="2" t="s">
        <v>11131</v>
      </c>
      <c r="D2332" s="2" t="s">
        <v>11132</v>
      </c>
      <c r="E2332" s="2" t="s">
        <v>11133</v>
      </c>
      <c r="F2332" s="2" t="s">
        <v>14</v>
      </c>
      <c r="G2332" s="3" t="d">
        <v>1991-10-20</v>
      </c>
      <c r="H2332" s="2" t="s">
        <v>18</v>
      </c>
      <c r="I2332" s="2" t="s">
        <v>12</v>
      </c>
      <c r="J2332" s="2" t="s">
        <v>1070</v>
      </c>
      <c r="K2332" s="2">
        <v>46</v>
      </c>
      <c r="L2332" s="2" t="s">
        <v>11134</v>
      </c>
      <c r="M2332" s="2" t="s">
        <v>11135</v>
      </c>
      <c r="N2332" s="14">
        <f t="shared" ca="1" si="36"/>
        <v>25</v>
      </c>
      <c r="O2332" t="str">
        <f>VLOOKUP(K2332,支店マスタ!A:E,2,FALSE)</f>
        <v>046</v>
      </c>
      <c r="P2332" t="str">
        <f>VLOOKUP(K2332,支店マスタ!A:E,4,FALSE)</f>
        <v>鹿児島県支店</v>
      </c>
    </row>
    <row r="2333" spans="1:16" hidden="1" x14ac:dyDescent="0.15">
      <c r="A2333">
        <f>COUNTIF(B:B,B2333)</f>
        <v>1</v>
      </c>
      <c r="B2333">
        <v>1007265</v>
      </c>
      <c r="C2333" s="2" t="s">
        <v>13767</v>
      </c>
      <c r="D2333" s="2" t="s">
        <v>13768</v>
      </c>
      <c r="E2333" s="2" t="s">
        <v>13769</v>
      </c>
      <c r="F2333" s="2" t="s">
        <v>10</v>
      </c>
      <c r="G2333" s="3" t="d">
        <v>1991-02-05</v>
      </c>
      <c r="H2333" s="2" t="s">
        <v>11</v>
      </c>
      <c r="I2333" s="2" t="s">
        <v>12</v>
      </c>
      <c r="J2333" s="2" t="s">
        <v>91</v>
      </c>
      <c r="K2333" s="2">
        <v>41</v>
      </c>
      <c r="L2333" s="2" t="s">
        <v>13770</v>
      </c>
      <c r="M2333" s="2" t="s">
        <v>13771</v>
      </c>
      <c r="N2333" s="14">
        <f t="shared" ca="1" si="36"/>
        <v>25</v>
      </c>
      <c r="O2333" t="str">
        <f>VLOOKUP(K2333,支店マスタ!A:E,2,FALSE)</f>
        <v>041</v>
      </c>
      <c r="P2333" t="str">
        <f>VLOOKUP(K2333,支店マスタ!A:E,4,FALSE)</f>
        <v>佐賀県支店</v>
      </c>
    </row>
    <row r="2334" spans="1:16" hidden="1" x14ac:dyDescent="0.15">
      <c r="A2334">
        <f>COUNTIF(B:B,B2334)</f>
        <v>1</v>
      </c>
      <c r="B2334">
        <v>1007266</v>
      </c>
      <c r="C2334" s="2" t="s">
        <v>8678</v>
      </c>
      <c r="D2334" s="2" t="s">
        <v>8679</v>
      </c>
      <c r="E2334" s="2" t="s">
        <v>8680</v>
      </c>
      <c r="F2334" s="2" t="s">
        <v>10</v>
      </c>
      <c r="G2334" s="3" t="d">
        <v>1963-09-30</v>
      </c>
      <c r="H2334" s="2" t="s">
        <v>11</v>
      </c>
      <c r="I2334" s="2" t="s">
        <v>19</v>
      </c>
      <c r="J2334" s="2" t="s">
        <v>43</v>
      </c>
      <c r="K2334" s="2">
        <v>34</v>
      </c>
      <c r="L2334" s="2" t="s">
        <v>8681</v>
      </c>
      <c r="M2334" s="2" t="s">
        <v>8682</v>
      </c>
      <c r="N2334" s="14">
        <f t="shared" ca="1" si="36"/>
        <v>53</v>
      </c>
      <c r="O2334" t="str">
        <f>VLOOKUP(K2334,支店マスタ!A:E,2,FALSE)</f>
        <v>034</v>
      </c>
      <c r="P2334" t="str">
        <f>VLOOKUP(K2334,支店マスタ!A:E,4,FALSE)</f>
        <v>広島県支店</v>
      </c>
    </row>
    <row r="2335" spans="1:16" hidden="1" x14ac:dyDescent="0.15">
      <c r="A2335">
        <f>COUNTIF(B:B,B2335)</f>
        <v>1</v>
      </c>
      <c r="B2335">
        <v>1007267</v>
      </c>
      <c r="C2335" s="2" t="s">
        <v>6572</v>
      </c>
      <c r="D2335" s="2" t="s">
        <v>6573</v>
      </c>
      <c r="E2335" s="2" t="s">
        <v>6574</v>
      </c>
      <c r="F2335" s="2" t="s">
        <v>14</v>
      </c>
      <c r="G2335" s="3" t="d">
        <v>1984-02-10</v>
      </c>
      <c r="H2335" s="2" t="s">
        <v>11</v>
      </c>
      <c r="I2335" s="2" t="s">
        <v>12</v>
      </c>
      <c r="J2335" s="2" t="s">
        <v>28</v>
      </c>
      <c r="K2335" s="2">
        <v>12</v>
      </c>
      <c r="L2335" s="2" t="s">
        <v>6575</v>
      </c>
      <c r="M2335" s="2" t="s">
        <v>6576</v>
      </c>
      <c r="N2335" s="14">
        <f t="shared" ca="1" si="36"/>
        <v>32</v>
      </c>
      <c r="O2335" t="str">
        <f>VLOOKUP(K2335,支店マスタ!A:E,2,FALSE)</f>
        <v>012</v>
      </c>
      <c r="P2335" t="str">
        <f>VLOOKUP(K2335,支店マスタ!A:E,4,FALSE)</f>
        <v>千葉県支店</v>
      </c>
    </row>
    <row r="2336" spans="1:16" hidden="1" x14ac:dyDescent="0.15">
      <c r="A2336">
        <f>COUNTIF(B:B,B2336)</f>
        <v>1</v>
      </c>
      <c r="B2336">
        <v>1007268</v>
      </c>
      <c r="C2336" s="2" t="s">
        <v>16680</v>
      </c>
      <c r="D2336" s="2" t="s">
        <v>16681</v>
      </c>
      <c r="E2336" s="2" t="s">
        <v>16682</v>
      </c>
      <c r="F2336" s="2" t="s">
        <v>10</v>
      </c>
      <c r="G2336" s="3" t="d">
        <v>1962-10-03</v>
      </c>
      <c r="H2336" s="2" t="s">
        <v>11</v>
      </c>
      <c r="I2336" s="2" t="s">
        <v>12</v>
      </c>
      <c r="J2336" s="2" t="s">
        <v>42</v>
      </c>
      <c r="K2336" s="2">
        <v>1</v>
      </c>
      <c r="L2336" s="2" t="s">
        <v>16683</v>
      </c>
      <c r="M2336" s="2" t="s">
        <v>16684</v>
      </c>
      <c r="N2336" s="14">
        <f t="shared" ca="1" si="36"/>
        <v>54</v>
      </c>
      <c r="O2336" t="str">
        <f>VLOOKUP(K2336,支店マスタ!A:E,2,FALSE)</f>
        <v>001</v>
      </c>
      <c r="P2336" t="str">
        <f>VLOOKUP(K2336,支店マスタ!A:E,4,FALSE)</f>
        <v>北海道支店</v>
      </c>
    </row>
    <row r="2337" spans="1:16" hidden="1" x14ac:dyDescent="0.15">
      <c r="A2337">
        <f>COUNTIF(B:B,B2337)</f>
        <v>1</v>
      </c>
      <c r="B2337">
        <v>1007269</v>
      </c>
      <c r="C2337" s="2" t="s">
        <v>22999</v>
      </c>
      <c r="D2337" s="2" t="s">
        <v>23000</v>
      </c>
      <c r="E2337" s="2" t="s">
        <v>23001</v>
      </c>
      <c r="F2337" s="2" t="s">
        <v>10</v>
      </c>
      <c r="G2337" s="3" t="d">
        <v>1975-04-12</v>
      </c>
      <c r="H2337" s="2" t="s">
        <v>11</v>
      </c>
      <c r="I2337" s="2" t="s">
        <v>12</v>
      </c>
      <c r="J2337" s="2" t="s">
        <v>30</v>
      </c>
      <c r="K2337" s="2">
        <v>13</v>
      </c>
      <c r="L2337" s="2" t="s">
        <v>23002</v>
      </c>
      <c r="M2337" s="2" t="s">
        <v>23003</v>
      </c>
      <c r="N2337" s="14">
        <f t="shared" ca="1" si="36"/>
        <v>41</v>
      </c>
      <c r="O2337" t="str">
        <f>VLOOKUP(K2337,支店マスタ!A:E,2,FALSE)</f>
        <v>013</v>
      </c>
      <c r="P2337" t="str">
        <f>VLOOKUP(K2337,支店マスタ!A:E,4,FALSE)</f>
        <v>東京都支店</v>
      </c>
    </row>
    <row r="2338" spans="1:16" hidden="1" x14ac:dyDescent="0.15">
      <c r="A2338">
        <f>COUNTIF(B:B,B2338)</f>
        <v>1</v>
      </c>
      <c r="B2338">
        <v>1007270</v>
      </c>
      <c r="C2338" s="2" t="s">
        <v>17149</v>
      </c>
      <c r="D2338" s="2" t="s">
        <v>17150</v>
      </c>
      <c r="E2338" s="2" t="s">
        <v>17151</v>
      </c>
      <c r="F2338" s="2" t="s">
        <v>14</v>
      </c>
      <c r="G2338" s="3" t="d">
        <v>1965-05-11</v>
      </c>
      <c r="H2338" s="2" t="s">
        <v>11</v>
      </c>
      <c r="I2338" s="2" t="s">
        <v>34</v>
      </c>
      <c r="J2338" s="2" t="s">
        <v>38</v>
      </c>
      <c r="K2338" s="2">
        <v>15</v>
      </c>
      <c r="L2338" s="2" t="s">
        <v>17152</v>
      </c>
      <c r="M2338" s="2" t="s">
        <v>17153</v>
      </c>
      <c r="N2338" s="14">
        <f t="shared" ca="1" si="36"/>
        <v>51</v>
      </c>
      <c r="O2338" t="str">
        <f>VLOOKUP(K2338,支店マスタ!A:E,2,FALSE)</f>
        <v>015</v>
      </c>
      <c r="P2338" t="str">
        <f>VLOOKUP(K2338,支店マスタ!A:E,4,FALSE)</f>
        <v>新潟県支店</v>
      </c>
    </row>
    <row r="2339" spans="1:16" hidden="1" x14ac:dyDescent="0.15">
      <c r="A2339">
        <f>COUNTIF(B:B,B2339)</f>
        <v>1</v>
      </c>
      <c r="B2339">
        <v>1007273</v>
      </c>
      <c r="C2339" s="2" t="s">
        <v>15776</v>
      </c>
      <c r="D2339" s="2" t="s">
        <v>15777</v>
      </c>
      <c r="E2339" s="2" t="s">
        <v>15778</v>
      </c>
      <c r="F2339" s="2" t="s">
        <v>14</v>
      </c>
      <c r="G2339" s="3" t="d">
        <v>1961-11-11</v>
      </c>
      <c r="H2339" s="2" t="s">
        <v>18</v>
      </c>
      <c r="I2339" s="2" t="s">
        <v>12</v>
      </c>
      <c r="J2339" s="2" t="s">
        <v>55</v>
      </c>
      <c r="K2339" s="2">
        <v>28</v>
      </c>
      <c r="L2339" s="2" t="s">
        <v>15779</v>
      </c>
      <c r="M2339" s="2" t="s">
        <v>15780</v>
      </c>
      <c r="N2339" s="14">
        <f t="shared" ca="1" si="36"/>
        <v>55</v>
      </c>
      <c r="O2339" t="str">
        <f>VLOOKUP(K2339,支店マスタ!A:E,2,FALSE)</f>
        <v>028</v>
      </c>
      <c r="P2339" t="str">
        <f>VLOOKUP(K2339,支店マスタ!A:E,4,FALSE)</f>
        <v>兵庫県支店</v>
      </c>
    </row>
    <row r="2340" spans="1:16" hidden="1" x14ac:dyDescent="0.15">
      <c r="A2340">
        <f>COUNTIF(B:B,B2340)</f>
        <v>1</v>
      </c>
      <c r="B2340">
        <v>1007274</v>
      </c>
      <c r="C2340" s="2" t="s">
        <v>1566</v>
      </c>
      <c r="D2340" s="2" t="s">
        <v>1567</v>
      </c>
      <c r="E2340" s="2" t="s">
        <v>1568</v>
      </c>
      <c r="F2340" s="2" t="s">
        <v>10</v>
      </c>
      <c r="G2340" s="3" t="d">
        <v>1984-12-15</v>
      </c>
      <c r="H2340" s="2" t="s">
        <v>18</v>
      </c>
      <c r="I2340" s="2" t="s">
        <v>12</v>
      </c>
      <c r="J2340" s="2" t="s">
        <v>43</v>
      </c>
      <c r="K2340" s="2">
        <v>34</v>
      </c>
      <c r="L2340" s="2" t="s">
        <v>1569</v>
      </c>
      <c r="M2340" s="2" t="s">
        <v>1570</v>
      </c>
      <c r="N2340" s="14">
        <f t="shared" ca="1" si="36"/>
        <v>32</v>
      </c>
      <c r="O2340" t="str">
        <f>VLOOKUP(K2340,支店マスタ!A:E,2,FALSE)</f>
        <v>034</v>
      </c>
      <c r="P2340" t="str">
        <f>VLOOKUP(K2340,支店マスタ!A:E,4,FALSE)</f>
        <v>広島県支店</v>
      </c>
    </row>
    <row r="2341" spans="1:16" hidden="1" x14ac:dyDescent="0.15">
      <c r="A2341">
        <f>COUNTIF(B:B,B2341)</f>
        <v>1</v>
      </c>
      <c r="B2341">
        <v>1007282</v>
      </c>
      <c r="C2341" s="2" t="s">
        <v>9938</v>
      </c>
      <c r="D2341" s="2" t="s">
        <v>9939</v>
      </c>
      <c r="E2341" s="2" t="s">
        <v>9940</v>
      </c>
      <c r="F2341" s="2" t="s">
        <v>10</v>
      </c>
      <c r="G2341" s="3" t="d">
        <v>1956-04-05</v>
      </c>
      <c r="H2341" s="2" t="s">
        <v>11</v>
      </c>
      <c r="I2341" s="2" t="s">
        <v>15</v>
      </c>
      <c r="J2341" s="2" t="s">
        <v>29</v>
      </c>
      <c r="K2341" s="2">
        <v>26</v>
      </c>
      <c r="L2341" s="2" t="s">
        <v>9941</v>
      </c>
      <c r="M2341" s="2" t="s">
        <v>9942</v>
      </c>
      <c r="N2341" s="14">
        <f t="shared" ca="1" si="36"/>
        <v>60</v>
      </c>
      <c r="O2341" t="str">
        <f>VLOOKUP(K2341,支店マスタ!A:E,2,FALSE)</f>
        <v>026</v>
      </c>
      <c r="P2341" t="str">
        <f>VLOOKUP(K2341,支店マスタ!A:E,4,FALSE)</f>
        <v>京都府支店</v>
      </c>
    </row>
    <row r="2342" spans="1:16" hidden="1" x14ac:dyDescent="0.15">
      <c r="A2342">
        <f>COUNTIF(B:B,B2342)</f>
        <v>1</v>
      </c>
      <c r="B2342">
        <v>1007283</v>
      </c>
      <c r="C2342" s="2" t="s">
        <v>2986</v>
      </c>
      <c r="D2342" s="2" t="s">
        <v>2987</v>
      </c>
      <c r="E2342" s="2" t="s">
        <v>2988</v>
      </c>
      <c r="F2342" s="2" t="s">
        <v>10</v>
      </c>
      <c r="G2342" s="3" t="d">
        <v>1950-05-25</v>
      </c>
      <c r="H2342" s="2" t="s">
        <v>11</v>
      </c>
      <c r="I2342" s="2" t="s">
        <v>15</v>
      </c>
      <c r="J2342" s="2" t="s">
        <v>31</v>
      </c>
      <c r="K2342" s="2">
        <v>22</v>
      </c>
      <c r="L2342" s="2" t="s">
        <v>2989</v>
      </c>
      <c r="M2342" s="2" t="s">
        <v>2990</v>
      </c>
      <c r="N2342" s="14">
        <f t="shared" ca="1" si="36"/>
        <v>66</v>
      </c>
      <c r="O2342" t="str">
        <f>VLOOKUP(K2342,支店マスタ!A:E,2,FALSE)</f>
        <v>022</v>
      </c>
      <c r="P2342" t="str">
        <f>VLOOKUP(K2342,支店マスタ!A:E,4,FALSE)</f>
        <v>静岡県支店</v>
      </c>
    </row>
    <row r="2343" spans="1:16" hidden="1" x14ac:dyDescent="0.15">
      <c r="A2343">
        <f>COUNTIF(B:B,B2343)</f>
        <v>1</v>
      </c>
      <c r="B2343">
        <v>1007284</v>
      </c>
      <c r="C2343" s="2" t="s">
        <v>20341</v>
      </c>
      <c r="D2343" s="2" t="s">
        <v>20342</v>
      </c>
      <c r="E2343" s="2" t="s">
        <v>20343</v>
      </c>
      <c r="F2343" s="2" t="s">
        <v>14</v>
      </c>
      <c r="G2343" s="3" t="d">
        <v>1969-05-18</v>
      </c>
      <c r="H2343" s="2" t="s">
        <v>11</v>
      </c>
      <c r="I2343" s="2" t="s">
        <v>19</v>
      </c>
      <c r="J2343" s="2" t="s">
        <v>33</v>
      </c>
      <c r="K2343" s="2">
        <v>40</v>
      </c>
      <c r="L2343" s="2" t="s">
        <v>20344</v>
      </c>
      <c r="M2343" s="2" t="s">
        <v>20345</v>
      </c>
      <c r="N2343" s="14">
        <f t="shared" ca="1" si="36"/>
        <v>47</v>
      </c>
      <c r="O2343" t="str">
        <f>VLOOKUP(K2343,支店マスタ!A:E,2,FALSE)</f>
        <v>040</v>
      </c>
      <c r="P2343" t="str">
        <f>VLOOKUP(K2343,支店マスタ!A:E,4,FALSE)</f>
        <v>福岡県支店</v>
      </c>
    </row>
    <row r="2344" spans="1:16" hidden="1" x14ac:dyDescent="0.15">
      <c r="A2344">
        <f>COUNTIF(B:B,B2344)</f>
        <v>1</v>
      </c>
      <c r="B2344">
        <v>1007285</v>
      </c>
      <c r="C2344" s="2" t="s">
        <v>17431</v>
      </c>
      <c r="D2344" s="2" t="s">
        <v>17432</v>
      </c>
      <c r="E2344" s="2" t="s">
        <v>17433</v>
      </c>
      <c r="F2344" s="2" t="s">
        <v>14</v>
      </c>
      <c r="G2344" s="3" t="d">
        <v>1971-07-27</v>
      </c>
      <c r="H2344" s="2" t="s">
        <v>11</v>
      </c>
      <c r="I2344" s="2" t="s">
        <v>12</v>
      </c>
      <c r="J2344" s="2" t="s">
        <v>17</v>
      </c>
      <c r="K2344" s="2">
        <v>21</v>
      </c>
      <c r="L2344" s="2" t="s">
        <v>17434</v>
      </c>
      <c r="M2344" s="2" t="s">
        <v>17435</v>
      </c>
      <c r="N2344" s="14">
        <f t="shared" ca="1" si="36"/>
        <v>45</v>
      </c>
      <c r="O2344" t="str">
        <f>VLOOKUP(K2344,支店マスタ!A:E,2,FALSE)</f>
        <v>021</v>
      </c>
      <c r="P2344" t="str">
        <f>VLOOKUP(K2344,支店マスタ!A:E,4,FALSE)</f>
        <v>岐阜県支店</v>
      </c>
    </row>
    <row r="2345" spans="1:16" hidden="1" x14ac:dyDescent="0.15">
      <c r="A2345">
        <f>COUNTIF(B:B,B2345)</f>
        <v>1</v>
      </c>
      <c r="B2345">
        <v>1007287</v>
      </c>
      <c r="C2345" s="2" t="s">
        <v>16830</v>
      </c>
      <c r="D2345" s="2" t="s">
        <v>16831</v>
      </c>
      <c r="E2345" s="2" t="s">
        <v>16832</v>
      </c>
      <c r="F2345" s="2" t="s">
        <v>14</v>
      </c>
      <c r="G2345" s="3" t="d">
        <v>1985-11-02</v>
      </c>
      <c r="H2345" s="2" t="s">
        <v>11</v>
      </c>
      <c r="I2345" s="2" t="s">
        <v>15</v>
      </c>
      <c r="J2345" s="2" t="s">
        <v>28</v>
      </c>
      <c r="K2345" s="2">
        <v>12</v>
      </c>
      <c r="L2345" s="2" t="s">
        <v>16833</v>
      </c>
      <c r="M2345" s="2" t="s">
        <v>16834</v>
      </c>
      <c r="N2345" s="14">
        <f t="shared" ca="1" si="36"/>
        <v>31</v>
      </c>
      <c r="O2345" t="str">
        <f>VLOOKUP(K2345,支店マスタ!A:E,2,FALSE)</f>
        <v>012</v>
      </c>
      <c r="P2345" t="str">
        <f>VLOOKUP(K2345,支店マスタ!A:E,4,FALSE)</f>
        <v>千葉県支店</v>
      </c>
    </row>
    <row r="2346" spans="1:16" hidden="1" x14ac:dyDescent="0.15">
      <c r="A2346">
        <f>COUNTIF(B:B,B2346)</f>
        <v>1</v>
      </c>
      <c r="B2346">
        <v>1007289</v>
      </c>
      <c r="C2346" s="2" t="s">
        <v>14269</v>
      </c>
      <c r="D2346" s="2" t="s">
        <v>14270</v>
      </c>
      <c r="E2346" s="2" t="s">
        <v>14271</v>
      </c>
      <c r="F2346" s="2" t="s">
        <v>10</v>
      </c>
      <c r="G2346" s="3" t="d">
        <v>1953-03-18</v>
      </c>
      <c r="H2346" s="2" t="s">
        <v>11</v>
      </c>
      <c r="I2346" s="2" t="s">
        <v>12</v>
      </c>
      <c r="J2346" s="2" t="s">
        <v>25</v>
      </c>
      <c r="K2346" s="2">
        <v>27</v>
      </c>
      <c r="L2346" s="2" t="s">
        <v>14272</v>
      </c>
      <c r="M2346" s="2" t="s">
        <v>14273</v>
      </c>
      <c r="N2346" s="14">
        <f t="shared" ca="1" si="36"/>
        <v>63</v>
      </c>
      <c r="O2346" t="str">
        <f>VLOOKUP(K2346,支店マスタ!A:E,2,FALSE)</f>
        <v>027</v>
      </c>
      <c r="P2346" t="str">
        <f>VLOOKUP(K2346,支店マスタ!A:E,4,FALSE)</f>
        <v>大阪府支店</v>
      </c>
    </row>
    <row r="2347" spans="1:16" hidden="1" x14ac:dyDescent="0.15">
      <c r="A2347">
        <f>COUNTIF(B:B,B2347)</f>
        <v>1</v>
      </c>
      <c r="B2347">
        <v>1007290</v>
      </c>
      <c r="C2347" s="2" t="s">
        <v>17531</v>
      </c>
      <c r="D2347" s="2" t="s">
        <v>17532</v>
      </c>
      <c r="E2347" s="2" t="s">
        <v>17533</v>
      </c>
      <c r="F2347" s="2" t="s">
        <v>10</v>
      </c>
      <c r="G2347" s="3" t="d">
        <v>1981-05-22</v>
      </c>
      <c r="H2347" s="2" t="s">
        <v>11</v>
      </c>
      <c r="I2347" s="2" t="s">
        <v>12</v>
      </c>
      <c r="J2347" s="2" t="s">
        <v>127</v>
      </c>
      <c r="K2347" s="2">
        <v>10</v>
      </c>
      <c r="L2347" s="2" t="s">
        <v>17534</v>
      </c>
      <c r="M2347" s="2" t="s">
        <v>17535</v>
      </c>
      <c r="N2347" s="14">
        <f t="shared" ca="1" si="36"/>
        <v>35</v>
      </c>
      <c r="O2347" t="str">
        <f>VLOOKUP(K2347,支店マスタ!A:E,2,FALSE)</f>
        <v>010</v>
      </c>
      <c r="P2347" t="str">
        <f>VLOOKUP(K2347,支店マスタ!A:E,4,FALSE)</f>
        <v>群馬県支店</v>
      </c>
    </row>
    <row r="2348" spans="1:16" hidden="1" x14ac:dyDescent="0.15">
      <c r="A2348">
        <f>COUNTIF(B:B,B2348)</f>
        <v>1</v>
      </c>
      <c r="B2348">
        <v>1007292</v>
      </c>
      <c r="C2348" s="2" t="s">
        <v>10491</v>
      </c>
      <c r="D2348" s="2" t="s">
        <v>10492</v>
      </c>
      <c r="E2348" s="2" t="s">
        <v>10493</v>
      </c>
      <c r="F2348" s="2" t="s">
        <v>10</v>
      </c>
      <c r="G2348" s="3" t="d">
        <v>2000-03-10</v>
      </c>
      <c r="H2348" s="2" t="s">
        <v>18</v>
      </c>
      <c r="I2348" s="2" t="s">
        <v>19</v>
      </c>
      <c r="J2348" s="2" t="s">
        <v>1086</v>
      </c>
      <c r="K2348" s="2">
        <v>18</v>
      </c>
      <c r="L2348" s="2" t="s">
        <v>10494</v>
      </c>
      <c r="M2348" s="2" t="s">
        <v>10495</v>
      </c>
      <c r="N2348" s="14">
        <f t="shared" ca="1" si="36"/>
        <v>16</v>
      </c>
      <c r="O2348" t="str">
        <f>VLOOKUP(K2348,支店マスタ!A:E,2,FALSE)</f>
        <v>018</v>
      </c>
      <c r="P2348" t="str">
        <f>VLOOKUP(K2348,支店マスタ!A:E,4,FALSE)</f>
        <v>福井県支店</v>
      </c>
    </row>
    <row r="2349" spans="1:16" hidden="1" x14ac:dyDescent="0.15">
      <c r="A2349">
        <f>COUNTIF(B:B,B2349)</f>
        <v>1</v>
      </c>
      <c r="B2349">
        <v>1007293</v>
      </c>
      <c r="C2349" s="2" t="s">
        <v>16206</v>
      </c>
      <c r="D2349" s="2" t="s">
        <v>16207</v>
      </c>
      <c r="E2349" s="2" t="s">
        <v>16208</v>
      </c>
      <c r="F2349" s="2" t="s">
        <v>10</v>
      </c>
      <c r="G2349" s="3" t="d">
        <v>1993-09-27</v>
      </c>
      <c r="H2349" s="2" t="s">
        <v>18</v>
      </c>
      <c r="I2349" s="2" t="s">
        <v>12</v>
      </c>
      <c r="J2349" s="2" t="s">
        <v>30</v>
      </c>
      <c r="K2349" s="2">
        <v>13</v>
      </c>
      <c r="L2349" s="2" t="s">
        <v>16209</v>
      </c>
      <c r="M2349" s="2" t="s">
        <v>16210</v>
      </c>
      <c r="N2349" s="14">
        <f t="shared" ca="1" si="36"/>
        <v>23</v>
      </c>
      <c r="O2349" t="str">
        <f>VLOOKUP(K2349,支店マスタ!A:E,2,FALSE)</f>
        <v>013</v>
      </c>
      <c r="P2349" t="str">
        <f>VLOOKUP(K2349,支店マスタ!A:E,4,FALSE)</f>
        <v>東京都支店</v>
      </c>
    </row>
    <row r="2350" spans="1:16" hidden="1" x14ac:dyDescent="0.15">
      <c r="A2350">
        <f>COUNTIF(B:B,B2350)</f>
        <v>1</v>
      </c>
      <c r="B2350">
        <v>1007294</v>
      </c>
      <c r="C2350" s="2" t="s">
        <v>23647</v>
      </c>
      <c r="D2350" s="2" t="s">
        <v>23648</v>
      </c>
      <c r="E2350" s="2" t="s">
        <v>23649</v>
      </c>
      <c r="F2350" s="2" t="s">
        <v>14</v>
      </c>
      <c r="G2350" s="3" t="d">
        <v>1951-09-12</v>
      </c>
      <c r="H2350" s="2" t="s">
        <v>11</v>
      </c>
      <c r="I2350" s="2" t="s">
        <v>15</v>
      </c>
      <c r="J2350" s="2" t="s">
        <v>21</v>
      </c>
      <c r="K2350" s="2">
        <v>11</v>
      </c>
      <c r="L2350" s="2" t="s">
        <v>23650</v>
      </c>
      <c r="M2350" s="2" t="s">
        <v>23651</v>
      </c>
      <c r="N2350" s="14">
        <f t="shared" ca="1" si="36"/>
        <v>65</v>
      </c>
      <c r="O2350" t="str">
        <f>VLOOKUP(K2350,支店マスタ!A:E,2,FALSE)</f>
        <v>011</v>
      </c>
      <c r="P2350" t="str">
        <f>VLOOKUP(K2350,支店マスタ!A:E,4,FALSE)</f>
        <v>埼玉県支店</v>
      </c>
    </row>
    <row r="2351" spans="1:16" hidden="1" x14ac:dyDescent="0.15">
      <c r="A2351">
        <f>COUNTIF(B:B,B2351)</f>
        <v>1</v>
      </c>
      <c r="B2351">
        <v>1007296</v>
      </c>
      <c r="C2351" s="2" t="s">
        <v>20386</v>
      </c>
      <c r="D2351" s="2" t="s">
        <v>20387</v>
      </c>
      <c r="E2351" s="2" t="s">
        <v>20388</v>
      </c>
      <c r="F2351" s="2" t="s">
        <v>14</v>
      </c>
      <c r="G2351" s="3" t="d">
        <v>1951-05-25</v>
      </c>
      <c r="H2351" s="2" t="s">
        <v>11</v>
      </c>
      <c r="I2351" s="2" t="s">
        <v>12</v>
      </c>
      <c r="J2351" s="2" t="s">
        <v>25</v>
      </c>
      <c r="K2351" s="2">
        <v>27</v>
      </c>
      <c r="L2351" s="2" t="s">
        <v>20389</v>
      </c>
      <c r="M2351" s="2" t="s">
        <v>20390</v>
      </c>
      <c r="N2351" s="14">
        <f t="shared" ca="1" si="36"/>
        <v>65</v>
      </c>
      <c r="O2351" t="str">
        <f>VLOOKUP(K2351,支店マスタ!A:E,2,FALSE)</f>
        <v>027</v>
      </c>
      <c r="P2351" t="str">
        <f>VLOOKUP(K2351,支店マスタ!A:E,4,FALSE)</f>
        <v>大阪府支店</v>
      </c>
    </row>
    <row r="2352" spans="1:16" hidden="1" x14ac:dyDescent="0.15">
      <c r="A2352">
        <f>COUNTIF(B:B,B2352)</f>
        <v>1</v>
      </c>
      <c r="B2352">
        <v>1007298</v>
      </c>
      <c r="C2352" s="2" t="s">
        <v>12447</v>
      </c>
      <c r="D2352" s="2" t="s">
        <v>12448</v>
      </c>
      <c r="E2352" s="2" t="s">
        <v>12449</v>
      </c>
      <c r="F2352" s="2" t="s">
        <v>10</v>
      </c>
      <c r="G2352" s="3" t="d">
        <v>1990-07-27</v>
      </c>
      <c r="H2352" s="2" t="s">
        <v>11</v>
      </c>
      <c r="I2352" s="2" t="s">
        <v>15</v>
      </c>
      <c r="J2352" s="2" t="s">
        <v>29</v>
      </c>
      <c r="K2352" s="2">
        <v>26</v>
      </c>
      <c r="L2352" s="2" t="s">
        <v>12450</v>
      </c>
      <c r="M2352" s="2" t="s">
        <v>12451</v>
      </c>
      <c r="N2352" s="14">
        <f t="shared" ca="1" si="36"/>
        <v>26</v>
      </c>
      <c r="O2352" t="str">
        <f>VLOOKUP(K2352,支店マスタ!A:E,2,FALSE)</f>
        <v>026</v>
      </c>
      <c r="P2352" t="str">
        <f>VLOOKUP(K2352,支店マスタ!A:E,4,FALSE)</f>
        <v>京都府支店</v>
      </c>
    </row>
    <row r="2353" spans="1:16" hidden="1" x14ac:dyDescent="0.15">
      <c r="A2353">
        <f>COUNTIF(B:B,B2353)</f>
        <v>1</v>
      </c>
      <c r="B2353">
        <v>1007299</v>
      </c>
      <c r="C2353" s="2" t="s">
        <v>22409</v>
      </c>
      <c r="D2353" s="2" t="s">
        <v>22410</v>
      </c>
      <c r="E2353" s="2" t="s">
        <v>22411</v>
      </c>
      <c r="F2353" s="2" t="s">
        <v>10</v>
      </c>
      <c r="G2353" s="3" t="d">
        <v>1978-03-09</v>
      </c>
      <c r="H2353" s="2" t="s">
        <v>11</v>
      </c>
      <c r="I2353" s="2" t="s">
        <v>19</v>
      </c>
      <c r="J2353" s="2" t="s">
        <v>33</v>
      </c>
      <c r="K2353" s="2">
        <v>40</v>
      </c>
      <c r="L2353" s="2" t="s">
        <v>22412</v>
      </c>
      <c r="M2353" s="2" t="s">
        <v>22413</v>
      </c>
      <c r="N2353" s="14">
        <f t="shared" ca="1" si="36"/>
        <v>38</v>
      </c>
      <c r="O2353" t="str">
        <f>VLOOKUP(K2353,支店マスタ!A:E,2,FALSE)</f>
        <v>040</v>
      </c>
      <c r="P2353" t="str">
        <f>VLOOKUP(K2353,支店マスタ!A:E,4,FALSE)</f>
        <v>福岡県支店</v>
      </c>
    </row>
    <row r="2354" spans="1:16" hidden="1" x14ac:dyDescent="0.15">
      <c r="A2354">
        <f>COUNTIF(B:B,B2354)</f>
        <v>1</v>
      </c>
      <c r="B2354">
        <v>1007305</v>
      </c>
      <c r="C2354" s="2" t="s">
        <v>19980</v>
      </c>
      <c r="D2354" s="2" t="s">
        <v>19981</v>
      </c>
      <c r="E2354" s="2" t="s">
        <v>19982</v>
      </c>
      <c r="F2354" s="2" t="s">
        <v>10</v>
      </c>
      <c r="G2354" s="3" t="d">
        <v>1949-12-23</v>
      </c>
      <c r="H2354" s="2" t="s">
        <v>11</v>
      </c>
      <c r="I2354" s="2" t="s">
        <v>15</v>
      </c>
      <c r="J2354" s="2" t="s">
        <v>33</v>
      </c>
      <c r="K2354" s="2">
        <v>40</v>
      </c>
      <c r="L2354" s="2" t="s">
        <v>19983</v>
      </c>
      <c r="M2354" s="2" t="s">
        <v>19984</v>
      </c>
      <c r="N2354" s="14">
        <f t="shared" ca="1" si="36"/>
        <v>66</v>
      </c>
      <c r="O2354" t="str">
        <f>VLOOKUP(K2354,支店マスタ!A:E,2,FALSE)</f>
        <v>040</v>
      </c>
      <c r="P2354" t="str">
        <f>VLOOKUP(K2354,支店マスタ!A:E,4,FALSE)</f>
        <v>福岡県支店</v>
      </c>
    </row>
    <row r="2355" spans="1:16" hidden="1" x14ac:dyDescent="0.15">
      <c r="A2355">
        <f>COUNTIF(B:B,B2355)</f>
        <v>1</v>
      </c>
      <c r="B2355">
        <v>1007307</v>
      </c>
      <c r="C2355" s="2" t="s">
        <v>14284</v>
      </c>
      <c r="D2355" s="2" t="s">
        <v>14285</v>
      </c>
      <c r="E2355" s="2" t="s">
        <v>14286</v>
      </c>
      <c r="F2355" s="2" t="s">
        <v>10</v>
      </c>
      <c r="G2355" s="3" t="d">
        <v>1947-06-02</v>
      </c>
      <c r="H2355" s="2" t="s">
        <v>11</v>
      </c>
      <c r="I2355" s="2" t="s">
        <v>19</v>
      </c>
      <c r="J2355" s="2" t="s">
        <v>38</v>
      </c>
      <c r="K2355" s="2">
        <v>15</v>
      </c>
      <c r="L2355" s="2" t="s">
        <v>14287</v>
      </c>
      <c r="M2355" s="2" t="s">
        <v>14288</v>
      </c>
      <c r="N2355" s="14">
        <f t="shared" ca="1" si="36"/>
        <v>69</v>
      </c>
      <c r="O2355" t="str">
        <f>VLOOKUP(K2355,支店マスタ!A:E,2,FALSE)</f>
        <v>015</v>
      </c>
      <c r="P2355" t="str">
        <f>VLOOKUP(K2355,支店マスタ!A:E,4,FALSE)</f>
        <v>新潟県支店</v>
      </c>
    </row>
    <row r="2356" spans="1:16" hidden="1" x14ac:dyDescent="0.15">
      <c r="A2356">
        <f>COUNTIF(B:B,B2356)</f>
        <v>1</v>
      </c>
      <c r="B2356">
        <v>1007310</v>
      </c>
      <c r="C2356" s="2" t="s">
        <v>20209</v>
      </c>
      <c r="D2356" s="2" t="s">
        <v>20210</v>
      </c>
      <c r="E2356" s="2" t="s">
        <v>20211</v>
      </c>
      <c r="F2356" s="2" t="s">
        <v>10</v>
      </c>
      <c r="G2356" s="3" t="d">
        <v>1985-06-30</v>
      </c>
      <c r="H2356" s="2" t="s">
        <v>18</v>
      </c>
      <c r="I2356" s="2" t="s">
        <v>12</v>
      </c>
      <c r="J2356" s="2" t="s">
        <v>1044</v>
      </c>
      <c r="K2356" s="2">
        <v>43</v>
      </c>
      <c r="L2356" s="2" t="s">
        <v>20212</v>
      </c>
      <c r="M2356" s="2" t="s">
        <v>20213</v>
      </c>
      <c r="N2356" s="14">
        <f t="shared" ca="1" si="36"/>
        <v>31</v>
      </c>
      <c r="O2356" t="str">
        <f>VLOOKUP(K2356,支店マスタ!A:E,2,FALSE)</f>
        <v>043</v>
      </c>
      <c r="P2356" t="str">
        <f>VLOOKUP(K2356,支店マスタ!A:E,4,FALSE)</f>
        <v>熊本県支店</v>
      </c>
    </row>
    <row r="2357" spans="1:16" x14ac:dyDescent="0.15">
      <c r="A2357">
        <f>COUNTIF(B:B,B2357)</f>
        <v>1</v>
      </c>
      <c r="B2357">
        <v>1007311</v>
      </c>
      <c r="C2357" s="2" t="s">
        <v>13563</v>
      </c>
      <c r="D2357" s="2" t="s">
        <v>13564</v>
      </c>
      <c r="E2357" s="2" t="s">
        <v>13565</v>
      </c>
      <c r="F2357" s="2" t="s">
        <v>14</v>
      </c>
      <c r="G2357" s="3" t="d">
        <v>1951-07-07</v>
      </c>
      <c r="H2357" s="2" t="s">
        <v>11</v>
      </c>
      <c r="I2357" s="2" t="s">
        <v>15</v>
      </c>
      <c r="J2357" s="2" t="s">
        <v>42</v>
      </c>
      <c r="K2357" s="2">
        <v>1</v>
      </c>
      <c r="L2357" s="2" t="s">
        <v>13566</v>
      </c>
      <c r="M2357" s="2" t="s">
        <v>13567</v>
      </c>
      <c r="N2357" s="14">
        <f t="shared" ca="1" si="36"/>
        <v>65</v>
      </c>
      <c r="O2357" t="str">
        <f>VLOOKUP(K2357,支店マスタ!A:E,2,FALSE)</f>
        <v>001</v>
      </c>
      <c r="P2357" t="str">
        <f>VLOOKUP(K2357,支店マスタ!A:E,4,FALSE)</f>
        <v>北海道支店</v>
      </c>
    </row>
    <row r="2358" spans="1:16" hidden="1" x14ac:dyDescent="0.15">
      <c r="A2358">
        <f>COUNTIF(B:B,B2358)</f>
        <v>1</v>
      </c>
      <c r="B2358">
        <v>1007313</v>
      </c>
      <c r="C2358" s="2" t="s">
        <v>22209</v>
      </c>
      <c r="D2358" s="2" t="s">
        <v>22210</v>
      </c>
      <c r="E2358" s="2" t="s">
        <v>22211</v>
      </c>
      <c r="F2358" s="2" t="s">
        <v>14</v>
      </c>
      <c r="G2358" s="3" t="d">
        <v>1948-05-14</v>
      </c>
      <c r="H2358" s="2" t="s">
        <v>11</v>
      </c>
      <c r="I2358" s="2" t="s">
        <v>12</v>
      </c>
      <c r="J2358" s="2" t="s">
        <v>55</v>
      </c>
      <c r="K2358" s="2">
        <v>28</v>
      </c>
      <c r="L2358" s="2" t="s">
        <v>22212</v>
      </c>
      <c r="M2358" s="2" t="s">
        <v>22213</v>
      </c>
      <c r="N2358" s="14">
        <f t="shared" ca="1" si="36"/>
        <v>68</v>
      </c>
      <c r="O2358" t="str">
        <f>VLOOKUP(K2358,支店マスタ!A:E,2,FALSE)</f>
        <v>028</v>
      </c>
      <c r="P2358" t="str">
        <f>VLOOKUP(K2358,支店マスタ!A:E,4,FALSE)</f>
        <v>兵庫県支店</v>
      </c>
    </row>
    <row r="2359" spans="1:16" hidden="1" x14ac:dyDescent="0.15">
      <c r="A2359">
        <f>COUNTIF(B:B,B2359)</f>
        <v>1</v>
      </c>
      <c r="B2359">
        <v>1007315</v>
      </c>
      <c r="C2359" s="2" t="s">
        <v>7971</v>
      </c>
      <c r="D2359" s="2" t="s">
        <v>7972</v>
      </c>
      <c r="E2359" s="2" t="s">
        <v>7973</v>
      </c>
      <c r="F2359" s="2" t="s">
        <v>14</v>
      </c>
      <c r="G2359" s="3" t="d">
        <v>1972-06-03</v>
      </c>
      <c r="H2359" s="2" t="s">
        <v>11</v>
      </c>
      <c r="I2359" s="2" t="s">
        <v>19</v>
      </c>
      <c r="J2359" s="2" t="s">
        <v>1070</v>
      </c>
      <c r="K2359" s="2">
        <v>46</v>
      </c>
      <c r="L2359" s="2" t="s">
        <v>7974</v>
      </c>
      <c r="M2359" s="2" t="s">
        <v>7975</v>
      </c>
      <c r="N2359" s="14">
        <f t="shared" ca="1" si="36"/>
        <v>44</v>
      </c>
      <c r="O2359" t="str">
        <f>VLOOKUP(K2359,支店マスタ!A:E,2,FALSE)</f>
        <v>046</v>
      </c>
      <c r="P2359" t="str">
        <f>VLOOKUP(K2359,支店マスタ!A:E,4,FALSE)</f>
        <v>鹿児島県支店</v>
      </c>
    </row>
    <row r="2360" spans="1:16" hidden="1" x14ac:dyDescent="0.15">
      <c r="A2360">
        <f>COUNTIF(B:B,B2360)</f>
        <v>1</v>
      </c>
      <c r="B2360">
        <v>1007316</v>
      </c>
      <c r="C2360" s="2" t="s">
        <v>10466</v>
      </c>
      <c r="D2360" s="2" t="s">
        <v>10467</v>
      </c>
      <c r="E2360" s="2" t="s">
        <v>10468</v>
      </c>
      <c r="F2360" s="2" t="s">
        <v>14</v>
      </c>
      <c r="G2360" s="3" t="d">
        <v>1997-05-07</v>
      </c>
      <c r="H2360" s="2" t="s">
        <v>18</v>
      </c>
      <c r="I2360" s="2" t="s">
        <v>12</v>
      </c>
      <c r="J2360" s="2" t="s">
        <v>39</v>
      </c>
      <c r="K2360" s="2">
        <v>45</v>
      </c>
      <c r="L2360" s="2" t="s">
        <v>10469</v>
      </c>
      <c r="M2360" s="2" t="s">
        <v>10470</v>
      </c>
      <c r="N2360" s="14">
        <f t="shared" ca="1" si="36"/>
        <v>19</v>
      </c>
      <c r="O2360" t="str">
        <f>VLOOKUP(K2360,支店マスタ!A:E,2,FALSE)</f>
        <v>045</v>
      </c>
      <c r="P2360" t="str">
        <f>VLOOKUP(K2360,支店マスタ!A:E,4,FALSE)</f>
        <v>宮崎県支店</v>
      </c>
    </row>
    <row r="2361" spans="1:16" hidden="1" x14ac:dyDescent="0.15">
      <c r="A2361">
        <f>COUNTIF(B:B,B2361)</f>
        <v>1</v>
      </c>
      <c r="B2361">
        <v>1007320</v>
      </c>
      <c r="C2361" s="2" t="s">
        <v>2380</v>
      </c>
      <c r="D2361" s="2" t="s">
        <v>2381</v>
      </c>
      <c r="E2361" s="2" t="s">
        <v>2382</v>
      </c>
      <c r="F2361" s="2" t="s">
        <v>14</v>
      </c>
      <c r="G2361" s="3" t="d">
        <v>1961-07-28</v>
      </c>
      <c r="H2361" s="2" t="s">
        <v>11</v>
      </c>
      <c r="I2361" s="2" t="s">
        <v>12</v>
      </c>
      <c r="J2361" s="2" t="s">
        <v>36</v>
      </c>
      <c r="K2361" s="2">
        <v>9</v>
      </c>
      <c r="L2361" s="2" t="s">
        <v>2383</v>
      </c>
      <c r="M2361" s="2" t="s">
        <v>2384</v>
      </c>
      <c r="N2361" s="14">
        <f t="shared" ca="1" si="36"/>
        <v>55</v>
      </c>
      <c r="O2361" t="str">
        <f>VLOOKUP(K2361,支店マスタ!A:E,2,FALSE)</f>
        <v>009</v>
      </c>
      <c r="P2361" t="str">
        <f>VLOOKUP(K2361,支店マスタ!A:E,4,FALSE)</f>
        <v>栃木県支店</v>
      </c>
    </row>
    <row r="2362" spans="1:16" hidden="1" x14ac:dyDescent="0.15">
      <c r="A2362">
        <f>COUNTIF(B:B,B2362)</f>
        <v>1</v>
      </c>
      <c r="B2362">
        <v>1007321</v>
      </c>
      <c r="C2362" s="2" t="s">
        <v>2676</v>
      </c>
      <c r="D2362" s="2" t="s">
        <v>2677</v>
      </c>
      <c r="E2362" s="2" t="s">
        <v>2678</v>
      </c>
      <c r="F2362" s="2" t="s">
        <v>14</v>
      </c>
      <c r="G2362" s="3" t="d">
        <v>1954-01-07</v>
      </c>
      <c r="H2362" s="2" t="s">
        <v>11</v>
      </c>
      <c r="I2362" s="2" t="s">
        <v>15</v>
      </c>
      <c r="J2362" s="2" t="s">
        <v>605</v>
      </c>
      <c r="K2362" s="2">
        <v>30</v>
      </c>
      <c r="L2362" s="2" t="s">
        <v>2679</v>
      </c>
      <c r="M2362" s="2" t="s">
        <v>2680</v>
      </c>
      <c r="N2362" s="14">
        <f t="shared" ca="1" si="36"/>
        <v>62</v>
      </c>
      <c r="O2362" t="str">
        <f>VLOOKUP(K2362,支店マスタ!A:E,2,FALSE)</f>
        <v>030</v>
      </c>
      <c r="P2362" t="str">
        <f>VLOOKUP(K2362,支店マスタ!A:E,4,FALSE)</f>
        <v>和歌山県支店</v>
      </c>
    </row>
    <row r="2363" spans="1:16" x14ac:dyDescent="0.15">
      <c r="A2363">
        <f>COUNTIF(B:B,B2363)</f>
        <v>1</v>
      </c>
      <c r="B2363">
        <v>1007323</v>
      </c>
      <c r="C2363" s="2" t="s">
        <v>19651</v>
      </c>
      <c r="D2363" s="2" t="s">
        <v>19652</v>
      </c>
      <c r="E2363" s="2" t="s">
        <v>19653</v>
      </c>
      <c r="F2363" s="2" t="s">
        <v>14</v>
      </c>
      <c r="G2363" s="3" t="d">
        <v>1950-06-29</v>
      </c>
      <c r="H2363" s="2" t="s">
        <v>11</v>
      </c>
      <c r="I2363" s="2" t="s">
        <v>15</v>
      </c>
      <c r="J2363" s="2" t="s">
        <v>42</v>
      </c>
      <c r="K2363" s="2">
        <v>1</v>
      </c>
      <c r="L2363" s="2" t="s">
        <v>19654</v>
      </c>
      <c r="M2363" s="2" t="s">
        <v>19655</v>
      </c>
      <c r="N2363" s="14">
        <f t="shared" ca="1" si="36"/>
        <v>66</v>
      </c>
      <c r="O2363" t="str">
        <f>VLOOKUP(K2363,支店マスタ!A:E,2,FALSE)</f>
        <v>001</v>
      </c>
      <c r="P2363" t="str">
        <f>VLOOKUP(K2363,支店マスタ!A:E,4,FALSE)</f>
        <v>北海道支店</v>
      </c>
    </row>
    <row r="2364" spans="1:16" hidden="1" x14ac:dyDescent="0.15">
      <c r="A2364">
        <f>COUNTIF(B:B,B2364)</f>
        <v>1</v>
      </c>
      <c r="B2364">
        <v>1007325</v>
      </c>
      <c r="C2364" s="2" t="s">
        <v>23667</v>
      </c>
      <c r="D2364" s="2" t="s">
        <v>23668</v>
      </c>
      <c r="E2364" s="2" t="s">
        <v>23669</v>
      </c>
      <c r="F2364" s="2" t="s">
        <v>10</v>
      </c>
      <c r="G2364" s="3" t="d">
        <v>1986-01-07</v>
      </c>
      <c r="H2364" s="2" t="s">
        <v>11</v>
      </c>
      <c r="I2364" s="2" t="s">
        <v>19</v>
      </c>
      <c r="J2364" s="2" t="s">
        <v>605</v>
      </c>
      <c r="K2364" s="2">
        <v>30</v>
      </c>
      <c r="L2364" s="2" t="s">
        <v>23670</v>
      </c>
      <c r="M2364" s="2" t="s">
        <v>23671</v>
      </c>
      <c r="N2364" s="14">
        <f t="shared" ca="1" si="36"/>
        <v>30</v>
      </c>
      <c r="O2364" t="str">
        <f>VLOOKUP(K2364,支店マスタ!A:E,2,FALSE)</f>
        <v>030</v>
      </c>
      <c r="P2364" t="str">
        <f>VLOOKUP(K2364,支店マスタ!A:E,4,FALSE)</f>
        <v>和歌山県支店</v>
      </c>
    </row>
    <row r="2365" spans="1:16" hidden="1" x14ac:dyDescent="0.15">
      <c r="A2365">
        <f>COUNTIF(B:B,B2365)</f>
        <v>1</v>
      </c>
      <c r="B2365">
        <v>1007334</v>
      </c>
      <c r="C2365" s="2" t="s">
        <v>23542</v>
      </c>
      <c r="D2365" s="2" t="s">
        <v>23543</v>
      </c>
      <c r="E2365" s="2" t="s">
        <v>23544</v>
      </c>
      <c r="F2365" s="2" t="s">
        <v>14</v>
      </c>
      <c r="G2365" s="3" t="d">
        <v>1990-09-21</v>
      </c>
      <c r="H2365" s="2" t="s">
        <v>11</v>
      </c>
      <c r="I2365" s="2" t="s">
        <v>12</v>
      </c>
      <c r="J2365" s="2" t="s">
        <v>16</v>
      </c>
      <c r="K2365" s="2">
        <v>19</v>
      </c>
      <c r="L2365" s="2" t="s">
        <v>23545</v>
      </c>
      <c r="M2365" s="2" t="s">
        <v>23546</v>
      </c>
      <c r="N2365" s="14">
        <f t="shared" ca="1" si="36"/>
        <v>26</v>
      </c>
      <c r="O2365" t="str">
        <f>VLOOKUP(K2365,支店マスタ!A:E,2,FALSE)</f>
        <v>019</v>
      </c>
      <c r="P2365" t="str">
        <f>VLOOKUP(K2365,支店マスタ!A:E,4,FALSE)</f>
        <v>山梨県支店</v>
      </c>
    </row>
    <row r="2366" spans="1:16" hidden="1" x14ac:dyDescent="0.15">
      <c r="A2366">
        <f>COUNTIF(B:B,B2366)</f>
        <v>1</v>
      </c>
      <c r="B2366">
        <v>1007336</v>
      </c>
      <c r="C2366" s="2" t="s">
        <v>18717</v>
      </c>
      <c r="D2366" s="2" t="s">
        <v>18718</v>
      </c>
      <c r="E2366" s="2" t="s">
        <v>18719</v>
      </c>
      <c r="F2366" s="2" t="s">
        <v>14</v>
      </c>
      <c r="G2366" s="3" t="d">
        <v>1948-08-25</v>
      </c>
      <c r="H2366" s="2" t="s">
        <v>11</v>
      </c>
      <c r="I2366" s="2" t="s">
        <v>19</v>
      </c>
      <c r="J2366" s="2" t="s">
        <v>1228</v>
      </c>
      <c r="K2366" s="2">
        <v>38</v>
      </c>
      <c r="L2366" s="2" t="s">
        <v>18720</v>
      </c>
      <c r="M2366" s="2" t="s">
        <v>18721</v>
      </c>
      <c r="N2366" s="14">
        <f t="shared" ca="1" si="36"/>
        <v>68</v>
      </c>
      <c r="O2366" t="str">
        <f>VLOOKUP(K2366,支店マスタ!A:E,2,FALSE)</f>
        <v>038</v>
      </c>
      <c r="P2366" t="str">
        <f>VLOOKUP(K2366,支店マスタ!A:E,4,FALSE)</f>
        <v>愛媛県支店</v>
      </c>
    </row>
    <row r="2367" spans="1:16" hidden="1" x14ac:dyDescent="0.15">
      <c r="A2367">
        <f>COUNTIF(B:B,B2367)</f>
        <v>1</v>
      </c>
      <c r="B2367">
        <v>1007337</v>
      </c>
      <c r="C2367" s="2" t="s">
        <v>19211</v>
      </c>
      <c r="D2367" s="2" t="s">
        <v>19212</v>
      </c>
      <c r="E2367" s="2" t="s">
        <v>19213</v>
      </c>
      <c r="F2367" s="2" t="s">
        <v>10</v>
      </c>
      <c r="G2367" s="3" t="d">
        <v>1999-05-11</v>
      </c>
      <c r="H2367" s="2" t="s">
        <v>18</v>
      </c>
      <c r="I2367" s="2" t="s">
        <v>19</v>
      </c>
      <c r="J2367" s="2" t="s">
        <v>21</v>
      </c>
      <c r="K2367" s="2">
        <v>11</v>
      </c>
      <c r="L2367" s="2" t="s">
        <v>19214</v>
      </c>
      <c r="M2367" s="2" t="s">
        <v>19215</v>
      </c>
      <c r="N2367" s="14">
        <f t="shared" ca="1" si="36"/>
        <v>17</v>
      </c>
      <c r="O2367" t="str">
        <f>VLOOKUP(K2367,支店マスタ!A:E,2,FALSE)</f>
        <v>011</v>
      </c>
      <c r="P2367" t="str">
        <f>VLOOKUP(K2367,支店マスタ!A:E,4,FALSE)</f>
        <v>埼玉県支店</v>
      </c>
    </row>
    <row r="2368" spans="1:16" hidden="1" x14ac:dyDescent="0.15">
      <c r="A2368">
        <f>COUNTIF(B:B,B2368)</f>
        <v>1</v>
      </c>
      <c r="B2368">
        <v>1007352</v>
      </c>
      <c r="C2368" s="2" t="s">
        <v>19641</v>
      </c>
      <c r="D2368" s="2" t="s">
        <v>19642</v>
      </c>
      <c r="E2368" s="2" t="s">
        <v>19643</v>
      </c>
      <c r="F2368" s="2" t="s">
        <v>10</v>
      </c>
      <c r="G2368" s="3" t="d">
        <v>1964-07-07</v>
      </c>
      <c r="H2368" s="2" t="s">
        <v>11</v>
      </c>
      <c r="I2368" s="2" t="s">
        <v>12</v>
      </c>
      <c r="J2368" s="2" t="s">
        <v>21</v>
      </c>
      <c r="K2368" s="2">
        <v>11</v>
      </c>
      <c r="L2368" s="2" t="s">
        <v>19644</v>
      </c>
      <c r="M2368" s="2" t="s">
        <v>19645</v>
      </c>
      <c r="N2368" s="14">
        <f t="shared" ca="1" si="36"/>
        <v>52</v>
      </c>
      <c r="O2368" t="str">
        <f>VLOOKUP(K2368,支店マスタ!A:E,2,FALSE)</f>
        <v>011</v>
      </c>
      <c r="P2368" t="str">
        <f>VLOOKUP(K2368,支店マスタ!A:E,4,FALSE)</f>
        <v>埼玉県支店</v>
      </c>
    </row>
    <row r="2369" spans="1:16" hidden="1" x14ac:dyDescent="0.15">
      <c r="A2369">
        <f>COUNTIF(B:B,B2369)</f>
        <v>1</v>
      </c>
      <c r="B2369">
        <v>1007353</v>
      </c>
      <c r="C2369" s="2" t="s">
        <v>16331</v>
      </c>
      <c r="D2369" s="2" t="s">
        <v>16332</v>
      </c>
      <c r="E2369" s="2" t="s">
        <v>16333</v>
      </c>
      <c r="F2369" s="2" t="s">
        <v>10</v>
      </c>
      <c r="G2369" s="3" t="d">
        <v>1987-11-22</v>
      </c>
      <c r="H2369" s="2" t="s">
        <v>18</v>
      </c>
      <c r="I2369" s="2" t="s">
        <v>15</v>
      </c>
      <c r="J2369" s="2" t="s">
        <v>22</v>
      </c>
      <c r="K2369" s="2">
        <v>14</v>
      </c>
      <c r="L2369" s="2" t="s">
        <v>16334</v>
      </c>
      <c r="M2369" s="2" t="s">
        <v>16335</v>
      </c>
      <c r="N2369" s="14">
        <f t="shared" ca="1" si="36"/>
        <v>29</v>
      </c>
      <c r="O2369" t="str">
        <f>VLOOKUP(K2369,支店マスタ!A:E,2,FALSE)</f>
        <v>014</v>
      </c>
      <c r="P2369" t="str">
        <f>VLOOKUP(K2369,支店マスタ!A:E,4,FALSE)</f>
        <v>神奈川県支店</v>
      </c>
    </row>
    <row r="2370" spans="1:16" hidden="1" x14ac:dyDescent="0.15">
      <c r="A2370">
        <f>COUNTIF(B:B,B2370)</f>
        <v>1</v>
      </c>
      <c r="B2370">
        <v>1007355</v>
      </c>
      <c r="C2370" s="2" t="s">
        <v>18909</v>
      </c>
      <c r="D2370" s="2" t="s">
        <v>18910</v>
      </c>
      <c r="E2370" s="2" t="s">
        <v>18911</v>
      </c>
      <c r="F2370" s="2" t="s">
        <v>10</v>
      </c>
      <c r="G2370" s="3" t="d">
        <v>1986-03-01</v>
      </c>
      <c r="H2370" s="2" t="s">
        <v>18</v>
      </c>
      <c r="I2370" s="2" t="s">
        <v>15</v>
      </c>
      <c r="J2370" s="2" t="s">
        <v>37</v>
      </c>
      <c r="K2370" s="2">
        <v>35</v>
      </c>
      <c r="L2370" s="2" t="s">
        <v>18912</v>
      </c>
      <c r="M2370" s="2" t="s">
        <v>18913</v>
      </c>
      <c r="N2370" s="14">
        <f t="shared" ca="1" si="36"/>
        <v>30</v>
      </c>
      <c r="O2370" t="str">
        <f>VLOOKUP(K2370,支店マスタ!A:E,2,FALSE)</f>
        <v>035</v>
      </c>
      <c r="P2370" t="str">
        <f>VLOOKUP(K2370,支店マスタ!A:E,4,FALSE)</f>
        <v>山口県支店</v>
      </c>
    </row>
    <row r="2371" spans="1:16" x14ac:dyDescent="0.15">
      <c r="A2371">
        <f>COUNTIF(B:B,B2371)</f>
        <v>1</v>
      </c>
      <c r="B2371">
        <v>1007356</v>
      </c>
      <c r="C2371" s="2" t="s">
        <v>17946</v>
      </c>
      <c r="D2371" s="2" t="s">
        <v>17947</v>
      </c>
      <c r="E2371" s="2" t="s">
        <v>17948</v>
      </c>
      <c r="F2371" s="2" t="s">
        <v>14</v>
      </c>
      <c r="G2371" s="3" t="d">
        <v>1946-10-28</v>
      </c>
      <c r="H2371" s="2" t="s">
        <v>11</v>
      </c>
      <c r="I2371" s="2" t="s">
        <v>12</v>
      </c>
      <c r="J2371" s="2" t="s">
        <v>42</v>
      </c>
      <c r="K2371" s="2">
        <v>1</v>
      </c>
      <c r="L2371" s="2" t="s">
        <v>17949</v>
      </c>
      <c r="M2371" s="2" t="s">
        <v>17950</v>
      </c>
      <c r="N2371" s="14">
        <f t="shared" ref="N2371:N2434" ca="1" si="37">DATEDIF(G2371,TODAY(),"Y")</f>
        <v>70</v>
      </c>
      <c r="O2371" t="str">
        <f>VLOOKUP(K2371,支店マスタ!A:E,2,FALSE)</f>
        <v>001</v>
      </c>
      <c r="P2371" t="str">
        <f>VLOOKUP(K2371,支店マスタ!A:E,4,FALSE)</f>
        <v>北海道支店</v>
      </c>
    </row>
    <row r="2372" spans="1:16" hidden="1" x14ac:dyDescent="0.15">
      <c r="A2372">
        <f>COUNTIF(B:B,B2372)</f>
        <v>1</v>
      </c>
      <c r="B2372">
        <v>1007357</v>
      </c>
      <c r="C2372" s="2" t="s">
        <v>18188</v>
      </c>
      <c r="D2372" s="2" t="s">
        <v>18189</v>
      </c>
      <c r="E2372" s="2" t="s">
        <v>18190</v>
      </c>
      <c r="F2372" s="2" t="s">
        <v>10</v>
      </c>
      <c r="G2372" s="3" t="d">
        <v>1964-12-25</v>
      </c>
      <c r="H2372" s="2" t="s">
        <v>11</v>
      </c>
      <c r="I2372" s="2" t="s">
        <v>19</v>
      </c>
      <c r="J2372" s="2" t="s">
        <v>204</v>
      </c>
      <c r="K2372" s="2">
        <v>8</v>
      </c>
      <c r="L2372" s="2" t="s">
        <v>18191</v>
      </c>
      <c r="M2372" s="2" t="s">
        <v>18192</v>
      </c>
      <c r="N2372" s="14">
        <f t="shared" ca="1" si="37"/>
        <v>51</v>
      </c>
      <c r="O2372" t="str">
        <f>VLOOKUP(K2372,支店マスタ!A:E,2,FALSE)</f>
        <v>008</v>
      </c>
      <c r="P2372" t="str">
        <f>VLOOKUP(K2372,支店マスタ!A:E,4,FALSE)</f>
        <v>茨城県支店</v>
      </c>
    </row>
    <row r="2373" spans="1:16" hidden="1" x14ac:dyDescent="0.15">
      <c r="A2373">
        <f>COUNTIF(B:B,B2373)</f>
        <v>1</v>
      </c>
      <c r="B2373">
        <v>1007362</v>
      </c>
      <c r="C2373" s="2" t="s">
        <v>13246</v>
      </c>
      <c r="D2373" s="2" t="s">
        <v>13247</v>
      </c>
      <c r="E2373" s="2" t="s">
        <v>13248</v>
      </c>
      <c r="F2373" s="2" t="s">
        <v>14</v>
      </c>
      <c r="G2373" s="3" t="d">
        <v>1998-02-11</v>
      </c>
      <c r="H2373" s="2" t="s">
        <v>18</v>
      </c>
      <c r="I2373" s="2" t="s">
        <v>12</v>
      </c>
      <c r="J2373" s="2" t="s">
        <v>25</v>
      </c>
      <c r="K2373" s="2">
        <v>27</v>
      </c>
      <c r="L2373" s="2" t="s">
        <v>13249</v>
      </c>
      <c r="M2373" s="2" t="s">
        <v>13250</v>
      </c>
      <c r="N2373" s="14">
        <f t="shared" ca="1" si="37"/>
        <v>18</v>
      </c>
      <c r="O2373" t="str">
        <f>VLOOKUP(K2373,支店マスタ!A:E,2,FALSE)</f>
        <v>027</v>
      </c>
      <c r="P2373" t="str">
        <f>VLOOKUP(K2373,支店マスタ!A:E,4,FALSE)</f>
        <v>大阪府支店</v>
      </c>
    </row>
    <row r="2374" spans="1:16" hidden="1" x14ac:dyDescent="0.15">
      <c r="A2374">
        <f>COUNTIF(B:B,B2374)</f>
        <v>1</v>
      </c>
      <c r="B2374">
        <v>1007364</v>
      </c>
      <c r="C2374" s="2" t="s">
        <v>22259</v>
      </c>
      <c r="D2374" s="2" t="s">
        <v>22260</v>
      </c>
      <c r="E2374" s="2" t="s">
        <v>22261</v>
      </c>
      <c r="F2374" s="2" t="s">
        <v>14</v>
      </c>
      <c r="G2374" s="3" t="d">
        <v>1995-02-01</v>
      </c>
      <c r="H2374" s="2" t="s">
        <v>18</v>
      </c>
      <c r="I2374" s="2" t="s">
        <v>19</v>
      </c>
      <c r="J2374" s="2" t="s">
        <v>1070</v>
      </c>
      <c r="K2374" s="2">
        <v>46</v>
      </c>
      <c r="L2374" s="2" t="s">
        <v>22262</v>
      </c>
      <c r="M2374" s="2" t="s">
        <v>22263</v>
      </c>
      <c r="N2374" s="14">
        <f t="shared" ca="1" si="37"/>
        <v>21</v>
      </c>
      <c r="O2374" t="str">
        <f>VLOOKUP(K2374,支店マスタ!A:E,2,FALSE)</f>
        <v>046</v>
      </c>
      <c r="P2374" t="str">
        <f>VLOOKUP(K2374,支店マスタ!A:E,4,FALSE)</f>
        <v>鹿児島県支店</v>
      </c>
    </row>
    <row r="2375" spans="1:16" hidden="1" x14ac:dyDescent="0.15">
      <c r="A2375">
        <f>COUNTIF(B:B,B2375)</f>
        <v>1</v>
      </c>
      <c r="B2375">
        <v>1007365</v>
      </c>
      <c r="C2375" s="2" t="s">
        <v>456</v>
      </c>
      <c r="D2375" s="2" t="s">
        <v>457</v>
      </c>
      <c r="E2375" s="2" t="s">
        <v>458</v>
      </c>
      <c r="F2375" s="2" t="s">
        <v>10</v>
      </c>
      <c r="G2375" s="3" t="d">
        <v>1966-12-11</v>
      </c>
      <c r="H2375" s="2" t="s">
        <v>11</v>
      </c>
      <c r="I2375" s="2" t="s">
        <v>19</v>
      </c>
      <c r="J2375" s="2" t="s">
        <v>42</v>
      </c>
      <c r="K2375" s="2">
        <v>1</v>
      </c>
      <c r="L2375" s="2" t="s">
        <v>459</v>
      </c>
      <c r="M2375" s="2" t="s">
        <v>460</v>
      </c>
      <c r="N2375" s="14">
        <f t="shared" ca="1" si="37"/>
        <v>50</v>
      </c>
      <c r="O2375" t="str">
        <f>VLOOKUP(K2375,支店マスタ!A:E,2,FALSE)</f>
        <v>001</v>
      </c>
      <c r="P2375" t="str">
        <f>VLOOKUP(K2375,支店マスタ!A:E,4,FALSE)</f>
        <v>北海道支店</v>
      </c>
    </row>
    <row r="2376" spans="1:16" hidden="1" x14ac:dyDescent="0.15">
      <c r="A2376">
        <f>COUNTIF(B:B,B2376)</f>
        <v>1</v>
      </c>
      <c r="B2376">
        <v>1007366</v>
      </c>
      <c r="C2376" s="2" t="s">
        <v>8056</v>
      </c>
      <c r="D2376" s="2" t="s">
        <v>8057</v>
      </c>
      <c r="E2376" s="2" t="s">
        <v>8058</v>
      </c>
      <c r="F2376" s="2" t="s">
        <v>10</v>
      </c>
      <c r="G2376" s="3" t="d">
        <v>1977-08-29</v>
      </c>
      <c r="H2376" s="2" t="s">
        <v>11</v>
      </c>
      <c r="I2376" s="2" t="s">
        <v>15</v>
      </c>
      <c r="J2376" s="2" t="s">
        <v>1044</v>
      </c>
      <c r="K2376" s="2">
        <v>43</v>
      </c>
      <c r="L2376" s="2" t="s">
        <v>8059</v>
      </c>
      <c r="M2376" s="2" t="s">
        <v>8060</v>
      </c>
      <c r="N2376" s="14">
        <f t="shared" ca="1" si="37"/>
        <v>39</v>
      </c>
      <c r="O2376" t="str">
        <f>VLOOKUP(K2376,支店マスタ!A:E,2,FALSE)</f>
        <v>043</v>
      </c>
      <c r="P2376" t="str">
        <f>VLOOKUP(K2376,支店マスタ!A:E,4,FALSE)</f>
        <v>熊本県支店</v>
      </c>
    </row>
    <row r="2377" spans="1:16" hidden="1" x14ac:dyDescent="0.15">
      <c r="A2377">
        <f>COUNTIF(B:B,B2377)</f>
        <v>1</v>
      </c>
      <c r="B2377">
        <v>1007369</v>
      </c>
      <c r="C2377" s="2" t="s">
        <v>1073</v>
      </c>
      <c r="D2377" s="2" t="s">
        <v>1074</v>
      </c>
      <c r="E2377" s="2" t="s">
        <v>1075</v>
      </c>
      <c r="F2377" s="2" t="s">
        <v>14</v>
      </c>
      <c r="G2377" s="3" t="d">
        <v>1952-11-23</v>
      </c>
      <c r="H2377" s="2" t="s">
        <v>11</v>
      </c>
      <c r="I2377" s="2" t="s">
        <v>15</v>
      </c>
      <c r="J2377" s="2" t="s">
        <v>30</v>
      </c>
      <c r="K2377" s="2">
        <v>13</v>
      </c>
      <c r="L2377" s="2" t="s">
        <v>1076</v>
      </c>
      <c r="M2377" s="2" t="s">
        <v>1077</v>
      </c>
      <c r="N2377" s="14">
        <f t="shared" ca="1" si="37"/>
        <v>64</v>
      </c>
      <c r="O2377" t="str">
        <f>VLOOKUP(K2377,支店マスタ!A:E,2,FALSE)</f>
        <v>013</v>
      </c>
      <c r="P2377" t="str">
        <f>VLOOKUP(K2377,支店マスタ!A:E,4,FALSE)</f>
        <v>東京都支店</v>
      </c>
    </row>
    <row r="2378" spans="1:16" hidden="1" x14ac:dyDescent="0.15">
      <c r="A2378">
        <f>COUNTIF(B:B,B2378)</f>
        <v>1</v>
      </c>
      <c r="B2378">
        <v>1007370</v>
      </c>
      <c r="C2378" s="2" t="s">
        <v>16346</v>
      </c>
      <c r="D2378" s="2" t="s">
        <v>16347</v>
      </c>
      <c r="E2378" s="2" t="s">
        <v>16348</v>
      </c>
      <c r="F2378" s="2" t="s">
        <v>14</v>
      </c>
      <c r="G2378" s="3" t="d">
        <v>1982-05-28</v>
      </c>
      <c r="H2378" s="2" t="s">
        <v>11</v>
      </c>
      <c r="I2378" s="2" t="s">
        <v>19</v>
      </c>
      <c r="J2378" s="2" t="s">
        <v>55</v>
      </c>
      <c r="K2378" s="2">
        <v>28</v>
      </c>
      <c r="L2378" s="2" t="s">
        <v>16349</v>
      </c>
      <c r="M2378" s="2" t="s">
        <v>16350</v>
      </c>
      <c r="N2378" s="14">
        <f t="shared" ca="1" si="37"/>
        <v>34</v>
      </c>
      <c r="O2378" t="str">
        <f>VLOOKUP(K2378,支店マスタ!A:E,2,FALSE)</f>
        <v>028</v>
      </c>
      <c r="P2378" t="str">
        <f>VLOOKUP(K2378,支店マスタ!A:E,4,FALSE)</f>
        <v>兵庫県支店</v>
      </c>
    </row>
    <row r="2379" spans="1:16" hidden="1" x14ac:dyDescent="0.15">
      <c r="A2379">
        <f>COUNTIF(B:B,B2379)</f>
        <v>1</v>
      </c>
      <c r="B2379">
        <v>1007374</v>
      </c>
      <c r="C2379" s="2" t="s">
        <v>1441</v>
      </c>
      <c r="D2379" s="2" t="s">
        <v>1442</v>
      </c>
      <c r="E2379" s="2" t="s">
        <v>1443</v>
      </c>
      <c r="F2379" s="2" t="s">
        <v>14</v>
      </c>
      <c r="G2379" s="3" t="d">
        <v>1948-03-06</v>
      </c>
      <c r="H2379" s="2" t="s">
        <v>11</v>
      </c>
      <c r="I2379" s="2" t="s">
        <v>12</v>
      </c>
      <c r="J2379" s="2" t="s">
        <v>26</v>
      </c>
      <c r="K2379" s="2">
        <v>20</v>
      </c>
      <c r="L2379" s="2" t="s">
        <v>1444</v>
      </c>
      <c r="M2379" s="2" t="s">
        <v>1445</v>
      </c>
      <c r="N2379" s="14">
        <f t="shared" ca="1" si="37"/>
        <v>68</v>
      </c>
      <c r="O2379" t="str">
        <f>VLOOKUP(K2379,支店マスタ!A:E,2,FALSE)</f>
        <v>020</v>
      </c>
      <c r="P2379" t="str">
        <f>VLOOKUP(K2379,支店マスタ!A:E,4,FALSE)</f>
        <v>長野県支店</v>
      </c>
    </row>
    <row r="2380" spans="1:16" hidden="1" x14ac:dyDescent="0.15">
      <c r="A2380">
        <f>COUNTIF(B:B,B2380)</f>
        <v>1</v>
      </c>
      <c r="B2380">
        <v>1007376</v>
      </c>
      <c r="C2380" s="2" t="s">
        <v>23757</v>
      </c>
      <c r="D2380" s="2" t="s">
        <v>23758</v>
      </c>
      <c r="E2380" s="2" t="s">
        <v>23759</v>
      </c>
      <c r="F2380" s="2" t="s">
        <v>10</v>
      </c>
      <c r="G2380" s="3" t="d">
        <v>1960-10-15</v>
      </c>
      <c r="H2380" s="2" t="s">
        <v>18</v>
      </c>
      <c r="I2380" s="2" t="s">
        <v>12</v>
      </c>
      <c r="J2380" s="2" t="s">
        <v>28</v>
      </c>
      <c r="K2380" s="2">
        <v>12</v>
      </c>
      <c r="L2380" s="2" t="s">
        <v>23760</v>
      </c>
      <c r="M2380" s="2" t="s">
        <v>23761</v>
      </c>
      <c r="N2380" s="14">
        <f t="shared" ca="1" si="37"/>
        <v>56</v>
      </c>
      <c r="O2380" t="str">
        <f>VLOOKUP(K2380,支店マスタ!A:E,2,FALSE)</f>
        <v>012</v>
      </c>
      <c r="P2380" t="str">
        <f>VLOOKUP(K2380,支店マスタ!A:E,4,FALSE)</f>
        <v>千葉県支店</v>
      </c>
    </row>
    <row r="2381" spans="1:16" hidden="1" x14ac:dyDescent="0.15">
      <c r="A2381">
        <f>COUNTIF(B:B,B2381)</f>
        <v>1</v>
      </c>
      <c r="B2381">
        <v>1007380</v>
      </c>
      <c r="C2381" s="2" t="s">
        <v>9688</v>
      </c>
      <c r="D2381" s="2" t="s">
        <v>9689</v>
      </c>
      <c r="E2381" s="2" t="s">
        <v>9690</v>
      </c>
      <c r="F2381" s="2" t="s">
        <v>10</v>
      </c>
      <c r="G2381" s="3" t="d">
        <v>1984-05-14</v>
      </c>
      <c r="H2381" s="2" t="s">
        <v>11</v>
      </c>
      <c r="I2381" s="2" t="s">
        <v>15</v>
      </c>
      <c r="J2381" s="2" t="s">
        <v>242</v>
      </c>
      <c r="K2381" s="2">
        <v>25</v>
      </c>
      <c r="L2381" s="2" t="s">
        <v>9691</v>
      </c>
      <c r="M2381" s="2" t="s">
        <v>9692</v>
      </c>
      <c r="N2381" s="14">
        <f t="shared" ca="1" si="37"/>
        <v>32</v>
      </c>
      <c r="O2381" t="str">
        <f>VLOOKUP(K2381,支店マスタ!A:E,2,FALSE)</f>
        <v>025</v>
      </c>
      <c r="P2381" t="str">
        <f>VLOOKUP(K2381,支店マスタ!A:E,4,FALSE)</f>
        <v>滋賀県支店</v>
      </c>
    </row>
    <row r="2382" spans="1:16" hidden="1" x14ac:dyDescent="0.15">
      <c r="A2382">
        <f>COUNTIF(B:B,B2382)</f>
        <v>1</v>
      </c>
      <c r="B2382">
        <v>1007382</v>
      </c>
      <c r="C2382" s="2" t="s">
        <v>15711</v>
      </c>
      <c r="D2382" s="2" t="s">
        <v>15712</v>
      </c>
      <c r="E2382" s="2" t="s">
        <v>15713</v>
      </c>
      <c r="F2382" s="2" t="s">
        <v>10</v>
      </c>
      <c r="G2382" s="3" t="d">
        <v>1965-08-28</v>
      </c>
      <c r="H2382" s="2" t="s">
        <v>11</v>
      </c>
      <c r="I2382" s="2" t="s">
        <v>12</v>
      </c>
      <c r="J2382" s="2" t="s">
        <v>30</v>
      </c>
      <c r="K2382" s="2">
        <v>13</v>
      </c>
      <c r="L2382" s="2" t="s">
        <v>15714</v>
      </c>
      <c r="M2382" s="2" t="s">
        <v>15715</v>
      </c>
      <c r="N2382" s="14">
        <f t="shared" ca="1" si="37"/>
        <v>51</v>
      </c>
      <c r="O2382" t="str">
        <f>VLOOKUP(K2382,支店マスタ!A:E,2,FALSE)</f>
        <v>013</v>
      </c>
      <c r="P2382" t="str">
        <f>VLOOKUP(K2382,支店マスタ!A:E,4,FALSE)</f>
        <v>東京都支店</v>
      </c>
    </row>
    <row r="2383" spans="1:16" hidden="1" x14ac:dyDescent="0.15">
      <c r="A2383">
        <f>COUNTIF(B:B,B2383)</f>
        <v>1</v>
      </c>
      <c r="B2383">
        <v>1007383</v>
      </c>
      <c r="C2383" s="2" t="s">
        <v>14349</v>
      </c>
      <c r="D2383" s="2" t="s">
        <v>14350</v>
      </c>
      <c r="E2383" s="2" t="s">
        <v>14351</v>
      </c>
      <c r="F2383" s="2" t="s">
        <v>10</v>
      </c>
      <c r="G2383" s="3" t="d">
        <v>1957-01-02</v>
      </c>
      <c r="H2383" s="2" t="s">
        <v>11</v>
      </c>
      <c r="I2383" s="2" t="s">
        <v>12</v>
      </c>
      <c r="J2383" s="2" t="s">
        <v>33</v>
      </c>
      <c r="K2383" s="2">
        <v>40</v>
      </c>
      <c r="L2383" s="2" t="s">
        <v>14352</v>
      </c>
      <c r="M2383" s="2" t="s">
        <v>14353</v>
      </c>
      <c r="N2383" s="14">
        <f t="shared" ca="1" si="37"/>
        <v>59</v>
      </c>
      <c r="O2383" t="str">
        <f>VLOOKUP(K2383,支店マスタ!A:E,2,FALSE)</f>
        <v>040</v>
      </c>
      <c r="P2383" t="str">
        <f>VLOOKUP(K2383,支店マスタ!A:E,4,FALSE)</f>
        <v>福岡県支店</v>
      </c>
    </row>
    <row r="2384" spans="1:16" hidden="1" x14ac:dyDescent="0.15">
      <c r="A2384">
        <f>COUNTIF(B:B,B2384)</f>
        <v>1</v>
      </c>
      <c r="B2384">
        <v>1007389</v>
      </c>
      <c r="C2384" s="2" t="s">
        <v>14419</v>
      </c>
      <c r="D2384" s="2" t="s">
        <v>14420</v>
      </c>
      <c r="E2384" s="2" t="s">
        <v>14421</v>
      </c>
      <c r="F2384" s="2" t="s">
        <v>10</v>
      </c>
      <c r="G2384" s="3" t="d">
        <v>1998-01-07</v>
      </c>
      <c r="H2384" s="2" t="s">
        <v>18</v>
      </c>
      <c r="I2384" s="2" t="s">
        <v>12</v>
      </c>
      <c r="J2384" s="2" t="s">
        <v>26</v>
      </c>
      <c r="K2384" s="2">
        <v>20</v>
      </c>
      <c r="L2384" s="2" t="s">
        <v>14422</v>
      </c>
      <c r="M2384" s="2" t="s">
        <v>14423</v>
      </c>
      <c r="N2384" s="14">
        <f t="shared" ca="1" si="37"/>
        <v>18</v>
      </c>
      <c r="O2384" t="str">
        <f>VLOOKUP(K2384,支店マスタ!A:E,2,FALSE)</f>
        <v>020</v>
      </c>
      <c r="P2384" t="str">
        <f>VLOOKUP(K2384,支店マスタ!A:E,4,FALSE)</f>
        <v>長野県支店</v>
      </c>
    </row>
    <row r="2385" spans="1:16" hidden="1" x14ac:dyDescent="0.15">
      <c r="A2385">
        <f>COUNTIF(B:B,B2385)</f>
        <v>1</v>
      </c>
      <c r="B2385">
        <v>1007396</v>
      </c>
      <c r="C2385" s="2" t="s">
        <v>24960</v>
      </c>
      <c r="D2385" s="2" t="s">
        <v>11763</v>
      </c>
      <c r="E2385" s="2" t="s">
        <v>11764</v>
      </c>
      <c r="F2385" s="2" t="s">
        <v>14</v>
      </c>
      <c r="G2385" s="3" t="d">
        <v>1971-07-10</v>
      </c>
      <c r="H2385" s="2" t="s">
        <v>11</v>
      </c>
      <c r="I2385" s="2" t="s">
        <v>34</v>
      </c>
      <c r="J2385" s="2" t="s">
        <v>22</v>
      </c>
      <c r="K2385" s="2">
        <v>14</v>
      </c>
      <c r="L2385" s="2" t="s">
        <v>11765</v>
      </c>
      <c r="M2385" s="2" t="s">
        <v>11766</v>
      </c>
      <c r="N2385" s="14">
        <f t="shared" ca="1" si="37"/>
        <v>45</v>
      </c>
      <c r="O2385" t="str">
        <f>VLOOKUP(K2385,支店マスタ!A:E,2,FALSE)</f>
        <v>014</v>
      </c>
      <c r="P2385" t="str">
        <f>VLOOKUP(K2385,支店マスタ!A:E,4,FALSE)</f>
        <v>神奈川県支店</v>
      </c>
    </row>
    <row r="2386" spans="1:16" hidden="1" x14ac:dyDescent="0.15">
      <c r="A2386">
        <f>COUNTIF(B:B,B2386)</f>
        <v>1</v>
      </c>
      <c r="B2386">
        <v>1007397</v>
      </c>
      <c r="C2386" s="2" t="s">
        <v>756</v>
      </c>
      <c r="D2386" s="2" t="s">
        <v>757</v>
      </c>
      <c r="E2386" s="2" t="s">
        <v>758</v>
      </c>
      <c r="F2386" s="2" t="s">
        <v>10</v>
      </c>
      <c r="G2386" s="3" t="d">
        <v>1965-08-29</v>
      </c>
      <c r="H2386" s="2" t="s">
        <v>11</v>
      </c>
      <c r="I2386" s="2" t="s">
        <v>12</v>
      </c>
      <c r="J2386" s="2" t="s">
        <v>30</v>
      </c>
      <c r="K2386" s="2">
        <v>13</v>
      </c>
      <c r="L2386" s="2" t="s">
        <v>759</v>
      </c>
      <c r="M2386" s="2" t="s">
        <v>760</v>
      </c>
      <c r="N2386" s="14">
        <f t="shared" ca="1" si="37"/>
        <v>51</v>
      </c>
      <c r="O2386" t="str">
        <f>VLOOKUP(K2386,支店マスタ!A:E,2,FALSE)</f>
        <v>013</v>
      </c>
      <c r="P2386" t="str">
        <f>VLOOKUP(K2386,支店マスタ!A:E,4,FALSE)</f>
        <v>東京都支店</v>
      </c>
    </row>
    <row r="2387" spans="1:16" hidden="1" x14ac:dyDescent="0.15">
      <c r="A2387">
        <f>COUNTIF(B:B,B2387)</f>
        <v>1</v>
      </c>
      <c r="B2387">
        <v>1007399</v>
      </c>
      <c r="C2387" s="2" t="s">
        <v>8753</v>
      </c>
      <c r="D2387" s="2" t="s">
        <v>8754</v>
      </c>
      <c r="E2387" s="2" t="s">
        <v>8755</v>
      </c>
      <c r="F2387" s="2" t="s">
        <v>14</v>
      </c>
      <c r="G2387" s="3" t="d">
        <v>1959-01-05</v>
      </c>
      <c r="H2387" s="2" t="s">
        <v>11</v>
      </c>
      <c r="I2387" s="2" t="s">
        <v>15</v>
      </c>
      <c r="J2387" s="2" t="s">
        <v>33</v>
      </c>
      <c r="K2387" s="2">
        <v>40</v>
      </c>
      <c r="L2387" s="2" t="s">
        <v>8756</v>
      </c>
      <c r="M2387" s="2" t="s">
        <v>8757</v>
      </c>
      <c r="N2387" s="14">
        <f t="shared" ca="1" si="37"/>
        <v>57</v>
      </c>
      <c r="O2387" t="str">
        <f>VLOOKUP(K2387,支店マスタ!A:E,2,FALSE)</f>
        <v>040</v>
      </c>
      <c r="P2387" t="str">
        <f>VLOOKUP(K2387,支店マスタ!A:E,4,FALSE)</f>
        <v>福岡県支店</v>
      </c>
    </row>
    <row r="2388" spans="1:16" hidden="1" x14ac:dyDescent="0.15">
      <c r="A2388">
        <f>COUNTIF(B:B,B2388)</f>
        <v>1</v>
      </c>
      <c r="B2388">
        <v>1007402</v>
      </c>
      <c r="C2388" s="2" t="s">
        <v>8299</v>
      </c>
      <c r="D2388" s="2" t="s">
        <v>8300</v>
      </c>
      <c r="E2388" s="2" t="s">
        <v>8301</v>
      </c>
      <c r="F2388" s="2" t="s">
        <v>10</v>
      </c>
      <c r="G2388" s="3" t="d">
        <v>1973-11-07</v>
      </c>
      <c r="H2388" s="2" t="s">
        <v>11</v>
      </c>
      <c r="I2388" s="2" t="s">
        <v>15</v>
      </c>
      <c r="J2388" s="2" t="s">
        <v>55</v>
      </c>
      <c r="K2388" s="2">
        <v>28</v>
      </c>
      <c r="L2388" s="2" t="s">
        <v>8302</v>
      </c>
      <c r="M2388" s="2" t="s">
        <v>8303</v>
      </c>
      <c r="N2388" s="14">
        <f t="shared" ca="1" si="37"/>
        <v>43</v>
      </c>
      <c r="O2388" t="str">
        <f>VLOOKUP(K2388,支店マスタ!A:E,2,FALSE)</f>
        <v>028</v>
      </c>
      <c r="P2388" t="str">
        <f>VLOOKUP(K2388,支店マスタ!A:E,4,FALSE)</f>
        <v>兵庫県支店</v>
      </c>
    </row>
    <row r="2389" spans="1:16" hidden="1" x14ac:dyDescent="0.15">
      <c r="A2389">
        <f>COUNTIF(B:B,B2389)</f>
        <v>1</v>
      </c>
      <c r="B2389">
        <v>1007405</v>
      </c>
      <c r="C2389" s="2" t="s">
        <v>2841</v>
      </c>
      <c r="D2389" s="2" t="s">
        <v>2842</v>
      </c>
      <c r="E2389" s="2" t="s">
        <v>2843</v>
      </c>
      <c r="F2389" s="2" t="s">
        <v>10</v>
      </c>
      <c r="G2389" s="3" t="d">
        <v>1993-01-13</v>
      </c>
      <c r="H2389" s="2" t="s">
        <v>18</v>
      </c>
      <c r="I2389" s="2" t="s">
        <v>19</v>
      </c>
      <c r="J2389" s="2" t="s">
        <v>28</v>
      </c>
      <c r="K2389" s="2">
        <v>12</v>
      </c>
      <c r="L2389" s="2" t="s">
        <v>2844</v>
      </c>
      <c r="M2389" s="2" t="s">
        <v>2845</v>
      </c>
      <c r="N2389" s="14">
        <f t="shared" ca="1" si="37"/>
        <v>23</v>
      </c>
      <c r="O2389" t="str">
        <f>VLOOKUP(K2389,支店マスタ!A:E,2,FALSE)</f>
        <v>012</v>
      </c>
      <c r="P2389" t="str">
        <f>VLOOKUP(K2389,支店マスタ!A:E,4,FALSE)</f>
        <v>千葉県支店</v>
      </c>
    </row>
    <row r="2390" spans="1:16" hidden="1" x14ac:dyDescent="0.15">
      <c r="A2390">
        <f>COUNTIF(B:B,B2390)</f>
        <v>1</v>
      </c>
      <c r="B2390">
        <v>1007408</v>
      </c>
      <c r="C2390" s="2" t="s">
        <v>22364</v>
      </c>
      <c r="D2390" s="2" t="s">
        <v>22365</v>
      </c>
      <c r="E2390" s="2" t="s">
        <v>22366</v>
      </c>
      <c r="F2390" s="2" t="s">
        <v>14</v>
      </c>
      <c r="G2390" s="3" t="d">
        <v>1971-10-22</v>
      </c>
      <c r="H2390" s="2" t="s">
        <v>11</v>
      </c>
      <c r="I2390" s="2" t="s">
        <v>19</v>
      </c>
      <c r="J2390" s="2" t="s">
        <v>17</v>
      </c>
      <c r="K2390" s="2">
        <v>21</v>
      </c>
      <c r="L2390" s="2" t="s">
        <v>22367</v>
      </c>
      <c r="M2390" s="2" t="s">
        <v>22368</v>
      </c>
      <c r="N2390" s="14">
        <f t="shared" ca="1" si="37"/>
        <v>45</v>
      </c>
      <c r="O2390" t="str">
        <f>VLOOKUP(K2390,支店マスタ!A:E,2,FALSE)</f>
        <v>021</v>
      </c>
      <c r="P2390" t="str">
        <f>VLOOKUP(K2390,支店マスタ!A:E,4,FALSE)</f>
        <v>岐阜県支店</v>
      </c>
    </row>
    <row r="2391" spans="1:16" hidden="1" x14ac:dyDescent="0.15">
      <c r="A2391">
        <f>COUNTIF(B:B,B2391)</f>
        <v>1</v>
      </c>
      <c r="B2391">
        <v>1007414</v>
      </c>
      <c r="C2391" s="2" t="s">
        <v>11354</v>
      </c>
      <c r="D2391" s="2" t="s">
        <v>11355</v>
      </c>
      <c r="E2391" s="2" t="s">
        <v>11356</v>
      </c>
      <c r="F2391" s="2" t="s">
        <v>10</v>
      </c>
      <c r="G2391" s="3" t="d">
        <v>1997-11-19</v>
      </c>
      <c r="H2391" s="2" t="s">
        <v>18</v>
      </c>
      <c r="I2391" s="2" t="s">
        <v>12</v>
      </c>
      <c r="J2391" s="2" t="s">
        <v>23</v>
      </c>
      <c r="K2391" s="2">
        <v>23</v>
      </c>
      <c r="L2391" s="2" t="s">
        <v>11357</v>
      </c>
      <c r="M2391" s="2" t="s">
        <v>11358</v>
      </c>
      <c r="N2391" s="14">
        <f t="shared" ca="1" si="37"/>
        <v>19</v>
      </c>
      <c r="O2391" t="str">
        <f>VLOOKUP(K2391,支店マスタ!A:E,2,FALSE)</f>
        <v>023</v>
      </c>
      <c r="P2391" t="str">
        <f>VLOOKUP(K2391,支店マスタ!A:E,4,FALSE)</f>
        <v>愛知県支店</v>
      </c>
    </row>
    <row r="2392" spans="1:16" hidden="1" x14ac:dyDescent="0.15">
      <c r="A2392">
        <f>COUNTIF(B:B,B2392)</f>
        <v>1</v>
      </c>
      <c r="B2392">
        <v>1007418</v>
      </c>
      <c r="C2392" s="2" t="s">
        <v>21146</v>
      </c>
      <c r="D2392" s="2" t="s">
        <v>21147</v>
      </c>
      <c r="E2392" s="2" t="s">
        <v>21148</v>
      </c>
      <c r="F2392" s="2" t="s">
        <v>10</v>
      </c>
      <c r="G2392" s="3" t="d">
        <v>1986-10-22</v>
      </c>
      <c r="H2392" s="2" t="s">
        <v>11</v>
      </c>
      <c r="I2392" s="2" t="s">
        <v>12</v>
      </c>
      <c r="J2392" s="2" t="s">
        <v>26</v>
      </c>
      <c r="K2392" s="2">
        <v>20</v>
      </c>
      <c r="L2392" s="2" t="s">
        <v>21149</v>
      </c>
      <c r="M2392" s="2" t="s">
        <v>21150</v>
      </c>
      <c r="N2392" s="14">
        <f t="shared" ca="1" si="37"/>
        <v>30</v>
      </c>
      <c r="O2392" t="str">
        <f>VLOOKUP(K2392,支店マスタ!A:E,2,FALSE)</f>
        <v>020</v>
      </c>
      <c r="P2392" t="str">
        <f>VLOOKUP(K2392,支店マスタ!A:E,4,FALSE)</f>
        <v>長野県支店</v>
      </c>
    </row>
    <row r="2393" spans="1:16" hidden="1" x14ac:dyDescent="0.15">
      <c r="A2393">
        <f>COUNTIF(B:B,B2393)</f>
        <v>1</v>
      </c>
      <c r="B2393">
        <v>1007419</v>
      </c>
      <c r="C2393" s="2" t="s">
        <v>15271</v>
      </c>
      <c r="D2393" s="2" t="s">
        <v>15272</v>
      </c>
      <c r="E2393" s="2" t="s">
        <v>15273</v>
      </c>
      <c r="F2393" s="2" t="s">
        <v>14</v>
      </c>
      <c r="G2393" s="3" t="d">
        <v>1973-04-20</v>
      </c>
      <c r="H2393" s="2" t="s">
        <v>11</v>
      </c>
      <c r="I2393" s="2" t="s">
        <v>15</v>
      </c>
      <c r="J2393" s="2" t="s">
        <v>504</v>
      </c>
      <c r="K2393" s="2">
        <v>33</v>
      </c>
      <c r="L2393" s="2" t="s">
        <v>15274</v>
      </c>
      <c r="M2393" s="2" t="s">
        <v>15275</v>
      </c>
      <c r="N2393" s="14">
        <f t="shared" ca="1" si="37"/>
        <v>43</v>
      </c>
      <c r="O2393" t="str">
        <f>VLOOKUP(K2393,支店マスタ!A:E,2,FALSE)</f>
        <v>033</v>
      </c>
      <c r="P2393" t="str">
        <f>VLOOKUP(K2393,支店マスタ!A:E,4,FALSE)</f>
        <v>岡山県支店</v>
      </c>
    </row>
    <row r="2394" spans="1:16" hidden="1" x14ac:dyDescent="0.15">
      <c r="A2394">
        <f>COUNTIF(B:B,B2394)</f>
        <v>1</v>
      </c>
      <c r="B2394">
        <v>1007424</v>
      </c>
      <c r="C2394" s="2" t="s">
        <v>18919</v>
      </c>
      <c r="D2394" s="2" t="s">
        <v>18920</v>
      </c>
      <c r="E2394" s="2" t="s">
        <v>18921</v>
      </c>
      <c r="F2394" s="2" t="s">
        <v>10</v>
      </c>
      <c r="G2394" s="3" t="d">
        <v>1949-05-10</v>
      </c>
      <c r="H2394" s="2" t="s">
        <v>11</v>
      </c>
      <c r="I2394" s="2" t="s">
        <v>12</v>
      </c>
      <c r="J2394" s="2" t="s">
        <v>25</v>
      </c>
      <c r="K2394" s="2">
        <v>27</v>
      </c>
      <c r="L2394" s="2" t="s">
        <v>18922</v>
      </c>
      <c r="M2394" s="2" t="s">
        <v>18923</v>
      </c>
      <c r="N2394" s="14">
        <f t="shared" ca="1" si="37"/>
        <v>67</v>
      </c>
      <c r="O2394" t="str">
        <f>VLOOKUP(K2394,支店マスタ!A:E,2,FALSE)</f>
        <v>027</v>
      </c>
      <c r="P2394" t="str">
        <f>VLOOKUP(K2394,支店マスタ!A:E,4,FALSE)</f>
        <v>大阪府支店</v>
      </c>
    </row>
    <row r="2395" spans="1:16" hidden="1" x14ac:dyDescent="0.15">
      <c r="A2395">
        <f>COUNTIF(B:B,B2395)</f>
        <v>1</v>
      </c>
      <c r="B2395">
        <v>1007431</v>
      </c>
      <c r="C2395" s="2" t="s">
        <v>16730</v>
      </c>
      <c r="D2395" s="2" t="s">
        <v>16731</v>
      </c>
      <c r="E2395" s="2" t="s">
        <v>16732</v>
      </c>
      <c r="F2395" s="2" t="s">
        <v>10</v>
      </c>
      <c r="G2395" s="3" t="d">
        <v>1991-01-06</v>
      </c>
      <c r="H2395" s="2" t="s">
        <v>11</v>
      </c>
      <c r="I2395" s="2" t="s">
        <v>19</v>
      </c>
      <c r="J2395" s="2" t="s">
        <v>55</v>
      </c>
      <c r="K2395" s="2">
        <v>28</v>
      </c>
      <c r="L2395" s="2" t="s">
        <v>16733</v>
      </c>
      <c r="M2395" s="2" t="s">
        <v>16734</v>
      </c>
      <c r="N2395" s="14">
        <f t="shared" ca="1" si="37"/>
        <v>25</v>
      </c>
      <c r="O2395" t="str">
        <f>VLOOKUP(K2395,支店マスタ!A:E,2,FALSE)</f>
        <v>028</v>
      </c>
      <c r="P2395" t="str">
        <f>VLOOKUP(K2395,支店マスタ!A:E,4,FALSE)</f>
        <v>兵庫県支店</v>
      </c>
    </row>
    <row r="2396" spans="1:16" hidden="1" x14ac:dyDescent="0.15">
      <c r="A2396">
        <f>COUNTIF(B:B,B2396)</f>
        <v>1</v>
      </c>
      <c r="B2396">
        <v>1007433</v>
      </c>
      <c r="C2396" s="2" t="s">
        <v>2081</v>
      </c>
      <c r="D2396" s="2" t="s">
        <v>2082</v>
      </c>
      <c r="E2396" s="2" t="s">
        <v>2083</v>
      </c>
      <c r="F2396" s="2" t="s">
        <v>10</v>
      </c>
      <c r="G2396" s="3" t="d">
        <v>1996-03-26</v>
      </c>
      <c r="H2396" s="2" t="s">
        <v>18</v>
      </c>
      <c r="I2396" s="2" t="s">
        <v>12</v>
      </c>
      <c r="J2396" s="2" t="s">
        <v>30</v>
      </c>
      <c r="K2396" s="2">
        <v>13</v>
      </c>
      <c r="L2396" s="2" t="s">
        <v>2084</v>
      </c>
      <c r="M2396" s="2" t="s">
        <v>2085</v>
      </c>
      <c r="N2396" s="14">
        <f t="shared" ca="1" si="37"/>
        <v>20</v>
      </c>
      <c r="O2396" t="str">
        <f>VLOOKUP(K2396,支店マスタ!A:E,2,FALSE)</f>
        <v>013</v>
      </c>
      <c r="P2396" t="str">
        <f>VLOOKUP(K2396,支店マスタ!A:E,4,FALSE)</f>
        <v>東京都支店</v>
      </c>
    </row>
    <row r="2397" spans="1:16" hidden="1" x14ac:dyDescent="0.15">
      <c r="A2397">
        <f>COUNTIF(B:B,B2397)</f>
        <v>1</v>
      </c>
      <c r="B2397">
        <v>1007434</v>
      </c>
      <c r="C2397" s="2" t="s">
        <v>13917</v>
      </c>
      <c r="D2397" s="2" t="s">
        <v>13918</v>
      </c>
      <c r="E2397" s="2" t="s">
        <v>13919</v>
      </c>
      <c r="F2397" s="2" t="s">
        <v>10</v>
      </c>
      <c r="G2397" s="3" t="d">
        <v>1986-07-20</v>
      </c>
      <c r="H2397" s="2" t="s">
        <v>11</v>
      </c>
      <c r="I2397" s="2" t="s">
        <v>34</v>
      </c>
      <c r="J2397" s="2" t="s">
        <v>26</v>
      </c>
      <c r="K2397" s="2">
        <v>20</v>
      </c>
      <c r="L2397" s="2" t="s">
        <v>13920</v>
      </c>
      <c r="M2397" s="2" t="s">
        <v>13921</v>
      </c>
      <c r="N2397" s="14">
        <f t="shared" ca="1" si="37"/>
        <v>30</v>
      </c>
      <c r="O2397" t="str">
        <f>VLOOKUP(K2397,支店マスタ!A:E,2,FALSE)</f>
        <v>020</v>
      </c>
      <c r="P2397" t="str">
        <f>VLOOKUP(K2397,支店マスタ!A:E,4,FALSE)</f>
        <v>長野県支店</v>
      </c>
    </row>
    <row r="2398" spans="1:16" hidden="1" x14ac:dyDescent="0.15">
      <c r="A2398">
        <f>COUNTIF(B:B,B2398)</f>
        <v>1</v>
      </c>
      <c r="B2398">
        <v>1007436</v>
      </c>
      <c r="C2398" s="2" t="s">
        <v>8274</v>
      </c>
      <c r="D2398" s="2" t="s">
        <v>8275</v>
      </c>
      <c r="E2398" s="2" t="s">
        <v>8276</v>
      </c>
      <c r="F2398" s="2" t="s">
        <v>14</v>
      </c>
      <c r="G2398" s="3" t="d">
        <v>1972-06-14</v>
      </c>
      <c r="H2398" s="2" t="s">
        <v>11</v>
      </c>
      <c r="I2398" s="2" t="s">
        <v>34</v>
      </c>
      <c r="J2398" s="2" t="s">
        <v>21</v>
      </c>
      <c r="K2398" s="2">
        <v>11</v>
      </c>
      <c r="L2398" s="2" t="s">
        <v>8277</v>
      </c>
      <c r="M2398" s="2" t="s">
        <v>8278</v>
      </c>
      <c r="N2398" s="14">
        <f t="shared" ca="1" si="37"/>
        <v>44</v>
      </c>
      <c r="O2398" t="str">
        <f>VLOOKUP(K2398,支店マスタ!A:E,2,FALSE)</f>
        <v>011</v>
      </c>
      <c r="P2398" t="str">
        <f>VLOOKUP(K2398,支店マスタ!A:E,4,FALSE)</f>
        <v>埼玉県支店</v>
      </c>
    </row>
    <row r="2399" spans="1:16" hidden="1" x14ac:dyDescent="0.15">
      <c r="A2399">
        <f>COUNTIF(B:B,B2399)</f>
        <v>1</v>
      </c>
      <c r="B2399">
        <v>1007441</v>
      </c>
      <c r="C2399" s="2" t="s">
        <v>18959</v>
      </c>
      <c r="D2399" s="2" t="s">
        <v>18960</v>
      </c>
      <c r="E2399" s="2" t="s">
        <v>18961</v>
      </c>
      <c r="F2399" s="2" t="s">
        <v>14</v>
      </c>
      <c r="G2399" s="3" t="d">
        <v>1970-02-23</v>
      </c>
      <c r="H2399" s="2" t="s">
        <v>18</v>
      </c>
      <c r="I2399" s="2" t="s">
        <v>12</v>
      </c>
      <c r="J2399" s="2" t="s">
        <v>25</v>
      </c>
      <c r="K2399" s="2">
        <v>27</v>
      </c>
      <c r="L2399" s="2" t="s">
        <v>18962</v>
      </c>
      <c r="M2399" s="2" t="s">
        <v>18963</v>
      </c>
      <c r="N2399" s="14">
        <f t="shared" ca="1" si="37"/>
        <v>46</v>
      </c>
      <c r="O2399" t="str">
        <f>VLOOKUP(K2399,支店マスタ!A:E,2,FALSE)</f>
        <v>027</v>
      </c>
      <c r="P2399" t="str">
        <f>VLOOKUP(K2399,支店マスタ!A:E,4,FALSE)</f>
        <v>大阪府支店</v>
      </c>
    </row>
    <row r="2400" spans="1:16" hidden="1" x14ac:dyDescent="0.15">
      <c r="A2400">
        <f>COUNTIF(B:B,B2400)</f>
        <v>1</v>
      </c>
      <c r="B2400">
        <v>1007443</v>
      </c>
      <c r="C2400" s="2" t="s">
        <v>9408</v>
      </c>
      <c r="D2400" s="2" t="s">
        <v>9409</v>
      </c>
      <c r="E2400" s="2" t="s">
        <v>9410</v>
      </c>
      <c r="F2400" s="2" t="s">
        <v>14</v>
      </c>
      <c r="G2400" s="3" t="d">
        <v>1956-08-15</v>
      </c>
      <c r="H2400" s="2" t="s">
        <v>11</v>
      </c>
      <c r="I2400" s="2" t="s">
        <v>19</v>
      </c>
      <c r="J2400" s="2" t="s">
        <v>21</v>
      </c>
      <c r="K2400" s="2">
        <v>11</v>
      </c>
      <c r="L2400" s="2" t="s">
        <v>9411</v>
      </c>
      <c r="M2400" s="2" t="s">
        <v>9412</v>
      </c>
      <c r="N2400" s="14">
        <f t="shared" ca="1" si="37"/>
        <v>60</v>
      </c>
      <c r="O2400" t="str">
        <f>VLOOKUP(K2400,支店マスタ!A:E,2,FALSE)</f>
        <v>011</v>
      </c>
      <c r="P2400" t="str">
        <f>VLOOKUP(K2400,支店マスタ!A:E,4,FALSE)</f>
        <v>埼玉県支店</v>
      </c>
    </row>
    <row r="2401" spans="1:16" hidden="1" x14ac:dyDescent="0.15">
      <c r="A2401">
        <f>COUNTIF(B:B,B2401)</f>
        <v>1</v>
      </c>
      <c r="B2401">
        <v>1007446</v>
      </c>
      <c r="C2401" s="2" t="s">
        <v>19851</v>
      </c>
      <c r="D2401" s="2" t="s">
        <v>19852</v>
      </c>
      <c r="E2401" s="2" t="s">
        <v>19853</v>
      </c>
      <c r="F2401" s="2" t="s">
        <v>10</v>
      </c>
      <c r="G2401" s="3" t="d">
        <v>1986-01-13</v>
      </c>
      <c r="H2401" s="2" t="s">
        <v>11</v>
      </c>
      <c r="I2401" s="2" t="s">
        <v>19</v>
      </c>
      <c r="J2401" s="2" t="s">
        <v>30</v>
      </c>
      <c r="K2401" s="2">
        <v>13</v>
      </c>
      <c r="L2401" s="2" t="s">
        <v>19854</v>
      </c>
      <c r="M2401" s="2" t="s">
        <v>19855</v>
      </c>
      <c r="N2401" s="14">
        <f t="shared" ca="1" si="37"/>
        <v>30</v>
      </c>
      <c r="O2401" t="str">
        <f>VLOOKUP(K2401,支店マスタ!A:E,2,FALSE)</f>
        <v>013</v>
      </c>
      <c r="P2401" t="str">
        <f>VLOOKUP(K2401,支店マスタ!A:E,4,FALSE)</f>
        <v>東京都支店</v>
      </c>
    </row>
    <row r="2402" spans="1:16" hidden="1" x14ac:dyDescent="0.15">
      <c r="A2402">
        <f>COUNTIF(B:B,B2402)</f>
        <v>1</v>
      </c>
      <c r="B2402">
        <v>1007448</v>
      </c>
      <c r="C2402" s="2" t="s">
        <v>24045</v>
      </c>
      <c r="D2402" s="2" t="s">
        <v>24046</v>
      </c>
      <c r="E2402" s="2" t="s">
        <v>24047</v>
      </c>
      <c r="F2402" s="2" t="s">
        <v>14</v>
      </c>
      <c r="G2402" s="3" t="d">
        <v>1959-04-07</v>
      </c>
      <c r="H2402" s="2" t="s">
        <v>11</v>
      </c>
      <c r="I2402" s="2" t="s">
        <v>12</v>
      </c>
      <c r="J2402" s="2" t="s">
        <v>504</v>
      </c>
      <c r="K2402" s="2">
        <v>33</v>
      </c>
      <c r="L2402" s="2" t="s">
        <v>24048</v>
      </c>
      <c r="M2402" s="2" t="s">
        <v>24049</v>
      </c>
      <c r="N2402" s="14">
        <f t="shared" ca="1" si="37"/>
        <v>57</v>
      </c>
      <c r="O2402" t="str">
        <f>VLOOKUP(K2402,支店マスタ!A:E,2,FALSE)</f>
        <v>033</v>
      </c>
      <c r="P2402" t="str">
        <f>VLOOKUP(K2402,支店マスタ!A:E,4,FALSE)</f>
        <v>岡山県支店</v>
      </c>
    </row>
    <row r="2403" spans="1:16" hidden="1" x14ac:dyDescent="0.15">
      <c r="A2403">
        <f>COUNTIF(B:B,B2403)</f>
        <v>1</v>
      </c>
      <c r="B2403">
        <v>1007451</v>
      </c>
      <c r="C2403" s="2" t="s">
        <v>21081</v>
      </c>
      <c r="D2403" s="2" t="s">
        <v>21082</v>
      </c>
      <c r="E2403" s="2" t="s">
        <v>21083</v>
      </c>
      <c r="F2403" s="2" t="s">
        <v>10</v>
      </c>
      <c r="G2403" s="3" t="d">
        <v>1952-12-15</v>
      </c>
      <c r="H2403" s="2" t="s">
        <v>11</v>
      </c>
      <c r="I2403" s="2" t="s">
        <v>12</v>
      </c>
      <c r="J2403" s="2" t="s">
        <v>20</v>
      </c>
      <c r="K2403" s="2">
        <v>36</v>
      </c>
      <c r="L2403" s="2" t="s">
        <v>21084</v>
      </c>
      <c r="M2403" s="2" t="s">
        <v>21085</v>
      </c>
      <c r="N2403" s="14">
        <f t="shared" ca="1" si="37"/>
        <v>64</v>
      </c>
      <c r="O2403" t="str">
        <f>VLOOKUP(K2403,支店マスタ!A:E,2,FALSE)</f>
        <v>036</v>
      </c>
      <c r="P2403" t="str">
        <f>VLOOKUP(K2403,支店マスタ!A:E,4,FALSE)</f>
        <v>徳島県支店</v>
      </c>
    </row>
    <row r="2404" spans="1:16" hidden="1" x14ac:dyDescent="0.15">
      <c r="A2404">
        <f>COUNTIF(B:B,B2404)</f>
        <v>1</v>
      </c>
      <c r="B2404">
        <v>1007453</v>
      </c>
      <c r="C2404" s="2" t="s">
        <v>6144</v>
      </c>
      <c r="D2404" s="2" t="s">
        <v>6145</v>
      </c>
      <c r="E2404" s="2" t="s">
        <v>6146</v>
      </c>
      <c r="F2404" s="2" t="s">
        <v>10</v>
      </c>
      <c r="G2404" s="3" t="d">
        <v>1956-09-25</v>
      </c>
      <c r="H2404" s="2" t="s">
        <v>11</v>
      </c>
      <c r="I2404" s="2" t="s">
        <v>19</v>
      </c>
      <c r="J2404" s="2" t="s">
        <v>22</v>
      </c>
      <c r="K2404" s="2">
        <v>14</v>
      </c>
      <c r="L2404" s="2" t="s">
        <v>6147</v>
      </c>
      <c r="M2404" s="2" t="s">
        <v>6148</v>
      </c>
      <c r="N2404" s="14">
        <f t="shared" ca="1" si="37"/>
        <v>60</v>
      </c>
      <c r="O2404" t="str">
        <f>VLOOKUP(K2404,支店マスタ!A:E,2,FALSE)</f>
        <v>014</v>
      </c>
      <c r="P2404" t="str">
        <f>VLOOKUP(K2404,支店マスタ!A:E,4,FALSE)</f>
        <v>神奈川県支店</v>
      </c>
    </row>
    <row r="2405" spans="1:16" hidden="1" x14ac:dyDescent="0.15">
      <c r="A2405">
        <f>COUNTIF(B:B,B2405)</f>
        <v>1</v>
      </c>
      <c r="B2405">
        <v>1007456</v>
      </c>
      <c r="C2405" s="2" t="s">
        <v>23662</v>
      </c>
      <c r="D2405" s="2" t="s">
        <v>23663</v>
      </c>
      <c r="E2405" s="2" t="s">
        <v>23664</v>
      </c>
      <c r="F2405" s="2" t="s">
        <v>14</v>
      </c>
      <c r="G2405" s="3" t="d">
        <v>1999-05-09</v>
      </c>
      <c r="H2405" s="2" t="s">
        <v>18</v>
      </c>
      <c r="I2405" s="2" t="s">
        <v>12</v>
      </c>
      <c r="J2405" s="2" t="s">
        <v>31</v>
      </c>
      <c r="K2405" s="2">
        <v>22</v>
      </c>
      <c r="L2405" s="2" t="s">
        <v>23665</v>
      </c>
      <c r="M2405" s="2" t="s">
        <v>23666</v>
      </c>
      <c r="N2405" s="14">
        <f t="shared" ca="1" si="37"/>
        <v>17</v>
      </c>
      <c r="O2405" t="str">
        <f>VLOOKUP(K2405,支店マスタ!A:E,2,FALSE)</f>
        <v>022</v>
      </c>
      <c r="P2405" t="str">
        <f>VLOOKUP(K2405,支店マスタ!A:E,4,FALSE)</f>
        <v>静岡県支店</v>
      </c>
    </row>
    <row r="2406" spans="1:16" hidden="1" x14ac:dyDescent="0.15">
      <c r="A2406">
        <f>COUNTIF(B:B,B2406)</f>
        <v>1</v>
      </c>
      <c r="B2406">
        <v>1007459</v>
      </c>
      <c r="C2406" s="2" t="s">
        <v>22464</v>
      </c>
      <c r="D2406" s="2" t="s">
        <v>22465</v>
      </c>
      <c r="E2406" s="2" t="s">
        <v>22466</v>
      </c>
      <c r="F2406" s="2" t="s">
        <v>10</v>
      </c>
      <c r="G2406" s="3" t="d">
        <v>1956-02-28</v>
      </c>
      <c r="H2406" s="2" t="s">
        <v>11</v>
      </c>
      <c r="I2406" s="2" t="s">
        <v>19</v>
      </c>
      <c r="J2406" s="2" t="s">
        <v>1137</v>
      </c>
      <c r="K2406" s="2">
        <v>44</v>
      </c>
      <c r="L2406" s="2" t="s">
        <v>22467</v>
      </c>
      <c r="M2406" s="2" t="s">
        <v>22468</v>
      </c>
      <c r="N2406" s="14">
        <f t="shared" ca="1" si="37"/>
        <v>60</v>
      </c>
      <c r="O2406" t="str">
        <f>VLOOKUP(K2406,支店マスタ!A:E,2,FALSE)</f>
        <v>044</v>
      </c>
      <c r="P2406" t="str">
        <f>VLOOKUP(K2406,支店マスタ!A:E,4,FALSE)</f>
        <v>大分県支店</v>
      </c>
    </row>
    <row r="2407" spans="1:16" hidden="1" x14ac:dyDescent="0.15">
      <c r="A2407">
        <f>COUNTIF(B:B,B2407)</f>
        <v>1</v>
      </c>
      <c r="B2407">
        <v>1007469</v>
      </c>
      <c r="C2407" s="2" t="s">
        <v>10431</v>
      </c>
      <c r="D2407" s="2" t="s">
        <v>10432</v>
      </c>
      <c r="E2407" s="2" t="s">
        <v>10433</v>
      </c>
      <c r="F2407" s="2" t="s">
        <v>14</v>
      </c>
      <c r="G2407" s="3" t="d">
        <v>1980-09-23</v>
      </c>
      <c r="H2407" s="2" t="s">
        <v>11</v>
      </c>
      <c r="I2407" s="2" t="s">
        <v>19</v>
      </c>
      <c r="J2407" s="2" t="s">
        <v>91</v>
      </c>
      <c r="K2407" s="2">
        <v>41</v>
      </c>
      <c r="L2407" s="2" t="s">
        <v>10434</v>
      </c>
      <c r="M2407" s="2" t="s">
        <v>10435</v>
      </c>
      <c r="N2407" s="14">
        <f t="shared" ca="1" si="37"/>
        <v>36</v>
      </c>
      <c r="O2407" t="str">
        <f>VLOOKUP(K2407,支店マスタ!A:E,2,FALSE)</f>
        <v>041</v>
      </c>
      <c r="P2407" t="str">
        <f>VLOOKUP(K2407,支店マスタ!A:E,4,FALSE)</f>
        <v>佐賀県支店</v>
      </c>
    </row>
    <row r="2408" spans="1:16" hidden="1" x14ac:dyDescent="0.15">
      <c r="A2408">
        <f>COUNTIF(B:B,B2408)</f>
        <v>1</v>
      </c>
      <c r="B2408">
        <v>1007473</v>
      </c>
      <c r="C2408" s="2" t="s">
        <v>4446</v>
      </c>
      <c r="D2408" s="2" t="s">
        <v>4447</v>
      </c>
      <c r="E2408" s="2" t="s">
        <v>4448</v>
      </c>
      <c r="F2408" s="2" t="s">
        <v>10</v>
      </c>
      <c r="G2408" s="3" t="d">
        <v>1958-09-12</v>
      </c>
      <c r="H2408" s="2" t="s">
        <v>11</v>
      </c>
      <c r="I2408" s="2" t="s">
        <v>12</v>
      </c>
      <c r="J2408" s="2" t="s">
        <v>25</v>
      </c>
      <c r="K2408" s="2">
        <v>27</v>
      </c>
      <c r="L2408" s="2" t="s">
        <v>4449</v>
      </c>
      <c r="M2408" s="2" t="s">
        <v>4450</v>
      </c>
      <c r="N2408" s="14">
        <f t="shared" ca="1" si="37"/>
        <v>58</v>
      </c>
      <c r="O2408" t="str">
        <f>VLOOKUP(K2408,支店マスタ!A:E,2,FALSE)</f>
        <v>027</v>
      </c>
      <c r="P2408" t="str">
        <f>VLOOKUP(K2408,支店マスタ!A:E,4,FALSE)</f>
        <v>大阪府支店</v>
      </c>
    </row>
    <row r="2409" spans="1:16" hidden="1" x14ac:dyDescent="0.15">
      <c r="A2409">
        <f>COUNTIF(B:B,B2409)</f>
        <v>1</v>
      </c>
      <c r="B2409">
        <v>1007476</v>
      </c>
      <c r="C2409" s="2" t="s">
        <v>16695</v>
      </c>
      <c r="D2409" s="2" t="s">
        <v>16696</v>
      </c>
      <c r="E2409" s="2" t="s">
        <v>16697</v>
      </c>
      <c r="F2409" s="2" t="s">
        <v>14</v>
      </c>
      <c r="G2409" s="3" t="d">
        <v>1990-04-20</v>
      </c>
      <c r="H2409" s="2" t="s">
        <v>11</v>
      </c>
      <c r="I2409" s="2" t="s">
        <v>12</v>
      </c>
      <c r="J2409" s="2" t="s">
        <v>28</v>
      </c>
      <c r="K2409" s="2">
        <v>12</v>
      </c>
      <c r="L2409" s="2" t="s">
        <v>16698</v>
      </c>
      <c r="M2409" s="2" t="s">
        <v>16699</v>
      </c>
      <c r="N2409" s="14">
        <f t="shared" ca="1" si="37"/>
        <v>26</v>
      </c>
      <c r="O2409" t="str">
        <f>VLOOKUP(K2409,支店マスタ!A:E,2,FALSE)</f>
        <v>012</v>
      </c>
      <c r="P2409" t="str">
        <f>VLOOKUP(K2409,支店マスタ!A:E,4,FALSE)</f>
        <v>千葉県支店</v>
      </c>
    </row>
    <row r="2410" spans="1:16" hidden="1" x14ac:dyDescent="0.15">
      <c r="A2410">
        <f>COUNTIF(B:B,B2410)</f>
        <v>1</v>
      </c>
      <c r="B2410">
        <v>1007483</v>
      </c>
      <c r="C2410" s="2" t="s">
        <v>24130</v>
      </c>
      <c r="D2410" s="2" t="s">
        <v>24131</v>
      </c>
      <c r="E2410" s="2" t="s">
        <v>24132</v>
      </c>
      <c r="F2410" s="2" t="s">
        <v>10</v>
      </c>
      <c r="G2410" s="3" t="d">
        <v>1993-09-14</v>
      </c>
      <c r="H2410" s="2" t="s">
        <v>11</v>
      </c>
      <c r="I2410" s="2" t="s">
        <v>12</v>
      </c>
      <c r="J2410" s="2" t="s">
        <v>32</v>
      </c>
      <c r="K2410" s="2">
        <v>16</v>
      </c>
      <c r="L2410" s="2" t="s">
        <v>24133</v>
      </c>
      <c r="M2410" s="2" t="s">
        <v>24134</v>
      </c>
      <c r="N2410" s="14">
        <f t="shared" ca="1" si="37"/>
        <v>23</v>
      </c>
      <c r="O2410" t="str">
        <f>VLOOKUP(K2410,支店マスタ!A:E,2,FALSE)</f>
        <v>016</v>
      </c>
      <c r="P2410" t="str">
        <f>VLOOKUP(K2410,支店マスタ!A:E,4,FALSE)</f>
        <v>富山県支店</v>
      </c>
    </row>
    <row r="2411" spans="1:16" hidden="1" x14ac:dyDescent="0.15">
      <c r="A2411">
        <f>COUNTIF(B:B,B2411)</f>
        <v>1</v>
      </c>
      <c r="B2411">
        <v>1007485</v>
      </c>
      <c r="C2411" s="2" t="s">
        <v>23157</v>
      </c>
      <c r="D2411" s="2" t="s">
        <v>23158</v>
      </c>
      <c r="E2411" s="2" t="s">
        <v>23159</v>
      </c>
      <c r="F2411" s="2" t="s">
        <v>14</v>
      </c>
      <c r="G2411" s="3" t="d">
        <v>1975-10-22</v>
      </c>
      <c r="H2411" s="2" t="s">
        <v>11</v>
      </c>
      <c r="I2411" s="2" t="s">
        <v>19</v>
      </c>
      <c r="J2411" s="2" t="s">
        <v>44</v>
      </c>
      <c r="K2411" s="2">
        <v>42</v>
      </c>
      <c r="L2411" s="2" t="s">
        <v>23160</v>
      </c>
      <c r="M2411" s="2" t="s">
        <v>23161</v>
      </c>
      <c r="N2411" s="14">
        <f t="shared" ca="1" si="37"/>
        <v>41</v>
      </c>
      <c r="O2411" t="str">
        <f>VLOOKUP(K2411,支店マスタ!A:E,2,FALSE)</f>
        <v>042</v>
      </c>
      <c r="P2411" t="str">
        <f>VLOOKUP(K2411,支店マスタ!A:E,4,FALSE)</f>
        <v>長崎県支店</v>
      </c>
    </row>
    <row r="2412" spans="1:16" hidden="1" x14ac:dyDescent="0.15">
      <c r="A2412">
        <f>COUNTIF(B:B,B2412)</f>
        <v>1</v>
      </c>
      <c r="B2412">
        <v>1007486</v>
      </c>
      <c r="C2412" s="2" t="s">
        <v>6334</v>
      </c>
      <c r="D2412" s="2" t="s">
        <v>6335</v>
      </c>
      <c r="E2412" s="2" t="s">
        <v>6336</v>
      </c>
      <c r="F2412" s="2" t="s">
        <v>14</v>
      </c>
      <c r="G2412" s="3" t="d">
        <v>1990-05-19</v>
      </c>
      <c r="H2412" s="2" t="s">
        <v>18</v>
      </c>
      <c r="I2412" s="2" t="s">
        <v>34</v>
      </c>
      <c r="J2412" s="2" t="s">
        <v>32</v>
      </c>
      <c r="K2412" s="2">
        <v>16</v>
      </c>
      <c r="L2412" s="2" t="s">
        <v>6337</v>
      </c>
      <c r="M2412" s="2" t="s">
        <v>6338</v>
      </c>
      <c r="N2412" s="14">
        <f t="shared" ca="1" si="37"/>
        <v>26</v>
      </c>
      <c r="O2412" t="str">
        <f>VLOOKUP(K2412,支店マスタ!A:E,2,FALSE)</f>
        <v>016</v>
      </c>
      <c r="P2412" t="str">
        <f>VLOOKUP(K2412,支店マスタ!A:E,4,FALSE)</f>
        <v>富山県支店</v>
      </c>
    </row>
    <row r="2413" spans="1:16" hidden="1" x14ac:dyDescent="0.15">
      <c r="A2413">
        <f>COUNTIF(B:B,B2413)</f>
        <v>1</v>
      </c>
      <c r="B2413">
        <v>1007492</v>
      </c>
      <c r="C2413" s="2" t="s">
        <v>23202</v>
      </c>
      <c r="D2413" s="2" t="s">
        <v>23203</v>
      </c>
      <c r="E2413" s="2" t="s">
        <v>23204</v>
      </c>
      <c r="F2413" s="2" t="s">
        <v>14</v>
      </c>
      <c r="G2413" s="3" t="d">
        <v>1997-01-29</v>
      </c>
      <c r="H2413" s="2" t="s">
        <v>11</v>
      </c>
      <c r="I2413" s="2" t="s">
        <v>12</v>
      </c>
      <c r="J2413" s="2" t="s">
        <v>22</v>
      </c>
      <c r="K2413" s="2">
        <v>14</v>
      </c>
      <c r="L2413" s="2" t="s">
        <v>23205</v>
      </c>
      <c r="M2413" s="2" t="s">
        <v>23206</v>
      </c>
      <c r="N2413" s="14">
        <f t="shared" ca="1" si="37"/>
        <v>19</v>
      </c>
      <c r="O2413" t="str">
        <f>VLOOKUP(K2413,支店マスタ!A:E,2,FALSE)</f>
        <v>014</v>
      </c>
      <c r="P2413" t="str">
        <f>VLOOKUP(K2413,支店マスタ!A:E,4,FALSE)</f>
        <v>神奈川県支店</v>
      </c>
    </row>
    <row r="2414" spans="1:16" hidden="1" x14ac:dyDescent="0.15">
      <c r="A2414">
        <f>COUNTIF(B:B,B2414)</f>
        <v>1</v>
      </c>
      <c r="B2414">
        <v>1007495</v>
      </c>
      <c r="C2414" s="2" t="s">
        <v>15616</v>
      </c>
      <c r="D2414" s="2" t="s">
        <v>15617</v>
      </c>
      <c r="E2414" s="2" t="s">
        <v>15618</v>
      </c>
      <c r="F2414" s="2" t="s">
        <v>14</v>
      </c>
      <c r="G2414" s="3" t="d">
        <v>1986-07-06</v>
      </c>
      <c r="H2414" s="2" t="s">
        <v>11</v>
      </c>
      <c r="I2414" s="2" t="s">
        <v>34</v>
      </c>
      <c r="J2414" s="2" t="s">
        <v>30</v>
      </c>
      <c r="K2414" s="2">
        <v>13</v>
      </c>
      <c r="L2414" s="2" t="s">
        <v>15619</v>
      </c>
      <c r="M2414" s="2" t="s">
        <v>15620</v>
      </c>
      <c r="N2414" s="14">
        <f t="shared" ca="1" si="37"/>
        <v>30</v>
      </c>
      <c r="O2414" t="str">
        <f>VLOOKUP(K2414,支店マスタ!A:E,2,FALSE)</f>
        <v>013</v>
      </c>
      <c r="P2414" t="str">
        <f>VLOOKUP(K2414,支店マスタ!A:E,4,FALSE)</f>
        <v>東京都支店</v>
      </c>
    </row>
    <row r="2415" spans="1:16" hidden="1" x14ac:dyDescent="0.15">
      <c r="A2415">
        <f>COUNTIF(B:B,B2415)</f>
        <v>1</v>
      </c>
      <c r="B2415">
        <v>1007497</v>
      </c>
      <c r="C2415" s="2" t="s">
        <v>9563</v>
      </c>
      <c r="D2415" s="2" t="s">
        <v>9564</v>
      </c>
      <c r="E2415" s="2" t="s">
        <v>9565</v>
      </c>
      <c r="F2415" s="2" t="s">
        <v>10</v>
      </c>
      <c r="G2415" s="3" t="d">
        <v>1973-05-15</v>
      </c>
      <c r="H2415" s="2" t="s">
        <v>11</v>
      </c>
      <c r="I2415" s="2" t="s">
        <v>15</v>
      </c>
      <c r="J2415" s="2" t="s">
        <v>29</v>
      </c>
      <c r="K2415" s="2">
        <v>26</v>
      </c>
      <c r="L2415" s="2" t="s">
        <v>9566</v>
      </c>
      <c r="M2415" s="2" t="s">
        <v>9567</v>
      </c>
      <c r="N2415" s="14">
        <f t="shared" ca="1" si="37"/>
        <v>43</v>
      </c>
      <c r="O2415" t="str">
        <f>VLOOKUP(K2415,支店マスタ!A:E,2,FALSE)</f>
        <v>026</v>
      </c>
      <c r="P2415" t="str">
        <f>VLOOKUP(K2415,支店マスタ!A:E,4,FALSE)</f>
        <v>京都府支店</v>
      </c>
    </row>
    <row r="2416" spans="1:16" hidden="1" x14ac:dyDescent="0.15">
      <c r="A2416">
        <f>COUNTIF(B:B,B2416)</f>
        <v>1</v>
      </c>
      <c r="B2416">
        <v>1007498</v>
      </c>
      <c r="C2416" s="2" t="s">
        <v>15551</v>
      </c>
      <c r="D2416" s="2" t="s">
        <v>15552</v>
      </c>
      <c r="E2416" s="2" t="s">
        <v>15553</v>
      </c>
      <c r="F2416" s="2" t="s">
        <v>14</v>
      </c>
      <c r="G2416" s="3" t="d">
        <v>1972-07-18</v>
      </c>
      <c r="H2416" s="2" t="s">
        <v>11</v>
      </c>
      <c r="I2416" s="2" t="s">
        <v>15</v>
      </c>
      <c r="J2416" s="2" t="s">
        <v>1720</v>
      </c>
      <c r="K2416" s="2">
        <v>47</v>
      </c>
      <c r="L2416" s="2" t="s">
        <v>15554</v>
      </c>
      <c r="M2416" s="2" t="s">
        <v>15555</v>
      </c>
      <c r="N2416" s="14">
        <f t="shared" ca="1" si="37"/>
        <v>44</v>
      </c>
      <c r="O2416" t="str">
        <f>VLOOKUP(K2416,支店マスタ!A:E,2,FALSE)</f>
        <v>047</v>
      </c>
      <c r="P2416" t="str">
        <f>VLOOKUP(K2416,支店マスタ!A:E,4,FALSE)</f>
        <v>沖縄県支店</v>
      </c>
    </row>
    <row r="2417" spans="1:16" hidden="1" x14ac:dyDescent="0.15">
      <c r="A2417">
        <f>COUNTIF(B:B,B2417)</f>
        <v>1</v>
      </c>
      <c r="B2417">
        <v>1007501</v>
      </c>
      <c r="C2417" s="2" t="s">
        <v>22041</v>
      </c>
      <c r="D2417" s="2" t="s">
        <v>22042</v>
      </c>
      <c r="E2417" s="2" t="s">
        <v>22043</v>
      </c>
      <c r="F2417" s="2" t="s">
        <v>10</v>
      </c>
      <c r="G2417" s="3" t="d">
        <v>1965-05-11</v>
      </c>
      <c r="H2417" s="2" t="s">
        <v>11</v>
      </c>
      <c r="I2417" s="2" t="s">
        <v>15</v>
      </c>
      <c r="J2417" s="2" t="s">
        <v>30</v>
      </c>
      <c r="K2417" s="2">
        <v>13</v>
      </c>
      <c r="L2417" s="2" t="s">
        <v>22044</v>
      </c>
      <c r="M2417" s="2" t="s">
        <v>22045</v>
      </c>
      <c r="N2417" s="14">
        <f t="shared" ca="1" si="37"/>
        <v>51</v>
      </c>
      <c r="O2417" t="str">
        <f>VLOOKUP(K2417,支店マスタ!A:E,2,FALSE)</f>
        <v>013</v>
      </c>
      <c r="P2417" t="str">
        <f>VLOOKUP(K2417,支店マスタ!A:E,4,FALSE)</f>
        <v>東京都支店</v>
      </c>
    </row>
    <row r="2418" spans="1:16" hidden="1" x14ac:dyDescent="0.15">
      <c r="A2418">
        <f>COUNTIF(B:B,B2418)</f>
        <v>1</v>
      </c>
      <c r="B2418">
        <v>1007502</v>
      </c>
      <c r="C2418" s="2" t="s">
        <v>6389</v>
      </c>
      <c r="D2418" s="2" t="s">
        <v>6390</v>
      </c>
      <c r="E2418" s="2" t="s">
        <v>6391</v>
      </c>
      <c r="F2418" s="2" t="s">
        <v>14</v>
      </c>
      <c r="G2418" s="3" t="d">
        <v>1996-03-16</v>
      </c>
      <c r="H2418" s="2" t="s">
        <v>18</v>
      </c>
      <c r="I2418" s="2" t="s">
        <v>12</v>
      </c>
      <c r="J2418" s="2" t="s">
        <v>36</v>
      </c>
      <c r="K2418" s="2">
        <v>9</v>
      </c>
      <c r="L2418" s="2" t="s">
        <v>6392</v>
      </c>
      <c r="M2418" s="2" t="s">
        <v>6393</v>
      </c>
      <c r="N2418" s="14">
        <f t="shared" ca="1" si="37"/>
        <v>20</v>
      </c>
      <c r="O2418" t="str">
        <f>VLOOKUP(K2418,支店マスタ!A:E,2,FALSE)</f>
        <v>009</v>
      </c>
      <c r="P2418" t="str">
        <f>VLOOKUP(K2418,支店マスタ!A:E,4,FALSE)</f>
        <v>栃木県支店</v>
      </c>
    </row>
    <row r="2419" spans="1:16" hidden="1" x14ac:dyDescent="0.15">
      <c r="A2419">
        <f>COUNTIF(B:B,B2419)</f>
        <v>1</v>
      </c>
      <c r="B2419">
        <v>1007503</v>
      </c>
      <c r="C2419" s="2" t="s">
        <v>7616</v>
      </c>
      <c r="D2419" s="2" t="s">
        <v>7617</v>
      </c>
      <c r="E2419" s="2" t="s">
        <v>7618</v>
      </c>
      <c r="F2419" s="2" t="s">
        <v>14</v>
      </c>
      <c r="G2419" s="3" t="d">
        <v>1987-07-19</v>
      </c>
      <c r="H2419" s="2" t="s">
        <v>11</v>
      </c>
      <c r="I2419" s="2" t="s">
        <v>15</v>
      </c>
      <c r="J2419" s="2" t="s">
        <v>55</v>
      </c>
      <c r="K2419" s="2">
        <v>28</v>
      </c>
      <c r="L2419" s="2" t="s">
        <v>7619</v>
      </c>
      <c r="M2419" s="2" t="s">
        <v>7620</v>
      </c>
      <c r="N2419" s="14">
        <f t="shared" ca="1" si="37"/>
        <v>29</v>
      </c>
      <c r="O2419" t="str">
        <f>VLOOKUP(K2419,支店マスタ!A:E,2,FALSE)</f>
        <v>028</v>
      </c>
      <c r="P2419" t="str">
        <f>VLOOKUP(K2419,支店マスタ!A:E,4,FALSE)</f>
        <v>兵庫県支店</v>
      </c>
    </row>
    <row r="2420" spans="1:16" hidden="1" x14ac:dyDescent="0.15">
      <c r="A2420">
        <f>COUNTIF(B:B,B2420)</f>
        <v>1</v>
      </c>
      <c r="B2420">
        <v>1007505</v>
      </c>
      <c r="C2420" s="2" t="s">
        <v>5241</v>
      </c>
      <c r="D2420" s="2" t="s">
        <v>5242</v>
      </c>
      <c r="E2420" s="2" t="s">
        <v>5243</v>
      </c>
      <c r="F2420" s="2" t="s">
        <v>14</v>
      </c>
      <c r="G2420" s="3" t="d">
        <v>1971-07-18</v>
      </c>
      <c r="H2420" s="2" t="s">
        <v>11</v>
      </c>
      <c r="I2420" s="2" t="s">
        <v>19</v>
      </c>
      <c r="J2420" s="2" t="s">
        <v>28</v>
      </c>
      <c r="K2420" s="2">
        <v>12</v>
      </c>
      <c r="L2420" s="2" t="s">
        <v>5244</v>
      </c>
      <c r="M2420" s="2" t="s">
        <v>5245</v>
      </c>
      <c r="N2420" s="14">
        <f t="shared" ca="1" si="37"/>
        <v>45</v>
      </c>
      <c r="O2420" t="str">
        <f>VLOOKUP(K2420,支店マスタ!A:E,2,FALSE)</f>
        <v>012</v>
      </c>
      <c r="P2420" t="str">
        <f>VLOOKUP(K2420,支店マスタ!A:E,4,FALSE)</f>
        <v>千葉県支店</v>
      </c>
    </row>
    <row r="2421" spans="1:16" hidden="1" x14ac:dyDescent="0.15">
      <c r="A2421">
        <f>COUNTIF(B:B,B2421)</f>
        <v>1</v>
      </c>
      <c r="B2421">
        <v>1007506</v>
      </c>
      <c r="C2421" s="2" t="s">
        <v>17154</v>
      </c>
      <c r="D2421" s="2" t="s">
        <v>17155</v>
      </c>
      <c r="E2421" s="2" t="s">
        <v>17156</v>
      </c>
      <c r="F2421" s="2" t="s">
        <v>10</v>
      </c>
      <c r="G2421" s="3" t="d">
        <v>1983-03-29</v>
      </c>
      <c r="H2421" s="2" t="s">
        <v>11</v>
      </c>
      <c r="I2421" s="2" t="s">
        <v>12</v>
      </c>
      <c r="J2421" s="2" t="s">
        <v>30</v>
      </c>
      <c r="K2421" s="2">
        <v>13</v>
      </c>
      <c r="L2421" s="2" t="s">
        <v>17157</v>
      </c>
      <c r="M2421" s="2" t="s">
        <v>17158</v>
      </c>
      <c r="N2421" s="14">
        <f t="shared" ca="1" si="37"/>
        <v>33</v>
      </c>
      <c r="O2421" t="str">
        <f>VLOOKUP(K2421,支店マスタ!A:E,2,FALSE)</f>
        <v>013</v>
      </c>
      <c r="P2421" t="str">
        <f>VLOOKUP(K2421,支店マスタ!A:E,4,FALSE)</f>
        <v>東京都支店</v>
      </c>
    </row>
    <row r="2422" spans="1:16" hidden="1" x14ac:dyDescent="0.15">
      <c r="A2422">
        <f>COUNTIF(B:B,B2422)</f>
        <v>1</v>
      </c>
      <c r="B2422">
        <v>1007507</v>
      </c>
      <c r="C2422" s="2" t="s">
        <v>15037</v>
      </c>
      <c r="D2422" s="2" t="s">
        <v>15038</v>
      </c>
      <c r="E2422" s="2" t="s">
        <v>15039</v>
      </c>
      <c r="F2422" s="2" t="s">
        <v>10</v>
      </c>
      <c r="G2422" s="3" t="d">
        <v>1980-11-23</v>
      </c>
      <c r="H2422" s="2" t="s">
        <v>11</v>
      </c>
      <c r="I2422" s="2" t="s">
        <v>12</v>
      </c>
      <c r="J2422" s="2" t="s">
        <v>38</v>
      </c>
      <c r="K2422" s="2">
        <v>15</v>
      </c>
      <c r="L2422" s="2" t="s">
        <v>15040</v>
      </c>
      <c r="M2422" s="2" t="s">
        <v>15041</v>
      </c>
      <c r="N2422" s="14">
        <f t="shared" ca="1" si="37"/>
        <v>36</v>
      </c>
      <c r="O2422" t="str">
        <f>VLOOKUP(K2422,支店マスタ!A:E,2,FALSE)</f>
        <v>015</v>
      </c>
      <c r="P2422" t="str">
        <f>VLOOKUP(K2422,支店マスタ!A:E,4,FALSE)</f>
        <v>新潟県支店</v>
      </c>
    </row>
    <row r="2423" spans="1:16" hidden="1" x14ac:dyDescent="0.15">
      <c r="A2423">
        <f>COUNTIF(B:B,B2423)</f>
        <v>1</v>
      </c>
      <c r="B2423">
        <v>1007508</v>
      </c>
      <c r="C2423" s="2" t="s">
        <v>11970</v>
      </c>
      <c r="D2423" s="2" t="s">
        <v>11971</v>
      </c>
      <c r="E2423" s="2" t="s">
        <v>11972</v>
      </c>
      <c r="F2423" s="2" t="s">
        <v>14</v>
      </c>
      <c r="G2423" s="3" t="d">
        <v>1988-04-25</v>
      </c>
      <c r="H2423" s="2" t="s">
        <v>11</v>
      </c>
      <c r="I2423" s="2" t="s">
        <v>15</v>
      </c>
      <c r="J2423" s="2" t="s">
        <v>31</v>
      </c>
      <c r="K2423" s="2">
        <v>22</v>
      </c>
      <c r="L2423" s="2" t="s">
        <v>11973</v>
      </c>
      <c r="M2423" s="2" t="s">
        <v>11974</v>
      </c>
      <c r="N2423" s="14">
        <f t="shared" ca="1" si="37"/>
        <v>28</v>
      </c>
      <c r="O2423" t="str">
        <f>VLOOKUP(K2423,支店マスタ!A:E,2,FALSE)</f>
        <v>022</v>
      </c>
      <c r="P2423" t="str">
        <f>VLOOKUP(K2423,支店マスタ!A:E,4,FALSE)</f>
        <v>静岡県支店</v>
      </c>
    </row>
    <row r="2424" spans="1:16" hidden="1" x14ac:dyDescent="0.15">
      <c r="A2424">
        <f>COUNTIF(B:B,B2424)</f>
        <v>1</v>
      </c>
      <c r="B2424">
        <v>1007515</v>
      </c>
      <c r="C2424" s="2" t="s">
        <v>18458</v>
      </c>
      <c r="D2424" s="2" t="s">
        <v>18459</v>
      </c>
      <c r="E2424" s="2" t="s">
        <v>18460</v>
      </c>
      <c r="F2424" s="2" t="s">
        <v>14</v>
      </c>
      <c r="G2424" s="3" t="d">
        <v>1945-12-27</v>
      </c>
      <c r="H2424" s="2" t="s">
        <v>11</v>
      </c>
      <c r="I2424" s="2" t="s">
        <v>12</v>
      </c>
      <c r="J2424" s="2" t="s">
        <v>33</v>
      </c>
      <c r="K2424" s="2">
        <v>40</v>
      </c>
      <c r="L2424" s="2" t="s">
        <v>18461</v>
      </c>
      <c r="M2424" s="2" t="s">
        <v>18462</v>
      </c>
      <c r="N2424" s="14">
        <f t="shared" ca="1" si="37"/>
        <v>70</v>
      </c>
      <c r="O2424" t="str">
        <f>VLOOKUP(K2424,支店マスタ!A:E,2,FALSE)</f>
        <v>040</v>
      </c>
      <c r="P2424" t="str">
        <f>VLOOKUP(K2424,支店マスタ!A:E,4,FALSE)</f>
        <v>福岡県支店</v>
      </c>
    </row>
    <row r="2425" spans="1:16" hidden="1" x14ac:dyDescent="0.15">
      <c r="A2425">
        <f>COUNTIF(B:B,B2425)</f>
        <v>1</v>
      </c>
      <c r="B2425">
        <v>1007519</v>
      </c>
      <c r="C2425" s="2" t="s">
        <v>13191</v>
      </c>
      <c r="D2425" s="2" t="s">
        <v>13192</v>
      </c>
      <c r="E2425" s="2" t="s">
        <v>13193</v>
      </c>
      <c r="F2425" s="2" t="s">
        <v>14</v>
      </c>
      <c r="G2425" s="3" t="d">
        <v>1990-07-12</v>
      </c>
      <c r="H2425" s="2" t="s">
        <v>18</v>
      </c>
      <c r="I2425" s="2" t="s">
        <v>12</v>
      </c>
      <c r="J2425" s="2" t="s">
        <v>204</v>
      </c>
      <c r="K2425" s="2">
        <v>8</v>
      </c>
      <c r="L2425" s="2" t="s">
        <v>13194</v>
      </c>
      <c r="M2425" s="2" t="s">
        <v>13195</v>
      </c>
      <c r="N2425" s="14">
        <f t="shared" ca="1" si="37"/>
        <v>26</v>
      </c>
      <c r="O2425" t="str">
        <f>VLOOKUP(K2425,支店マスタ!A:E,2,FALSE)</f>
        <v>008</v>
      </c>
      <c r="P2425" t="str">
        <f>VLOOKUP(K2425,支店マスタ!A:E,4,FALSE)</f>
        <v>茨城県支店</v>
      </c>
    </row>
    <row r="2426" spans="1:16" hidden="1" x14ac:dyDescent="0.15">
      <c r="A2426">
        <f>COUNTIF(B:B,B2426)</f>
        <v>1</v>
      </c>
      <c r="B2426">
        <v>1007522</v>
      </c>
      <c r="C2426" s="2" t="s">
        <v>7806</v>
      </c>
      <c r="D2426" s="2" t="s">
        <v>7807</v>
      </c>
      <c r="E2426" s="2" t="s">
        <v>7808</v>
      </c>
      <c r="F2426" s="2" t="s">
        <v>14</v>
      </c>
      <c r="G2426" s="3" t="d">
        <v>1956-06-07</v>
      </c>
      <c r="H2426" s="2" t="s">
        <v>11</v>
      </c>
      <c r="I2426" s="2" t="s">
        <v>12</v>
      </c>
      <c r="J2426" s="2" t="s">
        <v>25</v>
      </c>
      <c r="K2426" s="2">
        <v>27</v>
      </c>
      <c r="L2426" s="2" t="s">
        <v>7809</v>
      </c>
      <c r="M2426" s="2" t="s">
        <v>7810</v>
      </c>
      <c r="N2426" s="14">
        <f t="shared" ca="1" si="37"/>
        <v>60</v>
      </c>
      <c r="O2426" t="str">
        <f>VLOOKUP(K2426,支店マスタ!A:E,2,FALSE)</f>
        <v>027</v>
      </c>
      <c r="P2426" t="str">
        <f>VLOOKUP(K2426,支店マスタ!A:E,4,FALSE)</f>
        <v>大阪府支店</v>
      </c>
    </row>
    <row r="2427" spans="1:16" hidden="1" x14ac:dyDescent="0.15">
      <c r="A2427">
        <f>COUNTIF(B:B,B2427)</f>
        <v>1</v>
      </c>
      <c r="B2427">
        <v>1007532</v>
      </c>
      <c r="C2427" s="2" t="s">
        <v>12962</v>
      </c>
      <c r="D2427" s="2" t="s">
        <v>12963</v>
      </c>
      <c r="E2427" s="2" t="s">
        <v>12964</v>
      </c>
      <c r="F2427" s="2" t="s">
        <v>14</v>
      </c>
      <c r="G2427" s="3" t="d">
        <v>1966-07-25</v>
      </c>
      <c r="H2427" s="2" t="s">
        <v>11</v>
      </c>
      <c r="I2427" s="2" t="s">
        <v>12</v>
      </c>
      <c r="J2427" s="2" t="s">
        <v>25</v>
      </c>
      <c r="K2427" s="2">
        <v>27</v>
      </c>
      <c r="L2427" s="2" t="s">
        <v>12965</v>
      </c>
      <c r="M2427" s="2" t="s">
        <v>12966</v>
      </c>
      <c r="N2427" s="14">
        <f t="shared" ca="1" si="37"/>
        <v>50</v>
      </c>
      <c r="O2427" t="str">
        <f>VLOOKUP(K2427,支店マスタ!A:E,2,FALSE)</f>
        <v>027</v>
      </c>
      <c r="P2427" t="str">
        <f>VLOOKUP(K2427,支店マスタ!A:E,4,FALSE)</f>
        <v>大阪府支店</v>
      </c>
    </row>
    <row r="2428" spans="1:16" hidden="1" x14ac:dyDescent="0.15">
      <c r="A2428">
        <f>COUNTIF(B:B,B2428)</f>
        <v>1</v>
      </c>
      <c r="B2428">
        <v>1007534</v>
      </c>
      <c r="C2428" s="2" t="s">
        <v>17346</v>
      </c>
      <c r="D2428" s="2" t="s">
        <v>17347</v>
      </c>
      <c r="E2428" s="2" t="s">
        <v>17348</v>
      </c>
      <c r="F2428" s="2" t="s">
        <v>10</v>
      </c>
      <c r="G2428" s="3" t="d">
        <v>1946-12-30</v>
      </c>
      <c r="H2428" s="2" t="s">
        <v>11</v>
      </c>
      <c r="I2428" s="2" t="s">
        <v>12</v>
      </c>
      <c r="J2428" s="2" t="s">
        <v>91</v>
      </c>
      <c r="K2428" s="2">
        <v>41</v>
      </c>
      <c r="L2428" s="2" t="s">
        <v>17349</v>
      </c>
      <c r="M2428" s="2" t="s">
        <v>17350</v>
      </c>
      <c r="N2428" s="14">
        <f t="shared" ca="1" si="37"/>
        <v>69</v>
      </c>
      <c r="O2428" t="str">
        <f>VLOOKUP(K2428,支店マスタ!A:E,2,FALSE)</f>
        <v>041</v>
      </c>
      <c r="P2428" t="str">
        <f>VLOOKUP(K2428,支店マスタ!A:E,4,FALSE)</f>
        <v>佐賀県支店</v>
      </c>
    </row>
    <row r="2429" spans="1:16" hidden="1" x14ac:dyDescent="0.15">
      <c r="A2429">
        <f>COUNTIF(B:B,B2429)</f>
        <v>1</v>
      </c>
      <c r="B2429">
        <v>1007535</v>
      </c>
      <c r="C2429" s="2" t="s">
        <v>99</v>
      </c>
      <c r="D2429" s="2" t="s">
        <v>100</v>
      </c>
      <c r="E2429" s="2" t="s">
        <v>101</v>
      </c>
      <c r="F2429" s="2" t="s">
        <v>14</v>
      </c>
      <c r="G2429" s="3" t="d">
        <v>1968-05-09</v>
      </c>
      <c r="H2429" s="2" t="s">
        <v>11</v>
      </c>
      <c r="I2429" s="2" t="s">
        <v>12</v>
      </c>
      <c r="J2429" s="2" t="s">
        <v>43</v>
      </c>
      <c r="K2429" s="2">
        <v>34</v>
      </c>
      <c r="L2429" s="2" t="s">
        <v>102</v>
      </c>
      <c r="M2429" s="2" t="s">
        <v>103</v>
      </c>
      <c r="N2429" s="14">
        <f t="shared" ca="1" si="37"/>
        <v>48</v>
      </c>
      <c r="O2429" t="str">
        <f>VLOOKUP(K2429,支店マスタ!A:E,2,FALSE)</f>
        <v>034</v>
      </c>
      <c r="P2429" t="str">
        <f>VLOOKUP(K2429,支店マスタ!A:E,4,FALSE)</f>
        <v>広島県支店</v>
      </c>
    </row>
    <row r="2430" spans="1:16" hidden="1" x14ac:dyDescent="0.15">
      <c r="A2430">
        <f>COUNTIF(B:B,B2430)</f>
        <v>1</v>
      </c>
      <c r="B2430">
        <v>1007541</v>
      </c>
      <c r="C2430" s="2" t="s">
        <v>15496</v>
      </c>
      <c r="D2430" s="2" t="s">
        <v>15497</v>
      </c>
      <c r="E2430" s="2" t="s">
        <v>15498</v>
      </c>
      <c r="F2430" s="2" t="s">
        <v>14</v>
      </c>
      <c r="G2430" s="3" t="d">
        <v>1998-11-17</v>
      </c>
      <c r="H2430" s="2" t="s">
        <v>18</v>
      </c>
      <c r="I2430" s="2" t="s">
        <v>12</v>
      </c>
      <c r="J2430" s="2" t="s">
        <v>231</v>
      </c>
      <c r="K2430" s="2">
        <v>29</v>
      </c>
      <c r="L2430" s="2" t="s">
        <v>15499</v>
      </c>
      <c r="M2430" s="2" t="s">
        <v>15500</v>
      </c>
      <c r="N2430" s="14">
        <f t="shared" ca="1" si="37"/>
        <v>18</v>
      </c>
      <c r="O2430" t="str">
        <f>VLOOKUP(K2430,支店マスタ!A:E,2,FALSE)</f>
        <v>029</v>
      </c>
      <c r="P2430" t="str">
        <f>VLOOKUP(K2430,支店マスタ!A:E,4,FALSE)</f>
        <v>奈良県支店</v>
      </c>
    </row>
    <row r="2431" spans="1:16" hidden="1" x14ac:dyDescent="0.15">
      <c r="A2431">
        <f>COUNTIF(B:B,B2431)</f>
        <v>1</v>
      </c>
      <c r="B2431">
        <v>1007542</v>
      </c>
      <c r="C2431" s="2" t="s">
        <v>6857</v>
      </c>
      <c r="D2431" s="2" t="s">
        <v>6858</v>
      </c>
      <c r="E2431" s="2" t="s">
        <v>6859</v>
      </c>
      <c r="F2431" s="2" t="s">
        <v>10</v>
      </c>
      <c r="G2431" s="3" t="d">
        <v>1975-10-13</v>
      </c>
      <c r="H2431" s="2" t="s">
        <v>11</v>
      </c>
      <c r="I2431" s="2" t="s">
        <v>15</v>
      </c>
      <c r="J2431" s="2" t="s">
        <v>29</v>
      </c>
      <c r="K2431" s="2">
        <v>26</v>
      </c>
      <c r="L2431" s="2" t="s">
        <v>6860</v>
      </c>
      <c r="M2431" s="2" t="s">
        <v>6861</v>
      </c>
      <c r="N2431" s="14">
        <f t="shared" ca="1" si="37"/>
        <v>41</v>
      </c>
      <c r="O2431" t="str">
        <f>VLOOKUP(K2431,支店マスタ!A:E,2,FALSE)</f>
        <v>026</v>
      </c>
      <c r="P2431" t="str">
        <f>VLOOKUP(K2431,支店マスタ!A:E,4,FALSE)</f>
        <v>京都府支店</v>
      </c>
    </row>
    <row r="2432" spans="1:16" hidden="1" x14ac:dyDescent="0.15">
      <c r="A2432">
        <f>COUNTIF(B:B,B2432)</f>
        <v>1</v>
      </c>
      <c r="B2432">
        <v>1007544</v>
      </c>
      <c r="C2432" s="2" t="s">
        <v>4421</v>
      </c>
      <c r="D2432" s="2" t="s">
        <v>4422</v>
      </c>
      <c r="E2432" s="2" t="s">
        <v>4423</v>
      </c>
      <c r="F2432" s="2" t="s">
        <v>14</v>
      </c>
      <c r="G2432" s="3" t="d">
        <v>1959-11-26</v>
      </c>
      <c r="H2432" s="2" t="s">
        <v>11</v>
      </c>
      <c r="I2432" s="2" t="s">
        <v>12</v>
      </c>
      <c r="J2432" s="2" t="s">
        <v>27</v>
      </c>
      <c r="K2432" s="2">
        <v>5</v>
      </c>
      <c r="L2432" s="2" t="s">
        <v>4424</v>
      </c>
      <c r="M2432" s="2" t="s">
        <v>4425</v>
      </c>
      <c r="N2432" s="14">
        <f t="shared" ca="1" si="37"/>
        <v>57</v>
      </c>
      <c r="O2432" t="str">
        <f>VLOOKUP(K2432,支店マスタ!A:E,2,FALSE)</f>
        <v>005</v>
      </c>
      <c r="P2432" t="str">
        <f>VLOOKUP(K2432,支店マスタ!A:E,4,FALSE)</f>
        <v>秋田県支店</v>
      </c>
    </row>
    <row r="2433" spans="1:16" hidden="1" x14ac:dyDescent="0.15">
      <c r="A2433">
        <f>COUNTIF(B:B,B2433)</f>
        <v>1</v>
      </c>
      <c r="B2433">
        <v>1007546</v>
      </c>
      <c r="C2433" s="2" t="s">
        <v>1646</v>
      </c>
      <c r="D2433" s="2" t="s">
        <v>1647</v>
      </c>
      <c r="E2433" s="2" t="s">
        <v>1648</v>
      </c>
      <c r="F2433" s="2" t="s">
        <v>14</v>
      </c>
      <c r="G2433" s="3" t="d">
        <v>1971-06-27</v>
      </c>
      <c r="H2433" s="2" t="s">
        <v>11</v>
      </c>
      <c r="I2433" s="2" t="s">
        <v>12</v>
      </c>
      <c r="J2433" s="2" t="s">
        <v>283</v>
      </c>
      <c r="K2433" s="2">
        <v>17</v>
      </c>
      <c r="L2433" s="2" t="s">
        <v>1649</v>
      </c>
      <c r="M2433" s="2" t="s">
        <v>1650</v>
      </c>
      <c r="N2433" s="14">
        <f t="shared" ca="1" si="37"/>
        <v>45</v>
      </c>
      <c r="O2433" t="str">
        <f>VLOOKUP(K2433,支店マスタ!A:E,2,FALSE)</f>
        <v>017</v>
      </c>
      <c r="P2433" t="str">
        <f>VLOOKUP(K2433,支店マスタ!A:E,4,FALSE)</f>
        <v>石川県支店</v>
      </c>
    </row>
    <row r="2434" spans="1:16" hidden="1" x14ac:dyDescent="0.15">
      <c r="A2434">
        <f>COUNTIF(B:B,B2434)</f>
        <v>1</v>
      </c>
      <c r="B2434">
        <v>1007549</v>
      </c>
      <c r="C2434" s="2" t="s">
        <v>14779</v>
      </c>
      <c r="D2434" s="2" t="s">
        <v>14780</v>
      </c>
      <c r="E2434" s="2" t="s">
        <v>14781</v>
      </c>
      <c r="F2434" s="2" t="s">
        <v>10</v>
      </c>
      <c r="G2434" s="3" t="d">
        <v>1990-09-17</v>
      </c>
      <c r="H2434" s="2" t="s">
        <v>11</v>
      </c>
      <c r="I2434" s="2" t="s">
        <v>12</v>
      </c>
      <c r="J2434" s="2" t="s">
        <v>33</v>
      </c>
      <c r="K2434" s="2">
        <v>40</v>
      </c>
      <c r="L2434" s="2" t="s">
        <v>14782</v>
      </c>
      <c r="M2434" s="2" t="s">
        <v>14783</v>
      </c>
      <c r="N2434" s="14">
        <f t="shared" ca="1" si="37"/>
        <v>26</v>
      </c>
      <c r="O2434" t="str">
        <f>VLOOKUP(K2434,支店マスタ!A:E,2,FALSE)</f>
        <v>040</v>
      </c>
      <c r="P2434" t="str">
        <f>VLOOKUP(K2434,支店マスタ!A:E,4,FALSE)</f>
        <v>福岡県支店</v>
      </c>
    </row>
    <row r="2435" spans="1:16" hidden="1" x14ac:dyDescent="0.15">
      <c r="A2435">
        <f>COUNTIF(B:B,B2435)</f>
        <v>1</v>
      </c>
      <c r="B2435">
        <v>1007551</v>
      </c>
      <c r="C2435" s="2" t="s">
        <v>16261</v>
      </c>
      <c r="D2435" s="2" t="s">
        <v>16262</v>
      </c>
      <c r="E2435" s="2" t="s">
        <v>16263</v>
      </c>
      <c r="F2435" s="2" t="s">
        <v>14</v>
      </c>
      <c r="G2435" s="3" t="d">
        <v>1981-09-01</v>
      </c>
      <c r="H2435" s="2" t="s">
        <v>11</v>
      </c>
      <c r="I2435" s="2" t="s">
        <v>15</v>
      </c>
      <c r="J2435" s="2" t="s">
        <v>22</v>
      </c>
      <c r="K2435" s="2">
        <v>14</v>
      </c>
      <c r="L2435" s="2" t="s">
        <v>16264</v>
      </c>
      <c r="M2435" s="2" t="s">
        <v>16265</v>
      </c>
      <c r="N2435" s="14">
        <f t="shared" ref="N2435:N2498" ca="1" si="38">DATEDIF(G2435,TODAY(),"Y")</f>
        <v>35</v>
      </c>
      <c r="O2435" t="str">
        <f>VLOOKUP(K2435,支店マスタ!A:E,2,FALSE)</f>
        <v>014</v>
      </c>
      <c r="P2435" t="str">
        <f>VLOOKUP(K2435,支店マスタ!A:E,4,FALSE)</f>
        <v>神奈川県支店</v>
      </c>
    </row>
    <row r="2436" spans="1:16" hidden="1" x14ac:dyDescent="0.15">
      <c r="A2436">
        <f>COUNTIF(B:B,B2436)</f>
        <v>1</v>
      </c>
      <c r="B2436">
        <v>1007554</v>
      </c>
      <c r="C2436" s="2" t="s">
        <v>21951</v>
      </c>
      <c r="D2436" s="2" t="s">
        <v>21952</v>
      </c>
      <c r="E2436" s="2" t="s">
        <v>21953</v>
      </c>
      <c r="F2436" s="2" t="s">
        <v>10</v>
      </c>
      <c r="G2436" s="3" t="d">
        <v>1955-05-14</v>
      </c>
      <c r="H2436" s="2" t="s">
        <v>11</v>
      </c>
      <c r="I2436" s="2" t="s">
        <v>12</v>
      </c>
      <c r="J2436" s="2" t="s">
        <v>25</v>
      </c>
      <c r="K2436" s="2">
        <v>27</v>
      </c>
      <c r="L2436" s="2" t="s">
        <v>21954</v>
      </c>
      <c r="M2436" s="2" t="s">
        <v>21955</v>
      </c>
      <c r="N2436" s="14">
        <f t="shared" ca="1" si="38"/>
        <v>61</v>
      </c>
      <c r="O2436" t="str">
        <f>VLOOKUP(K2436,支店マスタ!A:E,2,FALSE)</f>
        <v>027</v>
      </c>
      <c r="P2436" t="str">
        <f>VLOOKUP(K2436,支店マスタ!A:E,4,FALSE)</f>
        <v>大阪府支店</v>
      </c>
    </row>
    <row r="2437" spans="1:16" hidden="1" x14ac:dyDescent="0.15">
      <c r="A2437">
        <f>COUNTIF(B:B,B2437)</f>
        <v>1</v>
      </c>
      <c r="B2437">
        <v>1007556</v>
      </c>
      <c r="C2437" s="2" t="s">
        <v>1506</v>
      </c>
      <c r="D2437" s="2" t="s">
        <v>1507</v>
      </c>
      <c r="E2437" s="2" t="s">
        <v>1508</v>
      </c>
      <c r="F2437" s="2" t="s">
        <v>14</v>
      </c>
      <c r="G2437" s="3" t="d">
        <v>1981-06-04</v>
      </c>
      <c r="H2437" s="2" t="s">
        <v>18</v>
      </c>
      <c r="I2437" s="2" t="s">
        <v>12</v>
      </c>
      <c r="J2437" s="2" t="s">
        <v>283</v>
      </c>
      <c r="K2437" s="2">
        <v>17</v>
      </c>
      <c r="L2437" s="2" t="s">
        <v>1509</v>
      </c>
      <c r="M2437" s="2" t="s">
        <v>1510</v>
      </c>
      <c r="N2437" s="14">
        <f t="shared" ca="1" si="38"/>
        <v>35</v>
      </c>
      <c r="O2437" t="str">
        <f>VLOOKUP(K2437,支店マスタ!A:E,2,FALSE)</f>
        <v>017</v>
      </c>
      <c r="P2437" t="str">
        <f>VLOOKUP(K2437,支店マスタ!A:E,4,FALSE)</f>
        <v>石川県支店</v>
      </c>
    </row>
    <row r="2438" spans="1:16" hidden="1" x14ac:dyDescent="0.15">
      <c r="A2438">
        <f>COUNTIF(B:B,B2438)</f>
        <v>1</v>
      </c>
      <c r="B2438">
        <v>1007557</v>
      </c>
      <c r="C2438" s="2" t="s">
        <v>15349</v>
      </c>
      <c r="D2438" s="2" t="s">
        <v>15350</v>
      </c>
      <c r="E2438" s="2" t="s">
        <v>15351</v>
      </c>
      <c r="F2438" s="2" t="s">
        <v>10</v>
      </c>
      <c r="G2438" s="3" t="d">
        <v>1960-02-14</v>
      </c>
      <c r="H2438" s="2" t="s">
        <v>11</v>
      </c>
      <c r="I2438" s="2" t="s">
        <v>19</v>
      </c>
      <c r="J2438" s="2" t="s">
        <v>29</v>
      </c>
      <c r="K2438" s="2">
        <v>26</v>
      </c>
      <c r="L2438" s="2" t="s">
        <v>15352</v>
      </c>
      <c r="M2438" s="2" t="s">
        <v>15353</v>
      </c>
      <c r="N2438" s="14">
        <f t="shared" ca="1" si="38"/>
        <v>56</v>
      </c>
      <c r="O2438" t="str">
        <f>VLOOKUP(K2438,支店マスタ!A:E,2,FALSE)</f>
        <v>026</v>
      </c>
      <c r="P2438" t="str">
        <f>VLOOKUP(K2438,支店マスタ!A:E,4,FALSE)</f>
        <v>京都府支店</v>
      </c>
    </row>
    <row r="2439" spans="1:16" hidden="1" x14ac:dyDescent="0.15">
      <c r="A2439">
        <f>COUNTIF(B:B,B2439)</f>
        <v>1</v>
      </c>
      <c r="B2439">
        <v>1007563</v>
      </c>
      <c r="C2439" s="2" t="s">
        <v>176</v>
      </c>
      <c r="D2439" s="2" t="s">
        <v>177</v>
      </c>
      <c r="E2439" s="2" t="s">
        <v>178</v>
      </c>
      <c r="F2439" s="2" t="s">
        <v>10</v>
      </c>
      <c r="G2439" s="3" t="d">
        <v>1974-05-24</v>
      </c>
      <c r="H2439" s="2" t="s">
        <v>18</v>
      </c>
      <c r="I2439" s="2" t="s">
        <v>12</v>
      </c>
      <c r="J2439" s="2" t="s">
        <v>16</v>
      </c>
      <c r="K2439" s="2">
        <v>19</v>
      </c>
      <c r="L2439" s="2" t="s">
        <v>179</v>
      </c>
      <c r="M2439" s="2" t="s">
        <v>180</v>
      </c>
      <c r="N2439" s="14">
        <f t="shared" ca="1" si="38"/>
        <v>42</v>
      </c>
      <c r="O2439" t="str">
        <f>VLOOKUP(K2439,支店マスタ!A:E,2,FALSE)</f>
        <v>019</v>
      </c>
      <c r="P2439" t="str">
        <f>VLOOKUP(K2439,支店マスタ!A:E,4,FALSE)</f>
        <v>山梨県支店</v>
      </c>
    </row>
    <row r="2440" spans="1:16" hidden="1" x14ac:dyDescent="0.15">
      <c r="A2440">
        <f>COUNTIF(B:B,B2440)</f>
        <v>1</v>
      </c>
      <c r="B2440">
        <v>1007566</v>
      </c>
      <c r="C2440" s="2" t="s">
        <v>1601</v>
      </c>
      <c r="D2440" s="2" t="s">
        <v>1602</v>
      </c>
      <c r="E2440" s="2" t="s">
        <v>1603</v>
      </c>
      <c r="F2440" s="2" t="s">
        <v>10</v>
      </c>
      <c r="G2440" s="3" t="d">
        <v>1999-02-19</v>
      </c>
      <c r="H2440" s="2" t="s">
        <v>18</v>
      </c>
      <c r="I2440" s="2" t="s">
        <v>34</v>
      </c>
      <c r="J2440" s="2" t="s">
        <v>23</v>
      </c>
      <c r="K2440" s="2">
        <v>23</v>
      </c>
      <c r="L2440" s="2" t="s">
        <v>1604</v>
      </c>
      <c r="M2440" s="2" t="s">
        <v>1605</v>
      </c>
      <c r="N2440" s="14">
        <f t="shared" ca="1" si="38"/>
        <v>17</v>
      </c>
      <c r="O2440" t="str">
        <f>VLOOKUP(K2440,支店マスタ!A:E,2,FALSE)</f>
        <v>023</v>
      </c>
      <c r="P2440" t="str">
        <f>VLOOKUP(K2440,支店マスタ!A:E,4,FALSE)</f>
        <v>愛知県支店</v>
      </c>
    </row>
    <row r="2441" spans="1:16" hidden="1" x14ac:dyDescent="0.15">
      <c r="A2441">
        <f>COUNTIF(B:B,B2441)</f>
        <v>1</v>
      </c>
      <c r="B2441">
        <v>1007571</v>
      </c>
      <c r="C2441" s="2" t="s">
        <v>16999</v>
      </c>
      <c r="D2441" s="2" t="s">
        <v>17000</v>
      </c>
      <c r="E2441" s="2" t="s">
        <v>17001</v>
      </c>
      <c r="F2441" s="2" t="s">
        <v>14</v>
      </c>
      <c r="G2441" s="3" t="d">
        <v>1965-05-25</v>
      </c>
      <c r="H2441" s="2" t="s">
        <v>11</v>
      </c>
      <c r="I2441" s="2" t="s">
        <v>12</v>
      </c>
      <c r="J2441" s="2" t="s">
        <v>25</v>
      </c>
      <c r="K2441" s="2">
        <v>27</v>
      </c>
      <c r="L2441" s="2" t="s">
        <v>17002</v>
      </c>
      <c r="M2441" s="2" t="s">
        <v>17003</v>
      </c>
      <c r="N2441" s="14">
        <f t="shared" ca="1" si="38"/>
        <v>51</v>
      </c>
      <c r="O2441" t="str">
        <f>VLOOKUP(K2441,支店マスタ!A:E,2,FALSE)</f>
        <v>027</v>
      </c>
      <c r="P2441" t="str">
        <f>VLOOKUP(K2441,支店マスタ!A:E,4,FALSE)</f>
        <v>大阪府支店</v>
      </c>
    </row>
    <row r="2442" spans="1:16" hidden="1" x14ac:dyDescent="0.15">
      <c r="A2442">
        <f>COUNTIF(B:B,B2442)</f>
        <v>1</v>
      </c>
      <c r="B2442">
        <v>1007576</v>
      </c>
      <c r="C2442" s="2" t="s">
        <v>6737</v>
      </c>
      <c r="D2442" s="2" t="s">
        <v>6738</v>
      </c>
      <c r="E2442" s="2" t="s">
        <v>6739</v>
      </c>
      <c r="F2442" s="2" t="s">
        <v>10</v>
      </c>
      <c r="G2442" s="3" t="d">
        <v>1974-05-19</v>
      </c>
      <c r="H2442" s="2" t="s">
        <v>18</v>
      </c>
      <c r="I2442" s="2" t="s">
        <v>12</v>
      </c>
      <c r="J2442" s="2" t="s">
        <v>127</v>
      </c>
      <c r="K2442" s="2">
        <v>10</v>
      </c>
      <c r="L2442" s="2" t="s">
        <v>6740</v>
      </c>
      <c r="M2442" s="2" t="s">
        <v>6741</v>
      </c>
      <c r="N2442" s="14">
        <f t="shared" ca="1" si="38"/>
        <v>42</v>
      </c>
      <c r="O2442" t="str">
        <f>VLOOKUP(K2442,支店マスタ!A:E,2,FALSE)</f>
        <v>010</v>
      </c>
      <c r="P2442" t="str">
        <f>VLOOKUP(K2442,支店マスタ!A:E,4,FALSE)</f>
        <v>群馬県支店</v>
      </c>
    </row>
    <row r="2443" spans="1:16" hidden="1" x14ac:dyDescent="0.15">
      <c r="A2443">
        <f>COUNTIF(B:B,B2443)</f>
        <v>1</v>
      </c>
      <c r="B2443">
        <v>1007578</v>
      </c>
      <c r="C2443" s="2" t="s">
        <v>5386</v>
      </c>
      <c r="D2443" s="2" t="s">
        <v>5387</v>
      </c>
      <c r="E2443" s="2" t="s">
        <v>5388</v>
      </c>
      <c r="F2443" s="2" t="s">
        <v>14</v>
      </c>
      <c r="G2443" s="3" t="d">
        <v>1952-03-06</v>
      </c>
      <c r="H2443" s="2" t="s">
        <v>11</v>
      </c>
      <c r="I2443" s="2" t="s">
        <v>15</v>
      </c>
      <c r="J2443" s="2" t="s">
        <v>25</v>
      </c>
      <c r="K2443" s="2">
        <v>27</v>
      </c>
      <c r="L2443" s="2" t="s">
        <v>5389</v>
      </c>
      <c r="M2443" s="2" t="s">
        <v>5390</v>
      </c>
      <c r="N2443" s="14">
        <f t="shared" ca="1" si="38"/>
        <v>64</v>
      </c>
      <c r="O2443" t="str">
        <f>VLOOKUP(K2443,支店マスタ!A:E,2,FALSE)</f>
        <v>027</v>
      </c>
      <c r="P2443" t="str">
        <f>VLOOKUP(K2443,支店マスタ!A:E,4,FALSE)</f>
        <v>大阪府支店</v>
      </c>
    </row>
    <row r="2444" spans="1:16" hidden="1" x14ac:dyDescent="0.15">
      <c r="A2444">
        <f>COUNTIF(B:B,B2444)</f>
        <v>1</v>
      </c>
      <c r="B2444">
        <v>1007579</v>
      </c>
      <c r="C2444" s="2" t="s">
        <v>15905</v>
      </c>
      <c r="D2444" s="2" t="s">
        <v>15906</v>
      </c>
      <c r="E2444" s="2" t="s">
        <v>15907</v>
      </c>
      <c r="F2444" s="2" t="s">
        <v>14</v>
      </c>
      <c r="G2444" s="3" t="d">
        <v>1993-12-19</v>
      </c>
      <c r="H2444" s="2" t="s">
        <v>18</v>
      </c>
      <c r="I2444" s="2" t="s">
        <v>15</v>
      </c>
      <c r="J2444" s="2" t="s">
        <v>55</v>
      </c>
      <c r="K2444" s="2">
        <v>28</v>
      </c>
      <c r="L2444" s="2" t="s">
        <v>15908</v>
      </c>
      <c r="M2444" s="2" t="s">
        <v>15909</v>
      </c>
      <c r="N2444" s="14">
        <f t="shared" ca="1" si="38"/>
        <v>23</v>
      </c>
      <c r="O2444" t="str">
        <f>VLOOKUP(K2444,支店マスタ!A:E,2,FALSE)</f>
        <v>028</v>
      </c>
      <c r="P2444" t="str">
        <f>VLOOKUP(K2444,支店マスタ!A:E,4,FALSE)</f>
        <v>兵庫県支店</v>
      </c>
    </row>
    <row r="2445" spans="1:16" hidden="1" x14ac:dyDescent="0.15">
      <c r="A2445">
        <f>COUNTIF(B:B,B2445)</f>
        <v>1</v>
      </c>
      <c r="B2445">
        <v>1007580</v>
      </c>
      <c r="C2445" s="2" t="s">
        <v>21026</v>
      </c>
      <c r="D2445" s="2" t="s">
        <v>21027</v>
      </c>
      <c r="E2445" s="2" t="s">
        <v>21028</v>
      </c>
      <c r="F2445" s="2" t="s">
        <v>10</v>
      </c>
      <c r="G2445" s="3" t="d">
        <v>1946-05-18</v>
      </c>
      <c r="H2445" s="2" t="s">
        <v>11</v>
      </c>
      <c r="I2445" s="2" t="s">
        <v>12</v>
      </c>
      <c r="J2445" s="2" t="s">
        <v>1720</v>
      </c>
      <c r="K2445" s="2">
        <v>47</v>
      </c>
      <c r="L2445" s="2" t="s">
        <v>21029</v>
      </c>
      <c r="M2445" s="2" t="s">
        <v>21030</v>
      </c>
      <c r="N2445" s="14">
        <f t="shared" ca="1" si="38"/>
        <v>70</v>
      </c>
      <c r="O2445" t="str">
        <f>VLOOKUP(K2445,支店マスタ!A:E,2,FALSE)</f>
        <v>047</v>
      </c>
      <c r="P2445" t="str">
        <f>VLOOKUP(K2445,支店マスタ!A:E,4,FALSE)</f>
        <v>沖縄県支店</v>
      </c>
    </row>
    <row r="2446" spans="1:16" hidden="1" x14ac:dyDescent="0.15">
      <c r="A2446">
        <f>COUNTIF(B:B,B2446)</f>
        <v>1</v>
      </c>
      <c r="B2446">
        <v>1007581</v>
      </c>
      <c r="C2446" s="2" t="s">
        <v>3653</v>
      </c>
      <c r="D2446" s="2" t="s">
        <v>3654</v>
      </c>
      <c r="E2446" s="2" t="s">
        <v>3655</v>
      </c>
      <c r="F2446" s="2" t="s">
        <v>10</v>
      </c>
      <c r="G2446" s="3" t="d">
        <v>1988-10-04</v>
      </c>
      <c r="H2446" s="2" t="s">
        <v>11</v>
      </c>
      <c r="I2446" s="2" t="s">
        <v>15</v>
      </c>
      <c r="J2446" s="2" t="s">
        <v>42</v>
      </c>
      <c r="K2446" s="2">
        <v>1</v>
      </c>
      <c r="L2446" s="2" t="s">
        <v>3656</v>
      </c>
      <c r="M2446" s="2" t="s">
        <v>3657</v>
      </c>
      <c r="N2446" s="14">
        <f t="shared" ca="1" si="38"/>
        <v>28</v>
      </c>
      <c r="O2446" t="str">
        <f>VLOOKUP(K2446,支店マスタ!A:E,2,FALSE)</f>
        <v>001</v>
      </c>
      <c r="P2446" t="str">
        <f>VLOOKUP(K2446,支店マスタ!A:E,4,FALSE)</f>
        <v>北海道支店</v>
      </c>
    </row>
    <row r="2447" spans="1:16" hidden="1" x14ac:dyDescent="0.15">
      <c r="A2447">
        <f>COUNTIF(B:B,B2447)</f>
        <v>1</v>
      </c>
      <c r="B2447">
        <v>1007582</v>
      </c>
      <c r="C2447" s="2" t="s">
        <v>13802</v>
      </c>
      <c r="D2447" s="2" t="s">
        <v>13803</v>
      </c>
      <c r="E2447" s="2" t="s">
        <v>13804</v>
      </c>
      <c r="F2447" s="2" t="s">
        <v>10</v>
      </c>
      <c r="G2447" s="3" t="d">
        <v>1973-10-17</v>
      </c>
      <c r="H2447" s="2" t="s">
        <v>11</v>
      </c>
      <c r="I2447" s="2" t="s">
        <v>12</v>
      </c>
      <c r="J2447" s="2" t="s">
        <v>55</v>
      </c>
      <c r="K2447" s="2">
        <v>28</v>
      </c>
      <c r="L2447" s="2" t="s">
        <v>13805</v>
      </c>
      <c r="M2447" s="2" t="s">
        <v>13806</v>
      </c>
      <c r="N2447" s="14">
        <f t="shared" ca="1" si="38"/>
        <v>43</v>
      </c>
      <c r="O2447" t="str">
        <f>VLOOKUP(K2447,支店マスタ!A:E,2,FALSE)</f>
        <v>028</v>
      </c>
      <c r="P2447" t="str">
        <f>VLOOKUP(K2447,支店マスタ!A:E,4,FALSE)</f>
        <v>兵庫県支店</v>
      </c>
    </row>
    <row r="2448" spans="1:16" hidden="1" x14ac:dyDescent="0.15">
      <c r="A2448">
        <f>COUNTIF(B:B,B2448)</f>
        <v>1</v>
      </c>
      <c r="B2448">
        <v>1007587</v>
      </c>
      <c r="C2448" s="2" t="s">
        <v>18004</v>
      </c>
      <c r="D2448" s="2" t="s">
        <v>18005</v>
      </c>
      <c r="E2448" s="2" t="s">
        <v>18006</v>
      </c>
      <c r="F2448" s="2" t="s">
        <v>10</v>
      </c>
      <c r="G2448" s="3" t="d">
        <v>1966-04-12</v>
      </c>
      <c r="H2448" s="2" t="s">
        <v>11</v>
      </c>
      <c r="I2448" s="2" t="s">
        <v>12</v>
      </c>
      <c r="J2448" s="2" t="s">
        <v>30</v>
      </c>
      <c r="K2448" s="2">
        <v>13</v>
      </c>
      <c r="L2448" s="2" t="s">
        <v>18007</v>
      </c>
      <c r="M2448" s="2" t="s">
        <v>18008</v>
      </c>
      <c r="N2448" s="14">
        <f t="shared" ca="1" si="38"/>
        <v>50</v>
      </c>
      <c r="O2448" t="str">
        <f>VLOOKUP(K2448,支店マスタ!A:E,2,FALSE)</f>
        <v>013</v>
      </c>
      <c r="P2448" t="str">
        <f>VLOOKUP(K2448,支店マスタ!A:E,4,FALSE)</f>
        <v>東京都支店</v>
      </c>
    </row>
    <row r="2449" spans="1:16" hidden="1" x14ac:dyDescent="0.15">
      <c r="A2449">
        <f>COUNTIF(B:B,B2449)</f>
        <v>1</v>
      </c>
      <c r="B2449">
        <v>1007592</v>
      </c>
      <c r="C2449" s="2" t="s">
        <v>21191</v>
      </c>
      <c r="D2449" s="2" t="s">
        <v>21192</v>
      </c>
      <c r="E2449" s="2" t="s">
        <v>21193</v>
      </c>
      <c r="F2449" s="2" t="s">
        <v>10</v>
      </c>
      <c r="G2449" s="3" t="d">
        <v>1963-04-22</v>
      </c>
      <c r="H2449" s="2" t="s">
        <v>11</v>
      </c>
      <c r="I2449" s="2" t="s">
        <v>12</v>
      </c>
      <c r="J2449" s="2" t="s">
        <v>25</v>
      </c>
      <c r="K2449" s="2">
        <v>27</v>
      </c>
      <c r="L2449" s="2" t="s">
        <v>21194</v>
      </c>
      <c r="M2449" s="2" t="s">
        <v>21195</v>
      </c>
      <c r="N2449" s="14">
        <f t="shared" ca="1" si="38"/>
        <v>53</v>
      </c>
      <c r="O2449" t="str">
        <f>VLOOKUP(K2449,支店マスタ!A:E,2,FALSE)</f>
        <v>027</v>
      </c>
      <c r="P2449" t="str">
        <f>VLOOKUP(K2449,支店マスタ!A:E,4,FALSE)</f>
        <v>大阪府支店</v>
      </c>
    </row>
    <row r="2450" spans="1:16" hidden="1" x14ac:dyDescent="0.15">
      <c r="A2450">
        <f>COUNTIF(B:B,B2450)</f>
        <v>1</v>
      </c>
      <c r="B2450">
        <v>1007599</v>
      </c>
      <c r="C2450" s="2" t="s">
        <v>19053</v>
      </c>
      <c r="D2450" s="2" t="s">
        <v>19054</v>
      </c>
      <c r="E2450" s="2" t="s">
        <v>19055</v>
      </c>
      <c r="F2450" s="2" t="s">
        <v>14</v>
      </c>
      <c r="G2450" s="3" t="d">
        <v>1992-02-02</v>
      </c>
      <c r="H2450" s="2" t="s">
        <v>18</v>
      </c>
      <c r="I2450" s="2" t="s">
        <v>15</v>
      </c>
      <c r="J2450" s="2" t="s">
        <v>22</v>
      </c>
      <c r="K2450" s="2">
        <v>14</v>
      </c>
      <c r="L2450" s="2" t="s">
        <v>19056</v>
      </c>
      <c r="M2450" s="2" t="s">
        <v>19057</v>
      </c>
      <c r="N2450" s="14">
        <f t="shared" ca="1" si="38"/>
        <v>24</v>
      </c>
      <c r="O2450" t="str">
        <f>VLOOKUP(K2450,支店マスタ!A:E,2,FALSE)</f>
        <v>014</v>
      </c>
      <c r="P2450" t="str">
        <f>VLOOKUP(K2450,支店マスタ!A:E,4,FALSE)</f>
        <v>神奈川県支店</v>
      </c>
    </row>
    <row r="2451" spans="1:16" hidden="1" x14ac:dyDescent="0.15">
      <c r="A2451">
        <f>COUNTIF(B:B,B2451)</f>
        <v>1</v>
      </c>
      <c r="B2451">
        <v>1007600</v>
      </c>
      <c r="C2451" s="2" t="s">
        <v>8154</v>
      </c>
      <c r="D2451" s="2" t="s">
        <v>8155</v>
      </c>
      <c r="E2451" s="2" t="s">
        <v>8156</v>
      </c>
      <c r="F2451" s="2" t="s">
        <v>14</v>
      </c>
      <c r="G2451" s="3" t="d">
        <v>1968-03-23</v>
      </c>
      <c r="H2451" s="2" t="s">
        <v>11</v>
      </c>
      <c r="I2451" s="2" t="s">
        <v>15</v>
      </c>
      <c r="J2451" s="2" t="s">
        <v>30</v>
      </c>
      <c r="K2451" s="2">
        <v>13</v>
      </c>
      <c r="L2451" s="2" t="s">
        <v>8157</v>
      </c>
      <c r="M2451" s="2" t="s">
        <v>8158</v>
      </c>
      <c r="N2451" s="14">
        <f t="shared" ca="1" si="38"/>
        <v>48</v>
      </c>
      <c r="O2451" t="str">
        <f>VLOOKUP(K2451,支店マスタ!A:E,2,FALSE)</f>
        <v>013</v>
      </c>
      <c r="P2451" t="str">
        <f>VLOOKUP(K2451,支店マスタ!A:E,4,FALSE)</f>
        <v>東京都支店</v>
      </c>
    </row>
    <row r="2452" spans="1:16" hidden="1" x14ac:dyDescent="0.15">
      <c r="A2452">
        <f>COUNTIF(B:B,B2452)</f>
        <v>1</v>
      </c>
      <c r="B2452">
        <v>1007602</v>
      </c>
      <c r="C2452" s="2" t="s">
        <v>24548</v>
      </c>
      <c r="D2452" s="2" t="s">
        <v>24549</v>
      </c>
      <c r="E2452" s="2" t="s">
        <v>24550</v>
      </c>
      <c r="F2452" s="2" t="s">
        <v>10</v>
      </c>
      <c r="G2452" s="3" t="d">
        <v>1981-02-21</v>
      </c>
      <c r="H2452" s="2" t="s">
        <v>11</v>
      </c>
      <c r="I2452" s="2" t="s">
        <v>12</v>
      </c>
      <c r="J2452" s="2" t="s">
        <v>38</v>
      </c>
      <c r="K2452" s="2">
        <v>15</v>
      </c>
      <c r="L2452" s="2" t="s">
        <v>24551</v>
      </c>
      <c r="M2452" s="2" t="s">
        <v>24552</v>
      </c>
      <c r="N2452" s="14">
        <f t="shared" ca="1" si="38"/>
        <v>35</v>
      </c>
      <c r="O2452" t="str">
        <f>VLOOKUP(K2452,支店マスタ!A:E,2,FALSE)</f>
        <v>015</v>
      </c>
      <c r="P2452" t="str">
        <f>VLOOKUP(K2452,支店マスタ!A:E,4,FALSE)</f>
        <v>新潟県支店</v>
      </c>
    </row>
    <row r="2453" spans="1:16" hidden="1" x14ac:dyDescent="0.15">
      <c r="A2453">
        <f>COUNTIF(B:B,B2453)</f>
        <v>1</v>
      </c>
      <c r="B2453">
        <v>1007603</v>
      </c>
      <c r="C2453" s="2" t="s">
        <v>22554</v>
      </c>
      <c r="D2453" s="2" t="s">
        <v>22555</v>
      </c>
      <c r="E2453" s="2" t="s">
        <v>22556</v>
      </c>
      <c r="F2453" s="2" t="s">
        <v>10</v>
      </c>
      <c r="G2453" s="3" t="d">
        <v>1953-08-21</v>
      </c>
      <c r="H2453" s="2" t="s">
        <v>11</v>
      </c>
      <c r="I2453" s="2" t="s">
        <v>12</v>
      </c>
      <c r="J2453" s="2" t="s">
        <v>1720</v>
      </c>
      <c r="K2453" s="2">
        <v>47</v>
      </c>
      <c r="L2453" s="2" t="s">
        <v>22557</v>
      </c>
      <c r="M2453" s="2" t="s">
        <v>22558</v>
      </c>
      <c r="N2453" s="14">
        <f t="shared" ca="1" si="38"/>
        <v>63</v>
      </c>
      <c r="O2453" t="str">
        <f>VLOOKUP(K2453,支店マスタ!A:E,2,FALSE)</f>
        <v>047</v>
      </c>
      <c r="P2453" t="str">
        <f>VLOOKUP(K2453,支店マスタ!A:E,4,FALSE)</f>
        <v>沖縄県支店</v>
      </c>
    </row>
    <row r="2454" spans="1:16" hidden="1" x14ac:dyDescent="0.15">
      <c r="A2454">
        <f>COUNTIF(B:B,B2454)</f>
        <v>1</v>
      </c>
      <c r="B2454">
        <v>1007607</v>
      </c>
      <c r="C2454" s="2" t="s">
        <v>10891</v>
      </c>
      <c r="D2454" s="2" t="s">
        <v>10892</v>
      </c>
      <c r="E2454" s="2" t="s">
        <v>10893</v>
      </c>
      <c r="F2454" s="2" t="s">
        <v>14</v>
      </c>
      <c r="G2454" s="3" t="d">
        <v>1968-02-23</v>
      </c>
      <c r="H2454" s="2" t="s">
        <v>11</v>
      </c>
      <c r="I2454" s="2" t="s">
        <v>12</v>
      </c>
      <c r="J2454" s="2" t="s">
        <v>24</v>
      </c>
      <c r="K2454" s="2">
        <v>4</v>
      </c>
      <c r="L2454" s="2" t="s">
        <v>10894</v>
      </c>
      <c r="M2454" s="2" t="s">
        <v>10895</v>
      </c>
      <c r="N2454" s="14">
        <f t="shared" ca="1" si="38"/>
        <v>48</v>
      </c>
      <c r="O2454" t="str">
        <f>VLOOKUP(K2454,支店マスタ!A:E,2,FALSE)</f>
        <v>004</v>
      </c>
      <c r="P2454" t="str">
        <f>VLOOKUP(K2454,支店マスタ!A:E,4,FALSE)</f>
        <v>宮城県支店</v>
      </c>
    </row>
    <row r="2455" spans="1:16" hidden="1" x14ac:dyDescent="0.15">
      <c r="A2455">
        <f>COUNTIF(B:B,B2455)</f>
        <v>1</v>
      </c>
      <c r="B2455">
        <v>1007610</v>
      </c>
      <c r="C2455" s="2" t="s">
        <v>18662</v>
      </c>
      <c r="D2455" s="2" t="s">
        <v>18663</v>
      </c>
      <c r="E2455" s="2" t="s">
        <v>18664</v>
      </c>
      <c r="F2455" s="2" t="s">
        <v>10</v>
      </c>
      <c r="G2455" s="3" t="d">
        <v>1958-03-04</v>
      </c>
      <c r="H2455" s="2" t="s">
        <v>18</v>
      </c>
      <c r="I2455" s="2" t="s">
        <v>19</v>
      </c>
      <c r="J2455" s="2" t="s">
        <v>31</v>
      </c>
      <c r="K2455" s="2">
        <v>22</v>
      </c>
      <c r="L2455" s="2" t="s">
        <v>18665</v>
      </c>
      <c r="M2455" s="2" t="s">
        <v>18666</v>
      </c>
      <c r="N2455" s="14">
        <f t="shared" ca="1" si="38"/>
        <v>58</v>
      </c>
      <c r="O2455" t="str">
        <f>VLOOKUP(K2455,支店マスタ!A:E,2,FALSE)</f>
        <v>022</v>
      </c>
      <c r="P2455" t="str">
        <f>VLOOKUP(K2455,支店マスタ!A:E,4,FALSE)</f>
        <v>静岡県支店</v>
      </c>
    </row>
    <row r="2456" spans="1:16" hidden="1" x14ac:dyDescent="0.15">
      <c r="A2456">
        <f>COUNTIF(B:B,B2456)</f>
        <v>1</v>
      </c>
      <c r="B2456">
        <v>1007615</v>
      </c>
      <c r="C2456" s="2" t="s">
        <v>8458</v>
      </c>
      <c r="D2456" s="2" t="s">
        <v>8459</v>
      </c>
      <c r="E2456" s="2" t="s">
        <v>8460</v>
      </c>
      <c r="F2456" s="2" t="s">
        <v>10</v>
      </c>
      <c r="G2456" s="3" t="d">
        <v>1970-09-02</v>
      </c>
      <c r="H2456" s="2" t="s">
        <v>11</v>
      </c>
      <c r="I2456" s="2" t="s">
        <v>19</v>
      </c>
      <c r="J2456" s="2" t="s">
        <v>25</v>
      </c>
      <c r="K2456" s="2">
        <v>27</v>
      </c>
      <c r="L2456" s="2" t="s">
        <v>8461</v>
      </c>
      <c r="M2456" s="2" t="s">
        <v>8462</v>
      </c>
      <c r="N2456" s="14">
        <f t="shared" ca="1" si="38"/>
        <v>46</v>
      </c>
      <c r="O2456" t="str">
        <f>VLOOKUP(K2456,支店マスタ!A:E,2,FALSE)</f>
        <v>027</v>
      </c>
      <c r="P2456" t="str">
        <f>VLOOKUP(K2456,支店マスタ!A:E,4,FALSE)</f>
        <v>大阪府支店</v>
      </c>
    </row>
    <row r="2457" spans="1:16" hidden="1" x14ac:dyDescent="0.15">
      <c r="A2457">
        <f>COUNTIF(B:B,B2457)</f>
        <v>1</v>
      </c>
      <c r="B2457">
        <v>1007621</v>
      </c>
      <c r="C2457" s="2" t="s">
        <v>24015</v>
      </c>
      <c r="D2457" s="2" t="s">
        <v>24016</v>
      </c>
      <c r="E2457" s="2" t="s">
        <v>24017</v>
      </c>
      <c r="F2457" s="2" t="s">
        <v>10</v>
      </c>
      <c r="G2457" s="3" t="d">
        <v>1985-12-11</v>
      </c>
      <c r="H2457" s="2" t="s">
        <v>11</v>
      </c>
      <c r="I2457" s="2" t="s">
        <v>12</v>
      </c>
      <c r="J2457" s="2" t="s">
        <v>42</v>
      </c>
      <c r="K2457" s="2">
        <v>1</v>
      </c>
      <c r="L2457" s="2" t="s">
        <v>24018</v>
      </c>
      <c r="M2457" s="2" t="s">
        <v>24019</v>
      </c>
      <c r="N2457" s="14">
        <f t="shared" ca="1" si="38"/>
        <v>31</v>
      </c>
      <c r="O2457" t="str">
        <f>VLOOKUP(K2457,支店マスタ!A:E,2,FALSE)</f>
        <v>001</v>
      </c>
      <c r="P2457" t="str">
        <f>VLOOKUP(K2457,支店マスタ!A:E,4,FALSE)</f>
        <v>北海道支店</v>
      </c>
    </row>
    <row r="2458" spans="1:16" hidden="1" x14ac:dyDescent="0.15">
      <c r="A2458">
        <f>COUNTIF(B:B,B2458)</f>
        <v>1</v>
      </c>
      <c r="B2458">
        <v>1007623</v>
      </c>
      <c r="C2458" s="2" t="s">
        <v>24355</v>
      </c>
      <c r="D2458" s="2" t="s">
        <v>24356</v>
      </c>
      <c r="E2458" s="2" t="s">
        <v>24357</v>
      </c>
      <c r="F2458" s="2" t="s">
        <v>14</v>
      </c>
      <c r="G2458" s="3" t="d">
        <v>2000-11-07</v>
      </c>
      <c r="H2458" s="2" t="s">
        <v>18</v>
      </c>
      <c r="I2458" s="2" t="s">
        <v>19</v>
      </c>
      <c r="J2458" s="2" t="s">
        <v>37</v>
      </c>
      <c r="K2458" s="2">
        <v>35</v>
      </c>
      <c r="L2458" s="2" t="s">
        <v>24358</v>
      </c>
      <c r="M2458" s="2" t="s">
        <v>24359</v>
      </c>
      <c r="N2458" s="14">
        <f t="shared" ca="1" si="38"/>
        <v>16</v>
      </c>
      <c r="O2458" t="str">
        <f>VLOOKUP(K2458,支店マスタ!A:E,2,FALSE)</f>
        <v>035</v>
      </c>
      <c r="P2458" t="str">
        <f>VLOOKUP(K2458,支店マスタ!A:E,4,FALSE)</f>
        <v>山口県支店</v>
      </c>
    </row>
    <row r="2459" spans="1:16" hidden="1" x14ac:dyDescent="0.15">
      <c r="A2459">
        <f>COUNTIF(B:B,B2459)</f>
        <v>1</v>
      </c>
      <c r="B2459">
        <v>1007624</v>
      </c>
      <c r="C2459" s="2" t="s">
        <v>16196</v>
      </c>
      <c r="D2459" s="2" t="s">
        <v>16197</v>
      </c>
      <c r="E2459" s="2" t="s">
        <v>16198</v>
      </c>
      <c r="F2459" s="2" t="s">
        <v>10</v>
      </c>
      <c r="G2459" s="3" t="d">
        <v>1983-12-02</v>
      </c>
      <c r="H2459" s="2" t="s">
        <v>11</v>
      </c>
      <c r="I2459" s="2" t="s">
        <v>19</v>
      </c>
      <c r="J2459" s="2" t="s">
        <v>27</v>
      </c>
      <c r="K2459" s="2">
        <v>5</v>
      </c>
      <c r="L2459" s="2" t="s">
        <v>16199</v>
      </c>
      <c r="M2459" s="2" t="s">
        <v>16200</v>
      </c>
      <c r="N2459" s="14">
        <f t="shared" ca="1" si="38"/>
        <v>33</v>
      </c>
      <c r="O2459" t="str">
        <f>VLOOKUP(K2459,支店マスタ!A:E,2,FALSE)</f>
        <v>005</v>
      </c>
      <c r="P2459" t="str">
        <f>VLOOKUP(K2459,支店マスタ!A:E,4,FALSE)</f>
        <v>秋田県支店</v>
      </c>
    </row>
    <row r="2460" spans="1:16" hidden="1" x14ac:dyDescent="0.15">
      <c r="A2460">
        <f>COUNTIF(B:B,B2460)</f>
        <v>1</v>
      </c>
      <c r="B2460">
        <v>1007638</v>
      </c>
      <c r="C2460" s="2" t="s">
        <v>17566</v>
      </c>
      <c r="D2460" s="2" t="s">
        <v>17567</v>
      </c>
      <c r="E2460" s="2" t="s">
        <v>17568</v>
      </c>
      <c r="F2460" s="2" t="s">
        <v>14</v>
      </c>
      <c r="G2460" s="3" t="d">
        <v>1963-07-03</v>
      </c>
      <c r="H2460" s="2" t="s">
        <v>11</v>
      </c>
      <c r="I2460" s="2" t="s">
        <v>15</v>
      </c>
      <c r="J2460" s="2" t="s">
        <v>35</v>
      </c>
      <c r="K2460" s="2">
        <v>6</v>
      </c>
      <c r="L2460" s="2" t="s">
        <v>17569</v>
      </c>
      <c r="M2460" s="2" t="s">
        <v>17570</v>
      </c>
      <c r="N2460" s="14">
        <f t="shared" ca="1" si="38"/>
        <v>53</v>
      </c>
      <c r="O2460" t="str">
        <f>VLOOKUP(K2460,支店マスタ!A:E,2,FALSE)</f>
        <v>006</v>
      </c>
      <c r="P2460" t="str">
        <f>VLOOKUP(K2460,支店マスタ!A:E,4,FALSE)</f>
        <v>山形県支店</v>
      </c>
    </row>
    <row r="2461" spans="1:16" hidden="1" x14ac:dyDescent="0.15">
      <c r="A2461">
        <f>COUNTIF(B:B,B2461)</f>
        <v>1</v>
      </c>
      <c r="B2461">
        <v>1007641</v>
      </c>
      <c r="C2461" s="2" t="s">
        <v>23767</v>
      </c>
      <c r="D2461" s="2" t="s">
        <v>23768</v>
      </c>
      <c r="E2461" s="2" t="s">
        <v>23769</v>
      </c>
      <c r="F2461" s="2" t="s">
        <v>10</v>
      </c>
      <c r="G2461" s="3" t="d">
        <v>1982-12-29</v>
      </c>
      <c r="H2461" s="2" t="s">
        <v>11</v>
      </c>
      <c r="I2461" s="2" t="s">
        <v>34</v>
      </c>
      <c r="J2461" s="2" t="s">
        <v>29</v>
      </c>
      <c r="K2461" s="2">
        <v>26</v>
      </c>
      <c r="L2461" s="2" t="s">
        <v>23770</v>
      </c>
      <c r="M2461" s="2" t="s">
        <v>23771</v>
      </c>
      <c r="N2461" s="14">
        <f t="shared" ca="1" si="38"/>
        <v>33</v>
      </c>
      <c r="O2461" t="str">
        <f>VLOOKUP(K2461,支店マスタ!A:E,2,FALSE)</f>
        <v>026</v>
      </c>
      <c r="P2461" t="str">
        <f>VLOOKUP(K2461,支店マスタ!A:E,4,FALSE)</f>
        <v>京都府支店</v>
      </c>
    </row>
    <row r="2462" spans="1:16" hidden="1" x14ac:dyDescent="0.15">
      <c r="A2462">
        <f>COUNTIF(B:B,B2462)</f>
        <v>1</v>
      </c>
      <c r="B2462">
        <v>1007644</v>
      </c>
      <c r="C2462" s="2" t="s">
        <v>245</v>
      </c>
      <c r="D2462" s="2" t="s">
        <v>246</v>
      </c>
      <c r="E2462" s="2" t="s">
        <v>247</v>
      </c>
      <c r="F2462" s="2" t="s">
        <v>14</v>
      </c>
      <c r="G2462" s="3" t="d">
        <v>1996-09-11</v>
      </c>
      <c r="H2462" s="2" t="s">
        <v>11</v>
      </c>
      <c r="I2462" s="2" t="s">
        <v>19</v>
      </c>
      <c r="J2462" s="2" t="s">
        <v>21</v>
      </c>
      <c r="K2462" s="2">
        <v>11</v>
      </c>
      <c r="L2462" s="2" t="s">
        <v>248</v>
      </c>
      <c r="M2462" s="2" t="s">
        <v>249</v>
      </c>
      <c r="N2462" s="14">
        <f t="shared" ca="1" si="38"/>
        <v>20</v>
      </c>
      <c r="O2462" t="str">
        <f>VLOOKUP(K2462,支店マスタ!A:E,2,FALSE)</f>
        <v>011</v>
      </c>
      <c r="P2462" t="str">
        <f>VLOOKUP(K2462,支店マスタ!A:E,4,FALSE)</f>
        <v>埼玉県支店</v>
      </c>
    </row>
    <row r="2463" spans="1:16" hidden="1" x14ac:dyDescent="0.15">
      <c r="A2463">
        <f>COUNTIF(B:B,B2463)</f>
        <v>1</v>
      </c>
      <c r="B2463">
        <v>1007646</v>
      </c>
      <c r="C2463" s="2" t="s">
        <v>8878</v>
      </c>
      <c r="D2463" s="2" t="s">
        <v>8879</v>
      </c>
      <c r="E2463" s="2" t="s">
        <v>8880</v>
      </c>
      <c r="F2463" s="2" t="s">
        <v>10</v>
      </c>
      <c r="G2463" s="3" t="d">
        <v>1994-01-18</v>
      </c>
      <c r="H2463" s="2" t="s">
        <v>18</v>
      </c>
      <c r="I2463" s="2" t="s">
        <v>19</v>
      </c>
      <c r="J2463" s="2" t="s">
        <v>25</v>
      </c>
      <c r="K2463" s="2">
        <v>27</v>
      </c>
      <c r="L2463" s="2" t="s">
        <v>8881</v>
      </c>
      <c r="M2463" s="2" t="s">
        <v>8882</v>
      </c>
      <c r="N2463" s="14">
        <f t="shared" ca="1" si="38"/>
        <v>22</v>
      </c>
      <c r="O2463" t="str">
        <f>VLOOKUP(K2463,支店マスタ!A:E,2,FALSE)</f>
        <v>027</v>
      </c>
      <c r="P2463" t="str">
        <f>VLOOKUP(K2463,支店マスタ!A:E,4,FALSE)</f>
        <v>大阪府支店</v>
      </c>
    </row>
    <row r="2464" spans="1:16" hidden="1" x14ac:dyDescent="0.15">
      <c r="A2464">
        <f>COUNTIF(B:B,B2464)</f>
        <v>1</v>
      </c>
      <c r="B2464">
        <v>1007648</v>
      </c>
      <c r="C2464" s="2" t="s">
        <v>22647</v>
      </c>
      <c r="D2464" s="2" t="s">
        <v>22648</v>
      </c>
      <c r="E2464" s="2" t="s">
        <v>22649</v>
      </c>
      <c r="F2464" s="2" t="s">
        <v>14</v>
      </c>
      <c r="G2464" s="3" t="d">
        <v>1971-01-05</v>
      </c>
      <c r="H2464" s="2" t="s">
        <v>11</v>
      </c>
      <c r="I2464" s="2" t="s">
        <v>12</v>
      </c>
      <c r="J2464" s="2" t="s">
        <v>22</v>
      </c>
      <c r="K2464" s="2">
        <v>14</v>
      </c>
      <c r="L2464" s="2" t="s">
        <v>22650</v>
      </c>
      <c r="M2464" s="2" t="s">
        <v>22651</v>
      </c>
      <c r="N2464" s="14">
        <f t="shared" ca="1" si="38"/>
        <v>45</v>
      </c>
      <c r="O2464" t="str">
        <f>VLOOKUP(K2464,支店マスタ!A:E,2,FALSE)</f>
        <v>014</v>
      </c>
      <c r="P2464" t="str">
        <f>VLOOKUP(K2464,支店マスタ!A:E,4,FALSE)</f>
        <v>神奈川県支店</v>
      </c>
    </row>
    <row r="2465" spans="1:16" hidden="1" x14ac:dyDescent="0.15">
      <c r="A2465">
        <f>COUNTIF(B:B,B2465)</f>
        <v>1</v>
      </c>
      <c r="B2465">
        <v>1007650</v>
      </c>
      <c r="C2465" s="2" t="s">
        <v>14458</v>
      </c>
      <c r="D2465" s="2" t="s">
        <v>14459</v>
      </c>
      <c r="E2465" s="2" t="s">
        <v>14460</v>
      </c>
      <c r="F2465" s="2" t="s">
        <v>10</v>
      </c>
      <c r="G2465" s="3" t="d">
        <v>1988-03-25</v>
      </c>
      <c r="H2465" s="2" t="s">
        <v>18</v>
      </c>
      <c r="I2465" s="2" t="s">
        <v>12</v>
      </c>
      <c r="J2465" s="2" t="s">
        <v>22</v>
      </c>
      <c r="K2465" s="2">
        <v>14</v>
      </c>
      <c r="L2465" s="2" t="s">
        <v>14461</v>
      </c>
      <c r="M2465" s="2" t="s">
        <v>14462</v>
      </c>
      <c r="N2465" s="14">
        <f t="shared" ca="1" si="38"/>
        <v>28</v>
      </c>
      <c r="O2465" t="str">
        <f>VLOOKUP(K2465,支店マスタ!A:E,2,FALSE)</f>
        <v>014</v>
      </c>
      <c r="P2465" t="str">
        <f>VLOOKUP(K2465,支店マスタ!A:E,4,FALSE)</f>
        <v>神奈川県支店</v>
      </c>
    </row>
    <row r="2466" spans="1:16" hidden="1" x14ac:dyDescent="0.15">
      <c r="A2466">
        <f>COUNTIF(B:B,B2466)</f>
        <v>1</v>
      </c>
      <c r="B2466">
        <v>1007651</v>
      </c>
      <c r="C2466" s="2" t="s">
        <v>1104</v>
      </c>
      <c r="D2466" s="2" t="s">
        <v>1105</v>
      </c>
      <c r="E2466" s="2" t="s">
        <v>1106</v>
      </c>
      <c r="F2466" s="2" t="s">
        <v>14</v>
      </c>
      <c r="G2466" s="3" t="d">
        <v>1957-12-19</v>
      </c>
      <c r="H2466" s="2" t="s">
        <v>11</v>
      </c>
      <c r="I2466" s="2" t="s">
        <v>12</v>
      </c>
      <c r="J2466" s="2" t="s">
        <v>30</v>
      </c>
      <c r="K2466" s="2">
        <v>13</v>
      </c>
      <c r="L2466" s="2" t="s">
        <v>1107</v>
      </c>
      <c r="M2466" s="2" t="s">
        <v>1108</v>
      </c>
      <c r="N2466" s="14">
        <f t="shared" ca="1" si="38"/>
        <v>59</v>
      </c>
      <c r="O2466" t="str">
        <f>VLOOKUP(K2466,支店マスタ!A:E,2,FALSE)</f>
        <v>013</v>
      </c>
      <c r="P2466" t="str">
        <f>VLOOKUP(K2466,支店マスタ!A:E,4,FALSE)</f>
        <v>東京都支店</v>
      </c>
    </row>
    <row r="2467" spans="1:16" hidden="1" x14ac:dyDescent="0.15">
      <c r="A2467">
        <f>COUNTIF(B:B,B2467)</f>
        <v>1</v>
      </c>
      <c r="B2467">
        <v>1007652</v>
      </c>
      <c r="C2467" s="2" t="s">
        <v>9753</v>
      </c>
      <c r="D2467" s="2" t="s">
        <v>9754</v>
      </c>
      <c r="E2467" s="2" t="s">
        <v>9755</v>
      </c>
      <c r="F2467" s="2" t="s">
        <v>14</v>
      </c>
      <c r="G2467" s="3" t="d">
        <v>1956-09-13</v>
      </c>
      <c r="H2467" s="2" t="s">
        <v>11</v>
      </c>
      <c r="I2467" s="2" t="s">
        <v>19</v>
      </c>
      <c r="J2467" s="2" t="s">
        <v>28</v>
      </c>
      <c r="K2467" s="2">
        <v>12</v>
      </c>
      <c r="L2467" s="2" t="s">
        <v>9756</v>
      </c>
      <c r="M2467" s="2" t="s">
        <v>9757</v>
      </c>
      <c r="N2467" s="14">
        <f t="shared" ca="1" si="38"/>
        <v>60</v>
      </c>
      <c r="O2467" t="str">
        <f>VLOOKUP(K2467,支店マスタ!A:E,2,FALSE)</f>
        <v>012</v>
      </c>
      <c r="P2467" t="str">
        <f>VLOOKUP(K2467,支店マスタ!A:E,4,FALSE)</f>
        <v>千葉県支店</v>
      </c>
    </row>
    <row r="2468" spans="1:16" hidden="1" x14ac:dyDescent="0.15">
      <c r="A2468">
        <f>COUNTIF(B:B,B2468)</f>
        <v>1</v>
      </c>
      <c r="B2468">
        <v>1007657</v>
      </c>
      <c r="C2468" s="2" t="s">
        <v>23955</v>
      </c>
      <c r="D2468" s="2" t="s">
        <v>23956</v>
      </c>
      <c r="E2468" s="2" t="s">
        <v>23957</v>
      </c>
      <c r="F2468" s="2" t="s">
        <v>14</v>
      </c>
      <c r="G2468" s="3" t="d">
        <v>1993-12-17</v>
      </c>
      <c r="H2468" s="2" t="s">
        <v>11</v>
      </c>
      <c r="I2468" s="2" t="s">
        <v>19</v>
      </c>
      <c r="J2468" s="2" t="s">
        <v>25</v>
      </c>
      <c r="K2468" s="2">
        <v>27</v>
      </c>
      <c r="L2468" s="2" t="s">
        <v>23958</v>
      </c>
      <c r="M2468" s="2" t="s">
        <v>23959</v>
      </c>
      <c r="N2468" s="14">
        <f t="shared" ca="1" si="38"/>
        <v>23</v>
      </c>
      <c r="O2468" t="str">
        <f>VLOOKUP(K2468,支店マスタ!A:E,2,FALSE)</f>
        <v>027</v>
      </c>
      <c r="P2468" t="str">
        <f>VLOOKUP(K2468,支店マスタ!A:E,4,FALSE)</f>
        <v>大阪府支店</v>
      </c>
    </row>
    <row r="2469" spans="1:16" hidden="1" x14ac:dyDescent="0.15">
      <c r="A2469">
        <f>COUNTIF(B:B,B2469)</f>
        <v>1</v>
      </c>
      <c r="B2469">
        <v>1007660</v>
      </c>
      <c r="C2469" s="2" t="s">
        <v>11021</v>
      </c>
      <c r="D2469" s="2" t="s">
        <v>11022</v>
      </c>
      <c r="E2469" s="2" t="s">
        <v>11023</v>
      </c>
      <c r="F2469" s="2" t="s">
        <v>14</v>
      </c>
      <c r="G2469" s="3" t="d">
        <v>1959-02-19</v>
      </c>
      <c r="H2469" s="2" t="s">
        <v>11</v>
      </c>
      <c r="I2469" s="2" t="s">
        <v>12</v>
      </c>
      <c r="J2469" s="2" t="s">
        <v>43</v>
      </c>
      <c r="K2469" s="2">
        <v>34</v>
      </c>
      <c r="L2469" s="2" t="s">
        <v>11024</v>
      </c>
      <c r="M2469" s="2" t="s">
        <v>11025</v>
      </c>
      <c r="N2469" s="14">
        <f t="shared" ca="1" si="38"/>
        <v>57</v>
      </c>
      <c r="O2469" t="str">
        <f>VLOOKUP(K2469,支店マスタ!A:E,2,FALSE)</f>
        <v>034</v>
      </c>
      <c r="P2469" t="str">
        <f>VLOOKUP(K2469,支店マスタ!A:E,4,FALSE)</f>
        <v>広島県支店</v>
      </c>
    </row>
    <row r="2470" spans="1:16" hidden="1" x14ac:dyDescent="0.15">
      <c r="A2470">
        <f>COUNTIF(B:B,B2470)</f>
        <v>1</v>
      </c>
      <c r="B2470">
        <v>1007666</v>
      </c>
      <c r="C2470" s="2" t="s">
        <v>13728</v>
      </c>
      <c r="D2470" s="2" t="s">
        <v>13729</v>
      </c>
      <c r="E2470" s="2" t="s">
        <v>13730</v>
      </c>
      <c r="F2470" s="2" t="s">
        <v>14</v>
      </c>
      <c r="G2470" s="3" t="d">
        <v>1970-08-30</v>
      </c>
      <c r="H2470" s="2" t="s">
        <v>11</v>
      </c>
      <c r="I2470" s="2" t="s">
        <v>15</v>
      </c>
      <c r="J2470" s="2" t="s">
        <v>30</v>
      </c>
      <c r="K2470" s="2">
        <v>13</v>
      </c>
      <c r="L2470" s="2" t="s">
        <v>13731</v>
      </c>
      <c r="M2470" s="2" t="s">
        <v>13732</v>
      </c>
      <c r="N2470" s="14">
        <f t="shared" ca="1" si="38"/>
        <v>46</v>
      </c>
      <c r="O2470" t="str">
        <f>VLOOKUP(K2470,支店マスタ!A:E,2,FALSE)</f>
        <v>013</v>
      </c>
      <c r="P2470" t="str">
        <f>VLOOKUP(K2470,支店マスタ!A:E,4,FALSE)</f>
        <v>東京都支店</v>
      </c>
    </row>
    <row r="2471" spans="1:16" hidden="1" x14ac:dyDescent="0.15">
      <c r="A2471">
        <f>COUNTIF(B:B,B2471)</f>
        <v>1</v>
      </c>
      <c r="B2471">
        <v>1007668</v>
      </c>
      <c r="C2471" s="2" t="s">
        <v>12160</v>
      </c>
      <c r="D2471" s="2" t="s">
        <v>12161</v>
      </c>
      <c r="E2471" s="2" t="s">
        <v>12162</v>
      </c>
      <c r="F2471" s="2" t="s">
        <v>14</v>
      </c>
      <c r="G2471" s="3" t="d">
        <v>1976-07-20</v>
      </c>
      <c r="H2471" s="2" t="s">
        <v>11</v>
      </c>
      <c r="I2471" s="2" t="s">
        <v>19</v>
      </c>
      <c r="J2471" s="2" t="s">
        <v>647</v>
      </c>
      <c r="K2471" s="2">
        <v>32</v>
      </c>
      <c r="L2471" s="2" t="s">
        <v>12163</v>
      </c>
      <c r="M2471" s="2" t="s">
        <v>12164</v>
      </c>
      <c r="N2471" s="14">
        <f t="shared" ca="1" si="38"/>
        <v>40</v>
      </c>
      <c r="O2471" t="str">
        <f>VLOOKUP(K2471,支店マスタ!A:E,2,FALSE)</f>
        <v>032</v>
      </c>
      <c r="P2471" t="str">
        <f>VLOOKUP(K2471,支店マスタ!A:E,4,FALSE)</f>
        <v>島根県支店</v>
      </c>
    </row>
    <row r="2472" spans="1:16" hidden="1" x14ac:dyDescent="0.15">
      <c r="A2472">
        <f>COUNTIF(B:B,B2472)</f>
        <v>1</v>
      </c>
      <c r="B2472">
        <v>1007670</v>
      </c>
      <c r="C2472" s="2" t="s">
        <v>9483</v>
      </c>
      <c r="D2472" s="2" t="s">
        <v>9484</v>
      </c>
      <c r="E2472" s="2" t="s">
        <v>9485</v>
      </c>
      <c r="F2472" s="2" t="s">
        <v>14</v>
      </c>
      <c r="G2472" s="3" t="d">
        <v>1964-03-30</v>
      </c>
      <c r="H2472" s="2" t="s">
        <v>11</v>
      </c>
      <c r="I2472" s="2" t="s">
        <v>15</v>
      </c>
      <c r="J2472" s="2" t="s">
        <v>21</v>
      </c>
      <c r="K2472" s="2">
        <v>11</v>
      </c>
      <c r="L2472" s="2" t="s">
        <v>9486</v>
      </c>
      <c r="M2472" s="2" t="s">
        <v>9487</v>
      </c>
      <c r="N2472" s="14">
        <f t="shared" ca="1" si="38"/>
        <v>52</v>
      </c>
      <c r="O2472" t="str">
        <f>VLOOKUP(K2472,支店マスタ!A:E,2,FALSE)</f>
        <v>011</v>
      </c>
      <c r="P2472" t="str">
        <f>VLOOKUP(K2472,支店マスタ!A:E,4,FALSE)</f>
        <v>埼玉県支店</v>
      </c>
    </row>
    <row r="2473" spans="1:16" hidden="1" x14ac:dyDescent="0.15">
      <c r="A2473">
        <f>COUNTIF(B:B,B2473)</f>
        <v>1</v>
      </c>
      <c r="B2473">
        <v>1007671</v>
      </c>
      <c r="C2473" s="2" t="s">
        <v>11076</v>
      </c>
      <c r="D2473" s="2" t="s">
        <v>11077</v>
      </c>
      <c r="E2473" s="2" t="s">
        <v>11078</v>
      </c>
      <c r="F2473" s="2" t="s">
        <v>10</v>
      </c>
      <c r="G2473" s="3" t="d">
        <v>1955-03-19</v>
      </c>
      <c r="H2473" s="2" t="s">
        <v>11</v>
      </c>
      <c r="I2473" s="2" t="s">
        <v>19</v>
      </c>
      <c r="J2473" s="2" t="s">
        <v>22</v>
      </c>
      <c r="K2473" s="2">
        <v>14</v>
      </c>
      <c r="L2473" s="2" t="s">
        <v>11079</v>
      </c>
      <c r="M2473" s="2" t="s">
        <v>11080</v>
      </c>
      <c r="N2473" s="14">
        <f t="shared" ca="1" si="38"/>
        <v>61</v>
      </c>
      <c r="O2473" t="str">
        <f>VLOOKUP(K2473,支店マスタ!A:E,2,FALSE)</f>
        <v>014</v>
      </c>
      <c r="P2473" t="str">
        <f>VLOOKUP(K2473,支店マスタ!A:E,4,FALSE)</f>
        <v>神奈川県支店</v>
      </c>
    </row>
    <row r="2474" spans="1:16" hidden="1" x14ac:dyDescent="0.15">
      <c r="A2474">
        <f>COUNTIF(B:B,B2474)</f>
        <v>1</v>
      </c>
      <c r="B2474">
        <v>1007675</v>
      </c>
      <c r="C2474" s="2" t="s">
        <v>1791</v>
      </c>
      <c r="D2474" s="2" t="s">
        <v>1792</v>
      </c>
      <c r="E2474" s="2" t="s">
        <v>1793</v>
      </c>
      <c r="F2474" s="2" t="s">
        <v>14</v>
      </c>
      <c r="G2474" s="3" t="d">
        <v>1957-01-08</v>
      </c>
      <c r="H2474" s="2" t="s">
        <v>11</v>
      </c>
      <c r="I2474" s="2" t="s">
        <v>19</v>
      </c>
      <c r="J2474" s="2" t="s">
        <v>21</v>
      </c>
      <c r="K2474" s="2">
        <v>11</v>
      </c>
      <c r="L2474" s="2" t="s">
        <v>1794</v>
      </c>
      <c r="M2474" s="2" t="s">
        <v>1795</v>
      </c>
      <c r="N2474" s="14">
        <f t="shared" ca="1" si="38"/>
        <v>59</v>
      </c>
      <c r="O2474" t="str">
        <f>VLOOKUP(K2474,支店マスタ!A:E,2,FALSE)</f>
        <v>011</v>
      </c>
      <c r="P2474" t="str">
        <f>VLOOKUP(K2474,支店マスタ!A:E,4,FALSE)</f>
        <v>埼玉県支店</v>
      </c>
    </row>
    <row r="2475" spans="1:16" hidden="1" x14ac:dyDescent="0.15">
      <c r="A2475">
        <f>COUNTIF(B:B,B2475)</f>
        <v>1</v>
      </c>
      <c r="B2475">
        <v>1007689</v>
      </c>
      <c r="C2475" s="2" t="s">
        <v>5984</v>
      </c>
      <c r="D2475" s="2" t="s">
        <v>5985</v>
      </c>
      <c r="E2475" s="2" t="s">
        <v>5986</v>
      </c>
      <c r="F2475" s="2" t="s">
        <v>10</v>
      </c>
      <c r="G2475" s="3" t="d">
        <v>1997-08-23</v>
      </c>
      <c r="H2475" s="2" t="s">
        <v>18</v>
      </c>
      <c r="I2475" s="2" t="s">
        <v>12</v>
      </c>
      <c r="J2475" s="2" t="s">
        <v>43</v>
      </c>
      <c r="K2475" s="2">
        <v>34</v>
      </c>
      <c r="L2475" s="2" t="s">
        <v>5987</v>
      </c>
      <c r="M2475" s="2" t="s">
        <v>5988</v>
      </c>
      <c r="N2475" s="14">
        <f t="shared" ca="1" si="38"/>
        <v>19</v>
      </c>
      <c r="O2475" t="str">
        <f>VLOOKUP(K2475,支店マスタ!A:E,2,FALSE)</f>
        <v>034</v>
      </c>
      <c r="P2475" t="str">
        <f>VLOOKUP(K2475,支店マスタ!A:E,4,FALSE)</f>
        <v>広島県支店</v>
      </c>
    </row>
    <row r="2476" spans="1:16" hidden="1" x14ac:dyDescent="0.15">
      <c r="A2476">
        <f>COUNTIF(B:B,B2476)</f>
        <v>1</v>
      </c>
      <c r="B2476">
        <v>1007695</v>
      </c>
      <c r="C2476" s="2" t="s">
        <v>3578</v>
      </c>
      <c r="D2476" s="2" t="s">
        <v>3579</v>
      </c>
      <c r="E2476" s="2" t="s">
        <v>3580</v>
      </c>
      <c r="F2476" s="2" t="s">
        <v>10</v>
      </c>
      <c r="G2476" s="3" t="d">
        <v>1989-05-27</v>
      </c>
      <c r="H2476" s="2" t="s">
        <v>18</v>
      </c>
      <c r="I2476" s="2" t="s">
        <v>12</v>
      </c>
      <c r="J2476" s="2" t="s">
        <v>242</v>
      </c>
      <c r="K2476" s="2">
        <v>25</v>
      </c>
      <c r="L2476" s="2" t="s">
        <v>3581</v>
      </c>
      <c r="M2476" s="2" t="s">
        <v>3582</v>
      </c>
      <c r="N2476" s="14">
        <f t="shared" ca="1" si="38"/>
        <v>27</v>
      </c>
      <c r="O2476" t="str">
        <f>VLOOKUP(K2476,支店マスタ!A:E,2,FALSE)</f>
        <v>025</v>
      </c>
      <c r="P2476" t="str">
        <f>VLOOKUP(K2476,支店マスタ!A:E,4,FALSE)</f>
        <v>滋賀県支店</v>
      </c>
    </row>
    <row r="2477" spans="1:16" hidden="1" x14ac:dyDescent="0.15">
      <c r="A2477">
        <f>COUNTIF(B:B,B2477)</f>
        <v>1</v>
      </c>
      <c r="B2477">
        <v>1007699</v>
      </c>
      <c r="C2477" s="2" t="s">
        <v>1796</v>
      </c>
      <c r="D2477" s="2" t="s">
        <v>1797</v>
      </c>
      <c r="E2477" s="2" t="s">
        <v>1798</v>
      </c>
      <c r="F2477" s="2" t="s">
        <v>14</v>
      </c>
      <c r="G2477" s="3" t="d">
        <v>1981-07-25</v>
      </c>
      <c r="H2477" s="2" t="s">
        <v>11</v>
      </c>
      <c r="I2477" s="2" t="s">
        <v>19</v>
      </c>
      <c r="J2477" s="2" t="s">
        <v>55</v>
      </c>
      <c r="K2477" s="2">
        <v>28</v>
      </c>
      <c r="L2477" s="2" t="s">
        <v>1799</v>
      </c>
      <c r="M2477" s="2" t="s">
        <v>1800</v>
      </c>
      <c r="N2477" s="14">
        <f t="shared" ca="1" si="38"/>
        <v>35</v>
      </c>
      <c r="O2477" t="str">
        <f>VLOOKUP(K2477,支店マスタ!A:E,2,FALSE)</f>
        <v>028</v>
      </c>
      <c r="P2477" t="str">
        <f>VLOOKUP(K2477,支店マスタ!A:E,4,FALSE)</f>
        <v>兵庫県支店</v>
      </c>
    </row>
    <row r="2478" spans="1:16" hidden="1" x14ac:dyDescent="0.15">
      <c r="A2478">
        <f>COUNTIF(B:B,B2478)</f>
        <v>1</v>
      </c>
      <c r="B2478">
        <v>1007701</v>
      </c>
      <c r="C2478" s="2" t="s">
        <v>18498</v>
      </c>
      <c r="D2478" s="2" t="s">
        <v>18499</v>
      </c>
      <c r="E2478" s="2" t="s">
        <v>18500</v>
      </c>
      <c r="F2478" s="2" t="s">
        <v>14</v>
      </c>
      <c r="G2478" s="3" t="d">
        <v>1971-02-14</v>
      </c>
      <c r="H2478" s="2" t="s">
        <v>11</v>
      </c>
      <c r="I2478" s="2" t="s">
        <v>34</v>
      </c>
      <c r="J2478" s="2" t="s">
        <v>1070</v>
      </c>
      <c r="K2478" s="2">
        <v>46</v>
      </c>
      <c r="L2478" s="2" t="s">
        <v>18501</v>
      </c>
      <c r="M2478" s="2" t="s">
        <v>18502</v>
      </c>
      <c r="N2478" s="14">
        <f t="shared" ca="1" si="38"/>
        <v>45</v>
      </c>
      <c r="O2478" t="str">
        <f>VLOOKUP(K2478,支店マスタ!A:E,2,FALSE)</f>
        <v>046</v>
      </c>
      <c r="P2478" t="str">
        <f>VLOOKUP(K2478,支店マスタ!A:E,4,FALSE)</f>
        <v>鹿児島県支店</v>
      </c>
    </row>
    <row r="2479" spans="1:16" hidden="1" x14ac:dyDescent="0.15">
      <c r="A2479">
        <f>COUNTIF(B:B,B2479)</f>
        <v>1</v>
      </c>
      <c r="B2479">
        <v>1007707</v>
      </c>
      <c r="C2479" s="2" t="s">
        <v>17936</v>
      </c>
      <c r="D2479" s="2" t="s">
        <v>17937</v>
      </c>
      <c r="E2479" s="2" t="s">
        <v>17938</v>
      </c>
      <c r="F2479" s="2" t="s">
        <v>14</v>
      </c>
      <c r="G2479" s="3" t="d">
        <v>1960-05-20</v>
      </c>
      <c r="H2479" s="2" t="s">
        <v>11</v>
      </c>
      <c r="I2479" s="2" t="s">
        <v>19</v>
      </c>
      <c r="J2479" s="2" t="s">
        <v>37</v>
      </c>
      <c r="K2479" s="2">
        <v>35</v>
      </c>
      <c r="L2479" s="2" t="s">
        <v>17939</v>
      </c>
      <c r="M2479" s="2" t="s">
        <v>17940</v>
      </c>
      <c r="N2479" s="14">
        <f t="shared" ca="1" si="38"/>
        <v>56</v>
      </c>
      <c r="O2479" t="str">
        <f>VLOOKUP(K2479,支店マスタ!A:E,2,FALSE)</f>
        <v>035</v>
      </c>
      <c r="P2479" t="str">
        <f>VLOOKUP(K2479,支店マスタ!A:E,4,FALSE)</f>
        <v>山口県支店</v>
      </c>
    </row>
    <row r="2480" spans="1:16" hidden="1" x14ac:dyDescent="0.15">
      <c r="A2480">
        <f>COUNTIF(B:B,B2480)</f>
        <v>1</v>
      </c>
      <c r="B2480">
        <v>1007714</v>
      </c>
      <c r="C2480" s="2" t="s">
        <v>12787</v>
      </c>
      <c r="D2480" s="2" t="s">
        <v>12788</v>
      </c>
      <c r="E2480" s="2" t="s">
        <v>12789</v>
      </c>
      <c r="F2480" s="2" t="s">
        <v>10</v>
      </c>
      <c r="G2480" s="3" t="d">
        <v>1952-11-24</v>
      </c>
      <c r="H2480" s="2" t="s">
        <v>11</v>
      </c>
      <c r="I2480" s="2" t="s">
        <v>12</v>
      </c>
      <c r="J2480" s="2" t="s">
        <v>30</v>
      </c>
      <c r="K2480" s="2">
        <v>13</v>
      </c>
      <c r="L2480" s="2" t="s">
        <v>12790</v>
      </c>
      <c r="M2480" s="2" t="s">
        <v>12791</v>
      </c>
      <c r="N2480" s="14">
        <f t="shared" ca="1" si="38"/>
        <v>64</v>
      </c>
      <c r="O2480" t="str">
        <f>VLOOKUP(K2480,支店マスタ!A:E,2,FALSE)</f>
        <v>013</v>
      </c>
      <c r="P2480" t="str">
        <f>VLOOKUP(K2480,支店マスタ!A:E,4,FALSE)</f>
        <v>東京都支店</v>
      </c>
    </row>
    <row r="2481" spans="1:16" hidden="1" x14ac:dyDescent="0.15">
      <c r="A2481">
        <f>COUNTIF(B:B,B2481)</f>
        <v>1</v>
      </c>
      <c r="B2481">
        <v>1007721</v>
      </c>
      <c r="C2481" s="2" t="s">
        <v>5181</v>
      </c>
      <c r="D2481" s="2" t="s">
        <v>5182</v>
      </c>
      <c r="E2481" s="2" t="s">
        <v>5183</v>
      </c>
      <c r="F2481" s="2" t="s">
        <v>14</v>
      </c>
      <c r="G2481" s="3" t="d">
        <v>1990-05-22</v>
      </c>
      <c r="H2481" s="2" t="s">
        <v>11</v>
      </c>
      <c r="I2481" s="2" t="s">
        <v>15</v>
      </c>
      <c r="J2481" s="2" t="s">
        <v>44</v>
      </c>
      <c r="K2481" s="2">
        <v>42</v>
      </c>
      <c r="L2481" s="2" t="s">
        <v>5184</v>
      </c>
      <c r="M2481" s="2" t="s">
        <v>5185</v>
      </c>
      <c r="N2481" s="14">
        <f t="shared" ca="1" si="38"/>
        <v>26</v>
      </c>
      <c r="O2481" t="str">
        <f>VLOOKUP(K2481,支店マスタ!A:E,2,FALSE)</f>
        <v>042</v>
      </c>
      <c r="P2481" t="str">
        <f>VLOOKUP(K2481,支店マスタ!A:E,4,FALSE)</f>
        <v>長崎県支店</v>
      </c>
    </row>
    <row r="2482" spans="1:16" hidden="1" x14ac:dyDescent="0.15">
      <c r="A2482">
        <f>COUNTIF(B:B,B2482)</f>
        <v>1</v>
      </c>
      <c r="B2482">
        <v>1007724</v>
      </c>
      <c r="C2482" s="2" t="s">
        <v>23397</v>
      </c>
      <c r="D2482" s="2" t="s">
        <v>23398</v>
      </c>
      <c r="E2482" s="2" t="s">
        <v>23399</v>
      </c>
      <c r="F2482" s="2" t="s">
        <v>10</v>
      </c>
      <c r="G2482" s="3" t="d">
        <v>1974-05-12</v>
      </c>
      <c r="H2482" s="2" t="s">
        <v>18</v>
      </c>
      <c r="I2482" s="2" t="s">
        <v>19</v>
      </c>
      <c r="J2482" s="2" t="s">
        <v>33</v>
      </c>
      <c r="K2482" s="2">
        <v>40</v>
      </c>
      <c r="L2482" s="2" t="s">
        <v>23400</v>
      </c>
      <c r="M2482" s="2" t="s">
        <v>23401</v>
      </c>
      <c r="N2482" s="14">
        <f t="shared" ca="1" si="38"/>
        <v>42</v>
      </c>
      <c r="O2482" t="str">
        <f>VLOOKUP(K2482,支店マスタ!A:E,2,FALSE)</f>
        <v>040</v>
      </c>
      <c r="P2482" t="str">
        <f>VLOOKUP(K2482,支店マスタ!A:E,4,FALSE)</f>
        <v>福岡県支店</v>
      </c>
    </row>
    <row r="2483" spans="1:16" hidden="1" x14ac:dyDescent="0.15">
      <c r="A2483">
        <f>COUNTIF(B:B,B2483)</f>
        <v>1</v>
      </c>
      <c r="B2483">
        <v>1007725</v>
      </c>
      <c r="C2483" s="2" t="s">
        <v>5151</v>
      </c>
      <c r="D2483" s="2" t="s">
        <v>5152</v>
      </c>
      <c r="E2483" s="2" t="s">
        <v>5153</v>
      </c>
      <c r="F2483" s="2" t="s">
        <v>10</v>
      </c>
      <c r="G2483" s="3" t="d">
        <v>1948-08-25</v>
      </c>
      <c r="H2483" s="2" t="s">
        <v>11</v>
      </c>
      <c r="I2483" s="2" t="s">
        <v>19</v>
      </c>
      <c r="J2483" s="2" t="s">
        <v>22</v>
      </c>
      <c r="K2483" s="2">
        <v>14</v>
      </c>
      <c r="L2483" s="2" t="s">
        <v>5154</v>
      </c>
      <c r="M2483" s="2" t="s">
        <v>5155</v>
      </c>
      <c r="N2483" s="14">
        <f t="shared" ca="1" si="38"/>
        <v>68</v>
      </c>
      <c r="O2483" t="str">
        <f>VLOOKUP(K2483,支店マスタ!A:E,2,FALSE)</f>
        <v>014</v>
      </c>
      <c r="P2483" t="str">
        <f>VLOOKUP(K2483,支店マスタ!A:E,4,FALSE)</f>
        <v>神奈川県支店</v>
      </c>
    </row>
    <row r="2484" spans="1:16" hidden="1" x14ac:dyDescent="0.15">
      <c r="A2484">
        <f>COUNTIF(B:B,B2484)</f>
        <v>1</v>
      </c>
      <c r="B2484">
        <v>1007727</v>
      </c>
      <c r="C2484" s="2" t="s">
        <v>10556</v>
      </c>
      <c r="D2484" s="2" t="s">
        <v>10557</v>
      </c>
      <c r="E2484" s="2" t="s">
        <v>10558</v>
      </c>
      <c r="F2484" s="2" t="s">
        <v>10</v>
      </c>
      <c r="G2484" s="3" t="d">
        <v>1981-09-27</v>
      </c>
      <c r="H2484" s="2" t="s">
        <v>18</v>
      </c>
      <c r="I2484" s="2" t="s">
        <v>19</v>
      </c>
      <c r="J2484" s="2" t="s">
        <v>17</v>
      </c>
      <c r="K2484" s="2">
        <v>21</v>
      </c>
      <c r="L2484" s="2" t="s">
        <v>10559</v>
      </c>
      <c r="M2484" s="2" t="s">
        <v>10560</v>
      </c>
      <c r="N2484" s="14">
        <f t="shared" ca="1" si="38"/>
        <v>35</v>
      </c>
      <c r="O2484" t="str">
        <f>VLOOKUP(K2484,支店マスタ!A:E,2,FALSE)</f>
        <v>021</v>
      </c>
      <c r="P2484" t="str">
        <f>VLOOKUP(K2484,支店マスタ!A:E,4,FALSE)</f>
        <v>岐阜県支店</v>
      </c>
    </row>
    <row r="2485" spans="1:16" hidden="1" x14ac:dyDescent="0.15">
      <c r="A2485">
        <f>COUNTIF(B:B,B2485)</f>
        <v>1</v>
      </c>
      <c r="B2485">
        <v>1007732</v>
      </c>
      <c r="C2485" s="2" t="s">
        <v>5549</v>
      </c>
      <c r="D2485" s="2" t="s">
        <v>5550</v>
      </c>
      <c r="E2485" s="2" t="s">
        <v>5551</v>
      </c>
      <c r="F2485" s="2" t="s">
        <v>14</v>
      </c>
      <c r="G2485" s="3" t="d">
        <v>1967-05-02</v>
      </c>
      <c r="H2485" s="2" t="s">
        <v>11</v>
      </c>
      <c r="I2485" s="2" t="s">
        <v>12</v>
      </c>
      <c r="J2485" s="2" t="s">
        <v>91</v>
      </c>
      <c r="K2485" s="2">
        <v>41</v>
      </c>
      <c r="L2485" s="2" t="s">
        <v>5552</v>
      </c>
      <c r="M2485" s="2" t="s">
        <v>5553</v>
      </c>
      <c r="N2485" s="14">
        <f t="shared" ca="1" si="38"/>
        <v>49</v>
      </c>
      <c r="O2485" t="str">
        <f>VLOOKUP(K2485,支店マスタ!A:E,2,FALSE)</f>
        <v>041</v>
      </c>
      <c r="P2485" t="str">
        <f>VLOOKUP(K2485,支店マスタ!A:E,4,FALSE)</f>
        <v>佐賀県支店</v>
      </c>
    </row>
    <row r="2486" spans="1:16" hidden="1" x14ac:dyDescent="0.15">
      <c r="A2486">
        <f>COUNTIF(B:B,B2486)</f>
        <v>1</v>
      </c>
      <c r="B2486">
        <v>1007734</v>
      </c>
      <c r="C2486" s="2" t="s">
        <v>11166</v>
      </c>
      <c r="D2486" s="2" t="s">
        <v>11167</v>
      </c>
      <c r="E2486" s="2" t="s">
        <v>11168</v>
      </c>
      <c r="F2486" s="2" t="s">
        <v>10</v>
      </c>
      <c r="G2486" s="3" t="d">
        <v>1996-09-11</v>
      </c>
      <c r="H2486" s="2" t="s">
        <v>11</v>
      </c>
      <c r="I2486" s="2" t="s">
        <v>19</v>
      </c>
      <c r="J2486" s="2" t="s">
        <v>30</v>
      </c>
      <c r="K2486" s="2">
        <v>13</v>
      </c>
      <c r="L2486" s="2" t="s">
        <v>11169</v>
      </c>
      <c r="M2486" s="2" t="s">
        <v>11170</v>
      </c>
      <c r="N2486" s="14">
        <f t="shared" ca="1" si="38"/>
        <v>20</v>
      </c>
      <c r="O2486" t="str">
        <f>VLOOKUP(K2486,支店マスタ!A:E,2,FALSE)</f>
        <v>013</v>
      </c>
      <c r="P2486" t="str">
        <f>VLOOKUP(K2486,支店マスタ!A:E,4,FALSE)</f>
        <v>東京都支店</v>
      </c>
    </row>
    <row r="2487" spans="1:16" hidden="1" x14ac:dyDescent="0.15">
      <c r="A2487">
        <f>COUNTIF(B:B,B2487)</f>
        <v>1</v>
      </c>
      <c r="B2487">
        <v>1007737</v>
      </c>
      <c r="C2487" s="2" t="s">
        <v>17172</v>
      </c>
      <c r="D2487" s="2" t="s">
        <v>17173</v>
      </c>
      <c r="E2487" s="2" t="s">
        <v>17174</v>
      </c>
      <c r="F2487" s="2" t="s">
        <v>14</v>
      </c>
      <c r="G2487" s="3" t="d">
        <v>1985-06-13</v>
      </c>
      <c r="H2487" s="2" t="s">
        <v>11</v>
      </c>
      <c r="I2487" s="2" t="s">
        <v>19</v>
      </c>
      <c r="J2487" s="2" t="s">
        <v>23</v>
      </c>
      <c r="K2487" s="2">
        <v>23</v>
      </c>
      <c r="L2487" s="2" t="s">
        <v>17175</v>
      </c>
      <c r="M2487" s="2" t="s">
        <v>17176</v>
      </c>
      <c r="N2487" s="14">
        <f t="shared" ca="1" si="38"/>
        <v>31</v>
      </c>
      <c r="O2487" t="str">
        <f>VLOOKUP(K2487,支店マスタ!A:E,2,FALSE)</f>
        <v>023</v>
      </c>
      <c r="P2487" t="str">
        <f>VLOOKUP(K2487,支店マスタ!A:E,4,FALSE)</f>
        <v>愛知県支店</v>
      </c>
    </row>
    <row r="2488" spans="1:16" hidden="1" x14ac:dyDescent="0.15">
      <c r="A2488">
        <f>COUNTIF(B:B,B2488)</f>
        <v>1</v>
      </c>
      <c r="B2488">
        <v>1007741</v>
      </c>
      <c r="C2488" s="2" t="s">
        <v>13698</v>
      </c>
      <c r="D2488" s="2" t="s">
        <v>13699</v>
      </c>
      <c r="E2488" s="2" t="s">
        <v>13700</v>
      </c>
      <c r="F2488" s="2" t="s">
        <v>10</v>
      </c>
      <c r="G2488" s="3" t="d">
        <v>1946-04-01</v>
      </c>
      <c r="H2488" s="2" t="s">
        <v>11</v>
      </c>
      <c r="I2488" s="2" t="s">
        <v>12</v>
      </c>
      <c r="J2488" s="2" t="s">
        <v>242</v>
      </c>
      <c r="K2488" s="2">
        <v>25</v>
      </c>
      <c r="L2488" s="2" t="s">
        <v>13701</v>
      </c>
      <c r="M2488" s="2" t="s">
        <v>13702</v>
      </c>
      <c r="N2488" s="14">
        <f t="shared" ca="1" si="38"/>
        <v>70</v>
      </c>
      <c r="O2488" t="str">
        <f>VLOOKUP(K2488,支店マスタ!A:E,2,FALSE)</f>
        <v>025</v>
      </c>
      <c r="P2488" t="str">
        <f>VLOOKUP(K2488,支店マスタ!A:E,4,FALSE)</f>
        <v>滋賀県支店</v>
      </c>
    </row>
    <row r="2489" spans="1:16" hidden="1" x14ac:dyDescent="0.15">
      <c r="A2489">
        <f>COUNTIF(B:B,B2489)</f>
        <v>1</v>
      </c>
      <c r="B2489">
        <v>1007743</v>
      </c>
      <c r="C2489" s="2" t="s">
        <v>4471</v>
      </c>
      <c r="D2489" s="2" t="s">
        <v>4472</v>
      </c>
      <c r="E2489" s="2" t="s">
        <v>4473</v>
      </c>
      <c r="F2489" s="2" t="s">
        <v>14</v>
      </c>
      <c r="G2489" s="3" t="d">
        <v>1980-12-31</v>
      </c>
      <c r="H2489" s="2" t="s">
        <v>11</v>
      </c>
      <c r="I2489" s="2" t="s">
        <v>12</v>
      </c>
      <c r="J2489" s="2" t="s">
        <v>204</v>
      </c>
      <c r="K2489" s="2">
        <v>8</v>
      </c>
      <c r="L2489" s="2" t="s">
        <v>4474</v>
      </c>
      <c r="M2489" s="2" t="s">
        <v>4475</v>
      </c>
      <c r="N2489" s="14">
        <f t="shared" ca="1" si="38"/>
        <v>35</v>
      </c>
      <c r="O2489" t="str">
        <f>VLOOKUP(K2489,支店マスタ!A:E,2,FALSE)</f>
        <v>008</v>
      </c>
      <c r="P2489" t="str">
        <f>VLOOKUP(K2489,支店マスタ!A:E,4,FALSE)</f>
        <v>茨城県支店</v>
      </c>
    </row>
    <row r="2490" spans="1:16" hidden="1" x14ac:dyDescent="0.15">
      <c r="A2490">
        <f>COUNTIF(B:B,B2490)</f>
        <v>1</v>
      </c>
      <c r="B2490">
        <v>1007745</v>
      </c>
      <c r="C2490" s="2" t="s">
        <v>3718</v>
      </c>
      <c r="D2490" s="2" t="s">
        <v>3719</v>
      </c>
      <c r="E2490" s="2" t="s">
        <v>3720</v>
      </c>
      <c r="F2490" s="2" t="s">
        <v>10</v>
      </c>
      <c r="G2490" s="3" t="d">
        <v>1961-01-23</v>
      </c>
      <c r="H2490" s="2" t="s">
        <v>11</v>
      </c>
      <c r="I2490" s="2" t="s">
        <v>12</v>
      </c>
      <c r="J2490" s="2" t="s">
        <v>242</v>
      </c>
      <c r="K2490" s="2">
        <v>25</v>
      </c>
      <c r="L2490" s="2" t="s">
        <v>3721</v>
      </c>
      <c r="M2490" s="2" t="s">
        <v>3722</v>
      </c>
      <c r="N2490" s="14">
        <f t="shared" ca="1" si="38"/>
        <v>55</v>
      </c>
      <c r="O2490" t="str">
        <f>VLOOKUP(K2490,支店マスタ!A:E,2,FALSE)</f>
        <v>025</v>
      </c>
      <c r="P2490" t="str">
        <f>VLOOKUP(K2490,支店マスタ!A:E,4,FALSE)</f>
        <v>滋賀県支店</v>
      </c>
    </row>
    <row r="2491" spans="1:16" hidden="1" x14ac:dyDescent="0.15">
      <c r="A2491">
        <f>COUNTIF(B:B,B2491)</f>
        <v>1</v>
      </c>
      <c r="B2491">
        <v>1007754</v>
      </c>
      <c r="C2491" s="2" t="s">
        <v>22559</v>
      </c>
      <c r="D2491" s="2" t="s">
        <v>22560</v>
      </c>
      <c r="E2491" s="2" t="s">
        <v>22561</v>
      </c>
      <c r="F2491" s="2" t="s">
        <v>10</v>
      </c>
      <c r="G2491" s="3" t="d">
        <v>1977-04-09</v>
      </c>
      <c r="H2491" s="2" t="s">
        <v>11</v>
      </c>
      <c r="I2491" s="2" t="s">
        <v>12</v>
      </c>
      <c r="J2491" s="2" t="s">
        <v>21</v>
      </c>
      <c r="K2491" s="2">
        <v>11</v>
      </c>
      <c r="L2491" s="2" t="s">
        <v>22562</v>
      </c>
      <c r="M2491" s="2" t="s">
        <v>22563</v>
      </c>
      <c r="N2491" s="14">
        <f t="shared" ca="1" si="38"/>
        <v>39</v>
      </c>
      <c r="O2491" t="str">
        <f>VLOOKUP(K2491,支店マスタ!A:E,2,FALSE)</f>
        <v>011</v>
      </c>
      <c r="P2491" t="str">
        <f>VLOOKUP(K2491,支店マスタ!A:E,4,FALSE)</f>
        <v>埼玉県支店</v>
      </c>
    </row>
    <row r="2492" spans="1:16" hidden="1" x14ac:dyDescent="0.15">
      <c r="A2492">
        <f>COUNTIF(B:B,B2492)</f>
        <v>1</v>
      </c>
      <c r="B2492">
        <v>1007755</v>
      </c>
      <c r="C2492" s="2" t="s">
        <v>24890</v>
      </c>
      <c r="D2492" s="2" t="s">
        <v>24891</v>
      </c>
      <c r="E2492" s="2" t="s">
        <v>24892</v>
      </c>
      <c r="F2492" s="2" t="s">
        <v>14</v>
      </c>
      <c r="G2492" s="3" t="d">
        <v>1978-09-13</v>
      </c>
      <c r="H2492" s="2" t="s">
        <v>11</v>
      </c>
      <c r="I2492" s="2" t="s">
        <v>12</v>
      </c>
      <c r="J2492" s="2" t="s">
        <v>231</v>
      </c>
      <c r="K2492" s="2">
        <v>29</v>
      </c>
      <c r="L2492" s="2" t="s">
        <v>24893</v>
      </c>
      <c r="M2492" s="2" t="s">
        <v>24894</v>
      </c>
      <c r="N2492" s="14">
        <f t="shared" ca="1" si="38"/>
        <v>38</v>
      </c>
      <c r="O2492" t="str">
        <f>VLOOKUP(K2492,支店マスタ!A:E,2,FALSE)</f>
        <v>029</v>
      </c>
      <c r="P2492" t="str">
        <f>VLOOKUP(K2492,支店マスタ!A:E,4,FALSE)</f>
        <v>奈良県支店</v>
      </c>
    </row>
    <row r="2493" spans="1:16" hidden="1" x14ac:dyDescent="0.15">
      <c r="A2493">
        <f>COUNTIF(B:B,B2493)</f>
        <v>1</v>
      </c>
      <c r="B2493">
        <v>1007766</v>
      </c>
      <c r="C2493" s="2" t="s">
        <v>3249</v>
      </c>
      <c r="D2493" s="2" t="s">
        <v>3250</v>
      </c>
      <c r="E2493" s="2" t="s">
        <v>3251</v>
      </c>
      <c r="F2493" s="2" t="s">
        <v>10</v>
      </c>
      <c r="G2493" s="3" t="d">
        <v>1999-12-27</v>
      </c>
      <c r="H2493" s="2" t="s">
        <v>18</v>
      </c>
      <c r="I2493" s="2" t="s">
        <v>19</v>
      </c>
      <c r="J2493" s="2" t="s">
        <v>23</v>
      </c>
      <c r="K2493" s="2">
        <v>23</v>
      </c>
      <c r="L2493" s="2" t="s">
        <v>3252</v>
      </c>
      <c r="M2493" s="2" t="s">
        <v>3253</v>
      </c>
      <c r="N2493" s="14">
        <f t="shared" ca="1" si="38"/>
        <v>16</v>
      </c>
      <c r="O2493" t="str">
        <f>VLOOKUP(K2493,支店マスタ!A:E,2,FALSE)</f>
        <v>023</v>
      </c>
      <c r="P2493" t="str">
        <f>VLOOKUP(K2493,支店マスタ!A:E,4,FALSE)</f>
        <v>愛知県支店</v>
      </c>
    </row>
    <row r="2494" spans="1:16" hidden="1" x14ac:dyDescent="0.15">
      <c r="A2494">
        <f>COUNTIF(B:B,B2494)</f>
        <v>1</v>
      </c>
      <c r="B2494">
        <v>1007768</v>
      </c>
      <c r="C2494" s="2" t="s">
        <v>19201</v>
      </c>
      <c r="D2494" s="2" t="s">
        <v>19202</v>
      </c>
      <c r="E2494" s="2" t="s">
        <v>19203</v>
      </c>
      <c r="F2494" s="2" t="s">
        <v>14</v>
      </c>
      <c r="G2494" s="3" t="d">
        <v>1992-12-14</v>
      </c>
      <c r="H2494" s="2" t="s">
        <v>11</v>
      </c>
      <c r="I2494" s="2" t="s">
        <v>19</v>
      </c>
      <c r="J2494" s="2" t="s">
        <v>43</v>
      </c>
      <c r="K2494" s="2">
        <v>34</v>
      </c>
      <c r="L2494" s="2" t="s">
        <v>19204</v>
      </c>
      <c r="M2494" s="2" t="s">
        <v>19205</v>
      </c>
      <c r="N2494" s="14">
        <f t="shared" ca="1" si="38"/>
        <v>24</v>
      </c>
      <c r="O2494" t="str">
        <f>VLOOKUP(K2494,支店マスタ!A:E,2,FALSE)</f>
        <v>034</v>
      </c>
      <c r="P2494" t="str">
        <f>VLOOKUP(K2494,支店マスタ!A:E,4,FALSE)</f>
        <v>広島県支店</v>
      </c>
    </row>
    <row r="2495" spans="1:16" hidden="1" x14ac:dyDescent="0.15">
      <c r="A2495">
        <f>COUNTIF(B:B,B2495)</f>
        <v>1</v>
      </c>
      <c r="B2495">
        <v>1007770</v>
      </c>
      <c r="C2495" s="2" t="s">
        <v>8613</v>
      </c>
      <c r="D2495" s="2" t="s">
        <v>8614</v>
      </c>
      <c r="E2495" s="2" t="s">
        <v>8615</v>
      </c>
      <c r="F2495" s="2" t="s">
        <v>14</v>
      </c>
      <c r="G2495" s="3" t="d">
        <v>1959-07-19</v>
      </c>
      <c r="H2495" s="2" t="s">
        <v>11</v>
      </c>
      <c r="I2495" s="2" t="s">
        <v>12</v>
      </c>
      <c r="J2495" s="2" t="s">
        <v>22</v>
      </c>
      <c r="K2495" s="2">
        <v>14</v>
      </c>
      <c r="L2495" s="2" t="s">
        <v>8616</v>
      </c>
      <c r="M2495" s="2" t="s">
        <v>8617</v>
      </c>
      <c r="N2495" s="14">
        <f t="shared" ca="1" si="38"/>
        <v>57</v>
      </c>
      <c r="O2495" t="str">
        <f>VLOOKUP(K2495,支店マスタ!A:E,2,FALSE)</f>
        <v>014</v>
      </c>
      <c r="P2495" t="str">
        <f>VLOOKUP(K2495,支店マスタ!A:E,4,FALSE)</f>
        <v>神奈川県支店</v>
      </c>
    </row>
    <row r="2496" spans="1:16" hidden="1" x14ac:dyDescent="0.15">
      <c r="A2496">
        <f>COUNTIF(B:B,B2496)</f>
        <v>1</v>
      </c>
      <c r="B2496">
        <v>1007772</v>
      </c>
      <c r="C2496" s="2" t="s">
        <v>8508</v>
      </c>
      <c r="D2496" s="2" t="s">
        <v>8509</v>
      </c>
      <c r="E2496" s="2" t="s">
        <v>8510</v>
      </c>
      <c r="F2496" s="2" t="s">
        <v>14</v>
      </c>
      <c r="G2496" s="3" t="d">
        <v>1957-12-16</v>
      </c>
      <c r="H2496" s="2" t="s">
        <v>11</v>
      </c>
      <c r="I2496" s="2" t="s">
        <v>15</v>
      </c>
      <c r="J2496" s="2" t="s">
        <v>30</v>
      </c>
      <c r="K2496" s="2">
        <v>13</v>
      </c>
      <c r="L2496" s="2" t="s">
        <v>8511</v>
      </c>
      <c r="M2496" s="2" t="s">
        <v>8512</v>
      </c>
      <c r="N2496" s="14">
        <f t="shared" ca="1" si="38"/>
        <v>59</v>
      </c>
      <c r="O2496" t="str">
        <f>VLOOKUP(K2496,支店マスタ!A:E,2,FALSE)</f>
        <v>013</v>
      </c>
      <c r="P2496" t="str">
        <f>VLOOKUP(K2496,支店マスタ!A:E,4,FALSE)</f>
        <v>東京都支店</v>
      </c>
    </row>
    <row r="2497" spans="1:16" hidden="1" x14ac:dyDescent="0.15">
      <c r="A2497">
        <f>COUNTIF(B:B,B2497)</f>
        <v>1</v>
      </c>
      <c r="B2497">
        <v>1007773</v>
      </c>
      <c r="C2497" s="2" t="s">
        <v>8319</v>
      </c>
      <c r="D2497" s="2" t="s">
        <v>8320</v>
      </c>
      <c r="E2497" s="2" t="s">
        <v>8321</v>
      </c>
      <c r="F2497" s="2" t="s">
        <v>10</v>
      </c>
      <c r="G2497" s="3" t="d">
        <v>1964-03-12</v>
      </c>
      <c r="H2497" s="2" t="s">
        <v>11</v>
      </c>
      <c r="I2497" s="2" t="s">
        <v>19</v>
      </c>
      <c r="J2497" s="2" t="s">
        <v>204</v>
      </c>
      <c r="K2497" s="2">
        <v>8</v>
      </c>
      <c r="L2497" s="2" t="s">
        <v>8322</v>
      </c>
      <c r="M2497" s="2" t="s">
        <v>8323</v>
      </c>
      <c r="N2497" s="14">
        <f t="shared" ca="1" si="38"/>
        <v>52</v>
      </c>
      <c r="O2497" t="str">
        <f>VLOOKUP(K2497,支店マスタ!A:E,2,FALSE)</f>
        <v>008</v>
      </c>
      <c r="P2497" t="str">
        <f>VLOOKUP(K2497,支店マスタ!A:E,4,FALSE)</f>
        <v>茨城県支店</v>
      </c>
    </row>
    <row r="2498" spans="1:16" hidden="1" x14ac:dyDescent="0.15">
      <c r="A2498">
        <f>COUNTIF(B:B,B2498)</f>
        <v>1</v>
      </c>
      <c r="B2498">
        <v>1007780</v>
      </c>
      <c r="C2498" s="2" t="s">
        <v>3648</v>
      </c>
      <c r="D2498" s="2" t="s">
        <v>3649</v>
      </c>
      <c r="E2498" s="2" t="s">
        <v>3650</v>
      </c>
      <c r="F2498" s="2" t="s">
        <v>14</v>
      </c>
      <c r="G2498" s="3" t="d">
        <v>1946-09-14</v>
      </c>
      <c r="H2498" s="2" t="s">
        <v>11</v>
      </c>
      <c r="I2498" s="2" t="s">
        <v>34</v>
      </c>
      <c r="J2498" s="2" t="s">
        <v>1070</v>
      </c>
      <c r="K2498" s="2">
        <v>46</v>
      </c>
      <c r="L2498" s="2" t="s">
        <v>3651</v>
      </c>
      <c r="M2498" s="2" t="s">
        <v>3652</v>
      </c>
      <c r="N2498" s="14">
        <f t="shared" ca="1" si="38"/>
        <v>70</v>
      </c>
      <c r="O2498" t="str">
        <f>VLOOKUP(K2498,支店マスタ!A:E,2,FALSE)</f>
        <v>046</v>
      </c>
      <c r="P2498" t="str">
        <f>VLOOKUP(K2498,支店マスタ!A:E,4,FALSE)</f>
        <v>鹿児島県支店</v>
      </c>
    </row>
    <row r="2499" spans="1:16" hidden="1" x14ac:dyDescent="0.15">
      <c r="A2499">
        <f>COUNTIF(B:B,B2499)</f>
        <v>1</v>
      </c>
      <c r="B2499">
        <v>1007782</v>
      </c>
      <c r="C2499" s="2" t="s">
        <v>20626</v>
      </c>
      <c r="D2499" s="2" t="s">
        <v>20627</v>
      </c>
      <c r="E2499" s="2" t="s">
        <v>20628</v>
      </c>
      <c r="F2499" s="2" t="s">
        <v>10</v>
      </c>
      <c r="G2499" s="3" t="d">
        <v>1988-11-21</v>
      </c>
      <c r="H2499" s="2" t="s">
        <v>18</v>
      </c>
      <c r="I2499" s="2" t="s">
        <v>12</v>
      </c>
      <c r="J2499" s="2" t="s">
        <v>210</v>
      </c>
      <c r="K2499" s="2">
        <v>3</v>
      </c>
      <c r="L2499" s="2" t="s">
        <v>20629</v>
      </c>
      <c r="M2499" s="2" t="s">
        <v>20630</v>
      </c>
      <c r="N2499" s="14">
        <f t="shared" ref="N2499:N2562" ca="1" si="39">DATEDIF(G2499,TODAY(),"Y")</f>
        <v>28</v>
      </c>
      <c r="O2499" t="str">
        <f>VLOOKUP(K2499,支店マスタ!A:E,2,FALSE)</f>
        <v>003</v>
      </c>
      <c r="P2499" t="str">
        <f>VLOOKUP(K2499,支店マスタ!A:E,4,FALSE)</f>
        <v>岩手県支店</v>
      </c>
    </row>
    <row r="2500" spans="1:16" hidden="1" x14ac:dyDescent="0.15">
      <c r="A2500">
        <f>COUNTIF(B:B,B2500)</f>
        <v>1</v>
      </c>
      <c r="B2500">
        <v>1007785</v>
      </c>
      <c r="C2500" s="2" t="s">
        <v>20696</v>
      </c>
      <c r="D2500" s="2" t="s">
        <v>20697</v>
      </c>
      <c r="E2500" s="2" t="s">
        <v>20698</v>
      </c>
      <c r="F2500" s="2" t="s">
        <v>14</v>
      </c>
      <c r="G2500" s="3" t="d">
        <v>1989-10-25</v>
      </c>
      <c r="H2500" s="2" t="s">
        <v>11</v>
      </c>
      <c r="I2500" s="2" t="s">
        <v>19</v>
      </c>
      <c r="J2500" s="2" t="s">
        <v>33</v>
      </c>
      <c r="K2500" s="2">
        <v>40</v>
      </c>
      <c r="L2500" s="2" t="s">
        <v>20699</v>
      </c>
      <c r="M2500" s="2" t="s">
        <v>20700</v>
      </c>
      <c r="N2500" s="14">
        <f t="shared" ca="1" si="39"/>
        <v>27</v>
      </c>
      <c r="O2500" t="str">
        <f>VLOOKUP(K2500,支店マスタ!A:E,2,FALSE)</f>
        <v>040</v>
      </c>
      <c r="P2500" t="str">
        <f>VLOOKUP(K2500,支店マスタ!A:E,4,FALSE)</f>
        <v>福岡県支店</v>
      </c>
    </row>
    <row r="2501" spans="1:16" hidden="1" x14ac:dyDescent="0.15">
      <c r="A2501">
        <f>COUNTIF(B:B,B2501)</f>
        <v>1</v>
      </c>
      <c r="B2501">
        <v>1007786</v>
      </c>
      <c r="C2501" s="2" t="s">
        <v>10231</v>
      </c>
      <c r="D2501" s="2" t="s">
        <v>10232</v>
      </c>
      <c r="E2501" s="2" t="s">
        <v>10233</v>
      </c>
      <c r="F2501" s="2" t="s">
        <v>14</v>
      </c>
      <c r="G2501" s="3" t="d">
        <v>1975-12-08</v>
      </c>
      <c r="H2501" s="2" t="s">
        <v>18</v>
      </c>
      <c r="I2501" s="2" t="s">
        <v>12</v>
      </c>
      <c r="J2501" s="2" t="s">
        <v>32</v>
      </c>
      <c r="K2501" s="2">
        <v>16</v>
      </c>
      <c r="L2501" s="2" t="s">
        <v>10234</v>
      </c>
      <c r="M2501" s="2" t="s">
        <v>10235</v>
      </c>
      <c r="N2501" s="14">
        <f t="shared" ca="1" si="39"/>
        <v>41</v>
      </c>
      <c r="O2501" t="str">
        <f>VLOOKUP(K2501,支店マスタ!A:E,2,FALSE)</f>
        <v>016</v>
      </c>
      <c r="P2501" t="str">
        <f>VLOOKUP(K2501,支店マスタ!A:E,4,FALSE)</f>
        <v>富山県支店</v>
      </c>
    </row>
    <row r="2502" spans="1:16" hidden="1" x14ac:dyDescent="0.15">
      <c r="A2502">
        <f>COUNTIF(B:B,B2502)</f>
        <v>1</v>
      </c>
      <c r="B2502">
        <v>1007789</v>
      </c>
      <c r="C2502" s="2" t="s">
        <v>24195</v>
      </c>
      <c r="D2502" s="2" t="s">
        <v>24196</v>
      </c>
      <c r="E2502" s="2" t="s">
        <v>24197</v>
      </c>
      <c r="F2502" s="2" t="s">
        <v>14</v>
      </c>
      <c r="G2502" s="3" t="d">
        <v>1988-01-28</v>
      </c>
      <c r="H2502" s="2" t="s">
        <v>18</v>
      </c>
      <c r="I2502" s="2" t="s">
        <v>15</v>
      </c>
      <c r="J2502" s="2" t="s">
        <v>21</v>
      </c>
      <c r="K2502" s="2">
        <v>11</v>
      </c>
      <c r="L2502" s="2" t="s">
        <v>24198</v>
      </c>
      <c r="M2502" s="2" t="s">
        <v>24199</v>
      </c>
      <c r="N2502" s="14">
        <f t="shared" ca="1" si="39"/>
        <v>28</v>
      </c>
      <c r="O2502" t="str">
        <f>VLOOKUP(K2502,支店マスタ!A:E,2,FALSE)</f>
        <v>011</v>
      </c>
      <c r="P2502" t="str">
        <f>VLOOKUP(K2502,支店マスタ!A:E,4,FALSE)</f>
        <v>埼玉県支店</v>
      </c>
    </row>
    <row r="2503" spans="1:16" hidden="1" x14ac:dyDescent="0.15">
      <c r="A2503">
        <f>COUNTIF(B:B,B2503)</f>
        <v>1</v>
      </c>
      <c r="B2503">
        <v>1007800</v>
      </c>
      <c r="C2503" s="2" t="s">
        <v>21381</v>
      </c>
      <c r="D2503" s="2" t="s">
        <v>21382</v>
      </c>
      <c r="E2503" s="2" t="s">
        <v>21383</v>
      </c>
      <c r="F2503" s="2" t="s">
        <v>14</v>
      </c>
      <c r="G2503" s="3" t="d">
        <v>1990-11-24</v>
      </c>
      <c r="H2503" s="2" t="s">
        <v>18</v>
      </c>
      <c r="I2503" s="2" t="s">
        <v>19</v>
      </c>
      <c r="J2503" s="2" t="s">
        <v>29</v>
      </c>
      <c r="K2503" s="2">
        <v>26</v>
      </c>
      <c r="L2503" s="2" t="s">
        <v>21384</v>
      </c>
      <c r="M2503" s="2" t="s">
        <v>21385</v>
      </c>
      <c r="N2503" s="14">
        <f t="shared" ca="1" si="39"/>
        <v>26</v>
      </c>
      <c r="O2503" t="str">
        <f>VLOOKUP(K2503,支店マスタ!A:E,2,FALSE)</f>
        <v>026</v>
      </c>
      <c r="P2503" t="str">
        <f>VLOOKUP(K2503,支店マスタ!A:E,4,FALSE)</f>
        <v>京都府支店</v>
      </c>
    </row>
    <row r="2504" spans="1:16" hidden="1" x14ac:dyDescent="0.15">
      <c r="A2504">
        <f>COUNTIF(B:B,B2504)</f>
        <v>1</v>
      </c>
      <c r="B2504">
        <v>1007801</v>
      </c>
      <c r="C2504" s="2" t="s">
        <v>16800</v>
      </c>
      <c r="D2504" s="2" t="s">
        <v>16801</v>
      </c>
      <c r="E2504" s="2" t="s">
        <v>16802</v>
      </c>
      <c r="F2504" s="2" t="s">
        <v>14</v>
      </c>
      <c r="G2504" s="3" t="d">
        <v>1948-01-25</v>
      </c>
      <c r="H2504" s="2" t="s">
        <v>11</v>
      </c>
      <c r="I2504" s="2" t="s">
        <v>19</v>
      </c>
      <c r="J2504" s="2" t="s">
        <v>33</v>
      </c>
      <c r="K2504" s="2">
        <v>40</v>
      </c>
      <c r="L2504" s="2" t="s">
        <v>16803</v>
      </c>
      <c r="M2504" s="2" t="s">
        <v>16804</v>
      </c>
      <c r="N2504" s="14">
        <f t="shared" ca="1" si="39"/>
        <v>68</v>
      </c>
      <c r="O2504" t="str">
        <f>VLOOKUP(K2504,支店マスタ!A:E,2,FALSE)</f>
        <v>040</v>
      </c>
      <c r="P2504" t="str">
        <f>VLOOKUP(K2504,支店マスタ!A:E,4,FALSE)</f>
        <v>福岡県支店</v>
      </c>
    </row>
    <row r="2505" spans="1:16" hidden="1" x14ac:dyDescent="0.15">
      <c r="A2505">
        <f>COUNTIF(B:B,B2505)</f>
        <v>1</v>
      </c>
      <c r="B2505">
        <v>1007802</v>
      </c>
      <c r="C2505" s="2" t="s">
        <v>1205</v>
      </c>
      <c r="D2505" s="2" t="s">
        <v>1206</v>
      </c>
      <c r="E2505" s="2" t="s">
        <v>1207</v>
      </c>
      <c r="F2505" s="2" t="s">
        <v>10</v>
      </c>
      <c r="G2505" s="3" t="d">
        <v>1955-03-01</v>
      </c>
      <c r="H2505" s="2" t="s">
        <v>11</v>
      </c>
      <c r="I2505" s="2" t="s">
        <v>12</v>
      </c>
      <c r="J2505" s="2" t="s">
        <v>32</v>
      </c>
      <c r="K2505" s="2">
        <v>16</v>
      </c>
      <c r="L2505" s="2" t="s">
        <v>1208</v>
      </c>
      <c r="M2505" s="2" t="s">
        <v>1209</v>
      </c>
      <c r="N2505" s="14">
        <f t="shared" ca="1" si="39"/>
        <v>61</v>
      </c>
      <c r="O2505" t="str">
        <f>VLOOKUP(K2505,支店マスタ!A:E,2,FALSE)</f>
        <v>016</v>
      </c>
      <c r="P2505" t="str">
        <f>VLOOKUP(K2505,支店マスタ!A:E,4,FALSE)</f>
        <v>富山県支店</v>
      </c>
    </row>
    <row r="2506" spans="1:16" hidden="1" x14ac:dyDescent="0.15">
      <c r="A2506">
        <f>COUNTIF(B:B,B2506)</f>
        <v>1</v>
      </c>
      <c r="B2506">
        <v>1007808</v>
      </c>
      <c r="C2506" s="2" t="s">
        <v>3294</v>
      </c>
      <c r="D2506" s="2" t="s">
        <v>3295</v>
      </c>
      <c r="E2506" s="2" t="s">
        <v>3296</v>
      </c>
      <c r="F2506" s="2" t="s">
        <v>14</v>
      </c>
      <c r="G2506" s="3" t="d">
        <v>1964-04-13</v>
      </c>
      <c r="H2506" s="2" t="s">
        <v>11</v>
      </c>
      <c r="I2506" s="2" t="s">
        <v>15</v>
      </c>
      <c r="J2506" s="2" t="s">
        <v>1720</v>
      </c>
      <c r="K2506" s="2">
        <v>47</v>
      </c>
      <c r="L2506" s="2" t="s">
        <v>3297</v>
      </c>
      <c r="M2506" s="2" t="s">
        <v>3298</v>
      </c>
      <c r="N2506" s="14">
        <f t="shared" ca="1" si="39"/>
        <v>52</v>
      </c>
      <c r="O2506" t="str">
        <f>VLOOKUP(K2506,支店マスタ!A:E,2,FALSE)</f>
        <v>047</v>
      </c>
      <c r="P2506" t="str">
        <f>VLOOKUP(K2506,支店マスタ!A:E,4,FALSE)</f>
        <v>沖縄県支店</v>
      </c>
    </row>
    <row r="2507" spans="1:16" hidden="1" x14ac:dyDescent="0.15">
      <c r="A2507">
        <f>COUNTIF(B:B,B2507)</f>
        <v>1</v>
      </c>
      <c r="B2507">
        <v>1007809</v>
      </c>
      <c r="C2507" s="2" t="s">
        <v>7996</v>
      </c>
      <c r="D2507" s="2" t="s">
        <v>7997</v>
      </c>
      <c r="E2507" s="2" t="s">
        <v>7998</v>
      </c>
      <c r="F2507" s="2" t="s">
        <v>14</v>
      </c>
      <c r="G2507" s="3" t="d">
        <v>1977-12-18</v>
      </c>
      <c r="H2507" s="2" t="s">
        <v>18</v>
      </c>
      <c r="I2507" s="2" t="s">
        <v>15</v>
      </c>
      <c r="J2507" s="2" t="s">
        <v>30</v>
      </c>
      <c r="K2507" s="2">
        <v>13</v>
      </c>
      <c r="L2507" s="2" t="s">
        <v>7999</v>
      </c>
      <c r="M2507" s="2" t="s">
        <v>8000</v>
      </c>
      <c r="N2507" s="14">
        <f t="shared" ca="1" si="39"/>
        <v>39</v>
      </c>
      <c r="O2507" t="str">
        <f>VLOOKUP(K2507,支店マスタ!A:E,2,FALSE)</f>
        <v>013</v>
      </c>
      <c r="P2507" t="str">
        <f>VLOOKUP(K2507,支店マスタ!A:E,4,FALSE)</f>
        <v>東京都支店</v>
      </c>
    </row>
    <row r="2508" spans="1:16" hidden="1" x14ac:dyDescent="0.15">
      <c r="A2508">
        <f>COUNTIF(B:B,B2508)</f>
        <v>1</v>
      </c>
      <c r="B2508">
        <v>1007810</v>
      </c>
      <c r="C2508" s="2" t="s">
        <v>13902</v>
      </c>
      <c r="D2508" s="2" t="s">
        <v>13903</v>
      </c>
      <c r="E2508" s="2" t="s">
        <v>13904</v>
      </c>
      <c r="F2508" s="2" t="s">
        <v>10</v>
      </c>
      <c r="G2508" s="3" t="d">
        <v>1975-12-09</v>
      </c>
      <c r="H2508" s="2" t="s">
        <v>11</v>
      </c>
      <c r="I2508" s="2" t="s">
        <v>19</v>
      </c>
      <c r="J2508" s="2" t="s">
        <v>42</v>
      </c>
      <c r="K2508" s="2">
        <v>1</v>
      </c>
      <c r="L2508" s="2" t="s">
        <v>13905</v>
      </c>
      <c r="M2508" s="2" t="s">
        <v>13906</v>
      </c>
      <c r="N2508" s="14">
        <f t="shared" ca="1" si="39"/>
        <v>41</v>
      </c>
      <c r="O2508" t="str">
        <f>VLOOKUP(K2508,支店マスタ!A:E,2,FALSE)</f>
        <v>001</v>
      </c>
      <c r="P2508" t="str">
        <f>VLOOKUP(K2508,支店マスタ!A:E,4,FALSE)</f>
        <v>北海道支店</v>
      </c>
    </row>
    <row r="2509" spans="1:16" hidden="1" x14ac:dyDescent="0.15">
      <c r="A2509">
        <f>COUNTIF(B:B,B2509)</f>
        <v>1</v>
      </c>
      <c r="B2509">
        <v>1007819</v>
      </c>
      <c r="C2509" s="2" t="s">
        <v>4223</v>
      </c>
      <c r="D2509" s="2" t="s">
        <v>4224</v>
      </c>
      <c r="E2509" s="2" t="s">
        <v>4225</v>
      </c>
      <c r="F2509" s="2" t="s">
        <v>10</v>
      </c>
      <c r="G2509" s="3" t="d">
        <v>1993-01-04</v>
      </c>
      <c r="H2509" s="2" t="s">
        <v>11</v>
      </c>
      <c r="I2509" s="2" t="s">
        <v>34</v>
      </c>
      <c r="J2509" s="2" t="s">
        <v>1044</v>
      </c>
      <c r="K2509" s="2">
        <v>43</v>
      </c>
      <c r="L2509" s="2" t="s">
        <v>4226</v>
      </c>
      <c r="M2509" s="2" t="s">
        <v>4227</v>
      </c>
      <c r="N2509" s="14">
        <f t="shared" ca="1" si="39"/>
        <v>23</v>
      </c>
      <c r="O2509" t="str">
        <f>VLOOKUP(K2509,支店マスタ!A:E,2,FALSE)</f>
        <v>043</v>
      </c>
      <c r="P2509" t="str">
        <f>VLOOKUP(K2509,支店マスタ!A:E,4,FALSE)</f>
        <v>熊本県支店</v>
      </c>
    </row>
    <row r="2510" spans="1:16" hidden="1" x14ac:dyDescent="0.15">
      <c r="A2510">
        <f>COUNTIF(B:B,B2510)</f>
        <v>1</v>
      </c>
      <c r="B2510">
        <v>1007826</v>
      </c>
      <c r="C2510" s="2" t="s">
        <v>6832</v>
      </c>
      <c r="D2510" s="2" t="s">
        <v>6833</v>
      </c>
      <c r="E2510" s="2" t="s">
        <v>6834</v>
      </c>
      <c r="F2510" s="2" t="s">
        <v>10</v>
      </c>
      <c r="G2510" s="3" t="d">
        <v>1984-04-27</v>
      </c>
      <c r="H2510" s="2" t="s">
        <v>11</v>
      </c>
      <c r="I2510" s="2" t="s">
        <v>15</v>
      </c>
      <c r="J2510" s="2" t="s">
        <v>30</v>
      </c>
      <c r="K2510" s="2">
        <v>13</v>
      </c>
      <c r="L2510" s="2" t="s">
        <v>6835</v>
      </c>
      <c r="M2510" s="2" t="s">
        <v>6836</v>
      </c>
      <c r="N2510" s="14">
        <f t="shared" ca="1" si="39"/>
        <v>32</v>
      </c>
      <c r="O2510" t="str">
        <f>VLOOKUP(K2510,支店マスタ!A:E,2,FALSE)</f>
        <v>013</v>
      </c>
      <c r="P2510" t="str">
        <f>VLOOKUP(K2510,支店マスタ!A:E,4,FALSE)</f>
        <v>東京都支店</v>
      </c>
    </row>
    <row r="2511" spans="1:16" hidden="1" x14ac:dyDescent="0.15">
      <c r="A2511">
        <f>COUNTIF(B:B,B2511)</f>
        <v>1</v>
      </c>
      <c r="B2511">
        <v>1007829</v>
      </c>
      <c r="C2511" s="2" t="s">
        <v>13618</v>
      </c>
      <c r="D2511" s="2" t="s">
        <v>13619</v>
      </c>
      <c r="E2511" s="2" t="s">
        <v>13620</v>
      </c>
      <c r="F2511" s="2" t="s">
        <v>10</v>
      </c>
      <c r="G2511" s="3" t="d">
        <v>1962-07-15</v>
      </c>
      <c r="H2511" s="2" t="s">
        <v>11</v>
      </c>
      <c r="I2511" s="2" t="s">
        <v>12</v>
      </c>
      <c r="J2511" s="2" t="s">
        <v>26</v>
      </c>
      <c r="K2511" s="2">
        <v>20</v>
      </c>
      <c r="L2511" s="2" t="s">
        <v>13621</v>
      </c>
      <c r="M2511" s="2" t="s">
        <v>13622</v>
      </c>
      <c r="N2511" s="14">
        <f t="shared" ca="1" si="39"/>
        <v>54</v>
      </c>
      <c r="O2511" t="str">
        <f>VLOOKUP(K2511,支店マスタ!A:E,2,FALSE)</f>
        <v>020</v>
      </c>
      <c r="P2511" t="str">
        <f>VLOOKUP(K2511,支店マスタ!A:E,4,FALSE)</f>
        <v>長野県支店</v>
      </c>
    </row>
    <row r="2512" spans="1:16" hidden="1" x14ac:dyDescent="0.15">
      <c r="A2512">
        <f>COUNTIF(B:B,B2512)</f>
        <v>1</v>
      </c>
      <c r="B2512">
        <v>1007830</v>
      </c>
      <c r="C2512" s="2" t="s">
        <v>24065</v>
      </c>
      <c r="D2512" s="2" t="s">
        <v>24066</v>
      </c>
      <c r="E2512" s="2" t="s">
        <v>24067</v>
      </c>
      <c r="F2512" s="2" t="s">
        <v>10</v>
      </c>
      <c r="G2512" s="3" t="d">
        <v>1993-08-11</v>
      </c>
      <c r="H2512" s="2" t="s">
        <v>18</v>
      </c>
      <c r="I2512" s="2" t="s">
        <v>15</v>
      </c>
      <c r="J2512" s="2" t="s">
        <v>43</v>
      </c>
      <c r="K2512" s="2">
        <v>34</v>
      </c>
      <c r="L2512" s="2" t="s">
        <v>24068</v>
      </c>
      <c r="M2512" s="2" t="s">
        <v>24069</v>
      </c>
      <c r="N2512" s="14">
        <f t="shared" ca="1" si="39"/>
        <v>23</v>
      </c>
      <c r="O2512" t="str">
        <f>VLOOKUP(K2512,支店マスタ!A:E,2,FALSE)</f>
        <v>034</v>
      </c>
      <c r="P2512" t="str">
        <f>VLOOKUP(K2512,支店マスタ!A:E,4,FALSE)</f>
        <v>広島県支店</v>
      </c>
    </row>
    <row r="2513" spans="1:16" hidden="1" x14ac:dyDescent="0.15">
      <c r="A2513">
        <f>COUNTIF(B:B,B2513)</f>
        <v>1</v>
      </c>
      <c r="B2513">
        <v>1007832</v>
      </c>
      <c r="C2513" s="2" t="s">
        <v>23637</v>
      </c>
      <c r="D2513" s="2" t="s">
        <v>23638</v>
      </c>
      <c r="E2513" s="2" t="s">
        <v>23639</v>
      </c>
      <c r="F2513" s="2" t="s">
        <v>14</v>
      </c>
      <c r="G2513" s="3" t="d">
        <v>1985-04-11</v>
      </c>
      <c r="H2513" s="2" t="s">
        <v>11</v>
      </c>
      <c r="I2513" s="2" t="s">
        <v>12</v>
      </c>
      <c r="J2513" s="2" t="s">
        <v>242</v>
      </c>
      <c r="K2513" s="2">
        <v>25</v>
      </c>
      <c r="L2513" s="2" t="s">
        <v>23640</v>
      </c>
      <c r="M2513" s="2" t="s">
        <v>23641</v>
      </c>
      <c r="N2513" s="14">
        <f t="shared" ca="1" si="39"/>
        <v>31</v>
      </c>
      <c r="O2513" t="str">
        <f>VLOOKUP(K2513,支店マスタ!A:E,2,FALSE)</f>
        <v>025</v>
      </c>
      <c r="P2513" t="str">
        <f>VLOOKUP(K2513,支店マスタ!A:E,4,FALSE)</f>
        <v>滋賀県支店</v>
      </c>
    </row>
    <row r="2514" spans="1:16" hidden="1" x14ac:dyDescent="0.15">
      <c r="A2514">
        <f>COUNTIF(B:B,B2514)</f>
        <v>1</v>
      </c>
      <c r="B2514">
        <v>1007834</v>
      </c>
      <c r="C2514" s="2" t="s">
        <v>2886</v>
      </c>
      <c r="D2514" s="2" t="s">
        <v>2887</v>
      </c>
      <c r="E2514" s="2" t="s">
        <v>2888</v>
      </c>
      <c r="F2514" s="2" t="s">
        <v>14</v>
      </c>
      <c r="G2514" s="3" t="d">
        <v>1959-12-10</v>
      </c>
      <c r="H2514" s="2" t="s">
        <v>11</v>
      </c>
      <c r="I2514" s="2" t="s">
        <v>15</v>
      </c>
      <c r="J2514" s="2" t="s">
        <v>30</v>
      </c>
      <c r="K2514" s="2">
        <v>13</v>
      </c>
      <c r="L2514" s="2" t="s">
        <v>2889</v>
      </c>
      <c r="M2514" s="2" t="s">
        <v>2890</v>
      </c>
      <c r="N2514" s="14">
        <f t="shared" ca="1" si="39"/>
        <v>57</v>
      </c>
      <c r="O2514" t="str">
        <f>VLOOKUP(K2514,支店マスタ!A:E,2,FALSE)</f>
        <v>013</v>
      </c>
      <c r="P2514" t="str">
        <f>VLOOKUP(K2514,支店マスタ!A:E,4,FALSE)</f>
        <v>東京都支店</v>
      </c>
    </row>
    <row r="2515" spans="1:16" hidden="1" x14ac:dyDescent="0.15">
      <c r="A2515">
        <f>COUNTIF(B:B,B2515)</f>
        <v>1</v>
      </c>
      <c r="B2515">
        <v>1007837</v>
      </c>
      <c r="C2515" s="2" t="s">
        <v>22642</v>
      </c>
      <c r="D2515" s="2" t="s">
        <v>22643</v>
      </c>
      <c r="E2515" s="2" t="s">
        <v>22644</v>
      </c>
      <c r="F2515" s="2" t="s">
        <v>10</v>
      </c>
      <c r="G2515" s="3" t="d">
        <v>1960-01-18</v>
      </c>
      <c r="H2515" s="2" t="s">
        <v>11</v>
      </c>
      <c r="I2515" s="2" t="s">
        <v>15</v>
      </c>
      <c r="J2515" s="2" t="s">
        <v>38</v>
      </c>
      <c r="K2515" s="2">
        <v>15</v>
      </c>
      <c r="L2515" s="2" t="s">
        <v>22645</v>
      </c>
      <c r="M2515" s="2" t="s">
        <v>22646</v>
      </c>
      <c r="N2515" s="14">
        <f t="shared" ca="1" si="39"/>
        <v>56</v>
      </c>
      <c r="O2515" t="str">
        <f>VLOOKUP(K2515,支店マスタ!A:E,2,FALSE)</f>
        <v>015</v>
      </c>
      <c r="P2515" t="str">
        <f>VLOOKUP(K2515,支店マスタ!A:E,4,FALSE)</f>
        <v>新潟県支店</v>
      </c>
    </row>
    <row r="2516" spans="1:16" hidden="1" x14ac:dyDescent="0.15">
      <c r="A2516">
        <f>COUNTIF(B:B,B2516)</f>
        <v>1</v>
      </c>
      <c r="B2516">
        <v>1007839</v>
      </c>
      <c r="C2516" s="2" t="s">
        <v>10931</v>
      </c>
      <c r="D2516" s="2" t="s">
        <v>10932</v>
      </c>
      <c r="E2516" s="2" t="s">
        <v>10933</v>
      </c>
      <c r="F2516" s="2" t="s">
        <v>10</v>
      </c>
      <c r="G2516" s="3" t="d">
        <v>1983-09-13</v>
      </c>
      <c r="H2516" s="2" t="s">
        <v>11</v>
      </c>
      <c r="I2516" s="2" t="s">
        <v>34</v>
      </c>
      <c r="J2516" s="2" t="s">
        <v>31</v>
      </c>
      <c r="K2516" s="2">
        <v>22</v>
      </c>
      <c r="L2516" s="2" t="s">
        <v>10934</v>
      </c>
      <c r="M2516" s="2" t="s">
        <v>10935</v>
      </c>
      <c r="N2516" s="14">
        <f t="shared" ca="1" si="39"/>
        <v>33</v>
      </c>
      <c r="O2516" t="str">
        <f>VLOOKUP(K2516,支店マスタ!A:E,2,FALSE)</f>
        <v>022</v>
      </c>
      <c r="P2516" t="str">
        <f>VLOOKUP(K2516,支店マスタ!A:E,4,FALSE)</f>
        <v>静岡県支店</v>
      </c>
    </row>
    <row r="2517" spans="1:16" hidden="1" x14ac:dyDescent="0.15">
      <c r="A2517">
        <f>COUNTIF(B:B,B2517)</f>
        <v>1</v>
      </c>
      <c r="B2517">
        <v>1007841</v>
      </c>
      <c r="C2517" s="2" t="s">
        <v>15286</v>
      </c>
      <c r="D2517" s="2" t="s">
        <v>15287</v>
      </c>
      <c r="E2517" s="2" t="s">
        <v>15288</v>
      </c>
      <c r="F2517" s="2" t="s">
        <v>14</v>
      </c>
      <c r="G2517" s="3" t="d">
        <v>1983-09-16</v>
      </c>
      <c r="H2517" s="2" t="s">
        <v>11</v>
      </c>
      <c r="I2517" s="2" t="s">
        <v>12</v>
      </c>
      <c r="J2517" s="2" t="s">
        <v>30</v>
      </c>
      <c r="K2517" s="2">
        <v>13</v>
      </c>
      <c r="L2517" s="2" t="s">
        <v>15289</v>
      </c>
      <c r="M2517" s="2" t="s">
        <v>15290</v>
      </c>
      <c r="N2517" s="14">
        <f t="shared" ca="1" si="39"/>
        <v>33</v>
      </c>
      <c r="O2517" t="str">
        <f>VLOOKUP(K2517,支店マスタ!A:E,2,FALSE)</f>
        <v>013</v>
      </c>
      <c r="P2517" t="str">
        <f>VLOOKUP(K2517,支店マスタ!A:E,4,FALSE)</f>
        <v>東京都支店</v>
      </c>
    </row>
    <row r="2518" spans="1:16" x14ac:dyDescent="0.15">
      <c r="A2518">
        <f>COUNTIF(B:B,B2518)</f>
        <v>1</v>
      </c>
      <c r="B2518">
        <v>1007850</v>
      </c>
      <c r="C2518" s="2" t="s">
        <v>5341</v>
      </c>
      <c r="D2518" s="2" t="s">
        <v>5342</v>
      </c>
      <c r="E2518" s="2" t="s">
        <v>5343</v>
      </c>
      <c r="F2518" s="2" t="s">
        <v>14</v>
      </c>
      <c r="G2518" s="3" t="d">
        <v>1957-03-18</v>
      </c>
      <c r="H2518" s="2" t="s">
        <v>11</v>
      </c>
      <c r="I2518" s="2" t="s">
        <v>12</v>
      </c>
      <c r="J2518" s="2" t="s">
        <v>42</v>
      </c>
      <c r="K2518" s="2">
        <v>1</v>
      </c>
      <c r="L2518" s="2" t="s">
        <v>5344</v>
      </c>
      <c r="M2518" s="2" t="s">
        <v>5345</v>
      </c>
      <c r="N2518" s="14">
        <f t="shared" ca="1" si="39"/>
        <v>59</v>
      </c>
      <c r="O2518" t="str">
        <f>VLOOKUP(K2518,支店マスタ!A:E,2,FALSE)</f>
        <v>001</v>
      </c>
      <c r="P2518" t="str">
        <f>VLOOKUP(K2518,支店マスタ!A:E,4,FALSE)</f>
        <v>北海道支店</v>
      </c>
    </row>
    <row r="2519" spans="1:16" hidden="1" x14ac:dyDescent="0.15">
      <c r="A2519">
        <f>COUNTIF(B:B,B2519)</f>
        <v>1</v>
      </c>
      <c r="B2519">
        <v>1007861</v>
      </c>
      <c r="C2519" s="2" t="s">
        <v>23632</v>
      </c>
      <c r="D2519" s="2" t="s">
        <v>23633</v>
      </c>
      <c r="E2519" s="2" t="s">
        <v>23634</v>
      </c>
      <c r="F2519" s="2" t="s">
        <v>10</v>
      </c>
      <c r="G2519" s="3" t="d">
        <v>1960-09-17</v>
      </c>
      <c r="H2519" s="2" t="s">
        <v>11</v>
      </c>
      <c r="I2519" s="2" t="s">
        <v>15</v>
      </c>
      <c r="J2519" s="2" t="s">
        <v>31</v>
      </c>
      <c r="K2519" s="2">
        <v>22</v>
      </c>
      <c r="L2519" s="2" t="s">
        <v>23635</v>
      </c>
      <c r="M2519" s="2" t="s">
        <v>23636</v>
      </c>
      <c r="N2519" s="14">
        <f t="shared" ca="1" si="39"/>
        <v>56</v>
      </c>
      <c r="O2519" t="str">
        <f>VLOOKUP(K2519,支店マスタ!A:E,2,FALSE)</f>
        <v>022</v>
      </c>
      <c r="P2519" t="str">
        <f>VLOOKUP(K2519,支店マスタ!A:E,4,FALSE)</f>
        <v>静岡県支店</v>
      </c>
    </row>
    <row r="2520" spans="1:16" hidden="1" x14ac:dyDescent="0.15">
      <c r="A2520">
        <f>COUNTIF(B:B,B2520)</f>
        <v>1</v>
      </c>
      <c r="B2520">
        <v>1007864</v>
      </c>
      <c r="C2520" s="2" t="s">
        <v>1336</v>
      </c>
      <c r="D2520" s="2" t="s">
        <v>1337</v>
      </c>
      <c r="E2520" s="2" t="s">
        <v>1338</v>
      </c>
      <c r="F2520" s="2" t="s">
        <v>10</v>
      </c>
      <c r="G2520" s="3" t="d">
        <v>1995-09-24</v>
      </c>
      <c r="H2520" s="2" t="s">
        <v>18</v>
      </c>
      <c r="I2520" s="2" t="s">
        <v>15</v>
      </c>
      <c r="J2520" s="2" t="s">
        <v>22</v>
      </c>
      <c r="K2520" s="2">
        <v>14</v>
      </c>
      <c r="L2520" s="2" t="s">
        <v>1339</v>
      </c>
      <c r="M2520" s="2" t="s">
        <v>1340</v>
      </c>
      <c r="N2520" s="14">
        <f t="shared" ca="1" si="39"/>
        <v>21</v>
      </c>
      <c r="O2520" t="str">
        <f>VLOOKUP(K2520,支店マスタ!A:E,2,FALSE)</f>
        <v>014</v>
      </c>
      <c r="P2520" t="str">
        <f>VLOOKUP(K2520,支店マスタ!A:E,4,FALSE)</f>
        <v>神奈川県支店</v>
      </c>
    </row>
    <row r="2521" spans="1:16" hidden="1" x14ac:dyDescent="0.15">
      <c r="A2521">
        <f>COUNTIF(B:B,B2521)</f>
        <v>1</v>
      </c>
      <c r="B2521">
        <v>1007866</v>
      </c>
      <c r="C2521" s="2" t="s">
        <v>12887</v>
      </c>
      <c r="D2521" s="2" t="s">
        <v>12888</v>
      </c>
      <c r="E2521" s="2" t="s">
        <v>12889</v>
      </c>
      <c r="F2521" s="2" t="s">
        <v>14</v>
      </c>
      <c r="G2521" s="3" t="d">
        <v>1965-03-26</v>
      </c>
      <c r="H2521" s="2" t="s">
        <v>11</v>
      </c>
      <c r="I2521" s="2" t="s">
        <v>15</v>
      </c>
      <c r="J2521" s="2" t="s">
        <v>28</v>
      </c>
      <c r="K2521" s="2">
        <v>12</v>
      </c>
      <c r="L2521" s="2" t="s">
        <v>12890</v>
      </c>
      <c r="M2521" s="2" t="s">
        <v>12891</v>
      </c>
      <c r="N2521" s="14">
        <f t="shared" ca="1" si="39"/>
        <v>51</v>
      </c>
      <c r="O2521" t="str">
        <f>VLOOKUP(K2521,支店マスタ!A:E,2,FALSE)</f>
        <v>012</v>
      </c>
      <c r="P2521" t="str">
        <f>VLOOKUP(K2521,支店マスタ!A:E,4,FALSE)</f>
        <v>千葉県支店</v>
      </c>
    </row>
    <row r="2522" spans="1:16" hidden="1" x14ac:dyDescent="0.15">
      <c r="A2522">
        <f>COUNTIF(B:B,B2522)</f>
        <v>1</v>
      </c>
      <c r="B2522">
        <v>1007868</v>
      </c>
      <c r="C2522" s="2" t="s">
        <v>22349</v>
      </c>
      <c r="D2522" s="2" t="s">
        <v>22350</v>
      </c>
      <c r="E2522" s="2" t="s">
        <v>22351</v>
      </c>
      <c r="F2522" s="2" t="s">
        <v>14</v>
      </c>
      <c r="G2522" s="3" t="d">
        <v>1967-05-21</v>
      </c>
      <c r="H2522" s="2" t="s">
        <v>11</v>
      </c>
      <c r="I2522" s="2" t="s">
        <v>19</v>
      </c>
      <c r="J2522" s="2" t="s">
        <v>21</v>
      </c>
      <c r="K2522" s="2">
        <v>11</v>
      </c>
      <c r="L2522" s="2" t="s">
        <v>22352</v>
      </c>
      <c r="M2522" s="2" t="s">
        <v>22353</v>
      </c>
      <c r="N2522" s="14">
        <f t="shared" ca="1" si="39"/>
        <v>49</v>
      </c>
      <c r="O2522" t="str">
        <f>VLOOKUP(K2522,支店マスタ!A:E,2,FALSE)</f>
        <v>011</v>
      </c>
      <c r="P2522" t="str">
        <f>VLOOKUP(K2522,支店マスタ!A:E,4,FALSE)</f>
        <v>埼玉県支店</v>
      </c>
    </row>
    <row r="2523" spans="1:16" hidden="1" x14ac:dyDescent="0.15">
      <c r="A2523">
        <f>COUNTIF(B:B,B2523)</f>
        <v>1</v>
      </c>
      <c r="B2523">
        <v>1007870</v>
      </c>
      <c r="C2523" s="2" t="s">
        <v>16656</v>
      </c>
      <c r="D2523" s="2" t="s">
        <v>16657</v>
      </c>
      <c r="E2523" s="2" t="s">
        <v>16658</v>
      </c>
      <c r="F2523" s="2" t="s">
        <v>10</v>
      </c>
      <c r="G2523" s="3" t="d">
        <v>1976-03-22</v>
      </c>
      <c r="H2523" s="2" t="s">
        <v>11</v>
      </c>
      <c r="I2523" s="2" t="s">
        <v>19</v>
      </c>
      <c r="J2523" s="2" t="s">
        <v>31</v>
      </c>
      <c r="K2523" s="2">
        <v>22</v>
      </c>
      <c r="L2523" s="2" t="s">
        <v>16659</v>
      </c>
      <c r="M2523" s="2" t="s">
        <v>16660</v>
      </c>
      <c r="N2523" s="14">
        <f t="shared" ca="1" si="39"/>
        <v>40</v>
      </c>
      <c r="O2523" t="str">
        <f>VLOOKUP(K2523,支店マスタ!A:E,2,FALSE)</f>
        <v>022</v>
      </c>
      <c r="P2523" t="str">
        <f>VLOOKUP(K2523,支店マスタ!A:E,4,FALSE)</f>
        <v>静岡県支店</v>
      </c>
    </row>
    <row r="2524" spans="1:16" hidden="1" x14ac:dyDescent="0.15">
      <c r="A2524">
        <f>COUNTIF(B:B,B2524)</f>
        <v>1</v>
      </c>
      <c r="B2524">
        <v>1007871</v>
      </c>
      <c r="C2524" s="2" t="s">
        <v>20040</v>
      </c>
      <c r="D2524" s="2" t="s">
        <v>20041</v>
      </c>
      <c r="E2524" s="2" t="s">
        <v>20042</v>
      </c>
      <c r="F2524" s="2" t="s">
        <v>10</v>
      </c>
      <c r="G2524" s="3" t="d">
        <v>1955-04-14</v>
      </c>
      <c r="H2524" s="2" t="s">
        <v>11</v>
      </c>
      <c r="I2524" s="2" t="s">
        <v>34</v>
      </c>
      <c r="J2524" s="2" t="s">
        <v>210</v>
      </c>
      <c r="K2524" s="2">
        <v>3</v>
      </c>
      <c r="L2524" s="2" t="s">
        <v>20043</v>
      </c>
      <c r="M2524" s="2" t="s">
        <v>20044</v>
      </c>
      <c r="N2524" s="14">
        <f t="shared" ca="1" si="39"/>
        <v>61</v>
      </c>
      <c r="O2524" t="str">
        <f>VLOOKUP(K2524,支店マスタ!A:E,2,FALSE)</f>
        <v>003</v>
      </c>
      <c r="P2524" t="str">
        <f>VLOOKUP(K2524,支店マスタ!A:E,4,FALSE)</f>
        <v>岩手県支店</v>
      </c>
    </row>
    <row r="2525" spans="1:16" hidden="1" x14ac:dyDescent="0.15">
      <c r="A2525">
        <f>COUNTIF(B:B,B2525)</f>
        <v>1</v>
      </c>
      <c r="B2525">
        <v>1007879</v>
      </c>
      <c r="C2525" s="2" t="s">
        <v>21961</v>
      </c>
      <c r="D2525" s="2" t="s">
        <v>21962</v>
      </c>
      <c r="E2525" s="2" t="s">
        <v>21963</v>
      </c>
      <c r="F2525" s="2" t="s">
        <v>14</v>
      </c>
      <c r="G2525" s="3" t="d">
        <v>1953-08-23</v>
      </c>
      <c r="H2525" s="2" t="s">
        <v>11</v>
      </c>
      <c r="I2525" s="2" t="s">
        <v>15</v>
      </c>
      <c r="J2525" s="2" t="s">
        <v>28</v>
      </c>
      <c r="K2525" s="2">
        <v>12</v>
      </c>
      <c r="L2525" s="2" t="s">
        <v>21964</v>
      </c>
      <c r="M2525" s="2" t="s">
        <v>21965</v>
      </c>
      <c r="N2525" s="14">
        <f t="shared" ca="1" si="39"/>
        <v>63</v>
      </c>
      <c r="O2525" t="str">
        <f>VLOOKUP(K2525,支店マスタ!A:E,2,FALSE)</f>
        <v>012</v>
      </c>
      <c r="P2525" t="str">
        <f>VLOOKUP(K2525,支店マスタ!A:E,4,FALSE)</f>
        <v>千葉県支店</v>
      </c>
    </row>
    <row r="2526" spans="1:16" hidden="1" x14ac:dyDescent="0.15">
      <c r="A2526">
        <f>COUNTIF(B:B,B2526)</f>
        <v>1</v>
      </c>
      <c r="B2526">
        <v>1007881</v>
      </c>
      <c r="C2526" s="2" t="s">
        <v>4158</v>
      </c>
      <c r="D2526" s="2" t="s">
        <v>4159</v>
      </c>
      <c r="E2526" s="2" t="s">
        <v>15950</v>
      </c>
      <c r="F2526" s="2" t="s">
        <v>10</v>
      </c>
      <c r="G2526" s="3" t="d">
        <v>1990-05-04</v>
      </c>
      <c r="H2526" s="2" t="s">
        <v>11</v>
      </c>
      <c r="I2526" s="2" t="s">
        <v>15</v>
      </c>
      <c r="J2526" s="2" t="s">
        <v>91</v>
      </c>
      <c r="K2526" s="2">
        <v>41</v>
      </c>
      <c r="L2526" s="2" t="s">
        <v>15951</v>
      </c>
      <c r="M2526" s="2" t="s">
        <v>15952</v>
      </c>
      <c r="N2526" s="14">
        <f t="shared" ca="1" si="39"/>
        <v>26</v>
      </c>
      <c r="O2526" t="str">
        <f>VLOOKUP(K2526,支店マスタ!A:E,2,FALSE)</f>
        <v>041</v>
      </c>
      <c r="P2526" t="str">
        <f>VLOOKUP(K2526,支店マスタ!A:E,4,FALSE)</f>
        <v>佐賀県支店</v>
      </c>
    </row>
    <row r="2527" spans="1:16" hidden="1" x14ac:dyDescent="0.15">
      <c r="A2527">
        <f>COUNTIF(B:B,B2527)</f>
        <v>1</v>
      </c>
      <c r="B2527">
        <v>1007884</v>
      </c>
      <c r="C2527" s="2" t="s">
        <v>6562</v>
      </c>
      <c r="D2527" s="2" t="s">
        <v>6563</v>
      </c>
      <c r="E2527" s="2" t="s">
        <v>6564</v>
      </c>
      <c r="F2527" s="2" t="s">
        <v>14</v>
      </c>
      <c r="G2527" s="3" t="d">
        <v>1951-03-10</v>
      </c>
      <c r="H2527" s="2" t="s">
        <v>11</v>
      </c>
      <c r="I2527" s="2" t="s">
        <v>12</v>
      </c>
      <c r="J2527" s="2" t="s">
        <v>27</v>
      </c>
      <c r="K2527" s="2">
        <v>5</v>
      </c>
      <c r="L2527" s="2" t="s">
        <v>6565</v>
      </c>
      <c r="M2527" s="2" t="s">
        <v>6566</v>
      </c>
      <c r="N2527" s="14">
        <f t="shared" ca="1" si="39"/>
        <v>65</v>
      </c>
      <c r="O2527" t="str">
        <f>VLOOKUP(K2527,支店マスタ!A:E,2,FALSE)</f>
        <v>005</v>
      </c>
      <c r="P2527" t="str">
        <f>VLOOKUP(K2527,支店マスタ!A:E,4,FALSE)</f>
        <v>秋田県支店</v>
      </c>
    </row>
    <row r="2528" spans="1:16" hidden="1" x14ac:dyDescent="0.15">
      <c r="A2528">
        <f>COUNTIF(B:B,B2528)</f>
        <v>1</v>
      </c>
      <c r="B2528">
        <v>1007887</v>
      </c>
      <c r="C2528" s="2" t="s">
        <v>13261</v>
      </c>
      <c r="D2528" s="2" t="s">
        <v>13262</v>
      </c>
      <c r="E2528" s="2" t="s">
        <v>13263</v>
      </c>
      <c r="F2528" s="2" t="s">
        <v>10</v>
      </c>
      <c r="G2528" s="3" t="d">
        <v>1962-05-07</v>
      </c>
      <c r="H2528" s="2" t="s">
        <v>11</v>
      </c>
      <c r="I2528" s="2" t="s">
        <v>12</v>
      </c>
      <c r="J2528" s="2" t="s">
        <v>1137</v>
      </c>
      <c r="K2528" s="2">
        <v>44</v>
      </c>
      <c r="L2528" s="2" t="s">
        <v>13264</v>
      </c>
      <c r="M2528" s="2" t="s">
        <v>13265</v>
      </c>
      <c r="N2528" s="14">
        <f t="shared" ca="1" si="39"/>
        <v>54</v>
      </c>
      <c r="O2528" t="str">
        <f>VLOOKUP(K2528,支店マスタ!A:E,2,FALSE)</f>
        <v>044</v>
      </c>
      <c r="P2528" t="str">
        <f>VLOOKUP(K2528,支店マスタ!A:E,4,FALSE)</f>
        <v>大分県支店</v>
      </c>
    </row>
    <row r="2529" spans="1:16" hidden="1" x14ac:dyDescent="0.15">
      <c r="A2529">
        <f>COUNTIF(B:B,B2529)</f>
        <v>1</v>
      </c>
      <c r="B2529">
        <v>1007892</v>
      </c>
      <c r="C2529" s="2" t="s">
        <v>11524</v>
      </c>
      <c r="D2529" s="2" t="s">
        <v>11525</v>
      </c>
      <c r="E2529" s="2" t="s">
        <v>11526</v>
      </c>
      <c r="F2529" s="2" t="s">
        <v>14</v>
      </c>
      <c r="G2529" s="3" t="d">
        <v>1987-12-29</v>
      </c>
      <c r="H2529" s="2" t="s">
        <v>11</v>
      </c>
      <c r="I2529" s="2" t="s">
        <v>19</v>
      </c>
      <c r="J2529" s="2" t="s">
        <v>29</v>
      </c>
      <c r="K2529" s="2">
        <v>26</v>
      </c>
      <c r="L2529" s="2" t="s">
        <v>11527</v>
      </c>
      <c r="M2529" s="2" t="s">
        <v>11528</v>
      </c>
      <c r="N2529" s="14">
        <f t="shared" ca="1" si="39"/>
        <v>28</v>
      </c>
      <c r="O2529" t="str">
        <f>VLOOKUP(K2529,支店マスタ!A:E,2,FALSE)</f>
        <v>026</v>
      </c>
      <c r="P2529" t="str">
        <f>VLOOKUP(K2529,支店マスタ!A:E,4,FALSE)</f>
        <v>京都府支店</v>
      </c>
    </row>
    <row r="2530" spans="1:16" hidden="1" x14ac:dyDescent="0.15">
      <c r="A2530">
        <f>COUNTIF(B:B,B2530)</f>
        <v>1</v>
      </c>
      <c r="B2530">
        <v>1007896</v>
      </c>
      <c r="C2530" s="2" t="s">
        <v>4068</v>
      </c>
      <c r="D2530" s="2" t="s">
        <v>4069</v>
      </c>
      <c r="E2530" s="2" t="s">
        <v>4070</v>
      </c>
      <c r="F2530" s="2" t="s">
        <v>14</v>
      </c>
      <c r="G2530" s="3" t="d">
        <v>1983-10-06</v>
      </c>
      <c r="H2530" s="2" t="s">
        <v>11</v>
      </c>
      <c r="I2530" s="2" t="s">
        <v>19</v>
      </c>
      <c r="J2530" s="2" t="s">
        <v>37</v>
      </c>
      <c r="K2530" s="2">
        <v>35</v>
      </c>
      <c r="L2530" s="2" t="s">
        <v>4071</v>
      </c>
      <c r="M2530" s="2" t="s">
        <v>4072</v>
      </c>
      <c r="N2530" s="14">
        <f t="shared" ca="1" si="39"/>
        <v>33</v>
      </c>
      <c r="O2530" t="str">
        <f>VLOOKUP(K2530,支店マスタ!A:E,2,FALSE)</f>
        <v>035</v>
      </c>
      <c r="P2530" t="str">
        <f>VLOOKUP(K2530,支店マスタ!A:E,4,FALSE)</f>
        <v>山口県支店</v>
      </c>
    </row>
    <row r="2531" spans="1:16" hidden="1" x14ac:dyDescent="0.15">
      <c r="A2531">
        <f>COUNTIF(B:B,B2531)</f>
        <v>1</v>
      </c>
      <c r="B2531">
        <v>1007899</v>
      </c>
      <c r="C2531" s="2" t="s">
        <v>19028</v>
      </c>
      <c r="D2531" s="2" t="s">
        <v>19029</v>
      </c>
      <c r="E2531" s="2" t="s">
        <v>19030</v>
      </c>
      <c r="F2531" s="2" t="s">
        <v>10</v>
      </c>
      <c r="G2531" s="3" t="d">
        <v>1995-04-03</v>
      </c>
      <c r="H2531" s="2" t="s">
        <v>18</v>
      </c>
      <c r="I2531" s="2" t="s">
        <v>15</v>
      </c>
      <c r="J2531" s="2" t="s">
        <v>42</v>
      </c>
      <c r="K2531" s="2">
        <v>1</v>
      </c>
      <c r="L2531" s="2" t="s">
        <v>19031</v>
      </c>
      <c r="M2531" s="2" t="s">
        <v>19032</v>
      </c>
      <c r="N2531" s="14">
        <f t="shared" ca="1" si="39"/>
        <v>21</v>
      </c>
      <c r="O2531" t="str">
        <f>VLOOKUP(K2531,支店マスタ!A:E,2,FALSE)</f>
        <v>001</v>
      </c>
      <c r="P2531" t="str">
        <f>VLOOKUP(K2531,支店マスタ!A:E,4,FALSE)</f>
        <v>北海道支店</v>
      </c>
    </row>
    <row r="2532" spans="1:16" hidden="1" x14ac:dyDescent="0.15">
      <c r="A2532">
        <f>COUNTIF(B:B,B2532)</f>
        <v>1</v>
      </c>
      <c r="B2532">
        <v>1007902</v>
      </c>
      <c r="C2532" s="2" t="s">
        <v>13932</v>
      </c>
      <c r="D2532" s="2" t="s">
        <v>13933</v>
      </c>
      <c r="E2532" s="2" t="s">
        <v>13934</v>
      </c>
      <c r="F2532" s="2" t="s">
        <v>10</v>
      </c>
      <c r="G2532" s="3" t="d">
        <v>1993-03-28</v>
      </c>
      <c r="H2532" s="2" t="s">
        <v>18</v>
      </c>
      <c r="I2532" s="2" t="s">
        <v>19</v>
      </c>
      <c r="J2532" s="2" t="s">
        <v>38</v>
      </c>
      <c r="K2532" s="2">
        <v>15</v>
      </c>
      <c r="L2532" s="2" t="s">
        <v>13935</v>
      </c>
      <c r="M2532" s="2" t="s">
        <v>13936</v>
      </c>
      <c r="N2532" s="14">
        <f t="shared" ca="1" si="39"/>
        <v>23</v>
      </c>
      <c r="O2532" t="str">
        <f>VLOOKUP(K2532,支店マスタ!A:E,2,FALSE)</f>
        <v>015</v>
      </c>
      <c r="P2532" t="str">
        <f>VLOOKUP(K2532,支店マスタ!A:E,4,FALSE)</f>
        <v>新潟県支店</v>
      </c>
    </row>
    <row r="2533" spans="1:16" hidden="1" x14ac:dyDescent="0.15">
      <c r="A2533">
        <f>COUNTIF(B:B,B2533)</f>
        <v>1</v>
      </c>
      <c r="B2533">
        <v>1007903</v>
      </c>
      <c r="C2533" s="2" t="s">
        <v>1190</v>
      </c>
      <c r="D2533" s="2" t="s">
        <v>1191</v>
      </c>
      <c r="E2533" s="2" t="s">
        <v>5401</v>
      </c>
      <c r="F2533" s="2" t="s">
        <v>14</v>
      </c>
      <c r="G2533" s="3" t="d">
        <v>1963-06-28</v>
      </c>
      <c r="H2533" s="2" t="s">
        <v>11</v>
      </c>
      <c r="I2533" s="2" t="s">
        <v>19</v>
      </c>
      <c r="J2533" s="2" t="s">
        <v>28</v>
      </c>
      <c r="K2533" s="2">
        <v>12</v>
      </c>
      <c r="L2533" s="2" t="s">
        <v>5402</v>
      </c>
      <c r="M2533" s="2" t="s">
        <v>5403</v>
      </c>
      <c r="N2533" s="14">
        <f t="shared" ca="1" si="39"/>
        <v>53</v>
      </c>
      <c r="O2533" t="str">
        <f>VLOOKUP(K2533,支店マスタ!A:E,2,FALSE)</f>
        <v>012</v>
      </c>
      <c r="P2533" t="str">
        <f>VLOOKUP(K2533,支店マスタ!A:E,4,FALSE)</f>
        <v>千葉県支店</v>
      </c>
    </row>
    <row r="2534" spans="1:16" hidden="1" x14ac:dyDescent="0.15">
      <c r="A2534">
        <f>COUNTIF(B:B,B2534)</f>
        <v>1</v>
      </c>
      <c r="B2534">
        <v>1007907</v>
      </c>
      <c r="C2534" s="2" t="s">
        <v>17591</v>
      </c>
      <c r="D2534" s="2" t="s">
        <v>17592</v>
      </c>
      <c r="E2534" s="2" t="s">
        <v>17593</v>
      </c>
      <c r="F2534" s="2" t="s">
        <v>10</v>
      </c>
      <c r="G2534" s="3" t="d">
        <v>1996-07-10</v>
      </c>
      <c r="H2534" s="2" t="s">
        <v>18</v>
      </c>
      <c r="I2534" s="2" t="s">
        <v>15</v>
      </c>
      <c r="J2534" s="2" t="s">
        <v>1086</v>
      </c>
      <c r="K2534" s="2">
        <v>18</v>
      </c>
      <c r="L2534" s="2" t="s">
        <v>17594</v>
      </c>
      <c r="M2534" s="2" t="s">
        <v>17595</v>
      </c>
      <c r="N2534" s="14">
        <f t="shared" ca="1" si="39"/>
        <v>20</v>
      </c>
      <c r="O2534" t="str">
        <f>VLOOKUP(K2534,支店マスタ!A:E,2,FALSE)</f>
        <v>018</v>
      </c>
      <c r="P2534" t="str">
        <f>VLOOKUP(K2534,支店マスタ!A:E,4,FALSE)</f>
        <v>福井県支店</v>
      </c>
    </row>
    <row r="2535" spans="1:16" hidden="1" x14ac:dyDescent="0.15">
      <c r="A2535">
        <f>COUNTIF(B:B,B2535)</f>
        <v>1</v>
      </c>
      <c r="B2535">
        <v>1007908</v>
      </c>
      <c r="C2535" s="2" t="s">
        <v>3988</v>
      </c>
      <c r="D2535" s="2" t="s">
        <v>3989</v>
      </c>
      <c r="E2535" s="2" t="s">
        <v>3990</v>
      </c>
      <c r="F2535" s="2" t="s">
        <v>10</v>
      </c>
      <c r="G2535" s="3" t="d">
        <v>1957-02-20</v>
      </c>
      <c r="H2535" s="2" t="s">
        <v>11</v>
      </c>
      <c r="I2535" s="2" t="s">
        <v>34</v>
      </c>
      <c r="J2535" s="2" t="s">
        <v>504</v>
      </c>
      <c r="K2535" s="2">
        <v>33</v>
      </c>
      <c r="L2535" s="2" t="s">
        <v>3991</v>
      </c>
      <c r="M2535" s="2" t="s">
        <v>3992</v>
      </c>
      <c r="N2535" s="14">
        <f t="shared" ca="1" si="39"/>
        <v>59</v>
      </c>
      <c r="O2535" t="str">
        <f>VLOOKUP(K2535,支店マスタ!A:E,2,FALSE)</f>
        <v>033</v>
      </c>
      <c r="P2535" t="str">
        <f>VLOOKUP(K2535,支店マスタ!A:E,4,FALSE)</f>
        <v>岡山県支店</v>
      </c>
    </row>
    <row r="2536" spans="1:16" hidden="1" x14ac:dyDescent="0.15">
      <c r="A2536">
        <f>COUNTIF(B:B,B2536)</f>
        <v>1</v>
      </c>
      <c r="B2536">
        <v>1007910</v>
      </c>
      <c r="C2536" s="2" t="s">
        <v>4501</v>
      </c>
      <c r="D2536" s="2" t="s">
        <v>4502</v>
      </c>
      <c r="E2536" s="2" t="s">
        <v>4503</v>
      </c>
      <c r="F2536" s="2" t="s">
        <v>10</v>
      </c>
      <c r="G2536" s="3" t="d">
        <v>1957-07-16</v>
      </c>
      <c r="H2536" s="2" t="s">
        <v>11</v>
      </c>
      <c r="I2536" s="2" t="s">
        <v>19</v>
      </c>
      <c r="J2536" s="2" t="s">
        <v>210</v>
      </c>
      <c r="K2536" s="2">
        <v>3</v>
      </c>
      <c r="L2536" s="2" t="s">
        <v>4504</v>
      </c>
      <c r="M2536" s="2" t="s">
        <v>4505</v>
      </c>
      <c r="N2536" s="14">
        <f t="shared" ca="1" si="39"/>
        <v>59</v>
      </c>
      <c r="O2536" t="str">
        <f>VLOOKUP(K2536,支店マスタ!A:E,2,FALSE)</f>
        <v>003</v>
      </c>
      <c r="P2536" t="str">
        <f>VLOOKUP(K2536,支店マスタ!A:E,4,FALSE)</f>
        <v>岩手県支店</v>
      </c>
    </row>
    <row r="2537" spans="1:16" hidden="1" x14ac:dyDescent="0.15">
      <c r="A2537">
        <f>COUNTIF(B:B,B2537)</f>
        <v>1</v>
      </c>
      <c r="B2537">
        <v>1007915</v>
      </c>
      <c r="C2537" s="2" t="s">
        <v>15301</v>
      </c>
      <c r="D2537" s="2" t="s">
        <v>15302</v>
      </c>
      <c r="E2537" s="2" t="s">
        <v>15303</v>
      </c>
      <c r="F2537" s="2" t="s">
        <v>14</v>
      </c>
      <c r="G2537" s="3" t="d">
        <v>1988-07-08</v>
      </c>
      <c r="H2537" s="2" t="s">
        <v>11</v>
      </c>
      <c r="I2537" s="2" t="s">
        <v>15</v>
      </c>
      <c r="J2537" s="2" t="s">
        <v>21</v>
      </c>
      <c r="K2537" s="2">
        <v>11</v>
      </c>
      <c r="L2537" s="2" t="s">
        <v>15304</v>
      </c>
      <c r="M2537" s="2" t="s">
        <v>15305</v>
      </c>
      <c r="N2537" s="14">
        <f t="shared" ca="1" si="39"/>
        <v>28</v>
      </c>
      <c r="O2537" t="str">
        <f>VLOOKUP(K2537,支店マスタ!A:E,2,FALSE)</f>
        <v>011</v>
      </c>
      <c r="P2537" t="str">
        <f>VLOOKUP(K2537,支店マスタ!A:E,4,FALSE)</f>
        <v>埼玉県支店</v>
      </c>
    </row>
    <row r="2538" spans="1:16" hidden="1" x14ac:dyDescent="0.15">
      <c r="A2538">
        <f>COUNTIF(B:B,B2538)</f>
        <v>1</v>
      </c>
      <c r="B2538">
        <v>1007930</v>
      </c>
      <c r="C2538" s="2" t="s">
        <v>23043</v>
      </c>
      <c r="D2538" s="2" t="s">
        <v>23044</v>
      </c>
      <c r="E2538" s="2" t="s">
        <v>23045</v>
      </c>
      <c r="F2538" s="2" t="s">
        <v>14</v>
      </c>
      <c r="G2538" s="3" t="d">
        <v>1948-07-11</v>
      </c>
      <c r="H2538" s="2" t="s">
        <v>11</v>
      </c>
      <c r="I2538" s="2" t="s">
        <v>12</v>
      </c>
      <c r="J2538" s="2" t="s">
        <v>21</v>
      </c>
      <c r="K2538" s="2">
        <v>11</v>
      </c>
      <c r="L2538" s="2" t="s">
        <v>23046</v>
      </c>
      <c r="M2538" s="2" t="s">
        <v>23047</v>
      </c>
      <c r="N2538" s="14">
        <f t="shared" ca="1" si="39"/>
        <v>68</v>
      </c>
      <c r="O2538" t="str">
        <f>VLOOKUP(K2538,支店マスタ!A:E,2,FALSE)</f>
        <v>011</v>
      </c>
      <c r="P2538" t="str">
        <f>VLOOKUP(K2538,支店マスタ!A:E,4,FALSE)</f>
        <v>埼玉県支店</v>
      </c>
    </row>
    <row r="2539" spans="1:16" hidden="1" x14ac:dyDescent="0.15">
      <c r="A2539">
        <f>COUNTIF(B:B,B2539)</f>
        <v>1</v>
      </c>
      <c r="B2539">
        <v>1007931</v>
      </c>
      <c r="C2539" s="2" t="s">
        <v>23712</v>
      </c>
      <c r="D2539" s="2" t="s">
        <v>23713</v>
      </c>
      <c r="E2539" s="2" t="s">
        <v>23714</v>
      </c>
      <c r="F2539" s="2" t="s">
        <v>14</v>
      </c>
      <c r="G2539" s="3" t="d">
        <v>1992-11-09</v>
      </c>
      <c r="H2539" s="2" t="s">
        <v>11</v>
      </c>
      <c r="I2539" s="2" t="s">
        <v>19</v>
      </c>
      <c r="J2539" s="2" t="s">
        <v>30</v>
      </c>
      <c r="K2539" s="2">
        <v>13</v>
      </c>
      <c r="L2539" s="2" t="s">
        <v>23715</v>
      </c>
      <c r="M2539" s="2" t="s">
        <v>23716</v>
      </c>
      <c r="N2539" s="14">
        <f t="shared" ca="1" si="39"/>
        <v>24</v>
      </c>
      <c r="O2539" t="str">
        <f>VLOOKUP(K2539,支店マスタ!A:E,2,FALSE)</f>
        <v>013</v>
      </c>
      <c r="P2539" t="str">
        <f>VLOOKUP(K2539,支店マスタ!A:E,4,FALSE)</f>
        <v>東京都支店</v>
      </c>
    </row>
    <row r="2540" spans="1:16" hidden="1" x14ac:dyDescent="0.15">
      <c r="A2540">
        <f>COUNTIF(B:B,B2540)</f>
        <v>1</v>
      </c>
      <c r="B2540">
        <v>1007933</v>
      </c>
      <c r="C2540" s="2" t="s">
        <v>16191</v>
      </c>
      <c r="D2540" s="2" t="s">
        <v>16192</v>
      </c>
      <c r="E2540" s="2" t="s">
        <v>16193</v>
      </c>
      <c r="F2540" s="2" t="s">
        <v>10</v>
      </c>
      <c r="G2540" s="3" t="d">
        <v>1975-09-04</v>
      </c>
      <c r="H2540" s="2" t="s">
        <v>18</v>
      </c>
      <c r="I2540" s="2" t="s">
        <v>15</v>
      </c>
      <c r="J2540" s="2" t="s">
        <v>30</v>
      </c>
      <c r="K2540" s="2">
        <v>13</v>
      </c>
      <c r="L2540" s="2" t="s">
        <v>16194</v>
      </c>
      <c r="M2540" s="2" t="s">
        <v>16195</v>
      </c>
      <c r="N2540" s="14">
        <f t="shared" ca="1" si="39"/>
        <v>41</v>
      </c>
      <c r="O2540" t="str">
        <f>VLOOKUP(K2540,支店マスタ!A:E,2,FALSE)</f>
        <v>013</v>
      </c>
      <c r="P2540" t="str">
        <f>VLOOKUP(K2540,支店マスタ!A:E,4,FALSE)</f>
        <v>東京都支店</v>
      </c>
    </row>
    <row r="2541" spans="1:16" x14ac:dyDescent="0.15">
      <c r="A2541">
        <f>COUNTIF(B:B,B2541)</f>
        <v>1</v>
      </c>
      <c r="B2541">
        <v>1007935</v>
      </c>
      <c r="C2541" s="2" t="s">
        <v>7479</v>
      </c>
      <c r="D2541" s="2" t="s">
        <v>7480</v>
      </c>
      <c r="E2541" s="2" t="s">
        <v>7481</v>
      </c>
      <c r="F2541" s="2" t="s">
        <v>14</v>
      </c>
      <c r="G2541" s="3" t="d">
        <v>1966-02-24</v>
      </c>
      <c r="H2541" s="2" t="s">
        <v>11</v>
      </c>
      <c r="I2541" s="2" t="s">
        <v>19</v>
      </c>
      <c r="J2541" s="2" t="s">
        <v>42</v>
      </c>
      <c r="K2541" s="2">
        <v>1</v>
      </c>
      <c r="L2541" s="2" t="s">
        <v>7482</v>
      </c>
      <c r="M2541" s="2" t="s">
        <v>7483</v>
      </c>
      <c r="N2541" s="14">
        <f t="shared" ca="1" si="39"/>
        <v>50</v>
      </c>
      <c r="O2541" t="str">
        <f>VLOOKUP(K2541,支店マスタ!A:E,2,FALSE)</f>
        <v>001</v>
      </c>
      <c r="P2541" t="str">
        <f>VLOOKUP(K2541,支店マスタ!A:E,4,FALSE)</f>
        <v>北海道支店</v>
      </c>
    </row>
    <row r="2542" spans="1:16" hidden="1" x14ac:dyDescent="0.15">
      <c r="A2542">
        <f>COUNTIF(B:B,B2542)</f>
        <v>1</v>
      </c>
      <c r="B2542">
        <v>1007936</v>
      </c>
      <c r="C2542" s="2" t="s">
        <v>10306</v>
      </c>
      <c r="D2542" s="2" t="s">
        <v>10307</v>
      </c>
      <c r="E2542" s="2" t="s">
        <v>10308</v>
      </c>
      <c r="F2542" s="2" t="s">
        <v>10</v>
      </c>
      <c r="G2542" s="3" t="d">
        <v>1963-09-08</v>
      </c>
      <c r="H2542" s="2" t="s">
        <v>11</v>
      </c>
      <c r="I2542" s="2" t="s">
        <v>15</v>
      </c>
      <c r="J2542" s="2" t="s">
        <v>35</v>
      </c>
      <c r="K2542" s="2">
        <v>6</v>
      </c>
      <c r="L2542" s="2" t="s">
        <v>10309</v>
      </c>
      <c r="M2542" s="2" t="s">
        <v>10310</v>
      </c>
      <c r="N2542" s="14">
        <f t="shared" ca="1" si="39"/>
        <v>53</v>
      </c>
      <c r="O2542" t="str">
        <f>VLOOKUP(K2542,支店マスタ!A:E,2,FALSE)</f>
        <v>006</v>
      </c>
      <c r="P2542" t="str">
        <f>VLOOKUP(K2542,支店マスタ!A:E,4,FALSE)</f>
        <v>山形県支店</v>
      </c>
    </row>
    <row r="2543" spans="1:16" hidden="1" x14ac:dyDescent="0.15">
      <c r="A2543">
        <f>COUNTIF(B:B,B2543)</f>
        <v>1</v>
      </c>
      <c r="B2543">
        <v>1007937</v>
      </c>
      <c r="C2543" s="2" t="s">
        <v>12115</v>
      </c>
      <c r="D2543" s="2" t="s">
        <v>12116</v>
      </c>
      <c r="E2543" s="2" t="s">
        <v>12117</v>
      </c>
      <c r="F2543" s="2" t="s">
        <v>10</v>
      </c>
      <c r="G2543" s="3" t="d">
        <v>1969-08-15</v>
      </c>
      <c r="H2543" s="2" t="s">
        <v>11</v>
      </c>
      <c r="I2543" s="2" t="s">
        <v>12</v>
      </c>
      <c r="J2543" s="2" t="s">
        <v>30</v>
      </c>
      <c r="K2543" s="2">
        <v>13</v>
      </c>
      <c r="L2543" s="2" t="s">
        <v>12118</v>
      </c>
      <c r="M2543" s="2" t="s">
        <v>12119</v>
      </c>
      <c r="N2543" s="14">
        <f t="shared" ca="1" si="39"/>
        <v>47</v>
      </c>
      <c r="O2543" t="str">
        <f>VLOOKUP(K2543,支店マスタ!A:E,2,FALSE)</f>
        <v>013</v>
      </c>
      <c r="P2543" t="str">
        <f>VLOOKUP(K2543,支店マスタ!A:E,4,FALSE)</f>
        <v>東京都支店</v>
      </c>
    </row>
    <row r="2544" spans="1:16" hidden="1" x14ac:dyDescent="0.15">
      <c r="A2544">
        <f>COUNTIF(B:B,B2544)</f>
        <v>1</v>
      </c>
      <c r="B2544">
        <v>1007939</v>
      </c>
      <c r="C2544" s="2" t="s">
        <v>8239</v>
      </c>
      <c r="D2544" s="2" t="s">
        <v>8240</v>
      </c>
      <c r="E2544" s="2" t="s">
        <v>8241</v>
      </c>
      <c r="F2544" s="2" t="s">
        <v>14</v>
      </c>
      <c r="G2544" s="3" t="d">
        <v>1997-01-25</v>
      </c>
      <c r="H2544" s="2" t="s">
        <v>18</v>
      </c>
      <c r="I2544" s="2" t="s">
        <v>12</v>
      </c>
      <c r="J2544" s="2" t="s">
        <v>30</v>
      </c>
      <c r="K2544" s="2">
        <v>13</v>
      </c>
      <c r="L2544" s="2" t="s">
        <v>8242</v>
      </c>
      <c r="M2544" s="2" t="s">
        <v>8243</v>
      </c>
      <c r="N2544" s="14">
        <f t="shared" ca="1" si="39"/>
        <v>19</v>
      </c>
      <c r="O2544" t="str">
        <f>VLOOKUP(K2544,支店マスタ!A:E,2,FALSE)</f>
        <v>013</v>
      </c>
      <c r="P2544" t="str">
        <f>VLOOKUP(K2544,支店マスタ!A:E,4,FALSE)</f>
        <v>東京都支店</v>
      </c>
    </row>
    <row r="2545" spans="1:16" hidden="1" x14ac:dyDescent="0.15">
      <c r="A2545">
        <f>COUNTIF(B:B,B2545)</f>
        <v>1</v>
      </c>
      <c r="B2545">
        <v>1007943</v>
      </c>
      <c r="C2545" s="2" t="s">
        <v>8439</v>
      </c>
      <c r="D2545" s="2" t="s">
        <v>8440</v>
      </c>
      <c r="E2545" s="2" t="s">
        <v>8441</v>
      </c>
      <c r="F2545" s="2" t="s">
        <v>14</v>
      </c>
      <c r="G2545" s="3" t="d">
        <v>1994-08-23</v>
      </c>
      <c r="H2545" s="2" t="s">
        <v>18</v>
      </c>
      <c r="I2545" s="2" t="s">
        <v>19</v>
      </c>
      <c r="J2545" s="2" t="s">
        <v>22</v>
      </c>
      <c r="K2545" s="2">
        <v>14</v>
      </c>
      <c r="L2545" s="2" t="s">
        <v>8442</v>
      </c>
      <c r="M2545" s="2" t="s">
        <v>8443</v>
      </c>
      <c r="N2545" s="14">
        <f t="shared" ca="1" si="39"/>
        <v>22</v>
      </c>
      <c r="O2545" t="str">
        <f>VLOOKUP(K2545,支店マスタ!A:E,2,FALSE)</f>
        <v>014</v>
      </c>
      <c r="P2545" t="str">
        <f>VLOOKUP(K2545,支店マスタ!A:E,4,FALSE)</f>
        <v>神奈川県支店</v>
      </c>
    </row>
    <row r="2546" spans="1:16" hidden="1" x14ac:dyDescent="0.15">
      <c r="A2546">
        <f>COUNTIF(B:B,B2546)</f>
        <v>1</v>
      </c>
      <c r="B2546">
        <v>1007957</v>
      </c>
      <c r="C2546" s="2" t="s">
        <v>8041</v>
      </c>
      <c r="D2546" s="2" t="s">
        <v>8042</v>
      </c>
      <c r="E2546" s="2" t="s">
        <v>8043</v>
      </c>
      <c r="F2546" s="2" t="s">
        <v>14</v>
      </c>
      <c r="G2546" s="3" t="d">
        <v>1947-03-24</v>
      </c>
      <c r="H2546" s="2" t="s">
        <v>11</v>
      </c>
      <c r="I2546" s="2" t="s">
        <v>19</v>
      </c>
      <c r="J2546" s="2" t="s">
        <v>21</v>
      </c>
      <c r="K2546" s="2">
        <v>11</v>
      </c>
      <c r="L2546" s="2" t="s">
        <v>8044</v>
      </c>
      <c r="M2546" s="2" t="s">
        <v>8045</v>
      </c>
      <c r="N2546" s="14">
        <f t="shared" ca="1" si="39"/>
        <v>69</v>
      </c>
      <c r="O2546" t="str">
        <f>VLOOKUP(K2546,支店マスタ!A:E,2,FALSE)</f>
        <v>011</v>
      </c>
      <c r="P2546" t="str">
        <f>VLOOKUP(K2546,支店マスタ!A:E,4,FALSE)</f>
        <v>埼玉県支店</v>
      </c>
    </row>
    <row r="2547" spans="1:16" hidden="1" x14ac:dyDescent="0.15">
      <c r="A2547">
        <f>COUNTIF(B:B,B2547)</f>
        <v>1</v>
      </c>
      <c r="B2547">
        <v>1007958</v>
      </c>
      <c r="C2547" s="2" t="s">
        <v>3688</v>
      </c>
      <c r="D2547" s="2" t="s">
        <v>3689</v>
      </c>
      <c r="E2547" s="2" t="s">
        <v>3690</v>
      </c>
      <c r="F2547" s="2" t="s">
        <v>14</v>
      </c>
      <c r="G2547" s="3" t="d">
        <v>1999-05-31</v>
      </c>
      <c r="H2547" s="2" t="s">
        <v>18</v>
      </c>
      <c r="I2547" s="2" t="s">
        <v>19</v>
      </c>
      <c r="J2547" s="2" t="s">
        <v>1137</v>
      </c>
      <c r="K2547" s="2">
        <v>44</v>
      </c>
      <c r="L2547" s="2" t="s">
        <v>3691</v>
      </c>
      <c r="M2547" s="2" t="s">
        <v>3692</v>
      </c>
      <c r="N2547" s="14">
        <f t="shared" ca="1" si="39"/>
        <v>17</v>
      </c>
      <c r="O2547" t="str">
        <f>VLOOKUP(K2547,支店マスタ!A:E,2,FALSE)</f>
        <v>044</v>
      </c>
      <c r="P2547" t="str">
        <f>VLOOKUP(K2547,支店マスタ!A:E,4,FALSE)</f>
        <v>大分県支店</v>
      </c>
    </row>
    <row r="2548" spans="1:16" x14ac:dyDescent="0.15">
      <c r="A2548">
        <f>COUNTIF(B:B,B2548)</f>
        <v>1</v>
      </c>
      <c r="B2548">
        <v>1007964</v>
      </c>
      <c r="C2548" s="2" t="s">
        <v>8873</v>
      </c>
      <c r="D2548" s="2" t="s">
        <v>8874</v>
      </c>
      <c r="E2548" s="2" t="s">
        <v>8875</v>
      </c>
      <c r="F2548" s="2" t="s">
        <v>14</v>
      </c>
      <c r="G2548" s="3" t="d">
        <v>1974-10-13</v>
      </c>
      <c r="H2548" s="2" t="s">
        <v>11</v>
      </c>
      <c r="I2548" s="2" t="s">
        <v>12</v>
      </c>
      <c r="J2548" s="2" t="s">
        <v>42</v>
      </c>
      <c r="K2548" s="2">
        <v>1</v>
      </c>
      <c r="L2548" s="2" t="s">
        <v>8876</v>
      </c>
      <c r="M2548" s="2" t="s">
        <v>8877</v>
      </c>
      <c r="N2548" s="14">
        <f t="shared" ca="1" si="39"/>
        <v>42</v>
      </c>
      <c r="O2548" t="str">
        <f>VLOOKUP(K2548,支店マスタ!A:E,2,FALSE)</f>
        <v>001</v>
      </c>
      <c r="P2548" t="str">
        <f>VLOOKUP(K2548,支店マスタ!A:E,4,FALSE)</f>
        <v>北海道支店</v>
      </c>
    </row>
    <row r="2549" spans="1:16" hidden="1" x14ac:dyDescent="0.15">
      <c r="A2549">
        <f>COUNTIF(B:B,B2549)</f>
        <v>1</v>
      </c>
      <c r="B2549">
        <v>1007965</v>
      </c>
      <c r="C2549" s="2" t="s">
        <v>20656</v>
      </c>
      <c r="D2549" s="2" t="s">
        <v>20657</v>
      </c>
      <c r="E2549" s="2" t="s">
        <v>20658</v>
      </c>
      <c r="F2549" s="2" t="s">
        <v>14</v>
      </c>
      <c r="G2549" s="3" t="d">
        <v>1995-01-05</v>
      </c>
      <c r="H2549" s="2" t="s">
        <v>18</v>
      </c>
      <c r="I2549" s="2" t="s">
        <v>12</v>
      </c>
      <c r="J2549" s="2" t="s">
        <v>204</v>
      </c>
      <c r="K2549" s="2">
        <v>8</v>
      </c>
      <c r="L2549" s="2" t="s">
        <v>20659</v>
      </c>
      <c r="M2549" s="2" t="s">
        <v>20660</v>
      </c>
      <c r="N2549" s="14">
        <f t="shared" ca="1" si="39"/>
        <v>21</v>
      </c>
      <c r="O2549" t="str">
        <f>VLOOKUP(K2549,支店マスタ!A:E,2,FALSE)</f>
        <v>008</v>
      </c>
      <c r="P2549" t="str">
        <f>VLOOKUP(K2549,支店マスタ!A:E,4,FALSE)</f>
        <v>茨城県支店</v>
      </c>
    </row>
    <row r="2550" spans="1:16" hidden="1" x14ac:dyDescent="0.15">
      <c r="A2550">
        <f>COUNTIF(B:B,B2550)</f>
        <v>1</v>
      </c>
      <c r="B2550">
        <v>1007966</v>
      </c>
      <c r="C2550" s="2" t="s">
        <v>18403</v>
      </c>
      <c r="D2550" s="2" t="s">
        <v>18404</v>
      </c>
      <c r="E2550" s="2" t="s">
        <v>18405</v>
      </c>
      <c r="F2550" s="2" t="s">
        <v>14</v>
      </c>
      <c r="G2550" s="3" t="d">
        <v>1969-06-24</v>
      </c>
      <c r="H2550" s="2" t="s">
        <v>11</v>
      </c>
      <c r="I2550" s="2" t="s">
        <v>34</v>
      </c>
      <c r="J2550" s="2" t="s">
        <v>25</v>
      </c>
      <c r="K2550" s="2">
        <v>27</v>
      </c>
      <c r="L2550" s="2" t="s">
        <v>18406</v>
      </c>
      <c r="M2550" s="2" t="s">
        <v>18407</v>
      </c>
      <c r="N2550" s="14">
        <f t="shared" ca="1" si="39"/>
        <v>47</v>
      </c>
      <c r="O2550" t="str">
        <f>VLOOKUP(K2550,支店マスタ!A:E,2,FALSE)</f>
        <v>027</v>
      </c>
      <c r="P2550" t="str">
        <f>VLOOKUP(K2550,支店マスタ!A:E,4,FALSE)</f>
        <v>大阪府支店</v>
      </c>
    </row>
    <row r="2551" spans="1:16" hidden="1" x14ac:dyDescent="0.15">
      <c r="A2551">
        <f>COUNTIF(B:B,B2551)</f>
        <v>1</v>
      </c>
      <c r="B2551">
        <v>1007972</v>
      </c>
      <c r="C2551" s="2" t="s">
        <v>14578</v>
      </c>
      <c r="D2551" s="2" t="s">
        <v>14579</v>
      </c>
      <c r="E2551" s="2" t="s">
        <v>14580</v>
      </c>
      <c r="F2551" s="2" t="s">
        <v>10</v>
      </c>
      <c r="G2551" s="3" t="d">
        <v>1966-03-10</v>
      </c>
      <c r="H2551" s="2" t="s">
        <v>11</v>
      </c>
      <c r="I2551" s="2" t="s">
        <v>12</v>
      </c>
      <c r="J2551" s="2" t="s">
        <v>29</v>
      </c>
      <c r="K2551" s="2">
        <v>26</v>
      </c>
      <c r="L2551" s="2" t="s">
        <v>14581</v>
      </c>
      <c r="M2551" s="2" t="s">
        <v>14582</v>
      </c>
      <c r="N2551" s="14">
        <f t="shared" ca="1" si="39"/>
        <v>50</v>
      </c>
      <c r="O2551" t="str">
        <f>VLOOKUP(K2551,支店マスタ!A:E,2,FALSE)</f>
        <v>026</v>
      </c>
      <c r="P2551" t="str">
        <f>VLOOKUP(K2551,支店マスタ!A:E,4,FALSE)</f>
        <v>京都府支店</v>
      </c>
    </row>
    <row r="2552" spans="1:16" hidden="1" x14ac:dyDescent="0.15">
      <c r="A2552">
        <f>COUNTIF(B:B,B2552)</f>
        <v>1</v>
      </c>
      <c r="B2552">
        <v>1007978</v>
      </c>
      <c r="C2552" s="2" t="s">
        <v>8254</v>
      </c>
      <c r="D2552" s="2" t="s">
        <v>8255</v>
      </c>
      <c r="E2552" s="2" t="s">
        <v>8256</v>
      </c>
      <c r="F2552" s="2" t="s">
        <v>10</v>
      </c>
      <c r="G2552" s="3" t="d">
        <v>1947-01-20</v>
      </c>
      <c r="H2552" s="2" t="s">
        <v>11</v>
      </c>
      <c r="I2552" s="2" t="s">
        <v>12</v>
      </c>
      <c r="J2552" s="2" t="s">
        <v>1720</v>
      </c>
      <c r="K2552" s="2">
        <v>47</v>
      </c>
      <c r="L2552" s="2" t="s">
        <v>8257</v>
      </c>
      <c r="M2552" s="2" t="s">
        <v>8258</v>
      </c>
      <c r="N2552" s="14">
        <f t="shared" ca="1" si="39"/>
        <v>69</v>
      </c>
      <c r="O2552" t="str">
        <f>VLOOKUP(K2552,支店マスタ!A:E,2,FALSE)</f>
        <v>047</v>
      </c>
      <c r="P2552" t="str">
        <f>VLOOKUP(K2552,支店マスタ!A:E,4,FALSE)</f>
        <v>沖縄県支店</v>
      </c>
    </row>
    <row r="2553" spans="1:16" hidden="1" x14ac:dyDescent="0.15">
      <c r="A2553">
        <f>COUNTIF(B:B,B2553)</f>
        <v>1</v>
      </c>
      <c r="B2553">
        <v>1007981</v>
      </c>
      <c r="C2553" s="2" t="s">
        <v>10616</v>
      </c>
      <c r="D2553" s="2" t="s">
        <v>10617</v>
      </c>
      <c r="E2553" s="2" t="s">
        <v>10618</v>
      </c>
      <c r="F2553" s="2" t="s">
        <v>14</v>
      </c>
      <c r="G2553" s="3" t="d">
        <v>1965-01-18</v>
      </c>
      <c r="H2553" s="2" t="s">
        <v>11</v>
      </c>
      <c r="I2553" s="2" t="s">
        <v>12</v>
      </c>
      <c r="J2553" s="2" t="s">
        <v>43</v>
      </c>
      <c r="K2553" s="2">
        <v>34</v>
      </c>
      <c r="L2553" s="2" t="s">
        <v>10619</v>
      </c>
      <c r="M2553" s="2" t="s">
        <v>10620</v>
      </c>
      <c r="N2553" s="14">
        <f t="shared" ca="1" si="39"/>
        <v>51</v>
      </c>
      <c r="O2553" t="str">
        <f>VLOOKUP(K2553,支店マスタ!A:E,2,FALSE)</f>
        <v>034</v>
      </c>
      <c r="P2553" t="str">
        <f>VLOOKUP(K2553,支店マスタ!A:E,4,FALSE)</f>
        <v>広島県支店</v>
      </c>
    </row>
    <row r="2554" spans="1:16" hidden="1" x14ac:dyDescent="0.15">
      <c r="A2554">
        <f>COUNTIF(B:B,B2554)</f>
        <v>1</v>
      </c>
      <c r="B2554">
        <v>1007983</v>
      </c>
      <c r="C2554" s="2" t="s">
        <v>16949</v>
      </c>
      <c r="D2554" s="2" t="s">
        <v>16950</v>
      </c>
      <c r="E2554" s="2" t="s">
        <v>16951</v>
      </c>
      <c r="F2554" s="2" t="s">
        <v>10</v>
      </c>
      <c r="G2554" s="3" t="d">
        <v>1953-02-16</v>
      </c>
      <c r="H2554" s="2" t="s">
        <v>11</v>
      </c>
      <c r="I2554" s="2" t="s">
        <v>19</v>
      </c>
      <c r="J2554" s="2" t="s">
        <v>33</v>
      </c>
      <c r="K2554" s="2">
        <v>40</v>
      </c>
      <c r="L2554" s="2" t="s">
        <v>16952</v>
      </c>
      <c r="M2554" s="2" t="s">
        <v>16953</v>
      </c>
      <c r="N2554" s="14">
        <f t="shared" ca="1" si="39"/>
        <v>63</v>
      </c>
      <c r="O2554" t="str">
        <f>VLOOKUP(K2554,支店マスタ!A:E,2,FALSE)</f>
        <v>040</v>
      </c>
      <c r="P2554" t="str">
        <f>VLOOKUP(K2554,支店マスタ!A:E,4,FALSE)</f>
        <v>福岡県支店</v>
      </c>
    </row>
    <row r="2555" spans="1:16" hidden="1" x14ac:dyDescent="0.15">
      <c r="A2555">
        <f>COUNTIF(B:B,B2555)</f>
        <v>1</v>
      </c>
      <c r="B2555">
        <v>1007985</v>
      </c>
      <c r="C2555" s="2" t="s">
        <v>1741</v>
      </c>
      <c r="D2555" s="2" t="s">
        <v>1742</v>
      </c>
      <c r="E2555" s="2" t="s">
        <v>1743</v>
      </c>
      <c r="F2555" s="2" t="s">
        <v>14</v>
      </c>
      <c r="G2555" s="3" t="d">
        <v>1962-03-12</v>
      </c>
      <c r="H2555" s="2" t="s">
        <v>11</v>
      </c>
      <c r="I2555" s="2" t="s">
        <v>19</v>
      </c>
      <c r="J2555" s="2" t="s">
        <v>30</v>
      </c>
      <c r="K2555" s="2">
        <v>13</v>
      </c>
      <c r="L2555" s="2" t="s">
        <v>1744</v>
      </c>
      <c r="M2555" s="2" t="s">
        <v>1745</v>
      </c>
      <c r="N2555" s="14">
        <f t="shared" ca="1" si="39"/>
        <v>54</v>
      </c>
      <c r="O2555" t="str">
        <f>VLOOKUP(K2555,支店マスタ!A:E,2,FALSE)</f>
        <v>013</v>
      </c>
      <c r="P2555" t="str">
        <f>VLOOKUP(K2555,支店マスタ!A:E,4,FALSE)</f>
        <v>東京都支店</v>
      </c>
    </row>
    <row r="2556" spans="1:16" hidden="1" x14ac:dyDescent="0.15">
      <c r="A2556">
        <f>COUNTIF(B:B,B2556)</f>
        <v>1</v>
      </c>
      <c r="B2556">
        <v>1007990</v>
      </c>
      <c r="C2556" s="2" t="s">
        <v>10591</v>
      </c>
      <c r="D2556" s="2" t="s">
        <v>10592</v>
      </c>
      <c r="E2556" s="2" t="s">
        <v>10593</v>
      </c>
      <c r="F2556" s="2" t="s">
        <v>10</v>
      </c>
      <c r="G2556" s="3" t="d">
        <v>1955-05-13</v>
      </c>
      <c r="H2556" s="2" t="s">
        <v>11</v>
      </c>
      <c r="I2556" s="2" t="s">
        <v>15</v>
      </c>
      <c r="J2556" s="2" t="s">
        <v>55</v>
      </c>
      <c r="K2556" s="2">
        <v>28</v>
      </c>
      <c r="L2556" s="2" t="s">
        <v>10594</v>
      </c>
      <c r="M2556" s="2" t="s">
        <v>10595</v>
      </c>
      <c r="N2556" s="14">
        <f t="shared" ca="1" si="39"/>
        <v>61</v>
      </c>
      <c r="O2556" t="str">
        <f>VLOOKUP(K2556,支店マスタ!A:E,2,FALSE)</f>
        <v>028</v>
      </c>
      <c r="P2556" t="str">
        <f>VLOOKUP(K2556,支店マスタ!A:E,4,FALSE)</f>
        <v>兵庫県支店</v>
      </c>
    </row>
    <row r="2557" spans="1:16" hidden="1" x14ac:dyDescent="0.15">
      <c r="A2557">
        <f>COUNTIF(B:B,B2557)</f>
        <v>1</v>
      </c>
      <c r="B2557">
        <v>1007993</v>
      </c>
      <c r="C2557" s="2" t="s">
        <v>23617</v>
      </c>
      <c r="D2557" s="2" t="s">
        <v>23618</v>
      </c>
      <c r="E2557" s="2" t="s">
        <v>23619</v>
      </c>
      <c r="F2557" s="2" t="s">
        <v>14</v>
      </c>
      <c r="G2557" s="3" t="d">
        <v>1988-07-02</v>
      </c>
      <c r="H2557" s="2" t="s">
        <v>18</v>
      </c>
      <c r="I2557" s="2" t="s">
        <v>19</v>
      </c>
      <c r="J2557" s="2" t="s">
        <v>1044</v>
      </c>
      <c r="K2557" s="2">
        <v>43</v>
      </c>
      <c r="L2557" s="2" t="s">
        <v>23620</v>
      </c>
      <c r="M2557" s="2" t="s">
        <v>23621</v>
      </c>
      <c r="N2557" s="14">
        <f t="shared" ca="1" si="39"/>
        <v>28</v>
      </c>
      <c r="O2557" t="str">
        <f>VLOOKUP(K2557,支店マスタ!A:E,2,FALSE)</f>
        <v>043</v>
      </c>
      <c r="P2557" t="str">
        <f>VLOOKUP(K2557,支店マスタ!A:E,4,FALSE)</f>
        <v>熊本県支店</v>
      </c>
    </row>
    <row r="2558" spans="1:16" hidden="1" x14ac:dyDescent="0.15">
      <c r="A2558">
        <f>COUNTIF(B:B,B2558)</f>
        <v>1</v>
      </c>
      <c r="B2558">
        <v>1007994</v>
      </c>
      <c r="C2558" s="2" t="s">
        <v>7886</v>
      </c>
      <c r="D2558" s="2" t="s">
        <v>7887</v>
      </c>
      <c r="E2558" s="2" t="s">
        <v>7888</v>
      </c>
      <c r="F2558" s="2" t="s">
        <v>10</v>
      </c>
      <c r="G2558" s="3" t="d">
        <v>1982-02-15</v>
      </c>
      <c r="H2558" s="2" t="s">
        <v>11</v>
      </c>
      <c r="I2558" s="2" t="s">
        <v>12</v>
      </c>
      <c r="J2558" s="2" t="s">
        <v>1720</v>
      </c>
      <c r="K2558" s="2">
        <v>47</v>
      </c>
      <c r="L2558" s="2" t="s">
        <v>7889</v>
      </c>
      <c r="M2558" s="2" t="s">
        <v>7890</v>
      </c>
      <c r="N2558" s="14">
        <f t="shared" ca="1" si="39"/>
        <v>34</v>
      </c>
      <c r="O2558" t="str">
        <f>VLOOKUP(K2558,支店マスタ!A:E,2,FALSE)</f>
        <v>047</v>
      </c>
      <c r="P2558" t="str">
        <f>VLOOKUP(K2558,支店マスタ!A:E,4,FALSE)</f>
        <v>沖縄県支店</v>
      </c>
    </row>
    <row r="2559" spans="1:16" hidden="1" x14ac:dyDescent="0.15">
      <c r="A2559">
        <f>COUNTIF(B:B,B2559)</f>
        <v>1</v>
      </c>
      <c r="B2559">
        <v>1007995</v>
      </c>
      <c r="C2559" s="2" t="s">
        <v>11955</v>
      </c>
      <c r="D2559" s="2" t="s">
        <v>11956</v>
      </c>
      <c r="E2559" s="2" t="s">
        <v>11957</v>
      </c>
      <c r="F2559" s="2" t="s">
        <v>14</v>
      </c>
      <c r="G2559" s="3" t="d">
        <v>1952-03-03</v>
      </c>
      <c r="H2559" s="2" t="s">
        <v>11</v>
      </c>
      <c r="I2559" s="2" t="s">
        <v>12</v>
      </c>
      <c r="J2559" s="2" t="s">
        <v>21</v>
      </c>
      <c r="K2559" s="2">
        <v>11</v>
      </c>
      <c r="L2559" s="2" t="s">
        <v>11958</v>
      </c>
      <c r="M2559" s="2" t="s">
        <v>11959</v>
      </c>
      <c r="N2559" s="14">
        <f t="shared" ca="1" si="39"/>
        <v>64</v>
      </c>
      <c r="O2559" t="str">
        <f>VLOOKUP(K2559,支店マスタ!A:E,2,FALSE)</f>
        <v>011</v>
      </c>
      <c r="P2559" t="str">
        <f>VLOOKUP(K2559,支店マスタ!A:E,4,FALSE)</f>
        <v>埼玉県支店</v>
      </c>
    </row>
    <row r="2560" spans="1:16" hidden="1" x14ac:dyDescent="0.15">
      <c r="A2560">
        <f>COUNTIF(B:B,B2560)</f>
        <v>1</v>
      </c>
      <c r="B2560">
        <v>1008002</v>
      </c>
      <c r="C2560" s="2" t="s">
        <v>23052</v>
      </c>
      <c r="D2560" s="2" t="s">
        <v>23053</v>
      </c>
      <c r="E2560" s="2" t="s">
        <v>23054</v>
      </c>
      <c r="F2560" s="2" t="s">
        <v>14</v>
      </c>
      <c r="G2560" s="3" t="d">
        <v>1966-09-14</v>
      </c>
      <c r="H2560" s="2" t="s">
        <v>11</v>
      </c>
      <c r="I2560" s="2" t="s">
        <v>19</v>
      </c>
      <c r="J2560" s="2" t="s">
        <v>44</v>
      </c>
      <c r="K2560" s="2">
        <v>42</v>
      </c>
      <c r="L2560" s="2" t="s">
        <v>23055</v>
      </c>
      <c r="M2560" s="2" t="s">
        <v>23056</v>
      </c>
      <c r="N2560" s="14">
        <f t="shared" ca="1" si="39"/>
        <v>50</v>
      </c>
      <c r="O2560" t="str">
        <f>VLOOKUP(K2560,支店マスタ!A:E,2,FALSE)</f>
        <v>042</v>
      </c>
      <c r="P2560" t="str">
        <f>VLOOKUP(K2560,支店マスタ!A:E,4,FALSE)</f>
        <v>長崎県支店</v>
      </c>
    </row>
    <row r="2561" spans="1:16" hidden="1" x14ac:dyDescent="0.15">
      <c r="A2561">
        <f>COUNTIF(B:B,B2561)</f>
        <v>1</v>
      </c>
      <c r="B2561">
        <v>1008004</v>
      </c>
      <c r="C2561" s="2" t="s">
        <v>13156</v>
      </c>
      <c r="D2561" s="2" t="s">
        <v>13157</v>
      </c>
      <c r="E2561" s="2" t="s">
        <v>13158</v>
      </c>
      <c r="F2561" s="2" t="s">
        <v>14</v>
      </c>
      <c r="G2561" s="3" t="d">
        <v>1978-04-20</v>
      </c>
      <c r="H2561" s="2" t="s">
        <v>11</v>
      </c>
      <c r="I2561" s="2" t="s">
        <v>19</v>
      </c>
      <c r="J2561" s="2" t="s">
        <v>25</v>
      </c>
      <c r="K2561" s="2">
        <v>27</v>
      </c>
      <c r="L2561" s="2" t="s">
        <v>13159</v>
      </c>
      <c r="M2561" s="2" t="s">
        <v>13160</v>
      </c>
      <c r="N2561" s="14">
        <f t="shared" ca="1" si="39"/>
        <v>38</v>
      </c>
      <c r="O2561" t="str">
        <f>VLOOKUP(K2561,支店マスタ!A:E,2,FALSE)</f>
        <v>027</v>
      </c>
      <c r="P2561" t="str">
        <f>VLOOKUP(K2561,支店マスタ!A:E,4,FALSE)</f>
        <v>大阪府支店</v>
      </c>
    </row>
    <row r="2562" spans="1:16" hidden="1" x14ac:dyDescent="0.15">
      <c r="A2562">
        <f>COUNTIF(B:B,B2562)</f>
        <v>1</v>
      </c>
      <c r="B2562">
        <v>1008012</v>
      </c>
      <c r="C2562" s="2" t="s">
        <v>16256</v>
      </c>
      <c r="D2562" s="2" t="s">
        <v>16257</v>
      </c>
      <c r="E2562" s="2" t="s">
        <v>16258</v>
      </c>
      <c r="F2562" s="2" t="s">
        <v>14</v>
      </c>
      <c r="G2562" s="3" t="d">
        <v>1963-05-26</v>
      </c>
      <c r="H2562" s="2" t="s">
        <v>11</v>
      </c>
      <c r="I2562" s="2" t="s">
        <v>12</v>
      </c>
      <c r="J2562" s="2" t="s">
        <v>30</v>
      </c>
      <c r="K2562" s="2">
        <v>13</v>
      </c>
      <c r="L2562" s="2" t="s">
        <v>16259</v>
      </c>
      <c r="M2562" s="2" t="s">
        <v>16260</v>
      </c>
      <c r="N2562" s="14">
        <f t="shared" ca="1" si="39"/>
        <v>53</v>
      </c>
      <c r="O2562" t="str">
        <f>VLOOKUP(K2562,支店マスタ!A:E,2,FALSE)</f>
        <v>013</v>
      </c>
      <c r="P2562" t="str">
        <f>VLOOKUP(K2562,支店マスタ!A:E,4,FALSE)</f>
        <v>東京都支店</v>
      </c>
    </row>
    <row r="2563" spans="1:16" hidden="1" x14ac:dyDescent="0.15">
      <c r="A2563">
        <f>COUNTIF(B:B,B2563)</f>
        <v>1</v>
      </c>
      <c r="B2563">
        <v>1008013</v>
      </c>
      <c r="C2563" s="2" t="s">
        <v>9833</v>
      </c>
      <c r="D2563" s="2" t="s">
        <v>9834</v>
      </c>
      <c r="E2563" s="2" t="s">
        <v>9835</v>
      </c>
      <c r="F2563" s="2" t="s">
        <v>14</v>
      </c>
      <c r="G2563" s="3" t="d">
        <v>1970-09-08</v>
      </c>
      <c r="H2563" s="2" t="s">
        <v>11</v>
      </c>
      <c r="I2563" s="2" t="s">
        <v>34</v>
      </c>
      <c r="J2563" s="2" t="s">
        <v>55</v>
      </c>
      <c r="K2563" s="2">
        <v>28</v>
      </c>
      <c r="L2563" s="2" t="s">
        <v>9836</v>
      </c>
      <c r="M2563" s="2" t="s">
        <v>9837</v>
      </c>
      <c r="N2563" s="14">
        <f t="shared" ref="N2563:N2626" ca="1" si="40">DATEDIF(G2563,TODAY(),"Y")</f>
        <v>46</v>
      </c>
      <c r="O2563" t="str">
        <f>VLOOKUP(K2563,支店マスタ!A:E,2,FALSE)</f>
        <v>028</v>
      </c>
      <c r="P2563" t="str">
        <f>VLOOKUP(K2563,支店マスタ!A:E,4,FALSE)</f>
        <v>兵庫県支店</v>
      </c>
    </row>
    <row r="2564" spans="1:16" hidden="1" x14ac:dyDescent="0.15">
      <c r="A2564">
        <f>COUNTIF(B:B,B2564)</f>
        <v>1</v>
      </c>
      <c r="B2564">
        <v>1008018</v>
      </c>
      <c r="C2564" s="2" t="s">
        <v>5709</v>
      </c>
      <c r="D2564" s="2" t="s">
        <v>5710</v>
      </c>
      <c r="E2564" s="2" t="s">
        <v>5711</v>
      </c>
      <c r="F2564" s="2" t="s">
        <v>10</v>
      </c>
      <c r="G2564" s="3" t="d">
        <v>1985-12-03</v>
      </c>
      <c r="H2564" s="2" t="s">
        <v>11</v>
      </c>
      <c r="I2564" s="2" t="s">
        <v>34</v>
      </c>
      <c r="J2564" s="2" t="s">
        <v>25</v>
      </c>
      <c r="K2564" s="2">
        <v>27</v>
      </c>
      <c r="L2564" s="2" t="s">
        <v>5712</v>
      </c>
      <c r="M2564" s="2" t="s">
        <v>5713</v>
      </c>
      <c r="N2564" s="14">
        <f t="shared" ca="1" si="40"/>
        <v>31</v>
      </c>
      <c r="O2564" t="str">
        <f>VLOOKUP(K2564,支店マスタ!A:E,2,FALSE)</f>
        <v>027</v>
      </c>
      <c r="P2564" t="str">
        <f>VLOOKUP(K2564,支店マスタ!A:E,4,FALSE)</f>
        <v>大阪府支店</v>
      </c>
    </row>
    <row r="2565" spans="1:16" x14ac:dyDescent="0.15">
      <c r="A2565">
        <f>COUNTIF(B:B,B2565)</f>
        <v>1</v>
      </c>
      <c r="B2565">
        <v>1008022</v>
      </c>
      <c r="C2565" s="2" t="s">
        <v>23512</v>
      </c>
      <c r="D2565" s="2" t="s">
        <v>23513</v>
      </c>
      <c r="E2565" s="2" t="s">
        <v>23514</v>
      </c>
      <c r="F2565" s="2" t="s">
        <v>14</v>
      </c>
      <c r="G2565" s="3" t="d">
        <v>1964-02-29</v>
      </c>
      <c r="H2565" s="2" t="s">
        <v>11</v>
      </c>
      <c r="I2565" s="2" t="s">
        <v>12</v>
      </c>
      <c r="J2565" s="2" t="s">
        <v>42</v>
      </c>
      <c r="K2565" s="2">
        <v>1</v>
      </c>
      <c r="L2565" s="2" t="s">
        <v>23515</v>
      </c>
      <c r="M2565" s="2" t="s">
        <v>23516</v>
      </c>
      <c r="N2565" s="14">
        <f t="shared" ca="1" si="40"/>
        <v>52</v>
      </c>
      <c r="O2565" t="str">
        <f>VLOOKUP(K2565,支店マスタ!A:E,2,FALSE)</f>
        <v>001</v>
      </c>
      <c r="P2565" t="str">
        <f>VLOOKUP(K2565,支店マスタ!A:E,4,FALSE)</f>
        <v>北海道支店</v>
      </c>
    </row>
    <row r="2566" spans="1:16" hidden="1" x14ac:dyDescent="0.15">
      <c r="A2566">
        <f>COUNTIF(B:B,B2566)</f>
        <v>1</v>
      </c>
      <c r="B2566">
        <v>1008024</v>
      </c>
      <c r="C2566" s="2" t="s">
        <v>11807</v>
      </c>
      <c r="D2566" s="2" t="s">
        <v>11808</v>
      </c>
      <c r="E2566" s="2" t="s">
        <v>11809</v>
      </c>
      <c r="F2566" s="2" t="s">
        <v>10</v>
      </c>
      <c r="G2566" s="3" t="d">
        <v>1972-05-16</v>
      </c>
      <c r="H2566" s="2" t="s">
        <v>11</v>
      </c>
      <c r="I2566" s="2" t="s">
        <v>12</v>
      </c>
      <c r="J2566" s="2" t="s">
        <v>38</v>
      </c>
      <c r="K2566" s="2">
        <v>15</v>
      </c>
      <c r="L2566" s="2" t="s">
        <v>11810</v>
      </c>
      <c r="M2566" s="2" t="s">
        <v>11811</v>
      </c>
      <c r="N2566" s="14">
        <f t="shared" ca="1" si="40"/>
        <v>44</v>
      </c>
      <c r="O2566" t="str">
        <f>VLOOKUP(K2566,支店マスタ!A:E,2,FALSE)</f>
        <v>015</v>
      </c>
      <c r="P2566" t="str">
        <f>VLOOKUP(K2566,支店マスタ!A:E,4,FALSE)</f>
        <v>新潟県支店</v>
      </c>
    </row>
    <row r="2567" spans="1:16" hidden="1" x14ac:dyDescent="0.15">
      <c r="A2567">
        <f>COUNTIF(B:B,B2567)</f>
        <v>1</v>
      </c>
      <c r="B2567">
        <v>1008026</v>
      </c>
      <c r="C2567" s="2" t="s">
        <v>16491</v>
      </c>
      <c r="D2567" s="2" t="s">
        <v>16492</v>
      </c>
      <c r="E2567" s="2" t="s">
        <v>16493</v>
      </c>
      <c r="F2567" s="2" t="s">
        <v>10</v>
      </c>
      <c r="G2567" s="3" t="d">
        <v>1963-01-07</v>
      </c>
      <c r="H2567" s="2" t="s">
        <v>11</v>
      </c>
      <c r="I2567" s="2" t="s">
        <v>19</v>
      </c>
      <c r="J2567" s="2" t="s">
        <v>33</v>
      </c>
      <c r="K2567" s="2">
        <v>40</v>
      </c>
      <c r="L2567" s="2" t="s">
        <v>16494</v>
      </c>
      <c r="M2567" s="2" t="s">
        <v>16495</v>
      </c>
      <c r="N2567" s="14">
        <f t="shared" ca="1" si="40"/>
        <v>53</v>
      </c>
      <c r="O2567" t="str">
        <f>VLOOKUP(K2567,支店マスタ!A:E,2,FALSE)</f>
        <v>040</v>
      </c>
      <c r="P2567" t="str">
        <f>VLOOKUP(K2567,支店マスタ!A:E,4,FALSE)</f>
        <v>福岡県支店</v>
      </c>
    </row>
    <row r="2568" spans="1:16" hidden="1" x14ac:dyDescent="0.15">
      <c r="A2568">
        <f>COUNTIF(B:B,B2568)</f>
        <v>1</v>
      </c>
      <c r="B2568">
        <v>1008036</v>
      </c>
      <c r="C2568" s="2" t="s">
        <v>10001</v>
      </c>
      <c r="D2568" s="2" t="s">
        <v>10002</v>
      </c>
      <c r="E2568" s="2" t="s">
        <v>10003</v>
      </c>
      <c r="F2568" s="2" t="s">
        <v>10</v>
      </c>
      <c r="G2568" s="3" t="d">
        <v>1986-04-04</v>
      </c>
      <c r="H2568" s="2" t="s">
        <v>11</v>
      </c>
      <c r="I2568" s="2" t="s">
        <v>12</v>
      </c>
      <c r="J2568" s="2" t="s">
        <v>25</v>
      </c>
      <c r="K2568" s="2">
        <v>27</v>
      </c>
      <c r="L2568" s="2" t="s">
        <v>10004</v>
      </c>
      <c r="M2568" s="2" t="s">
        <v>10005</v>
      </c>
      <c r="N2568" s="14">
        <f t="shared" ca="1" si="40"/>
        <v>30</v>
      </c>
      <c r="O2568" t="str">
        <f>VLOOKUP(K2568,支店マスタ!A:E,2,FALSE)</f>
        <v>027</v>
      </c>
      <c r="P2568" t="str">
        <f>VLOOKUP(K2568,支店マスタ!A:E,4,FALSE)</f>
        <v>大阪府支店</v>
      </c>
    </row>
    <row r="2569" spans="1:16" hidden="1" x14ac:dyDescent="0.15">
      <c r="A2569">
        <f>COUNTIF(B:B,B2569)</f>
        <v>1</v>
      </c>
      <c r="B2569">
        <v>1008045</v>
      </c>
      <c r="C2569" s="2" t="s">
        <v>24403</v>
      </c>
      <c r="D2569" s="2" t="s">
        <v>24404</v>
      </c>
      <c r="E2569" s="2" t="s">
        <v>24405</v>
      </c>
      <c r="F2569" s="2" t="s">
        <v>14</v>
      </c>
      <c r="G2569" s="3" t="d">
        <v>1952-06-09</v>
      </c>
      <c r="H2569" s="2" t="s">
        <v>11</v>
      </c>
      <c r="I2569" s="2" t="s">
        <v>19</v>
      </c>
      <c r="J2569" s="2" t="s">
        <v>30</v>
      </c>
      <c r="K2569" s="2">
        <v>13</v>
      </c>
      <c r="L2569" s="2" t="s">
        <v>24406</v>
      </c>
      <c r="M2569" s="2" t="s">
        <v>24407</v>
      </c>
      <c r="N2569" s="14">
        <f t="shared" ca="1" si="40"/>
        <v>64</v>
      </c>
      <c r="O2569" t="str">
        <f>VLOOKUP(K2569,支店マスタ!A:E,2,FALSE)</f>
        <v>013</v>
      </c>
      <c r="P2569" t="str">
        <f>VLOOKUP(K2569,支店マスタ!A:E,4,FALSE)</f>
        <v>東京都支店</v>
      </c>
    </row>
    <row r="2570" spans="1:16" x14ac:dyDescent="0.15">
      <c r="A2570">
        <f>COUNTIF(B:B,B2570)</f>
        <v>1</v>
      </c>
      <c r="B2570">
        <v>1008049</v>
      </c>
      <c r="C2570" s="2" t="s">
        <v>21216</v>
      </c>
      <c r="D2570" s="2" t="s">
        <v>21217</v>
      </c>
      <c r="E2570" s="2" t="s">
        <v>21218</v>
      </c>
      <c r="F2570" s="2" t="s">
        <v>14</v>
      </c>
      <c r="G2570" s="3" t="d">
        <v>1984-08-17</v>
      </c>
      <c r="H2570" s="2" t="s">
        <v>11</v>
      </c>
      <c r="I2570" s="2" t="s">
        <v>12</v>
      </c>
      <c r="J2570" s="2" t="s">
        <v>42</v>
      </c>
      <c r="K2570" s="2">
        <v>1</v>
      </c>
      <c r="L2570" s="2" t="s">
        <v>21219</v>
      </c>
      <c r="M2570" s="2" t="s">
        <v>21220</v>
      </c>
      <c r="N2570" s="14">
        <f t="shared" ca="1" si="40"/>
        <v>32</v>
      </c>
      <c r="O2570" t="str">
        <f>VLOOKUP(K2570,支店マスタ!A:E,2,FALSE)</f>
        <v>001</v>
      </c>
      <c r="P2570" t="str">
        <f>VLOOKUP(K2570,支店マスタ!A:E,4,FALSE)</f>
        <v>北海道支店</v>
      </c>
    </row>
    <row r="2571" spans="1:16" hidden="1" x14ac:dyDescent="0.15">
      <c r="A2571">
        <f>COUNTIF(B:B,B2571)</f>
        <v>1</v>
      </c>
      <c r="B2571">
        <v>1008055</v>
      </c>
      <c r="C2571" s="2" t="s">
        <v>4278</v>
      </c>
      <c r="D2571" s="2" t="s">
        <v>4279</v>
      </c>
      <c r="E2571" s="2" t="s">
        <v>4280</v>
      </c>
      <c r="F2571" s="2" t="s">
        <v>10</v>
      </c>
      <c r="G2571" s="3" t="d">
        <v>1948-05-09</v>
      </c>
      <c r="H2571" s="2" t="s">
        <v>11</v>
      </c>
      <c r="I2571" s="2" t="s">
        <v>12</v>
      </c>
      <c r="J2571" s="2" t="s">
        <v>42</v>
      </c>
      <c r="K2571" s="2">
        <v>1</v>
      </c>
      <c r="L2571" s="2" t="s">
        <v>4281</v>
      </c>
      <c r="M2571" s="2" t="s">
        <v>4282</v>
      </c>
      <c r="N2571" s="14">
        <f t="shared" ca="1" si="40"/>
        <v>68</v>
      </c>
      <c r="O2571" t="str">
        <f>VLOOKUP(K2571,支店マスタ!A:E,2,FALSE)</f>
        <v>001</v>
      </c>
      <c r="P2571" t="str">
        <f>VLOOKUP(K2571,支店マスタ!A:E,4,FALSE)</f>
        <v>北海道支店</v>
      </c>
    </row>
    <row r="2572" spans="1:16" hidden="1" x14ac:dyDescent="0.15">
      <c r="A2572">
        <f>COUNTIF(B:B,B2572)</f>
        <v>1</v>
      </c>
      <c r="B2572">
        <v>1008058</v>
      </c>
      <c r="C2572" s="2" t="s">
        <v>19289</v>
      </c>
      <c r="D2572" s="2" t="s">
        <v>19290</v>
      </c>
      <c r="E2572" s="2" t="s">
        <v>19291</v>
      </c>
      <c r="F2572" s="2" t="s">
        <v>14</v>
      </c>
      <c r="G2572" s="3" t="d">
        <v>1968-08-31</v>
      </c>
      <c r="H2572" s="2" t="s">
        <v>11</v>
      </c>
      <c r="I2572" s="2" t="s">
        <v>19</v>
      </c>
      <c r="J2572" s="2" t="s">
        <v>25</v>
      </c>
      <c r="K2572" s="2">
        <v>27</v>
      </c>
      <c r="L2572" s="2" t="s">
        <v>19292</v>
      </c>
      <c r="M2572" s="2" t="s">
        <v>19293</v>
      </c>
      <c r="N2572" s="14">
        <f t="shared" ca="1" si="40"/>
        <v>48</v>
      </c>
      <c r="O2572" t="str">
        <f>VLOOKUP(K2572,支店マスタ!A:E,2,FALSE)</f>
        <v>027</v>
      </c>
      <c r="P2572" t="str">
        <f>VLOOKUP(K2572,支店マスタ!A:E,4,FALSE)</f>
        <v>大阪府支店</v>
      </c>
    </row>
    <row r="2573" spans="1:16" hidden="1" x14ac:dyDescent="0.15">
      <c r="A2573">
        <f>COUNTIF(B:B,B2573)</f>
        <v>1</v>
      </c>
      <c r="B2573">
        <v>1008063</v>
      </c>
      <c r="C2573" s="2" t="s">
        <v>19836</v>
      </c>
      <c r="D2573" s="2" t="s">
        <v>19837</v>
      </c>
      <c r="E2573" s="2" t="s">
        <v>19838</v>
      </c>
      <c r="F2573" s="2" t="s">
        <v>10</v>
      </c>
      <c r="G2573" s="3" t="d">
        <v>1955-01-17</v>
      </c>
      <c r="H2573" s="2" t="s">
        <v>11</v>
      </c>
      <c r="I2573" s="2" t="s">
        <v>12</v>
      </c>
      <c r="J2573" s="2" t="s">
        <v>38</v>
      </c>
      <c r="K2573" s="2">
        <v>15</v>
      </c>
      <c r="L2573" s="2" t="s">
        <v>19839</v>
      </c>
      <c r="M2573" s="2" t="s">
        <v>19840</v>
      </c>
      <c r="N2573" s="14">
        <f t="shared" ca="1" si="40"/>
        <v>61</v>
      </c>
      <c r="O2573" t="str">
        <f>VLOOKUP(K2573,支店マスタ!A:E,2,FALSE)</f>
        <v>015</v>
      </c>
      <c r="P2573" t="str">
        <f>VLOOKUP(K2573,支店マスタ!A:E,4,FALSE)</f>
        <v>新潟県支店</v>
      </c>
    </row>
    <row r="2574" spans="1:16" hidden="1" x14ac:dyDescent="0.15">
      <c r="A2574">
        <f>COUNTIF(B:B,B2574)</f>
        <v>1</v>
      </c>
      <c r="B2574">
        <v>1008075</v>
      </c>
      <c r="C2574" s="2" t="s">
        <v>21696</v>
      </c>
      <c r="D2574" s="2" t="s">
        <v>21697</v>
      </c>
      <c r="E2574" s="2" t="s">
        <v>21698</v>
      </c>
      <c r="F2574" s="2" t="s">
        <v>14</v>
      </c>
      <c r="G2574" s="3" t="d">
        <v>1974-10-30</v>
      </c>
      <c r="H2574" s="2" t="s">
        <v>11</v>
      </c>
      <c r="I2574" s="2" t="s">
        <v>12</v>
      </c>
      <c r="J2574" s="2" t="s">
        <v>1137</v>
      </c>
      <c r="K2574" s="2">
        <v>44</v>
      </c>
      <c r="L2574" s="2" t="s">
        <v>21699</v>
      </c>
      <c r="M2574" s="2" t="s">
        <v>21700</v>
      </c>
      <c r="N2574" s="14">
        <f t="shared" ca="1" si="40"/>
        <v>42</v>
      </c>
      <c r="O2574" t="str">
        <f>VLOOKUP(K2574,支店マスタ!A:E,2,FALSE)</f>
        <v>044</v>
      </c>
      <c r="P2574" t="str">
        <f>VLOOKUP(K2574,支店マスタ!A:E,4,FALSE)</f>
        <v>大分県支店</v>
      </c>
    </row>
    <row r="2575" spans="1:16" hidden="1" x14ac:dyDescent="0.15">
      <c r="A2575">
        <f>COUNTIF(B:B,B2575)</f>
        <v>1</v>
      </c>
      <c r="B2575">
        <v>1008076</v>
      </c>
      <c r="C2575" s="2" t="s">
        <v>17411</v>
      </c>
      <c r="D2575" s="2" t="s">
        <v>17412</v>
      </c>
      <c r="E2575" s="2" t="s">
        <v>17413</v>
      </c>
      <c r="F2575" s="2" t="s">
        <v>10</v>
      </c>
      <c r="G2575" s="3" t="d">
        <v>1948-01-22</v>
      </c>
      <c r="H2575" s="2" t="s">
        <v>11</v>
      </c>
      <c r="I2575" s="2" t="s">
        <v>19</v>
      </c>
      <c r="J2575" s="2" t="s">
        <v>2533</v>
      </c>
      <c r="K2575" s="2">
        <v>31</v>
      </c>
      <c r="L2575" s="2" t="s">
        <v>17414</v>
      </c>
      <c r="M2575" s="2" t="s">
        <v>17415</v>
      </c>
      <c r="N2575" s="14">
        <f t="shared" ca="1" si="40"/>
        <v>68</v>
      </c>
      <c r="O2575" t="str">
        <f>VLOOKUP(K2575,支店マスタ!A:E,2,FALSE)</f>
        <v>031</v>
      </c>
      <c r="P2575" t="str">
        <f>VLOOKUP(K2575,支店マスタ!A:E,4,FALSE)</f>
        <v>鳥取県支店</v>
      </c>
    </row>
    <row r="2576" spans="1:16" hidden="1" x14ac:dyDescent="0.15">
      <c r="A2576">
        <f>COUNTIF(B:B,B2576)</f>
        <v>1</v>
      </c>
      <c r="B2576">
        <v>1008077</v>
      </c>
      <c r="C2576" s="2" t="s">
        <v>736</v>
      </c>
      <c r="D2576" s="2" t="s">
        <v>737</v>
      </c>
      <c r="E2576" s="2" t="s">
        <v>738</v>
      </c>
      <c r="F2576" s="2" t="s">
        <v>14</v>
      </c>
      <c r="G2576" s="3" t="d">
        <v>1959-06-01</v>
      </c>
      <c r="H2576" s="2" t="s">
        <v>11</v>
      </c>
      <c r="I2576" s="2" t="s">
        <v>15</v>
      </c>
      <c r="J2576" s="2" t="s">
        <v>23</v>
      </c>
      <c r="K2576" s="2">
        <v>23</v>
      </c>
      <c r="L2576" s="2" t="s">
        <v>739</v>
      </c>
      <c r="M2576" s="2" t="s">
        <v>740</v>
      </c>
      <c r="N2576" s="14">
        <f t="shared" ca="1" si="40"/>
        <v>57</v>
      </c>
      <c r="O2576" t="str">
        <f>VLOOKUP(K2576,支店マスタ!A:E,2,FALSE)</f>
        <v>023</v>
      </c>
      <c r="P2576" t="str">
        <f>VLOOKUP(K2576,支店マスタ!A:E,4,FALSE)</f>
        <v>愛知県支店</v>
      </c>
    </row>
    <row r="2577" spans="1:16" hidden="1" x14ac:dyDescent="0.15">
      <c r="A2577">
        <f>COUNTIF(B:B,B2577)</f>
        <v>1</v>
      </c>
      <c r="B2577">
        <v>1008079</v>
      </c>
      <c r="C2577" s="2" t="s">
        <v>13857</v>
      </c>
      <c r="D2577" s="2" t="s">
        <v>13858</v>
      </c>
      <c r="E2577" s="2" t="s">
        <v>13859</v>
      </c>
      <c r="F2577" s="2" t="s">
        <v>10</v>
      </c>
      <c r="G2577" s="3" t="d">
        <v>1983-01-03</v>
      </c>
      <c r="H2577" s="2" t="s">
        <v>11</v>
      </c>
      <c r="I2577" s="2" t="s">
        <v>12</v>
      </c>
      <c r="J2577" s="2" t="s">
        <v>26</v>
      </c>
      <c r="K2577" s="2">
        <v>20</v>
      </c>
      <c r="L2577" s="2" t="s">
        <v>13860</v>
      </c>
      <c r="M2577" s="2" t="s">
        <v>13861</v>
      </c>
      <c r="N2577" s="14">
        <f t="shared" ca="1" si="40"/>
        <v>33</v>
      </c>
      <c r="O2577" t="str">
        <f>VLOOKUP(K2577,支店マスタ!A:E,2,FALSE)</f>
        <v>020</v>
      </c>
      <c r="P2577" t="str">
        <f>VLOOKUP(K2577,支店マスタ!A:E,4,FALSE)</f>
        <v>長野県支店</v>
      </c>
    </row>
    <row r="2578" spans="1:16" hidden="1" x14ac:dyDescent="0.15">
      <c r="A2578">
        <f>COUNTIF(B:B,B2578)</f>
        <v>1</v>
      </c>
      <c r="B2578">
        <v>1008085</v>
      </c>
      <c r="C2578" s="2" t="s">
        <v>12467</v>
      </c>
      <c r="D2578" s="2" t="s">
        <v>12468</v>
      </c>
      <c r="E2578" s="2" t="s">
        <v>12469</v>
      </c>
      <c r="F2578" s="2" t="s">
        <v>14</v>
      </c>
      <c r="G2578" s="3" t="d">
        <v>1986-03-08</v>
      </c>
      <c r="H2578" s="2" t="s">
        <v>18</v>
      </c>
      <c r="I2578" s="2" t="s">
        <v>19</v>
      </c>
      <c r="J2578" s="2" t="s">
        <v>653</v>
      </c>
      <c r="K2578" s="2">
        <v>7</v>
      </c>
      <c r="L2578" s="2" t="s">
        <v>12470</v>
      </c>
      <c r="M2578" s="2" t="s">
        <v>12471</v>
      </c>
      <c r="N2578" s="14">
        <f t="shared" ca="1" si="40"/>
        <v>30</v>
      </c>
      <c r="O2578" t="str">
        <f>VLOOKUP(K2578,支店マスタ!A:E,2,FALSE)</f>
        <v>007</v>
      </c>
      <c r="P2578" t="str">
        <f>VLOOKUP(K2578,支店マスタ!A:E,4,FALSE)</f>
        <v>福島県支店</v>
      </c>
    </row>
    <row r="2579" spans="1:16" hidden="1" x14ac:dyDescent="0.15">
      <c r="A2579">
        <f>COUNTIF(B:B,B2579)</f>
        <v>1</v>
      </c>
      <c r="B2579">
        <v>1008086</v>
      </c>
      <c r="C2579" s="2" t="s">
        <v>9108</v>
      </c>
      <c r="D2579" s="2" t="s">
        <v>9109</v>
      </c>
      <c r="E2579" s="2" t="s">
        <v>9110</v>
      </c>
      <c r="F2579" s="2" t="s">
        <v>14</v>
      </c>
      <c r="G2579" s="3" t="d">
        <v>1986-04-30</v>
      </c>
      <c r="H2579" s="2" t="s">
        <v>11</v>
      </c>
      <c r="I2579" s="2" t="s">
        <v>19</v>
      </c>
      <c r="J2579" s="2" t="s">
        <v>647</v>
      </c>
      <c r="K2579" s="2">
        <v>32</v>
      </c>
      <c r="L2579" s="2" t="s">
        <v>9111</v>
      </c>
      <c r="M2579" s="2" t="s">
        <v>9112</v>
      </c>
      <c r="N2579" s="14">
        <f t="shared" ca="1" si="40"/>
        <v>30</v>
      </c>
      <c r="O2579" t="str">
        <f>VLOOKUP(K2579,支店マスタ!A:E,2,FALSE)</f>
        <v>032</v>
      </c>
      <c r="P2579" t="str">
        <f>VLOOKUP(K2579,支店マスタ!A:E,4,FALSE)</f>
        <v>島根県支店</v>
      </c>
    </row>
    <row r="2580" spans="1:16" hidden="1" x14ac:dyDescent="0.15">
      <c r="A2580">
        <f>COUNTIF(B:B,B2580)</f>
        <v>1</v>
      </c>
      <c r="B2580">
        <v>1008087</v>
      </c>
      <c r="C2580" s="2" t="s">
        <v>17836</v>
      </c>
      <c r="D2580" s="2" t="s">
        <v>17837</v>
      </c>
      <c r="E2580" s="2" t="s">
        <v>17838</v>
      </c>
      <c r="F2580" s="2" t="s">
        <v>10</v>
      </c>
      <c r="G2580" s="3" t="d">
        <v>1995-12-05</v>
      </c>
      <c r="H2580" s="2" t="s">
        <v>18</v>
      </c>
      <c r="I2580" s="2" t="s">
        <v>12</v>
      </c>
      <c r="J2580" s="2" t="s">
        <v>30</v>
      </c>
      <c r="K2580" s="2">
        <v>13</v>
      </c>
      <c r="L2580" s="2" t="s">
        <v>17839</v>
      </c>
      <c r="M2580" s="2" t="s">
        <v>17840</v>
      </c>
      <c r="N2580" s="14">
        <f t="shared" ca="1" si="40"/>
        <v>21</v>
      </c>
      <c r="O2580" t="str">
        <f>VLOOKUP(K2580,支店マスタ!A:E,2,FALSE)</f>
        <v>013</v>
      </c>
      <c r="P2580" t="str">
        <f>VLOOKUP(K2580,支店マスタ!A:E,4,FALSE)</f>
        <v>東京都支店</v>
      </c>
    </row>
    <row r="2581" spans="1:16" hidden="1" x14ac:dyDescent="0.15">
      <c r="A2581">
        <f>COUNTIF(B:B,B2581)</f>
        <v>1</v>
      </c>
      <c r="B2581">
        <v>1008089</v>
      </c>
      <c r="C2581" s="2" t="s">
        <v>11678</v>
      </c>
      <c r="D2581" s="2" t="s">
        <v>11679</v>
      </c>
      <c r="E2581" s="2" t="s">
        <v>11680</v>
      </c>
      <c r="F2581" s="2" t="s">
        <v>10</v>
      </c>
      <c r="G2581" s="3" t="d">
        <v>1948-07-21</v>
      </c>
      <c r="H2581" s="2" t="s">
        <v>11</v>
      </c>
      <c r="I2581" s="2" t="s">
        <v>15</v>
      </c>
      <c r="J2581" s="2" t="s">
        <v>38</v>
      </c>
      <c r="K2581" s="2">
        <v>15</v>
      </c>
      <c r="L2581" s="2" t="s">
        <v>11681</v>
      </c>
      <c r="M2581" s="2" t="s">
        <v>11682</v>
      </c>
      <c r="N2581" s="14">
        <f t="shared" ca="1" si="40"/>
        <v>68</v>
      </c>
      <c r="O2581" t="str">
        <f>VLOOKUP(K2581,支店マスタ!A:E,2,FALSE)</f>
        <v>015</v>
      </c>
      <c r="P2581" t="str">
        <f>VLOOKUP(K2581,支店マスタ!A:E,4,FALSE)</f>
        <v>新潟県支店</v>
      </c>
    </row>
    <row r="2582" spans="1:16" hidden="1" x14ac:dyDescent="0.15">
      <c r="A2582">
        <f>COUNTIF(B:B,B2582)</f>
        <v>1</v>
      </c>
      <c r="B2582">
        <v>1008091</v>
      </c>
      <c r="C2582" s="2" t="s">
        <v>12807</v>
      </c>
      <c r="D2582" s="2" t="s">
        <v>12808</v>
      </c>
      <c r="E2582" s="2" t="s">
        <v>12809</v>
      </c>
      <c r="F2582" s="2" t="s">
        <v>14</v>
      </c>
      <c r="G2582" s="3" t="d">
        <v>1980-03-22</v>
      </c>
      <c r="H2582" s="2" t="s">
        <v>11</v>
      </c>
      <c r="I2582" s="2" t="s">
        <v>15</v>
      </c>
      <c r="J2582" s="2" t="s">
        <v>242</v>
      </c>
      <c r="K2582" s="2">
        <v>25</v>
      </c>
      <c r="L2582" s="2" t="s">
        <v>12810</v>
      </c>
      <c r="M2582" s="2" t="s">
        <v>12811</v>
      </c>
      <c r="N2582" s="14">
        <f t="shared" ca="1" si="40"/>
        <v>36</v>
      </c>
      <c r="O2582" t="str">
        <f>VLOOKUP(K2582,支店マスタ!A:E,2,FALSE)</f>
        <v>025</v>
      </c>
      <c r="P2582" t="str">
        <f>VLOOKUP(K2582,支店マスタ!A:E,4,FALSE)</f>
        <v>滋賀県支店</v>
      </c>
    </row>
    <row r="2583" spans="1:16" hidden="1" x14ac:dyDescent="0.15">
      <c r="A2583">
        <f>COUNTIF(B:B,B2583)</f>
        <v>1</v>
      </c>
      <c r="B2583">
        <v>1008092</v>
      </c>
      <c r="C2583" s="2" t="s">
        <v>12185</v>
      </c>
      <c r="D2583" s="2" t="s">
        <v>12186</v>
      </c>
      <c r="E2583" s="2" t="s">
        <v>12187</v>
      </c>
      <c r="F2583" s="2" t="s">
        <v>10</v>
      </c>
      <c r="G2583" s="3" t="d">
        <v>1973-11-25</v>
      </c>
      <c r="H2583" s="2" t="s">
        <v>11</v>
      </c>
      <c r="I2583" s="2" t="s">
        <v>12</v>
      </c>
      <c r="J2583" s="2" t="s">
        <v>21</v>
      </c>
      <c r="K2583" s="2">
        <v>11</v>
      </c>
      <c r="L2583" s="2" t="s">
        <v>12188</v>
      </c>
      <c r="M2583" s="2" t="s">
        <v>12189</v>
      </c>
      <c r="N2583" s="14">
        <f t="shared" ca="1" si="40"/>
        <v>43</v>
      </c>
      <c r="O2583" t="str">
        <f>VLOOKUP(K2583,支店マスタ!A:E,2,FALSE)</f>
        <v>011</v>
      </c>
      <c r="P2583" t="str">
        <f>VLOOKUP(K2583,支店マスタ!A:E,4,FALSE)</f>
        <v>埼玉県支店</v>
      </c>
    </row>
    <row r="2584" spans="1:16" hidden="1" x14ac:dyDescent="0.15">
      <c r="A2584">
        <f>COUNTIF(B:B,B2584)</f>
        <v>1</v>
      </c>
      <c r="B2584">
        <v>1008093</v>
      </c>
      <c r="C2584" s="2" t="s">
        <v>7537</v>
      </c>
      <c r="D2584" s="2" t="s">
        <v>7538</v>
      </c>
      <c r="E2584" s="2" t="s">
        <v>7539</v>
      </c>
      <c r="F2584" s="2" t="s">
        <v>10</v>
      </c>
      <c r="G2584" s="3" t="d">
        <v>1968-06-15</v>
      </c>
      <c r="H2584" s="2" t="s">
        <v>11</v>
      </c>
      <c r="I2584" s="2" t="s">
        <v>19</v>
      </c>
      <c r="J2584" s="2" t="s">
        <v>28</v>
      </c>
      <c r="K2584" s="2">
        <v>12</v>
      </c>
      <c r="L2584" s="2" t="s">
        <v>7540</v>
      </c>
      <c r="M2584" s="2" t="s">
        <v>7541</v>
      </c>
      <c r="N2584" s="14">
        <f t="shared" ca="1" si="40"/>
        <v>48</v>
      </c>
      <c r="O2584" t="str">
        <f>VLOOKUP(K2584,支店マスタ!A:E,2,FALSE)</f>
        <v>012</v>
      </c>
      <c r="P2584" t="str">
        <f>VLOOKUP(K2584,支店マスタ!A:E,4,FALSE)</f>
        <v>千葉県支店</v>
      </c>
    </row>
    <row r="2585" spans="1:16" hidden="1" x14ac:dyDescent="0.15">
      <c r="A2585">
        <f>COUNTIF(B:B,B2585)</f>
        <v>1</v>
      </c>
      <c r="B2585">
        <v>1008097</v>
      </c>
      <c r="C2585" s="2" t="s">
        <v>4416</v>
      </c>
      <c r="D2585" s="2" t="s">
        <v>4417</v>
      </c>
      <c r="E2585" s="2" t="s">
        <v>4418</v>
      </c>
      <c r="F2585" s="2" t="s">
        <v>14</v>
      </c>
      <c r="G2585" s="3" t="d">
        <v>1984-09-26</v>
      </c>
      <c r="H2585" s="2" t="s">
        <v>11</v>
      </c>
      <c r="I2585" s="2" t="s">
        <v>12</v>
      </c>
      <c r="J2585" s="2" t="s">
        <v>25</v>
      </c>
      <c r="K2585" s="2">
        <v>27</v>
      </c>
      <c r="L2585" s="2" t="s">
        <v>4419</v>
      </c>
      <c r="M2585" s="2" t="s">
        <v>4420</v>
      </c>
      <c r="N2585" s="14">
        <f t="shared" ca="1" si="40"/>
        <v>32</v>
      </c>
      <c r="O2585" t="str">
        <f>VLOOKUP(K2585,支店マスタ!A:E,2,FALSE)</f>
        <v>027</v>
      </c>
      <c r="P2585" t="str">
        <f>VLOOKUP(K2585,支店マスタ!A:E,4,FALSE)</f>
        <v>大阪府支店</v>
      </c>
    </row>
    <row r="2586" spans="1:16" hidden="1" x14ac:dyDescent="0.15">
      <c r="A2586">
        <f>COUNTIF(B:B,B2586)</f>
        <v>1</v>
      </c>
      <c r="B2586">
        <v>1008100</v>
      </c>
      <c r="C2586" s="2" t="s">
        <v>3494</v>
      </c>
      <c r="D2586" s="2" t="s">
        <v>246</v>
      </c>
      <c r="E2586" s="2" t="s">
        <v>3495</v>
      </c>
      <c r="F2586" s="2" t="s">
        <v>14</v>
      </c>
      <c r="G2586" s="3" t="d">
        <v>1965-03-11</v>
      </c>
      <c r="H2586" s="2" t="s">
        <v>11</v>
      </c>
      <c r="I2586" s="2" t="s">
        <v>34</v>
      </c>
      <c r="J2586" s="2" t="s">
        <v>21</v>
      </c>
      <c r="K2586" s="2">
        <v>11</v>
      </c>
      <c r="L2586" s="2" t="s">
        <v>3496</v>
      </c>
      <c r="M2586" s="2" t="s">
        <v>3497</v>
      </c>
      <c r="N2586" s="14">
        <f t="shared" ca="1" si="40"/>
        <v>51</v>
      </c>
      <c r="O2586" t="str">
        <f>VLOOKUP(K2586,支店マスタ!A:E,2,FALSE)</f>
        <v>011</v>
      </c>
      <c r="P2586" t="str">
        <f>VLOOKUP(K2586,支店マスタ!A:E,4,FALSE)</f>
        <v>埼玉県支店</v>
      </c>
    </row>
    <row r="2587" spans="1:16" hidden="1" x14ac:dyDescent="0.15">
      <c r="A2587">
        <f>COUNTIF(B:B,B2587)</f>
        <v>1</v>
      </c>
      <c r="B2587">
        <v>1008102</v>
      </c>
      <c r="C2587" s="2" t="s">
        <v>21946</v>
      </c>
      <c r="D2587" s="2" t="s">
        <v>21947</v>
      </c>
      <c r="E2587" s="2" t="s">
        <v>21948</v>
      </c>
      <c r="F2587" s="2" t="s">
        <v>10</v>
      </c>
      <c r="G2587" s="3" t="d">
        <v>1994-08-30</v>
      </c>
      <c r="H2587" s="2" t="s">
        <v>18</v>
      </c>
      <c r="I2587" s="2" t="s">
        <v>19</v>
      </c>
      <c r="J2587" s="2" t="s">
        <v>210</v>
      </c>
      <c r="K2587" s="2">
        <v>3</v>
      </c>
      <c r="L2587" s="2" t="s">
        <v>21949</v>
      </c>
      <c r="M2587" s="2" t="s">
        <v>21950</v>
      </c>
      <c r="N2587" s="14">
        <f t="shared" ca="1" si="40"/>
        <v>22</v>
      </c>
      <c r="O2587" t="str">
        <f>VLOOKUP(K2587,支店マスタ!A:E,2,FALSE)</f>
        <v>003</v>
      </c>
      <c r="P2587" t="str">
        <f>VLOOKUP(K2587,支店マスタ!A:E,4,FALSE)</f>
        <v>岩手県支店</v>
      </c>
    </row>
    <row r="2588" spans="1:16" hidden="1" x14ac:dyDescent="0.15">
      <c r="A2588">
        <f>COUNTIF(B:B,B2588)</f>
        <v>1</v>
      </c>
      <c r="B2588">
        <v>1008107</v>
      </c>
      <c r="C2588" s="2" t="s">
        <v>20790</v>
      </c>
      <c r="D2588" s="2" t="s">
        <v>20791</v>
      </c>
      <c r="E2588" s="2" t="s">
        <v>20792</v>
      </c>
      <c r="F2588" s="2" t="s">
        <v>14</v>
      </c>
      <c r="G2588" s="3" t="d">
        <v>1987-03-20</v>
      </c>
      <c r="H2588" s="2" t="s">
        <v>11</v>
      </c>
      <c r="I2588" s="2" t="s">
        <v>19</v>
      </c>
      <c r="J2588" s="2" t="s">
        <v>22</v>
      </c>
      <c r="K2588" s="2">
        <v>14</v>
      </c>
      <c r="L2588" s="2" t="s">
        <v>20793</v>
      </c>
      <c r="M2588" s="2" t="s">
        <v>20794</v>
      </c>
      <c r="N2588" s="14">
        <f t="shared" ca="1" si="40"/>
        <v>29</v>
      </c>
      <c r="O2588" t="str">
        <f>VLOOKUP(K2588,支店マスタ!A:E,2,FALSE)</f>
        <v>014</v>
      </c>
      <c r="P2588" t="str">
        <f>VLOOKUP(K2588,支店マスタ!A:E,4,FALSE)</f>
        <v>神奈川県支店</v>
      </c>
    </row>
    <row r="2589" spans="1:16" hidden="1" x14ac:dyDescent="0.15">
      <c r="A2589">
        <f>COUNTIF(B:B,B2589)</f>
        <v>1</v>
      </c>
      <c r="B2589">
        <v>1008108</v>
      </c>
      <c r="C2589" s="2" t="s">
        <v>21406</v>
      </c>
      <c r="D2589" s="2" t="s">
        <v>21407</v>
      </c>
      <c r="E2589" s="2" t="s">
        <v>21408</v>
      </c>
      <c r="F2589" s="2" t="s">
        <v>10</v>
      </c>
      <c r="G2589" s="3" t="d">
        <v>1978-08-16</v>
      </c>
      <c r="H2589" s="2" t="s">
        <v>11</v>
      </c>
      <c r="I2589" s="2" t="s">
        <v>12</v>
      </c>
      <c r="J2589" s="2" t="s">
        <v>23</v>
      </c>
      <c r="K2589" s="2">
        <v>23</v>
      </c>
      <c r="L2589" s="2" t="s">
        <v>21409</v>
      </c>
      <c r="M2589" s="2" t="s">
        <v>21410</v>
      </c>
      <c r="N2589" s="14">
        <f t="shared" ca="1" si="40"/>
        <v>38</v>
      </c>
      <c r="O2589" t="str">
        <f>VLOOKUP(K2589,支店マスタ!A:E,2,FALSE)</f>
        <v>023</v>
      </c>
      <c r="P2589" t="str">
        <f>VLOOKUP(K2589,支店マスタ!A:E,4,FALSE)</f>
        <v>愛知県支店</v>
      </c>
    </row>
    <row r="2590" spans="1:16" hidden="1" x14ac:dyDescent="0.15">
      <c r="A2590">
        <f>COUNTIF(B:B,B2590)</f>
        <v>1</v>
      </c>
      <c r="B2590">
        <v>1008110</v>
      </c>
      <c r="C2590" s="2" t="s">
        <v>17781</v>
      </c>
      <c r="D2590" s="2" t="s">
        <v>17782</v>
      </c>
      <c r="E2590" s="2" t="s">
        <v>17783</v>
      </c>
      <c r="F2590" s="2" t="s">
        <v>14</v>
      </c>
      <c r="G2590" s="3" t="d">
        <v>1963-09-29</v>
      </c>
      <c r="H2590" s="2" t="s">
        <v>11</v>
      </c>
      <c r="I2590" s="2" t="s">
        <v>15</v>
      </c>
      <c r="J2590" s="2" t="s">
        <v>283</v>
      </c>
      <c r="K2590" s="2">
        <v>17</v>
      </c>
      <c r="L2590" s="2" t="s">
        <v>17784</v>
      </c>
      <c r="M2590" s="2" t="s">
        <v>17785</v>
      </c>
      <c r="N2590" s="14">
        <f t="shared" ca="1" si="40"/>
        <v>53</v>
      </c>
      <c r="O2590" t="str">
        <f>VLOOKUP(K2590,支店マスタ!A:E,2,FALSE)</f>
        <v>017</v>
      </c>
      <c r="P2590" t="str">
        <f>VLOOKUP(K2590,支店マスタ!A:E,4,FALSE)</f>
        <v>石川県支店</v>
      </c>
    </row>
    <row r="2591" spans="1:16" hidden="1" x14ac:dyDescent="0.15">
      <c r="A2591">
        <f>COUNTIF(B:B,B2591)</f>
        <v>1</v>
      </c>
      <c r="B2591">
        <v>1008112</v>
      </c>
      <c r="C2591" s="2" t="s">
        <v>8808</v>
      </c>
      <c r="D2591" s="2" t="s">
        <v>8809</v>
      </c>
      <c r="E2591" s="2" t="s">
        <v>8810</v>
      </c>
      <c r="F2591" s="2" t="s">
        <v>10</v>
      </c>
      <c r="G2591" s="3" t="d">
        <v>1954-06-06</v>
      </c>
      <c r="H2591" s="2" t="s">
        <v>11</v>
      </c>
      <c r="I2591" s="2" t="s">
        <v>19</v>
      </c>
      <c r="J2591" s="2" t="s">
        <v>55</v>
      </c>
      <c r="K2591" s="2">
        <v>28</v>
      </c>
      <c r="L2591" s="2" t="s">
        <v>8811</v>
      </c>
      <c r="M2591" s="2" t="s">
        <v>8812</v>
      </c>
      <c r="N2591" s="14">
        <f t="shared" ca="1" si="40"/>
        <v>62</v>
      </c>
      <c r="O2591" t="str">
        <f>VLOOKUP(K2591,支店マスタ!A:E,2,FALSE)</f>
        <v>028</v>
      </c>
      <c r="P2591" t="str">
        <f>VLOOKUP(K2591,支店マスタ!A:E,4,FALSE)</f>
        <v>兵庫県支店</v>
      </c>
    </row>
    <row r="2592" spans="1:16" hidden="1" x14ac:dyDescent="0.15">
      <c r="A2592">
        <f>COUNTIF(B:B,B2592)</f>
        <v>1</v>
      </c>
      <c r="B2592">
        <v>1008116</v>
      </c>
      <c r="C2592" s="2" t="s">
        <v>966</v>
      </c>
      <c r="D2592" s="2" t="s">
        <v>967</v>
      </c>
      <c r="E2592" s="2" t="s">
        <v>968</v>
      </c>
      <c r="F2592" s="2" t="s">
        <v>10</v>
      </c>
      <c r="G2592" s="3" t="d">
        <v>1955-04-16</v>
      </c>
      <c r="H2592" s="2" t="s">
        <v>11</v>
      </c>
      <c r="I2592" s="2" t="s">
        <v>12</v>
      </c>
      <c r="J2592" s="2" t="s">
        <v>30</v>
      </c>
      <c r="K2592" s="2">
        <v>13</v>
      </c>
      <c r="L2592" s="2" t="s">
        <v>969</v>
      </c>
      <c r="M2592" s="2" t="s">
        <v>970</v>
      </c>
      <c r="N2592" s="14">
        <f t="shared" ca="1" si="40"/>
        <v>61</v>
      </c>
      <c r="O2592" t="str">
        <f>VLOOKUP(K2592,支店マスタ!A:E,2,FALSE)</f>
        <v>013</v>
      </c>
      <c r="P2592" t="str">
        <f>VLOOKUP(K2592,支店マスタ!A:E,4,FALSE)</f>
        <v>東京都支店</v>
      </c>
    </row>
    <row r="2593" spans="1:16" hidden="1" x14ac:dyDescent="0.15">
      <c r="A2593">
        <f>COUNTIF(B:B,B2593)</f>
        <v>1</v>
      </c>
      <c r="B2593">
        <v>1008117</v>
      </c>
      <c r="C2593" s="2" t="s">
        <v>16008</v>
      </c>
      <c r="D2593" s="2" t="s">
        <v>16009</v>
      </c>
      <c r="E2593" s="2" t="s">
        <v>16010</v>
      </c>
      <c r="F2593" s="2" t="s">
        <v>10</v>
      </c>
      <c r="G2593" s="3" t="d">
        <v>1985-02-03</v>
      </c>
      <c r="H2593" s="2" t="s">
        <v>18</v>
      </c>
      <c r="I2593" s="2" t="s">
        <v>19</v>
      </c>
      <c r="J2593" s="2" t="s">
        <v>25</v>
      </c>
      <c r="K2593" s="2">
        <v>27</v>
      </c>
      <c r="L2593" s="2" t="s">
        <v>16011</v>
      </c>
      <c r="M2593" s="2" t="s">
        <v>16012</v>
      </c>
      <c r="N2593" s="14">
        <f t="shared" ca="1" si="40"/>
        <v>31</v>
      </c>
      <c r="O2593" t="str">
        <f>VLOOKUP(K2593,支店マスタ!A:E,2,FALSE)</f>
        <v>027</v>
      </c>
      <c r="P2593" t="str">
        <f>VLOOKUP(K2593,支店マスタ!A:E,4,FALSE)</f>
        <v>大阪府支店</v>
      </c>
    </row>
    <row r="2594" spans="1:16" hidden="1" x14ac:dyDescent="0.15">
      <c r="A2594">
        <f>COUNTIF(B:B,B2594)</f>
        <v>1</v>
      </c>
      <c r="B2594">
        <v>1008118</v>
      </c>
      <c r="C2594" s="2" t="s">
        <v>10121</v>
      </c>
      <c r="D2594" s="2" t="s">
        <v>10122</v>
      </c>
      <c r="E2594" s="2" t="s">
        <v>10123</v>
      </c>
      <c r="F2594" s="2" t="s">
        <v>14</v>
      </c>
      <c r="G2594" s="3" t="d">
        <v>1986-09-23</v>
      </c>
      <c r="H2594" s="2" t="s">
        <v>18</v>
      </c>
      <c r="I2594" s="2" t="s">
        <v>12</v>
      </c>
      <c r="J2594" s="2" t="s">
        <v>21</v>
      </c>
      <c r="K2594" s="2">
        <v>11</v>
      </c>
      <c r="L2594" s="2" t="s">
        <v>10124</v>
      </c>
      <c r="M2594" s="2" t="s">
        <v>10125</v>
      </c>
      <c r="N2594" s="14">
        <f t="shared" ca="1" si="40"/>
        <v>30</v>
      </c>
      <c r="O2594" t="str">
        <f>VLOOKUP(K2594,支店マスタ!A:E,2,FALSE)</f>
        <v>011</v>
      </c>
      <c r="P2594" t="str">
        <f>VLOOKUP(K2594,支店マスタ!A:E,4,FALSE)</f>
        <v>埼玉県支店</v>
      </c>
    </row>
    <row r="2595" spans="1:16" hidden="1" x14ac:dyDescent="0.15">
      <c r="A2595">
        <f>COUNTIF(B:B,B2595)</f>
        <v>1</v>
      </c>
      <c r="B2595">
        <v>1008120</v>
      </c>
      <c r="C2595" s="2" t="s">
        <v>10376</v>
      </c>
      <c r="D2595" s="2" t="s">
        <v>10377</v>
      </c>
      <c r="E2595" s="2" t="s">
        <v>10378</v>
      </c>
      <c r="F2595" s="2" t="s">
        <v>14</v>
      </c>
      <c r="G2595" s="3" t="d">
        <v>1957-01-10</v>
      </c>
      <c r="H2595" s="2" t="s">
        <v>11</v>
      </c>
      <c r="I2595" s="2" t="s">
        <v>12</v>
      </c>
      <c r="J2595" s="2" t="s">
        <v>31</v>
      </c>
      <c r="K2595" s="2">
        <v>22</v>
      </c>
      <c r="L2595" s="2" t="s">
        <v>10379</v>
      </c>
      <c r="M2595" s="2" t="s">
        <v>10380</v>
      </c>
      <c r="N2595" s="14">
        <f t="shared" ca="1" si="40"/>
        <v>59</v>
      </c>
      <c r="O2595" t="str">
        <f>VLOOKUP(K2595,支店マスタ!A:E,2,FALSE)</f>
        <v>022</v>
      </c>
      <c r="P2595" t="str">
        <f>VLOOKUP(K2595,支店マスタ!A:E,4,FALSE)</f>
        <v>静岡県支店</v>
      </c>
    </row>
    <row r="2596" spans="1:16" hidden="1" x14ac:dyDescent="0.15">
      <c r="A2596">
        <f>COUNTIF(B:B,B2596)</f>
        <v>1</v>
      </c>
      <c r="B2596">
        <v>1008122</v>
      </c>
      <c r="C2596" s="2" t="s">
        <v>19970</v>
      </c>
      <c r="D2596" s="2" t="s">
        <v>19971</v>
      </c>
      <c r="E2596" s="2" t="s">
        <v>19972</v>
      </c>
      <c r="F2596" s="2" t="s">
        <v>14</v>
      </c>
      <c r="G2596" s="3" t="d">
        <v>1964-10-23</v>
      </c>
      <c r="H2596" s="2" t="s">
        <v>11</v>
      </c>
      <c r="I2596" s="2" t="s">
        <v>19</v>
      </c>
      <c r="J2596" s="2" t="s">
        <v>1086</v>
      </c>
      <c r="K2596" s="2">
        <v>18</v>
      </c>
      <c r="L2596" s="2" t="s">
        <v>19973</v>
      </c>
      <c r="M2596" s="2" t="s">
        <v>19974</v>
      </c>
      <c r="N2596" s="14">
        <f t="shared" ca="1" si="40"/>
        <v>52</v>
      </c>
      <c r="O2596" t="str">
        <f>VLOOKUP(K2596,支店マスタ!A:E,2,FALSE)</f>
        <v>018</v>
      </c>
      <c r="P2596" t="str">
        <f>VLOOKUP(K2596,支店マスタ!A:E,4,FALSE)</f>
        <v>福井県支店</v>
      </c>
    </row>
    <row r="2597" spans="1:16" hidden="1" x14ac:dyDescent="0.15">
      <c r="A2597">
        <f>COUNTIF(B:B,B2597)</f>
        <v>1</v>
      </c>
      <c r="B2597">
        <v>1008130</v>
      </c>
      <c r="C2597" s="2" t="s">
        <v>18373</v>
      </c>
      <c r="D2597" s="2" t="s">
        <v>18374</v>
      </c>
      <c r="E2597" s="2" t="s">
        <v>18375</v>
      </c>
      <c r="F2597" s="2" t="s">
        <v>14</v>
      </c>
      <c r="G2597" s="3" t="d">
        <v>1978-06-13</v>
      </c>
      <c r="H2597" s="2" t="s">
        <v>11</v>
      </c>
      <c r="I2597" s="2" t="s">
        <v>12</v>
      </c>
      <c r="J2597" s="2" t="s">
        <v>55</v>
      </c>
      <c r="K2597" s="2">
        <v>28</v>
      </c>
      <c r="L2597" s="2" t="s">
        <v>18376</v>
      </c>
      <c r="M2597" s="2" t="s">
        <v>18377</v>
      </c>
      <c r="N2597" s="14">
        <f t="shared" ca="1" si="40"/>
        <v>38</v>
      </c>
      <c r="O2597" t="str">
        <f>VLOOKUP(K2597,支店マスタ!A:E,2,FALSE)</f>
        <v>028</v>
      </c>
      <c r="P2597" t="str">
        <f>VLOOKUP(K2597,支店マスタ!A:E,4,FALSE)</f>
        <v>兵庫県支店</v>
      </c>
    </row>
    <row r="2598" spans="1:16" hidden="1" x14ac:dyDescent="0.15">
      <c r="A2598">
        <f>COUNTIF(B:B,B2598)</f>
        <v>1</v>
      </c>
      <c r="B2598">
        <v>1008131</v>
      </c>
      <c r="C2598" s="2" t="s">
        <v>14150</v>
      </c>
      <c r="D2598" s="2" t="s">
        <v>14151</v>
      </c>
      <c r="E2598" s="2" t="s">
        <v>14152</v>
      </c>
      <c r="F2598" s="2" t="s">
        <v>14</v>
      </c>
      <c r="G2598" s="3" t="d">
        <v>1973-11-25</v>
      </c>
      <c r="H2598" s="2" t="s">
        <v>11</v>
      </c>
      <c r="I2598" s="2" t="s">
        <v>12</v>
      </c>
      <c r="J2598" s="2" t="s">
        <v>91</v>
      </c>
      <c r="K2598" s="2">
        <v>41</v>
      </c>
      <c r="L2598" s="2" t="s">
        <v>14153</v>
      </c>
      <c r="M2598" s="2" t="s">
        <v>14154</v>
      </c>
      <c r="N2598" s="14">
        <f t="shared" ca="1" si="40"/>
        <v>43</v>
      </c>
      <c r="O2598" t="str">
        <f>VLOOKUP(K2598,支店マスタ!A:E,2,FALSE)</f>
        <v>041</v>
      </c>
      <c r="P2598" t="str">
        <f>VLOOKUP(K2598,支店マスタ!A:E,4,FALSE)</f>
        <v>佐賀県支店</v>
      </c>
    </row>
    <row r="2599" spans="1:16" hidden="1" x14ac:dyDescent="0.15">
      <c r="A2599">
        <f>COUNTIF(B:B,B2599)</f>
        <v>1</v>
      </c>
      <c r="B2599">
        <v>1008136</v>
      </c>
      <c r="C2599" s="2" t="s">
        <v>1606</v>
      </c>
      <c r="D2599" s="2" t="s">
        <v>1607</v>
      </c>
      <c r="E2599" s="2" t="s">
        <v>1608</v>
      </c>
      <c r="F2599" s="2" t="s">
        <v>10</v>
      </c>
      <c r="G2599" s="3" t="d">
        <v>1973-11-09</v>
      </c>
      <c r="H2599" s="2" t="s">
        <v>11</v>
      </c>
      <c r="I2599" s="2" t="s">
        <v>19</v>
      </c>
      <c r="J2599" s="2" t="s">
        <v>21</v>
      </c>
      <c r="K2599" s="2">
        <v>11</v>
      </c>
      <c r="L2599" s="2" t="s">
        <v>1609</v>
      </c>
      <c r="M2599" s="2" t="s">
        <v>1610</v>
      </c>
      <c r="N2599" s="14">
        <f t="shared" ca="1" si="40"/>
        <v>43</v>
      </c>
      <c r="O2599" t="str">
        <f>VLOOKUP(K2599,支店マスタ!A:E,2,FALSE)</f>
        <v>011</v>
      </c>
      <c r="P2599" t="str">
        <f>VLOOKUP(K2599,支店マスタ!A:E,4,FALSE)</f>
        <v>埼玉県支店</v>
      </c>
    </row>
    <row r="2600" spans="1:16" hidden="1" x14ac:dyDescent="0.15">
      <c r="A2600">
        <f>COUNTIF(B:B,B2600)</f>
        <v>1</v>
      </c>
      <c r="B2600">
        <v>1008140</v>
      </c>
      <c r="C2600" s="2" t="s">
        <v>17741</v>
      </c>
      <c r="D2600" s="2" t="s">
        <v>17742</v>
      </c>
      <c r="E2600" s="2" t="s">
        <v>17743</v>
      </c>
      <c r="F2600" s="2" t="s">
        <v>10</v>
      </c>
      <c r="G2600" s="3" t="d">
        <v>1962-05-15</v>
      </c>
      <c r="H2600" s="2" t="s">
        <v>11</v>
      </c>
      <c r="I2600" s="2" t="s">
        <v>19</v>
      </c>
      <c r="J2600" s="2" t="s">
        <v>21</v>
      </c>
      <c r="K2600" s="2">
        <v>11</v>
      </c>
      <c r="L2600" s="2" t="s">
        <v>17744</v>
      </c>
      <c r="M2600" s="2" t="s">
        <v>17745</v>
      </c>
      <c r="N2600" s="14">
        <f t="shared" ca="1" si="40"/>
        <v>54</v>
      </c>
      <c r="O2600" t="str">
        <f>VLOOKUP(K2600,支店マスタ!A:E,2,FALSE)</f>
        <v>011</v>
      </c>
      <c r="P2600" t="str">
        <f>VLOOKUP(K2600,支店マスタ!A:E,4,FALSE)</f>
        <v>埼玉県支店</v>
      </c>
    </row>
    <row r="2601" spans="1:16" hidden="1" x14ac:dyDescent="0.15">
      <c r="A2601">
        <f>COUNTIF(B:B,B2601)</f>
        <v>1</v>
      </c>
      <c r="B2601">
        <v>1008141</v>
      </c>
      <c r="C2601" s="2" t="s">
        <v>7821</v>
      </c>
      <c r="D2601" s="2" t="s">
        <v>7822</v>
      </c>
      <c r="E2601" s="2" t="s">
        <v>7823</v>
      </c>
      <c r="F2601" s="2" t="s">
        <v>14</v>
      </c>
      <c r="G2601" s="3" t="d">
        <v>1994-05-06</v>
      </c>
      <c r="H2601" s="2" t="s">
        <v>11</v>
      </c>
      <c r="I2601" s="2" t="s">
        <v>12</v>
      </c>
      <c r="J2601" s="2" t="s">
        <v>25</v>
      </c>
      <c r="K2601" s="2">
        <v>27</v>
      </c>
      <c r="L2601" s="2" t="s">
        <v>7824</v>
      </c>
      <c r="M2601" s="2" t="s">
        <v>7825</v>
      </c>
      <c r="N2601" s="14">
        <f t="shared" ca="1" si="40"/>
        <v>22</v>
      </c>
      <c r="O2601" t="str">
        <f>VLOOKUP(K2601,支店マスタ!A:E,2,FALSE)</f>
        <v>027</v>
      </c>
      <c r="P2601" t="str">
        <f>VLOOKUP(K2601,支店マスタ!A:E,4,FALSE)</f>
        <v>大阪府支店</v>
      </c>
    </row>
    <row r="2602" spans="1:16" hidden="1" x14ac:dyDescent="0.15">
      <c r="A2602">
        <f>COUNTIF(B:B,B2602)</f>
        <v>1</v>
      </c>
      <c r="B2602">
        <v>1008142</v>
      </c>
      <c r="C2602" s="2" t="s">
        <v>3558</v>
      </c>
      <c r="D2602" s="2" t="s">
        <v>3559</v>
      </c>
      <c r="E2602" s="2" t="s">
        <v>3560</v>
      </c>
      <c r="F2602" s="2" t="s">
        <v>14</v>
      </c>
      <c r="G2602" s="3" t="d">
        <v>1970-12-12</v>
      </c>
      <c r="H2602" s="2" t="s">
        <v>18</v>
      </c>
      <c r="I2602" s="2" t="s">
        <v>15</v>
      </c>
      <c r="J2602" s="2" t="s">
        <v>30</v>
      </c>
      <c r="K2602" s="2">
        <v>13</v>
      </c>
      <c r="L2602" s="2" t="s">
        <v>3561</v>
      </c>
      <c r="M2602" s="2" t="s">
        <v>3562</v>
      </c>
      <c r="N2602" s="14">
        <f t="shared" ca="1" si="40"/>
        <v>46</v>
      </c>
      <c r="O2602" t="str">
        <f>VLOOKUP(K2602,支店マスタ!A:E,2,FALSE)</f>
        <v>013</v>
      </c>
      <c r="P2602" t="str">
        <f>VLOOKUP(K2602,支店マスタ!A:E,4,FALSE)</f>
        <v>東京都支店</v>
      </c>
    </row>
    <row r="2603" spans="1:16" hidden="1" x14ac:dyDescent="0.15">
      <c r="A2603">
        <f>COUNTIF(B:B,B2603)</f>
        <v>1</v>
      </c>
      <c r="B2603">
        <v>1008143</v>
      </c>
      <c r="C2603" s="2" t="s">
        <v>2530</v>
      </c>
      <c r="D2603" s="2" t="s">
        <v>2531</v>
      </c>
      <c r="E2603" s="2" t="s">
        <v>2532</v>
      </c>
      <c r="F2603" s="2" t="s">
        <v>10</v>
      </c>
      <c r="G2603" s="3" t="d">
        <v>1996-03-31</v>
      </c>
      <c r="H2603" s="2" t="s">
        <v>11</v>
      </c>
      <c r="I2603" s="2" t="s">
        <v>15</v>
      </c>
      <c r="J2603" s="2" t="s">
        <v>2533</v>
      </c>
      <c r="K2603" s="2">
        <v>31</v>
      </c>
      <c r="L2603" s="2" t="s">
        <v>2534</v>
      </c>
      <c r="M2603" s="2" t="s">
        <v>2535</v>
      </c>
      <c r="N2603" s="14">
        <f t="shared" ca="1" si="40"/>
        <v>20</v>
      </c>
      <c r="O2603" t="str">
        <f>VLOOKUP(K2603,支店マスタ!A:E,2,FALSE)</f>
        <v>031</v>
      </c>
      <c r="P2603" t="str">
        <f>VLOOKUP(K2603,支店マスタ!A:E,4,FALSE)</f>
        <v>鳥取県支店</v>
      </c>
    </row>
    <row r="2604" spans="1:16" hidden="1" x14ac:dyDescent="0.15">
      <c r="A2604">
        <f>COUNTIF(B:B,B2604)</f>
        <v>1</v>
      </c>
      <c r="B2604">
        <v>1008147</v>
      </c>
      <c r="C2604" s="2" t="s">
        <v>24573</v>
      </c>
      <c r="D2604" s="2" t="s">
        <v>24574</v>
      </c>
      <c r="E2604" s="2" t="s">
        <v>24575</v>
      </c>
      <c r="F2604" s="2" t="s">
        <v>10</v>
      </c>
      <c r="G2604" s="3" t="d">
        <v>1992-01-03</v>
      </c>
      <c r="H2604" s="2" t="s">
        <v>18</v>
      </c>
      <c r="I2604" s="2" t="s">
        <v>15</v>
      </c>
      <c r="J2604" s="2" t="s">
        <v>30</v>
      </c>
      <c r="K2604" s="2">
        <v>13</v>
      </c>
      <c r="L2604" s="2" t="s">
        <v>24576</v>
      </c>
      <c r="M2604" s="2" t="s">
        <v>24577</v>
      </c>
      <c r="N2604" s="14">
        <f t="shared" ca="1" si="40"/>
        <v>24</v>
      </c>
      <c r="O2604" t="str">
        <f>VLOOKUP(K2604,支店マスタ!A:E,2,FALSE)</f>
        <v>013</v>
      </c>
      <c r="P2604" t="str">
        <f>VLOOKUP(K2604,支店マスタ!A:E,4,FALSE)</f>
        <v>東京都支店</v>
      </c>
    </row>
    <row r="2605" spans="1:16" hidden="1" x14ac:dyDescent="0.15">
      <c r="A2605">
        <f>COUNTIF(B:B,B2605)</f>
        <v>1</v>
      </c>
      <c r="B2605">
        <v>1008149</v>
      </c>
      <c r="C2605" s="2" t="s">
        <v>8708</v>
      </c>
      <c r="D2605" s="2" t="s">
        <v>8709</v>
      </c>
      <c r="E2605" s="2" t="s">
        <v>8710</v>
      </c>
      <c r="F2605" s="2" t="s">
        <v>10</v>
      </c>
      <c r="G2605" s="3" t="d">
        <v>1946-06-15</v>
      </c>
      <c r="H2605" s="2" t="s">
        <v>11</v>
      </c>
      <c r="I2605" s="2" t="s">
        <v>12</v>
      </c>
      <c r="J2605" s="2" t="s">
        <v>25</v>
      </c>
      <c r="K2605" s="2">
        <v>27</v>
      </c>
      <c r="L2605" s="2" t="s">
        <v>8711</v>
      </c>
      <c r="M2605" s="2" t="s">
        <v>8712</v>
      </c>
      <c r="N2605" s="14">
        <f t="shared" ca="1" si="40"/>
        <v>70</v>
      </c>
      <c r="O2605" t="str">
        <f>VLOOKUP(K2605,支店マスタ!A:E,2,FALSE)</f>
        <v>027</v>
      </c>
      <c r="P2605" t="str">
        <f>VLOOKUP(K2605,支店マスタ!A:E,4,FALSE)</f>
        <v>大阪府支店</v>
      </c>
    </row>
    <row r="2606" spans="1:16" hidden="1" x14ac:dyDescent="0.15">
      <c r="A2606">
        <f>COUNTIF(B:B,B2606)</f>
        <v>1</v>
      </c>
      <c r="B2606">
        <v>1008151</v>
      </c>
      <c r="C2606" s="2" t="s">
        <v>18849</v>
      </c>
      <c r="D2606" s="2" t="s">
        <v>18850</v>
      </c>
      <c r="E2606" s="2" t="s">
        <v>18851</v>
      </c>
      <c r="F2606" s="2" t="s">
        <v>10</v>
      </c>
      <c r="G2606" s="3" t="d">
        <v>1963-01-22</v>
      </c>
      <c r="H2606" s="2" t="s">
        <v>18</v>
      </c>
      <c r="I2606" s="2" t="s">
        <v>34</v>
      </c>
      <c r="J2606" s="2" t="s">
        <v>1044</v>
      </c>
      <c r="K2606" s="2">
        <v>43</v>
      </c>
      <c r="L2606" s="2" t="s">
        <v>18852</v>
      </c>
      <c r="M2606" s="2" t="s">
        <v>18853</v>
      </c>
      <c r="N2606" s="14">
        <f t="shared" ca="1" si="40"/>
        <v>53</v>
      </c>
      <c r="O2606" t="str">
        <f>VLOOKUP(K2606,支店マスタ!A:E,2,FALSE)</f>
        <v>043</v>
      </c>
      <c r="P2606" t="str">
        <f>VLOOKUP(K2606,支店マスタ!A:E,4,FALSE)</f>
        <v>熊本県支店</v>
      </c>
    </row>
    <row r="2607" spans="1:16" hidden="1" x14ac:dyDescent="0.15">
      <c r="A2607">
        <f>COUNTIF(B:B,B2607)</f>
        <v>1</v>
      </c>
      <c r="B2607">
        <v>1008152</v>
      </c>
      <c r="C2607" s="2" t="s">
        <v>19383</v>
      </c>
      <c r="D2607" s="2" t="s">
        <v>19384</v>
      </c>
      <c r="E2607" s="2" t="s">
        <v>19385</v>
      </c>
      <c r="F2607" s="2" t="s">
        <v>10</v>
      </c>
      <c r="G2607" s="3" t="d">
        <v>1962-02-14</v>
      </c>
      <c r="H2607" s="2" t="s">
        <v>11</v>
      </c>
      <c r="I2607" s="2" t="s">
        <v>19</v>
      </c>
      <c r="J2607" s="2" t="s">
        <v>42</v>
      </c>
      <c r="K2607" s="2">
        <v>1</v>
      </c>
      <c r="L2607" s="2" t="s">
        <v>19386</v>
      </c>
      <c r="M2607" s="2" t="s">
        <v>19387</v>
      </c>
      <c r="N2607" s="14">
        <f t="shared" ca="1" si="40"/>
        <v>54</v>
      </c>
      <c r="O2607" t="str">
        <f>VLOOKUP(K2607,支店マスタ!A:E,2,FALSE)</f>
        <v>001</v>
      </c>
      <c r="P2607" t="str">
        <f>VLOOKUP(K2607,支店マスタ!A:E,4,FALSE)</f>
        <v>北海道支店</v>
      </c>
    </row>
    <row r="2608" spans="1:16" hidden="1" x14ac:dyDescent="0.15">
      <c r="A2608">
        <f>COUNTIF(B:B,B2608)</f>
        <v>1</v>
      </c>
      <c r="B2608">
        <v>1008155</v>
      </c>
      <c r="C2608" s="2" t="s">
        <v>1306</v>
      </c>
      <c r="D2608" s="2" t="s">
        <v>1307</v>
      </c>
      <c r="E2608" s="2" t="s">
        <v>1308</v>
      </c>
      <c r="F2608" s="2" t="s">
        <v>10</v>
      </c>
      <c r="G2608" s="3" t="d">
        <v>1995-06-13</v>
      </c>
      <c r="H2608" s="2" t="s">
        <v>18</v>
      </c>
      <c r="I2608" s="2" t="s">
        <v>12</v>
      </c>
      <c r="J2608" s="2" t="s">
        <v>21</v>
      </c>
      <c r="K2608" s="2">
        <v>11</v>
      </c>
      <c r="L2608" s="2" t="s">
        <v>1309</v>
      </c>
      <c r="M2608" s="2" t="s">
        <v>1310</v>
      </c>
      <c r="N2608" s="14">
        <f t="shared" ca="1" si="40"/>
        <v>21</v>
      </c>
      <c r="O2608" t="str">
        <f>VLOOKUP(K2608,支店マスタ!A:E,2,FALSE)</f>
        <v>011</v>
      </c>
      <c r="P2608" t="str">
        <f>VLOOKUP(K2608,支店マスタ!A:E,4,FALSE)</f>
        <v>埼玉県支店</v>
      </c>
    </row>
    <row r="2609" spans="1:16" hidden="1" x14ac:dyDescent="0.15">
      <c r="A2609">
        <f>COUNTIF(B:B,B2609)</f>
        <v>1</v>
      </c>
      <c r="B2609">
        <v>1008159</v>
      </c>
      <c r="C2609" s="2" t="s">
        <v>14159</v>
      </c>
      <c r="D2609" s="2" t="s">
        <v>14160</v>
      </c>
      <c r="E2609" s="2" t="s">
        <v>14161</v>
      </c>
      <c r="F2609" s="2" t="s">
        <v>10</v>
      </c>
      <c r="G2609" s="3" t="d">
        <v>1992-02-25</v>
      </c>
      <c r="H2609" s="2" t="s">
        <v>18</v>
      </c>
      <c r="I2609" s="2" t="s">
        <v>12</v>
      </c>
      <c r="J2609" s="2" t="s">
        <v>55</v>
      </c>
      <c r="K2609" s="2">
        <v>28</v>
      </c>
      <c r="L2609" s="2" t="s">
        <v>14162</v>
      </c>
      <c r="M2609" s="2" t="s">
        <v>14163</v>
      </c>
      <c r="N2609" s="14">
        <f t="shared" ca="1" si="40"/>
        <v>24</v>
      </c>
      <c r="O2609" t="str">
        <f>VLOOKUP(K2609,支店マスタ!A:E,2,FALSE)</f>
        <v>028</v>
      </c>
      <c r="P2609" t="str">
        <f>VLOOKUP(K2609,支店マスタ!A:E,4,FALSE)</f>
        <v>兵庫県支店</v>
      </c>
    </row>
    <row r="2610" spans="1:16" hidden="1" x14ac:dyDescent="0.15">
      <c r="A2610">
        <f>COUNTIF(B:B,B2610)</f>
        <v>1</v>
      </c>
      <c r="B2610">
        <v>1008161</v>
      </c>
      <c r="C2610" s="2" t="s">
        <v>18218</v>
      </c>
      <c r="D2610" s="2" t="s">
        <v>18219</v>
      </c>
      <c r="E2610" s="2" t="s">
        <v>18220</v>
      </c>
      <c r="F2610" s="2" t="s">
        <v>14</v>
      </c>
      <c r="G2610" s="3" t="d">
        <v>1974-12-07</v>
      </c>
      <c r="H2610" s="2" t="s">
        <v>11</v>
      </c>
      <c r="I2610" s="2" t="s">
        <v>34</v>
      </c>
      <c r="J2610" s="2" t="s">
        <v>204</v>
      </c>
      <c r="K2610" s="2">
        <v>8</v>
      </c>
      <c r="L2610" s="2" t="s">
        <v>18221</v>
      </c>
      <c r="M2610" s="2" t="s">
        <v>18222</v>
      </c>
      <c r="N2610" s="14">
        <f t="shared" ca="1" si="40"/>
        <v>42</v>
      </c>
      <c r="O2610" t="str">
        <f>VLOOKUP(K2610,支店マスタ!A:E,2,FALSE)</f>
        <v>008</v>
      </c>
      <c r="P2610" t="str">
        <f>VLOOKUP(K2610,支店マスタ!A:E,4,FALSE)</f>
        <v>茨城県支店</v>
      </c>
    </row>
    <row r="2611" spans="1:16" hidden="1" x14ac:dyDescent="0.15">
      <c r="A2611">
        <f>COUNTIF(B:B,B2611)</f>
        <v>1</v>
      </c>
      <c r="B2611">
        <v>1008166</v>
      </c>
      <c r="C2611" s="2" t="s">
        <v>18643</v>
      </c>
      <c r="D2611" s="2" t="s">
        <v>18644</v>
      </c>
      <c r="E2611" s="2" t="s">
        <v>18645</v>
      </c>
      <c r="F2611" s="2" t="s">
        <v>14</v>
      </c>
      <c r="G2611" s="3" t="d">
        <v>1977-08-16</v>
      </c>
      <c r="H2611" s="2" t="s">
        <v>18</v>
      </c>
      <c r="I2611" s="2" t="s">
        <v>12</v>
      </c>
      <c r="J2611" s="2" t="s">
        <v>231</v>
      </c>
      <c r="K2611" s="2">
        <v>29</v>
      </c>
      <c r="L2611" s="2" t="s">
        <v>18646</v>
      </c>
      <c r="M2611" s="2" t="s">
        <v>18647</v>
      </c>
      <c r="N2611" s="14">
        <f t="shared" ca="1" si="40"/>
        <v>39</v>
      </c>
      <c r="O2611" t="str">
        <f>VLOOKUP(K2611,支店マスタ!A:E,2,FALSE)</f>
        <v>029</v>
      </c>
      <c r="P2611" t="str">
        <f>VLOOKUP(K2611,支店マスタ!A:E,4,FALSE)</f>
        <v>奈良県支店</v>
      </c>
    </row>
    <row r="2612" spans="1:16" hidden="1" x14ac:dyDescent="0.15">
      <c r="A2612">
        <f>COUNTIF(B:B,B2612)</f>
        <v>1</v>
      </c>
      <c r="B2612">
        <v>1008168</v>
      </c>
      <c r="C2612" s="2" t="s">
        <v>12412</v>
      </c>
      <c r="D2612" s="2" t="s">
        <v>12413</v>
      </c>
      <c r="E2612" s="2" t="s">
        <v>12414</v>
      </c>
      <c r="F2612" s="2" t="s">
        <v>10</v>
      </c>
      <c r="G2612" s="3" t="d">
        <v>1998-11-03</v>
      </c>
      <c r="H2612" s="2" t="s">
        <v>18</v>
      </c>
      <c r="I2612" s="2" t="s">
        <v>12</v>
      </c>
      <c r="J2612" s="2" t="s">
        <v>33</v>
      </c>
      <c r="K2612" s="2">
        <v>40</v>
      </c>
      <c r="L2612" s="2" t="s">
        <v>12415</v>
      </c>
      <c r="M2612" s="2" t="s">
        <v>12416</v>
      </c>
      <c r="N2612" s="14">
        <f t="shared" ca="1" si="40"/>
        <v>18</v>
      </c>
      <c r="O2612" t="str">
        <f>VLOOKUP(K2612,支店マスタ!A:E,2,FALSE)</f>
        <v>040</v>
      </c>
      <c r="P2612" t="str">
        <f>VLOOKUP(K2612,支店マスタ!A:E,4,FALSE)</f>
        <v>福岡県支店</v>
      </c>
    </row>
    <row r="2613" spans="1:16" hidden="1" x14ac:dyDescent="0.15">
      <c r="A2613">
        <f>COUNTIF(B:B,B2613)</f>
        <v>1</v>
      </c>
      <c r="B2613">
        <v>1008175</v>
      </c>
      <c r="C2613" s="2" t="s">
        <v>22474</v>
      </c>
      <c r="D2613" s="2" t="s">
        <v>22475</v>
      </c>
      <c r="E2613" s="2" t="s">
        <v>22476</v>
      </c>
      <c r="F2613" s="2" t="s">
        <v>10</v>
      </c>
      <c r="G2613" s="3" t="d">
        <v>1975-03-18</v>
      </c>
      <c r="H2613" s="2" t="s">
        <v>11</v>
      </c>
      <c r="I2613" s="2" t="s">
        <v>19</v>
      </c>
      <c r="J2613" s="2" t="s">
        <v>605</v>
      </c>
      <c r="K2613" s="2">
        <v>30</v>
      </c>
      <c r="L2613" s="2" t="s">
        <v>22477</v>
      </c>
      <c r="M2613" s="2" t="s">
        <v>22478</v>
      </c>
      <c r="N2613" s="14">
        <f t="shared" ca="1" si="40"/>
        <v>41</v>
      </c>
      <c r="O2613" t="str">
        <f>VLOOKUP(K2613,支店マスタ!A:E,2,FALSE)</f>
        <v>030</v>
      </c>
      <c r="P2613" t="str">
        <f>VLOOKUP(K2613,支店マスタ!A:E,4,FALSE)</f>
        <v>和歌山県支店</v>
      </c>
    </row>
    <row r="2614" spans="1:16" hidden="1" x14ac:dyDescent="0.15">
      <c r="A2614">
        <f>COUNTIF(B:B,B2614)</f>
        <v>1</v>
      </c>
      <c r="B2614">
        <v>1008176</v>
      </c>
      <c r="C2614" s="2" t="s">
        <v>9468</v>
      </c>
      <c r="D2614" s="2" t="s">
        <v>9469</v>
      </c>
      <c r="E2614" s="2" t="s">
        <v>9470</v>
      </c>
      <c r="F2614" s="2" t="s">
        <v>10</v>
      </c>
      <c r="G2614" s="3" t="d">
        <v>1991-04-21</v>
      </c>
      <c r="H2614" s="2" t="s">
        <v>18</v>
      </c>
      <c r="I2614" s="2" t="s">
        <v>34</v>
      </c>
      <c r="J2614" s="2" t="s">
        <v>25</v>
      </c>
      <c r="K2614" s="2">
        <v>27</v>
      </c>
      <c r="L2614" s="2" t="s">
        <v>9471</v>
      </c>
      <c r="M2614" s="2" t="s">
        <v>9472</v>
      </c>
      <c r="N2614" s="14">
        <f t="shared" ca="1" si="40"/>
        <v>25</v>
      </c>
      <c r="O2614" t="str">
        <f>VLOOKUP(K2614,支店マスタ!A:E,2,FALSE)</f>
        <v>027</v>
      </c>
      <c r="P2614" t="str">
        <f>VLOOKUP(K2614,支店マスタ!A:E,4,FALSE)</f>
        <v>大阪府支店</v>
      </c>
    </row>
    <row r="2615" spans="1:16" hidden="1" x14ac:dyDescent="0.15">
      <c r="A2615">
        <f>COUNTIF(B:B,B2615)</f>
        <v>1</v>
      </c>
      <c r="B2615">
        <v>1008177</v>
      </c>
      <c r="C2615" s="2" t="s">
        <v>2300</v>
      </c>
      <c r="D2615" s="2" t="s">
        <v>2301</v>
      </c>
      <c r="E2615" s="2" t="s">
        <v>2302</v>
      </c>
      <c r="F2615" s="2" t="s">
        <v>14</v>
      </c>
      <c r="G2615" s="3" t="d">
        <v>1972-10-11</v>
      </c>
      <c r="H2615" s="2" t="s">
        <v>11</v>
      </c>
      <c r="I2615" s="2" t="s">
        <v>12</v>
      </c>
      <c r="J2615" s="2" t="s">
        <v>163</v>
      </c>
      <c r="K2615" s="2">
        <v>24</v>
      </c>
      <c r="L2615" s="2" t="s">
        <v>2303</v>
      </c>
      <c r="M2615" s="2" t="s">
        <v>2304</v>
      </c>
      <c r="N2615" s="14">
        <f t="shared" ca="1" si="40"/>
        <v>44</v>
      </c>
      <c r="O2615" t="str">
        <f>VLOOKUP(K2615,支店マスタ!A:E,2,FALSE)</f>
        <v>024</v>
      </c>
      <c r="P2615" t="str">
        <f>VLOOKUP(K2615,支店マスタ!A:E,4,FALSE)</f>
        <v>三重県支店</v>
      </c>
    </row>
    <row r="2616" spans="1:16" hidden="1" x14ac:dyDescent="0.15">
      <c r="A2616">
        <f>COUNTIF(B:B,B2616)</f>
        <v>1</v>
      </c>
      <c r="B2616">
        <v>1008178</v>
      </c>
      <c r="C2616" s="2" t="s">
        <v>7916</v>
      </c>
      <c r="D2616" s="2" t="s">
        <v>7917</v>
      </c>
      <c r="E2616" s="2" t="s">
        <v>7918</v>
      </c>
      <c r="F2616" s="2" t="s">
        <v>10</v>
      </c>
      <c r="G2616" s="3" t="d">
        <v>1952-10-20</v>
      </c>
      <c r="H2616" s="2" t="s">
        <v>11</v>
      </c>
      <c r="I2616" s="2" t="s">
        <v>19</v>
      </c>
      <c r="J2616" s="2" t="s">
        <v>42</v>
      </c>
      <c r="K2616" s="2">
        <v>1</v>
      </c>
      <c r="L2616" s="2" t="s">
        <v>7919</v>
      </c>
      <c r="M2616" s="2" t="s">
        <v>7920</v>
      </c>
      <c r="N2616" s="14">
        <f t="shared" ca="1" si="40"/>
        <v>64</v>
      </c>
      <c r="O2616" t="str">
        <f>VLOOKUP(K2616,支店マスタ!A:E,2,FALSE)</f>
        <v>001</v>
      </c>
      <c r="P2616" t="str">
        <f>VLOOKUP(K2616,支店マスタ!A:E,4,FALSE)</f>
        <v>北海道支店</v>
      </c>
    </row>
    <row r="2617" spans="1:16" hidden="1" x14ac:dyDescent="0.15">
      <c r="A2617">
        <f>COUNTIF(B:B,B2617)</f>
        <v>1</v>
      </c>
      <c r="B2617">
        <v>1008180</v>
      </c>
      <c r="C2617" s="2" t="s">
        <v>3404</v>
      </c>
      <c r="D2617" s="2" t="s">
        <v>3405</v>
      </c>
      <c r="E2617" s="2" t="s">
        <v>3406</v>
      </c>
      <c r="F2617" s="2" t="s">
        <v>10</v>
      </c>
      <c r="G2617" s="3" t="d">
        <v>1970-08-24</v>
      </c>
      <c r="H2617" s="2" t="s">
        <v>11</v>
      </c>
      <c r="I2617" s="2" t="s">
        <v>12</v>
      </c>
      <c r="J2617" s="2" t="s">
        <v>27</v>
      </c>
      <c r="K2617" s="2">
        <v>5</v>
      </c>
      <c r="L2617" s="2" t="s">
        <v>3407</v>
      </c>
      <c r="M2617" s="2" t="s">
        <v>3408</v>
      </c>
      <c r="N2617" s="14">
        <f t="shared" ca="1" si="40"/>
        <v>46</v>
      </c>
      <c r="O2617" t="str">
        <f>VLOOKUP(K2617,支店マスタ!A:E,2,FALSE)</f>
        <v>005</v>
      </c>
      <c r="P2617" t="str">
        <f>VLOOKUP(K2617,支店マスタ!A:E,4,FALSE)</f>
        <v>秋田県支店</v>
      </c>
    </row>
    <row r="2618" spans="1:16" hidden="1" x14ac:dyDescent="0.15">
      <c r="A2618">
        <f>COUNTIF(B:B,B2618)</f>
        <v>1</v>
      </c>
      <c r="B2618">
        <v>1008181</v>
      </c>
      <c r="C2618" s="2" t="s">
        <v>11875</v>
      </c>
      <c r="D2618" s="2" t="s">
        <v>11876</v>
      </c>
      <c r="E2618" s="2" t="s">
        <v>11877</v>
      </c>
      <c r="F2618" s="2" t="s">
        <v>14</v>
      </c>
      <c r="G2618" s="3" t="d">
        <v>1994-12-17</v>
      </c>
      <c r="H2618" s="2" t="s">
        <v>18</v>
      </c>
      <c r="I2618" s="2" t="s">
        <v>19</v>
      </c>
      <c r="J2618" s="2" t="s">
        <v>204</v>
      </c>
      <c r="K2618" s="2">
        <v>8</v>
      </c>
      <c r="L2618" s="2" t="s">
        <v>11878</v>
      </c>
      <c r="M2618" s="2" t="s">
        <v>11879</v>
      </c>
      <c r="N2618" s="14">
        <f t="shared" ca="1" si="40"/>
        <v>22</v>
      </c>
      <c r="O2618" t="str">
        <f>VLOOKUP(K2618,支店マスタ!A:E,2,FALSE)</f>
        <v>008</v>
      </c>
      <c r="P2618" t="str">
        <f>VLOOKUP(K2618,支店マスタ!A:E,4,FALSE)</f>
        <v>茨城県支店</v>
      </c>
    </row>
    <row r="2619" spans="1:16" hidden="1" x14ac:dyDescent="0.15">
      <c r="A2619">
        <f>COUNTIF(B:B,B2619)</f>
        <v>1</v>
      </c>
      <c r="B2619">
        <v>1008183</v>
      </c>
      <c r="C2619" s="2" t="s">
        <v>24753</v>
      </c>
      <c r="D2619" s="2" t="s">
        <v>24754</v>
      </c>
      <c r="E2619" s="2" t="s">
        <v>24755</v>
      </c>
      <c r="F2619" s="2" t="s">
        <v>14</v>
      </c>
      <c r="G2619" s="3" t="d">
        <v>1957-08-12</v>
      </c>
      <c r="H2619" s="2" t="s">
        <v>11</v>
      </c>
      <c r="I2619" s="2" t="s">
        <v>19</v>
      </c>
      <c r="J2619" s="2" t="s">
        <v>25</v>
      </c>
      <c r="K2619" s="2">
        <v>27</v>
      </c>
      <c r="L2619" s="2" t="s">
        <v>24756</v>
      </c>
      <c r="M2619" s="2" t="s">
        <v>24757</v>
      </c>
      <c r="N2619" s="14">
        <f t="shared" ca="1" si="40"/>
        <v>59</v>
      </c>
      <c r="O2619" t="str">
        <f>VLOOKUP(K2619,支店マスタ!A:E,2,FALSE)</f>
        <v>027</v>
      </c>
      <c r="P2619" t="str">
        <f>VLOOKUP(K2619,支店マスタ!A:E,4,FALSE)</f>
        <v>大阪府支店</v>
      </c>
    </row>
    <row r="2620" spans="1:16" hidden="1" x14ac:dyDescent="0.15">
      <c r="A2620">
        <f>COUNTIF(B:B,B2620)</f>
        <v>1</v>
      </c>
      <c r="B2620">
        <v>1008184</v>
      </c>
      <c r="C2620" s="2" t="s">
        <v>5874</v>
      </c>
      <c r="D2620" s="2" t="s">
        <v>5875</v>
      </c>
      <c r="E2620" s="2" t="s">
        <v>5876</v>
      </c>
      <c r="F2620" s="2" t="s">
        <v>14</v>
      </c>
      <c r="G2620" s="3" t="d">
        <v>1950-10-31</v>
      </c>
      <c r="H2620" s="2" t="s">
        <v>11</v>
      </c>
      <c r="I2620" s="2" t="s">
        <v>12</v>
      </c>
      <c r="J2620" s="2" t="s">
        <v>31</v>
      </c>
      <c r="K2620" s="2">
        <v>22</v>
      </c>
      <c r="L2620" s="2" t="s">
        <v>5877</v>
      </c>
      <c r="M2620" s="2" t="s">
        <v>5878</v>
      </c>
      <c r="N2620" s="14">
        <f t="shared" ca="1" si="40"/>
        <v>66</v>
      </c>
      <c r="O2620" t="str">
        <f>VLOOKUP(K2620,支店マスタ!A:E,2,FALSE)</f>
        <v>022</v>
      </c>
      <c r="P2620" t="str">
        <f>VLOOKUP(K2620,支店マスタ!A:E,4,FALSE)</f>
        <v>静岡県支店</v>
      </c>
    </row>
    <row r="2621" spans="1:16" hidden="1" x14ac:dyDescent="0.15">
      <c r="A2621">
        <f>COUNTIF(B:B,B2621)</f>
        <v>1</v>
      </c>
      <c r="B2621">
        <v>1008186</v>
      </c>
      <c r="C2621" s="2" t="s">
        <v>16231</v>
      </c>
      <c r="D2621" s="2" t="s">
        <v>16232</v>
      </c>
      <c r="E2621" s="2" t="s">
        <v>16233</v>
      </c>
      <c r="F2621" s="2" t="s">
        <v>14</v>
      </c>
      <c r="G2621" s="3" t="d">
        <v>1948-02-15</v>
      </c>
      <c r="H2621" s="2" t="s">
        <v>11</v>
      </c>
      <c r="I2621" s="2" t="s">
        <v>19</v>
      </c>
      <c r="J2621" s="2" t="s">
        <v>31</v>
      </c>
      <c r="K2621" s="2">
        <v>22</v>
      </c>
      <c r="L2621" s="2" t="s">
        <v>16234</v>
      </c>
      <c r="M2621" s="2" t="s">
        <v>16235</v>
      </c>
      <c r="N2621" s="14">
        <f t="shared" ca="1" si="40"/>
        <v>68</v>
      </c>
      <c r="O2621" t="str">
        <f>VLOOKUP(K2621,支店マスタ!A:E,2,FALSE)</f>
        <v>022</v>
      </c>
      <c r="P2621" t="str">
        <f>VLOOKUP(K2621,支店マスタ!A:E,4,FALSE)</f>
        <v>静岡県支店</v>
      </c>
    </row>
    <row r="2622" spans="1:16" hidden="1" x14ac:dyDescent="0.15">
      <c r="A2622">
        <f>COUNTIF(B:B,B2622)</f>
        <v>1</v>
      </c>
      <c r="B2622">
        <v>1008188</v>
      </c>
      <c r="C2622" s="2" t="s">
        <v>2006</v>
      </c>
      <c r="D2622" s="2" t="s">
        <v>2007</v>
      </c>
      <c r="E2622" s="2" t="s">
        <v>2008</v>
      </c>
      <c r="F2622" s="2" t="s">
        <v>14</v>
      </c>
      <c r="G2622" s="3" t="d">
        <v>1967-08-07</v>
      </c>
      <c r="H2622" s="2" t="s">
        <v>11</v>
      </c>
      <c r="I2622" s="2" t="s">
        <v>12</v>
      </c>
      <c r="J2622" s="2" t="s">
        <v>30</v>
      </c>
      <c r="K2622" s="2">
        <v>13</v>
      </c>
      <c r="L2622" s="2" t="s">
        <v>2009</v>
      </c>
      <c r="M2622" s="2" t="s">
        <v>2010</v>
      </c>
      <c r="N2622" s="14">
        <f t="shared" ca="1" si="40"/>
        <v>49</v>
      </c>
      <c r="O2622" t="str">
        <f>VLOOKUP(K2622,支店マスタ!A:E,2,FALSE)</f>
        <v>013</v>
      </c>
      <c r="P2622" t="str">
        <f>VLOOKUP(K2622,支店マスタ!A:E,4,FALSE)</f>
        <v>東京都支店</v>
      </c>
    </row>
    <row r="2623" spans="1:16" hidden="1" x14ac:dyDescent="0.15">
      <c r="A2623">
        <f>COUNTIF(B:B,B2623)</f>
        <v>1</v>
      </c>
      <c r="B2623">
        <v>1008189</v>
      </c>
      <c r="C2623" s="2" t="s">
        <v>7224</v>
      </c>
      <c r="D2623" s="2" t="s">
        <v>7225</v>
      </c>
      <c r="E2623" s="2" t="s">
        <v>7226</v>
      </c>
      <c r="F2623" s="2" t="s">
        <v>14</v>
      </c>
      <c r="G2623" s="3" t="d">
        <v>1948-11-10</v>
      </c>
      <c r="H2623" s="2" t="s">
        <v>11</v>
      </c>
      <c r="I2623" s="2" t="s">
        <v>12</v>
      </c>
      <c r="J2623" s="2" t="s">
        <v>21</v>
      </c>
      <c r="K2623" s="2">
        <v>11</v>
      </c>
      <c r="L2623" s="2" t="s">
        <v>7227</v>
      </c>
      <c r="M2623" s="2" t="s">
        <v>7228</v>
      </c>
      <c r="N2623" s="14">
        <f t="shared" ca="1" si="40"/>
        <v>68</v>
      </c>
      <c r="O2623" t="str">
        <f>VLOOKUP(K2623,支店マスタ!A:E,2,FALSE)</f>
        <v>011</v>
      </c>
      <c r="P2623" t="str">
        <f>VLOOKUP(K2623,支店マスタ!A:E,4,FALSE)</f>
        <v>埼玉県支店</v>
      </c>
    </row>
    <row r="2624" spans="1:16" hidden="1" x14ac:dyDescent="0.15">
      <c r="A2624">
        <f>COUNTIF(B:B,B2624)</f>
        <v>1</v>
      </c>
      <c r="B2624">
        <v>1008190</v>
      </c>
      <c r="C2624" s="2" t="s">
        <v>17696</v>
      </c>
      <c r="D2624" s="2" t="s">
        <v>17697</v>
      </c>
      <c r="E2624" s="2" t="s">
        <v>17698</v>
      </c>
      <c r="F2624" s="2" t="s">
        <v>14</v>
      </c>
      <c r="G2624" s="3" t="d">
        <v>1970-03-07</v>
      </c>
      <c r="H2624" s="2" t="s">
        <v>11</v>
      </c>
      <c r="I2624" s="2" t="s">
        <v>19</v>
      </c>
      <c r="J2624" s="2" t="s">
        <v>21</v>
      </c>
      <c r="K2624" s="2">
        <v>11</v>
      </c>
      <c r="L2624" s="2" t="s">
        <v>17699</v>
      </c>
      <c r="M2624" s="2" t="s">
        <v>17700</v>
      </c>
      <c r="N2624" s="14">
        <f t="shared" ca="1" si="40"/>
        <v>46</v>
      </c>
      <c r="O2624" t="str">
        <f>VLOOKUP(K2624,支店マスタ!A:E,2,FALSE)</f>
        <v>011</v>
      </c>
      <c r="P2624" t="str">
        <f>VLOOKUP(K2624,支店マスタ!A:E,4,FALSE)</f>
        <v>埼玉県支店</v>
      </c>
    </row>
    <row r="2625" spans="1:16" hidden="1" x14ac:dyDescent="0.15">
      <c r="A2625">
        <f>COUNTIF(B:B,B2625)</f>
        <v>1</v>
      </c>
      <c r="B2625">
        <v>1008200</v>
      </c>
      <c r="C2625" s="2" t="s">
        <v>22564</v>
      </c>
      <c r="D2625" s="2" t="s">
        <v>22565</v>
      </c>
      <c r="E2625" s="2" t="s">
        <v>22566</v>
      </c>
      <c r="F2625" s="2" t="s">
        <v>10</v>
      </c>
      <c r="G2625" s="3" t="d">
        <v>1949-04-30</v>
      </c>
      <c r="H2625" s="2" t="s">
        <v>11</v>
      </c>
      <c r="I2625" s="2" t="s">
        <v>12</v>
      </c>
      <c r="J2625" s="2" t="s">
        <v>43</v>
      </c>
      <c r="K2625" s="2">
        <v>34</v>
      </c>
      <c r="L2625" s="2" t="s">
        <v>22567</v>
      </c>
      <c r="M2625" s="2" t="s">
        <v>22568</v>
      </c>
      <c r="N2625" s="14">
        <f t="shared" ca="1" si="40"/>
        <v>67</v>
      </c>
      <c r="O2625" t="str">
        <f>VLOOKUP(K2625,支店マスタ!A:E,2,FALSE)</f>
        <v>034</v>
      </c>
      <c r="P2625" t="str">
        <f>VLOOKUP(K2625,支店マスタ!A:E,4,FALSE)</f>
        <v>広島県支店</v>
      </c>
    </row>
    <row r="2626" spans="1:16" hidden="1" x14ac:dyDescent="0.15">
      <c r="A2626">
        <f>COUNTIF(B:B,B2626)</f>
        <v>1</v>
      </c>
      <c r="B2626">
        <v>1008206</v>
      </c>
      <c r="C2626" s="2" t="s">
        <v>7791</v>
      </c>
      <c r="D2626" s="2" t="s">
        <v>7792</v>
      </c>
      <c r="E2626" s="2" t="s">
        <v>7793</v>
      </c>
      <c r="F2626" s="2" t="s">
        <v>10</v>
      </c>
      <c r="G2626" s="3" t="d">
        <v>1955-08-30</v>
      </c>
      <c r="H2626" s="2" t="s">
        <v>11</v>
      </c>
      <c r="I2626" s="2" t="s">
        <v>12</v>
      </c>
      <c r="J2626" s="2" t="s">
        <v>29</v>
      </c>
      <c r="K2626" s="2">
        <v>26</v>
      </c>
      <c r="L2626" s="2" t="s">
        <v>7794</v>
      </c>
      <c r="M2626" s="2" t="s">
        <v>7795</v>
      </c>
      <c r="N2626" s="14">
        <f t="shared" ca="1" si="40"/>
        <v>61</v>
      </c>
      <c r="O2626" t="str">
        <f>VLOOKUP(K2626,支店マスタ!A:E,2,FALSE)</f>
        <v>026</v>
      </c>
      <c r="P2626" t="str">
        <f>VLOOKUP(K2626,支店マスタ!A:E,4,FALSE)</f>
        <v>京都府支店</v>
      </c>
    </row>
    <row r="2627" spans="1:16" hidden="1" x14ac:dyDescent="0.15">
      <c r="A2627">
        <f>COUNTIF(B:B,B2627)</f>
        <v>1</v>
      </c>
      <c r="B2627">
        <v>1008220</v>
      </c>
      <c r="C2627" s="2" t="s">
        <v>9583</v>
      </c>
      <c r="D2627" s="2" t="s">
        <v>9584</v>
      </c>
      <c r="E2627" s="2" t="s">
        <v>9585</v>
      </c>
      <c r="F2627" s="2" t="s">
        <v>14</v>
      </c>
      <c r="G2627" s="3" t="d">
        <v>1980-05-22</v>
      </c>
      <c r="H2627" s="2" t="s">
        <v>11</v>
      </c>
      <c r="I2627" s="2" t="s">
        <v>19</v>
      </c>
      <c r="J2627" s="2" t="s">
        <v>21</v>
      </c>
      <c r="K2627" s="2">
        <v>11</v>
      </c>
      <c r="L2627" s="2" t="s">
        <v>9586</v>
      </c>
      <c r="M2627" s="2" t="s">
        <v>9587</v>
      </c>
      <c r="N2627" s="14">
        <f t="shared" ref="N2627:N2690" ca="1" si="41">DATEDIF(G2627,TODAY(),"Y")</f>
        <v>36</v>
      </c>
      <c r="O2627" t="str">
        <f>VLOOKUP(K2627,支店マスタ!A:E,2,FALSE)</f>
        <v>011</v>
      </c>
      <c r="P2627" t="str">
        <f>VLOOKUP(K2627,支店マスタ!A:E,4,FALSE)</f>
        <v>埼玉県支店</v>
      </c>
    </row>
    <row r="2628" spans="1:16" hidden="1" x14ac:dyDescent="0.15">
      <c r="A2628">
        <f>COUNTIF(B:B,B2628)</f>
        <v>1</v>
      </c>
      <c r="B2628">
        <v>1008223</v>
      </c>
      <c r="C2628" s="2" t="s">
        <v>10531</v>
      </c>
      <c r="D2628" s="2" t="s">
        <v>10532</v>
      </c>
      <c r="E2628" s="2" t="s">
        <v>10533</v>
      </c>
      <c r="F2628" s="2" t="s">
        <v>14</v>
      </c>
      <c r="G2628" s="3" t="d">
        <v>1980-04-20</v>
      </c>
      <c r="H2628" s="2" t="s">
        <v>18</v>
      </c>
      <c r="I2628" s="2" t="s">
        <v>19</v>
      </c>
      <c r="J2628" s="2" t="s">
        <v>1044</v>
      </c>
      <c r="K2628" s="2">
        <v>43</v>
      </c>
      <c r="L2628" s="2" t="s">
        <v>10534</v>
      </c>
      <c r="M2628" s="2" t="s">
        <v>10535</v>
      </c>
      <c r="N2628" s="14">
        <f t="shared" ca="1" si="41"/>
        <v>36</v>
      </c>
      <c r="O2628" t="str">
        <f>VLOOKUP(K2628,支店マスタ!A:E,2,FALSE)</f>
        <v>043</v>
      </c>
      <c r="P2628" t="str">
        <f>VLOOKUP(K2628,支店マスタ!A:E,4,FALSE)</f>
        <v>熊本県支店</v>
      </c>
    </row>
    <row r="2629" spans="1:16" hidden="1" x14ac:dyDescent="0.15">
      <c r="A2629">
        <f>COUNTIF(B:B,B2629)</f>
        <v>1</v>
      </c>
      <c r="B2629">
        <v>1008224</v>
      </c>
      <c r="C2629" s="2" t="s">
        <v>10676</v>
      </c>
      <c r="D2629" s="2" t="s">
        <v>10677</v>
      </c>
      <c r="E2629" s="2" t="s">
        <v>10678</v>
      </c>
      <c r="F2629" s="2" t="s">
        <v>14</v>
      </c>
      <c r="G2629" s="3" t="d">
        <v>1949-05-30</v>
      </c>
      <c r="H2629" s="2" t="s">
        <v>11</v>
      </c>
      <c r="I2629" s="2" t="s">
        <v>19</v>
      </c>
      <c r="J2629" s="2" t="s">
        <v>23</v>
      </c>
      <c r="K2629" s="2">
        <v>23</v>
      </c>
      <c r="L2629" s="2" t="s">
        <v>10679</v>
      </c>
      <c r="M2629" s="2" t="s">
        <v>10680</v>
      </c>
      <c r="N2629" s="14">
        <f t="shared" ca="1" si="41"/>
        <v>67</v>
      </c>
      <c r="O2629" t="str">
        <f>VLOOKUP(K2629,支店マスタ!A:E,2,FALSE)</f>
        <v>023</v>
      </c>
      <c r="P2629" t="str">
        <f>VLOOKUP(K2629,支店マスタ!A:E,4,FALSE)</f>
        <v>愛知県支店</v>
      </c>
    </row>
    <row r="2630" spans="1:16" hidden="1" x14ac:dyDescent="0.15">
      <c r="A2630">
        <f>COUNTIF(B:B,B2630)</f>
        <v>1</v>
      </c>
      <c r="B2630">
        <v>1008225</v>
      </c>
      <c r="C2630" s="2" t="s">
        <v>2360</v>
      </c>
      <c r="D2630" s="2" t="s">
        <v>2361</v>
      </c>
      <c r="E2630" s="2" t="s">
        <v>2362</v>
      </c>
      <c r="F2630" s="2" t="s">
        <v>10</v>
      </c>
      <c r="G2630" s="3" t="d">
        <v>1965-07-05</v>
      </c>
      <c r="H2630" s="2" t="s">
        <v>11</v>
      </c>
      <c r="I2630" s="2" t="s">
        <v>12</v>
      </c>
      <c r="J2630" s="2" t="s">
        <v>28</v>
      </c>
      <c r="K2630" s="2">
        <v>12</v>
      </c>
      <c r="L2630" s="2" t="s">
        <v>2363</v>
      </c>
      <c r="M2630" s="2" t="s">
        <v>2364</v>
      </c>
      <c r="N2630" s="14">
        <f t="shared" ca="1" si="41"/>
        <v>51</v>
      </c>
      <c r="O2630" t="str">
        <f>VLOOKUP(K2630,支店マスタ!A:E,2,FALSE)</f>
        <v>012</v>
      </c>
      <c r="P2630" t="str">
        <f>VLOOKUP(K2630,支店マスタ!A:E,4,FALSE)</f>
        <v>千葉県支店</v>
      </c>
    </row>
    <row r="2631" spans="1:16" hidden="1" x14ac:dyDescent="0.15">
      <c r="A2631">
        <f>COUNTIF(B:B,B2631)</f>
        <v>1</v>
      </c>
      <c r="B2631">
        <v>1008229</v>
      </c>
      <c r="C2631" s="2" t="s">
        <v>5789</v>
      </c>
      <c r="D2631" s="2" t="s">
        <v>5790</v>
      </c>
      <c r="E2631" s="2" t="s">
        <v>5791</v>
      </c>
      <c r="F2631" s="2" t="s">
        <v>10</v>
      </c>
      <c r="G2631" s="3" t="d">
        <v>1990-06-19</v>
      </c>
      <c r="H2631" s="2" t="s">
        <v>11</v>
      </c>
      <c r="I2631" s="2" t="s">
        <v>34</v>
      </c>
      <c r="J2631" s="2" t="s">
        <v>30</v>
      </c>
      <c r="K2631" s="2">
        <v>13</v>
      </c>
      <c r="L2631" s="2" t="s">
        <v>5792</v>
      </c>
      <c r="M2631" s="2" t="s">
        <v>5793</v>
      </c>
      <c r="N2631" s="14">
        <f t="shared" ca="1" si="41"/>
        <v>26</v>
      </c>
      <c r="O2631" t="str">
        <f>VLOOKUP(K2631,支店マスタ!A:E,2,FALSE)</f>
        <v>013</v>
      </c>
      <c r="P2631" t="str">
        <f>VLOOKUP(K2631,支店マスタ!A:E,4,FALSE)</f>
        <v>東京都支店</v>
      </c>
    </row>
    <row r="2632" spans="1:16" hidden="1" x14ac:dyDescent="0.15">
      <c r="A2632">
        <f>COUNTIF(B:B,B2632)</f>
        <v>1</v>
      </c>
      <c r="B2632">
        <v>1008230</v>
      </c>
      <c r="C2632" s="2" t="s">
        <v>21136</v>
      </c>
      <c r="D2632" s="2" t="s">
        <v>21137</v>
      </c>
      <c r="E2632" s="2" t="s">
        <v>21138</v>
      </c>
      <c r="F2632" s="2" t="s">
        <v>10</v>
      </c>
      <c r="G2632" s="3" t="d">
        <v>1970-08-22</v>
      </c>
      <c r="H2632" s="2" t="s">
        <v>11</v>
      </c>
      <c r="I2632" s="2" t="s">
        <v>15</v>
      </c>
      <c r="J2632" s="2" t="s">
        <v>33</v>
      </c>
      <c r="K2632" s="2">
        <v>40</v>
      </c>
      <c r="L2632" s="2" t="s">
        <v>21139</v>
      </c>
      <c r="M2632" s="2" t="s">
        <v>21140</v>
      </c>
      <c r="N2632" s="14">
        <f t="shared" ca="1" si="41"/>
        <v>46</v>
      </c>
      <c r="O2632" t="str">
        <f>VLOOKUP(K2632,支店マスタ!A:E,2,FALSE)</f>
        <v>040</v>
      </c>
      <c r="P2632" t="str">
        <f>VLOOKUP(K2632,支店マスタ!A:E,4,FALSE)</f>
        <v>福岡県支店</v>
      </c>
    </row>
    <row r="2633" spans="1:16" hidden="1" x14ac:dyDescent="0.15">
      <c r="A2633">
        <f>COUNTIF(B:B,B2633)</f>
        <v>1</v>
      </c>
      <c r="B2633">
        <v>1008251</v>
      </c>
      <c r="C2633" s="2" t="s">
        <v>23267</v>
      </c>
      <c r="D2633" s="2" t="s">
        <v>23268</v>
      </c>
      <c r="E2633" s="2" t="s">
        <v>23269</v>
      </c>
      <c r="F2633" s="2" t="s">
        <v>14</v>
      </c>
      <c r="G2633" s="3" t="d">
        <v>1998-07-21</v>
      </c>
      <c r="H2633" s="2" t="s">
        <v>18</v>
      </c>
      <c r="I2633" s="2" t="s">
        <v>19</v>
      </c>
      <c r="J2633" s="2" t="s">
        <v>17</v>
      </c>
      <c r="K2633" s="2">
        <v>21</v>
      </c>
      <c r="L2633" s="2" t="s">
        <v>23270</v>
      </c>
      <c r="M2633" s="2" t="s">
        <v>23271</v>
      </c>
      <c r="N2633" s="14">
        <f t="shared" ca="1" si="41"/>
        <v>18</v>
      </c>
      <c r="O2633" t="str">
        <f>VLOOKUP(K2633,支店マスタ!A:E,2,FALSE)</f>
        <v>021</v>
      </c>
      <c r="P2633" t="str">
        <f>VLOOKUP(K2633,支店マスタ!A:E,4,FALSE)</f>
        <v>岐阜県支店</v>
      </c>
    </row>
    <row r="2634" spans="1:16" hidden="1" x14ac:dyDescent="0.15">
      <c r="A2634">
        <f>COUNTIF(B:B,B2634)</f>
        <v>1</v>
      </c>
      <c r="B2634">
        <v>1008253</v>
      </c>
      <c r="C2634" s="2" t="s">
        <v>22269</v>
      </c>
      <c r="D2634" s="2" t="s">
        <v>22270</v>
      </c>
      <c r="E2634" s="2" t="s">
        <v>22271</v>
      </c>
      <c r="F2634" s="2" t="s">
        <v>14</v>
      </c>
      <c r="G2634" s="3" t="d">
        <v>1958-06-07</v>
      </c>
      <c r="H2634" s="2" t="s">
        <v>11</v>
      </c>
      <c r="I2634" s="2" t="s">
        <v>19</v>
      </c>
      <c r="J2634" s="2" t="s">
        <v>44</v>
      </c>
      <c r="K2634" s="2">
        <v>42</v>
      </c>
      <c r="L2634" s="2" t="s">
        <v>22272</v>
      </c>
      <c r="M2634" s="2" t="s">
        <v>22273</v>
      </c>
      <c r="N2634" s="14">
        <f t="shared" ca="1" si="41"/>
        <v>58</v>
      </c>
      <c r="O2634" t="str">
        <f>VLOOKUP(K2634,支店マスタ!A:E,2,FALSE)</f>
        <v>042</v>
      </c>
      <c r="P2634" t="str">
        <f>VLOOKUP(K2634,支店マスタ!A:E,4,FALSE)</f>
        <v>長崎県支店</v>
      </c>
    </row>
    <row r="2635" spans="1:16" hidden="1" x14ac:dyDescent="0.15">
      <c r="A2635">
        <f>COUNTIF(B:B,B2635)</f>
        <v>1</v>
      </c>
      <c r="B2635">
        <v>1008256</v>
      </c>
      <c r="C2635" s="2" t="s">
        <v>12612</v>
      </c>
      <c r="D2635" s="2" t="s">
        <v>12613</v>
      </c>
      <c r="E2635" s="2" t="s">
        <v>12614</v>
      </c>
      <c r="F2635" s="2" t="s">
        <v>14</v>
      </c>
      <c r="G2635" s="3" t="d">
        <v>1947-06-13</v>
      </c>
      <c r="H2635" s="2" t="s">
        <v>11</v>
      </c>
      <c r="I2635" s="2" t="s">
        <v>12</v>
      </c>
      <c r="J2635" s="2" t="s">
        <v>31</v>
      </c>
      <c r="K2635" s="2">
        <v>22</v>
      </c>
      <c r="L2635" s="2" t="s">
        <v>12615</v>
      </c>
      <c r="M2635" s="2" t="s">
        <v>12616</v>
      </c>
      <c r="N2635" s="14">
        <f t="shared" ca="1" si="41"/>
        <v>69</v>
      </c>
      <c r="O2635" t="str">
        <f>VLOOKUP(K2635,支店マスタ!A:E,2,FALSE)</f>
        <v>022</v>
      </c>
      <c r="P2635" t="str">
        <f>VLOOKUP(K2635,支店マスタ!A:E,4,FALSE)</f>
        <v>静岡県支店</v>
      </c>
    </row>
    <row r="2636" spans="1:16" hidden="1" x14ac:dyDescent="0.15">
      <c r="A2636">
        <f>COUNTIF(B:B,B2636)</f>
        <v>1</v>
      </c>
      <c r="B2636">
        <v>1008258</v>
      </c>
      <c r="C2636" s="2" t="s">
        <v>3958</v>
      </c>
      <c r="D2636" s="2" t="s">
        <v>3959</v>
      </c>
      <c r="E2636" s="2" t="s">
        <v>3960</v>
      </c>
      <c r="F2636" s="2" t="s">
        <v>10</v>
      </c>
      <c r="G2636" s="3" t="d">
        <v>1979-03-08</v>
      </c>
      <c r="H2636" s="2" t="s">
        <v>11</v>
      </c>
      <c r="I2636" s="2" t="s">
        <v>19</v>
      </c>
      <c r="J2636" s="2" t="s">
        <v>30</v>
      </c>
      <c r="K2636" s="2">
        <v>13</v>
      </c>
      <c r="L2636" s="2" t="s">
        <v>3961</v>
      </c>
      <c r="M2636" s="2" t="s">
        <v>3962</v>
      </c>
      <c r="N2636" s="14">
        <f t="shared" ca="1" si="41"/>
        <v>37</v>
      </c>
      <c r="O2636" t="str">
        <f>VLOOKUP(K2636,支店マスタ!A:E,2,FALSE)</f>
        <v>013</v>
      </c>
      <c r="P2636" t="str">
        <f>VLOOKUP(K2636,支店マスタ!A:E,4,FALSE)</f>
        <v>東京都支店</v>
      </c>
    </row>
    <row r="2637" spans="1:16" hidden="1" x14ac:dyDescent="0.15">
      <c r="A2637">
        <f>COUNTIF(B:B,B2637)</f>
        <v>1</v>
      </c>
      <c r="B2637">
        <v>1008259</v>
      </c>
      <c r="C2637" s="2" t="s">
        <v>8129</v>
      </c>
      <c r="D2637" s="2" t="s">
        <v>8130</v>
      </c>
      <c r="E2637" s="2" t="s">
        <v>8131</v>
      </c>
      <c r="F2637" s="2" t="s">
        <v>10</v>
      </c>
      <c r="G2637" s="3" t="d">
        <v>1999-07-27</v>
      </c>
      <c r="H2637" s="2" t="s">
        <v>18</v>
      </c>
      <c r="I2637" s="2" t="s">
        <v>12</v>
      </c>
      <c r="J2637" s="2" t="s">
        <v>33</v>
      </c>
      <c r="K2637" s="2">
        <v>40</v>
      </c>
      <c r="L2637" s="2" t="s">
        <v>8132</v>
      </c>
      <c r="M2637" s="2" t="s">
        <v>8133</v>
      </c>
      <c r="N2637" s="14">
        <f t="shared" ca="1" si="41"/>
        <v>17</v>
      </c>
      <c r="O2637" t="str">
        <f>VLOOKUP(K2637,支店マスタ!A:E,2,FALSE)</f>
        <v>040</v>
      </c>
      <c r="P2637" t="str">
        <f>VLOOKUP(K2637,支店マスタ!A:E,4,FALSE)</f>
        <v>福岡県支店</v>
      </c>
    </row>
    <row r="2638" spans="1:16" hidden="1" x14ac:dyDescent="0.15">
      <c r="A2638">
        <f>COUNTIF(B:B,B2638)</f>
        <v>1</v>
      </c>
      <c r="B2638">
        <v>1008261</v>
      </c>
      <c r="C2638" s="2" t="s">
        <v>10186</v>
      </c>
      <c r="D2638" s="2" t="s">
        <v>10187</v>
      </c>
      <c r="E2638" s="2" t="s">
        <v>10188</v>
      </c>
      <c r="F2638" s="2" t="s">
        <v>10</v>
      </c>
      <c r="G2638" s="3" t="d">
        <v>1990-01-18</v>
      </c>
      <c r="H2638" s="2" t="s">
        <v>11</v>
      </c>
      <c r="I2638" s="2" t="s">
        <v>34</v>
      </c>
      <c r="J2638" s="2" t="s">
        <v>30</v>
      </c>
      <c r="K2638" s="2">
        <v>13</v>
      </c>
      <c r="L2638" s="2" t="s">
        <v>10189</v>
      </c>
      <c r="M2638" s="2" t="s">
        <v>10190</v>
      </c>
      <c r="N2638" s="14">
        <f t="shared" ca="1" si="41"/>
        <v>26</v>
      </c>
      <c r="O2638" t="str">
        <f>VLOOKUP(K2638,支店マスタ!A:E,2,FALSE)</f>
        <v>013</v>
      </c>
      <c r="P2638" t="str">
        <f>VLOOKUP(K2638,支店マスタ!A:E,4,FALSE)</f>
        <v>東京都支店</v>
      </c>
    </row>
    <row r="2639" spans="1:16" hidden="1" x14ac:dyDescent="0.15">
      <c r="A2639">
        <f>COUNTIF(B:B,B2639)</f>
        <v>1</v>
      </c>
      <c r="B2639">
        <v>1008266</v>
      </c>
      <c r="C2639" s="2" t="s">
        <v>18283</v>
      </c>
      <c r="D2639" s="2" t="s">
        <v>18284</v>
      </c>
      <c r="E2639" s="2" t="s">
        <v>18285</v>
      </c>
      <c r="F2639" s="2" t="s">
        <v>10</v>
      </c>
      <c r="G2639" s="3" t="d">
        <v>1956-09-23</v>
      </c>
      <c r="H2639" s="2" t="s">
        <v>11</v>
      </c>
      <c r="I2639" s="2" t="s">
        <v>19</v>
      </c>
      <c r="J2639" s="2" t="s">
        <v>42</v>
      </c>
      <c r="K2639" s="2">
        <v>1</v>
      </c>
      <c r="L2639" s="2" t="s">
        <v>18286</v>
      </c>
      <c r="M2639" s="2" t="s">
        <v>18287</v>
      </c>
      <c r="N2639" s="14">
        <f t="shared" ca="1" si="41"/>
        <v>60</v>
      </c>
      <c r="O2639" t="str">
        <f>VLOOKUP(K2639,支店マスタ!A:E,2,FALSE)</f>
        <v>001</v>
      </c>
      <c r="P2639" t="str">
        <f>VLOOKUP(K2639,支店マスタ!A:E,4,FALSE)</f>
        <v>北海道支店</v>
      </c>
    </row>
    <row r="2640" spans="1:16" hidden="1" x14ac:dyDescent="0.15">
      <c r="A2640">
        <f>COUNTIF(B:B,B2640)</f>
        <v>1</v>
      </c>
      <c r="B2640">
        <v>1008267</v>
      </c>
      <c r="C2640" s="2" t="s">
        <v>22469</v>
      </c>
      <c r="D2640" s="2" t="s">
        <v>22470</v>
      </c>
      <c r="E2640" s="2" t="s">
        <v>22471</v>
      </c>
      <c r="F2640" s="2" t="s">
        <v>10</v>
      </c>
      <c r="G2640" s="3" t="d">
        <v>1992-04-27</v>
      </c>
      <c r="H2640" s="2" t="s">
        <v>18</v>
      </c>
      <c r="I2640" s="2" t="s">
        <v>19</v>
      </c>
      <c r="J2640" s="2" t="s">
        <v>31</v>
      </c>
      <c r="K2640" s="2">
        <v>22</v>
      </c>
      <c r="L2640" s="2" t="s">
        <v>22472</v>
      </c>
      <c r="M2640" s="2" t="s">
        <v>22473</v>
      </c>
      <c r="N2640" s="14">
        <f t="shared" ca="1" si="41"/>
        <v>24</v>
      </c>
      <c r="O2640" t="str">
        <f>VLOOKUP(K2640,支店マスタ!A:E,2,FALSE)</f>
        <v>022</v>
      </c>
      <c r="P2640" t="str">
        <f>VLOOKUP(K2640,支店マスタ!A:E,4,FALSE)</f>
        <v>静岡県支店</v>
      </c>
    </row>
    <row r="2641" spans="1:16" hidden="1" x14ac:dyDescent="0.15">
      <c r="A2641">
        <f>COUNTIF(B:B,B2641)</f>
        <v>1</v>
      </c>
      <c r="B2641">
        <v>1008271</v>
      </c>
      <c r="C2641" s="2" t="s">
        <v>21041</v>
      </c>
      <c r="D2641" s="2" t="s">
        <v>21042</v>
      </c>
      <c r="E2641" s="2" t="s">
        <v>21043</v>
      </c>
      <c r="F2641" s="2" t="s">
        <v>14</v>
      </c>
      <c r="G2641" s="3" t="d">
        <v>1993-05-08</v>
      </c>
      <c r="H2641" s="2" t="s">
        <v>18</v>
      </c>
      <c r="I2641" s="2" t="s">
        <v>15</v>
      </c>
      <c r="J2641" s="2" t="s">
        <v>55</v>
      </c>
      <c r="K2641" s="2">
        <v>28</v>
      </c>
      <c r="L2641" s="2" t="s">
        <v>21044</v>
      </c>
      <c r="M2641" s="2" t="s">
        <v>21045</v>
      </c>
      <c r="N2641" s="14">
        <f t="shared" ca="1" si="41"/>
        <v>23</v>
      </c>
      <c r="O2641" t="str">
        <f>VLOOKUP(K2641,支店マスタ!A:E,2,FALSE)</f>
        <v>028</v>
      </c>
      <c r="P2641" t="str">
        <f>VLOOKUP(K2641,支店マスタ!A:E,4,FALSE)</f>
        <v>兵庫県支店</v>
      </c>
    </row>
    <row r="2642" spans="1:16" hidden="1" x14ac:dyDescent="0.15">
      <c r="A2642">
        <f>COUNTIF(B:B,B2642)</f>
        <v>1</v>
      </c>
      <c r="B2642">
        <v>1008273</v>
      </c>
      <c r="C2642" s="2" t="s">
        <v>4361</v>
      </c>
      <c r="D2642" s="2" t="s">
        <v>4362</v>
      </c>
      <c r="E2642" s="2" t="s">
        <v>4363</v>
      </c>
      <c r="F2642" s="2" t="s">
        <v>14</v>
      </c>
      <c r="G2642" s="3" t="d">
        <v>1981-08-31</v>
      </c>
      <c r="H2642" s="2" t="s">
        <v>11</v>
      </c>
      <c r="I2642" s="2" t="s">
        <v>19</v>
      </c>
      <c r="J2642" s="2" t="s">
        <v>17</v>
      </c>
      <c r="K2642" s="2">
        <v>21</v>
      </c>
      <c r="L2642" s="2" t="s">
        <v>4364</v>
      </c>
      <c r="M2642" s="2" t="s">
        <v>4365</v>
      </c>
      <c r="N2642" s="14">
        <f t="shared" ca="1" si="41"/>
        <v>35</v>
      </c>
      <c r="O2642" t="str">
        <f>VLOOKUP(K2642,支店マスタ!A:E,2,FALSE)</f>
        <v>021</v>
      </c>
      <c r="P2642" t="str">
        <f>VLOOKUP(K2642,支店マスタ!A:E,4,FALSE)</f>
        <v>岐阜県支店</v>
      </c>
    </row>
    <row r="2643" spans="1:16" hidden="1" x14ac:dyDescent="0.15">
      <c r="A2643">
        <f>COUNTIF(B:B,B2643)</f>
        <v>1</v>
      </c>
      <c r="B2643">
        <v>1008278</v>
      </c>
      <c r="C2643" s="2" t="s">
        <v>24895</v>
      </c>
      <c r="D2643" s="2" t="s">
        <v>24896</v>
      </c>
      <c r="E2643" s="2" t="s">
        <v>24897</v>
      </c>
      <c r="F2643" s="2" t="s">
        <v>10</v>
      </c>
      <c r="G2643" s="3" t="d">
        <v>1983-07-30</v>
      </c>
      <c r="H2643" s="2" t="s">
        <v>11</v>
      </c>
      <c r="I2643" s="2" t="s">
        <v>19</v>
      </c>
      <c r="J2643" s="2" t="s">
        <v>31</v>
      </c>
      <c r="K2643" s="2">
        <v>22</v>
      </c>
      <c r="L2643" s="2" t="s">
        <v>24898</v>
      </c>
      <c r="M2643" s="2" t="s">
        <v>24899</v>
      </c>
      <c r="N2643" s="14">
        <f t="shared" ca="1" si="41"/>
        <v>33</v>
      </c>
      <c r="O2643" t="str">
        <f>VLOOKUP(K2643,支店マスタ!A:E,2,FALSE)</f>
        <v>022</v>
      </c>
      <c r="P2643" t="str">
        <f>VLOOKUP(K2643,支店マスタ!A:E,4,FALSE)</f>
        <v>静岡県支店</v>
      </c>
    </row>
    <row r="2644" spans="1:16" hidden="1" x14ac:dyDescent="0.15">
      <c r="A2644">
        <f>COUNTIF(B:B,B2644)</f>
        <v>1</v>
      </c>
      <c r="B2644">
        <v>1008279</v>
      </c>
      <c r="C2644" s="2" t="s">
        <v>23607</v>
      </c>
      <c r="D2644" s="2" t="s">
        <v>23608</v>
      </c>
      <c r="E2644" s="2" t="s">
        <v>23609</v>
      </c>
      <c r="F2644" s="2" t="s">
        <v>14</v>
      </c>
      <c r="G2644" s="3" t="d">
        <v>1996-02-16</v>
      </c>
      <c r="H2644" s="2" t="s">
        <v>18</v>
      </c>
      <c r="I2644" s="2" t="s">
        <v>12</v>
      </c>
      <c r="J2644" s="2" t="s">
        <v>16</v>
      </c>
      <c r="K2644" s="2">
        <v>19</v>
      </c>
      <c r="L2644" s="2" t="s">
        <v>23610</v>
      </c>
      <c r="M2644" s="2" t="s">
        <v>23611</v>
      </c>
      <c r="N2644" s="14">
        <f t="shared" ca="1" si="41"/>
        <v>20</v>
      </c>
      <c r="O2644" t="str">
        <f>VLOOKUP(K2644,支店マスタ!A:E,2,FALSE)</f>
        <v>019</v>
      </c>
      <c r="P2644" t="str">
        <f>VLOOKUP(K2644,支店マスタ!A:E,4,FALSE)</f>
        <v>山梨県支店</v>
      </c>
    </row>
    <row r="2645" spans="1:16" hidden="1" x14ac:dyDescent="0.15">
      <c r="A2645">
        <f>COUNTIF(B:B,B2645)</f>
        <v>1</v>
      </c>
      <c r="B2645">
        <v>1008280</v>
      </c>
      <c r="C2645" s="2" t="s">
        <v>24523</v>
      </c>
      <c r="D2645" s="2" t="s">
        <v>24524</v>
      </c>
      <c r="E2645" s="2" t="s">
        <v>24525</v>
      </c>
      <c r="F2645" s="2" t="s">
        <v>10</v>
      </c>
      <c r="G2645" s="3" t="d">
        <v>1968-10-06</v>
      </c>
      <c r="H2645" s="2" t="s">
        <v>11</v>
      </c>
      <c r="I2645" s="2" t="s">
        <v>12</v>
      </c>
      <c r="J2645" s="2" t="s">
        <v>22</v>
      </c>
      <c r="K2645" s="2">
        <v>14</v>
      </c>
      <c r="L2645" s="2" t="s">
        <v>24526</v>
      </c>
      <c r="M2645" s="2" t="s">
        <v>24527</v>
      </c>
      <c r="N2645" s="14">
        <f t="shared" ca="1" si="41"/>
        <v>48</v>
      </c>
      <c r="O2645" t="str">
        <f>VLOOKUP(K2645,支店マスタ!A:E,2,FALSE)</f>
        <v>014</v>
      </c>
      <c r="P2645" t="str">
        <f>VLOOKUP(K2645,支店マスタ!A:E,4,FALSE)</f>
        <v>神奈川県支店</v>
      </c>
    </row>
    <row r="2646" spans="1:16" hidden="1" x14ac:dyDescent="0.15">
      <c r="A2646">
        <f>COUNTIF(B:B,B2646)</f>
        <v>1</v>
      </c>
      <c r="B2646">
        <v>1008288</v>
      </c>
      <c r="C2646" s="2" t="s">
        <v>24145</v>
      </c>
      <c r="D2646" s="2" t="s">
        <v>24146</v>
      </c>
      <c r="E2646" s="2" t="s">
        <v>24147</v>
      </c>
      <c r="F2646" s="2" t="s">
        <v>10</v>
      </c>
      <c r="G2646" s="3" t="d">
        <v>2000-12-15</v>
      </c>
      <c r="H2646" s="2" t="s">
        <v>18</v>
      </c>
      <c r="I2646" s="2" t="s">
        <v>15</v>
      </c>
      <c r="J2646" s="2" t="s">
        <v>38</v>
      </c>
      <c r="K2646" s="2">
        <v>15</v>
      </c>
      <c r="L2646" s="2" t="s">
        <v>24148</v>
      </c>
      <c r="M2646" s="2" t="s">
        <v>24149</v>
      </c>
      <c r="N2646" s="14">
        <f t="shared" ca="1" si="41"/>
        <v>16</v>
      </c>
      <c r="O2646" t="str">
        <f>VLOOKUP(K2646,支店マスタ!A:E,2,FALSE)</f>
        <v>015</v>
      </c>
      <c r="P2646" t="str">
        <f>VLOOKUP(K2646,支店マスタ!A:E,4,FALSE)</f>
        <v>新潟県支店</v>
      </c>
    </row>
    <row r="2647" spans="1:16" hidden="1" x14ac:dyDescent="0.15">
      <c r="A2647">
        <f>COUNTIF(B:B,B2647)</f>
        <v>1</v>
      </c>
      <c r="B2647">
        <v>1008290</v>
      </c>
      <c r="C2647" s="2" t="s">
        <v>15721</v>
      </c>
      <c r="D2647" s="2" t="s">
        <v>15722</v>
      </c>
      <c r="E2647" s="2" t="s">
        <v>15723</v>
      </c>
      <c r="F2647" s="2" t="s">
        <v>10</v>
      </c>
      <c r="G2647" s="3" t="d">
        <v>1960-08-25</v>
      </c>
      <c r="H2647" s="2" t="s">
        <v>11</v>
      </c>
      <c r="I2647" s="2" t="s">
        <v>19</v>
      </c>
      <c r="J2647" s="2" t="s">
        <v>33</v>
      </c>
      <c r="K2647" s="2">
        <v>40</v>
      </c>
      <c r="L2647" s="2" t="s">
        <v>15724</v>
      </c>
      <c r="M2647" s="2" t="s">
        <v>15725</v>
      </c>
      <c r="N2647" s="14">
        <f t="shared" ca="1" si="41"/>
        <v>56</v>
      </c>
      <c r="O2647" t="str">
        <f>VLOOKUP(K2647,支店マスタ!A:E,2,FALSE)</f>
        <v>040</v>
      </c>
      <c r="P2647" t="str">
        <f>VLOOKUP(K2647,支店マスタ!A:E,4,FALSE)</f>
        <v>福岡県支店</v>
      </c>
    </row>
    <row r="2648" spans="1:16" hidden="1" x14ac:dyDescent="0.15">
      <c r="A2648">
        <f>COUNTIF(B:B,B2648)</f>
        <v>1</v>
      </c>
      <c r="B2648">
        <v>1008295</v>
      </c>
      <c r="C2648" s="2" t="s">
        <v>13057</v>
      </c>
      <c r="D2648" s="2" t="s">
        <v>13058</v>
      </c>
      <c r="E2648" s="2" t="s">
        <v>13059</v>
      </c>
      <c r="F2648" s="2" t="s">
        <v>10</v>
      </c>
      <c r="G2648" s="3" t="d">
        <v>1988-10-05</v>
      </c>
      <c r="H2648" s="2" t="s">
        <v>11</v>
      </c>
      <c r="I2648" s="2" t="s">
        <v>12</v>
      </c>
      <c r="J2648" s="2" t="s">
        <v>204</v>
      </c>
      <c r="K2648" s="2">
        <v>8</v>
      </c>
      <c r="L2648" s="2" t="s">
        <v>13060</v>
      </c>
      <c r="M2648" s="2" t="s">
        <v>13061</v>
      </c>
      <c r="N2648" s="14">
        <f t="shared" ca="1" si="41"/>
        <v>28</v>
      </c>
      <c r="O2648" t="str">
        <f>VLOOKUP(K2648,支店マスタ!A:E,2,FALSE)</f>
        <v>008</v>
      </c>
      <c r="P2648" t="str">
        <f>VLOOKUP(K2648,支店マスタ!A:E,4,FALSE)</f>
        <v>茨城県支店</v>
      </c>
    </row>
    <row r="2649" spans="1:16" hidden="1" x14ac:dyDescent="0.15">
      <c r="A2649">
        <f>COUNTIF(B:B,B2649)</f>
        <v>1</v>
      </c>
      <c r="B2649">
        <v>1008307</v>
      </c>
      <c r="C2649" s="2" t="s">
        <v>17004</v>
      </c>
      <c r="D2649" s="2" t="s">
        <v>17005</v>
      </c>
      <c r="E2649" s="2" t="s">
        <v>17006</v>
      </c>
      <c r="F2649" s="2" t="s">
        <v>10</v>
      </c>
      <c r="G2649" s="3" t="d">
        <v>1954-10-22</v>
      </c>
      <c r="H2649" s="2" t="s">
        <v>11</v>
      </c>
      <c r="I2649" s="2" t="s">
        <v>19</v>
      </c>
      <c r="J2649" s="2" t="s">
        <v>25</v>
      </c>
      <c r="K2649" s="2">
        <v>27</v>
      </c>
      <c r="L2649" s="2" t="s">
        <v>17007</v>
      </c>
      <c r="M2649" s="2" t="s">
        <v>17008</v>
      </c>
      <c r="N2649" s="14">
        <f t="shared" ca="1" si="41"/>
        <v>62</v>
      </c>
      <c r="O2649" t="str">
        <f>VLOOKUP(K2649,支店マスタ!A:E,2,FALSE)</f>
        <v>027</v>
      </c>
      <c r="P2649" t="str">
        <f>VLOOKUP(K2649,支店マスタ!A:E,4,FALSE)</f>
        <v>大阪府支店</v>
      </c>
    </row>
    <row r="2650" spans="1:16" hidden="1" x14ac:dyDescent="0.15">
      <c r="A2650">
        <f>COUNTIF(B:B,B2650)</f>
        <v>1</v>
      </c>
      <c r="B2650">
        <v>1008310</v>
      </c>
      <c r="C2650" s="2" t="s">
        <v>13430</v>
      </c>
      <c r="D2650" s="2" t="s">
        <v>13431</v>
      </c>
      <c r="E2650" s="2" t="s">
        <v>13432</v>
      </c>
      <c r="F2650" s="2" t="s">
        <v>14</v>
      </c>
      <c r="G2650" s="3" t="d">
        <v>1948-04-01</v>
      </c>
      <c r="H2650" s="2" t="s">
        <v>11</v>
      </c>
      <c r="I2650" s="2" t="s">
        <v>12</v>
      </c>
      <c r="J2650" s="2" t="s">
        <v>26</v>
      </c>
      <c r="K2650" s="2">
        <v>20</v>
      </c>
      <c r="L2650" s="2" t="s">
        <v>13433</v>
      </c>
      <c r="M2650" s="2" t="s">
        <v>13434</v>
      </c>
      <c r="N2650" s="14">
        <f t="shared" ca="1" si="41"/>
        <v>68</v>
      </c>
      <c r="O2650" t="str">
        <f>VLOOKUP(K2650,支店マスタ!A:E,2,FALSE)</f>
        <v>020</v>
      </c>
      <c r="P2650" t="str">
        <f>VLOOKUP(K2650,支店マスタ!A:E,4,FALSE)</f>
        <v>長野県支店</v>
      </c>
    </row>
    <row r="2651" spans="1:16" hidden="1" x14ac:dyDescent="0.15">
      <c r="A2651">
        <f>COUNTIF(B:B,B2651)</f>
        <v>1</v>
      </c>
      <c r="B2651">
        <v>1008319</v>
      </c>
      <c r="C2651" s="2" t="s">
        <v>20381</v>
      </c>
      <c r="D2651" s="2" t="s">
        <v>20382</v>
      </c>
      <c r="E2651" s="2" t="s">
        <v>20383</v>
      </c>
      <c r="F2651" s="2" t="s">
        <v>14</v>
      </c>
      <c r="G2651" s="3" t="d">
        <v>1990-04-11</v>
      </c>
      <c r="H2651" s="2" t="s">
        <v>11</v>
      </c>
      <c r="I2651" s="2" t="s">
        <v>12</v>
      </c>
      <c r="J2651" s="2" t="s">
        <v>28</v>
      </c>
      <c r="K2651" s="2">
        <v>12</v>
      </c>
      <c r="L2651" s="2" t="s">
        <v>20384</v>
      </c>
      <c r="M2651" s="2" t="s">
        <v>20385</v>
      </c>
      <c r="N2651" s="14">
        <f t="shared" ca="1" si="41"/>
        <v>26</v>
      </c>
      <c r="O2651" t="str">
        <f>VLOOKUP(K2651,支店マスタ!A:E,2,FALSE)</f>
        <v>012</v>
      </c>
      <c r="P2651" t="str">
        <f>VLOOKUP(K2651,支店マスタ!A:E,4,FALSE)</f>
        <v>千葉県支店</v>
      </c>
    </row>
    <row r="2652" spans="1:16" hidden="1" x14ac:dyDescent="0.15">
      <c r="A2652">
        <f>COUNTIF(B:B,B2652)</f>
        <v>1</v>
      </c>
      <c r="B2652">
        <v>1008323</v>
      </c>
      <c r="C2652" s="2" t="s">
        <v>10956</v>
      </c>
      <c r="D2652" s="2" t="s">
        <v>10957</v>
      </c>
      <c r="E2652" s="2" t="s">
        <v>10958</v>
      </c>
      <c r="F2652" s="2" t="s">
        <v>14</v>
      </c>
      <c r="G2652" s="3" t="d">
        <v>1997-11-24</v>
      </c>
      <c r="H2652" s="2" t="s">
        <v>18</v>
      </c>
      <c r="I2652" s="2" t="s">
        <v>19</v>
      </c>
      <c r="J2652" s="2" t="s">
        <v>24</v>
      </c>
      <c r="K2652" s="2">
        <v>4</v>
      </c>
      <c r="L2652" s="2" t="s">
        <v>10959</v>
      </c>
      <c r="M2652" s="2" t="s">
        <v>10960</v>
      </c>
      <c r="N2652" s="14">
        <f t="shared" ca="1" si="41"/>
        <v>19</v>
      </c>
      <c r="O2652" t="str">
        <f>VLOOKUP(K2652,支店マスタ!A:E,2,FALSE)</f>
        <v>004</v>
      </c>
      <c r="P2652" t="str">
        <f>VLOOKUP(K2652,支店マスタ!A:E,4,FALSE)</f>
        <v>宮城県支店</v>
      </c>
    </row>
    <row r="2653" spans="1:16" hidden="1" x14ac:dyDescent="0.15">
      <c r="A2653">
        <f>COUNTIF(B:B,B2653)</f>
        <v>1</v>
      </c>
      <c r="B2653">
        <v>1008325</v>
      </c>
      <c r="C2653" s="2" t="s">
        <v>7334</v>
      </c>
      <c r="D2653" s="2" t="s">
        <v>7335</v>
      </c>
      <c r="E2653" s="2" t="s">
        <v>7336</v>
      </c>
      <c r="F2653" s="2" t="s">
        <v>10</v>
      </c>
      <c r="G2653" s="3" t="d">
        <v>1961-05-11</v>
      </c>
      <c r="H2653" s="2" t="s">
        <v>11</v>
      </c>
      <c r="I2653" s="2" t="s">
        <v>12</v>
      </c>
      <c r="J2653" s="2" t="s">
        <v>42</v>
      </c>
      <c r="K2653" s="2">
        <v>1</v>
      </c>
      <c r="L2653" s="2" t="s">
        <v>7337</v>
      </c>
      <c r="M2653" s="2" t="s">
        <v>7338</v>
      </c>
      <c r="N2653" s="14">
        <f t="shared" ca="1" si="41"/>
        <v>55</v>
      </c>
      <c r="O2653" t="str">
        <f>VLOOKUP(K2653,支店マスタ!A:E,2,FALSE)</f>
        <v>001</v>
      </c>
      <c r="P2653" t="str">
        <f>VLOOKUP(K2653,支店マスタ!A:E,4,FALSE)</f>
        <v>北海道支店</v>
      </c>
    </row>
    <row r="2654" spans="1:16" hidden="1" x14ac:dyDescent="0.15">
      <c r="A2654">
        <f>COUNTIF(B:B,B2654)</f>
        <v>1</v>
      </c>
      <c r="B2654">
        <v>1008327</v>
      </c>
      <c r="C2654" s="2" t="s">
        <v>10936</v>
      </c>
      <c r="D2654" s="2" t="s">
        <v>10937</v>
      </c>
      <c r="E2654" s="2" t="s">
        <v>10938</v>
      </c>
      <c r="F2654" s="2" t="s">
        <v>14</v>
      </c>
      <c r="G2654" s="3" t="d">
        <v>1956-02-23</v>
      </c>
      <c r="H2654" s="2" t="s">
        <v>11</v>
      </c>
      <c r="I2654" s="2" t="s">
        <v>12</v>
      </c>
      <c r="J2654" s="2" t="s">
        <v>25</v>
      </c>
      <c r="K2654" s="2">
        <v>27</v>
      </c>
      <c r="L2654" s="2" t="s">
        <v>10939</v>
      </c>
      <c r="M2654" s="2" t="s">
        <v>10940</v>
      </c>
      <c r="N2654" s="14">
        <f t="shared" ca="1" si="41"/>
        <v>60</v>
      </c>
      <c r="O2654" t="str">
        <f>VLOOKUP(K2654,支店マスタ!A:E,2,FALSE)</f>
        <v>027</v>
      </c>
      <c r="P2654" t="str">
        <f>VLOOKUP(K2654,支店マスタ!A:E,4,FALSE)</f>
        <v>大阪府支店</v>
      </c>
    </row>
    <row r="2655" spans="1:16" hidden="1" x14ac:dyDescent="0.15">
      <c r="A2655">
        <f>COUNTIF(B:B,B2655)</f>
        <v>1</v>
      </c>
      <c r="B2655">
        <v>1008332</v>
      </c>
      <c r="C2655" s="2" t="s">
        <v>1351</v>
      </c>
      <c r="D2655" s="2" t="s">
        <v>1352</v>
      </c>
      <c r="E2655" s="2" t="s">
        <v>1353</v>
      </c>
      <c r="F2655" s="2" t="s">
        <v>14</v>
      </c>
      <c r="G2655" s="3" t="d">
        <v>1978-08-19</v>
      </c>
      <c r="H2655" s="2" t="s">
        <v>11</v>
      </c>
      <c r="I2655" s="2" t="s">
        <v>19</v>
      </c>
      <c r="J2655" s="2" t="s">
        <v>25</v>
      </c>
      <c r="K2655" s="2">
        <v>27</v>
      </c>
      <c r="L2655" s="2" t="s">
        <v>1354</v>
      </c>
      <c r="M2655" s="2" t="s">
        <v>1355</v>
      </c>
      <c r="N2655" s="14">
        <f t="shared" ca="1" si="41"/>
        <v>38</v>
      </c>
      <c r="O2655" t="str">
        <f>VLOOKUP(K2655,支店マスタ!A:E,2,FALSE)</f>
        <v>027</v>
      </c>
      <c r="P2655" t="str">
        <f>VLOOKUP(K2655,支店マスタ!A:E,4,FALSE)</f>
        <v>大阪府支店</v>
      </c>
    </row>
    <row r="2656" spans="1:16" hidden="1" x14ac:dyDescent="0.15">
      <c r="A2656">
        <f>COUNTIF(B:B,B2656)</f>
        <v>1</v>
      </c>
      <c r="B2656">
        <v>1008333</v>
      </c>
      <c r="C2656" s="2" t="s">
        <v>22860</v>
      </c>
      <c r="D2656" s="2" t="s">
        <v>22861</v>
      </c>
      <c r="E2656" s="2" t="s">
        <v>22862</v>
      </c>
      <c r="F2656" s="2" t="s">
        <v>10</v>
      </c>
      <c r="G2656" s="3" t="d">
        <v>1971-03-15</v>
      </c>
      <c r="H2656" s="2" t="s">
        <v>11</v>
      </c>
      <c r="I2656" s="2" t="s">
        <v>12</v>
      </c>
      <c r="J2656" s="2" t="s">
        <v>33</v>
      </c>
      <c r="K2656" s="2">
        <v>40</v>
      </c>
      <c r="L2656" s="2" t="s">
        <v>22863</v>
      </c>
      <c r="M2656" s="2" t="s">
        <v>22864</v>
      </c>
      <c r="N2656" s="14">
        <f t="shared" ca="1" si="41"/>
        <v>45</v>
      </c>
      <c r="O2656" t="str">
        <f>VLOOKUP(K2656,支店マスタ!A:E,2,FALSE)</f>
        <v>040</v>
      </c>
      <c r="P2656" t="str">
        <f>VLOOKUP(K2656,支店マスタ!A:E,4,FALSE)</f>
        <v>福岡県支店</v>
      </c>
    </row>
    <row r="2657" spans="1:16" hidden="1" x14ac:dyDescent="0.15">
      <c r="A2657">
        <f>COUNTIF(B:B,B2657)</f>
        <v>1</v>
      </c>
      <c r="B2657">
        <v>1008335</v>
      </c>
      <c r="C2657" s="2" t="s">
        <v>366</v>
      </c>
      <c r="D2657" s="2" t="s">
        <v>367</v>
      </c>
      <c r="E2657" s="2" t="s">
        <v>368</v>
      </c>
      <c r="F2657" s="2" t="s">
        <v>14</v>
      </c>
      <c r="G2657" s="3" t="d">
        <v>1971-08-30</v>
      </c>
      <c r="H2657" s="2" t="s">
        <v>11</v>
      </c>
      <c r="I2657" s="2" t="s">
        <v>12</v>
      </c>
      <c r="J2657" s="2" t="s">
        <v>30</v>
      </c>
      <c r="K2657" s="2">
        <v>13</v>
      </c>
      <c r="L2657" s="2" t="s">
        <v>369</v>
      </c>
      <c r="M2657" s="2" t="s">
        <v>370</v>
      </c>
      <c r="N2657" s="14">
        <f t="shared" ca="1" si="41"/>
        <v>45</v>
      </c>
      <c r="O2657" t="str">
        <f>VLOOKUP(K2657,支店マスタ!A:E,2,FALSE)</f>
        <v>013</v>
      </c>
      <c r="P2657" t="str">
        <f>VLOOKUP(K2657,支店マスタ!A:E,4,FALSE)</f>
        <v>東京都支店</v>
      </c>
    </row>
    <row r="2658" spans="1:16" hidden="1" x14ac:dyDescent="0.15">
      <c r="A2658">
        <f>COUNTIF(B:B,B2658)</f>
        <v>1</v>
      </c>
      <c r="B2658">
        <v>1008336</v>
      </c>
      <c r="C2658" s="2" t="s">
        <v>24593</v>
      </c>
      <c r="D2658" s="2" t="s">
        <v>24594</v>
      </c>
      <c r="E2658" s="2" t="s">
        <v>24595</v>
      </c>
      <c r="F2658" s="2" t="s">
        <v>10</v>
      </c>
      <c r="G2658" s="3" t="d">
        <v>1982-08-10</v>
      </c>
      <c r="H2658" s="2" t="s">
        <v>18</v>
      </c>
      <c r="I2658" s="2" t="s">
        <v>12</v>
      </c>
      <c r="J2658" s="2" t="s">
        <v>23</v>
      </c>
      <c r="K2658" s="2">
        <v>23</v>
      </c>
      <c r="L2658" s="2" t="s">
        <v>24596</v>
      </c>
      <c r="M2658" s="2" t="s">
        <v>24597</v>
      </c>
      <c r="N2658" s="14">
        <f t="shared" ca="1" si="41"/>
        <v>34</v>
      </c>
      <c r="O2658" t="str">
        <f>VLOOKUP(K2658,支店マスタ!A:E,2,FALSE)</f>
        <v>023</v>
      </c>
      <c r="P2658" t="str">
        <f>VLOOKUP(K2658,支店マスタ!A:E,4,FALSE)</f>
        <v>愛知県支店</v>
      </c>
    </row>
    <row r="2659" spans="1:16" hidden="1" x14ac:dyDescent="0.15">
      <c r="A2659">
        <f>COUNTIF(B:B,B2659)</f>
        <v>1</v>
      </c>
      <c r="B2659">
        <v>1008337</v>
      </c>
      <c r="C2659" s="2" t="s">
        <v>2931</v>
      </c>
      <c r="D2659" s="2" t="s">
        <v>2932</v>
      </c>
      <c r="E2659" s="2" t="s">
        <v>2933</v>
      </c>
      <c r="F2659" s="2" t="s">
        <v>14</v>
      </c>
      <c r="G2659" s="3" t="d">
        <v>1987-05-26</v>
      </c>
      <c r="H2659" s="2" t="s">
        <v>18</v>
      </c>
      <c r="I2659" s="2" t="s">
        <v>19</v>
      </c>
      <c r="J2659" s="2" t="s">
        <v>39</v>
      </c>
      <c r="K2659" s="2">
        <v>45</v>
      </c>
      <c r="L2659" s="2" t="s">
        <v>2934</v>
      </c>
      <c r="M2659" s="2" t="s">
        <v>2935</v>
      </c>
      <c r="N2659" s="14">
        <f t="shared" ca="1" si="41"/>
        <v>29</v>
      </c>
      <c r="O2659" t="str">
        <f>VLOOKUP(K2659,支店マスタ!A:E,2,FALSE)</f>
        <v>045</v>
      </c>
      <c r="P2659" t="str">
        <f>VLOOKUP(K2659,支店マスタ!A:E,4,FALSE)</f>
        <v>宮崎県支店</v>
      </c>
    </row>
    <row r="2660" spans="1:16" hidden="1" x14ac:dyDescent="0.15">
      <c r="A2660">
        <f>COUNTIF(B:B,B2660)</f>
        <v>1</v>
      </c>
      <c r="B2660">
        <v>1008338</v>
      </c>
      <c r="C2660" s="2" t="s">
        <v>16381</v>
      </c>
      <c r="D2660" s="2" t="s">
        <v>16382</v>
      </c>
      <c r="E2660" s="2" t="s">
        <v>16383</v>
      </c>
      <c r="F2660" s="2" t="s">
        <v>10</v>
      </c>
      <c r="G2660" s="3" t="d">
        <v>1947-03-25</v>
      </c>
      <c r="H2660" s="2" t="s">
        <v>11</v>
      </c>
      <c r="I2660" s="2" t="s">
        <v>12</v>
      </c>
      <c r="J2660" s="2" t="s">
        <v>22</v>
      </c>
      <c r="K2660" s="2">
        <v>14</v>
      </c>
      <c r="L2660" s="2" t="s">
        <v>16384</v>
      </c>
      <c r="M2660" s="2" t="s">
        <v>16385</v>
      </c>
      <c r="N2660" s="14">
        <f t="shared" ca="1" si="41"/>
        <v>69</v>
      </c>
      <c r="O2660" t="str">
        <f>VLOOKUP(K2660,支店マスタ!A:E,2,FALSE)</f>
        <v>014</v>
      </c>
      <c r="P2660" t="str">
        <f>VLOOKUP(K2660,支店マスタ!A:E,4,FALSE)</f>
        <v>神奈川県支店</v>
      </c>
    </row>
    <row r="2661" spans="1:16" hidden="1" x14ac:dyDescent="0.15">
      <c r="A2661">
        <f>COUNTIF(B:B,B2661)</f>
        <v>1</v>
      </c>
      <c r="B2661">
        <v>1008340</v>
      </c>
      <c r="C2661" s="2" t="s">
        <v>17074</v>
      </c>
      <c r="D2661" s="2" t="s">
        <v>17075</v>
      </c>
      <c r="E2661" s="2" t="s">
        <v>17076</v>
      </c>
      <c r="F2661" s="2" t="s">
        <v>10</v>
      </c>
      <c r="G2661" s="3" t="d">
        <v>1975-08-11</v>
      </c>
      <c r="H2661" s="2" t="s">
        <v>11</v>
      </c>
      <c r="I2661" s="2" t="s">
        <v>19</v>
      </c>
      <c r="J2661" s="2" t="s">
        <v>204</v>
      </c>
      <c r="K2661" s="2">
        <v>8</v>
      </c>
      <c r="L2661" s="2" t="s">
        <v>17077</v>
      </c>
      <c r="M2661" s="2" t="s">
        <v>17078</v>
      </c>
      <c r="N2661" s="14">
        <f t="shared" ca="1" si="41"/>
        <v>41</v>
      </c>
      <c r="O2661" t="str">
        <f>VLOOKUP(K2661,支店マスタ!A:E,2,FALSE)</f>
        <v>008</v>
      </c>
      <c r="P2661" t="str">
        <f>VLOOKUP(K2661,支店マスタ!A:E,4,FALSE)</f>
        <v>茨城県支店</v>
      </c>
    </row>
    <row r="2662" spans="1:16" hidden="1" x14ac:dyDescent="0.15">
      <c r="A2662">
        <f>COUNTIF(B:B,B2662)</f>
        <v>1</v>
      </c>
      <c r="B2662">
        <v>1008342</v>
      </c>
      <c r="C2662" s="2" t="s">
        <v>16236</v>
      </c>
      <c r="D2662" s="2" t="s">
        <v>16237</v>
      </c>
      <c r="E2662" s="2" t="s">
        <v>16238</v>
      </c>
      <c r="F2662" s="2" t="s">
        <v>14</v>
      </c>
      <c r="G2662" s="3" t="d">
        <v>1968-11-26</v>
      </c>
      <c r="H2662" s="2" t="s">
        <v>11</v>
      </c>
      <c r="I2662" s="2" t="s">
        <v>12</v>
      </c>
      <c r="J2662" s="2" t="s">
        <v>13</v>
      </c>
      <c r="K2662" s="2">
        <v>2</v>
      </c>
      <c r="L2662" s="2" t="s">
        <v>16239</v>
      </c>
      <c r="M2662" s="2" t="s">
        <v>16240</v>
      </c>
      <c r="N2662" s="14">
        <f t="shared" ca="1" si="41"/>
        <v>48</v>
      </c>
      <c r="O2662" t="str">
        <f>VLOOKUP(K2662,支店マスタ!A:E,2,FALSE)</f>
        <v>002</v>
      </c>
      <c r="P2662" t="str">
        <f>VLOOKUP(K2662,支店マスタ!A:E,4,FALSE)</f>
        <v>青森県支店</v>
      </c>
    </row>
    <row r="2663" spans="1:16" hidden="1" x14ac:dyDescent="0.15">
      <c r="A2663">
        <f>COUNTIF(B:B,B2663)</f>
        <v>1</v>
      </c>
      <c r="B2663">
        <v>1008349</v>
      </c>
      <c r="C2663" s="2" t="s">
        <v>7166</v>
      </c>
      <c r="D2663" s="2" t="s">
        <v>7167</v>
      </c>
      <c r="E2663" s="2" t="s">
        <v>7168</v>
      </c>
      <c r="F2663" s="2" t="s">
        <v>10</v>
      </c>
      <c r="G2663" s="3" t="d">
        <v>1950-05-15</v>
      </c>
      <c r="H2663" s="2" t="s">
        <v>11</v>
      </c>
      <c r="I2663" s="2" t="s">
        <v>15</v>
      </c>
      <c r="J2663" s="2" t="s">
        <v>28</v>
      </c>
      <c r="K2663" s="2">
        <v>12</v>
      </c>
      <c r="L2663" s="2" t="s">
        <v>7169</v>
      </c>
      <c r="M2663" s="2" t="s">
        <v>7170</v>
      </c>
      <c r="N2663" s="14">
        <f t="shared" ca="1" si="41"/>
        <v>66</v>
      </c>
      <c r="O2663" t="str">
        <f>VLOOKUP(K2663,支店マスタ!A:E,2,FALSE)</f>
        <v>012</v>
      </c>
      <c r="P2663" t="str">
        <f>VLOOKUP(K2663,支店マスタ!A:E,4,FALSE)</f>
        <v>千葉県支店</v>
      </c>
    </row>
    <row r="2664" spans="1:16" hidden="1" x14ac:dyDescent="0.15">
      <c r="A2664">
        <f>COUNTIF(B:B,B2664)</f>
        <v>1</v>
      </c>
      <c r="B2664">
        <v>1008351</v>
      </c>
      <c r="C2664" s="2" t="s">
        <v>12030</v>
      </c>
      <c r="D2664" s="2" t="s">
        <v>12031</v>
      </c>
      <c r="E2664" s="2" t="s">
        <v>12032</v>
      </c>
      <c r="F2664" s="2" t="s">
        <v>10</v>
      </c>
      <c r="G2664" s="3" t="d">
        <v>1989-12-21</v>
      </c>
      <c r="H2664" s="2" t="s">
        <v>18</v>
      </c>
      <c r="I2664" s="2" t="s">
        <v>19</v>
      </c>
      <c r="J2664" s="2" t="s">
        <v>20</v>
      </c>
      <c r="K2664" s="2">
        <v>36</v>
      </c>
      <c r="L2664" s="2" t="s">
        <v>12033</v>
      </c>
      <c r="M2664" s="2" t="s">
        <v>12034</v>
      </c>
      <c r="N2664" s="14">
        <f t="shared" ca="1" si="41"/>
        <v>26</v>
      </c>
      <c r="O2664" t="str">
        <f>VLOOKUP(K2664,支店マスタ!A:E,2,FALSE)</f>
        <v>036</v>
      </c>
      <c r="P2664" t="str">
        <f>VLOOKUP(K2664,支店マスタ!A:E,4,FALSE)</f>
        <v>徳島県支店</v>
      </c>
    </row>
    <row r="2665" spans="1:16" hidden="1" x14ac:dyDescent="0.15">
      <c r="A2665">
        <f>COUNTIF(B:B,B2665)</f>
        <v>1</v>
      </c>
      <c r="B2665">
        <v>1008352</v>
      </c>
      <c r="C2665" s="2" t="s">
        <v>23427</v>
      </c>
      <c r="D2665" s="2" t="s">
        <v>23428</v>
      </c>
      <c r="E2665" s="2" t="s">
        <v>23429</v>
      </c>
      <c r="F2665" s="2" t="s">
        <v>14</v>
      </c>
      <c r="G2665" s="3" t="d">
        <v>1949-09-21</v>
      </c>
      <c r="H2665" s="2" t="s">
        <v>11</v>
      </c>
      <c r="I2665" s="2" t="s">
        <v>15</v>
      </c>
      <c r="J2665" s="2" t="s">
        <v>23</v>
      </c>
      <c r="K2665" s="2">
        <v>23</v>
      </c>
      <c r="L2665" s="2" t="s">
        <v>23430</v>
      </c>
      <c r="M2665" s="2" t="s">
        <v>23431</v>
      </c>
      <c r="N2665" s="14">
        <f t="shared" ca="1" si="41"/>
        <v>67</v>
      </c>
      <c r="O2665" t="str">
        <f>VLOOKUP(K2665,支店マスタ!A:E,2,FALSE)</f>
        <v>023</v>
      </c>
      <c r="P2665" t="str">
        <f>VLOOKUP(K2665,支店マスタ!A:E,4,FALSE)</f>
        <v>愛知県支店</v>
      </c>
    </row>
    <row r="2666" spans="1:16" hidden="1" x14ac:dyDescent="0.15">
      <c r="A2666">
        <f>COUNTIF(B:B,B2666)</f>
        <v>1</v>
      </c>
      <c r="B2666">
        <v>1008353</v>
      </c>
      <c r="C2666" s="2" t="s">
        <v>19221</v>
      </c>
      <c r="D2666" s="2" t="s">
        <v>19222</v>
      </c>
      <c r="E2666" s="2" t="s">
        <v>19223</v>
      </c>
      <c r="F2666" s="2" t="s">
        <v>14</v>
      </c>
      <c r="G2666" s="3" t="d">
        <v>1958-07-02</v>
      </c>
      <c r="H2666" s="2" t="s">
        <v>11</v>
      </c>
      <c r="I2666" s="2" t="s">
        <v>19</v>
      </c>
      <c r="J2666" s="2" t="s">
        <v>231</v>
      </c>
      <c r="K2666" s="2">
        <v>29</v>
      </c>
      <c r="L2666" s="2" t="s">
        <v>19224</v>
      </c>
      <c r="M2666" s="2" t="s">
        <v>19225</v>
      </c>
      <c r="N2666" s="14">
        <f t="shared" ca="1" si="41"/>
        <v>58</v>
      </c>
      <c r="O2666" t="str">
        <f>VLOOKUP(K2666,支店マスタ!A:E,2,FALSE)</f>
        <v>029</v>
      </c>
      <c r="P2666" t="str">
        <f>VLOOKUP(K2666,支店マスタ!A:E,4,FALSE)</f>
        <v>奈良県支店</v>
      </c>
    </row>
    <row r="2667" spans="1:16" hidden="1" x14ac:dyDescent="0.15">
      <c r="A2667">
        <f>COUNTIF(B:B,B2667)</f>
        <v>1</v>
      </c>
      <c r="B2667">
        <v>1008356</v>
      </c>
      <c r="C2667" s="2" t="s">
        <v>5001</v>
      </c>
      <c r="D2667" s="2" t="s">
        <v>5002</v>
      </c>
      <c r="E2667" s="2" t="s">
        <v>5003</v>
      </c>
      <c r="F2667" s="2" t="s">
        <v>10</v>
      </c>
      <c r="G2667" s="3" t="d">
        <v>1984-09-25</v>
      </c>
      <c r="H2667" s="2" t="s">
        <v>11</v>
      </c>
      <c r="I2667" s="2" t="s">
        <v>19</v>
      </c>
      <c r="J2667" s="2" t="s">
        <v>28</v>
      </c>
      <c r="K2667" s="2">
        <v>12</v>
      </c>
      <c r="L2667" s="2" t="s">
        <v>5004</v>
      </c>
      <c r="M2667" s="2" t="s">
        <v>5005</v>
      </c>
      <c r="N2667" s="14">
        <f t="shared" ca="1" si="41"/>
        <v>32</v>
      </c>
      <c r="O2667" t="str">
        <f>VLOOKUP(K2667,支店マスタ!A:E,2,FALSE)</f>
        <v>012</v>
      </c>
      <c r="P2667" t="str">
        <f>VLOOKUP(K2667,支店マスタ!A:E,4,FALSE)</f>
        <v>千葉県支店</v>
      </c>
    </row>
    <row r="2668" spans="1:16" hidden="1" x14ac:dyDescent="0.15">
      <c r="A2668">
        <f>COUNTIF(B:B,B2668)</f>
        <v>1</v>
      </c>
      <c r="B2668">
        <v>1008358</v>
      </c>
      <c r="C2668" s="2" t="s">
        <v>24803</v>
      </c>
      <c r="D2668" s="2" t="s">
        <v>24804</v>
      </c>
      <c r="E2668" s="2" t="s">
        <v>24805</v>
      </c>
      <c r="F2668" s="2" t="s">
        <v>14</v>
      </c>
      <c r="G2668" s="3" t="d">
        <v>1951-12-28</v>
      </c>
      <c r="H2668" s="2" t="s">
        <v>11</v>
      </c>
      <c r="I2668" s="2" t="s">
        <v>19</v>
      </c>
      <c r="J2668" s="2" t="s">
        <v>30</v>
      </c>
      <c r="K2668" s="2">
        <v>13</v>
      </c>
      <c r="L2668" s="2" t="s">
        <v>24806</v>
      </c>
      <c r="M2668" s="2" t="s">
        <v>24807</v>
      </c>
      <c r="N2668" s="14">
        <f t="shared" ca="1" si="41"/>
        <v>64</v>
      </c>
      <c r="O2668" t="str">
        <f>VLOOKUP(K2668,支店マスタ!A:E,2,FALSE)</f>
        <v>013</v>
      </c>
      <c r="P2668" t="str">
        <f>VLOOKUP(K2668,支店マスタ!A:E,4,FALSE)</f>
        <v>東京都支店</v>
      </c>
    </row>
    <row r="2669" spans="1:16" hidden="1" x14ac:dyDescent="0.15">
      <c r="A2669">
        <f>COUNTIF(B:B,B2669)</f>
        <v>1</v>
      </c>
      <c r="B2669">
        <v>1008359</v>
      </c>
      <c r="C2669" s="2" t="s">
        <v>13380</v>
      </c>
      <c r="D2669" s="2" t="s">
        <v>13381</v>
      </c>
      <c r="E2669" s="2" t="s">
        <v>13382</v>
      </c>
      <c r="F2669" s="2" t="s">
        <v>10</v>
      </c>
      <c r="G2669" s="3" t="d">
        <v>1997-04-05</v>
      </c>
      <c r="H2669" s="2" t="s">
        <v>18</v>
      </c>
      <c r="I2669" s="2" t="s">
        <v>15</v>
      </c>
      <c r="J2669" s="2" t="s">
        <v>55</v>
      </c>
      <c r="K2669" s="2">
        <v>28</v>
      </c>
      <c r="L2669" s="2" t="s">
        <v>13383</v>
      </c>
      <c r="M2669" s="2" t="s">
        <v>13384</v>
      </c>
      <c r="N2669" s="14">
        <f t="shared" ca="1" si="41"/>
        <v>19</v>
      </c>
      <c r="O2669" t="str">
        <f>VLOOKUP(K2669,支店マスタ!A:E,2,FALSE)</f>
        <v>028</v>
      </c>
      <c r="P2669" t="str">
        <f>VLOOKUP(K2669,支店マスタ!A:E,4,FALSE)</f>
        <v>兵庫県支店</v>
      </c>
    </row>
    <row r="2670" spans="1:16" hidden="1" x14ac:dyDescent="0.15">
      <c r="A2670">
        <f>COUNTIF(B:B,B2670)</f>
        <v>1</v>
      </c>
      <c r="B2670">
        <v>1008360</v>
      </c>
      <c r="C2670" s="2" t="s">
        <v>23014</v>
      </c>
      <c r="D2670" s="2" t="s">
        <v>23015</v>
      </c>
      <c r="E2670" s="2" t="s">
        <v>23016</v>
      </c>
      <c r="F2670" s="2" t="s">
        <v>10</v>
      </c>
      <c r="G2670" s="3" t="d">
        <v>1991-08-06</v>
      </c>
      <c r="H2670" s="2" t="s">
        <v>11</v>
      </c>
      <c r="I2670" s="2" t="s">
        <v>34</v>
      </c>
      <c r="J2670" s="2" t="s">
        <v>43</v>
      </c>
      <c r="K2670" s="2">
        <v>34</v>
      </c>
      <c r="L2670" s="2" t="s">
        <v>23017</v>
      </c>
      <c r="M2670" s="2" t="s">
        <v>23018</v>
      </c>
      <c r="N2670" s="14">
        <f t="shared" ca="1" si="41"/>
        <v>25</v>
      </c>
      <c r="O2670" t="str">
        <f>VLOOKUP(K2670,支店マスタ!A:E,2,FALSE)</f>
        <v>034</v>
      </c>
      <c r="P2670" t="str">
        <f>VLOOKUP(K2670,支店マスタ!A:E,4,FALSE)</f>
        <v>広島県支店</v>
      </c>
    </row>
    <row r="2671" spans="1:16" hidden="1" x14ac:dyDescent="0.15">
      <c r="A2671">
        <f>COUNTIF(B:B,B2671)</f>
        <v>1</v>
      </c>
      <c r="B2671">
        <v>1008361</v>
      </c>
      <c r="C2671" s="2" t="s">
        <v>12877</v>
      </c>
      <c r="D2671" s="2" t="s">
        <v>12878</v>
      </c>
      <c r="E2671" s="2" t="s">
        <v>12879</v>
      </c>
      <c r="F2671" s="2" t="s">
        <v>10</v>
      </c>
      <c r="G2671" s="3" t="d">
        <v>1982-05-17</v>
      </c>
      <c r="H2671" s="2" t="s">
        <v>11</v>
      </c>
      <c r="I2671" s="2" t="s">
        <v>12</v>
      </c>
      <c r="J2671" s="2" t="s">
        <v>504</v>
      </c>
      <c r="K2671" s="2">
        <v>33</v>
      </c>
      <c r="L2671" s="2" t="s">
        <v>12880</v>
      </c>
      <c r="M2671" s="2" t="s">
        <v>12881</v>
      </c>
      <c r="N2671" s="14">
        <f t="shared" ca="1" si="41"/>
        <v>34</v>
      </c>
      <c r="O2671" t="str">
        <f>VLOOKUP(K2671,支店マスタ!A:E,2,FALSE)</f>
        <v>033</v>
      </c>
      <c r="P2671" t="str">
        <f>VLOOKUP(K2671,支店マスタ!A:E,4,FALSE)</f>
        <v>岡山県支店</v>
      </c>
    </row>
    <row r="2672" spans="1:16" hidden="1" x14ac:dyDescent="0.15">
      <c r="A2672">
        <f>COUNTIF(B:B,B2672)</f>
        <v>1</v>
      </c>
      <c r="B2672">
        <v>1008363</v>
      </c>
      <c r="C2672" s="2" t="s">
        <v>20461</v>
      </c>
      <c r="D2672" s="2" t="s">
        <v>20462</v>
      </c>
      <c r="E2672" s="2" t="s">
        <v>20463</v>
      </c>
      <c r="F2672" s="2" t="s">
        <v>10</v>
      </c>
      <c r="G2672" s="3" t="d">
        <v>1954-09-11</v>
      </c>
      <c r="H2672" s="2" t="s">
        <v>11</v>
      </c>
      <c r="I2672" s="2" t="s">
        <v>15</v>
      </c>
      <c r="J2672" s="2" t="s">
        <v>42</v>
      </c>
      <c r="K2672" s="2">
        <v>1</v>
      </c>
      <c r="L2672" s="2" t="s">
        <v>20464</v>
      </c>
      <c r="M2672" s="2" t="s">
        <v>20465</v>
      </c>
      <c r="N2672" s="14">
        <f t="shared" ca="1" si="41"/>
        <v>62</v>
      </c>
      <c r="O2672" t="str">
        <f>VLOOKUP(K2672,支店マスタ!A:E,2,FALSE)</f>
        <v>001</v>
      </c>
      <c r="P2672" t="str">
        <f>VLOOKUP(K2672,支店マスタ!A:E,4,FALSE)</f>
        <v>北海道支店</v>
      </c>
    </row>
    <row r="2673" spans="1:16" hidden="1" x14ac:dyDescent="0.15">
      <c r="A2673">
        <f>COUNTIF(B:B,B2673)</f>
        <v>1</v>
      </c>
      <c r="B2673">
        <v>1008367</v>
      </c>
      <c r="C2673" s="2" t="s">
        <v>19900</v>
      </c>
      <c r="D2673" s="2" t="s">
        <v>19901</v>
      </c>
      <c r="E2673" s="2" t="s">
        <v>19902</v>
      </c>
      <c r="F2673" s="2" t="s">
        <v>10</v>
      </c>
      <c r="G2673" s="3" t="d">
        <v>1975-07-18</v>
      </c>
      <c r="H2673" s="2" t="s">
        <v>18</v>
      </c>
      <c r="I2673" s="2" t="s">
        <v>19</v>
      </c>
      <c r="J2673" s="2" t="s">
        <v>32</v>
      </c>
      <c r="K2673" s="2">
        <v>16</v>
      </c>
      <c r="L2673" s="2" t="s">
        <v>19903</v>
      </c>
      <c r="M2673" s="2" t="s">
        <v>19904</v>
      </c>
      <c r="N2673" s="14">
        <f t="shared" ca="1" si="41"/>
        <v>41</v>
      </c>
      <c r="O2673" t="str">
        <f>VLOOKUP(K2673,支店マスタ!A:E,2,FALSE)</f>
        <v>016</v>
      </c>
      <c r="P2673" t="str">
        <f>VLOOKUP(K2673,支店マスタ!A:E,4,FALSE)</f>
        <v>富山県支店</v>
      </c>
    </row>
    <row r="2674" spans="1:16" hidden="1" x14ac:dyDescent="0.15">
      <c r="A2674">
        <f>COUNTIF(B:B,B2674)</f>
        <v>1</v>
      </c>
      <c r="B2674">
        <v>1008368</v>
      </c>
      <c r="C2674" s="2" t="s">
        <v>14095</v>
      </c>
      <c r="D2674" s="2" t="s">
        <v>14096</v>
      </c>
      <c r="E2674" s="2" t="s">
        <v>14097</v>
      </c>
      <c r="F2674" s="2" t="s">
        <v>10</v>
      </c>
      <c r="G2674" s="3" t="d">
        <v>1985-10-28</v>
      </c>
      <c r="H2674" s="2" t="s">
        <v>11</v>
      </c>
      <c r="I2674" s="2" t="s">
        <v>19</v>
      </c>
      <c r="J2674" s="2" t="s">
        <v>636</v>
      </c>
      <c r="K2674" s="2">
        <v>37</v>
      </c>
      <c r="L2674" s="2" t="s">
        <v>14098</v>
      </c>
      <c r="M2674" s="2" t="s">
        <v>14099</v>
      </c>
      <c r="N2674" s="14">
        <f t="shared" ca="1" si="41"/>
        <v>31</v>
      </c>
      <c r="O2674" t="str">
        <f>VLOOKUP(K2674,支店マスタ!A:E,2,FALSE)</f>
        <v>037</v>
      </c>
      <c r="P2674" t="str">
        <f>VLOOKUP(K2674,支店マスタ!A:E,4,FALSE)</f>
        <v>香川県支店</v>
      </c>
    </row>
    <row r="2675" spans="1:16" hidden="1" x14ac:dyDescent="0.15">
      <c r="A2675">
        <f>COUNTIF(B:B,B2675)</f>
        <v>1</v>
      </c>
      <c r="B2675">
        <v>1008369</v>
      </c>
      <c r="C2675" s="2" t="s">
        <v>11136</v>
      </c>
      <c r="D2675" s="2" t="s">
        <v>11137</v>
      </c>
      <c r="E2675" s="2" t="s">
        <v>11138</v>
      </c>
      <c r="F2675" s="2" t="s">
        <v>10</v>
      </c>
      <c r="G2675" s="3" t="d">
        <v>1999-09-26</v>
      </c>
      <c r="H2675" s="2" t="s">
        <v>18</v>
      </c>
      <c r="I2675" s="2" t="s">
        <v>19</v>
      </c>
      <c r="J2675" s="2" t="s">
        <v>504</v>
      </c>
      <c r="K2675" s="2">
        <v>33</v>
      </c>
      <c r="L2675" s="2" t="s">
        <v>11139</v>
      </c>
      <c r="M2675" s="2" t="s">
        <v>11140</v>
      </c>
      <c r="N2675" s="14">
        <f t="shared" ca="1" si="41"/>
        <v>17</v>
      </c>
      <c r="O2675" t="str">
        <f>VLOOKUP(K2675,支店マスタ!A:E,2,FALSE)</f>
        <v>033</v>
      </c>
      <c r="P2675" t="str">
        <f>VLOOKUP(K2675,支店マスタ!A:E,4,FALSE)</f>
        <v>岡山県支店</v>
      </c>
    </row>
    <row r="2676" spans="1:16" hidden="1" x14ac:dyDescent="0.15">
      <c r="A2676">
        <f>COUNTIF(B:B,B2676)</f>
        <v>1</v>
      </c>
      <c r="B2676">
        <v>1008372</v>
      </c>
      <c r="C2676" s="2" t="s">
        <v>3104</v>
      </c>
      <c r="D2676" s="2" t="s">
        <v>3105</v>
      </c>
      <c r="E2676" s="2" t="s">
        <v>3106</v>
      </c>
      <c r="F2676" s="2" t="s">
        <v>14</v>
      </c>
      <c r="G2676" s="3" t="d">
        <v>1954-08-26</v>
      </c>
      <c r="H2676" s="2" t="s">
        <v>11</v>
      </c>
      <c r="I2676" s="2" t="s">
        <v>12</v>
      </c>
      <c r="J2676" s="2" t="s">
        <v>25</v>
      </c>
      <c r="K2676" s="2">
        <v>27</v>
      </c>
      <c r="L2676" s="2" t="s">
        <v>3107</v>
      </c>
      <c r="M2676" s="2" t="s">
        <v>3108</v>
      </c>
      <c r="N2676" s="14">
        <f t="shared" ca="1" si="41"/>
        <v>62</v>
      </c>
      <c r="O2676" t="str">
        <f>VLOOKUP(K2676,支店マスタ!A:E,2,FALSE)</f>
        <v>027</v>
      </c>
      <c r="P2676" t="str">
        <f>VLOOKUP(K2676,支店マスタ!A:E,4,FALSE)</f>
        <v>大阪府支店</v>
      </c>
    </row>
    <row r="2677" spans="1:16" hidden="1" x14ac:dyDescent="0.15">
      <c r="A2677">
        <f>COUNTIF(B:B,B2677)</f>
        <v>1</v>
      </c>
      <c r="B2677">
        <v>1008378</v>
      </c>
      <c r="C2677" s="2" t="s">
        <v>2951</v>
      </c>
      <c r="D2677" s="2" t="s">
        <v>2952</v>
      </c>
      <c r="E2677" s="2" t="s">
        <v>2953</v>
      </c>
      <c r="F2677" s="2" t="s">
        <v>10</v>
      </c>
      <c r="G2677" s="3" t="d">
        <v>1977-12-08</v>
      </c>
      <c r="H2677" s="2" t="s">
        <v>18</v>
      </c>
      <c r="I2677" s="2" t="s">
        <v>12</v>
      </c>
      <c r="J2677" s="2" t="s">
        <v>231</v>
      </c>
      <c r="K2677" s="2">
        <v>29</v>
      </c>
      <c r="L2677" s="2" t="s">
        <v>2954</v>
      </c>
      <c r="M2677" s="2" t="s">
        <v>2955</v>
      </c>
      <c r="N2677" s="14">
        <f t="shared" ca="1" si="41"/>
        <v>39</v>
      </c>
      <c r="O2677" t="str">
        <f>VLOOKUP(K2677,支店マスタ!A:E,2,FALSE)</f>
        <v>029</v>
      </c>
      <c r="P2677" t="str">
        <f>VLOOKUP(K2677,支店マスタ!A:E,4,FALSE)</f>
        <v>奈良県支店</v>
      </c>
    </row>
    <row r="2678" spans="1:16" hidden="1" x14ac:dyDescent="0.15">
      <c r="A2678">
        <f>COUNTIF(B:B,B2678)</f>
        <v>1</v>
      </c>
      <c r="B2678">
        <v>1008382</v>
      </c>
      <c r="C2678" s="2" t="s">
        <v>17756</v>
      </c>
      <c r="D2678" s="2" t="s">
        <v>17757</v>
      </c>
      <c r="E2678" s="2" t="s">
        <v>17758</v>
      </c>
      <c r="F2678" s="2" t="s">
        <v>14</v>
      </c>
      <c r="G2678" s="3" t="d">
        <v>1965-05-28</v>
      </c>
      <c r="H2678" s="2" t="s">
        <v>11</v>
      </c>
      <c r="I2678" s="2" t="s">
        <v>15</v>
      </c>
      <c r="J2678" s="2" t="s">
        <v>1070</v>
      </c>
      <c r="K2678" s="2">
        <v>46</v>
      </c>
      <c r="L2678" s="2" t="s">
        <v>17759</v>
      </c>
      <c r="M2678" s="2" t="s">
        <v>17760</v>
      </c>
      <c r="N2678" s="14">
        <f t="shared" ca="1" si="41"/>
        <v>51</v>
      </c>
      <c r="O2678" t="str">
        <f>VLOOKUP(K2678,支店マスタ!A:E,2,FALSE)</f>
        <v>046</v>
      </c>
      <c r="P2678" t="str">
        <f>VLOOKUP(K2678,支店マスタ!A:E,4,FALSE)</f>
        <v>鹿児島県支店</v>
      </c>
    </row>
    <row r="2679" spans="1:16" hidden="1" x14ac:dyDescent="0.15">
      <c r="A2679">
        <f>COUNTIF(B:B,B2679)</f>
        <v>1</v>
      </c>
      <c r="B2679">
        <v>1008389</v>
      </c>
      <c r="C2679" s="2" t="s">
        <v>7264</v>
      </c>
      <c r="D2679" s="2" t="s">
        <v>7265</v>
      </c>
      <c r="E2679" s="2" t="s">
        <v>7266</v>
      </c>
      <c r="F2679" s="2" t="s">
        <v>10</v>
      </c>
      <c r="G2679" s="3" t="d">
        <v>1985-05-23</v>
      </c>
      <c r="H2679" s="2" t="s">
        <v>18</v>
      </c>
      <c r="I2679" s="2" t="s">
        <v>12</v>
      </c>
      <c r="J2679" s="2" t="s">
        <v>1137</v>
      </c>
      <c r="K2679" s="2">
        <v>44</v>
      </c>
      <c r="L2679" s="2" t="s">
        <v>7267</v>
      </c>
      <c r="M2679" s="2" t="s">
        <v>7268</v>
      </c>
      <c r="N2679" s="14">
        <f t="shared" ca="1" si="41"/>
        <v>31</v>
      </c>
      <c r="O2679" t="str">
        <f>VLOOKUP(K2679,支店マスタ!A:E,2,FALSE)</f>
        <v>044</v>
      </c>
      <c r="P2679" t="str">
        <f>VLOOKUP(K2679,支店マスタ!A:E,4,FALSE)</f>
        <v>大分県支店</v>
      </c>
    </row>
    <row r="2680" spans="1:16" hidden="1" x14ac:dyDescent="0.15">
      <c r="A2680">
        <f>COUNTIF(B:B,B2680)</f>
        <v>1</v>
      </c>
      <c r="B2680">
        <v>1008391</v>
      </c>
      <c r="C2680" s="2" t="s">
        <v>501</v>
      </c>
      <c r="D2680" s="2" t="s">
        <v>502</v>
      </c>
      <c r="E2680" s="2" t="s">
        <v>503</v>
      </c>
      <c r="F2680" s="2" t="s">
        <v>14</v>
      </c>
      <c r="G2680" s="3" t="d">
        <v>1963-06-30</v>
      </c>
      <c r="H2680" s="2" t="s">
        <v>11</v>
      </c>
      <c r="I2680" s="2" t="s">
        <v>12</v>
      </c>
      <c r="J2680" s="2" t="s">
        <v>504</v>
      </c>
      <c r="K2680" s="2">
        <v>33</v>
      </c>
      <c r="L2680" s="2" t="s">
        <v>505</v>
      </c>
      <c r="M2680" s="2" t="s">
        <v>506</v>
      </c>
      <c r="N2680" s="14">
        <f t="shared" ca="1" si="41"/>
        <v>53</v>
      </c>
      <c r="O2680" t="str">
        <f>VLOOKUP(K2680,支店マスタ!A:E,2,FALSE)</f>
        <v>033</v>
      </c>
      <c r="P2680" t="str">
        <f>VLOOKUP(K2680,支店マスタ!A:E,4,FALSE)</f>
        <v>岡山県支店</v>
      </c>
    </row>
    <row r="2681" spans="1:16" hidden="1" x14ac:dyDescent="0.15">
      <c r="A2681">
        <f>COUNTIF(B:B,B2681)</f>
        <v>1</v>
      </c>
      <c r="B2681">
        <v>1008392</v>
      </c>
      <c r="C2681" s="2" t="s">
        <v>6862</v>
      </c>
      <c r="D2681" s="2" t="s">
        <v>6863</v>
      </c>
      <c r="E2681" s="2" t="s">
        <v>6864</v>
      </c>
      <c r="F2681" s="2" t="s">
        <v>14</v>
      </c>
      <c r="G2681" s="3" t="d">
        <v>1988-03-07</v>
      </c>
      <c r="H2681" s="2" t="s">
        <v>11</v>
      </c>
      <c r="I2681" s="2" t="s">
        <v>12</v>
      </c>
      <c r="J2681" s="2" t="s">
        <v>30</v>
      </c>
      <c r="K2681" s="2">
        <v>13</v>
      </c>
      <c r="L2681" s="2" t="s">
        <v>6865</v>
      </c>
      <c r="M2681" s="2" t="s">
        <v>6866</v>
      </c>
      <c r="N2681" s="14">
        <f t="shared" ca="1" si="41"/>
        <v>28</v>
      </c>
      <c r="O2681" t="str">
        <f>VLOOKUP(K2681,支店マスタ!A:E,2,FALSE)</f>
        <v>013</v>
      </c>
      <c r="P2681" t="str">
        <f>VLOOKUP(K2681,支店マスタ!A:E,4,FALSE)</f>
        <v>東京都支店</v>
      </c>
    </row>
    <row r="2682" spans="1:16" hidden="1" x14ac:dyDescent="0.15">
      <c r="A2682">
        <f>COUNTIF(B:B,B2682)</f>
        <v>1</v>
      </c>
      <c r="B2682">
        <v>1008395</v>
      </c>
      <c r="C2682" s="2" t="s">
        <v>5081</v>
      </c>
      <c r="D2682" s="2" t="s">
        <v>5082</v>
      </c>
      <c r="E2682" s="2" t="s">
        <v>5083</v>
      </c>
      <c r="F2682" s="2" t="s">
        <v>14</v>
      </c>
      <c r="G2682" s="3" t="d">
        <v>1995-11-25</v>
      </c>
      <c r="H2682" s="2" t="s">
        <v>18</v>
      </c>
      <c r="I2682" s="2" t="s">
        <v>19</v>
      </c>
      <c r="J2682" s="2" t="s">
        <v>28</v>
      </c>
      <c r="K2682" s="2">
        <v>12</v>
      </c>
      <c r="L2682" s="2" t="s">
        <v>5084</v>
      </c>
      <c r="M2682" s="2" t="s">
        <v>5085</v>
      </c>
      <c r="N2682" s="14">
        <f t="shared" ca="1" si="41"/>
        <v>21</v>
      </c>
      <c r="O2682" t="str">
        <f>VLOOKUP(K2682,支店マスタ!A:E,2,FALSE)</f>
        <v>012</v>
      </c>
      <c r="P2682" t="str">
        <f>VLOOKUP(K2682,支店マスタ!A:E,4,FALSE)</f>
        <v>千葉県支店</v>
      </c>
    </row>
    <row r="2683" spans="1:16" hidden="1" x14ac:dyDescent="0.15">
      <c r="A2683">
        <f>COUNTIF(B:B,B2683)</f>
        <v>1</v>
      </c>
      <c r="B2683">
        <v>1008396</v>
      </c>
      <c r="C2683" s="2" t="s">
        <v>2806</v>
      </c>
      <c r="D2683" s="2" t="s">
        <v>2807</v>
      </c>
      <c r="E2683" s="2" t="s">
        <v>2808</v>
      </c>
      <c r="F2683" s="2" t="s">
        <v>14</v>
      </c>
      <c r="G2683" s="3" t="d">
        <v>1989-03-20</v>
      </c>
      <c r="H2683" s="2" t="s">
        <v>11</v>
      </c>
      <c r="I2683" s="2" t="s">
        <v>15</v>
      </c>
      <c r="J2683" s="2" t="s">
        <v>22</v>
      </c>
      <c r="K2683" s="2">
        <v>14</v>
      </c>
      <c r="L2683" s="2" t="s">
        <v>2809</v>
      </c>
      <c r="M2683" s="2" t="s">
        <v>2810</v>
      </c>
      <c r="N2683" s="14">
        <f t="shared" ca="1" si="41"/>
        <v>27</v>
      </c>
      <c r="O2683" t="str">
        <f>VLOOKUP(K2683,支店マスタ!A:E,2,FALSE)</f>
        <v>014</v>
      </c>
      <c r="P2683" t="str">
        <f>VLOOKUP(K2683,支店マスタ!A:E,4,FALSE)</f>
        <v>神奈川県支店</v>
      </c>
    </row>
    <row r="2684" spans="1:16" hidden="1" x14ac:dyDescent="0.15">
      <c r="A2684">
        <f>COUNTIF(B:B,B2684)</f>
        <v>1</v>
      </c>
      <c r="B2684">
        <v>1008408</v>
      </c>
      <c r="C2684" s="2" t="s">
        <v>1626</v>
      </c>
      <c r="D2684" s="2" t="s">
        <v>1627</v>
      </c>
      <c r="E2684" s="2" t="s">
        <v>1628</v>
      </c>
      <c r="F2684" s="2" t="s">
        <v>10</v>
      </c>
      <c r="G2684" s="3" t="d">
        <v>1996-11-21</v>
      </c>
      <c r="H2684" s="2" t="s">
        <v>18</v>
      </c>
      <c r="I2684" s="2" t="s">
        <v>12</v>
      </c>
      <c r="J2684" s="2" t="s">
        <v>31</v>
      </c>
      <c r="K2684" s="2">
        <v>22</v>
      </c>
      <c r="L2684" s="2" t="s">
        <v>1629</v>
      </c>
      <c r="M2684" s="2" t="s">
        <v>1630</v>
      </c>
      <c r="N2684" s="14">
        <f t="shared" ca="1" si="41"/>
        <v>20</v>
      </c>
      <c r="O2684" t="str">
        <f>VLOOKUP(K2684,支店マスタ!A:E,2,FALSE)</f>
        <v>022</v>
      </c>
      <c r="P2684" t="str">
        <f>VLOOKUP(K2684,支店マスタ!A:E,4,FALSE)</f>
        <v>静岡県支店</v>
      </c>
    </row>
    <row r="2685" spans="1:16" hidden="1" x14ac:dyDescent="0.15">
      <c r="A2685">
        <f>COUNTIF(B:B,B2685)</f>
        <v>1</v>
      </c>
      <c r="B2685">
        <v>1008416</v>
      </c>
      <c r="C2685" s="2" t="s">
        <v>4158</v>
      </c>
      <c r="D2685" s="2" t="s">
        <v>4159</v>
      </c>
      <c r="E2685" s="2" t="s">
        <v>4160</v>
      </c>
      <c r="F2685" s="2" t="s">
        <v>10</v>
      </c>
      <c r="G2685" s="3" t="d">
        <v>1973-02-04</v>
      </c>
      <c r="H2685" s="2" t="s">
        <v>11</v>
      </c>
      <c r="I2685" s="2" t="s">
        <v>12</v>
      </c>
      <c r="J2685" s="2" t="s">
        <v>1720</v>
      </c>
      <c r="K2685" s="2">
        <v>47</v>
      </c>
      <c r="L2685" s="2" t="s">
        <v>4161</v>
      </c>
      <c r="M2685" s="2" t="s">
        <v>4162</v>
      </c>
      <c r="N2685" s="14">
        <f t="shared" ca="1" si="41"/>
        <v>43</v>
      </c>
      <c r="O2685" t="str">
        <f>VLOOKUP(K2685,支店マスタ!A:E,2,FALSE)</f>
        <v>047</v>
      </c>
      <c r="P2685" t="str">
        <f>VLOOKUP(K2685,支店マスタ!A:E,4,FALSE)</f>
        <v>沖縄県支店</v>
      </c>
    </row>
    <row r="2686" spans="1:16" hidden="1" x14ac:dyDescent="0.15">
      <c r="A2686">
        <f>COUNTIF(B:B,B2686)</f>
        <v>1</v>
      </c>
      <c r="B2686">
        <v>1008421</v>
      </c>
      <c r="C2686" s="2" t="s">
        <v>23332</v>
      </c>
      <c r="D2686" s="2" t="s">
        <v>23333</v>
      </c>
      <c r="E2686" s="2" t="s">
        <v>23334</v>
      </c>
      <c r="F2686" s="2" t="s">
        <v>10</v>
      </c>
      <c r="G2686" s="3" t="d">
        <v>1964-09-23</v>
      </c>
      <c r="H2686" s="2" t="s">
        <v>11</v>
      </c>
      <c r="I2686" s="2" t="s">
        <v>19</v>
      </c>
      <c r="J2686" s="2" t="s">
        <v>38</v>
      </c>
      <c r="K2686" s="2">
        <v>15</v>
      </c>
      <c r="L2686" s="2" t="s">
        <v>23335</v>
      </c>
      <c r="M2686" s="2" t="s">
        <v>23336</v>
      </c>
      <c r="N2686" s="14">
        <f t="shared" ca="1" si="41"/>
        <v>52</v>
      </c>
      <c r="O2686" t="str">
        <f>VLOOKUP(K2686,支店マスタ!A:E,2,FALSE)</f>
        <v>015</v>
      </c>
      <c r="P2686" t="str">
        <f>VLOOKUP(K2686,支店マスタ!A:E,4,FALSE)</f>
        <v>新潟県支店</v>
      </c>
    </row>
    <row r="2687" spans="1:16" hidden="1" x14ac:dyDescent="0.15">
      <c r="A2687">
        <f>COUNTIF(B:B,B2687)</f>
        <v>1</v>
      </c>
      <c r="B2687">
        <v>1008423</v>
      </c>
      <c r="C2687" s="2" t="s">
        <v>14309</v>
      </c>
      <c r="D2687" s="2" t="s">
        <v>14310</v>
      </c>
      <c r="E2687" s="2" t="s">
        <v>14311</v>
      </c>
      <c r="F2687" s="2" t="s">
        <v>14</v>
      </c>
      <c r="G2687" s="3" t="d">
        <v>1946-05-25</v>
      </c>
      <c r="H2687" s="2" t="s">
        <v>11</v>
      </c>
      <c r="I2687" s="2" t="s">
        <v>12</v>
      </c>
      <c r="J2687" s="2" t="s">
        <v>33</v>
      </c>
      <c r="K2687" s="2">
        <v>40</v>
      </c>
      <c r="L2687" s="2" t="s">
        <v>14312</v>
      </c>
      <c r="M2687" s="2" t="s">
        <v>14313</v>
      </c>
      <c r="N2687" s="14">
        <f t="shared" ca="1" si="41"/>
        <v>70</v>
      </c>
      <c r="O2687" t="str">
        <f>VLOOKUP(K2687,支店マスタ!A:E,2,FALSE)</f>
        <v>040</v>
      </c>
      <c r="P2687" t="str">
        <f>VLOOKUP(K2687,支店マスタ!A:E,4,FALSE)</f>
        <v>福岡県支店</v>
      </c>
    </row>
    <row r="2688" spans="1:16" hidden="1" x14ac:dyDescent="0.15">
      <c r="A2688">
        <f>COUNTIF(B:B,B2688)</f>
        <v>1</v>
      </c>
      <c r="B2688">
        <v>1008424</v>
      </c>
      <c r="C2688" s="2" t="s">
        <v>941</v>
      </c>
      <c r="D2688" s="2" t="s">
        <v>942</v>
      </c>
      <c r="E2688" s="2" t="s">
        <v>943</v>
      </c>
      <c r="F2688" s="2" t="s">
        <v>10</v>
      </c>
      <c r="G2688" s="3" t="d">
        <v>1974-08-14</v>
      </c>
      <c r="H2688" s="2" t="s">
        <v>11</v>
      </c>
      <c r="I2688" s="2" t="s">
        <v>19</v>
      </c>
      <c r="J2688" s="2" t="s">
        <v>22</v>
      </c>
      <c r="K2688" s="2">
        <v>14</v>
      </c>
      <c r="L2688" s="2" t="s">
        <v>944</v>
      </c>
      <c r="M2688" s="2" t="s">
        <v>945</v>
      </c>
      <c r="N2688" s="14">
        <f t="shared" ca="1" si="41"/>
        <v>42</v>
      </c>
      <c r="O2688" t="str">
        <f>VLOOKUP(K2688,支店マスタ!A:E,2,FALSE)</f>
        <v>014</v>
      </c>
      <c r="P2688" t="str">
        <f>VLOOKUP(K2688,支店マスタ!A:E,4,FALSE)</f>
        <v>神奈川県支店</v>
      </c>
    </row>
    <row r="2689" spans="1:16" hidden="1" x14ac:dyDescent="0.15">
      <c r="A2689">
        <f>COUNTIF(B:B,B2689)</f>
        <v>1</v>
      </c>
      <c r="B2689">
        <v>1008428</v>
      </c>
      <c r="C2689" s="2" t="s">
        <v>4008</v>
      </c>
      <c r="D2689" s="2" t="s">
        <v>4009</v>
      </c>
      <c r="E2689" s="2" t="s">
        <v>4010</v>
      </c>
      <c r="F2689" s="2" t="s">
        <v>14</v>
      </c>
      <c r="G2689" s="3" t="d">
        <v>1966-01-04</v>
      </c>
      <c r="H2689" s="2" t="s">
        <v>11</v>
      </c>
      <c r="I2689" s="2" t="s">
        <v>19</v>
      </c>
      <c r="J2689" s="2" t="s">
        <v>31</v>
      </c>
      <c r="K2689" s="2">
        <v>22</v>
      </c>
      <c r="L2689" s="2" t="s">
        <v>4011</v>
      </c>
      <c r="M2689" s="2" t="s">
        <v>4012</v>
      </c>
      <c r="N2689" s="14">
        <f t="shared" ca="1" si="41"/>
        <v>50</v>
      </c>
      <c r="O2689" t="str">
        <f>VLOOKUP(K2689,支店マスタ!A:E,2,FALSE)</f>
        <v>022</v>
      </c>
      <c r="P2689" t="str">
        <f>VLOOKUP(K2689,支店マスタ!A:E,4,FALSE)</f>
        <v>静岡県支店</v>
      </c>
    </row>
    <row r="2690" spans="1:16" hidden="1" x14ac:dyDescent="0.15">
      <c r="A2690">
        <f>COUNTIF(B:B,B2690)</f>
        <v>1</v>
      </c>
      <c r="B2690">
        <v>1008429</v>
      </c>
      <c r="C2690" s="2" t="s">
        <v>16106</v>
      </c>
      <c r="D2690" s="2" t="s">
        <v>16107</v>
      </c>
      <c r="E2690" s="2" t="s">
        <v>16108</v>
      </c>
      <c r="F2690" s="2" t="s">
        <v>14</v>
      </c>
      <c r="G2690" s="3" t="d">
        <v>1994-05-11</v>
      </c>
      <c r="H2690" s="2" t="s">
        <v>11</v>
      </c>
      <c r="I2690" s="2" t="s">
        <v>34</v>
      </c>
      <c r="J2690" s="2" t="s">
        <v>30</v>
      </c>
      <c r="K2690" s="2">
        <v>13</v>
      </c>
      <c r="L2690" s="2" t="s">
        <v>16109</v>
      </c>
      <c r="M2690" s="2" t="s">
        <v>16110</v>
      </c>
      <c r="N2690" s="14">
        <f t="shared" ca="1" si="41"/>
        <v>22</v>
      </c>
      <c r="O2690" t="str">
        <f>VLOOKUP(K2690,支店マスタ!A:E,2,FALSE)</f>
        <v>013</v>
      </c>
      <c r="P2690" t="str">
        <f>VLOOKUP(K2690,支店マスタ!A:E,4,FALSE)</f>
        <v>東京都支店</v>
      </c>
    </row>
    <row r="2691" spans="1:16" hidden="1" x14ac:dyDescent="0.15">
      <c r="A2691">
        <f>COUNTIF(B:B,B2691)</f>
        <v>1</v>
      </c>
      <c r="B2691">
        <v>1008431</v>
      </c>
      <c r="C2691" s="2" t="s">
        <v>7816</v>
      </c>
      <c r="D2691" s="2" t="s">
        <v>7817</v>
      </c>
      <c r="E2691" s="2" t="s">
        <v>7818</v>
      </c>
      <c r="F2691" s="2" t="s">
        <v>14</v>
      </c>
      <c r="G2691" s="3" t="d">
        <v>1991-04-20</v>
      </c>
      <c r="H2691" s="2" t="s">
        <v>11</v>
      </c>
      <c r="I2691" s="2" t="s">
        <v>19</v>
      </c>
      <c r="J2691" s="2" t="s">
        <v>28</v>
      </c>
      <c r="K2691" s="2">
        <v>12</v>
      </c>
      <c r="L2691" s="2" t="s">
        <v>7819</v>
      </c>
      <c r="M2691" s="2" t="s">
        <v>7820</v>
      </c>
      <c r="N2691" s="14">
        <f t="shared" ref="N2691:N2754" ca="1" si="42">DATEDIF(G2691,TODAY(),"Y")</f>
        <v>25</v>
      </c>
      <c r="O2691" t="str">
        <f>VLOOKUP(K2691,支店マスタ!A:E,2,FALSE)</f>
        <v>012</v>
      </c>
      <c r="P2691" t="str">
        <f>VLOOKUP(K2691,支店マスタ!A:E,4,FALSE)</f>
        <v>千葉県支店</v>
      </c>
    </row>
    <row r="2692" spans="1:16" hidden="1" x14ac:dyDescent="0.15">
      <c r="A2692">
        <f>COUNTIF(B:B,B2692)</f>
        <v>1</v>
      </c>
      <c r="B2692">
        <v>1008434</v>
      </c>
      <c r="C2692" s="2" t="s">
        <v>23112</v>
      </c>
      <c r="D2692" s="2" t="s">
        <v>23113</v>
      </c>
      <c r="E2692" s="2" t="s">
        <v>23114</v>
      </c>
      <c r="F2692" s="2" t="s">
        <v>10</v>
      </c>
      <c r="G2692" s="3" t="d">
        <v>1998-03-01</v>
      </c>
      <c r="H2692" s="2" t="s">
        <v>18</v>
      </c>
      <c r="I2692" s="2" t="s">
        <v>19</v>
      </c>
      <c r="J2692" s="2" t="s">
        <v>42</v>
      </c>
      <c r="K2692" s="2">
        <v>1</v>
      </c>
      <c r="L2692" s="2" t="s">
        <v>23115</v>
      </c>
      <c r="M2692" s="2" t="s">
        <v>23116</v>
      </c>
      <c r="N2692" s="14">
        <f t="shared" ca="1" si="42"/>
        <v>18</v>
      </c>
      <c r="O2692" t="str">
        <f>VLOOKUP(K2692,支店マスタ!A:E,2,FALSE)</f>
        <v>001</v>
      </c>
      <c r="P2692" t="str">
        <f>VLOOKUP(K2692,支店マスタ!A:E,4,FALSE)</f>
        <v>北海道支店</v>
      </c>
    </row>
    <row r="2693" spans="1:16" hidden="1" x14ac:dyDescent="0.15">
      <c r="A2693">
        <f>COUNTIF(B:B,B2693)</f>
        <v>1</v>
      </c>
      <c r="B2693">
        <v>1008435</v>
      </c>
      <c r="C2693" s="2" t="s">
        <v>8189</v>
      </c>
      <c r="D2693" s="2" t="s">
        <v>8190</v>
      </c>
      <c r="E2693" s="2" t="s">
        <v>8191</v>
      </c>
      <c r="F2693" s="2" t="s">
        <v>14</v>
      </c>
      <c r="G2693" s="3" t="d">
        <v>1947-11-26</v>
      </c>
      <c r="H2693" s="2" t="s">
        <v>11</v>
      </c>
      <c r="I2693" s="2" t="s">
        <v>19</v>
      </c>
      <c r="J2693" s="2" t="s">
        <v>23</v>
      </c>
      <c r="K2693" s="2">
        <v>23</v>
      </c>
      <c r="L2693" s="2" t="s">
        <v>8192</v>
      </c>
      <c r="M2693" s="2" t="s">
        <v>8193</v>
      </c>
      <c r="N2693" s="14">
        <f t="shared" ca="1" si="42"/>
        <v>69</v>
      </c>
      <c r="O2693" t="str">
        <f>VLOOKUP(K2693,支店マスタ!A:E,2,FALSE)</f>
        <v>023</v>
      </c>
      <c r="P2693" t="str">
        <f>VLOOKUP(K2693,支店マスタ!A:E,4,FALSE)</f>
        <v>愛知県支店</v>
      </c>
    </row>
    <row r="2694" spans="1:16" hidden="1" x14ac:dyDescent="0.15">
      <c r="A2694">
        <f>COUNTIF(B:B,B2694)</f>
        <v>1</v>
      </c>
      <c r="B2694">
        <v>1008439</v>
      </c>
      <c r="C2694" s="2" t="s">
        <v>13598</v>
      </c>
      <c r="D2694" s="2" t="s">
        <v>13599</v>
      </c>
      <c r="E2694" s="2" t="s">
        <v>13600</v>
      </c>
      <c r="F2694" s="2" t="s">
        <v>14</v>
      </c>
      <c r="G2694" s="3" t="d">
        <v>1949-06-26</v>
      </c>
      <c r="H2694" s="2" t="s">
        <v>11</v>
      </c>
      <c r="I2694" s="2" t="s">
        <v>19</v>
      </c>
      <c r="J2694" s="2" t="s">
        <v>23</v>
      </c>
      <c r="K2694" s="2">
        <v>23</v>
      </c>
      <c r="L2694" s="2" t="s">
        <v>13601</v>
      </c>
      <c r="M2694" s="2" t="s">
        <v>13602</v>
      </c>
      <c r="N2694" s="14">
        <f t="shared" ca="1" si="42"/>
        <v>67</v>
      </c>
      <c r="O2694" t="str">
        <f>VLOOKUP(K2694,支店マスタ!A:E,2,FALSE)</f>
        <v>023</v>
      </c>
      <c r="P2694" t="str">
        <f>VLOOKUP(K2694,支店マスタ!A:E,4,FALSE)</f>
        <v>愛知県支店</v>
      </c>
    </row>
    <row r="2695" spans="1:16" hidden="1" x14ac:dyDescent="0.15">
      <c r="A2695">
        <f>COUNTIF(B:B,B2695)</f>
        <v>1</v>
      </c>
      <c r="B2695">
        <v>1008441</v>
      </c>
      <c r="C2695" s="2" t="s">
        <v>15364</v>
      </c>
      <c r="D2695" s="2" t="s">
        <v>15365</v>
      </c>
      <c r="E2695" s="2" t="s">
        <v>15366</v>
      </c>
      <c r="F2695" s="2" t="s">
        <v>14</v>
      </c>
      <c r="G2695" s="3" t="d">
        <v>1977-01-01</v>
      </c>
      <c r="H2695" s="2" t="s">
        <v>11</v>
      </c>
      <c r="I2695" s="2" t="s">
        <v>19</v>
      </c>
      <c r="J2695" s="2" t="s">
        <v>210</v>
      </c>
      <c r="K2695" s="2">
        <v>3</v>
      </c>
      <c r="L2695" s="2" t="s">
        <v>15367</v>
      </c>
      <c r="M2695" s="2" t="s">
        <v>15368</v>
      </c>
      <c r="N2695" s="14">
        <f t="shared" ca="1" si="42"/>
        <v>39</v>
      </c>
      <c r="O2695" t="str">
        <f>VLOOKUP(K2695,支店マスタ!A:E,2,FALSE)</f>
        <v>003</v>
      </c>
      <c r="P2695" t="str">
        <f>VLOOKUP(K2695,支店マスタ!A:E,4,FALSE)</f>
        <v>岩手県支店</v>
      </c>
    </row>
    <row r="2696" spans="1:16" hidden="1" x14ac:dyDescent="0.15">
      <c r="A2696">
        <f>COUNTIF(B:B,B2696)</f>
        <v>1</v>
      </c>
      <c r="B2696">
        <v>1008442</v>
      </c>
      <c r="C2696" s="2" t="s">
        <v>7621</v>
      </c>
      <c r="D2696" s="2" t="s">
        <v>7622</v>
      </c>
      <c r="E2696" s="2" t="s">
        <v>7623</v>
      </c>
      <c r="F2696" s="2" t="s">
        <v>10</v>
      </c>
      <c r="G2696" s="3" t="d">
        <v>1969-06-29</v>
      </c>
      <c r="H2696" s="2" t="s">
        <v>11</v>
      </c>
      <c r="I2696" s="2" t="s">
        <v>19</v>
      </c>
      <c r="J2696" s="2" t="s">
        <v>55</v>
      </c>
      <c r="K2696" s="2">
        <v>28</v>
      </c>
      <c r="L2696" s="2" t="s">
        <v>7624</v>
      </c>
      <c r="M2696" s="2" t="s">
        <v>7625</v>
      </c>
      <c r="N2696" s="14">
        <f t="shared" ca="1" si="42"/>
        <v>47</v>
      </c>
      <c r="O2696" t="str">
        <f>VLOOKUP(K2696,支店マスタ!A:E,2,FALSE)</f>
        <v>028</v>
      </c>
      <c r="P2696" t="str">
        <f>VLOOKUP(K2696,支店マスタ!A:E,4,FALSE)</f>
        <v>兵庫県支店</v>
      </c>
    </row>
    <row r="2697" spans="1:16" hidden="1" x14ac:dyDescent="0.15">
      <c r="A2697">
        <f>COUNTIF(B:B,B2697)</f>
        <v>1</v>
      </c>
      <c r="B2697">
        <v>1008445</v>
      </c>
      <c r="C2697" s="2" t="s">
        <v>18804</v>
      </c>
      <c r="D2697" s="2" t="s">
        <v>18805</v>
      </c>
      <c r="E2697" s="2" t="s">
        <v>18806</v>
      </c>
      <c r="F2697" s="2" t="s">
        <v>14</v>
      </c>
      <c r="G2697" s="3" t="d">
        <v>2000-09-27</v>
      </c>
      <c r="H2697" s="2" t="s">
        <v>18</v>
      </c>
      <c r="I2697" s="2" t="s">
        <v>12</v>
      </c>
      <c r="J2697" s="2" t="s">
        <v>28</v>
      </c>
      <c r="K2697" s="2">
        <v>12</v>
      </c>
      <c r="L2697" s="2" t="s">
        <v>18807</v>
      </c>
      <c r="M2697" s="2" t="s">
        <v>18808</v>
      </c>
      <c r="N2697" s="14">
        <f t="shared" ca="1" si="42"/>
        <v>16</v>
      </c>
      <c r="O2697" t="str">
        <f>VLOOKUP(K2697,支店マスタ!A:E,2,FALSE)</f>
        <v>012</v>
      </c>
      <c r="P2697" t="str">
        <f>VLOOKUP(K2697,支店マスタ!A:E,4,FALSE)</f>
        <v>千葉県支店</v>
      </c>
    </row>
    <row r="2698" spans="1:16" hidden="1" x14ac:dyDescent="0.15">
      <c r="A2698">
        <f>COUNTIF(B:B,B2698)</f>
        <v>1</v>
      </c>
      <c r="B2698">
        <v>1008448</v>
      </c>
      <c r="C2698" s="2" t="s">
        <v>14513</v>
      </c>
      <c r="D2698" s="2" t="s">
        <v>14514</v>
      </c>
      <c r="E2698" s="2" t="s">
        <v>14515</v>
      </c>
      <c r="F2698" s="2" t="s">
        <v>10</v>
      </c>
      <c r="G2698" s="3" t="d">
        <v>1969-09-11</v>
      </c>
      <c r="H2698" s="2" t="s">
        <v>11</v>
      </c>
      <c r="I2698" s="2" t="s">
        <v>12</v>
      </c>
      <c r="J2698" s="2" t="s">
        <v>33</v>
      </c>
      <c r="K2698" s="2">
        <v>40</v>
      </c>
      <c r="L2698" s="2" t="s">
        <v>14516</v>
      </c>
      <c r="M2698" s="2" t="s">
        <v>14517</v>
      </c>
      <c r="N2698" s="14">
        <f t="shared" ca="1" si="42"/>
        <v>47</v>
      </c>
      <c r="O2698" t="str">
        <f>VLOOKUP(K2698,支店マスタ!A:E,2,FALSE)</f>
        <v>040</v>
      </c>
      <c r="P2698" t="str">
        <f>VLOOKUP(K2698,支店マスタ!A:E,4,FALSE)</f>
        <v>福岡県支店</v>
      </c>
    </row>
    <row r="2699" spans="1:16" hidden="1" x14ac:dyDescent="0.15">
      <c r="A2699">
        <f>COUNTIF(B:B,B2699)</f>
        <v>1</v>
      </c>
      <c r="B2699">
        <v>1008449</v>
      </c>
      <c r="C2699" s="2" t="s">
        <v>14239</v>
      </c>
      <c r="D2699" s="2" t="s">
        <v>14240</v>
      </c>
      <c r="E2699" s="2" t="s">
        <v>14241</v>
      </c>
      <c r="F2699" s="2" t="s">
        <v>14</v>
      </c>
      <c r="G2699" s="3" t="d">
        <v>1971-04-29</v>
      </c>
      <c r="H2699" s="2" t="s">
        <v>11</v>
      </c>
      <c r="I2699" s="2" t="s">
        <v>15</v>
      </c>
      <c r="J2699" s="2" t="s">
        <v>504</v>
      </c>
      <c r="K2699" s="2">
        <v>33</v>
      </c>
      <c r="L2699" s="2" t="s">
        <v>14242</v>
      </c>
      <c r="M2699" s="2" t="s">
        <v>14243</v>
      </c>
      <c r="N2699" s="14">
        <f t="shared" ca="1" si="42"/>
        <v>45</v>
      </c>
      <c r="O2699" t="str">
        <f>VLOOKUP(K2699,支店マスタ!A:E,2,FALSE)</f>
        <v>033</v>
      </c>
      <c r="P2699" t="str">
        <f>VLOOKUP(K2699,支店マスタ!A:E,4,FALSE)</f>
        <v>岡山県支店</v>
      </c>
    </row>
    <row r="2700" spans="1:16" hidden="1" x14ac:dyDescent="0.15">
      <c r="A2700">
        <f>COUNTIF(B:B,B2700)</f>
        <v>1</v>
      </c>
      <c r="B2700">
        <v>1008450</v>
      </c>
      <c r="C2700" s="2" t="s">
        <v>22700</v>
      </c>
      <c r="D2700" s="2" t="s">
        <v>22701</v>
      </c>
      <c r="E2700" s="2" t="s">
        <v>22702</v>
      </c>
      <c r="F2700" s="2" t="s">
        <v>10</v>
      </c>
      <c r="G2700" s="3" t="d">
        <v>1949-02-05</v>
      </c>
      <c r="H2700" s="2" t="s">
        <v>11</v>
      </c>
      <c r="I2700" s="2" t="s">
        <v>34</v>
      </c>
      <c r="J2700" s="2" t="s">
        <v>30</v>
      </c>
      <c r="K2700" s="2">
        <v>13</v>
      </c>
      <c r="L2700" s="2" t="s">
        <v>22703</v>
      </c>
      <c r="M2700" s="2" t="s">
        <v>22704</v>
      </c>
      <c r="N2700" s="14">
        <f t="shared" ca="1" si="42"/>
        <v>67</v>
      </c>
      <c r="O2700" t="str">
        <f>VLOOKUP(K2700,支店マスタ!A:E,2,FALSE)</f>
        <v>013</v>
      </c>
      <c r="P2700" t="str">
        <f>VLOOKUP(K2700,支店マスタ!A:E,4,FALSE)</f>
        <v>東京都支店</v>
      </c>
    </row>
    <row r="2701" spans="1:16" hidden="1" x14ac:dyDescent="0.15">
      <c r="A2701">
        <f>COUNTIF(B:B,B2701)</f>
        <v>1</v>
      </c>
      <c r="B2701">
        <v>1008453</v>
      </c>
      <c r="C2701" s="2" t="s">
        <v>20316</v>
      </c>
      <c r="D2701" s="2" t="s">
        <v>20317</v>
      </c>
      <c r="E2701" s="2" t="s">
        <v>20318</v>
      </c>
      <c r="F2701" s="2" t="s">
        <v>10</v>
      </c>
      <c r="G2701" s="3" t="d">
        <v>1986-09-09</v>
      </c>
      <c r="H2701" s="2" t="s">
        <v>11</v>
      </c>
      <c r="I2701" s="2" t="s">
        <v>12</v>
      </c>
      <c r="J2701" s="2" t="s">
        <v>26</v>
      </c>
      <c r="K2701" s="2">
        <v>20</v>
      </c>
      <c r="L2701" s="2" t="s">
        <v>20319</v>
      </c>
      <c r="M2701" s="2" t="s">
        <v>20320</v>
      </c>
      <c r="N2701" s="14">
        <f t="shared" ca="1" si="42"/>
        <v>30</v>
      </c>
      <c r="O2701" t="str">
        <f>VLOOKUP(K2701,支店マスタ!A:E,2,FALSE)</f>
        <v>020</v>
      </c>
      <c r="P2701" t="str">
        <f>VLOOKUP(K2701,支店マスタ!A:E,4,FALSE)</f>
        <v>長野県支店</v>
      </c>
    </row>
    <row r="2702" spans="1:16" hidden="1" x14ac:dyDescent="0.15">
      <c r="A2702">
        <f>COUNTIF(B:B,B2702)</f>
        <v>1</v>
      </c>
      <c r="B2702">
        <v>1008454</v>
      </c>
      <c r="C2702" s="2" t="s">
        <v>23582</v>
      </c>
      <c r="D2702" s="2" t="s">
        <v>23583</v>
      </c>
      <c r="E2702" s="2" t="s">
        <v>23584</v>
      </c>
      <c r="F2702" s="2" t="s">
        <v>10</v>
      </c>
      <c r="G2702" s="3" t="d">
        <v>1996-06-19</v>
      </c>
      <c r="H2702" s="2" t="s">
        <v>18</v>
      </c>
      <c r="I2702" s="2" t="s">
        <v>12</v>
      </c>
      <c r="J2702" s="2" t="s">
        <v>30</v>
      </c>
      <c r="K2702" s="2">
        <v>13</v>
      </c>
      <c r="L2702" s="2" t="s">
        <v>23585</v>
      </c>
      <c r="M2702" s="2" t="s">
        <v>23586</v>
      </c>
      <c r="N2702" s="14">
        <f t="shared" ca="1" si="42"/>
        <v>20</v>
      </c>
      <c r="O2702" t="str">
        <f>VLOOKUP(K2702,支店マスタ!A:E,2,FALSE)</f>
        <v>013</v>
      </c>
      <c r="P2702" t="str">
        <f>VLOOKUP(K2702,支店マスタ!A:E,4,FALSE)</f>
        <v>東京都支店</v>
      </c>
    </row>
    <row r="2703" spans="1:16" hidden="1" x14ac:dyDescent="0.15">
      <c r="A2703">
        <f>COUNTIF(B:B,B2703)</f>
        <v>1</v>
      </c>
      <c r="B2703">
        <v>1008455</v>
      </c>
      <c r="C2703" s="2" t="s">
        <v>22770</v>
      </c>
      <c r="D2703" s="2" t="s">
        <v>22771</v>
      </c>
      <c r="E2703" s="2" t="s">
        <v>22772</v>
      </c>
      <c r="F2703" s="2" t="s">
        <v>10</v>
      </c>
      <c r="G2703" s="3" t="d">
        <v>1978-02-13</v>
      </c>
      <c r="H2703" s="2" t="s">
        <v>11</v>
      </c>
      <c r="I2703" s="2" t="s">
        <v>34</v>
      </c>
      <c r="J2703" s="2" t="s">
        <v>33</v>
      </c>
      <c r="K2703" s="2">
        <v>40</v>
      </c>
      <c r="L2703" s="2" t="s">
        <v>22773</v>
      </c>
      <c r="M2703" s="2" t="s">
        <v>22774</v>
      </c>
      <c r="N2703" s="14">
        <f t="shared" ca="1" si="42"/>
        <v>38</v>
      </c>
      <c r="O2703" t="str">
        <f>VLOOKUP(K2703,支店マスタ!A:E,2,FALSE)</f>
        <v>040</v>
      </c>
      <c r="P2703" t="str">
        <f>VLOOKUP(K2703,支店マスタ!A:E,4,FALSE)</f>
        <v>福岡県支店</v>
      </c>
    </row>
    <row r="2704" spans="1:16" hidden="1" x14ac:dyDescent="0.15">
      <c r="A2704">
        <f>COUNTIF(B:B,B2704)</f>
        <v>1</v>
      </c>
      <c r="B2704">
        <v>1008456</v>
      </c>
      <c r="C2704" s="2" t="s">
        <v>23747</v>
      </c>
      <c r="D2704" s="2" t="s">
        <v>23748</v>
      </c>
      <c r="E2704" s="2" t="s">
        <v>23749</v>
      </c>
      <c r="F2704" s="2" t="s">
        <v>10</v>
      </c>
      <c r="G2704" s="3" t="d">
        <v>1965-01-29</v>
      </c>
      <c r="H2704" s="2" t="s">
        <v>11</v>
      </c>
      <c r="I2704" s="2" t="s">
        <v>12</v>
      </c>
      <c r="J2704" s="2" t="s">
        <v>39</v>
      </c>
      <c r="K2704" s="2">
        <v>45</v>
      </c>
      <c r="L2704" s="2" t="s">
        <v>23750</v>
      </c>
      <c r="M2704" s="2" t="s">
        <v>23751</v>
      </c>
      <c r="N2704" s="14">
        <f t="shared" ca="1" si="42"/>
        <v>51</v>
      </c>
      <c r="O2704" t="str">
        <f>VLOOKUP(K2704,支店マスタ!A:E,2,FALSE)</f>
        <v>045</v>
      </c>
      <c r="P2704" t="str">
        <f>VLOOKUP(K2704,支店マスタ!A:E,4,FALSE)</f>
        <v>宮崎県支店</v>
      </c>
    </row>
    <row r="2705" spans="1:16" hidden="1" x14ac:dyDescent="0.15">
      <c r="A2705">
        <f>COUNTIF(B:B,B2705)</f>
        <v>1</v>
      </c>
      <c r="B2705">
        <v>1008461</v>
      </c>
      <c r="C2705" s="2" t="s">
        <v>15571</v>
      </c>
      <c r="D2705" s="2" t="s">
        <v>15572</v>
      </c>
      <c r="E2705" s="2" t="s">
        <v>15573</v>
      </c>
      <c r="F2705" s="2" t="s">
        <v>14</v>
      </c>
      <c r="G2705" s="3" t="d">
        <v>1964-01-25</v>
      </c>
      <c r="H2705" s="2" t="s">
        <v>11</v>
      </c>
      <c r="I2705" s="2" t="s">
        <v>19</v>
      </c>
      <c r="J2705" s="2" t="s">
        <v>43</v>
      </c>
      <c r="K2705" s="2">
        <v>34</v>
      </c>
      <c r="L2705" s="2" t="s">
        <v>15574</v>
      </c>
      <c r="M2705" s="2" t="s">
        <v>15575</v>
      </c>
      <c r="N2705" s="14">
        <f t="shared" ca="1" si="42"/>
        <v>52</v>
      </c>
      <c r="O2705" t="str">
        <f>VLOOKUP(K2705,支店マスタ!A:E,2,FALSE)</f>
        <v>034</v>
      </c>
      <c r="P2705" t="str">
        <f>VLOOKUP(K2705,支店マスタ!A:E,4,FALSE)</f>
        <v>広島県支店</v>
      </c>
    </row>
    <row r="2706" spans="1:16" hidden="1" x14ac:dyDescent="0.15">
      <c r="A2706">
        <f>COUNTIF(B:B,B2706)</f>
        <v>1</v>
      </c>
      <c r="B2706">
        <v>1008464</v>
      </c>
      <c r="C2706" s="2" t="s">
        <v>421</v>
      </c>
      <c r="D2706" s="2" t="s">
        <v>422</v>
      </c>
      <c r="E2706" s="2" t="s">
        <v>423</v>
      </c>
      <c r="F2706" s="2" t="s">
        <v>14</v>
      </c>
      <c r="G2706" s="3" t="d">
        <v>1976-11-19</v>
      </c>
      <c r="H2706" s="2" t="s">
        <v>11</v>
      </c>
      <c r="I2706" s="2" t="s">
        <v>15</v>
      </c>
      <c r="J2706" s="2" t="s">
        <v>55</v>
      </c>
      <c r="K2706" s="2">
        <v>28</v>
      </c>
      <c r="L2706" s="2" t="s">
        <v>424</v>
      </c>
      <c r="M2706" s="2" t="s">
        <v>425</v>
      </c>
      <c r="N2706" s="14">
        <f t="shared" ca="1" si="42"/>
        <v>40</v>
      </c>
      <c r="O2706" t="str">
        <f>VLOOKUP(K2706,支店マスタ!A:E,2,FALSE)</f>
        <v>028</v>
      </c>
      <c r="P2706" t="str">
        <f>VLOOKUP(K2706,支店マスタ!A:E,4,FALSE)</f>
        <v>兵庫県支店</v>
      </c>
    </row>
    <row r="2707" spans="1:16" hidden="1" x14ac:dyDescent="0.15">
      <c r="A2707">
        <f>COUNTIF(B:B,B2707)</f>
        <v>1</v>
      </c>
      <c r="B2707">
        <v>1008481</v>
      </c>
      <c r="C2707" s="2" t="s">
        <v>7131</v>
      </c>
      <c r="D2707" s="2" t="s">
        <v>7132</v>
      </c>
      <c r="E2707" s="2" t="s">
        <v>7133</v>
      </c>
      <c r="F2707" s="2" t="s">
        <v>14</v>
      </c>
      <c r="G2707" s="3" t="d">
        <v>1947-01-28</v>
      </c>
      <c r="H2707" s="2" t="s">
        <v>11</v>
      </c>
      <c r="I2707" s="2" t="s">
        <v>19</v>
      </c>
      <c r="J2707" s="2" t="s">
        <v>21</v>
      </c>
      <c r="K2707" s="2">
        <v>11</v>
      </c>
      <c r="L2707" s="2" t="s">
        <v>7134</v>
      </c>
      <c r="M2707" s="2" t="s">
        <v>7135</v>
      </c>
      <c r="N2707" s="14">
        <f t="shared" ca="1" si="42"/>
        <v>69</v>
      </c>
      <c r="O2707" t="str">
        <f>VLOOKUP(K2707,支店マスタ!A:E,2,FALSE)</f>
        <v>011</v>
      </c>
      <c r="P2707" t="str">
        <f>VLOOKUP(K2707,支店マスタ!A:E,4,FALSE)</f>
        <v>埼玉県支店</v>
      </c>
    </row>
    <row r="2708" spans="1:16" hidden="1" x14ac:dyDescent="0.15">
      <c r="A2708">
        <f>COUNTIF(B:B,B2708)</f>
        <v>1</v>
      </c>
      <c r="B2708">
        <v>1008484</v>
      </c>
      <c r="C2708" s="2" t="s">
        <v>7504</v>
      </c>
      <c r="D2708" s="2" t="s">
        <v>7505</v>
      </c>
      <c r="E2708" s="2" t="s">
        <v>7506</v>
      </c>
      <c r="F2708" s="2" t="s">
        <v>14</v>
      </c>
      <c r="G2708" s="3" t="d">
        <v>1993-05-07</v>
      </c>
      <c r="H2708" s="2" t="s">
        <v>18</v>
      </c>
      <c r="I2708" s="2" t="s">
        <v>34</v>
      </c>
      <c r="J2708" s="2" t="s">
        <v>204</v>
      </c>
      <c r="K2708" s="2">
        <v>8</v>
      </c>
      <c r="L2708" s="2" t="s">
        <v>7507</v>
      </c>
      <c r="M2708" s="2" t="s">
        <v>7508</v>
      </c>
      <c r="N2708" s="14">
        <f t="shared" ca="1" si="42"/>
        <v>23</v>
      </c>
      <c r="O2708" t="str">
        <f>VLOOKUP(K2708,支店マスタ!A:E,2,FALSE)</f>
        <v>008</v>
      </c>
      <c r="P2708" t="str">
        <f>VLOOKUP(K2708,支店マスタ!A:E,4,FALSE)</f>
        <v>茨城県支店</v>
      </c>
    </row>
    <row r="2709" spans="1:16" hidden="1" x14ac:dyDescent="0.15">
      <c r="A2709">
        <f>COUNTIF(B:B,B2709)</f>
        <v>1</v>
      </c>
      <c r="B2709">
        <v>1008489</v>
      </c>
      <c r="C2709" s="2" t="s">
        <v>3898</v>
      </c>
      <c r="D2709" s="2" t="s">
        <v>3899</v>
      </c>
      <c r="E2709" s="2" t="s">
        <v>3900</v>
      </c>
      <c r="F2709" s="2" t="s">
        <v>10</v>
      </c>
      <c r="G2709" s="3" t="d">
        <v>1961-04-12</v>
      </c>
      <c r="H2709" s="2" t="s">
        <v>11</v>
      </c>
      <c r="I2709" s="2" t="s">
        <v>12</v>
      </c>
      <c r="J2709" s="2" t="s">
        <v>25</v>
      </c>
      <c r="K2709" s="2">
        <v>27</v>
      </c>
      <c r="L2709" s="2" t="s">
        <v>3901</v>
      </c>
      <c r="M2709" s="2" t="s">
        <v>3902</v>
      </c>
      <c r="N2709" s="14">
        <f t="shared" ca="1" si="42"/>
        <v>55</v>
      </c>
      <c r="O2709" t="str">
        <f>VLOOKUP(K2709,支店マスタ!A:E,2,FALSE)</f>
        <v>027</v>
      </c>
      <c r="P2709" t="str">
        <f>VLOOKUP(K2709,支店マスタ!A:E,4,FALSE)</f>
        <v>大阪府支店</v>
      </c>
    </row>
    <row r="2710" spans="1:16" hidden="1" x14ac:dyDescent="0.15">
      <c r="A2710">
        <f>COUNTIF(B:B,B2710)</f>
        <v>1</v>
      </c>
      <c r="B2710">
        <v>1008495</v>
      </c>
      <c r="C2710" s="2" t="s">
        <v>21166</v>
      </c>
      <c r="D2710" s="2" t="s">
        <v>21167</v>
      </c>
      <c r="E2710" s="2" t="s">
        <v>21168</v>
      </c>
      <c r="F2710" s="2" t="s">
        <v>14</v>
      </c>
      <c r="G2710" s="3" t="d">
        <v>1990-04-15</v>
      </c>
      <c r="H2710" s="2" t="s">
        <v>11</v>
      </c>
      <c r="I2710" s="2" t="s">
        <v>15</v>
      </c>
      <c r="J2710" s="2" t="s">
        <v>22</v>
      </c>
      <c r="K2710" s="2">
        <v>14</v>
      </c>
      <c r="L2710" s="2" t="s">
        <v>21169</v>
      </c>
      <c r="M2710" s="2" t="s">
        <v>21170</v>
      </c>
      <c r="N2710" s="14">
        <f t="shared" ca="1" si="42"/>
        <v>26</v>
      </c>
      <c r="O2710" t="str">
        <f>VLOOKUP(K2710,支店マスタ!A:E,2,FALSE)</f>
        <v>014</v>
      </c>
      <c r="P2710" t="str">
        <f>VLOOKUP(K2710,支店マスタ!A:E,4,FALSE)</f>
        <v>神奈川県支店</v>
      </c>
    </row>
    <row r="2711" spans="1:16" hidden="1" x14ac:dyDescent="0.15">
      <c r="A2711">
        <f>COUNTIF(B:B,B2711)</f>
        <v>1</v>
      </c>
      <c r="B2711">
        <v>1008502</v>
      </c>
      <c r="C2711" s="2" t="s">
        <v>14962</v>
      </c>
      <c r="D2711" s="2" t="s">
        <v>14963</v>
      </c>
      <c r="E2711" s="2" t="s">
        <v>14964</v>
      </c>
      <c r="F2711" s="2" t="s">
        <v>14</v>
      </c>
      <c r="G2711" s="3" t="d">
        <v>1980-05-12</v>
      </c>
      <c r="H2711" s="2" t="s">
        <v>18</v>
      </c>
      <c r="I2711" s="2" t="s">
        <v>12</v>
      </c>
      <c r="J2711" s="2" t="s">
        <v>1044</v>
      </c>
      <c r="K2711" s="2">
        <v>43</v>
      </c>
      <c r="L2711" s="2" t="s">
        <v>14965</v>
      </c>
      <c r="M2711" s="2" t="s">
        <v>14966</v>
      </c>
      <c r="N2711" s="14">
        <f t="shared" ca="1" si="42"/>
        <v>36</v>
      </c>
      <c r="O2711" t="str">
        <f>VLOOKUP(K2711,支店マスタ!A:E,2,FALSE)</f>
        <v>043</v>
      </c>
      <c r="P2711" t="str">
        <f>VLOOKUP(K2711,支店マスタ!A:E,4,FALSE)</f>
        <v>熊本県支店</v>
      </c>
    </row>
    <row r="2712" spans="1:16" hidden="1" x14ac:dyDescent="0.15">
      <c r="A2712">
        <f>COUNTIF(B:B,B2712)</f>
        <v>1</v>
      </c>
      <c r="B2712">
        <v>1008503</v>
      </c>
      <c r="C2712" s="2" t="s">
        <v>22790</v>
      </c>
      <c r="D2712" s="2" t="s">
        <v>22791</v>
      </c>
      <c r="E2712" s="2" t="s">
        <v>22792</v>
      </c>
      <c r="F2712" s="2" t="s">
        <v>14</v>
      </c>
      <c r="G2712" s="3" t="d">
        <v>1973-06-14</v>
      </c>
      <c r="H2712" s="2" t="s">
        <v>11</v>
      </c>
      <c r="I2712" s="2" t="s">
        <v>12</v>
      </c>
      <c r="J2712" s="2" t="s">
        <v>22</v>
      </c>
      <c r="K2712" s="2">
        <v>14</v>
      </c>
      <c r="L2712" s="2" t="s">
        <v>22793</v>
      </c>
      <c r="M2712" s="2" t="s">
        <v>22794</v>
      </c>
      <c r="N2712" s="14">
        <f t="shared" ca="1" si="42"/>
        <v>43</v>
      </c>
      <c r="O2712" t="str">
        <f>VLOOKUP(K2712,支店マスタ!A:E,2,FALSE)</f>
        <v>014</v>
      </c>
      <c r="P2712" t="str">
        <f>VLOOKUP(K2712,支店マスタ!A:E,4,FALSE)</f>
        <v>神奈川県支店</v>
      </c>
    </row>
    <row r="2713" spans="1:16" hidden="1" x14ac:dyDescent="0.15">
      <c r="A2713">
        <f>COUNTIF(B:B,B2713)</f>
        <v>1</v>
      </c>
      <c r="B2713">
        <v>1008505</v>
      </c>
      <c r="C2713" s="2" t="s">
        <v>5419</v>
      </c>
      <c r="D2713" s="2" t="s">
        <v>5420</v>
      </c>
      <c r="E2713" s="2" t="s">
        <v>5421</v>
      </c>
      <c r="F2713" s="2" t="s">
        <v>14</v>
      </c>
      <c r="G2713" s="3" t="d">
        <v>2000-06-06</v>
      </c>
      <c r="H2713" s="2" t="s">
        <v>18</v>
      </c>
      <c r="I2713" s="2" t="s">
        <v>12</v>
      </c>
      <c r="J2713" s="2" t="s">
        <v>127</v>
      </c>
      <c r="K2713" s="2">
        <v>10</v>
      </c>
      <c r="L2713" s="2" t="s">
        <v>5422</v>
      </c>
      <c r="M2713" s="2" t="s">
        <v>5423</v>
      </c>
      <c r="N2713" s="14">
        <f t="shared" ca="1" si="42"/>
        <v>16</v>
      </c>
      <c r="O2713" t="str">
        <f>VLOOKUP(K2713,支店マスタ!A:E,2,FALSE)</f>
        <v>010</v>
      </c>
      <c r="P2713" t="str">
        <f>VLOOKUP(K2713,支店マスタ!A:E,4,FALSE)</f>
        <v>群馬県支店</v>
      </c>
    </row>
    <row r="2714" spans="1:16" hidden="1" x14ac:dyDescent="0.15">
      <c r="A2714">
        <f>COUNTIF(B:B,B2714)</f>
        <v>1</v>
      </c>
      <c r="B2714">
        <v>1008506</v>
      </c>
      <c r="C2714" s="2" t="s">
        <v>4521</v>
      </c>
      <c r="D2714" s="2" t="s">
        <v>4522</v>
      </c>
      <c r="E2714" s="2" t="s">
        <v>4523</v>
      </c>
      <c r="F2714" s="2" t="s">
        <v>10</v>
      </c>
      <c r="G2714" s="3" t="d">
        <v>1967-01-04</v>
      </c>
      <c r="H2714" s="2" t="s">
        <v>11</v>
      </c>
      <c r="I2714" s="2" t="s">
        <v>19</v>
      </c>
      <c r="J2714" s="2" t="s">
        <v>30</v>
      </c>
      <c r="K2714" s="2">
        <v>13</v>
      </c>
      <c r="L2714" s="2" t="s">
        <v>4524</v>
      </c>
      <c r="M2714" s="2" t="s">
        <v>4525</v>
      </c>
      <c r="N2714" s="14">
        <f t="shared" ca="1" si="42"/>
        <v>49</v>
      </c>
      <c r="O2714" t="str">
        <f>VLOOKUP(K2714,支店マスタ!A:E,2,FALSE)</f>
        <v>013</v>
      </c>
      <c r="P2714" t="str">
        <f>VLOOKUP(K2714,支店マスタ!A:E,4,FALSE)</f>
        <v>東京都支店</v>
      </c>
    </row>
    <row r="2715" spans="1:16" hidden="1" x14ac:dyDescent="0.15">
      <c r="A2715">
        <f>COUNTIF(B:B,B2715)</f>
        <v>1</v>
      </c>
      <c r="B2715">
        <v>1008516</v>
      </c>
      <c r="C2715" s="2" t="s">
        <v>21091</v>
      </c>
      <c r="D2715" s="2" t="s">
        <v>21092</v>
      </c>
      <c r="E2715" s="2" t="s">
        <v>21093</v>
      </c>
      <c r="F2715" s="2" t="s">
        <v>10</v>
      </c>
      <c r="G2715" s="3" t="d">
        <v>1954-03-09</v>
      </c>
      <c r="H2715" s="2" t="s">
        <v>11</v>
      </c>
      <c r="I2715" s="2" t="s">
        <v>19</v>
      </c>
      <c r="J2715" s="2" t="s">
        <v>1720</v>
      </c>
      <c r="K2715" s="2">
        <v>47</v>
      </c>
      <c r="L2715" s="2" t="s">
        <v>21094</v>
      </c>
      <c r="M2715" s="2" t="s">
        <v>21095</v>
      </c>
      <c r="N2715" s="14">
        <f t="shared" ca="1" si="42"/>
        <v>62</v>
      </c>
      <c r="O2715" t="str">
        <f>VLOOKUP(K2715,支店マスタ!A:E,2,FALSE)</f>
        <v>047</v>
      </c>
      <c r="P2715" t="str">
        <f>VLOOKUP(K2715,支店マスタ!A:E,4,FALSE)</f>
        <v>沖縄県支店</v>
      </c>
    </row>
    <row r="2716" spans="1:16" hidden="1" x14ac:dyDescent="0.15">
      <c r="A2716">
        <f>COUNTIF(B:B,B2716)</f>
        <v>1</v>
      </c>
      <c r="B2716">
        <v>1008532</v>
      </c>
      <c r="C2716" s="2" t="s">
        <v>19811</v>
      </c>
      <c r="D2716" s="2" t="s">
        <v>19812</v>
      </c>
      <c r="E2716" s="2" t="s">
        <v>19813</v>
      </c>
      <c r="F2716" s="2" t="s">
        <v>14</v>
      </c>
      <c r="G2716" s="3" t="d">
        <v>1951-05-15</v>
      </c>
      <c r="H2716" s="2" t="s">
        <v>11</v>
      </c>
      <c r="I2716" s="2" t="s">
        <v>19</v>
      </c>
      <c r="J2716" s="2" t="s">
        <v>22</v>
      </c>
      <c r="K2716" s="2">
        <v>14</v>
      </c>
      <c r="L2716" s="2" t="s">
        <v>19814</v>
      </c>
      <c r="M2716" s="2" t="s">
        <v>19815</v>
      </c>
      <c r="N2716" s="14">
        <f t="shared" ca="1" si="42"/>
        <v>65</v>
      </c>
      <c r="O2716" t="str">
        <f>VLOOKUP(K2716,支店マスタ!A:E,2,FALSE)</f>
        <v>014</v>
      </c>
      <c r="P2716" t="str">
        <f>VLOOKUP(K2716,支店マスタ!A:E,4,FALSE)</f>
        <v>神奈川県支店</v>
      </c>
    </row>
    <row r="2717" spans="1:16" hidden="1" x14ac:dyDescent="0.15">
      <c r="A2717">
        <f>COUNTIF(B:B,B2717)</f>
        <v>1</v>
      </c>
      <c r="B2717">
        <v>1008540</v>
      </c>
      <c r="C2717" s="2" t="s">
        <v>13922</v>
      </c>
      <c r="D2717" s="2" t="s">
        <v>13923</v>
      </c>
      <c r="E2717" s="2" t="s">
        <v>13924</v>
      </c>
      <c r="F2717" s="2" t="s">
        <v>14</v>
      </c>
      <c r="G2717" s="3" t="d">
        <v>1988-04-25</v>
      </c>
      <c r="H2717" s="2" t="s">
        <v>18</v>
      </c>
      <c r="I2717" s="2" t="s">
        <v>19</v>
      </c>
      <c r="J2717" s="2" t="s">
        <v>31</v>
      </c>
      <c r="K2717" s="2">
        <v>22</v>
      </c>
      <c r="L2717" s="2" t="s">
        <v>13925</v>
      </c>
      <c r="M2717" s="2" t="s">
        <v>13926</v>
      </c>
      <c r="N2717" s="14">
        <f t="shared" ca="1" si="42"/>
        <v>28</v>
      </c>
      <c r="O2717" t="str">
        <f>VLOOKUP(K2717,支店マスタ!A:E,2,FALSE)</f>
        <v>022</v>
      </c>
      <c r="P2717" t="str">
        <f>VLOOKUP(K2717,支店マスタ!A:E,4,FALSE)</f>
        <v>静岡県支店</v>
      </c>
    </row>
    <row r="2718" spans="1:16" hidden="1" x14ac:dyDescent="0.15">
      <c r="A2718">
        <f>COUNTIF(B:B,B2718)</f>
        <v>1</v>
      </c>
      <c r="B2718">
        <v>1008542</v>
      </c>
      <c r="C2718" s="2" t="s">
        <v>20965</v>
      </c>
      <c r="D2718" s="2" t="s">
        <v>20966</v>
      </c>
      <c r="E2718" s="2" t="s">
        <v>20967</v>
      </c>
      <c r="F2718" s="2" t="s">
        <v>14</v>
      </c>
      <c r="G2718" s="3" t="d">
        <v>2000-10-25</v>
      </c>
      <c r="H2718" s="2" t="s">
        <v>18</v>
      </c>
      <c r="I2718" s="2" t="s">
        <v>15</v>
      </c>
      <c r="J2718" s="2" t="s">
        <v>24</v>
      </c>
      <c r="K2718" s="2">
        <v>4</v>
      </c>
      <c r="L2718" s="2" t="s">
        <v>20968</v>
      </c>
      <c r="M2718" s="2" t="s">
        <v>20969</v>
      </c>
      <c r="N2718" s="14">
        <f t="shared" ca="1" si="42"/>
        <v>16</v>
      </c>
      <c r="O2718" t="str">
        <f>VLOOKUP(K2718,支店マスタ!A:E,2,FALSE)</f>
        <v>004</v>
      </c>
      <c r="P2718" t="str">
        <f>VLOOKUP(K2718,支店マスタ!A:E,4,FALSE)</f>
        <v>宮城県支店</v>
      </c>
    </row>
    <row r="2719" spans="1:16" hidden="1" x14ac:dyDescent="0.15">
      <c r="A2719">
        <f>COUNTIF(B:B,B2719)</f>
        <v>1</v>
      </c>
      <c r="B2719">
        <v>1008544</v>
      </c>
      <c r="C2719" s="2" t="s">
        <v>11216</v>
      </c>
      <c r="D2719" s="2" t="s">
        <v>11217</v>
      </c>
      <c r="E2719" s="2" t="s">
        <v>11218</v>
      </c>
      <c r="F2719" s="2" t="s">
        <v>10</v>
      </c>
      <c r="G2719" s="3" t="d">
        <v>1990-10-10</v>
      </c>
      <c r="H2719" s="2" t="s">
        <v>18</v>
      </c>
      <c r="I2719" s="2" t="s">
        <v>34</v>
      </c>
      <c r="J2719" s="2" t="s">
        <v>22</v>
      </c>
      <c r="K2719" s="2">
        <v>14</v>
      </c>
      <c r="L2719" s="2" t="s">
        <v>11219</v>
      </c>
      <c r="M2719" s="2" t="s">
        <v>11220</v>
      </c>
      <c r="N2719" s="14">
        <f t="shared" ca="1" si="42"/>
        <v>26</v>
      </c>
      <c r="O2719" t="str">
        <f>VLOOKUP(K2719,支店マスタ!A:E,2,FALSE)</f>
        <v>014</v>
      </c>
      <c r="P2719" t="str">
        <f>VLOOKUP(K2719,支店マスタ!A:E,4,FALSE)</f>
        <v>神奈川県支店</v>
      </c>
    </row>
    <row r="2720" spans="1:16" hidden="1" x14ac:dyDescent="0.15">
      <c r="A2720">
        <f>COUNTIF(B:B,B2720)</f>
        <v>1</v>
      </c>
      <c r="B2720">
        <v>1008546</v>
      </c>
      <c r="C2720" s="2" t="s">
        <v>13306</v>
      </c>
      <c r="D2720" s="2" t="s">
        <v>13307</v>
      </c>
      <c r="E2720" s="2" t="s">
        <v>13308</v>
      </c>
      <c r="F2720" s="2" t="s">
        <v>14</v>
      </c>
      <c r="G2720" s="3" t="d">
        <v>1990-03-04</v>
      </c>
      <c r="H2720" s="2" t="s">
        <v>18</v>
      </c>
      <c r="I2720" s="2" t="s">
        <v>19</v>
      </c>
      <c r="J2720" s="2" t="s">
        <v>21</v>
      </c>
      <c r="K2720" s="2">
        <v>11</v>
      </c>
      <c r="L2720" s="2" t="s">
        <v>13309</v>
      </c>
      <c r="M2720" s="2" t="s">
        <v>13310</v>
      </c>
      <c r="N2720" s="14">
        <f t="shared" ca="1" si="42"/>
        <v>26</v>
      </c>
      <c r="O2720" t="str">
        <f>VLOOKUP(K2720,支店マスタ!A:E,2,FALSE)</f>
        <v>011</v>
      </c>
      <c r="P2720" t="str">
        <f>VLOOKUP(K2720,支店マスタ!A:E,4,FALSE)</f>
        <v>埼玉県支店</v>
      </c>
    </row>
    <row r="2721" spans="1:16" hidden="1" x14ac:dyDescent="0.15">
      <c r="A2721">
        <f>COUNTIF(B:B,B2721)</f>
        <v>1</v>
      </c>
      <c r="B2721">
        <v>1008547</v>
      </c>
      <c r="C2721" s="2" t="s">
        <v>5609</v>
      </c>
      <c r="D2721" s="2" t="s">
        <v>5610</v>
      </c>
      <c r="E2721" s="2" t="s">
        <v>5611</v>
      </c>
      <c r="F2721" s="2" t="s">
        <v>10</v>
      </c>
      <c r="G2721" s="3" t="d">
        <v>1984-03-15</v>
      </c>
      <c r="H2721" s="2" t="s">
        <v>18</v>
      </c>
      <c r="I2721" s="2" t="s">
        <v>19</v>
      </c>
      <c r="J2721" s="2" t="s">
        <v>42</v>
      </c>
      <c r="K2721" s="2">
        <v>1</v>
      </c>
      <c r="L2721" s="2" t="s">
        <v>5612</v>
      </c>
      <c r="M2721" s="2" t="s">
        <v>5613</v>
      </c>
      <c r="N2721" s="14">
        <f t="shared" ca="1" si="42"/>
        <v>32</v>
      </c>
      <c r="O2721" t="str">
        <f>VLOOKUP(K2721,支店マスタ!A:E,2,FALSE)</f>
        <v>001</v>
      </c>
      <c r="P2721" t="str">
        <f>VLOOKUP(K2721,支店マスタ!A:E,4,FALSE)</f>
        <v>北海道支店</v>
      </c>
    </row>
    <row r="2722" spans="1:16" hidden="1" x14ac:dyDescent="0.15">
      <c r="A2722">
        <f>COUNTIF(B:B,B2722)</f>
        <v>1</v>
      </c>
      <c r="B2722">
        <v>1008548</v>
      </c>
      <c r="C2722" s="2" t="s">
        <v>13211</v>
      </c>
      <c r="D2722" s="2" t="s">
        <v>13212</v>
      </c>
      <c r="E2722" s="2" t="s">
        <v>13213</v>
      </c>
      <c r="F2722" s="2" t="s">
        <v>10</v>
      </c>
      <c r="G2722" s="3" t="d">
        <v>1980-01-16</v>
      </c>
      <c r="H2722" s="2" t="s">
        <v>11</v>
      </c>
      <c r="I2722" s="2" t="s">
        <v>19</v>
      </c>
      <c r="J2722" s="2" t="s">
        <v>33</v>
      </c>
      <c r="K2722" s="2">
        <v>40</v>
      </c>
      <c r="L2722" s="2" t="s">
        <v>13214</v>
      </c>
      <c r="M2722" s="2" t="s">
        <v>13215</v>
      </c>
      <c r="N2722" s="14">
        <f t="shared" ca="1" si="42"/>
        <v>36</v>
      </c>
      <c r="O2722" t="str">
        <f>VLOOKUP(K2722,支店マスタ!A:E,2,FALSE)</f>
        <v>040</v>
      </c>
      <c r="P2722" t="str">
        <f>VLOOKUP(K2722,支店マスタ!A:E,4,FALSE)</f>
        <v>福岡県支店</v>
      </c>
    </row>
    <row r="2723" spans="1:16" hidden="1" x14ac:dyDescent="0.15">
      <c r="A2723">
        <f>COUNTIF(B:B,B2723)</f>
        <v>1</v>
      </c>
      <c r="B2723">
        <v>1008549</v>
      </c>
      <c r="C2723" s="2" t="s">
        <v>15701</v>
      </c>
      <c r="D2723" s="2" t="s">
        <v>15702</v>
      </c>
      <c r="E2723" s="2" t="s">
        <v>15703</v>
      </c>
      <c r="F2723" s="2" t="s">
        <v>14</v>
      </c>
      <c r="G2723" s="3" t="d">
        <v>1990-06-19</v>
      </c>
      <c r="H2723" s="2" t="s">
        <v>11</v>
      </c>
      <c r="I2723" s="2" t="s">
        <v>19</v>
      </c>
      <c r="J2723" s="2" t="s">
        <v>55</v>
      </c>
      <c r="K2723" s="2">
        <v>28</v>
      </c>
      <c r="L2723" s="2" t="s">
        <v>15704</v>
      </c>
      <c r="M2723" s="2" t="s">
        <v>15705</v>
      </c>
      <c r="N2723" s="14">
        <f t="shared" ca="1" si="42"/>
        <v>26</v>
      </c>
      <c r="O2723" t="str">
        <f>VLOOKUP(K2723,支店マスタ!A:E,2,FALSE)</f>
        <v>028</v>
      </c>
      <c r="P2723" t="str">
        <f>VLOOKUP(K2723,支店マスタ!A:E,4,FALSE)</f>
        <v>兵庫県支店</v>
      </c>
    </row>
    <row r="2724" spans="1:16" hidden="1" x14ac:dyDescent="0.15">
      <c r="A2724">
        <f>COUNTIF(B:B,B2724)</f>
        <v>1</v>
      </c>
      <c r="B2724">
        <v>1008552</v>
      </c>
      <c r="C2724" s="2" t="s">
        <v>1801</v>
      </c>
      <c r="D2724" s="2" t="s">
        <v>1802</v>
      </c>
      <c r="E2724" s="2" t="s">
        <v>1803</v>
      </c>
      <c r="F2724" s="2" t="s">
        <v>10</v>
      </c>
      <c r="G2724" s="3" t="d">
        <v>1955-11-12</v>
      </c>
      <c r="H2724" s="2" t="s">
        <v>11</v>
      </c>
      <c r="I2724" s="2" t="s">
        <v>12</v>
      </c>
      <c r="J2724" s="2" t="s">
        <v>28</v>
      </c>
      <c r="K2724" s="2">
        <v>12</v>
      </c>
      <c r="L2724" s="2" t="s">
        <v>1804</v>
      </c>
      <c r="M2724" s="2" t="s">
        <v>1805</v>
      </c>
      <c r="N2724" s="14">
        <f t="shared" ca="1" si="42"/>
        <v>61</v>
      </c>
      <c r="O2724" t="str">
        <f>VLOOKUP(K2724,支店マスタ!A:E,2,FALSE)</f>
        <v>012</v>
      </c>
      <c r="P2724" t="str">
        <f>VLOOKUP(K2724,支店マスタ!A:E,4,FALSE)</f>
        <v>千葉県支店</v>
      </c>
    </row>
    <row r="2725" spans="1:16" hidden="1" x14ac:dyDescent="0.15">
      <c r="A2725">
        <f>COUNTIF(B:B,B2725)</f>
        <v>1</v>
      </c>
      <c r="B2725">
        <v>1008553</v>
      </c>
      <c r="C2725" s="2" t="s">
        <v>10436</v>
      </c>
      <c r="D2725" s="2" t="s">
        <v>10437</v>
      </c>
      <c r="E2725" s="2" t="s">
        <v>10438</v>
      </c>
      <c r="F2725" s="2" t="s">
        <v>14</v>
      </c>
      <c r="G2725" s="3" t="d">
        <v>2000-03-16</v>
      </c>
      <c r="H2725" s="2" t="s">
        <v>18</v>
      </c>
      <c r="I2725" s="2" t="s">
        <v>12</v>
      </c>
      <c r="J2725" s="2" t="s">
        <v>636</v>
      </c>
      <c r="K2725" s="2">
        <v>37</v>
      </c>
      <c r="L2725" s="2" t="s">
        <v>10439</v>
      </c>
      <c r="M2725" s="2" t="s">
        <v>10440</v>
      </c>
      <c r="N2725" s="14">
        <f t="shared" ca="1" si="42"/>
        <v>16</v>
      </c>
      <c r="O2725" t="str">
        <f>VLOOKUP(K2725,支店マスタ!A:E,2,FALSE)</f>
        <v>037</v>
      </c>
      <c r="P2725" t="str">
        <f>VLOOKUP(K2725,支店マスタ!A:E,4,FALSE)</f>
        <v>香川県支店</v>
      </c>
    </row>
    <row r="2726" spans="1:16" hidden="1" x14ac:dyDescent="0.15">
      <c r="A2726">
        <f>COUNTIF(B:B,B2726)</f>
        <v>1</v>
      </c>
      <c r="B2726">
        <v>1008555</v>
      </c>
      <c r="C2726" s="2" t="s">
        <v>22384</v>
      </c>
      <c r="D2726" s="2" t="s">
        <v>22385</v>
      </c>
      <c r="E2726" s="2" t="s">
        <v>22386</v>
      </c>
      <c r="F2726" s="2" t="s">
        <v>10</v>
      </c>
      <c r="G2726" s="3" t="d">
        <v>1999-09-04</v>
      </c>
      <c r="H2726" s="2" t="s">
        <v>18</v>
      </c>
      <c r="I2726" s="2" t="s">
        <v>12</v>
      </c>
      <c r="J2726" s="2" t="s">
        <v>1669</v>
      </c>
      <c r="K2726" s="2">
        <v>39</v>
      </c>
      <c r="L2726" s="2" t="s">
        <v>22387</v>
      </c>
      <c r="M2726" s="2" t="s">
        <v>22388</v>
      </c>
      <c r="N2726" s="14">
        <f t="shared" ca="1" si="42"/>
        <v>17</v>
      </c>
      <c r="O2726" t="str">
        <f>VLOOKUP(K2726,支店マスタ!A:E,2,FALSE)</f>
        <v>039</v>
      </c>
      <c r="P2726" t="str">
        <f>VLOOKUP(K2726,支店マスタ!A:E,4,FALSE)</f>
        <v>高知県支店</v>
      </c>
    </row>
    <row r="2727" spans="1:16" hidden="1" x14ac:dyDescent="0.15">
      <c r="A2727">
        <f>COUNTIF(B:B,B2727)</f>
        <v>1</v>
      </c>
      <c r="B2727">
        <v>1008572</v>
      </c>
      <c r="C2727" s="2" t="s">
        <v>6254</v>
      </c>
      <c r="D2727" s="2" t="s">
        <v>6255</v>
      </c>
      <c r="E2727" s="2" t="s">
        <v>6256</v>
      </c>
      <c r="F2727" s="2" t="s">
        <v>14</v>
      </c>
      <c r="G2727" s="3" t="d">
        <v>1953-06-06</v>
      </c>
      <c r="H2727" s="2" t="s">
        <v>11</v>
      </c>
      <c r="I2727" s="2" t="s">
        <v>19</v>
      </c>
      <c r="J2727" s="2" t="s">
        <v>28</v>
      </c>
      <c r="K2727" s="2">
        <v>12</v>
      </c>
      <c r="L2727" s="2" t="s">
        <v>6257</v>
      </c>
      <c r="M2727" s="2" t="s">
        <v>6258</v>
      </c>
      <c r="N2727" s="14">
        <f t="shared" ca="1" si="42"/>
        <v>63</v>
      </c>
      <c r="O2727" t="str">
        <f>VLOOKUP(K2727,支店マスタ!A:E,2,FALSE)</f>
        <v>012</v>
      </c>
      <c r="P2727" t="str">
        <f>VLOOKUP(K2727,支店マスタ!A:E,4,FALSE)</f>
        <v>千葉県支店</v>
      </c>
    </row>
    <row r="2728" spans="1:16" hidden="1" x14ac:dyDescent="0.15">
      <c r="A2728">
        <f>COUNTIF(B:B,B2728)</f>
        <v>1</v>
      </c>
      <c r="B2728">
        <v>1008577</v>
      </c>
      <c r="C2728" s="2" t="s">
        <v>12105</v>
      </c>
      <c r="D2728" s="2" t="s">
        <v>12106</v>
      </c>
      <c r="E2728" s="2" t="s">
        <v>12107</v>
      </c>
      <c r="F2728" s="2" t="s">
        <v>10</v>
      </c>
      <c r="G2728" s="3" t="d">
        <v>2000-10-22</v>
      </c>
      <c r="H2728" s="2" t="s">
        <v>18</v>
      </c>
      <c r="I2728" s="2" t="s">
        <v>15</v>
      </c>
      <c r="J2728" s="2" t="s">
        <v>42</v>
      </c>
      <c r="K2728" s="2">
        <v>1</v>
      </c>
      <c r="L2728" s="2" t="s">
        <v>12108</v>
      </c>
      <c r="M2728" s="2" t="s">
        <v>12109</v>
      </c>
      <c r="N2728" s="14">
        <f t="shared" ca="1" si="42"/>
        <v>16</v>
      </c>
      <c r="O2728" t="str">
        <f>VLOOKUP(K2728,支店マスタ!A:E,2,FALSE)</f>
        <v>001</v>
      </c>
      <c r="P2728" t="str">
        <f>VLOOKUP(K2728,支店マスタ!A:E,4,FALSE)</f>
        <v>北海道支店</v>
      </c>
    </row>
    <row r="2729" spans="1:16" hidden="1" x14ac:dyDescent="0.15">
      <c r="A2729">
        <f>COUNTIF(B:B,B2729)</f>
        <v>1</v>
      </c>
      <c r="B2729">
        <v>1008584</v>
      </c>
      <c r="C2729" s="2" t="s">
        <v>15671</v>
      </c>
      <c r="D2729" s="2" t="s">
        <v>15672</v>
      </c>
      <c r="E2729" s="2" t="s">
        <v>15673</v>
      </c>
      <c r="F2729" s="2" t="s">
        <v>14</v>
      </c>
      <c r="G2729" s="3" t="d">
        <v>1963-12-14</v>
      </c>
      <c r="H2729" s="2" t="s">
        <v>11</v>
      </c>
      <c r="I2729" s="2" t="s">
        <v>34</v>
      </c>
      <c r="J2729" s="2" t="s">
        <v>21</v>
      </c>
      <c r="K2729" s="2">
        <v>11</v>
      </c>
      <c r="L2729" s="2" t="s">
        <v>15674</v>
      </c>
      <c r="M2729" s="2" t="s">
        <v>15675</v>
      </c>
      <c r="N2729" s="14">
        <f t="shared" ca="1" si="42"/>
        <v>53</v>
      </c>
      <c r="O2729" t="str">
        <f>VLOOKUP(K2729,支店マスタ!A:E,2,FALSE)</f>
        <v>011</v>
      </c>
      <c r="P2729" t="str">
        <f>VLOOKUP(K2729,支店マスタ!A:E,4,FALSE)</f>
        <v>埼玉県支店</v>
      </c>
    </row>
    <row r="2730" spans="1:16" x14ac:dyDescent="0.15">
      <c r="A2730">
        <f>COUNTIF(B:B,B2730)</f>
        <v>1</v>
      </c>
      <c r="B2730">
        <v>1008586</v>
      </c>
      <c r="C2730" s="2" t="s">
        <v>18939</v>
      </c>
      <c r="D2730" s="2" t="s">
        <v>18940</v>
      </c>
      <c r="E2730" s="2" t="s">
        <v>18941</v>
      </c>
      <c r="F2730" s="2" t="s">
        <v>14</v>
      </c>
      <c r="G2730" s="3" t="d">
        <v>1977-06-28</v>
      </c>
      <c r="H2730" s="2" t="s">
        <v>11</v>
      </c>
      <c r="I2730" s="2" t="s">
        <v>19</v>
      </c>
      <c r="J2730" s="2" t="s">
        <v>42</v>
      </c>
      <c r="K2730" s="2">
        <v>1</v>
      </c>
      <c r="L2730" s="2" t="s">
        <v>18942</v>
      </c>
      <c r="M2730" s="2" t="s">
        <v>18943</v>
      </c>
      <c r="N2730" s="14">
        <f t="shared" ca="1" si="42"/>
        <v>39</v>
      </c>
      <c r="O2730" t="str">
        <f>VLOOKUP(K2730,支店マスタ!A:E,2,FALSE)</f>
        <v>001</v>
      </c>
      <c r="P2730" t="str">
        <f>VLOOKUP(K2730,支店マスタ!A:E,4,FALSE)</f>
        <v>北海道支店</v>
      </c>
    </row>
    <row r="2731" spans="1:16" hidden="1" x14ac:dyDescent="0.15">
      <c r="A2731">
        <f>COUNTIF(B:B,B2731)</f>
        <v>1</v>
      </c>
      <c r="B2731">
        <v>1008589</v>
      </c>
      <c r="C2731" s="2" t="s">
        <v>23357</v>
      </c>
      <c r="D2731" s="2" t="s">
        <v>23358</v>
      </c>
      <c r="E2731" s="2" t="s">
        <v>23359</v>
      </c>
      <c r="F2731" s="2" t="s">
        <v>14</v>
      </c>
      <c r="G2731" s="3" t="d">
        <v>1968-08-29</v>
      </c>
      <c r="H2731" s="2" t="s">
        <v>11</v>
      </c>
      <c r="I2731" s="2" t="s">
        <v>19</v>
      </c>
      <c r="J2731" s="2" t="s">
        <v>25</v>
      </c>
      <c r="K2731" s="2">
        <v>27</v>
      </c>
      <c r="L2731" s="2" t="s">
        <v>23360</v>
      </c>
      <c r="M2731" s="2" t="s">
        <v>23361</v>
      </c>
      <c r="N2731" s="14">
        <f t="shared" ca="1" si="42"/>
        <v>48</v>
      </c>
      <c r="O2731" t="str">
        <f>VLOOKUP(K2731,支店マスタ!A:E,2,FALSE)</f>
        <v>027</v>
      </c>
      <c r="P2731" t="str">
        <f>VLOOKUP(K2731,支店マスタ!A:E,4,FALSE)</f>
        <v>大阪府支店</v>
      </c>
    </row>
    <row r="2732" spans="1:16" hidden="1" x14ac:dyDescent="0.15">
      <c r="A2732">
        <f>COUNTIF(B:B,B2732)</f>
        <v>1</v>
      </c>
      <c r="B2732">
        <v>1008592</v>
      </c>
      <c r="C2732" s="2" t="s">
        <v>19566</v>
      </c>
      <c r="D2732" s="2" t="s">
        <v>19567</v>
      </c>
      <c r="E2732" s="2" t="s">
        <v>19568</v>
      </c>
      <c r="F2732" s="2" t="s">
        <v>10</v>
      </c>
      <c r="G2732" s="3" t="d">
        <v>1962-06-01</v>
      </c>
      <c r="H2732" s="2" t="s">
        <v>11</v>
      </c>
      <c r="I2732" s="2" t="s">
        <v>19</v>
      </c>
      <c r="J2732" s="2" t="s">
        <v>30</v>
      </c>
      <c r="K2732" s="2">
        <v>13</v>
      </c>
      <c r="L2732" s="2" t="s">
        <v>19569</v>
      </c>
      <c r="M2732" s="2" t="s">
        <v>19570</v>
      </c>
      <c r="N2732" s="14">
        <f t="shared" ca="1" si="42"/>
        <v>54</v>
      </c>
      <c r="O2732" t="str">
        <f>VLOOKUP(K2732,支店マスタ!A:E,2,FALSE)</f>
        <v>013</v>
      </c>
      <c r="P2732" t="str">
        <f>VLOOKUP(K2732,支店マスタ!A:E,4,FALSE)</f>
        <v>東京都支店</v>
      </c>
    </row>
    <row r="2733" spans="1:16" hidden="1" x14ac:dyDescent="0.15">
      <c r="A2733">
        <f>COUNTIF(B:B,B2733)</f>
        <v>1</v>
      </c>
      <c r="B2733">
        <v>1008594</v>
      </c>
      <c r="C2733" s="2" t="s">
        <v>16879</v>
      </c>
      <c r="D2733" s="2" t="s">
        <v>16880</v>
      </c>
      <c r="E2733" s="2" t="s">
        <v>16881</v>
      </c>
      <c r="F2733" s="2" t="s">
        <v>10</v>
      </c>
      <c r="G2733" s="3" t="d">
        <v>1996-06-19</v>
      </c>
      <c r="H2733" s="2" t="s">
        <v>18</v>
      </c>
      <c r="I2733" s="2" t="s">
        <v>34</v>
      </c>
      <c r="J2733" s="2" t="s">
        <v>22</v>
      </c>
      <c r="K2733" s="2">
        <v>14</v>
      </c>
      <c r="L2733" s="2" t="s">
        <v>16882</v>
      </c>
      <c r="M2733" s="2" t="s">
        <v>16883</v>
      </c>
      <c r="N2733" s="14">
        <f t="shared" ca="1" si="42"/>
        <v>20</v>
      </c>
      <c r="O2733" t="str">
        <f>VLOOKUP(K2733,支店マスタ!A:E,2,FALSE)</f>
        <v>014</v>
      </c>
      <c r="P2733" t="str">
        <f>VLOOKUP(K2733,支店マスタ!A:E,4,FALSE)</f>
        <v>神奈川県支店</v>
      </c>
    </row>
    <row r="2734" spans="1:16" hidden="1" x14ac:dyDescent="0.15">
      <c r="A2734">
        <f>COUNTIF(B:B,B2734)</f>
        <v>1</v>
      </c>
      <c r="B2734">
        <v>1008596</v>
      </c>
      <c r="C2734" s="2" t="s">
        <v>17606</v>
      </c>
      <c r="D2734" s="2" t="s">
        <v>17607</v>
      </c>
      <c r="E2734" s="2" t="s">
        <v>17608</v>
      </c>
      <c r="F2734" s="2" t="s">
        <v>14</v>
      </c>
      <c r="G2734" s="3" t="d">
        <v>1987-10-12</v>
      </c>
      <c r="H2734" s="2" t="s">
        <v>11</v>
      </c>
      <c r="I2734" s="2" t="s">
        <v>12</v>
      </c>
      <c r="J2734" s="2" t="s">
        <v>21</v>
      </c>
      <c r="K2734" s="2">
        <v>11</v>
      </c>
      <c r="L2734" s="2" t="s">
        <v>17609</v>
      </c>
      <c r="M2734" s="2" t="s">
        <v>17610</v>
      </c>
      <c r="N2734" s="14">
        <f t="shared" ca="1" si="42"/>
        <v>29</v>
      </c>
      <c r="O2734" t="str">
        <f>VLOOKUP(K2734,支店マスタ!A:E,2,FALSE)</f>
        <v>011</v>
      </c>
      <c r="P2734" t="str">
        <f>VLOOKUP(K2734,支店マスタ!A:E,4,FALSE)</f>
        <v>埼玉県支店</v>
      </c>
    </row>
    <row r="2735" spans="1:16" hidden="1" x14ac:dyDescent="0.15">
      <c r="A2735">
        <f>COUNTIF(B:B,B2735)</f>
        <v>1</v>
      </c>
      <c r="B2735">
        <v>1008597</v>
      </c>
      <c r="C2735" s="2" t="s">
        <v>20576</v>
      </c>
      <c r="D2735" s="2" t="s">
        <v>20577</v>
      </c>
      <c r="E2735" s="2" t="s">
        <v>20578</v>
      </c>
      <c r="F2735" s="2" t="s">
        <v>14</v>
      </c>
      <c r="G2735" s="3" t="d">
        <v>1984-09-21</v>
      </c>
      <c r="H2735" s="2" t="s">
        <v>11</v>
      </c>
      <c r="I2735" s="2" t="s">
        <v>15</v>
      </c>
      <c r="J2735" s="2" t="s">
        <v>36</v>
      </c>
      <c r="K2735" s="2">
        <v>9</v>
      </c>
      <c r="L2735" s="2" t="s">
        <v>20579</v>
      </c>
      <c r="M2735" s="2" t="s">
        <v>20580</v>
      </c>
      <c r="N2735" s="14">
        <f t="shared" ca="1" si="42"/>
        <v>32</v>
      </c>
      <c r="O2735" t="str">
        <f>VLOOKUP(K2735,支店マスタ!A:E,2,FALSE)</f>
        <v>009</v>
      </c>
      <c r="P2735" t="str">
        <f>VLOOKUP(K2735,支店マスタ!A:E,4,FALSE)</f>
        <v>栃木県支店</v>
      </c>
    </row>
    <row r="2736" spans="1:16" hidden="1" x14ac:dyDescent="0.15">
      <c r="A2736">
        <f>COUNTIF(B:B,B2736)</f>
        <v>1</v>
      </c>
      <c r="B2736">
        <v>1008598</v>
      </c>
      <c r="C2736" s="2" t="s">
        <v>21346</v>
      </c>
      <c r="D2736" s="2" t="s">
        <v>21347</v>
      </c>
      <c r="E2736" s="2" t="s">
        <v>21348</v>
      </c>
      <c r="F2736" s="2" t="s">
        <v>14</v>
      </c>
      <c r="G2736" s="3" t="d">
        <v>1971-08-29</v>
      </c>
      <c r="H2736" s="2" t="s">
        <v>11</v>
      </c>
      <c r="I2736" s="2" t="s">
        <v>12</v>
      </c>
      <c r="J2736" s="2" t="s">
        <v>231</v>
      </c>
      <c r="K2736" s="2">
        <v>29</v>
      </c>
      <c r="L2736" s="2" t="s">
        <v>21349</v>
      </c>
      <c r="M2736" s="2" t="s">
        <v>21350</v>
      </c>
      <c r="N2736" s="14">
        <f t="shared" ca="1" si="42"/>
        <v>45</v>
      </c>
      <c r="O2736" t="str">
        <f>VLOOKUP(K2736,支店マスタ!A:E,2,FALSE)</f>
        <v>029</v>
      </c>
      <c r="P2736" t="str">
        <f>VLOOKUP(K2736,支店マスタ!A:E,4,FALSE)</f>
        <v>奈良県支店</v>
      </c>
    </row>
    <row r="2737" spans="1:16" hidden="1" x14ac:dyDescent="0.15">
      <c r="A2737">
        <f>COUNTIF(B:B,B2737)</f>
        <v>1</v>
      </c>
      <c r="B2737">
        <v>1008603</v>
      </c>
      <c r="C2737" s="2" t="s">
        <v>12917</v>
      </c>
      <c r="D2737" s="2" t="s">
        <v>12918</v>
      </c>
      <c r="E2737" s="2" t="s">
        <v>12919</v>
      </c>
      <c r="F2737" s="2" t="s">
        <v>14</v>
      </c>
      <c r="G2737" s="3" t="d">
        <v>1980-05-23</v>
      </c>
      <c r="H2737" s="2" t="s">
        <v>11</v>
      </c>
      <c r="I2737" s="2" t="s">
        <v>19</v>
      </c>
      <c r="J2737" s="2" t="s">
        <v>30</v>
      </c>
      <c r="K2737" s="2">
        <v>13</v>
      </c>
      <c r="L2737" s="2" t="s">
        <v>12920</v>
      </c>
      <c r="M2737" s="2" t="s">
        <v>12921</v>
      </c>
      <c r="N2737" s="14">
        <f t="shared" ca="1" si="42"/>
        <v>36</v>
      </c>
      <c r="O2737" t="str">
        <f>VLOOKUP(K2737,支店マスタ!A:E,2,FALSE)</f>
        <v>013</v>
      </c>
      <c r="P2737" t="str">
        <f>VLOOKUP(K2737,支店マスタ!A:E,4,FALSE)</f>
        <v>東京都支店</v>
      </c>
    </row>
    <row r="2738" spans="1:16" hidden="1" x14ac:dyDescent="0.15">
      <c r="A2738">
        <f>COUNTIF(B:B,B2738)</f>
        <v>1</v>
      </c>
      <c r="B2738">
        <v>1008605</v>
      </c>
      <c r="C2738" s="2" t="s">
        <v>4716</v>
      </c>
      <c r="D2738" s="2" t="s">
        <v>4717</v>
      </c>
      <c r="E2738" s="2" t="s">
        <v>4718</v>
      </c>
      <c r="F2738" s="2" t="s">
        <v>10</v>
      </c>
      <c r="G2738" s="3" t="d">
        <v>1952-01-22</v>
      </c>
      <c r="H2738" s="2" t="s">
        <v>11</v>
      </c>
      <c r="I2738" s="2" t="s">
        <v>15</v>
      </c>
      <c r="J2738" s="2" t="s">
        <v>23</v>
      </c>
      <c r="K2738" s="2">
        <v>23</v>
      </c>
      <c r="L2738" s="2" t="s">
        <v>4719</v>
      </c>
      <c r="M2738" s="2" t="s">
        <v>4720</v>
      </c>
      <c r="N2738" s="14">
        <f t="shared" ca="1" si="42"/>
        <v>64</v>
      </c>
      <c r="O2738" t="str">
        <f>VLOOKUP(K2738,支店マスタ!A:E,2,FALSE)</f>
        <v>023</v>
      </c>
      <c r="P2738" t="str">
        <f>VLOOKUP(K2738,支店マスタ!A:E,4,FALSE)</f>
        <v>愛知県支店</v>
      </c>
    </row>
    <row r="2739" spans="1:16" hidden="1" x14ac:dyDescent="0.15">
      <c r="A2739">
        <f>COUNTIF(B:B,B2739)</f>
        <v>1</v>
      </c>
      <c r="B2739">
        <v>1008607</v>
      </c>
      <c r="C2739" s="2" t="s">
        <v>881</v>
      </c>
      <c r="D2739" s="2" t="s">
        <v>882</v>
      </c>
      <c r="E2739" s="2" t="s">
        <v>883</v>
      </c>
      <c r="F2739" s="2" t="s">
        <v>10</v>
      </c>
      <c r="G2739" s="3" t="d">
        <v>1980-02-19</v>
      </c>
      <c r="H2739" s="2" t="s">
        <v>11</v>
      </c>
      <c r="I2739" s="2" t="s">
        <v>19</v>
      </c>
      <c r="J2739" s="2" t="s">
        <v>605</v>
      </c>
      <c r="K2739" s="2">
        <v>30</v>
      </c>
      <c r="L2739" s="2" t="s">
        <v>884</v>
      </c>
      <c r="M2739" s="2" t="s">
        <v>885</v>
      </c>
      <c r="N2739" s="14">
        <f t="shared" ca="1" si="42"/>
        <v>36</v>
      </c>
      <c r="O2739" t="str">
        <f>VLOOKUP(K2739,支店マスタ!A:E,2,FALSE)</f>
        <v>030</v>
      </c>
      <c r="P2739" t="str">
        <f>VLOOKUP(K2739,支店マスタ!A:E,4,FALSE)</f>
        <v>和歌山県支店</v>
      </c>
    </row>
    <row r="2740" spans="1:16" hidden="1" x14ac:dyDescent="0.15">
      <c r="A2740">
        <f>COUNTIF(B:B,B2740)</f>
        <v>1</v>
      </c>
      <c r="B2740">
        <v>1008611</v>
      </c>
      <c r="C2740" s="2" t="s">
        <v>11945</v>
      </c>
      <c r="D2740" s="2" t="s">
        <v>11946</v>
      </c>
      <c r="E2740" s="2" t="s">
        <v>11947</v>
      </c>
      <c r="F2740" s="2" t="s">
        <v>10</v>
      </c>
      <c r="G2740" s="3" t="d">
        <v>1960-08-06</v>
      </c>
      <c r="H2740" s="2" t="s">
        <v>11</v>
      </c>
      <c r="I2740" s="2" t="s">
        <v>12</v>
      </c>
      <c r="J2740" s="2" t="s">
        <v>22</v>
      </c>
      <c r="K2740" s="2">
        <v>14</v>
      </c>
      <c r="L2740" s="2" t="s">
        <v>11948</v>
      </c>
      <c r="M2740" s="2" t="s">
        <v>11949</v>
      </c>
      <c r="N2740" s="14">
        <f t="shared" ca="1" si="42"/>
        <v>56</v>
      </c>
      <c r="O2740" t="str">
        <f>VLOOKUP(K2740,支店マスタ!A:E,2,FALSE)</f>
        <v>014</v>
      </c>
      <c r="P2740" t="str">
        <f>VLOOKUP(K2740,支店マスタ!A:E,4,FALSE)</f>
        <v>神奈川県支店</v>
      </c>
    </row>
    <row r="2741" spans="1:16" hidden="1" x14ac:dyDescent="0.15">
      <c r="A2741">
        <f>COUNTIF(B:B,B2741)</f>
        <v>1</v>
      </c>
      <c r="B2741">
        <v>1008612</v>
      </c>
      <c r="C2741" s="2" t="s">
        <v>24170</v>
      </c>
      <c r="D2741" s="2" t="s">
        <v>24171</v>
      </c>
      <c r="E2741" s="2" t="s">
        <v>24172</v>
      </c>
      <c r="F2741" s="2" t="s">
        <v>10</v>
      </c>
      <c r="G2741" s="3" t="d">
        <v>1970-02-11</v>
      </c>
      <c r="H2741" s="2" t="s">
        <v>11</v>
      </c>
      <c r="I2741" s="2" t="s">
        <v>19</v>
      </c>
      <c r="J2741" s="2" t="s">
        <v>33</v>
      </c>
      <c r="K2741" s="2">
        <v>40</v>
      </c>
      <c r="L2741" s="2" t="s">
        <v>24173</v>
      </c>
      <c r="M2741" s="2" t="s">
        <v>24174</v>
      </c>
      <c r="N2741" s="14">
        <f t="shared" ca="1" si="42"/>
        <v>46</v>
      </c>
      <c r="O2741" t="str">
        <f>VLOOKUP(K2741,支店マスタ!A:E,2,FALSE)</f>
        <v>040</v>
      </c>
      <c r="P2741" t="str">
        <f>VLOOKUP(K2741,支店マスタ!A:E,4,FALSE)</f>
        <v>福岡県支店</v>
      </c>
    </row>
    <row r="2742" spans="1:16" hidden="1" x14ac:dyDescent="0.15">
      <c r="A2742">
        <f>COUNTIF(B:B,B2742)</f>
        <v>1</v>
      </c>
      <c r="B2742">
        <v>1008616</v>
      </c>
      <c r="C2742" s="2" t="s">
        <v>24653</v>
      </c>
      <c r="D2742" s="2" t="s">
        <v>24654</v>
      </c>
      <c r="E2742" s="2" t="s">
        <v>24655</v>
      </c>
      <c r="F2742" s="2" t="s">
        <v>10</v>
      </c>
      <c r="G2742" s="3" t="d">
        <v>1981-06-30</v>
      </c>
      <c r="H2742" s="2" t="s">
        <v>11</v>
      </c>
      <c r="I2742" s="2" t="s">
        <v>19</v>
      </c>
      <c r="J2742" s="2" t="s">
        <v>231</v>
      </c>
      <c r="K2742" s="2">
        <v>29</v>
      </c>
      <c r="L2742" s="2" t="s">
        <v>24656</v>
      </c>
      <c r="M2742" s="2" t="s">
        <v>24657</v>
      </c>
      <c r="N2742" s="14">
        <f t="shared" ca="1" si="42"/>
        <v>35</v>
      </c>
      <c r="O2742" t="str">
        <f>VLOOKUP(K2742,支店マスタ!A:E,2,FALSE)</f>
        <v>029</v>
      </c>
      <c r="P2742" t="str">
        <f>VLOOKUP(K2742,支店マスタ!A:E,4,FALSE)</f>
        <v>奈良県支店</v>
      </c>
    </row>
    <row r="2743" spans="1:16" hidden="1" x14ac:dyDescent="0.15">
      <c r="A2743">
        <f>COUNTIF(B:B,B2743)</f>
        <v>1</v>
      </c>
      <c r="B2743">
        <v>1008619</v>
      </c>
      <c r="C2743" s="2" t="s">
        <v>16755</v>
      </c>
      <c r="D2743" s="2" t="s">
        <v>16756</v>
      </c>
      <c r="E2743" s="2" t="s">
        <v>16757</v>
      </c>
      <c r="F2743" s="2" t="s">
        <v>14</v>
      </c>
      <c r="G2743" s="3" t="d">
        <v>1995-01-21</v>
      </c>
      <c r="H2743" s="2" t="s">
        <v>18</v>
      </c>
      <c r="I2743" s="2" t="s">
        <v>34</v>
      </c>
      <c r="J2743" s="2" t="s">
        <v>21</v>
      </c>
      <c r="K2743" s="2">
        <v>11</v>
      </c>
      <c r="L2743" s="2" t="s">
        <v>16758</v>
      </c>
      <c r="M2743" s="2" t="s">
        <v>16759</v>
      </c>
      <c r="N2743" s="14">
        <f t="shared" ca="1" si="42"/>
        <v>21</v>
      </c>
      <c r="O2743" t="str">
        <f>VLOOKUP(K2743,支店マスタ!A:E,2,FALSE)</f>
        <v>011</v>
      </c>
      <c r="P2743" t="str">
        <f>VLOOKUP(K2743,支店マスタ!A:E,4,FALSE)</f>
        <v>埼玉県支店</v>
      </c>
    </row>
    <row r="2744" spans="1:16" hidden="1" x14ac:dyDescent="0.15">
      <c r="A2744">
        <f>COUNTIF(B:B,B2744)</f>
        <v>1</v>
      </c>
      <c r="B2744">
        <v>1008624</v>
      </c>
      <c r="C2744" s="2" t="s">
        <v>12582</v>
      </c>
      <c r="D2744" s="2" t="s">
        <v>12583</v>
      </c>
      <c r="E2744" s="2" t="s">
        <v>12584</v>
      </c>
      <c r="F2744" s="2" t="s">
        <v>14</v>
      </c>
      <c r="G2744" s="3" t="d">
        <v>1953-12-29</v>
      </c>
      <c r="H2744" s="2" t="s">
        <v>11</v>
      </c>
      <c r="I2744" s="2" t="s">
        <v>12</v>
      </c>
      <c r="J2744" s="2" t="s">
        <v>163</v>
      </c>
      <c r="K2744" s="2">
        <v>24</v>
      </c>
      <c r="L2744" s="2" t="s">
        <v>12585</v>
      </c>
      <c r="M2744" s="2" t="s">
        <v>12586</v>
      </c>
      <c r="N2744" s="14">
        <f t="shared" ca="1" si="42"/>
        <v>62</v>
      </c>
      <c r="O2744" t="str">
        <f>VLOOKUP(K2744,支店マスタ!A:E,2,FALSE)</f>
        <v>024</v>
      </c>
      <c r="P2744" t="str">
        <f>VLOOKUP(K2744,支店マスタ!A:E,4,FALSE)</f>
        <v>三重県支店</v>
      </c>
    </row>
    <row r="2745" spans="1:16" hidden="1" x14ac:dyDescent="0.15">
      <c r="A2745">
        <f>COUNTIF(B:B,B2745)</f>
        <v>1</v>
      </c>
      <c r="B2745">
        <v>1008625</v>
      </c>
      <c r="C2745" s="2" t="s">
        <v>21976</v>
      </c>
      <c r="D2745" s="2" t="s">
        <v>21977</v>
      </c>
      <c r="E2745" s="2" t="s">
        <v>21978</v>
      </c>
      <c r="F2745" s="2" t="s">
        <v>10</v>
      </c>
      <c r="G2745" s="3" t="d">
        <v>1974-03-20</v>
      </c>
      <c r="H2745" s="2" t="s">
        <v>11</v>
      </c>
      <c r="I2745" s="2" t="s">
        <v>12</v>
      </c>
      <c r="J2745" s="2" t="s">
        <v>25</v>
      </c>
      <c r="K2745" s="2">
        <v>27</v>
      </c>
      <c r="L2745" s="2" t="s">
        <v>21979</v>
      </c>
      <c r="M2745" s="2" t="s">
        <v>21980</v>
      </c>
      <c r="N2745" s="14">
        <f t="shared" ca="1" si="42"/>
        <v>42</v>
      </c>
      <c r="O2745" t="str">
        <f>VLOOKUP(K2745,支店マスタ!A:E,2,FALSE)</f>
        <v>027</v>
      </c>
      <c r="P2745" t="str">
        <f>VLOOKUP(K2745,支店マスタ!A:E,4,FALSE)</f>
        <v>大阪府支店</v>
      </c>
    </row>
    <row r="2746" spans="1:16" hidden="1" x14ac:dyDescent="0.15">
      <c r="A2746">
        <f>COUNTIF(B:B,B2746)</f>
        <v>1</v>
      </c>
      <c r="B2746">
        <v>1008627</v>
      </c>
      <c r="C2746" s="2" t="s">
        <v>24280</v>
      </c>
      <c r="D2746" s="2" t="s">
        <v>24281</v>
      </c>
      <c r="E2746" s="2" t="s">
        <v>24282</v>
      </c>
      <c r="F2746" s="2" t="s">
        <v>14</v>
      </c>
      <c r="G2746" s="3" t="d">
        <v>1994-02-02</v>
      </c>
      <c r="H2746" s="2" t="s">
        <v>18</v>
      </c>
      <c r="I2746" s="2" t="s">
        <v>12</v>
      </c>
      <c r="J2746" s="2" t="s">
        <v>23</v>
      </c>
      <c r="K2746" s="2">
        <v>23</v>
      </c>
      <c r="L2746" s="2" t="s">
        <v>24283</v>
      </c>
      <c r="M2746" s="2" t="s">
        <v>24284</v>
      </c>
      <c r="N2746" s="14">
        <f t="shared" ca="1" si="42"/>
        <v>22</v>
      </c>
      <c r="O2746" t="str">
        <f>VLOOKUP(K2746,支店マスタ!A:E,2,FALSE)</f>
        <v>023</v>
      </c>
      <c r="P2746" t="str">
        <f>VLOOKUP(K2746,支店マスタ!A:E,4,FALSE)</f>
        <v>愛知県支店</v>
      </c>
    </row>
    <row r="2747" spans="1:16" hidden="1" x14ac:dyDescent="0.15">
      <c r="A2747">
        <f>COUNTIF(B:B,B2747)</f>
        <v>1</v>
      </c>
      <c r="B2747">
        <v>1008629</v>
      </c>
      <c r="C2747" s="2" t="s">
        <v>3454</v>
      </c>
      <c r="D2747" s="2" t="s">
        <v>3455</v>
      </c>
      <c r="E2747" s="2" t="s">
        <v>3456</v>
      </c>
      <c r="F2747" s="2" t="s">
        <v>14</v>
      </c>
      <c r="G2747" s="3" t="d">
        <v>1966-04-08</v>
      </c>
      <c r="H2747" s="2" t="s">
        <v>11</v>
      </c>
      <c r="I2747" s="2" t="s">
        <v>19</v>
      </c>
      <c r="J2747" s="2" t="s">
        <v>1086</v>
      </c>
      <c r="K2747" s="2">
        <v>18</v>
      </c>
      <c r="L2747" s="2" t="s">
        <v>3457</v>
      </c>
      <c r="M2747" s="2" t="s">
        <v>3458</v>
      </c>
      <c r="N2747" s="14">
        <f t="shared" ca="1" si="42"/>
        <v>50</v>
      </c>
      <c r="O2747" t="str">
        <f>VLOOKUP(K2747,支店マスタ!A:E,2,FALSE)</f>
        <v>018</v>
      </c>
      <c r="P2747" t="str">
        <f>VLOOKUP(K2747,支店マスタ!A:E,4,FALSE)</f>
        <v>福井県支店</v>
      </c>
    </row>
    <row r="2748" spans="1:16" hidden="1" x14ac:dyDescent="0.15">
      <c r="A2748">
        <f>COUNTIF(B:B,B2748)</f>
        <v>1</v>
      </c>
      <c r="B2748">
        <v>1008631</v>
      </c>
      <c r="C2748" s="2" t="s">
        <v>24773</v>
      </c>
      <c r="D2748" s="2" t="s">
        <v>24774</v>
      </c>
      <c r="E2748" s="2" t="s">
        <v>24775</v>
      </c>
      <c r="F2748" s="2" t="s">
        <v>14</v>
      </c>
      <c r="G2748" s="3" t="d">
        <v>1960-01-03</v>
      </c>
      <c r="H2748" s="2" t="s">
        <v>11</v>
      </c>
      <c r="I2748" s="2" t="s">
        <v>12</v>
      </c>
      <c r="J2748" s="2" t="s">
        <v>22</v>
      </c>
      <c r="K2748" s="2">
        <v>14</v>
      </c>
      <c r="L2748" s="2" t="s">
        <v>24776</v>
      </c>
      <c r="M2748" s="2" t="s">
        <v>24777</v>
      </c>
      <c r="N2748" s="14">
        <f t="shared" ca="1" si="42"/>
        <v>56</v>
      </c>
      <c r="O2748" t="str">
        <f>VLOOKUP(K2748,支店マスタ!A:E,2,FALSE)</f>
        <v>014</v>
      </c>
      <c r="P2748" t="str">
        <f>VLOOKUP(K2748,支店マスタ!A:E,4,FALSE)</f>
        <v>神奈川県支店</v>
      </c>
    </row>
    <row r="2749" spans="1:16" hidden="1" x14ac:dyDescent="0.15">
      <c r="A2749">
        <f>COUNTIF(B:B,B2749)</f>
        <v>1</v>
      </c>
      <c r="B2749">
        <v>1008637</v>
      </c>
      <c r="C2749" s="2" t="s">
        <v>23855</v>
      </c>
      <c r="D2749" s="2" t="s">
        <v>23856</v>
      </c>
      <c r="E2749" s="2" t="s">
        <v>23857</v>
      </c>
      <c r="F2749" s="2" t="s">
        <v>14</v>
      </c>
      <c r="G2749" s="3" t="d">
        <v>1987-10-01</v>
      </c>
      <c r="H2749" s="2" t="s">
        <v>18</v>
      </c>
      <c r="I2749" s="2" t="s">
        <v>12</v>
      </c>
      <c r="J2749" s="2" t="s">
        <v>25</v>
      </c>
      <c r="K2749" s="2">
        <v>27</v>
      </c>
      <c r="L2749" s="2" t="s">
        <v>23858</v>
      </c>
      <c r="M2749" s="2" t="s">
        <v>23859</v>
      </c>
      <c r="N2749" s="14">
        <f t="shared" ca="1" si="42"/>
        <v>29</v>
      </c>
      <c r="O2749" t="str">
        <f>VLOOKUP(K2749,支店マスタ!A:E,2,FALSE)</f>
        <v>027</v>
      </c>
      <c r="P2749" t="str">
        <f>VLOOKUP(K2749,支店マスタ!A:E,4,FALSE)</f>
        <v>大阪府支店</v>
      </c>
    </row>
    <row r="2750" spans="1:16" hidden="1" x14ac:dyDescent="0.15">
      <c r="A2750">
        <f>COUNTIF(B:B,B2750)</f>
        <v>1</v>
      </c>
      <c r="B2750">
        <v>1008639</v>
      </c>
      <c r="C2750" s="2" t="s">
        <v>696</v>
      </c>
      <c r="D2750" s="2" t="s">
        <v>697</v>
      </c>
      <c r="E2750" s="2" t="s">
        <v>698</v>
      </c>
      <c r="F2750" s="2" t="s">
        <v>10</v>
      </c>
      <c r="G2750" s="3" t="d">
        <v>1966-04-27</v>
      </c>
      <c r="H2750" s="2" t="s">
        <v>11</v>
      </c>
      <c r="I2750" s="2" t="s">
        <v>19</v>
      </c>
      <c r="J2750" s="2" t="s">
        <v>22</v>
      </c>
      <c r="K2750" s="2">
        <v>14</v>
      </c>
      <c r="L2750" s="2" t="s">
        <v>699</v>
      </c>
      <c r="M2750" s="2" t="s">
        <v>700</v>
      </c>
      <c r="N2750" s="14">
        <f t="shared" ca="1" si="42"/>
        <v>50</v>
      </c>
      <c r="O2750" t="str">
        <f>VLOOKUP(K2750,支店マスタ!A:E,2,FALSE)</f>
        <v>014</v>
      </c>
      <c r="P2750" t="str">
        <f>VLOOKUP(K2750,支店マスタ!A:E,4,FALSE)</f>
        <v>神奈川県支店</v>
      </c>
    </row>
    <row r="2751" spans="1:16" hidden="1" x14ac:dyDescent="0.15">
      <c r="A2751">
        <f>COUNTIF(B:B,B2751)</f>
        <v>1</v>
      </c>
      <c r="B2751">
        <v>1008644</v>
      </c>
      <c r="C2751" s="2" t="s">
        <v>4931</v>
      </c>
      <c r="D2751" s="2" t="s">
        <v>4932</v>
      </c>
      <c r="E2751" s="2" t="s">
        <v>4933</v>
      </c>
      <c r="F2751" s="2" t="s">
        <v>14</v>
      </c>
      <c r="G2751" s="3" t="d">
        <v>1985-04-03</v>
      </c>
      <c r="H2751" s="2" t="s">
        <v>11</v>
      </c>
      <c r="I2751" s="2" t="s">
        <v>19</v>
      </c>
      <c r="J2751" s="2" t="s">
        <v>25</v>
      </c>
      <c r="K2751" s="2">
        <v>27</v>
      </c>
      <c r="L2751" s="2" t="s">
        <v>4934</v>
      </c>
      <c r="M2751" s="2" t="s">
        <v>4935</v>
      </c>
      <c r="N2751" s="14">
        <f t="shared" ca="1" si="42"/>
        <v>31</v>
      </c>
      <c r="O2751" t="str">
        <f>VLOOKUP(K2751,支店マスタ!A:E,2,FALSE)</f>
        <v>027</v>
      </c>
      <c r="P2751" t="str">
        <f>VLOOKUP(K2751,支店マスタ!A:E,4,FALSE)</f>
        <v>大阪府支店</v>
      </c>
    </row>
    <row r="2752" spans="1:16" hidden="1" x14ac:dyDescent="0.15">
      <c r="A2752">
        <f>COUNTIF(B:B,B2752)</f>
        <v>1</v>
      </c>
      <c r="B2752">
        <v>1008645</v>
      </c>
      <c r="C2752" s="2" t="s">
        <v>13206</v>
      </c>
      <c r="D2752" s="2" t="s">
        <v>13207</v>
      </c>
      <c r="E2752" s="2" t="s">
        <v>13208</v>
      </c>
      <c r="F2752" s="2" t="s">
        <v>14</v>
      </c>
      <c r="G2752" s="3" t="d">
        <v>1985-08-25</v>
      </c>
      <c r="H2752" s="2" t="s">
        <v>11</v>
      </c>
      <c r="I2752" s="2" t="s">
        <v>15</v>
      </c>
      <c r="J2752" s="2" t="s">
        <v>38</v>
      </c>
      <c r="K2752" s="2">
        <v>15</v>
      </c>
      <c r="L2752" s="2" t="s">
        <v>13209</v>
      </c>
      <c r="M2752" s="2" t="s">
        <v>13210</v>
      </c>
      <c r="N2752" s="14">
        <f t="shared" ca="1" si="42"/>
        <v>31</v>
      </c>
      <c r="O2752" t="str">
        <f>VLOOKUP(K2752,支店マスタ!A:E,2,FALSE)</f>
        <v>015</v>
      </c>
      <c r="P2752" t="str">
        <f>VLOOKUP(K2752,支店マスタ!A:E,4,FALSE)</f>
        <v>新潟県支店</v>
      </c>
    </row>
    <row r="2753" spans="1:16" hidden="1" x14ac:dyDescent="0.15">
      <c r="A2753">
        <f>COUNTIF(B:B,B2753)</f>
        <v>1</v>
      </c>
      <c r="B2753">
        <v>1008647</v>
      </c>
      <c r="C2753" s="2" t="s">
        <v>11624</v>
      </c>
      <c r="D2753" s="2" t="s">
        <v>11625</v>
      </c>
      <c r="E2753" s="2" t="s">
        <v>11626</v>
      </c>
      <c r="F2753" s="2" t="s">
        <v>10</v>
      </c>
      <c r="G2753" s="3" t="d">
        <v>1977-12-07</v>
      </c>
      <c r="H2753" s="2" t="s">
        <v>11</v>
      </c>
      <c r="I2753" s="2" t="s">
        <v>19</v>
      </c>
      <c r="J2753" s="2" t="s">
        <v>27</v>
      </c>
      <c r="K2753" s="2">
        <v>5</v>
      </c>
      <c r="L2753" s="2" t="s">
        <v>11627</v>
      </c>
      <c r="M2753" s="2" t="s">
        <v>11628</v>
      </c>
      <c r="N2753" s="14">
        <f t="shared" ca="1" si="42"/>
        <v>39</v>
      </c>
      <c r="O2753" t="str">
        <f>VLOOKUP(K2753,支店マスタ!A:E,2,FALSE)</f>
        <v>005</v>
      </c>
      <c r="P2753" t="str">
        <f>VLOOKUP(K2753,支店マスタ!A:E,4,FALSE)</f>
        <v>秋田県支店</v>
      </c>
    </row>
    <row r="2754" spans="1:16" hidden="1" x14ac:dyDescent="0.15">
      <c r="A2754">
        <f>COUNTIF(B:B,B2754)</f>
        <v>1</v>
      </c>
      <c r="B2754">
        <v>1008652</v>
      </c>
      <c r="C2754" s="2" t="s">
        <v>13822</v>
      </c>
      <c r="D2754" s="2" t="s">
        <v>13823</v>
      </c>
      <c r="E2754" s="2" t="s">
        <v>13824</v>
      </c>
      <c r="F2754" s="2" t="s">
        <v>14</v>
      </c>
      <c r="G2754" s="3" t="d">
        <v>1969-07-06</v>
      </c>
      <c r="H2754" s="2" t="s">
        <v>11</v>
      </c>
      <c r="I2754" s="2" t="s">
        <v>12</v>
      </c>
      <c r="J2754" s="2" t="s">
        <v>22</v>
      </c>
      <c r="K2754" s="2">
        <v>14</v>
      </c>
      <c r="L2754" s="2" t="s">
        <v>13825</v>
      </c>
      <c r="M2754" s="2" t="s">
        <v>13826</v>
      </c>
      <c r="N2754" s="14">
        <f t="shared" ca="1" si="42"/>
        <v>47</v>
      </c>
      <c r="O2754" t="str">
        <f>VLOOKUP(K2754,支店マスタ!A:E,2,FALSE)</f>
        <v>014</v>
      </c>
      <c r="P2754" t="str">
        <f>VLOOKUP(K2754,支店マスタ!A:E,4,FALSE)</f>
        <v>神奈川県支店</v>
      </c>
    </row>
    <row r="2755" spans="1:16" hidden="1" x14ac:dyDescent="0.15">
      <c r="A2755">
        <f>COUNTIF(B:B,B2755)</f>
        <v>1</v>
      </c>
      <c r="B2755">
        <v>1008653</v>
      </c>
      <c r="C2755" s="2" t="s">
        <v>6537</v>
      </c>
      <c r="D2755" s="2" t="s">
        <v>6538</v>
      </c>
      <c r="E2755" s="2" t="s">
        <v>6539</v>
      </c>
      <c r="F2755" s="2" t="s">
        <v>10</v>
      </c>
      <c r="G2755" s="3" t="d">
        <v>1977-12-25</v>
      </c>
      <c r="H2755" s="2" t="s">
        <v>11</v>
      </c>
      <c r="I2755" s="2" t="s">
        <v>19</v>
      </c>
      <c r="J2755" s="2" t="s">
        <v>37</v>
      </c>
      <c r="K2755" s="2">
        <v>35</v>
      </c>
      <c r="L2755" s="2" t="s">
        <v>6540</v>
      </c>
      <c r="M2755" s="2" t="s">
        <v>6541</v>
      </c>
      <c r="N2755" s="14">
        <f t="shared" ref="N2755:N2818" ca="1" si="43">DATEDIF(G2755,TODAY(),"Y")</f>
        <v>38</v>
      </c>
      <c r="O2755" t="str">
        <f>VLOOKUP(K2755,支店マスタ!A:E,2,FALSE)</f>
        <v>035</v>
      </c>
      <c r="P2755" t="str">
        <f>VLOOKUP(K2755,支店マスタ!A:E,4,FALSE)</f>
        <v>山口県支店</v>
      </c>
    </row>
    <row r="2756" spans="1:16" hidden="1" x14ac:dyDescent="0.15">
      <c r="A2756">
        <f>COUNTIF(B:B,B2756)</f>
        <v>1</v>
      </c>
      <c r="B2756">
        <v>1008657</v>
      </c>
      <c r="C2756" s="2" t="s">
        <v>3031</v>
      </c>
      <c r="D2756" s="2" t="s">
        <v>3032</v>
      </c>
      <c r="E2756" s="2" t="s">
        <v>3033</v>
      </c>
      <c r="F2756" s="2" t="s">
        <v>14</v>
      </c>
      <c r="G2756" s="3" t="d">
        <v>1969-04-01</v>
      </c>
      <c r="H2756" s="2" t="s">
        <v>11</v>
      </c>
      <c r="I2756" s="2" t="s">
        <v>19</v>
      </c>
      <c r="J2756" s="2" t="s">
        <v>22</v>
      </c>
      <c r="K2756" s="2">
        <v>14</v>
      </c>
      <c r="L2756" s="2" t="s">
        <v>3034</v>
      </c>
      <c r="M2756" s="2" t="s">
        <v>3035</v>
      </c>
      <c r="N2756" s="14">
        <f t="shared" ca="1" si="43"/>
        <v>47</v>
      </c>
      <c r="O2756" t="str">
        <f>VLOOKUP(K2756,支店マスタ!A:E,2,FALSE)</f>
        <v>014</v>
      </c>
      <c r="P2756" t="str">
        <f>VLOOKUP(K2756,支店マスタ!A:E,4,FALSE)</f>
        <v>神奈川県支店</v>
      </c>
    </row>
    <row r="2757" spans="1:16" hidden="1" x14ac:dyDescent="0.15">
      <c r="A2757">
        <f>COUNTIF(B:B,B2757)</f>
        <v>1</v>
      </c>
      <c r="B2757">
        <v>1008658</v>
      </c>
      <c r="C2757" s="2" t="s">
        <v>18771</v>
      </c>
      <c r="D2757" s="2" t="s">
        <v>18772</v>
      </c>
      <c r="E2757" s="2" t="s">
        <v>18773</v>
      </c>
      <c r="F2757" s="2" t="s">
        <v>14</v>
      </c>
      <c r="G2757" s="3" t="d">
        <v>1953-07-12</v>
      </c>
      <c r="H2757" s="2" t="s">
        <v>11</v>
      </c>
      <c r="I2757" s="2" t="s">
        <v>12</v>
      </c>
      <c r="J2757" s="2" t="s">
        <v>38</v>
      </c>
      <c r="K2757" s="2">
        <v>15</v>
      </c>
      <c r="L2757" s="2" t="s">
        <v>18774</v>
      </c>
      <c r="M2757" s="2" t="s">
        <v>18775</v>
      </c>
      <c r="N2757" s="14">
        <f t="shared" ca="1" si="43"/>
        <v>63</v>
      </c>
      <c r="O2757" t="str">
        <f>VLOOKUP(K2757,支店マスタ!A:E,2,FALSE)</f>
        <v>015</v>
      </c>
      <c r="P2757" t="str">
        <f>VLOOKUP(K2757,支店マスタ!A:E,4,FALSE)</f>
        <v>新潟県支店</v>
      </c>
    </row>
    <row r="2758" spans="1:16" hidden="1" x14ac:dyDescent="0.15">
      <c r="A2758">
        <f>COUNTIF(B:B,B2758)</f>
        <v>1</v>
      </c>
      <c r="B2758">
        <v>1008661</v>
      </c>
      <c r="C2758" s="2" t="s">
        <v>11688</v>
      </c>
      <c r="D2758" s="2" t="s">
        <v>11689</v>
      </c>
      <c r="E2758" s="2" t="s">
        <v>11690</v>
      </c>
      <c r="F2758" s="2" t="s">
        <v>14</v>
      </c>
      <c r="G2758" s="3" t="d">
        <v>1986-08-31</v>
      </c>
      <c r="H2758" s="2" t="s">
        <v>11</v>
      </c>
      <c r="I2758" s="2" t="s">
        <v>19</v>
      </c>
      <c r="J2758" s="2" t="s">
        <v>30</v>
      </c>
      <c r="K2758" s="2">
        <v>13</v>
      </c>
      <c r="L2758" s="2" t="s">
        <v>11691</v>
      </c>
      <c r="M2758" s="2" t="s">
        <v>11692</v>
      </c>
      <c r="N2758" s="14">
        <f t="shared" ca="1" si="43"/>
        <v>30</v>
      </c>
      <c r="O2758" t="str">
        <f>VLOOKUP(K2758,支店マスタ!A:E,2,FALSE)</f>
        <v>013</v>
      </c>
      <c r="P2758" t="str">
        <f>VLOOKUP(K2758,支店マスタ!A:E,4,FALSE)</f>
        <v>東京都支店</v>
      </c>
    </row>
    <row r="2759" spans="1:16" hidden="1" x14ac:dyDescent="0.15">
      <c r="A2759">
        <f>COUNTIF(B:B,B2759)</f>
        <v>1</v>
      </c>
      <c r="B2759">
        <v>1008662</v>
      </c>
      <c r="C2759" s="2" t="s">
        <v>21841</v>
      </c>
      <c r="D2759" s="2" t="s">
        <v>21842</v>
      </c>
      <c r="E2759" s="2" t="s">
        <v>21843</v>
      </c>
      <c r="F2759" s="2" t="s">
        <v>10</v>
      </c>
      <c r="G2759" s="3" t="d">
        <v>1950-08-22</v>
      </c>
      <c r="H2759" s="2" t="s">
        <v>11</v>
      </c>
      <c r="I2759" s="2" t="s">
        <v>15</v>
      </c>
      <c r="J2759" s="2" t="s">
        <v>39</v>
      </c>
      <c r="K2759" s="2">
        <v>45</v>
      </c>
      <c r="L2759" s="2" t="s">
        <v>21844</v>
      </c>
      <c r="M2759" s="2" t="s">
        <v>21845</v>
      </c>
      <c r="N2759" s="14">
        <f t="shared" ca="1" si="43"/>
        <v>66</v>
      </c>
      <c r="O2759" t="str">
        <f>VLOOKUP(K2759,支店マスタ!A:E,2,FALSE)</f>
        <v>045</v>
      </c>
      <c r="P2759" t="str">
        <f>VLOOKUP(K2759,支店マスタ!A:E,4,FALSE)</f>
        <v>宮崎県支店</v>
      </c>
    </row>
    <row r="2760" spans="1:16" hidden="1" x14ac:dyDescent="0.15">
      <c r="A2760">
        <f>COUNTIF(B:B,B2760)</f>
        <v>1</v>
      </c>
      <c r="B2760">
        <v>1008664</v>
      </c>
      <c r="C2760" s="2" t="s">
        <v>10021</v>
      </c>
      <c r="D2760" s="2" t="s">
        <v>10022</v>
      </c>
      <c r="E2760" s="2" t="s">
        <v>10023</v>
      </c>
      <c r="F2760" s="2" t="s">
        <v>10</v>
      </c>
      <c r="G2760" s="3" t="d">
        <v>1983-02-16</v>
      </c>
      <c r="H2760" s="2" t="s">
        <v>11</v>
      </c>
      <c r="I2760" s="2" t="s">
        <v>19</v>
      </c>
      <c r="J2760" s="2" t="s">
        <v>29</v>
      </c>
      <c r="K2760" s="2">
        <v>26</v>
      </c>
      <c r="L2760" s="2" t="s">
        <v>10024</v>
      </c>
      <c r="M2760" s="2" t="s">
        <v>10025</v>
      </c>
      <c r="N2760" s="14">
        <f t="shared" ca="1" si="43"/>
        <v>33</v>
      </c>
      <c r="O2760" t="str">
        <f>VLOOKUP(K2760,支店マスタ!A:E,2,FALSE)</f>
        <v>026</v>
      </c>
      <c r="P2760" t="str">
        <f>VLOOKUP(K2760,支店マスタ!A:E,4,FALSE)</f>
        <v>京都府支店</v>
      </c>
    </row>
    <row r="2761" spans="1:16" hidden="1" x14ac:dyDescent="0.15">
      <c r="A2761">
        <f>COUNTIF(B:B,B2761)</f>
        <v>1</v>
      </c>
      <c r="B2761">
        <v>1008669</v>
      </c>
      <c r="C2761" s="2" t="s">
        <v>17646</v>
      </c>
      <c r="D2761" s="2" t="s">
        <v>17647</v>
      </c>
      <c r="E2761" s="2" t="s">
        <v>17648</v>
      </c>
      <c r="F2761" s="2" t="s">
        <v>14</v>
      </c>
      <c r="G2761" s="3" t="d">
        <v>1984-04-21</v>
      </c>
      <c r="H2761" s="2" t="s">
        <v>11</v>
      </c>
      <c r="I2761" s="2" t="s">
        <v>34</v>
      </c>
      <c r="J2761" s="2" t="s">
        <v>37</v>
      </c>
      <c r="K2761" s="2">
        <v>35</v>
      </c>
      <c r="L2761" s="2" t="s">
        <v>17649</v>
      </c>
      <c r="M2761" s="2" t="s">
        <v>17650</v>
      </c>
      <c r="N2761" s="14">
        <f t="shared" ca="1" si="43"/>
        <v>32</v>
      </c>
      <c r="O2761" t="str">
        <f>VLOOKUP(K2761,支店マスタ!A:E,2,FALSE)</f>
        <v>035</v>
      </c>
      <c r="P2761" t="str">
        <f>VLOOKUP(K2761,支店マスタ!A:E,4,FALSE)</f>
        <v>山口県支店</v>
      </c>
    </row>
    <row r="2762" spans="1:16" hidden="1" x14ac:dyDescent="0.15">
      <c r="A2762">
        <f>COUNTIF(B:B,B2762)</f>
        <v>1</v>
      </c>
      <c r="B2762">
        <v>1008687</v>
      </c>
      <c r="C2762" s="2" t="s">
        <v>9578</v>
      </c>
      <c r="D2762" s="2" t="s">
        <v>9579</v>
      </c>
      <c r="E2762" s="2" t="s">
        <v>9580</v>
      </c>
      <c r="F2762" s="2" t="s">
        <v>10</v>
      </c>
      <c r="G2762" s="3" t="d">
        <v>1980-09-06</v>
      </c>
      <c r="H2762" s="2" t="s">
        <v>11</v>
      </c>
      <c r="I2762" s="2" t="s">
        <v>15</v>
      </c>
      <c r="J2762" s="2" t="s">
        <v>23</v>
      </c>
      <c r="K2762" s="2">
        <v>23</v>
      </c>
      <c r="L2762" s="2" t="s">
        <v>9581</v>
      </c>
      <c r="M2762" s="2" t="s">
        <v>9582</v>
      </c>
      <c r="N2762" s="14">
        <f t="shared" ca="1" si="43"/>
        <v>36</v>
      </c>
      <c r="O2762" t="str">
        <f>VLOOKUP(K2762,支店マスタ!A:E,2,FALSE)</f>
        <v>023</v>
      </c>
      <c r="P2762" t="str">
        <f>VLOOKUP(K2762,支店マスタ!A:E,4,FALSE)</f>
        <v>愛知県支店</v>
      </c>
    </row>
    <row r="2763" spans="1:16" hidden="1" x14ac:dyDescent="0.15">
      <c r="A2763">
        <f>COUNTIF(B:B,B2763)</f>
        <v>1</v>
      </c>
      <c r="B2763">
        <v>1008689</v>
      </c>
      <c r="C2763" s="2" t="s">
        <v>18448</v>
      </c>
      <c r="D2763" s="2" t="s">
        <v>18449</v>
      </c>
      <c r="E2763" s="2" t="s">
        <v>18450</v>
      </c>
      <c r="F2763" s="2" t="s">
        <v>10</v>
      </c>
      <c r="G2763" s="3" t="d">
        <v>1949-01-01</v>
      </c>
      <c r="H2763" s="2" t="s">
        <v>11</v>
      </c>
      <c r="I2763" s="2" t="s">
        <v>15</v>
      </c>
      <c r="J2763" s="2" t="s">
        <v>30</v>
      </c>
      <c r="K2763" s="2">
        <v>13</v>
      </c>
      <c r="L2763" s="2" t="s">
        <v>18451</v>
      </c>
      <c r="M2763" s="2" t="s">
        <v>18452</v>
      </c>
      <c r="N2763" s="14">
        <f t="shared" ca="1" si="43"/>
        <v>67</v>
      </c>
      <c r="O2763" t="str">
        <f>VLOOKUP(K2763,支店マスタ!A:E,2,FALSE)</f>
        <v>013</v>
      </c>
      <c r="P2763" t="str">
        <f>VLOOKUP(K2763,支店マスタ!A:E,4,FALSE)</f>
        <v>東京都支店</v>
      </c>
    </row>
    <row r="2764" spans="1:16" hidden="1" x14ac:dyDescent="0.15">
      <c r="A2764">
        <f>COUNTIF(B:B,B2764)</f>
        <v>1</v>
      </c>
      <c r="B2764">
        <v>1008699</v>
      </c>
      <c r="C2764" s="2" t="s">
        <v>8399</v>
      </c>
      <c r="D2764" s="2" t="s">
        <v>8400</v>
      </c>
      <c r="E2764" s="2" t="s">
        <v>8401</v>
      </c>
      <c r="F2764" s="2" t="s">
        <v>10</v>
      </c>
      <c r="G2764" s="3" t="d">
        <v>1988-10-28</v>
      </c>
      <c r="H2764" s="2" t="s">
        <v>18</v>
      </c>
      <c r="I2764" s="2" t="s">
        <v>19</v>
      </c>
      <c r="J2764" s="2" t="s">
        <v>25</v>
      </c>
      <c r="K2764" s="2">
        <v>27</v>
      </c>
      <c r="L2764" s="2" t="s">
        <v>8402</v>
      </c>
      <c r="M2764" s="2" t="s">
        <v>8403</v>
      </c>
      <c r="N2764" s="14">
        <f t="shared" ca="1" si="43"/>
        <v>28</v>
      </c>
      <c r="O2764" t="str">
        <f>VLOOKUP(K2764,支店マスタ!A:E,2,FALSE)</f>
        <v>027</v>
      </c>
      <c r="P2764" t="str">
        <f>VLOOKUP(K2764,支店マスタ!A:E,4,FALSE)</f>
        <v>大阪府支店</v>
      </c>
    </row>
    <row r="2765" spans="1:16" hidden="1" x14ac:dyDescent="0.15">
      <c r="A2765">
        <f>COUNTIF(B:B,B2765)</f>
        <v>1</v>
      </c>
      <c r="B2765">
        <v>1008703</v>
      </c>
      <c r="C2765" s="2" t="s">
        <v>9273</v>
      </c>
      <c r="D2765" s="2" t="s">
        <v>9274</v>
      </c>
      <c r="E2765" s="2" t="s">
        <v>9275</v>
      </c>
      <c r="F2765" s="2" t="s">
        <v>14</v>
      </c>
      <c r="G2765" s="3" t="d">
        <v>1969-08-17</v>
      </c>
      <c r="H2765" s="2" t="s">
        <v>11</v>
      </c>
      <c r="I2765" s="2" t="s">
        <v>15</v>
      </c>
      <c r="J2765" s="2" t="s">
        <v>28</v>
      </c>
      <c r="K2765" s="2">
        <v>12</v>
      </c>
      <c r="L2765" s="2" t="s">
        <v>9276</v>
      </c>
      <c r="M2765" s="2" t="s">
        <v>9277</v>
      </c>
      <c r="N2765" s="14">
        <f t="shared" ca="1" si="43"/>
        <v>47</v>
      </c>
      <c r="O2765" t="str">
        <f>VLOOKUP(K2765,支店マスタ!A:E,2,FALSE)</f>
        <v>012</v>
      </c>
      <c r="P2765" t="str">
        <f>VLOOKUP(K2765,支店マスタ!A:E,4,FALSE)</f>
        <v>千葉県支店</v>
      </c>
    </row>
    <row r="2766" spans="1:16" hidden="1" x14ac:dyDescent="0.15">
      <c r="A2766">
        <f>COUNTIF(B:B,B2766)</f>
        <v>1</v>
      </c>
      <c r="B2766">
        <v>1008705</v>
      </c>
      <c r="C2766" s="2" t="s">
        <v>9198</v>
      </c>
      <c r="D2766" s="2" t="s">
        <v>9199</v>
      </c>
      <c r="E2766" s="2" t="s">
        <v>9200</v>
      </c>
      <c r="F2766" s="2" t="s">
        <v>10</v>
      </c>
      <c r="G2766" s="3" t="d">
        <v>1955-11-24</v>
      </c>
      <c r="H2766" s="2" t="s">
        <v>11</v>
      </c>
      <c r="I2766" s="2" t="s">
        <v>12</v>
      </c>
      <c r="J2766" s="2" t="s">
        <v>24</v>
      </c>
      <c r="K2766" s="2">
        <v>4</v>
      </c>
      <c r="L2766" s="2" t="s">
        <v>9201</v>
      </c>
      <c r="M2766" s="2" t="s">
        <v>9202</v>
      </c>
      <c r="N2766" s="14">
        <f t="shared" ca="1" si="43"/>
        <v>61</v>
      </c>
      <c r="O2766" t="str">
        <f>VLOOKUP(K2766,支店マスタ!A:E,2,FALSE)</f>
        <v>004</v>
      </c>
      <c r="P2766" t="str">
        <f>VLOOKUP(K2766,支店マスタ!A:E,4,FALSE)</f>
        <v>宮城県支店</v>
      </c>
    </row>
    <row r="2767" spans="1:16" hidden="1" x14ac:dyDescent="0.15">
      <c r="A2767">
        <f>COUNTIF(B:B,B2767)</f>
        <v>1</v>
      </c>
      <c r="B2767">
        <v>1008708</v>
      </c>
      <c r="C2767" s="2" t="s">
        <v>88</v>
      </c>
      <c r="D2767" s="2" t="s">
        <v>89</v>
      </c>
      <c r="E2767" s="2" t="s">
        <v>90</v>
      </c>
      <c r="F2767" s="2" t="s">
        <v>10</v>
      </c>
      <c r="G2767" s="3" t="d">
        <v>1956-03-17</v>
      </c>
      <c r="H2767" s="2" t="s">
        <v>11</v>
      </c>
      <c r="I2767" s="2" t="s">
        <v>12</v>
      </c>
      <c r="J2767" s="2" t="s">
        <v>91</v>
      </c>
      <c r="K2767" s="2">
        <v>41</v>
      </c>
      <c r="L2767" s="2" t="s">
        <v>92</v>
      </c>
      <c r="M2767" s="2" t="s">
        <v>93</v>
      </c>
      <c r="N2767" s="14">
        <f t="shared" ca="1" si="43"/>
        <v>60</v>
      </c>
      <c r="O2767" t="str">
        <f>VLOOKUP(K2767,支店マスタ!A:E,2,FALSE)</f>
        <v>041</v>
      </c>
      <c r="P2767" t="str">
        <f>VLOOKUP(K2767,支店マスタ!A:E,4,FALSE)</f>
        <v>佐賀県支店</v>
      </c>
    </row>
    <row r="2768" spans="1:16" hidden="1" x14ac:dyDescent="0.15">
      <c r="A2768">
        <f>COUNTIF(B:B,B2768)</f>
        <v>1</v>
      </c>
      <c r="B2768">
        <v>1008710</v>
      </c>
      <c r="C2768" s="2" t="s">
        <v>23107</v>
      </c>
      <c r="D2768" s="2" t="s">
        <v>23108</v>
      </c>
      <c r="E2768" s="2" t="s">
        <v>23109</v>
      </c>
      <c r="F2768" s="2" t="s">
        <v>10</v>
      </c>
      <c r="G2768" s="3" t="d">
        <v>2000-11-12</v>
      </c>
      <c r="H2768" s="2" t="s">
        <v>18</v>
      </c>
      <c r="I2768" s="2" t="s">
        <v>15</v>
      </c>
      <c r="J2768" s="2" t="s">
        <v>91</v>
      </c>
      <c r="K2768" s="2">
        <v>41</v>
      </c>
      <c r="L2768" s="2" t="s">
        <v>23110</v>
      </c>
      <c r="M2768" s="2" t="s">
        <v>23111</v>
      </c>
      <c r="N2768" s="14">
        <f t="shared" ca="1" si="43"/>
        <v>16</v>
      </c>
      <c r="O2768" t="str">
        <f>VLOOKUP(K2768,支店マスタ!A:E,2,FALSE)</f>
        <v>041</v>
      </c>
      <c r="P2768" t="str">
        <f>VLOOKUP(K2768,支店マスタ!A:E,4,FALSE)</f>
        <v>佐賀県支店</v>
      </c>
    </row>
    <row r="2769" spans="1:16" hidden="1" x14ac:dyDescent="0.15">
      <c r="A2769">
        <f>COUNTIF(B:B,B2769)</f>
        <v>1</v>
      </c>
      <c r="B2769">
        <v>1008717</v>
      </c>
      <c r="C2769" s="2" t="s">
        <v>7171</v>
      </c>
      <c r="D2769" s="2" t="s">
        <v>7172</v>
      </c>
      <c r="E2769" s="2" t="s">
        <v>7173</v>
      </c>
      <c r="F2769" s="2" t="s">
        <v>10</v>
      </c>
      <c r="G2769" s="3" t="d">
        <v>1970-06-09</v>
      </c>
      <c r="H2769" s="2" t="s">
        <v>11</v>
      </c>
      <c r="I2769" s="2" t="s">
        <v>15</v>
      </c>
      <c r="J2769" s="2" t="s">
        <v>23</v>
      </c>
      <c r="K2769" s="2">
        <v>23</v>
      </c>
      <c r="L2769" s="2" t="s">
        <v>7174</v>
      </c>
      <c r="M2769" s="2" t="s">
        <v>7175</v>
      </c>
      <c r="N2769" s="14">
        <f t="shared" ca="1" si="43"/>
        <v>46</v>
      </c>
      <c r="O2769" t="str">
        <f>VLOOKUP(K2769,支店マスタ!A:E,2,FALSE)</f>
        <v>023</v>
      </c>
      <c r="P2769" t="str">
        <f>VLOOKUP(K2769,支店マスタ!A:E,4,FALSE)</f>
        <v>愛知県支店</v>
      </c>
    </row>
    <row r="2770" spans="1:16" hidden="1" x14ac:dyDescent="0.15">
      <c r="A2770">
        <f>COUNTIF(B:B,B2770)</f>
        <v>1</v>
      </c>
      <c r="B2770">
        <v>1008721</v>
      </c>
      <c r="C2770" s="2" t="s">
        <v>12737</v>
      </c>
      <c r="D2770" s="2" t="s">
        <v>12738</v>
      </c>
      <c r="E2770" s="2" t="s">
        <v>12739</v>
      </c>
      <c r="F2770" s="2" t="s">
        <v>10</v>
      </c>
      <c r="G2770" s="3" t="d">
        <v>1950-11-30</v>
      </c>
      <c r="H2770" s="2" t="s">
        <v>11</v>
      </c>
      <c r="I2770" s="2" t="s">
        <v>15</v>
      </c>
      <c r="J2770" s="2" t="s">
        <v>25</v>
      </c>
      <c r="K2770" s="2">
        <v>27</v>
      </c>
      <c r="L2770" s="2" t="s">
        <v>12740</v>
      </c>
      <c r="M2770" s="2" t="s">
        <v>12741</v>
      </c>
      <c r="N2770" s="14">
        <f t="shared" ca="1" si="43"/>
        <v>66</v>
      </c>
      <c r="O2770" t="str">
        <f>VLOOKUP(K2770,支店マスタ!A:E,2,FALSE)</f>
        <v>027</v>
      </c>
      <c r="P2770" t="str">
        <f>VLOOKUP(K2770,支店マスタ!A:E,4,FALSE)</f>
        <v>大阪府支店</v>
      </c>
    </row>
    <row r="2771" spans="1:16" hidden="1" x14ac:dyDescent="0.15">
      <c r="A2771">
        <f>COUNTIF(B:B,B2771)</f>
        <v>1</v>
      </c>
      <c r="B2771">
        <v>1008727</v>
      </c>
      <c r="C2771" s="2" t="s">
        <v>15374</v>
      </c>
      <c r="D2771" s="2" t="s">
        <v>15375</v>
      </c>
      <c r="E2771" s="2" t="s">
        <v>15376</v>
      </c>
      <c r="F2771" s="2" t="s">
        <v>10</v>
      </c>
      <c r="G2771" s="3" t="d">
        <v>1997-02-25</v>
      </c>
      <c r="H2771" s="2" t="s">
        <v>18</v>
      </c>
      <c r="I2771" s="2" t="s">
        <v>19</v>
      </c>
      <c r="J2771" s="2" t="s">
        <v>28</v>
      </c>
      <c r="K2771" s="2">
        <v>12</v>
      </c>
      <c r="L2771" s="2" t="s">
        <v>15377</v>
      </c>
      <c r="M2771" s="2" t="s">
        <v>15378</v>
      </c>
      <c r="N2771" s="14">
        <f t="shared" ca="1" si="43"/>
        <v>19</v>
      </c>
      <c r="O2771" t="str">
        <f>VLOOKUP(K2771,支店マスタ!A:E,2,FALSE)</f>
        <v>012</v>
      </c>
      <c r="P2771" t="str">
        <f>VLOOKUP(K2771,支店マスタ!A:E,4,FALSE)</f>
        <v>千葉県支店</v>
      </c>
    </row>
    <row r="2772" spans="1:16" hidden="1" x14ac:dyDescent="0.15">
      <c r="A2772">
        <f>COUNTIF(B:B,B2772)</f>
        <v>1</v>
      </c>
      <c r="B2772">
        <v>1008730</v>
      </c>
      <c r="C2772" s="2" t="s">
        <v>18079</v>
      </c>
      <c r="D2772" s="2" t="s">
        <v>18080</v>
      </c>
      <c r="E2772" s="2" t="s">
        <v>18081</v>
      </c>
      <c r="F2772" s="2" t="s">
        <v>10</v>
      </c>
      <c r="G2772" s="3" t="d">
        <v>1950-06-29</v>
      </c>
      <c r="H2772" s="2" t="s">
        <v>11</v>
      </c>
      <c r="I2772" s="2" t="s">
        <v>15</v>
      </c>
      <c r="J2772" s="2" t="s">
        <v>163</v>
      </c>
      <c r="K2772" s="2">
        <v>24</v>
      </c>
      <c r="L2772" s="2" t="s">
        <v>18082</v>
      </c>
      <c r="M2772" s="2" t="s">
        <v>18083</v>
      </c>
      <c r="N2772" s="14">
        <f t="shared" ca="1" si="43"/>
        <v>66</v>
      </c>
      <c r="O2772" t="str">
        <f>VLOOKUP(K2772,支店マスタ!A:E,2,FALSE)</f>
        <v>024</v>
      </c>
      <c r="P2772" t="str">
        <f>VLOOKUP(K2772,支店マスタ!A:E,4,FALSE)</f>
        <v>三重県支店</v>
      </c>
    </row>
    <row r="2773" spans="1:16" hidden="1" x14ac:dyDescent="0.15">
      <c r="A2773">
        <f>COUNTIF(B:B,B2773)</f>
        <v>1</v>
      </c>
      <c r="B2773">
        <v>1008731</v>
      </c>
      <c r="C2773" s="2" t="s">
        <v>15125</v>
      </c>
      <c r="D2773" s="2" t="s">
        <v>15126</v>
      </c>
      <c r="E2773" s="2" t="s">
        <v>15127</v>
      </c>
      <c r="F2773" s="2" t="s">
        <v>14</v>
      </c>
      <c r="G2773" s="3" t="d">
        <v>1978-11-10</v>
      </c>
      <c r="H2773" s="2" t="s">
        <v>11</v>
      </c>
      <c r="I2773" s="2" t="s">
        <v>19</v>
      </c>
      <c r="J2773" s="2" t="s">
        <v>29</v>
      </c>
      <c r="K2773" s="2">
        <v>26</v>
      </c>
      <c r="L2773" s="2" t="s">
        <v>15128</v>
      </c>
      <c r="M2773" s="2" t="s">
        <v>15129</v>
      </c>
      <c r="N2773" s="14">
        <f t="shared" ca="1" si="43"/>
        <v>38</v>
      </c>
      <c r="O2773" t="str">
        <f>VLOOKUP(K2773,支店マスタ!A:E,2,FALSE)</f>
        <v>026</v>
      </c>
      <c r="P2773" t="str">
        <f>VLOOKUP(K2773,支店マスタ!A:E,4,FALSE)</f>
        <v>京都府支店</v>
      </c>
    </row>
    <row r="2774" spans="1:16" hidden="1" x14ac:dyDescent="0.15">
      <c r="A2774">
        <f>COUNTIF(B:B,B2774)</f>
        <v>1</v>
      </c>
      <c r="B2774">
        <v>1008735</v>
      </c>
      <c r="C2774" s="2" t="s">
        <v>20740</v>
      </c>
      <c r="D2774" s="2" t="s">
        <v>20741</v>
      </c>
      <c r="E2774" s="2" t="s">
        <v>20742</v>
      </c>
      <c r="F2774" s="2" t="s">
        <v>14</v>
      </c>
      <c r="G2774" s="3" t="d">
        <v>1999-09-06</v>
      </c>
      <c r="H2774" s="2" t="s">
        <v>18</v>
      </c>
      <c r="I2774" s="2" t="s">
        <v>12</v>
      </c>
      <c r="J2774" s="2" t="s">
        <v>30</v>
      </c>
      <c r="K2774" s="2">
        <v>13</v>
      </c>
      <c r="L2774" s="2" t="s">
        <v>20743</v>
      </c>
      <c r="M2774" s="2" t="s">
        <v>20744</v>
      </c>
      <c r="N2774" s="14">
        <f t="shared" ca="1" si="43"/>
        <v>17</v>
      </c>
      <c r="O2774" t="str">
        <f>VLOOKUP(K2774,支店マスタ!A:E,2,FALSE)</f>
        <v>013</v>
      </c>
      <c r="P2774" t="str">
        <f>VLOOKUP(K2774,支店マスタ!A:E,4,FALSE)</f>
        <v>東京都支店</v>
      </c>
    </row>
    <row r="2775" spans="1:16" hidden="1" x14ac:dyDescent="0.15">
      <c r="A2775">
        <f>COUNTIF(B:B,B2775)</f>
        <v>1</v>
      </c>
      <c r="B2775">
        <v>1008736</v>
      </c>
      <c r="C2775" s="2" t="s">
        <v>12235</v>
      </c>
      <c r="D2775" s="2" t="s">
        <v>12236</v>
      </c>
      <c r="E2775" s="2" t="s">
        <v>12237</v>
      </c>
      <c r="F2775" s="2" t="s">
        <v>10</v>
      </c>
      <c r="G2775" s="3" t="d">
        <v>1993-11-26</v>
      </c>
      <c r="H2775" s="2" t="s">
        <v>18</v>
      </c>
      <c r="I2775" s="2" t="s">
        <v>15</v>
      </c>
      <c r="J2775" s="2" t="s">
        <v>24</v>
      </c>
      <c r="K2775" s="2">
        <v>4</v>
      </c>
      <c r="L2775" s="2" t="s">
        <v>12238</v>
      </c>
      <c r="M2775" s="2" t="s">
        <v>12239</v>
      </c>
      <c r="N2775" s="14">
        <f t="shared" ca="1" si="43"/>
        <v>23</v>
      </c>
      <c r="O2775" t="str">
        <f>VLOOKUP(K2775,支店マスタ!A:E,2,FALSE)</f>
        <v>004</v>
      </c>
      <c r="P2775" t="str">
        <f>VLOOKUP(K2775,支店マスタ!A:E,4,FALSE)</f>
        <v>宮城県支店</v>
      </c>
    </row>
    <row r="2776" spans="1:16" hidden="1" x14ac:dyDescent="0.15">
      <c r="A2776">
        <f>COUNTIF(B:B,B2776)</f>
        <v>1</v>
      </c>
      <c r="B2776">
        <v>1008737</v>
      </c>
      <c r="C2776" s="2" t="s">
        <v>16136</v>
      </c>
      <c r="D2776" s="2" t="s">
        <v>16137</v>
      </c>
      <c r="E2776" s="2" t="s">
        <v>16138</v>
      </c>
      <c r="F2776" s="2" t="s">
        <v>10</v>
      </c>
      <c r="G2776" s="3" t="d">
        <v>1965-07-17</v>
      </c>
      <c r="H2776" s="2" t="s">
        <v>11</v>
      </c>
      <c r="I2776" s="2" t="s">
        <v>19</v>
      </c>
      <c r="J2776" s="2" t="s">
        <v>55</v>
      </c>
      <c r="K2776" s="2">
        <v>28</v>
      </c>
      <c r="L2776" s="2" t="s">
        <v>16139</v>
      </c>
      <c r="M2776" s="2" t="s">
        <v>16140</v>
      </c>
      <c r="N2776" s="14">
        <f t="shared" ca="1" si="43"/>
        <v>51</v>
      </c>
      <c r="O2776" t="str">
        <f>VLOOKUP(K2776,支店マスタ!A:E,2,FALSE)</f>
        <v>028</v>
      </c>
      <c r="P2776" t="str">
        <f>VLOOKUP(K2776,支店マスタ!A:E,4,FALSE)</f>
        <v>兵庫県支店</v>
      </c>
    </row>
    <row r="2777" spans="1:16" hidden="1" x14ac:dyDescent="0.15">
      <c r="A2777">
        <f>COUNTIF(B:B,B2777)</f>
        <v>1</v>
      </c>
      <c r="B2777">
        <v>1008740</v>
      </c>
      <c r="C2777" s="2" t="s">
        <v>10706</v>
      </c>
      <c r="D2777" s="2" t="s">
        <v>10707</v>
      </c>
      <c r="E2777" s="2" t="s">
        <v>10708</v>
      </c>
      <c r="F2777" s="2" t="s">
        <v>10</v>
      </c>
      <c r="G2777" s="3" t="d">
        <v>1948-05-18</v>
      </c>
      <c r="H2777" s="2" t="s">
        <v>11</v>
      </c>
      <c r="I2777" s="2" t="s">
        <v>19</v>
      </c>
      <c r="J2777" s="2" t="s">
        <v>32</v>
      </c>
      <c r="K2777" s="2">
        <v>16</v>
      </c>
      <c r="L2777" s="2" t="s">
        <v>10709</v>
      </c>
      <c r="M2777" s="2" t="s">
        <v>10710</v>
      </c>
      <c r="N2777" s="14">
        <f t="shared" ca="1" si="43"/>
        <v>68</v>
      </c>
      <c r="O2777" t="str">
        <f>VLOOKUP(K2777,支店マスタ!A:E,2,FALSE)</f>
        <v>016</v>
      </c>
      <c r="P2777" t="str">
        <f>VLOOKUP(K2777,支店マスタ!A:E,4,FALSE)</f>
        <v>富山県支店</v>
      </c>
    </row>
    <row r="2778" spans="1:16" hidden="1" x14ac:dyDescent="0.15">
      <c r="A2778">
        <f>COUNTIF(B:B,B2778)</f>
        <v>1</v>
      </c>
      <c r="B2778">
        <v>1008741</v>
      </c>
      <c r="C2778" s="2" t="s">
        <v>10316</v>
      </c>
      <c r="D2778" s="2" t="s">
        <v>10317</v>
      </c>
      <c r="E2778" s="2" t="s">
        <v>10318</v>
      </c>
      <c r="F2778" s="2" t="s">
        <v>14</v>
      </c>
      <c r="G2778" s="3" t="d">
        <v>1971-10-20</v>
      </c>
      <c r="H2778" s="2" t="s">
        <v>11</v>
      </c>
      <c r="I2778" s="2" t="s">
        <v>19</v>
      </c>
      <c r="J2778" s="2" t="s">
        <v>24</v>
      </c>
      <c r="K2778" s="2">
        <v>4</v>
      </c>
      <c r="L2778" s="2" t="s">
        <v>10319</v>
      </c>
      <c r="M2778" s="2" t="s">
        <v>10320</v>
      </c>
      <c r="N2778" s="14">
        <f t="shared" ca="1" si="43"/>
        <v>45</v>
      </c>
      <c r="O2778" t="str">
        <f>VLOOKUP(K2778,支店マスタ!A:E,2,FALSE)</f>
        <v>004</v>
      </c>
      <c r="P2778" t="str">
        <f>VLOOKUP(K2778,支店マスタ!A:E,4,FALSE)</f>
        <v>宮城県支店</v>
      </c>
    </row>
    <row r="2779" spans="1:16" hidden="1" x14ac:dyDescent="0.15">
      <c r="A2779">
        <f>COUNTIF(B:B,B2779)</f>
        <v>1</v>
      </c>
      <c r="B2779">
        <v>1008748</v>
      </c>
      <c r="C2779" s="2" t="s">
        <v>13440</v>
      </c>
      <c r="D2779" s="2" t="s">
        <v>13441</v>
      </c>
      <c r="E2779" s="2" t="s">
        <v>13442</v>
      </c>
      <c r="F2779" s="2" t="s">
        <v>14</v>
      </c>
      <c r="G2779" s="3" t="d">
        <v>1983-01-22</v>
      </c>
      <c r="H2779" s="2" t="s">
        <v>18</v>
      </c>
      <c r="I2779" s="2" t="s">
        <v>15</v>
      </c>
      <c r="J2779" s="2" t="s">
        <v>55</v>
      </c>
      <c r="K2779" s="2">
        <v>28</v>
      </c>
      <c r="L2779" s="2" t="s">
        <v>13443</v>
      </c>
      <c r="M2779" s="2" t="s">
        <v>13444</v>
      </c>
      <c r="N2779" s="14">
        <f t="shared" ca="1" si="43"/>
        <v>33</v>
      </c>
      <c r="O2779" t="str">
        <f>VLOOKUP(K2779,支店マスタ!A:E,2,FALSE)</f>
        <v>028</v>
      </c>
      <c r="P2779" t="str">
        <f>VLOOKUP(K2779,支店マスタ!A:E,4,FALSE)</f>
        <v>兵庫県支店</v>
      </c>
    </row>
    <row r="2780" spans="1:16" hidden="1" x14ac:dyDescent="0.15">
      <c r="A2780">
        <f>COUNTIF(B:B,B2780)</f>
        <v>1</v>
      </c>
      <c r="B2780">
        <v>1008752</v>
      </c>
      <c r="C2780" s="2" t="s">
        <v>11629</v>
      </c>
      <c r="D2780" s="2" t="s">
        <v>11630</v>
      </c>
      <c r="E2780" s="2" t="s">
        <v>11631</v>
      </c>
      <c r="F2780" s="2" t="s">
        <v>14</v>
      </c>
      <c r="G2780" s="3" t="d">
        <v>1975-04-25</v>
      </c>
      <c r="H2780" s="2" t="s">
        <v>11</v>
      </c>
      <c r="I2780" s="2" t="s">
        <v>12</v>
      </c>
      <c r="J2780" s="2" t="s">
        <v>33</v>
      </c>
      <c r="K2780" s="2">
        <v>40</v>
      </c>
      <c r="L2780" s="2" t="s">
        <v>11632</v>
      </c>
      <c r="M2780" s="2" t="s">
        <v>11633</v>
      </c>
      <c r="N2780" s="14">
        <f t="shared" ca="1" si="43"/>
        <v>41</v>
      </c>
      <c r="O2780" t="str">
        <f>VLOOKUP(K2780,支店マスタ!A:E,2,FALSE)</f>
        <v>040</v>
      </c>
      <c r="P2780" t="str">
        <f>VLOOKUP(K2780,支店マスタ!A:E,4,FALSE)</f>
        <v>福岡県支店</v>
      </c>
    </row>
    <row r="2781" spans="1:16" hidden="1" x14ac:dyDescent="0.15">
      <c r="A2781">
        <f>COUNTIF(B:B,B2781)</f>
        <v>1</v>
      </c>
      <c r="B2781">
        <v>1008753</v>
      </c>
      <c r="C2781" s="2" t="s">
        <v>16451</v>
      </c>
      <c r="D2781" s="2" t="s">
        <v>16452</v>
      </c>
      <c r="E2781" s="2" t="s">
        <v>16453</v>
      </c>
      <c r="F2781" s="2" t="s">
        <v>14</v>
      </c>
      <c r="G2781" s="3" t="d">
        <v>1974-05-26</v>
      </c>
      <c r="H2781" s="2" t="s">
        <v>11</v>
      </c>
      <c r="I2781" s="2" t="s">
        <v>12</v>
      </c>
      <c r="J2781" s="2" t="s">
        <v>30</v>
      </c>
      <c r="K2781" s="2">
        <v>13</v>
      </c>
      <c r="L2781" s="2" t="s">
        <v>16454</v>
      </c>
      <c r="M2781" s="2" t="s">
        <v>16455</v>
      </c>
      <c r="N2781" s="14">
        <f t="shared" ca="1" si="43"/>
        <v>42</v>
      </c>
      <c r="O2781" t="str">
        <f>VLOOKUP(K2781,支店マスタ!A:E,2,FALSE)</f>
        <v>013</v>
      </c>
      <c r="P2781" t="str">
        <f>VLOOKUP(K2781,支店マスタ!A:E,4,FALSE)</f>
        <v>東京都支店</v>
      </c>
    </row>
    <row r="2782" spans="1:16" hidden="1" x14ac:dyDescent="0.15">
      <c r="A2782">
        <f>COUNTIF(B:B,B2782)</f>
        <v>1</v>
      </c>
      <c r="B2782">
        <v>1008755</v>
      </c>
      <c r="C2782" s="2" t="s">
        <v>341</v>
      </c>
      <c r="D2782" s="2" t="s">
        <v>342</v>
      </c>
      <c r="E2782" s="2" t="s">
        <v>343</v>
      </c>
      <c r="F2782" s="2" t="s">
        <v>14</v>
      </c>
      <c r="G2782" s="3" t="d">
        <v>1983-02-12</v>
      </c>
      <c r="H2782" s="2" t="s">
        <v>11</v>
      </c>
      <c r="I2782" s="2" t="s">
        <v>19</v>
      </c>
      <c r="J2782" s="2" t="s">
        <v>30</v>
      </c>
      <c r="K2782" s="2">
        <v>13</v>
      </c>
      <c r="L2782" s="2" t="s">
        <v>344</v>
      </c>
      <c r="M2782" s="2" t="s">
        <v>345</v>
      </c>
      <c r="N2782" s="14">
        <f t="shared" ca="1" si="43"/>
        <v>33</v>
      </c>
      <c r="O2782" t="str">
        <f>VLOOKUP(K2782,支店マスタ!A:E,2,FALSE)</f>
        <v>013</v>
      </c>
      <c r="P2782" t="str">
        <f>VLOOKUP(K2782,支店マスタ!A:E,4,FALSE)</f>
        <v>東京都支店</v>
      </c>
    </row>
    <row r="2783" spans="1:16" hidden="1" x14ac:dyDescent="0.15">
      <c r="A2783">
        <f>COUNTIF(B:B,B2783)</f>
        <v>1</v>
      </c>
      <c r="B2783">
        <v>1008757</v>
      </c>
      <c r="C2783" s="2" t="s">
        <v>5006</v>
      </c>
      <c r="D2783" s="2" t="s">
        <v>5007</v>
      </c>
      <c r="E2783" s="2" t="s">
        <v>5008</v>
      </c>
      <c r="F2783" s="2" t="s">
        <v>14</v>
      </c>
      <c r="G2783" s="3" t="d">
        <v>1949-05-12</v>
      </c>
      <c r="H2783" s="2" t="s">
        <v>11</v>
      </c>
      <c r="I2783" s="2" t="s">
        <v>15</v>
      </c>
      <c r="J2783" s="2" t="s">
        <v>24</v>
      </c>
      <c r="K2783" s="2">
        <v>4</v>
      </c>
      <c r="L2783" s="2" t="s">
        <v>5009</v>
      </c>
      <c r="M2783" s="2" t="s">
        <v>5010</v>
      </c>
      <c r="N2783" s="14">
        <f t="shared" ca="1" si="43"/>
        <v>67</v>
      </c>
      <c r="O2783" t="str">
        <f>VLOOKUP(K2783,支店マスタ!A:E,2,FALSE)</f>
        <v>004</v>
      </c>
      <c r="P2783" t="str">
        <f>VLOOKUP(K2783,支店マスタ!A:E,4,FALSE)</f>
        <v>宮城県支店</v>
      </c>
    </row>
    <row r="2784" spans="1:16" hidden="1" x14ac:dyDescent="0.15">
      <c r="A2784">
        <f>COUNTIF(B:B,B2784)</f>
        <v>1</v>
      </c>
      <c r="B2784">
        <v>1008758</v>
      </c>
      <c r="C2784" s="2" t="s">
        <v>5659</v>
      </c>
      <c r="D2784" s="2" t="s">
        <v>5660</v>
      </c>
      <c r="E2784" s="2" t="s">
        <v>5661</v>
      </c>
      <c r="F2784" s="2" t="s">
        <v>10</v>
      </c>
      <c r="G2784" s="3" t="d">
        <v>1977-04-22</v>
      </c>
      <c r="H2784" s="2" t="s">
        <v>11</v>
      </c>
      <c r="I2784" s="2" t="s">
        <v>15</v>
      </c>
      <c r="J2784" s="2" t="s">
        <v>653</v>
      </c>
      <c r="K2784" s="2">
        <v>7</v>
      </c>
      <c r="L2784" s="2" t="s">
        <v>5662</v>
      </c>
      <c r="M2784" s="2" t="s">
        <v>5663</v>
      </c>
      <c r="N2784" s="14">
        <f t="shared" ca="1" si="43"/>
        <v>39</v>
      </c>
      <c r="O2784" t="str">
        <f>VLOOKUP(K2784,支店マスタ!A:E,2,FALSE)</f>
        <v>007</v>
      </c>
      <c r="P2784" t="str">
        <f>VLOOKUP(K2784,支店マスタ!A:E,4,FALSE)</f>
        <v>福島県支店</v>
      </c>
    </row>
    <row r="2785" spans="1:16" hidden="1" x14ac:dyDescent="0.15">
      <c r="A2785">
        <f>COUNTIF(B:B,B2785)</f>
        <v>1</v>
      </c>
      <c r="B2785">
        <v>1008761</v>
      </c>
      <c r="C2785" s="2" t="s">
        <v>11459</v>
      </c>
      <c r="D2785" s="2" t="s">
        <v>11460</v>
      </c>
      <c r="E2785" s="2" t="s">
        <v>11461</v>
      </c>
      <c r="F2785" s="2" t="s">
        <v>10</v>
      </c>
      <c r="G2785" s="3" t="d">
        <v>1968-03-19</v>
      </c>
      <c r="H2785" s="2" t="s">
        <v>18</v>
      </c>
      <c r="I2785" s="2" t="s">
        <v>15</v>
      </c>
      <c r="J2785" s="2" t="s">
        <v>30</v>
      </c>
      <c r="K2785" s="2">
        <v>13</v>
      </c>
      <c r="L2785" s="2" t="s">
        <v>11462</v>
      </c>
      <c r="M2785" s="2" t="s">
        <v>11463</v>
      </c>
      <c r="N2785" s="14">
        <f t="shared" ca="1" si="43"/>
        <v>48</v>
      </c>
      <c r="O2785" t="str">
        <f>VLOOKUP(K2785,支店マスタ!A:E,2,FALSE)</f>
        <v>013</v>
      </c>
      <c r="P2785" t="str">
        <f>VLOOKUP(K2785,支店マスタ!A:E,4,FALSE)</f>
        <v>東京都支店</v>
      </c>
    </row>
    <row r="2786" spans="1:16" hidden="1" x14ac:dyDescent="0.15">
      <c r="A2786">
        <f>COUNTIF(B:B,B2786)</f>
        <v>1</v>
      </c>
      <c r="B2786">
        <v>1008765</v>
      </c>
      <c r="C2786" s="2" t="s">
        <v>9378</v>
      </c>
      <c r="D2786" s="2" t="s">
        <v>9379</v>
      </c>
      <c r="E2786" s="2" t="s">
        <v>9380</v>
      </c>
      <c r="F2786" s="2" t="s">
        <v>10</v>
      </c>
      <c r="G2786" s="3" t="d">
        <v>1947-09-05</v>
      </c>
      <c r="H2786" s="2" t="s">
        <v>11</v>
      </c>
      <c r="I2786" s="2" t="s">
        <v>12</v>
      </c>
      <c r="J2786" s="2" t="s">
        <v>32</v>
      </c>
      <c r="K2786" s="2">
        <v>16</v>
      </c>
      <c r="L2786" s="2" t="s">
        <v>9381</v>
      </c>
      <c r="M2786" s="2" t="s">
        <v>9382</v>
      </c>
      <c r="N2786" s="14">
        <f t="shared" ca="1" si="43"/>
        <v>69</v>
      </c>
      <c r="O2786" t="str">
        <f>VLOOKUP(K2786,支店マスタ!A:E,2,FALSE)</f>
        <v>016</v>
      </c>
      <c r="P2786" t="str">
        <f>VLOOKUP(K2786,支店マスタ!A:E,4,FALSE)</f>
        <v>富山県支店</v>
      </c>
    </row>
    <row r="2787" spans="1:16" hidden="1" x14ac:dyDescent="0.15">
      <c r="A2787">
        <f>COUNTIF(B:B,B2787)</f>
        <v>1</v>
      </c>
      <c r="B2787">
        <v>1008767</v>
      </c>
      <c r="C2787" s="2" t="s">
        <v>21996</v>
      </c>
      <c r="D2787" s="2" t="s">
        <v>21997</v>
      </c>
      <c r="E2787" s="2" t="s">
        <v>21998</v>
      </c>
      <c r="F2787" s="2" t="s">
        <v>10</v>
      </c>
      <c r="G2787" s="3" t="d">
        <v>1979-12-29</v>
      </c>
      <c r="H2787" s="2" t="s">
        <v>18</v>
      </c>
      <c r="I2787" s="2" t="s">
        <v>12</v>
      </c>
      <c r="J2787" s="2" t="s">
        <v>231</v>
      </c>
      <c r="K2787" s="2">
        <v>29</v>
      </c>
      <c r="L2787" s="2" t="s">
        <v>21999</v>
      </c>
      <c r="M2787" s="2" t="s">
        <v>22000</v>
      </c>
      <c r="N2787" s="14">
        <f t="shared" ca="1" si="43"/>
        <v>36</v>
      </c>
      <c r="O2787" t="str">
        <f>VLOOKUP(K2787,支店マスタ!A:E,2,FALSE)</f>
        <v>029</v>
      </c>
      <c r="P2787" t="str">
        <f>VLOOKUP(K2787,支店マスタ!A:E,4,FALSE)</f>
        <v>奈良県支店</v>
      </c>
    </row>
    <row r="2788" spans="1:16" hidden="1" x14ac:dyDescent="0.15">
      <c r="A2788">
        <f>COUNTIF(B:B,B2788)</f>
        <v>1</v>
      </c>
      <c r="B2788">
        <v>1008782</v>
      </c>
      <c r="C2788" s="2" t="s">
        <v>17336</v>
      </c>
      <c r="D2788" s="2" t="s">
        <v>17337</v>
      </c>
      <c r="E2788" s="2" t="s">
        <v>17338</v>
      </c>
      <c r="F2788" s="2" t="s">
        <v>14</v>
      </c>
      <c r="G2788" s="3" t="d">
        <v>2000-03-24</v>
      </c>
      <c r="H2788" s="2" t="s">
        <v>18</v>
      </c>
      <c r="I2788" s="2" t="s">
        <v>12</v>
      </c>
      <c r="J2788" s="2" t="s">
        <v>22</v>
      </c>
      <c r="K2788" s="2">
        <v>14</v>
      </c>
      <c r="L2788" s="2" t="s">
        <v>17339</v>
      </c>
      <c r="M2788" s="2" t="s">
        <v>17340</v>
      </c>
      <c r="N2788" s="14">
        <f t="shared" ca="1" si="43"/>
        <v>16</v>
      </c>
      <c r="O2788" t="str">
        <f>VLOOKUP(K2788,支店マスタ!A:E,2,FALSE)</f>
        <v>014</v>
      </c>
      <c r="P2788" t="str">
        <f>VLOOKUP(K2788,支店マスタ!A:E,4,FALSE)</f>
        <v>神奈川県支店</v>
      </c>
    </row>
    <row r="2789" spans="1:16" hidden="1" x14ac:dyDescent="0.15">
      <c r="A2789">
        <f>COUNTIF(B:B,B2789)</f>
        <v>1</v>
      </c>
      <c r="B2789">
        <v>1008783</v>
      </c>
      <c r="C2789" s="2" t="s">
        <v>23905</v>
      </c>
      <c r="D2789" s="2" t="s">
        <v>23906</v>
      </c>
      <c r="E2789" s="2" t="s">
        <v>23907</v>
      </c>
      <c r="F2789" s="2" t="s">
        <v>10</v>
      </c>
      <c r="G2789" s="3" t="d">
        <v>1964-09-12</v>
      </c>
      <c r="H2789" s="2" t="s">
        <v>11</v>
      </c>
      <c r="I2789" s="2" t="s">
        <v>19</v>
      </c>
      <c r="J2789" s="2" t="s">
        <v>504</v>
      </c>
      <c r="K2789" s="2">
        <v>33</v>
      </c>
      <c r="L2789" s="2" t="s">
        <v>23908</v>
      </c>
      <c r="M2789" s="2" t="s">
        <v>23909</v>
      </c>
      <c r="N2789" s="14">
        <f t="shared" ca="1" si="43"/>
        <v>52</v>
      </c>
      <c r="O2789" t="str">
        <f>VLOOKUP(K2789,支店マスタ!A:E,2,FALSE)</f>
        <v>033</v>
      </c>
      <c r="P2789" t="str">
        <f>VLOOKUP(K2789,支店マスタ!A:E,4,FALSE)</f>
        <v>岡山県支店</v>
      </c>
    </row>
    <row r="2790" spans="1:16" hidden="1" x14ac:dyDescent="0.15">
      <c r="A2790">
        <f>COUNTIF(B:B,B2790)</f>
        <v>1</v>
      </c>
      <c r="B2790">
        <v>1008785</v>
      </c>
      <c r="C2790" s="2" t="s">
        <v>17247</v>
      </c>
      <c r="D2790" s="2" t="s">
        <v>17248</v>
      </c>
      <c r="E2790" s="2" t="s">
        <v>17249</v>
      </c>
      <c r="F2790" s="2" t="s">
        <v>10</v>
      </c>
      <c r="G2790" s="3" t="d">
        <v>1956-05-10</v>
      </c>
      <c r="H2790" s="2" t="s">
        <v>11</v>
      </c>
      <c r="I2790" s="2" t="s">
        <v>19</v>
      </c>
      <c r="J2790" s="2" t="s">
        <v>16</v>
      </c>
      <c r="K2790" s="2">
        <v>19</v>
      </c>
      <c r="L2790" s="2" t="s">
        <v>17250</v>
      </c>
      <c r="M2790" s="2" t="s">
        <v>17251</v>
      </c>
      <c r="N2790" s="14">
        <f t="shared" ca="1" si="43"/>
        <v>60</v>
      </c>
      <c r="O2790" t="str">
        <f>VLOOKUP(K2790,支店マスタ!A:E,2,FALSE)</f>
        <v>019</v>
      </c>
      <c r="P2790" t="str">
        <f>VLOOKUP(K2790,支店マスタ!A:E,4,FALSE)</f>
        <v>山梨県支店</v>
      </c>
    </row>
    <row r="2791" spans="1:16" hidden="1" x14ac:dyDescent="0.15">
      <c r="A2791">
        <f>COUNTIF(B:B,B2791)</f>
        <v>1</v>
      </c>
      <c r="B2791">
        <v>1008787</v>
      </c>
      <c r="C2791" s="2" t="s">
        <v>23557</v>
      </c>
      <c r="D2791" s="2" t="s">
        <v>23558</v>
      </c>
      <c r="E2791" s="2" t="s">
        <v>23559</v>
      </c>
      <c r="F2791" s="2" t="s">
        <v>10</v>
      </c>
      <c r="G2791" s="3" t="d">
        <v>1970-05-27</v>
      </c>
      <c r="H2791" s="2" t="s">
        <v>11</v>
      </c>
      <c r="I2791" s="2" t="s">
        <v>19</v>
      </c>
      <c r="J2791" s="2" t="s">
        <v>55</v>
      </c>
      <c r="K2791" s="2">
        <v>28</v>
      </c>
      <c r="L2791" s="2" t="s">
        <v>23560</v>
      </c>
      <c r="M2791" s="2" t="s">
        <v>23561</v>
      </c>
      <c r="N2791" s="14">
        <f t="shared" ca="1" si="43"/>
        <v>46</v>
      </c>
      <c r="O2791" t="str">
        <f>VLOOKUP(K2791,支店マスタ!A:E,2,FALSE)</f>
        <v>028</v>
      </c>
      <c r="P2791" t="str">
        <f>VLOOKUP(K2791,支店マスタ!A:E,4,FALSE)</f>
        <v>兵庫県支店</v>
      </c>
    </row>
    <row r="2792" spans="1:16" hidden="1" x14ac:dyDescent="0.15">
      <c r="A2792">
        <f>COUNTIF(B:B,B2792)</f>
        <v>1</v>
      </c>
      <c r="B2792">
        <v>1008788</v>
      </c>
      <c r="C2792" s="2" t="s">
        <v>21066</v>
      </c>
      <c r="D2792" s="2" t="s">
        <v>21067</v>
      </c>
      <c r="E2792" s="2" t="s">
        <v>21068</v>
      </c>
      <c r="F2792" s="2" t="s">
        <v>14</v>
      </c>
      <c r="G2792" s="3" t="d">
        <v>1990-06-02</v>
      </c>
      <c r="H2792" s="2" t="s">
        <v>11</v>
      </c>
      <c r="I2792" s="2" t="s">
        <v>12</v>
      </c>
      <c r="J2792" s="2" t="s">
        <v>21</v>
      </c>
      <c r="K2792" s="2">
        <v>11</v>
      </c>
      <c r="L2792" s="2" t="s">
        <v>21069</v>
      </c>
      <c r="M2792" s="2" t="s">
        <v>21070</v>
      </c>
      <c r="N2792" s="14">
        <f t="shared" ca="1" si="43"/>
        <v>26</v>
      </c>
      <c r="O2792" t="str">
        <f>VLOOKUP(K2792,支店マスタ!A:E,2,FALSE)</f>
        <v>011</v>
      </c>
      <c r="P2792" t="str">
        <f>VLOOKUP(K2792,支店マスタ!A:E,4,FALSE)</f>
        <v>埼玉県支店</v>
      </c>
    </row>
    <row r="2793" spans="1:16" hidden="1" x14ac:dyDescent="0.15">
      <c r="A2793">
        <f>COUNTIF(B:B,B2793)</f>
        <v>1</v>
      </c>
      <c r="B2793">
        <v>1008792</v>
      </c>
      <c r="C2793" s="2" t="s">
        <v>9163</v>
      </c>
      <c r="D2793" s="2" t="s">
        <v>9164</v>
      </c>
      <c r="E2793" s="2" t="s">
        <v>9165</v>
      </c>
      <c r="F2793" s="2" t="s">
        <v>10</v>
      </c>
      <c r="G2793" s="3" t="d">
        <v>1986-12-01</v>
      </c>
      <c r="H2793" s="2" t="s">
        <v>11</v>
      </c>
      <c r="I2793" s="2" t="s">
        <v>19</v>
      </c>
      <c r="J2793" s="2" t="s">
        <v>24</v>
      </c>
      <c r="K2793" s="2">
        <v>4</v>
      </c>
      <c r="L2793" s="2" t="s">
        <v>9166</v>
      </c>
      <c r="M2793" s="2" t="s">
        <v>9167</v>
      </c>
      <c r="N2793" s="14">
        <f t="shared" ca="1" si="43"/>
        <v>30</v>
      </c>
      <c r="O2793" t="str">
        <f>VLOOKUP(K2793,支店マスタ!A:E,2,FALSE)</f>
        <v>004</v>
      </c>
      <c r="P2793" t="str">
        <f>VLOOKUP(K2793,支店マスタ!A:E,4,FALSE)</f>
        <v>宮城県支店</v>
      </c>
    </row>
    <row r="2794" spans="1:16" hidden="1" x14ac:dyDescent="0.15">
      <c r="A2794">
        <f>COUNTIF(B:B,B2794)</f>
        <v>1</v>
      </c>
      <c r="B2794">
        <v>1008793</v>
      </c>
      <c r="C2794" s="2" t="s">
        <v>19451</v>
      </c>
      <c r="D2794" s="2" t="s">
        <v>19452</v>
      </c>
      <c r="E2794" s="2" t="s">
        <v>19453</v>
      </c>
      <c r="F2794" s="2" t="s">
        <v>14</v>
      </c>
      <c r="G2794" s="3" t="d">
        <v>1949-04-15</v>
      </c>
      <c r="H2794" s="2" t="s">
        <v>11</v>
      </c>
      <c r="I2794" s="2" t="s">
        <v>19</v>
      </c>
      <c r="J2794" s="2" t="s">
        <v>30</v>
      </c>
      <c r="K2794" s="2">
        <v>13</v>
      </c>
      <c r="L2794" s="2" t="s">
        <v>19454</v>
      </c>
      <c r="M2794" s="2" t="s">
        <v>19455</v>
      </c>
      <c r="N2794" s="14">
        <f t="shared" ca="1" si="43"/>
        <v>67</v>
      </c>
      <c r="O2794" t="str">
        <f>VLOOKUP(K2794,支店マスタ!A:E,2,FALSE)</f>
        <v>013</v>
      </c>
      <c r="P2794" t="str">
        <f>VLOOKUP(K2794,支店マスタ!A:E,4,FALSE)</f>
        <v>東京都支店</v>
      </c>
    </row>
    <row r="2795" spans="1:16" hidden="1" x14ac:dyDescent="0.15">
      <c r="A2795">
        <f>COUNTIF(B:B,B2795)</f>
        <v>1</v>
      </c>
      <c r="B2795">
        <v>1008798</v>
      </c>
      <c r="C2795" s="2" t="s">
        <v>20144</v>
      </c>
      <c r="D2795" s="2" t="s">
        <v>20145</v>
      </c>
      <c r="E2795" s="2" t="s">
        <v>20146</v>
      </c>
      <c r="F2795" s="2" t="s">
        <v>10</v>
      </c>
      <c r="G2795" s="3" t="d">
        <v>1975-08-31</v>
      </c>
      <c r="H2795" s="2" t="s">
        <v>11</v>
      </c>
      <c r="I2795" s="2" t="s">
        <v>12</v>
      </c>
      <c r="J2795" s="2" t="s">
        <v>25</v>
      </c>
      <c r="K2795" s="2">
        <v>27</v>
      </c>
      <c r="L2795" s="2" t="s">
        <v>20147</v>
      </c>
      <c r="M2795" s="2" t="s">
        <v>20148</v>
      </c>
      <c r="N2795" s="14">
        <f t="shared" ca="1" si="43"/>
        <v>41</v>
      </c>
      <c r="O2795" t="str">
        <f>VLOOKUP(K2795,支店マスタ!A:E,2,FALSE)</f>
        <v>027</v>
      </c>
      <c r="P2795" t="str">
        <f>VLOOKUP(K2795,支店マスタ!A:E,4,FALSE)</f>
        <v>大阪府支店</v>
      </c>
    </row>
    <row r="2796" spans="1:16" hidden="1" x14ac:dyDescent="0.15">
      <c r="A2796">
        <f>COUNTIF(B:B,B2796)</f>
        <v>1</v>
      </c>
      <c r="B2796">
        <v>1008799</v>
      </c>
      <c r="C2796" s="2" t="s">
        <v>5564</v>
      </c>
      <c r="D2796" s="2" t="s">
        <v>5565</v>
      </c>
      <c r="E2796" s="2" t="s">
        <v>5566</v>
      </c>
      <c r="F2796" s="2" t="s">
        <v>14</v>
      </c>
      <c r="G2796" s="3" t="d">
        <v>1955-08-03</v>
      </c>
      <c r="H2796" s="2" t="s">
        <v>11</v>
      </c>
      <c r="I2796" s="2" t="s">
        <v>12</v>
      </c>
      <c r="J2796" s="2" t="s">
        <v>44</v>
      </c>
      <c r="K2796" s="2">
        <v>42</v>
      </c>
      <c r="L2796" s="2" t="s">
        <v>5567</v>
      </c>
      <c r="M2796" s="2" t="s">
        <v>5568</v>
      </c>
      <c r="N2796" s="14">
        <f t="shared" ca="1" si="43"/>
        <v>61</v>
      </c>
      <c r="O2796" t="str">
        <f>VLOOKUP(K2796,支店マスタ!A:E,2,FALSE)</f>
        <v>042</v>
      </c>
      <c r="P2796" t="str">
        <f>VLOOKUP(K2796,支店マスタ!A:E,4,FALSE)</f>
        <v>長崎県支店</v>
      </c>
    </row>
    <row r="2797" spans="1:16" hidden="1" x14ac:dyDescent="0.15">
      <c r="A2797">
        <f>COUNTIF(B:B,B2797)</f>
        <v>1</v>
      </c>
      <c r="B2797">
        <v>1008800</v>
      </c>
      <c r="C2797" s="2" t="s">
        <v>1733</v>
      </c>
      <c r="D2797" s="2" t="s">
        <v>1734</v>
      </c>
      <c r="E2797" s="2" t="s">
        <v>1735</v>
      </c>
      <c r="F2797" s="2" t="s">
        <v>14</v>
      </c>
      <c r="G2797" s="3" t="d">
        <v>1991-05-13</v>
      </c>
      <c r="H2797" s="2" t="s">
        <v>11</v>
      </c>
      <c r="I2797" s="2" t="s">
        <v>12</v>
      </c>
      <c r="J2797" s="2" t="s">
        <v>30</v>
      </c>
      <c r="K2797" s="2">
        <v>13</v>
      </c>
      <c r="L2797" s="2" t="s">
        <v>1736</v>
      </c>
      <c r="M2797" s="2" t="s">
        <v>1737</v>
      </c>
      <c r="N2797" s="14">
        <f t="shared" ca="1" si="43"/>
        <v>25</v>
      </c>
      <c r="O2797" t="str">
        <f>VLOOKUP(K2797,支店マスタ!A:E,2,FALSE)</f>
        <v>013</v>
      </c>
      <c r="P2797" t="str">
        <f>VLOOKUP(K2797,支店マスタ!A:E,4,FALSE)</f>
        <v>東京都支店</v>
      </c>
    </row>
    <row r="2798" spans="1:16" hidden="1" x14ac:dyDescent="0.15">
      <c r="A2798">
        <f>COUNTIF(B:B,B2798)</f>
        <v>1</v>
      </c>
      <c r="B2798">
        <v>1008801</v>
      </c>
      <c r="C2798" s="2" t="s">
        <v>23087</v>
      </c>
      <c r="D2798" s="2" t="s">
        <v>23088</v>
      </c>
      <c r="E2798" s="2" t="s">
        <v>23089</v>
      </c>
      <c r="F2798" s="2" t="s">
        <v>10</v>
      </c>
      <c r="G2798" s="3" t="d">
        <v>1962-12-13</v>
      </c>
      <c r="H2798" s="2" t="s">
        <v>11</v>
      </c>
      <c r="I2798" s="2" t="s">
        <v>12</v>
      </c>
      <c r="J2798" s="2" t="s">
        <v>242</v>
      </c>
      <c r="K2798" s="2">
        <v>25</v>
      </c>
      <c r="L2798" s="2" t="s">
        <v>23090</v>
      </c>
      <c r="M2798" s="2" t="s">
        <v>23091</v>
      </c>
      <c r="N2798" s="14">
        <f t="shared" ca="1" si="43"/>
        <v>54</v>
      </c>
      <c r="O2798" t="str">
        <f>VLOOKUP(K2798,支店マスタ!A:E,2,FALSE)</f>
        <v>025</v>
      </c>
      <c r="P2798" t="str">
        <f>VLOOKUP(K2798,支店マスタ!A:E,4,FALSE)</f>
        <v>滋賀県支店</v>
      </c>
    </row>
    <row r="2799" spans="1:16" hidden="1" x14ac:dyDescent="0.15">
      <c r="A2799">
        <f>COUNTIF(B:B,B2799)</f>
        <v>1</v>
      </c>
      <c r="B2799">
        <v>1008803</v>
      </c>
      <c r="C2799" s="2" t="s">
        <v>17676</v>
      </c>
      <c r="D2799" s="2" t="s">
        <v>17677</v>
      </c>
      <c r="E2799" s="2" t="s">
        <v>17678</v>
      </c>
      <c r="F2799" s="2" t="s">
        <v>10</v>
      </c>
      <c r="G2799" s="3" t="d">
        <v>1974-11-05</v>
      </c>
      <c r="H2799" s="2" t="s">
        <v>18</v>
      </c>
      <c r="I2799" s="2" t="s">
        <v>34</v>
      </c>
      <c r="J2799" s="2" t="s">
        <v>22</v>
      </c>
      <c r="K2799" s="2">
        <v>14</v>
      </c>
      <c r="L2799" s="2" t="s">
        <v>17679</v>
      </c>
      <c r="M2799" s="2" t="s">
        <v>17680</v>
      </c>
      <c r="N2799" s="14">
        <f t="shared" ca="1" si="43"/>
        <v>42</v>
      </c>
      <c r="O2799" t="str">
        <f>VLOOKUP(K2799,支店マスタ!A:E,2,FALSE)</f>
        <v>014</v>
      </c>
      <c r="P2799" t="str">
        <f>VLOOKUP(K2799,支店マスタ!A:E,4,FALSE)</f>
        <v>神奈川県支店</v>
      </c>
    </row>
    <row r="2800" spans="1:16" hidden="1" x14ac:dyDescent="0.15">
      <c r="A2800">
        <f>COUNTIF(B:B,B2800)</f>
        <v>1</v>
      </c>
      <c r="B2800">
        <v>1008807</v>
      </c>
      <c r="C2800" s="2" t="s">
        <v>8051</v>
      </c>
      <c r="D2800" s="2" t="s">
        <v>8052</v>
      </c>
      <c r="E2800" s="2" t="s">
        <v>8053</v>
      </c>
      <c r="F2800" s="2" t="s">
        <v>14</v>
      </c>
      <c r="G2800" s="3" t="d">
        <v>1953-09-10</v>
      </c>
      <c r="H2800" s="2" t="s">
        <v>11</v>
      </c>
      <c r="I2800" s="2" t="s">
        <v>34</v>
      </c>
      <c r="J2800" s="2" t="s">
        <v>1086</v>
      </c>
      <c r="K2800" s="2">
        <v>18</v>
      </c>
      <c r="L2800" s="2" t="s">
        <v>8054</v>
      </c>
      <c r="M2800" s="2" t="s">
        <v>8055</v>
      </c>
      <c r="N2800" s="14">
        <f t="shared" ca="1" si="43"/>
        <v>63</v>
      </c>
      <c r="O2800" t="str">
        <f>VLOOKUP(K2800,支店マスタ!A:E,2,FALSE)</f>
        <v>018</v>
      </c>
      <c r="P2800" t="str">
        <f>VLOOKUP(K2800,支店マスタ!A:E,4,FALSE)</f>
        <v>福井県支店</v>
      </c>
    </row>
    <row r="2801" spans="1:16" hidden="1" x14ac:dyDescent="0.15">
      <c r="A2801">
        <f>COUNTIF(B:B,B2801)</f>
        <v>1</v>
      </c>
      <c r="B2801">
        <v>1008810</v>
      </c>
      <c r="C2801" s="2" t="s">
        <v>15311</v>
      </c>
      <c r="D2801" s="2" t="s">
        <v>15312</v>
      </c>
      <c r="E2801" s="2" t="s">
        <v>15313</v>
      </c>
      <c r="F2801" s="2" t="s">
        <v>14</v>
      </c>
      <c r="G2801" s="3" t="d">
        <v>1980-01-27</v>
      </c>
      <c r="H2801" s="2" t="s">
        <v>11</v>
      </c>
      <c r="I2801" s="2" t="s">
        <v>12</v>
      </c>
      <c r="J2801" s="2" t="s">
        <v>31</v>
      </c>
      <c r="K2801" s="2">
        <v>22</v>
      </c>
      <c r="L2801" s="2" t="s">
        <v>15314</v>
      </c>
      <c r="M2801" s="2" t="s">
        <v>15315</v>
      </c>
      <c r="N2801" s="14">
        <f t="shared" ca="1" si="43"/>
        <v>36</v>
      </c>
      <c r="O2801" t="str">
        <f>VLOOKUP(K2801,支店マスタ!A:E,2,FALSE)</f>
        <v>022</v>
      </c>
      <c r="P2801" t="str">
        <f>VLOOKUP(K2801,支店マスタ!A:E,4,FALSE)</f>
        <v>静岡県支店</v>
      </c>
    </row>
    <row r="2802" spans="1:16" hidden="1" x14ac:dyDescent="0.15">
      <c r="A2802">
        <f>COUNTIF(B:B,B2802)</f>
        <v>1</v>
      </c>
      <c r="B2802">
        <v>1008811</v>
      </c>
      <c r="C2802" s="2" t="s">
        <v>21031</v>
      </c>
      <c r="D2802" s="2" t="s">
        <v>21032</v>
      </c>
      <c r="E2802" s="2" t="s">
        <v>21033</v>
      </c>
      <c r="F2802" s="2" t="s">
        <v>10</v>
      </c>
      <c r="G2802" s="3" t="d">
        <v>1982-08-23</v>
      </c>
      <c r="H2802" s="2" t="s">
        <v>11</v>
      </c>
      <c r="I2802" s="2" t="s">
        <v>15</v>
      </c>
      <c r="J2802" s="2" t="s">
        <v>30</v>
      </c>
      <c r="K2802" s="2">
        <v>13</v>
      </c>
      <c r="L2802" s="2" t="s">
        <v>21034</v>
      </c>
      <c r="M2802" s="2" t="s">
        <v>21035</v>
      </c>
      <c r="N2802" s="14">
        <f t="shared" ca="1" si="43"/>
        <v>34</v>
      </c>
      <c r="O2802" t="str">
        <f>VLOOKUP(K2802,支店マスタ!A:E,2,FALSE)</f>
        <v>013</v>
      </c>
      <c r="P2802" t="str">
        <f>VLOOKUP(K2802,支店マスタ!A:E,4,FALSE)</f>
        <v>東京都支店</v>
      </c>
    </row>
    <row r="2803" spans="1:16" hidden="1" x14ac:dyDescent="0.15">
      <c r="A2803">
        <f>COUNTIF(B:B,B2803)</f>
        <v>1</v>
      </c>
      <c r="B2803">
        <v>1008813</v>
      </c>
      <c r="C2803" s="2" t="s">
        <v>22974</v>
      </c>
      <c r="D2803" s="2" t="s">
        <v>22975</v>
      </c>
      <c r="E2803" s="2" t="s">
        <v>22976</v>
      </c>
      <c r="F2803" s="2" t="s">
        <v>10</v>
      </c>
      <c r="G2803" s="3" t="d">
        <v>1963-02-20</v>
      </c>
      <c r="H2803" s="2" t="s">
        <v>11</v>
      </c>
      <c r="I2803" s="2" t="s">
        <v>15</v>
      </c>
      <c r="J2803" s="2" t="s">
        <v>22</v>
      </c>
      <c r="K2803" s="2">
        <v>14</v>
      </c>
      <c r="L2803" s="2" t="s">
        <v>22977</v>
      </c>
      <c r="M2803" s="2" t="s">
        <v>22978</v>
      </c>
      <c r="N2803" s="14">
        <f t="shared" ca="1" si="43"/>
        <v>53</v>
      </c>
      <c r="O2803" t="str">
        <f>VLOOKUP(K2803,支店マスタ!A:E,2,FALSE)</f>
        <v>014</v>
      </c>
      <c r="P2803" t="str">
        <f>VLOOKUP(K2803,支店マスタ!A:E,4,FALSE)</f>
        <v>神奈川県支店</v>
      </c>
    </row>
    <row r="2804" spans="1:16" hidden="1" x14ac:dyDescent="0.15">
      <c r="A2804">
        <f>COUNTIF(B:B,B2804)</f>
        <v>1</v>
      </c>
      <c r="B2804">
        <v>1008819</v>
      </c>
      <c r="C2804" s="2" t="s">
        <v>10256</v>
      </c>
      <c r="D2804" s="2" t="s">
        <v>10257</v>
      </c>
      <c r="E2804" s="2" t="s">
        <v>10258</v>
      </c>
      <c r="F2804" s="2" t="s">
        <v>14</v>
      </c>
      <c r="G2804" s="3" t="d">
        <v>1950-02-15</v>
      </c>
      <c r="H2804" s="2" t="s">
        <v>11</v>
      </c>
      <c r="I2804" s="2" t="s">
        <v>19</v>
      </c>
      <c r="J2804" s="2" t="s">
        <v>30</v>
      </c>
      <c r="K2804" s="2">
        <v>13</v>
      </c>
      <c r="L2804" s="2" t="s">
        <v>10259</v>
      </c>
      <c r="M2804" s="2" t="s">
        <v>10260</v>
      </c>
      <c r="N2804" s="14">
        <f t="shared" ca="1" si="43"/>
        <v>66</v>
      </c>
      <c r="O2804" t="str">
        <f>VLOOKUP(K2804,支店マスタ!A:E,2,FALSE)</f>
        <v>013</v>
      </c>
      <c r="P2804" t="str">
        <f>VLOOKUP(K2804,支店マスタ!A:E,4,FALSE)</f>
        <v>東京都支店</v>
      </c>
    </row>
    <row r="2805" spans="1:16" hidden="1" x14ac:dyDescent="0.15">
      <c r="A2805">
        <f>COUNTIF(B:B,B2805)</f>
        <v>1</v>
      </c>
      <c r="B2805">
        <v>1008820</v>
      </c>
      <c r="C2805" s="2" t="s">
        <v>15696</v>
      </c>
      <c r="D2805" s="2" t="s">
        <v>15697</v>
      </c>
      <c r="E2805" s="2" t="s">
        <v>15698</v>
      </c>
      <c r="F2805" s="2" t="s">
        <v>10</v>
      </c>
      <c r="G2805" s="3" t="d">
        <v>1975-07-04</v>
      </c>
      <c r="H2805" s="2" t="s">
        <v>11</v>
      </c>
      <c r="I2805" s="2" t="s">
        <v>12</v>
      </c>
      <c r="J2805" s="2" t="s">
        <v>30</v>
      </c>
      <c r="K2805" s="2">
        <v>13</v>
      </c>
      <c r="L2805" s="2" t="s">
        <v>15699</v>
      </c>
      <c r="M2805" s="2" t="s">
        <v>15700</v>
      </c>
      <c r="N2805" s="14">
        <f t="shared" ca="1" si="43"/>
        <v>41</v>
      </c>
      <c r="O2805" t="str">
        <f>VLOOKUP(K2805,支店マスタ!A:E,2,FALSE)</f>
        <v>013</v>
      </c>
      <c r="P2805" t="str">
        <f>VLOOKUP(K2805,支店マスタ!A:E,4,FALSE)</f>
        <v>東京都支店</v>
      </c>
    </row>
    <row r="2806" spans="1:16" hidden="1" x14ac:dyDescent="0.15">
      <c r="A2806">
        <f>COUNTIF(B:B,B2806)</f>
        <v>1</v>
      </c>
      <c r="B2806">
        <v>1008826</v>
      </c>
      <c r="C2806" s="2" t="s">
        <v>11221</v>
      </c>
      <c r="D2806" s="2" t="s">
        <v>11222</v>
      </c>
      <c r="E2806" s="2" t="s">
        <v>11223</v>
      </c>
      <c r="F2806" s="2" t="s">
        <v>10</v>
      </c>
      <c r="G2806" s="3" t="d">
        <v>1958-05-18</v>
      </c>
      <c r="H2806" s="2" t="s">
        <v>11</v>
      </c>
      <c r="I2806" s="2" t="s">
        <v>19</v>
      </c>
      <c r="J2806" s="2" t="s">
        <v>504</v>
      </c>
      <c r="K2806" s="2">
        <v>33</v>
      </c>
      <c r="L2806" s="2" t="s">
        <v>11224</v>
      </c>
      <c r="M2806" s="2" t="s">
        <v>11225</v>
      </c>
      <c r="N2806" s="14">
        <f t="shared" ca="1" si="43"/>
        <v>58</v>
      </c>
      <c r="O2806" t="str">
        <f>VLOOKUP(K2806,支店マスタ!A:E,2,FALSE)</f>
        <v>033</v>
      </c>
      <c r="P2806" t="str">
        <f>VLOOKUP(K2806,支店マスタ!A:E,4,FALSE)</f>
        <v>岡山県支店</v>
      </c>
    </row>
    <row r="2807" spans="1:16" hidden="1" x14ac:dyDescent="0.15">
      <c r="A2807">
        <f>COUNTIF(B:B,B2807)</f>
        <v>1</v>
      </c>
      <c r="B2807">
        <v>1008827</v>
      </c>
      <c r="C2807" s="2" t="s">
        <v>3329</v>
      </c>
      <c r="D2807" s="2" t="s">
        <v>3330</v>
      </c>
      <c r="E2807" s="2" t="s">
        <v>3331</v>
      </c>
      <c r="F2807" s="2" t="s">
        <v>14</v>
      </c>
      <c r="G2807" s="3" t="d">
        <v>1983-10-28</v>
      </c>
      <c r="H2807" s="2" t="s">
        <v>18</v>
      </c>
      <c r="I2807" s="2" t="s">
        <v>19</v>
      </c>
      <c r="J2807" s="2" t="s">
        <v>1669</v>
      </c>
      <c r="K2807" s="2">
        <v>39</v>
      </c>
      <c r="L2807" s="2" t="s">
        <v>3332</v>
      </c>
      <c r="M2807" s="2" t="s">
        <v>3333</v>
      </c>
      <c r="N2807" s="14">
        <f t="shared" ca="1" si="43"/>
        <v>33</v>
      </c>
      <c r="O2807" t="str">
        <f>VLOOKUP(K2807,支店マスタ!A:E,2,FALSE)</f>
        <v>039</v>
      </c>
      <c r="P2807" t="str">
        <f>VLOOKUP(K2807,支店マスタ!A:E,4,FALSE)</f>
        <v>高知県支店</v>
      </c>
    </row>
    <row r="2808" spans="1:16" hidden="1" x14ac:dyDescent="0.15">
      <c r="A2808">
        <f>COUNTIF(B:B,B2808)</f>
        <v>1</v>
      </c>
      <c r="B2808">
        <v>1008828</v>
      </c>
      <c r="C2808" s="2" t="s">
        <v>356</v>
      </c>
      <c r="D2808" s="2" t="s">
        <v>357</v>
      </c>
      <c r="E2808" s="2" t="s">
        <v>358</v>
      </c>
      <c r="F2808" s="2" t="s">
        <v>14</v>
      </c>
      <c r="G2808" s="3" t="d">
        <v>1958-03-06</v>
      </c>
      <c r="H2808" s="2" t="s">
        <v>11</v>
      </c>
      <c r="I2808" s="2" t="s">
        <v>19</v>
      </c>
      <c r="J2808" s="2" t="s">
        <v>23</v>
      </c>
      <c r="K2808" s="2">
        <v>23</v>
      </c>
      <c r="L2808" s="2" t="s">
        <v>359</v>
      </c>
      <c r="M2808" s="2" t="s">
        <v>360</v>
      </c>
      <c r="N2808" s="14">
        <f t="shared" ca="1" si="43"/>
        <v>58</v>
      </c>
      <c r="O2808" t="str">
        <f>VLOOKUP(K2808,支店マスタ!A:E,2,FALSE)</f>
        <v>023</v>
      </c>
      <c r="P2808" t="str">
        <f>VLOOKUP(K2808,支店マスタ!A:E,4,FALSE)</f>
        <v>愛知県支店</v>
      </c>
    </row>
    <row r="2809" spans="1:16" hidden="1" x14ac:dyDescent="0.15">
      <c r="A2809">
        <f>COUNTIF(B:B,B2809)</f>
        <v>1</v>
      </c>
      <c r="B2809">
        <v>1008834</v>
      </c>
      <c r="C2809" s="2" t="s">
        <v>14503</v>
      </c>
      <c r="D2809" s="2" t="s">
        <v>14504</v>
      </c>
      <c r="E2809" s="2" t="s">
        <v>14505</v>
      </c>
      <c r="F2809" s="2" t="s">
        <v>10</v>
      </c>
      <c r="G2809" s="3" t="d">
        <v>2000-04-29</v>
      </c>
      <c r="H2809" s="2" t="s">
        <v>18</v>
      </c>
      <c r="I2809" s="2" t="s">
        <v>15</v>
      </c>
      <c r="J2809" s="2" t="s">
        <v>31</v>
      </c>
      <c r="K2809" s="2">
        <v>22</v>
      </c>
      <c r="L2809" s="2" t="s">
        <v>14506</v>
      </c>
      <c r="M2809" s="2" t="s">
        <v>14507</v>
      </c>
      <c r="N2809" s="14">
        <f t="shared" ca="1" si="43"/>
        <v>16</v>
      </c>
      <c r="O2809" t="str">
        <f>VLOOKUP(K2809,支店マスタ!A:E,2,FALSE)</f>
        <v>022</v>
      </c>
      <c r="P2809" t="str">
        <f>VLOOKUP(K2809,支店マスタ!A:E,4,FALSE)</f>
        <v>静岡県支店</v>
      </c>
    </row>
    <row r="2810" spans="1:16" hidden="1" x14ac:dyDescent="0.15">
      <c r="A2810">
        <f>COUNTIF(B:B,B2810)</f>
        <v>1</v>
      </c>
      <c r="B2810">
        <v>1008837</v>
      </c>
      <c r="C2810" s="2" t="s">
        <v>19249</v>
      </c>
      <c r="D2810" s="2" t="s">
        <v>19250</v>
      </c>
      <c r="E2810" s="2" t="s">
        <v>19251</v>
      </c>
      <c r="F2810" s="2" t="s">
        <v>14</v>
      </c>
      <c r="G2810" s="3" t="d">
        <v>1987-01-20</v>
      </c>
      <c r="H2810" s="2" t="s">
        <v>11</v>
      </c>
      <c r="I2810" s="2" t="s">
        <v>15</v>
      </c>
      <c r="J2810" s="2" t="s">
        <v>44</v>
      </c>
      <c r="K2810" s="2">
        <v>42</v>
      </c>
      <c r="L2810" s="2" t="s">
        <v>19252</v>
      </c>
      <c r="M2810" s="2" t="s">
        <v>19253</v>
      </c>
      <c r="N2810" s="14">
        <f t="shared" ca="1" si="43"/>
        <v>29</v>
      </c>
      <c r="O2810" t="str">
        <f>VLOOKUP(K2810,支店マスタ!A:E,2,FALSE)</f>
        <v>042</v>
      </c>
      <c r="P2810" t="str">
        <f>VLOOKUP(K2810,支店マスタ!A:E,4,FALSE)</f>
        <v>長崎県支店</v>
      </c>
    </row>
    <row r="2811" spans="1:16" hidden="1" x14ac:dyDescent="0.15">
      <c r="A2811">
        <f>COUNTIF(B:B,B2811)</f>
        <v>1</v>
      </c>
      <c r="B2811">
        <v>1008849</v>
      </c>
      <c r="C2811" s="2" t="s">
        <v>18899</v>
      </c>
      <c r="D2811" s="2" t="s">
        <v>18900</v>
      </c>
      <c r="E2811" s="2" t="s">
        <v>18901</v>
      </c>
      <c r="F2811" s="2" t="s">
        <v>14</v>
      </c>
      <c r="G2811" s="3" t="d">
        <v>1965-11-07</v>
      </c>
      <c r="H2811" s="2" t="s">
        <v>11</v>
      </c>
      <c r="I2811" s="2" t="s">
        <v>19</v>
      </c>
      <c r="J2811" s="2" t="s">
        <v>23</v>
      </c>
      <c r="K2811" s="2">
        <v>23</v>
      </c>
      <c r="L2811" s="2" t="s">
        <v>18902</v>
      </c>
      <c r="M2811" s="2" t="s">
        <v>18903</v>
      </c>
      <c r="N2811" s="14">
        <f t="shared" ca="1" si="43"/>
        <v>51</v>
      </c>
      <c r="O2811" t="str">
        <f>VLOOKUP(K2811,支店マスタ!A:E,2,FALSE)</f>
        <v>023</v>
      </c>
      <c r="P2811" t="str">
        <f>VLOOKUP(K2811,支店マスタ!A:E,4,FALSE)</f>
        <v>愛知県支店</v>
      </c>
    </row>
    <row r="2812" spans="1:16" hidden="1" x14ac:dyDescent="0.15">
      <c r="A2812">
        <f>COUNTIF(B:B,B2812)</f>
        <v>1</v>
      </c>
      <c r="B2812">
        <v>1008850</v>
      </c>
      <c r="C2812" s="2" t="s">
        <v>12967</v>
      </c>
      <c r="D2812" s="2" t="s">
        <v>12968</v>
      </c>
      <c r="E2812" s="2" t="s">
        <v>12969</v>
      </c>
      <c r="F2812" s="2" t="s">
        <v>14</v>
      </c>
      <c r="G2812" s="3" t="d">
        <v>1997-12-15</v>
      </c>
      <c r="H2812" s="2" t="s">
        <v>18</v>
      </c>
      <c r="I2812" s="2" t="s">
        <v>15</v>
      </c>
      <c r="J2812" s="2" t="s">
        <v>33</v>
      </c>
      <c r="K2812" s="2">
        <v>40</v>
      </c>
      <c r="L2812" s="2" t="s">
        <v>12970</v>
      </c>
      <c r="M2812" s="2" t="s">
        <v>12971</v>
      </c>
      <c r="N2812" s="14">
        <f t="shared" ca="1" si="43"/>
        <v>19</v>
      </c>
      <c r="O2812" t="str">
        <f>VLOOKUP(K2812,支店マスタ!A:E,2,FALSE)</f>
        <v>040</v>
      </c>
      <c r="P2812" t="str">
        <f>VLOOKUP(K2812,支店マスタ!A:E,4,FALSE)</f>
        <v>福岡県支店</v>
      </c>
    </row>
    <row r="2813" spans="1:16" hidden="1" x14ac:dyDescent="0.15">
      <c r="A2813">
        <f>COUNTIF(B:B,B2813)</f>
        <v>1</v>
      </c>
      <c r="B2813">
        <v>1008853</v>
      </c>
      <c r="C2813" s="2" t="s">
        <v>20124</v>
      </c>
      <c r="D2813" s="2" t="s">
        <v>20125</v>
      </c>
      <c r="E2813" s="2" t="s">
        <v>20126</v>
      </c>
      <c r="F2813" s="2" t="s">
        <v>14</v>
      </c>
      <c r="G2813" s="3" t="d">
        <v>1997-04-26</v>
      </c>
      <c r="H2813" s="2" t="s">
        <v>18</v>
      </c>
      <c r="I2813" s="2" t="s">
        <v>12</v>
      </c>
      <c r="J2813" s="2" t="s">
        <v>23</v>
      </c>
      <c r="K2813" s="2">
        <v>23</v>
      </c>
      <c r="L2813" s="2" t="s">
        <v>20127</v>
      </c>
      <c r="M2813" s="2" t="s">
        <v>20128</v>
      </c>
      <c r="N2813" s="14">
        <f t="shared" ca="1" si="43"/>
        <v>19</v>
      </c>
      <c r="O2813" t="str">
        <f>VLOOKUP(K2813,支店マスタ!A:E,2,FALSE)</f>
        <v>023</v>
      </c>
      <c r="P2813" t="str">
        <f>VLOOKUP(K2813,支店マスタ!A:E,4,FALSE)</f>
        <v>愛知県支店</v>
      </c>
    </row>
    <row r="2814" spans="1:16" hidden="1" x14ac:dyDescent="0.15">
      <c r="A2814">
        <f>COUNTIF(B:B,B2814)</f>
        <v>1</v>
      </c>
      <c r="B2814">
        <v>1008854</v>
      </c>
      <c r="C2814" s="2" t="s">
        <v>17521</v>
      </c>
      <c r="D2814" s="2" t="s">
        <v>17522</v>
      </c>
      <c r="E2814" s="2" t="s">
        <v>17523</v>
      </c>
      <c r="F2814" s="2" t="s">
        <v>10</v>
      </c>
      <c r="G2814" s="3" t="d">
        <v>1947-01-31</v>
      </c>
      <c r="H2814" s="2" t="s">
        <v>11</v>
      </c>
      <c r="I2814" s="2" t="s">
        <v>15</v>
      </c>
      <c r="J2814" s="2" t="s">
        <v>28</v>
      </c>
      <c r="K2814" s="2">
        <v>12</v>
      </c>
      <c r="L2814" s="2" t="s">
        <v>17524</v>
      </c>
      <c r="M2814" s="2" t="s">
        <v>17525</v>
      </c>
      <c r="N2814" s="14">
        <f t="shared" ca="1" si="43"/>
        <v>69</v>
      </c>
      <c r="O2814" t="str">
        <f>VLOOKUP(K2814,支店マスタ!A:E,2,FALSE)</f>
        <v>012</v>
      </c>
      <c r="P2814" t="str">
        <f>VLOOKUP(K2814,支店マスタ!A:E,4,FALSE)</f>
        <v>千葉県支店</v>
      </c>
    </row>
    <row r="2815" spans="1:16" hidden="1" x14ac:dyDescent="0.15">
      <c r="A2815">
        <f>COUNTIF(B:B,B2815)</f>
        <v>1</v>
      </c>
      <c r="B2815">
        <v>1008856</v>
      </c>
      <c r="C2815" s="2" t="s">
        <v>4701</v>
      </c>
      <c r="D2815" s="2" t="s">
        <v>4702</v>
      </c>
      <c r="E2815" s="2" t="s">
        <v>4703</v>
      </c>
      <c r="F2815" s="2" t="s">
        <v>10</v>
      </c>
      <c r="G2815" s="3" t="d">
        <v>1961-08-06</v>
      </c>
      <c r="H2815" s="2" t="s">
        <v>11</v>
      </c>
      <c r="I2815" s="2" t="s">
        <v>19</v>
      </c>
      <c r="J2815" s="2" t="s">
        <v>283</v>
      </c>
      <c r="K2815" s="2">
        <v>17</v>
      </c>
      <c r="L2815" s="2" t="s">
        <v>4704</v>
      </c>
      <c r="M2815" s="2" t="s">
        <v>4705</v>
      </c>
      <c r="N2815" s="14">
        <f t="shared" ca="1" si="43"/>
        <v>55</v>
      </c>
      <c r="O2815" t="str">
        <f>VLOOKUP(K2815,支店マスタ!A:E,2,FALSE)</f>
        <v>017</v>
      </c>
      <c r="P2815" t="str">
        <f>VLOOKUP(K2815,支店マスタ!A:E,4,FALSE)</f>
        <v>石川県支店</v>
      </c>
    </row>
    <row r="2816" spans="1:16" hidden="1" x14ac:dyDescent="0.15">
      <c r="A2816">
        <f>COUNTIF(B:B,B2816)</f>
        <v>1</v>
      </c>
      <c r="B2816">
        <v>1008857</v>
      </c>
      <c r="C2816" s="2" t="s">
        <v>21681</v>
      </c>
      <c r="D2816" s="2" t="s">
        <v>21682</v>
      </c>
      <c r="E2816" s="2" t="s">
        <v>21683</v>
      </c>
      <c r="F2816" s="2" t="s">
        <v>14</v>
      </c>
      <c r="G2816" s="3" t="d">
        <v>1952-02-19</v>
      </c>
      <c r="H2816" s="2" t="s">
        <v>11</v>
      </c>
      <c r="I2816" s="2" t="s">
        <v>12</v>
      </c>
      <c r="J2816" s="2" t="s">
        <v>30</v>
      </c>
      <c r="K2816" s="2">
        <v>13</v>
      </c>
      <c r="L2816" s="2" t="s">
        <v>21684</v>
      </c>
      <c r="M2816" s="2" t="s">
        <v>21685</v>
      </c>
      <c r="N2816" s="14">
        <f t="shared" ca="1" si="43"/>
        <v>64</v>
      </c>
      <c r="O2816" t="str">
        <f>VLOOKUP(K2816,支店マスタ!A:E,2,FALSE)</f>
        <v>013</v>
      </c>
      <c r="P2816" t="str">
        <f>VLOOKUP(K2816,支店マスタ!A:E,4,FALSE)</f>
        <v>東京都支店</v>
      </c>
    </row>
    <row r="2817" spans="1:16" hidden="1" x14ac:dyDescent="0.15">
      <c r="A2817">
        <f>COUNTIF(B:B,B2817)</f>
        <v>1</v>
      </c>
      <c r="B2817">
        <v>1008860</v>
      </c>
      <c r="C2817" s="2" t="s">
        <v>239</v>
      </c>
      <c r="D2817" s="2" t="s">
        <v>240</v>
      </c>
      <c r="E2817" s="2" t="s">
        <v>241</v>
      </c>
      <c r="F2817" s="2" t="s">
        <v>10</v>
      </c>
      <c r="G2817" s="3" t="d">
        <v>1978-08-13</v>
      </c>
      <c r="H2817" s="2" t="s">
        <v>11</v>
      </c>
      <c r="I2817" s="2" t="s">
        <v>15</v>
      </c>
      <c r="J2817" s="2" t="s">
        <v>242</v>
      </c>
      <c r="K2817" s="2">
        <v>25</v>
      </c>
      <c r="L2817" s="2" t="s">
        <v>243</v>
      </c>
      <c r="M2817" s="2" t="s">
        <v>244</v>
      </c>
      <c r="N2817" s="14">
        <f t="shared" ca="1" si="43"/>
        <v>38</v>
      </c>
      <c r="O2817" t="str">
        <f>VLOOKUP(K2817,支店マスタ!A:E,2,FALSE)</f>
        <v>025</v>
      </c>
      <c r="P2817" t="str">
        <f>VLOOKUP(K2817,支店マスタ!A:E,4,FALSE)</f>
        <v>滋賀県支店</v>
      </c>
    </row>
    <row r="2818" spans="1:16" hidden="1" x14ac:dyDescent="0.15">
      <c r="A2818">
        <f>COUNTIF(B:B,B2818)</f>
        <v>1</v>
      </c>
      <c r="B2818">
        <v>1008861</v>
      </c>
      <c r="C2818" s="2" t="s">
        <v>18859</v>
      </c>
      <c r="D2818" s="2" t="s">
        <v>18860</v>
      </c>
      <c r="E2818" s="2" t="s">
        <v>18861</v>
      </c>
      <c r="F2818" s="2" t="s">
        <v>14</v>
      </c>
      <c r="G2818" s="3" t="d">
        <v>1970-12-13</v>
      </c>
      <c r="H2818" s="2" t="s">
        <v>11</v>
      </c>
      <c r="I2818" s="2" t="s">
        <v>15</v>
      </c>
      <c r="J2818" s="2" t="s">
        <v>43</v>
      </c>
      <c r="K2818" s="2">
        <v>34</v>
      </c>
      <c r="L2818" s="2" t="s">
        <v>18862</v>
      </c>
      <c r="M2818" s="2" t="s">
        <v>18863</v>
      </c>
      <c r="N2818" s="14">
        <f t="shared" ca="1" si="43"/>
        <v>46</v>
      </c>
      <c r="O2818" t="str">
        <f>VLOOKUP(K2818,支店マスタ!A:E,2,FALSE)</f>
        <v>034</v>
      </c>
      <c r="P2818" t="str">
        <f>VLOOKUP(K2818,支店マスタ!A:E,4,FALSE)</f>
        <v>広島県支店</v>
      </c>
    </row>
    <row r="2819" spans="1:16" hidden="1" x14ac:dyDescent="0.15">
      <c r="A2819">
        <f>COUNTIF(B:B,B2819)</f>
        <v>1</v>
      </c>
      <c r="B2819">
        <v>1008864</v>
      </c>
      <c r="C2819" s="2" t="s">
        <v>24290</v>
      </c>
      <c r="D2819" s="2" t="s">
        <v>24291</v>
      </c>
      <c r="E2819" s="2" t="s">
        <v>24292</v>
      </c>
      <c r="F2819" s="2" t="s">
        <v>10</v>
      </c>
      <c r="G2819" s="3" t="d">
        <v>1987-06-05</v>
      </c>
      <c r="H2819" s="2" t="s">
        <v>11</v>
      </c>
      <c r="I2819" s="2" t="s">
        <v>34</v>
      </c>
      <c r="J2819" s="2" t="s">
        <v>28</v>
      </c>
      <c r="K2819" s="2">
        <v>12</v>
      </c>
      <c r="L2819" s="2" t="s">
        <v>24293</v>
      </c>
      <c r="M2819" s="2" t="s">
        <v>24294</v>
      </c>
      <c r="N2819" s="14">
        <f t="shared" ref="N2819:N2882" ca="1" si="44">DATEDIF(G2819,TODAY(),"Y")</f>
        <v>29</v>
      </c>
      <c r="O2819" t="str">
        <f>VLOOKUP(K2819,支店マスタ!A:E,2,FALSE)</f>
        <v>012</v>
      </c>
      <c r="P2819" t="str">
        <f>VLOOKUP(K2819,支店マスタ!A:E,4,FALSE)</f>
        <v>千葉県支店</v>
      </c>
    </row>
    <row r="2820" spans="1:16" hidden="1" x14ac:dyDescent="0.15">
      <c r="A2820">
        <f>COUNTIF(B:B,B2820)</f>
        <v>1</v>
      </c>
      <c r="B2820">
        <v>1008866</v>
      </c>
      <c r="C2820" s="2" t="s">
        <v>18761</v>
      </c>
      <c r="D2820" s="2" t="s">
        <v>18762</v>
      </c>
      <c r="E2820" s="2" t="s">
        <v>18763</v>
      </c>
      <c r="F2820" s="2" t="s">
        <v>10</v>
      </c>
      <c r="G2820" s="3" t="d">
        <v>1949-11-10</v>
      </c>
      <c r="H2820" s="2" t="s">
        <v>11</v>
      </c>
      <c r="I2820" s="2" t="s">
        <v>12</v>
      </c>
      <c r="J2820" s="2" t="s">
        <v>30</v>
      </c>
      <c r="K2820" s="2">
        <v>13</v>
      </c>
      <c r="L2820" s="2" t="s">
        <v>18764</v>
      </c>
      <c r="M2820" s="2" t="s">
        <v>18765</v>
      </c>
      <c r="N2820" s="14">
        <f t="shared" ca="1" si="44"/>
        <v>67</v>
      </c>
      <c r="O2820" t="str">
        <f>VLOOKUP(K2820,支店マスタ!A:E,2,FALSE)</f>
        <v>013</v>
      </c>
      <c r="P2820" t="str">
        <f>VLOOKUP(K2820,支店マスタ!A:E,4,FALSE)</f>
        <v>東京都支店</v>
      </c>
    </row>
    <row r="2821" spans="1:16" hidden="1" x14ac:dyDescent="0.15">
      <c r="A2821">
        <f>COUNTIF(B:B,B2821)</f>
        <v>1</v>
      </c>
      <c r="B2821">
        <v>1008868</v>
      </c>
      <c r="C2821" s="2" t="s">
        <v>5439</v>
      </c>
      <c r="D2821" s="2" t="s">
        <v>5440</v>
      </c>
      <c r="E2821" s="2" t="s">
        <v>5441</v>
      </c>
      <c r="F2821" s="2" t="s">
        <v>14</v>
      </c>
      <c r="G2821" s="3" t="d">
        <v>1968-03-21</v>
      </c>
      <c r="H2821" s="2" t="s">
        <v>11</v>
      </c>
      <c r="I2821" s="2" t="s">
        <v>12</v>
      </c>
      <c r="J2821" s="2" t="s">
        <v>21</v>
      </c>
      <c r="K2821" s="2">
        <v>11</v>
      </c>
      <c r="L2821" s="2" t="s">
        <v>5442</v>
      </c>
      <c r="M2821" s="2" t="s">
        <v>5443</v>
      </c>
      <c r="N2821" s="14">
        <f t="shared" ca="1" si="44"/>
        <v>48</v>
      </c>
      <c r="O2821" t="str">
        <f>VLOOKUP(K2821,支店マスタ!A:E,2,FALSE)</f>
        <v>011</v>
      </c>
      <c r="P2821" t="str">
        <f>VLOOKUP(K2821,支店マスタ!A:E,4,FALSE)</f>
        <v>埼玉県支店</v>
      </c>
    </row>
    <row r="2822" spans="1:16" hidden="1" x14ac:dyDescent="0.15">
      <c r="A2822">
        <f>COUNTIF(B:B,B2822)</f>
        <v>1</v>
      </c>
      <c r="B2822">
        <v>1008871</v>
      </c>
      <c r="C2822" s="2" t="s">
        <v>21161</v>
      </c>
      <c r="D2822" s="2" t="s">
        <v>21162</v>
      </c>
      <c r="E2822" s="2" t="s">
        <v>21163</v>
      </c>
      <c r="F2822" s="2" t="s">
        <v>10</v>
      </c>
      <c r="G2822" s="3" t="d">
        <v>1949-10-02</v>
      </c>
      <c r="H2822" s="2" t="s">
        <v>11</v>
      </c>
      <c r="I2822" s="2" t="s">
        <v>34</v>
      </c>
      <c r="J2822" s="2" t="s">
        <v>27</v>
      </c>
      <c r="K2822" s="2">
        <v>5</v>
      </c>
      <c r="L2822" s="2" t="s">
        <v>21164</v>
      </c>
      <c r="M2822" s="2" t="s">
        <v>21165</v>
      </c>
      <c r="N2822" s="14">
        <f t="shared" ca="1" si="44"/>
        <v>67</v>
      </c>
      <c r="O2822" t="str">
        <f>VLOOKUP(K2822,支店マスタ!A:E,2,FALSE)</f>
        <v>005</v>
      </c>
      <c r="P2822" t="str">
        <f>VLOOKUP(K2822,支店マスタ!A:E,4,FALSE)</f>
        <v>秋田県支店</v>
      </c>
    </row>
    <row r="2823" spans="1:16" hidden="1" x14ac:dyDescent="0.15">
      <c r="A2823">
        <f>COUNTIF(B:B,B2823)</f>
        <v>1</v>
      </c>
      <c r="B2823">
        <v>1008872</v>
      </c>
      <c r="C2823" s="2" t="s">
        <v>17711</v>
      </c>
      <c r="D2823" s="2" t="s">
        <v>17712</v>
      </c>
      <c r="E2823" s="2" t="s">
        <v>17713</v>
      </c>
      <c r="F2823" s="2" t="s">
        <v>10</v>
      </c>
      <c r="G2823" s="3" t="d">
        <v>1955-12-02</v>
      </c>
      <c r="H2823" s="2" t="s">
        <v>11</v>
      </c>
      <c r="I2823" s="2" t="s">
        <v>15</v>
      </c>
      <c r="J2823" s="2" t="s">
        <v>210</v>
      </c>
      <c r="K2823" s="2">
        <v>3</v>
      </c>
      <c r="L2823" s="2" t="s">
        <v>17714</v>
      </c>
      <c r="M2823" s="2" t="s">
        <v>17715</v>
      </c>
      <c r="N2823" s="14">
        <f t="shared" ca="1" si="44"/>
        <v>61</v>
      </c>
      <c r="O2823" t="str">
        <f>VLOOKUP(K2823,支店マスタ!A:E,2,FALSE)</f>
        <v>003</v>
      </c>
      <c r="P2823" t="str">
        <f>VLOOKUP(K2823,支店マスタ!A:E,4,FALSE)</f>
        <v>岩手県支店</v>
      </c>
    </row>
    <row r="2824" spans="1:16" hidden="1" x14ac:dyDescent="0.15">
      <c r="A2824">
        <f>COUNTIF(B:B,B2824)</f>
        <v>1</v>
      </c>
      <c r="B2824">
        <v>1008876</v>
      </c>
      <c r="C2824" s="2" t="s">
        <v>3026</v>
      </c>
      <c r="D2824" s="2" t="s">
        <v>3027</v>
      </c>
      <c r="E2824" s="2" t="s">
        <v>3028</v>
      </c>
      <c r="F2824" s="2" t="s">
        <v>14</v>
      </c>
      <c r="G2824" s="3" t="d">
        <v>1999-04-24</v>
      </c>
      <c r="H2824" s="2" t="s">
        <v>18</v>
      </c>
      <c r="I2824" s="2" t="s">
        <v>12</v>
      </c>
      <c r="J2824" s="2" t="s">
        <v>29</v>
      </c>
      <c r="K2824" s="2">
        <v>26</v>
      </c>
      <c r="L2824" s="2" t="s">
        <v>3029</v>
      </c>
      <c r="M2824" s="2" t="s">
        <v>3030</v>
      </c>
      <c r="N2824" s="14">
        <f t="shared" ca="1" si="44"/>
        <v>17</v>
      </c>
      <c r="O2824" t="str">
        <f>VLOOKUP(K2824,支店マスタ!A:E,2,FALSE)</f>
        <v>026</v>
      </c>
      <c r="P2824" t="str">
        <f>VLOOKUP(K2824,支店マスタ!A:E,4,FALSE)</f>
        <v>京都府支店</v>
      </c>
    </row>
    <row r="2825" spans="1:16" hidden="1" x14ac:dyDescent="0.15">
      <c r="A2825">
        <f>COUNTIF(B:B,B2825)</f>
        <v>1</v>
      </c>
      <c r="B2825">
        <v>1008877</v>
      </c>
      <c r="C2825" s="2" t="s">
        <v>11930</v>
      </c>
      <c r="D2825" s="2" t="s">
        <v>11931</v>
      </c>
      <c r="E2825" s="2" t="s">
        <v>11932</v>
      </c>
      <c r="F2825" s="2" t="s">
        <v>10</v>
      </c>
      <c r="G2825" s="3" t="d">
        <v>1987-05-15</v>
      </c>
      <c r="H2825" s="2" t="s">
        <v>11</v>
      </c>
      <c r="I2825" s="2" t="s">
        <v>12</v>
      </c>
      <c r="J2825" s="2" t="s">
        <v>25</v>
      </c>
      <c r="K2825" s="2">
        <v>27</v>
      </c>
      <c r="L2825" s="2" t="s">
        <v>11933</v>
      </c>
      <c r="M2825" s="2" t="s">
        <v>11934</v>
      </c>
      <c r="N2825" s="14">
        <f t="shared" ca="1" si="44"/>
        <v>29</v>
      </c>
      <c r="O2825" t="str">
        <f>VLOOKUP(K2825,支店マスタ!A:E,2,FALSE)</f>
        <v>027</v>
      </c>
      <c r="P2825" t="str">
        <f>VLOOKUP(K2825,支店マスタ!A:E,4,FALSE)</f>
        <v>大阪府支店</v>
      </c>
    </row>
    <row r="2826" spans="1:16" hidden="1" x14ac:dyDescent="0.15">
      <c r="A2826">
        <f>COUNTIF(B:B,B2826)</f>
        <v>1</v>
      </c>
      <c r="B2826">
        <v>1008878</v>
      </c>
      <c r="C2826" s="2" t="s">
        <v>9158</v>
      </c>
      <c r="D2826" s="2" t="s">
        <v>9159</v>
      </c>
      <c r="E2826" s="2" t="s">
        <v>9160</v>
      </c>
      <c r="F2826" s="2" t="s">
        <v>14</v>
      </c>
      <c r="G2826" s="3" t="d">
        <v>1951-02-23</v>
      </c>
      <c r="H2826" s="2" t="s">
        <v>11</v>
      </c>
      <c r="I2826" s="2" t="s">
        <v>15</v>
      </c>
      <c r="J2826" s="2" t="s">
        <v>1070</v>
      </c>
      <c r="K2826" s="2">
        <v>46</v>
      </c>
      <c r="L2826" s="2" t="s">
        <v>9161</v>
      </c>
      <c r="M2826" s="2" t="s">
        <v>9162</v>
      </c>
      <c r="N2826" s="14">
        <f t="shared" ca="1" si="44"/>
        <v>65</v>
      </c>
      <c r="O2826" t="str">
        <f>VLOOKUP(K2826,支店マスタ!A:E,2,FALSE)</f>
        <v>046</v>
      </c>
      <c r="P2826" t="str">
        <f>VLOOKUP(K2826,支店マスタ!A:E,4,FALSE)</f>
        <v>鹿児島県支店</v>
      </c>
    </row>
    <row r="2827" spans="1:16" hidden="1" x14ac:dyDescent="0.15">
      <c r="A2827">
        <f>COUNTIF(B:B,B2827)</f>
        <v>1</v>
      </c>
      <c r="B2827">
        <v>1008881</v>
      </c>
      <c r="C2827" s="2" t="s">
        <v>19841</v>
      </c>
      <c r="D2827" s="2" t="s">
        <v>19842</v>
      </c>
      <c r="E2827" s="2" t="s">
        <v>19843</v>
      </c>
      <c r="F2827" s="2" t="s">
        <v>14</v>
      </c>
      <c r="G2827" s="3" t="d">
        <v>2000-05-14</v>
      </c>
      <c r="H2827" s="2" t="s">
        <v>18</v>
      </c>
      <c r="I2827" s="2" t="s">
        <v>19</v>
      </c>
      <c r="J2827" s="2" t="s">
        <v>28</v>
      </c>
      <c r="K2827" s="2">
        <v>12</v>
      </c>
      <c r="L2827" s="2" t="s">
        <v>19844</v>
      </c>
      <c r="M2827" s="2" t="s">
        <v>19845</v>
      </c>
      <c r="N2827" s="14">
        <f t="shared" ca="1" si="44"/>
        <v>16</v>
      </c>
      <c r="O2827" t="str">
        <f>VLOOKUP(K2827,支店マスタ!A:E,2,FALSE)</f>
        <v>012</v>
      </c>
      <c r="P2827" t="str">
        <f>VLOOKUP(K2827,支店マスタ!A:E,4,FALSE)</f>
        <v>千葉県支店</v>
      </c>
    </row>
    <row r="2828" spans="1:16" hidden="1" x14ac:dyDescent="0.15">
      <c r="A2828">
        <f>COUNTIF(B:B,B2828)</f>
        <v>1</v>
      </c>
      <c r="B2828">
        <v>1008882</v>
      </c>
      <c r="C2828" s="2" t="s">
        <v>7716</v>
      </c>
      <c r="D2828" s="2" t="s">
        <v>7717</v>
      </c>
      <c r="E2828" s="2" t="s">
        <v>15047</v>
      </c>
      <c r="F2828" s="2" t="s">
        <v>14</v>
      </c>
      <c r="G2828" s="3" t="d">
        <v>1981-12-01</v>
      </c>
      <c r="H2828" s="2" t="s">
        <v>11</v>
      </c>
      <c r="I2828" s="2" t="s">
        <v>15</v>
      </c>
      <c r="J2828" s="2" t="s">
        <v>38</v>
      </c>
      <c r="K2828" s="2">
        <v>15</v>
      </c>
      <c r="L2828" s="2" t="s">
        <v>15048</v>
      </c>
      <c r="M2828" s="2" t="s">
        <v>15049</v>
      </c>
      <c r="N2828" s="14">
        <f t="shared" ca="1" si="44"/>
        <v>35</v>
      </c>
      <c r="O2828" t="str">
        <f>VLOOKUP(K2828,支店マスタ!A:E,2,FALSE)</f>
        <v>015</v>
      </c>
      <c r="P2828" t="str">
        <f>VLOOKUP(K2828,支店マスタ!A:E,4,FALSE)</f>
        <v>新潟県支店</v>
      </c>
    </row>
    <row r="2829" spans="1:16" hidden="1" x14ac:dyDescent="0.15">
      <c r="A2829">
        <f>COUNTIF(B:B,B2829)</f>
        <v>1</v>
      </c>
      <c r="B2829">
        <v>1008883</v>
      </c>
      <c r="C2829" s="2" t="s">
        <v>22061</v>
      </c>
      <c r="D2829" s="2" t="s">
        <v>22062</v>
      </c>
      <c r="E2829" s="2" t="s">
        <v>22063</v>
      </c>
      <c r="F2829" s="2" t="s">
        <v>10</v>
      </c>
      <c r="G2829" s="3" t="d">
        <v>1960-06-01</v>
      </c>
      <c r="H2829" s="2" t="s">
        <v>11</v>
      </c>
      <c r="I2829" s="2" t="s">
        <v>12</v>
      </c>
      <c r="J2829" s="2" t="s">
        <v>33</v>
      </c>
      <c r="K2829" s="2">
        <v>40</v>
      </c>
      <c r="L2829" s="2" t="s">
        <v>22064</v>
      </c>
      <c r="M2829" s="2" t="s">
        <v>22065</v>
      </c>
      <c r="N2829" s="14">
        <f t="shared" ca="1" si="44"/>
        <v>56</v>
      </c>
      <c r="O2829" t="str">
        <f>VLOOKUP(K2829,支店マスタ!A:E,2,FALSE)</f>
        <v>040</v>
      </c>
      <c r="P2829" t="str">
        <f>VLOOKUP(K2829,支店マスタ!A:E,4,FALSE)</f>
        <v>福岡県支店</v>
      </c>
    </row>
    <row r="2830" spans="1:16" hidden="1" x14ac:dyDescent="0.15">
      <c r="A2830">
        <f>COUNTIF(B:B,B2830)</f>
        <v>1</v>
      </c>
      <c r="B2830">
        <v>1008885</v>
      </c>
      <c r="C2830" s="2" t="s">
        <v>8653</v>
      </c>
      <c r="D2830" s="2" t="s">
        <v>8654</v>
      </c>
      <c r="E2830" s="2" t="s">
        <v>8655</v>
      </c>
      <c r="F2830" s="2" t="s">
        <v>14</v>
      </c>
      <c r="G2830" s="3" t="d">
        <v>1999-11-03</v>
      </c>
      <c r="H2830" s="2" t="s">
        <v>18</v>
      </c>
      <c r="I2830" s="2" t="s">
        <v>19</v>
      </c>
      <c r="J2830" s="2" t="s">
        <v>23</v>
      </c>
      <c r="K2830" s="2">
        <v>23</v>
      </c>
      <c r="L2830" s="2" t="s">
        <v>8656</v>
      </c>
      <c r="M2830" s="2" t="s">
        <v>8657</v>
      </c>
      <c r="N2830" s="14">
        <f t="shared" ca="1" si="44"/>
        <v>17</v>
      </c>
      <c r="O2830" t="str">
        <f>VLOOKUP(K2830,支店マスタ!A:E,2,FALSE)</f>
        <v>023</v>
      </c>
      <c r="P2830" t="str">
        <f>VLOOKUP(K2830,支店マスタ!A:E,4,FALSE)</f>
        <v>愛知県支店</v>
      </c>
    </row>
    <row r="2831" spans="1:16" hidden="1" x14ac:dyDescent="0.15">
      <c r="A2831">
        <f>COUNTIF(B:B,B2831)</f>
        <v>1</v>
      </c>
      <c r="B2831">
        <v>1008886</v>
      </c>
      <c r="C2831" s="2" t="s">
        <v>4796</v>
      </c>
      <c r="D2831" s="2" t="s">
        <v>4797</v>
      </c>
      <c r="E2831" s="2" t="s">
        <v>4798</v>
      </c>
      <c r="F2831" s="2" t="s">
        <v>14</v>
      </c>
      <c r="G2831" s="3" t="d">
        <v>1950-08-21</v>
      </c>
      <c r="H2831" s="2" t="s">
        <v>11</v>
      </c>
      <c r="I2831" s="2" t="s">
        <v>19</v>
      </c>
      <c r="J2831" s="2" t="s">
        <v>55</v>
      </c>
      <c r="K2831" s="2">
        <v>28</v>
      </c>
      <c r="L2831" s="2" t="s">
        <v>4799</v>
      </c>
      <c r="M2831" s="2" t="s">
        <v>4800</v>
      </c>
      <c r="N2831" s="14">
        <f t="shared" ca="1" si="44"/>
        <v>66</v>
      </c>
      <c r="O2831" t="str">
        <f>VLOOKUP(K2831,支店マスタ!A:E,2,FALSE)</f>
        <v>028</v>
      </c>
      <c r="P2831" t="str">
        <f>VLOOKUP(K2831,支店マスタ!A:E,4,FALSE)</f>
        <v>兵庫県支店</v>
      </c>
    </row>
    <row r="2832" spans="1:16" hidden="1" x14ac:dyDescent="0.15">
      <c r="A2832">
        <f>COUNTIF(B:B,B2832)</f>
        <v>1</v>
      </c>
      <c r="B2832">
        <v>1008889</v>
      </c>
      <c r="C2832" s="2" t="s">
        <v>9473</v>
      </c>
      <c r="D2832" s="2" t="s">
        <v>9474</v>
      </c>
      <c r="E2832" s="2" t="s">
        <v>9475</v>
      </c>
      <c r="F2832" s="2" t="s">
        <v>10</v>
      </c>
      <c r="G2832" s="3" t="d">
        <v>1964-02-04</v>
      </c>
      <c r="H2832" s="2" t="s">
        <v>11</v>
      </c>
      <c r="I2832" s="2" t="s">
        <v>15</v>
      </c>
      <c r="J2832" s="2" t="s">
        <v>24</v>
      </c>
      <c r="K2832" s="2">
        <v>4</v>
      </c>
      <c r="L2832" s="2" t="s">
        <v>9476</v>
      </c>
      <c r="M2832" s="2" t="s">
        <v>9477</v>
      </c>
      <c r="N2832" s="14">
        <f t="shared" ca="1" si="44"/>
        <v>52</v>
      </c>
      <c r="O2832" t="str">
        <f>VLOOKUP(K2832,支店マスタ!A:E,2,FALSE)</f>
        <v>004</v>
      </c>
      <c r="P2832" t="str">
        <f>VLOOKUP(K2832,支店マスタ!A:E,4,FALSE)</f>
        <v>宮城県支店</v>
      </c>
    </row>
    <row r="2833" spans="1:16" hidden="1" x14ac:dyDescent="0.15">
      <c r="A2833">
        <f>COUNTIF(B:B,B2833)</f>
        <v>1</v>
      </c>
      <c r="B2833">
        <v>1008894</v>
      </c>
      <c r="C2833" s="2" t="s">
        <v>5031</v>
      </c>
      <c r="D2833" s="2" t="s">
        <v>5032</v>
      </c>
      <c r="E2833" s="2" t="s">
        <v>5033</v>
      </c>
      <c r="F2833" s="2" t="s">
        <v>10</v>
      </c>
      <c r="G2833" s="3" t="d">
        <v>1967-03-18</v>
      </c>
      <c r="H2833" s="2" t="s">
        <v>11</v>
      </c>
      <c r="I2833" s="2" t="s">
        <v>19</v>
      </c>
      <c r="J2833" s="2" t="s">
        <v>55</v>
      </c>
      <c r="K2833" s="2">
        <v>28</v>
      </c>
      <c r="L2833" s="2" t="s">
        <v>5034</v>
      </c>
      <c r="M2833" s="2" t="s">
        <v>5035</v>
      </c>
      <c r="N2833" s="14">
        <f t="shared" ca="1" si="44"/>
        <v>49</v>
      </c>
      <c r="O2833" t="str">
        <f>VLOOKUP(K2833,支店マスタ!A:E,2,FALSE)</f>
        <v>028</v>
      </c>
      <c r="P2833" t="str">
        <f>VLOOKUP(K2833,支店マスタ!A:E,4,FALSE)</f>
        <v>兵庫県支店</v>
      </c>
    </row>
    <row r="2834" spans="1:16" hidden="1" x14ac:dyDescent="0.15">
      <c r="A2834">
        <f>COUNTIF(B:B,B2834)</f>
        <v>1</v>
      </c>
      <c r="B2834">
        <v>1008896</v>
      </c>
      <c r="C2834" s="2" t="s">
        <v>6414</v>
      </c>
      <c r="D2834" s="2" t="s">
        <v>6415</v>
      </c>
      <c r="E2834" s="2" t="s">
        <v>6416</v>
      </c>
      <c r="F2834" s="2" t="s">
        <v>14</v>
      </c>
      <c r="G2834" s="3" t="d">
        <v>1985-01-11</v>
      </c>
      <c r="H2834" s="2" t="s">
        <v>11</v>
      </c>
      <c r="I2834" s="2" t="s">
        <v>19</v>
      </c>
      <c r="J2834" s="2" t="s">
        <v>30</v>
      </c>
      <c r="K2834" s="2">
        <v>13</v>
      </c>
      <c r="L2834" s="2" t="s">
        <v>6417</v>
      </c>
      <c r="M2834" s="2" t="s">
        <v>6418</v>
      </c>
      <c r="N2834" s="14">
        <f t="shared" ca="1" si="44"/>
        <v>31</v>
      </c>
      <c r="O2834" t="str">
        <f>VLOOKUP(K2834,支店マスタ!A:E,2,FALSE)</f>
        <v>013</v>
      </c>
      <c r="P2834" t="str">
        <f>VLOOKUP(K2834,支店マスタ!A:E,4,FALSE)</f>
        <v>東京都支店</v>
      </c>
    </row>
    <row r="2835" spans="1:16" hidden="1" x14ac:dyDescent="0.15">
      <c r="A2835">
        <f>COUNTIF(B:B,B2835)</f>
        <v>1</v>
      </c>
      <c r="B2835">
        <v>1008898</v>
      </c>
      <c r="C2835" s="2" t="s">
        <v>14229</v>
      </c>
      <c r="D2835" s="2" t="s">
        <v>14230</v>
      </c>
      <c r="E2835" s="2" t="s">
        <v>14231</v>
      </c>
      <c r="F2835" s="2" t="s">
        <v>14</v>
      </c>
      <c r="G2835" s="3" t="d">
        <v>1985-08-25</v>
      </c>
      <c r="H2835" s="2" t="s">
        <v>11</v>
      </c>
      <c r="I2835" s="2" t="s">
        <v>12</v>
      </c>
      <c r="J2835" s="2" t="s">
        <v>55</v>
      </c>
      <c r="K2835" s="2">
        <v>28</v>
      </c>
      <c r="L2835" s="2" t="s">
        <v>14232</v>
      </c>
      <c r="M2835" s="2" t="s">
        <v>14233</v>
      </c>
      <c r="N2835" s="14">
        <f t="shared" ca="1" si="44"/>
        <v>31</v>
      </c>
      <c r="O2835" t="str">
        <f>VLOOKUP(K2835,支店マスタ!A:E,2,FALSE)</f>
        <v>028</v>
      </c>
      <c r="P2835" t="str">
        <f>VLOOKUP(K2835,支店マスタ!A:E,4,FALSE)</f>
        <v>兵庫県支店</v>
      </c>
    </row>
    <row r="2836" spans="1:16" hidden="1" x14ac:dyDescent="0.15">
      <c r="A2836">
        <f>COUNTIF(B:B,B2836)</f>
        <v>1</v>
      </c>
      <c r="B2836">
        <v>1008900</v>
      </c>
      <c r="C2836" s="2" t="s">
        <v>15369</v>
      </c>
      <c r="D2836" s="2" t="s">
        <v>15370</v>
      </c>
      <c r="E2836" s="2" t="s">
        <v>15371</v>
      </c>
      <c r="F2836" s="2" t="s">
        <v>14</v>
      </c>
      <c r="G2836" s="3" t="d">
        <v>1959-04-10</v>
      </c>
      <c r="H2836" s="2" t="s">
        <v>11</v>
      </c>
      <c r="I2836" s="2" t="s">
        <v>19</v>
      </c>
      <c r="J2836" s="2" t="s">
        <v>636</v>
      </c>
      <c r="K2836" s="2">
        <v>37</v>
      </c>
      <c r="L2836" s="2" t="s">
        <v>15372</v>
      </c>
      <c r="M2836" s="2" t="s">
        <v>15373</v>
      </c>
      <c r="N2836" s="14">
        <f t="shared" ca="1" si="44"/>
        <v>57</v>
      </c>
      <c r="O2836" t="str">
        <f>VLOOKUP(K2836,支店マスタ!A:E,2,FALSE)</f>
        <v>037</v>
      </c>
      <c r="P2836" t="str">
        <f>VLOOKUP(K2836,支店マスタ!A:E,4,FALSE)</f>
        <v>香川県支店</v>
      </c>
    </row>
    <row r="2837" spans="1:16" hidden="1" x14ac:dyDescent="0.15">
      <c r="A2837">
        <f>COUNTIF(B:B,B2837)</f>
        <v>1</v>
      </c>
      <c r="B2837">
        <v>1008901</v>
      </c>
      <c r="C2837" s="2" t="s">
        <v>23875</v>
      </c>
      <c r="D2837" s="2" t="s">
        <v>23876</v>
      </c>
      <c r="E2837" s="2" t="s">
        <v>23877</v>
      </c>
      <c r="F2837" s="2" t="s">
        <v>10</v>
      </c>
      <c r="G2837" s="3" t="d">
        <v>1949-07-27</v>
      </c>
      <c r="H2837" s="2" t="s">
        <v>11</v>
      </c>
      <c r="I2837" s="2" t="s">
        <v>15</v>
      </c>
      <c r="J2837" s="2" t="s">
        <v>22</v>
      </c>
      <c r="K2837" s="2">
        <v>14</v>
      </c>
      <c r="L2837" s="2" t="s">
        <v>23878</v>
      </c>
      <c r="M2837" s="2" t="s">
        <v>23879</v>
      </c>
      <c r="N2837" s="14">
        <f t="shared" ca="1" si="44"/>
        <v>67</v>
      </c>
      <c r="O2837" t="str">
        <f>VLOOKUP(K2837,支店マスタ!A:E,2,FALSE)</f>
        <v>014</v>
      </c>
      <c r="P2837" t="str">
        <f>VLOOKUP(K2837,支店マスタ!A:E,4,FALSE)</f>
        <v>神奈川県支店</v>
      </c>
    </row>
    <row r="2838" spans="1:16" hidden="1" x14ac:dyDescent="0.15">
      <c r="A2838">
        <f>COUNTIF(B:B,B2838)</f>
        <v>1</v>
      </c>
      <c r="B2838">
        <v>1008902</v>
      </c>
      <c r="C2838" s="2" t="s">
        <v>5221</v>
      </c>
      <c r="D2838" s="2" t="s">
        <v>5222</v>
      </c>
      <c r="E2838" s="2" t="s">
        <v>5223</v>
      </c>
      <c r="F2838" s="2" t="s">
        <v>10</v>
      </c>
      <c r="G2838" s="3" t="d">
        <v>1996-09-23</v>
      </c>
      <c r="H2838" s="2" t="s">
        <v>18</v>
      </c>
      <c r="I2838" s="2" t="s">
        <v>12</v>
      </c>
      <c r="J2838" s="2" t="s">
        <v>28</v>
      </c>
      <c r="K2838" s="2">
        <v>12</v>
      </c>
      <c r="L2838" s="2" t="s">
        <v>5224</v>
      </c>
      <c r="M2838" s="2" t="s">
        <v>5225</v>
      </c>
      <c r="N2838" s="14">
        <f t="shared" ca="1" si="44"/>
        <v>20</v>
      </c>
      <c r="O2838" t="str">
        <f>VLOOKUP(K2838,支店マスタ!A:E,2,FALSE)</f>
        <v>012</v>
      </c>
      <c r="P2838" t="str">
        <f>VLOOKUP(K2838,支店マスタ!A:E,4,FALSE)</f>
        <v>千葉県支店</v>
      </c>
    </row>
    <row r="2839" spans="1:16" hidden="1" x14ac:dyDescent="0.15">
      <c r="A2839">
        <f>COUNTIF(B:B,B2839)</f>
        <v>1</v>
      </c>
      <c r="B2839">
        <v>1008904</v>
      </c>
      <c r="C2839" s="2" t="s">
        <v>7896</v>
      </c>
      <c r="D2839" s="2" t="s">
        <v>7897</v>
      </c>
      <c r="E2839" s="2" t="s">
        <v>7898</v>
      </c>
      <c r="F2839" s="2" t="s">
        <v>14</v>
      </c>
      <c r="G2839" s="3" t="d">
        <v>1948-04-05</v>
      </c>
      <c r="H2839" s="2" t="s">
        <v>11</v>
      </c>
      <c r="I2839" s="2" t="s">
        <v>19</v>
      </c>
      <c r="J2839" s="2" t="s">
        <v>55</v>
      </c>
      <c r="K2839" s="2">
        <v>28</v>
      </c>
      <c r="L2839" s="2" t="s">
        <v>7899</v>
      </c>
      <c r="M2839" s="2" t="s">
        <v>7900</v>
      </c>
      <c r="N2839" s="14">
        <f t="shared" ca="1" si="44"/>
        <v>68</v>
      </c>
      <c r="O2839" t="str">
        <f>VLOOKUP(K2839,支店マスタ!A:E,2,FALSE)</f>
        <v>028</v>
      </c>
      <c r="P2839" t="str">
        <f>VLOOKUP(K2839,支店マスタ!A:E,4,FALSE)</f>
        <v>兵庫県支店</v>
      </c>
    </row>
    <row r="2840" spans="1:16" hidden="1" x14ac:dyDescent="0.15">
      <c r="A2840">
        <f>COUNTIF(B:B,B2840)</f>
        <v>1</v>
      </c>
      <c r="B2840">
        <v>1008906</v>
      </c>
      <c r="C2840" s="2" t="s">
        <v>4881</v>
      </c>
      <c r="D2840" s="2" t="s">
        <v>4882</v>
      </c>
      <c r="E2840" s="2" t="s">
        <v>4883</v>
      </c>
      <c r="F2840" s="2" t="s">
        <v>10</v>
      </c>
      <c r="G2840" s="3" t="d">
        <v>1987-06-16</v>
      </c>
      <c r="H2840" s="2" t="s">
        <v>11</v>
      </c>
      <c r="I2840" s="2" t="s">
        <v>19</v>
      </c>
      <c r="J2840" s="2" t="s">
        <v>33</v>
      </c>
      <c r="K2840" s="2">
        <v>40</v>
      </c>
      <c r="L2840" s="2" t="s">
        <v>4884</v>
      </c>
      <c r="M2840" s="2" t="s">
        <v>4885</v>
      </c>
      <c r="N2840" s="14">
        <f t="shared" ca="1" si="44"/>
        <v>29</v>
      </c>
      <c r="O2840" t="str">
        <f>VLOOKUP(K2840,支店マスタ!A:E,2,FALSE)</f>
        <v>040</v>
      </c>
      <c r="P2840" t="str">
        <f>VLOOKUP(K2840,支店マスタ!A:E,4,FALSE)</f>
        <v>福岡県支店</v>
      </c>
    </row>
    <row r="2841" spans="1:16" hidden="1" x14ac:dyDescent="0.15">
      <c r="A2841">
        <f>COUNTIF(B:B,B2841)</f>
        <v>1</v>
      </c>
      <c r="B2841">
        <v>1008907</v>
      </c>
      <c r="C2841" s="2" t="s">
        <v>11539</v>
      </c>
      <c r="D2841" s="2" t="s">
        <v>11540</v>
      </c>
      <c r="E2841" s="2" t="s">
        <v>11541</v>
      </c>
      <c r="F2841" s="2" t="s">
        <v>10</v>
      </c>
      <c r="G2841" s="3" t="d">
        <v>1964-06-05</v>
      </c>
      <c r="H2841" s="2" t="s">
        <v>18</v>
      </c>
      <c r="I2841" s="2" t="s">
        <v>19</v>
      </c>
      <c r="J2841" s="2" t="s">
        <v>30</v>
      </c>
      <c r="K2841" s="2">
        <v>13</v>
      </c>
      <c r="L2841" s="2" t="s">
        <v>11542</v>
      </c>
      <c r="M2841" s="2" t="s">
        <v>11543</v>
      </c>
      <c r="N2841" s="14">
        <f t="shared" ca="1" si="44"/>
        <v>52</v>
      </c>
      <c r="O2841" t="str">
        <f>VLOOKUP(K2841,支店マスタ!A:E,2,FALSE)</f>
        <v>013</v>
      </c>
      <c r="P2841" t="str">
        <f>VLOOKUP(K2841,支店マスタ!A:E,4,FALSE)</f>
        <v>東京都支店</v>
      </c>
    </row>
    <row r="2842" spans="1:16" hidden="1" x14ac:dyDescent="0.15">
      <c r="A2842">
        <f>COUNTIF(B:B,B2842)</f>
        <v>1</v>
      </c>
      <c r="B2842">
        <v>1008908</v>
      </c>
      <c r="C2842" s="2" t="s">
        <v>1666</v>
      </c>
      <c r="D2842" s="2" t="s">
        <v>1667</v>
      </c>
      <c r="E2842" s="2" t="s">
        <v>1668</v>
      </c>
      <c r="F2842" s="2" t="s">
        <v>14</v>
      </c>
      <c r="G2842" s="3" t="d">
        <v>1958-03-25</v>
      </c>
      <c r="H2842" s="2" t="s">
        <v>11</v>
      </c>
      <c r="I2842" s="2" t="s">
        <v>12</v>
      </c>
      <c r="J2842" s="2" t="s">
        <v>1669</v>
      </c>
      <c r="K2842" s="2">
        <v>39</v>
      </c>
      <c r="L2842" s="2" t="s">
        <v>1670</v>
      </c>
      <c r="M2842" s="2" t="s">
        <v>1671</v>
      </c>
      <c r="N2842" s="14">
        <f t="shared" ca="1" si="44"/>
        <v>58</v>
      </c>
      <c r="O2842" t="str">
        <f>VLOOKUP(K2842,支店マスタ!A:E,2,FALSE)</f>
        <v>039</v>
      </c>
      <c r="P2842" t="str">
        <f>VLOOKUP(K2842,支店マスタ!A:E,4,FALSE)</f>
        <v>高知県支店</v>
      </c>
    </row>
    <row r="2843" spans="1:16" hidden="1" x14ac:dyDescent="0.15">
      <c r="A2843">
        <f>COUNTIF(B:B,B2843)</f>
        <v>1</v>
      </c>
      <c r="B2843">
        <v>1008912</v>
      </c>
      <c r="C2843" s="2" t="s">
        <v>4866</v>
      </c>
      <c r="D2843" s="2" t="s">
        <v>4867</v>
      </c>
      <c r="E2843" s="2" t="s">
        <v>4868</v>
      </c>
      <c r="F2843" s="2" t="s">
        <v>14</v>
      </c>
      <c r="G2843" s="3" t="d">
        <v>1985-09-24</v>
      </c>
      <c r="H2843" s="2" t="s">
        <v>11</v>
      </c>
      <c r="I2843" s="2" t="s">
        <v>34</v>
      </c>
      <c r="J2843" s="2" t="s">
        <v>26</v>
      </c>
      <c r="K2843" s="2">
        <v>20</v>
      </c>
      <c r="L2843" s="2" t="s">
        <v>4869</v>
      </c>
      <c r="M2843" s="2" t="s">
        <v>4870</v>
      </c>
      <c r="N2843" s="14">
        <f t="shared" ca="1" si="44"/>
        <v>31</v>
      </c>
      <c r="O2843" t="str">
        <f>VLOOKUP(K2843,支店マスタ!A:E,2,FALSE)</f>
        <v>020</v>
      </c>
      <c r="P2843" t="str">
        <f>VLOOKUP(K2843,支店マスタ!A:E,4,FALSE)</f>
        <v>長野県支店</v>
      </c>
    </row>
    <row r="2844" spans="1:16" hidden="1" x14ac:dyDescent="0.15">
      <c r="A2844">
        <f>COUNTIF(B:B,B2844)</f>
        <v>1</v>
      </c>
      <c r="B2844">
        <v>1008913</v>
      </c>
      <c r="C2844" s="2" t="s">
        <v>5929</v>
      </c>
      <c r="D2844" s="2" t="s">
        <v>5930</v>
      </c>
      <c r="E2844" s="2" t="s">
        <v>5931</v>
      </c>
      <c r="F2844" s="2" t="s">
        <v>10</v>
      </c>
      <c r="G2844" s="3" t="d">
        <v>1983-06-23</v>
      </c>
      <c r="H2844" s="2" t="s">
        <v>18</v>
      </c>
      <c r="I2844" s="2" t="s">
        <v>19</v>
      </c>
      <c r="J2844" s="2" t="s">
        <v>28</v>
      </c>
      <c r="K2844" s="2">
        <v>12</v>
      </c>
      <c r="L2844" s="2" t="s">
        <v>5932</v>
      </c>
      <c r="M2844" s="2" t="s">
        <v>5933</v>
      </c>
      <c r="N2844" s="14">
        <f t="shared" ca="1" si="44"/>
        <v>33</v>
      </c>
      <c r="O2844" t="str">
        <f>VLOOKUP(K2844,支店マスタ!A:E,2,FALSE)</f>
        <v>012</v>
      </c>
      <c r="P2844" t="str">
        <f>VLOOKUP(K2844,支店マスタ!A:E,4,FALSE)</f>
        <v>千葉県支店</v>
      </c>
    </row>
    <row r="2845" spans="1:16" hidden="1" x14ac:dyDescent="0.15">
      <c r="A2845">
        <f>COUNTIF(B:B,B2845)</f>
        <v>1</v>
      </c>
      <c r="B2845">
        <v>1008919</v>
      </c>
      <c r="C2845" s="2" t="s">
        <v>9148</v>
      </c>
      <c r="D2845" s="2" t="s">
        <v>9149</v>
      </c>
      <c r="E2845" s="2" t="s">
        <v>9150</v>
      </c>
      <c r="F2845" s="2" t="s">
        <v>14</v>
      </c>
      <c r="G2845" s="3" t="d">
        <v>1979-03-25</v>
      </c>
      <c r="H2845" s="2" t="s">
        <v>11</v>
      </c>
      <c r="I2845" s="2" t="s">
        <v>12</v>
      </c>
      <c r="J2845" s="2" t="s">
        <v>28</v>
      </c>
      <c r="K2845" s="2">
        <v>12</v>
      </c>
      <c r="L2845" s="2" t="s">
        <v>9151</v>
      </c>
      <c r="M2845" s="2" t="s">
        <v>9152</v>
      </c>
      <c r="N2845" s="14">
        <f t="shared" ca="1" si="44"/>
        <v>37</v>
      </c>
      <c r="O2845" t="str">
        <f>VLOOKUP(K2845,支店マスタ!A:E,2,FALSE)</f>
        <v>012</v>
      </c>
      <c r="P2845" t="str">
        <f>VLOOKUP(K2845,支店マスタ!A:E,4,FALSE)</f>
        <v>千葉県支店</v>
      </c>
    </row>
    <row r="2846" spans="1:16" hidden="1" x14ac:dyDescent="0.15">
      <c r="A2846">
        <f>COUNTIF(B:B,B2846)</f>
        <v>1</v>
      </c>
      <c r="B2846">
        <v>1008927</v>
      </c>
      <c r="C2846" s="2" t="s">
        <v>19871</v>
      </c>
      <c r="D2846" s="2" t="s">
        <v>19872</v>
      </c>
      <c r="E2846" s="2" t="s">
        <v>19873</v>
      </c>
      <c r="F2846" s="2" t="s">
        <v>14</v>
      </c>
      <c r="G2846" s="3" t="d">
        <v>1998-10-09</v>
      </c>
      <c r="H2846" s="2" t="s">
        <v>18</v>
      </c>
      <c r="I2846" s="2" t="s">
        <v>12</v>
      </c>
      <c r="J2846" s="2" t="s">
        <v>39</v>
      </c>
      <c r="K2846" s="2">
        <v>45</v>
      </c>
      <c r="L2846" s="2" t="s">
        <v>19874</v>
      </c>
      <c r="M2846" s="2" t="s">
        <v>19875</v>
      </c>
      <c r="N2846" s="14">
        <f t="shared" ca="1" si="44"/>
        <v>18</v>
      </c>
      <c r="O2846" t="str">
        <f>VLOOKUP(K2846,支店マスタ!A:E,2,FALSE)</f>
        <v>045</v>
      </c>
      <c r="P2846" t="str">
        <f>VLOOKUP(K2846,支店マスタ!A:E,4,FALSE)</f>
        <v>宮崎県支店</v>
      </c>
    </row>
    <row r="2847" spans="1:16" hidden="1" x14ac:dyDescent="0.15">
      <c r="A2847">
        <f>COUNTIF(B:B,B2847)</f>
        <v>1</v>
      </c>
      <c r="B2847">
        <v>1008928</v>
      </c>
      <c r="C2847" s="2" t="s">
        <v>7399</v>
      </c>
      <c r="D2847" s="2" t="s">
        <v>7400</v>
      </c>
      <c r="E2847" s="2" t="s">
        <v>7401</v>
      </c>
      <c r="F2847" s="2" t="s">
        <v>14</v>
      </c>
      <c r="G2847" s="3" t="d">
        <v>1983-05-02</v>
      </c>
      <c r="H2847" s="2" t="s">
        <v>11</v>
      </c>
      <c r="I2847" s="2" t="s">
        <v>15</v>
      </c>
      <c r="J2847" s="2" t="s">
        <v>163</v>
      </c>
      <c r="K2847" s="2">
        <v>24</v>
      </c>
      <c r="L2847" s="2" t="s">
        <v>7402</v>
      </c>
      <c r="M2847" s="2" t="s">
        <v>7403</v>
      </c>
      <c r="N2847" s="14">
        <f t="shared" ca="1" si="44"/>
        <v>33</v>
      </c>
      <c r="O2847" t="str">
        <f>VLOOKUP(K2847,支店マスタ!A:E,2,FALSE)</f>
        <v>024</v>
      </c>
      <c r="P2847" t="str">
        <f>VLOOKUP(K2847,支店マスタ!A:E,4,FALSE)</f>
        <v>三重県支店</v>
      </c>
    </row>
    <row r="2848" spans="1:16" hidden="1" x14ac:dyDescent="0.15">
      <c r="A2848">
        <f>COUNTIF(B:B,B2848)</f>
        <v>1</v>
      </c>
      <c r="B2848">
        <v>1008929</v>
      </c>
      <c r="C2848" s="2" t="s">
        <v>1941</v>
      </c>
      <c r="D2848" s="2" t="s">
        <v>1942</v>
      </c>
      <c r="E2848" s="2" t="s">
        <v>1943</v>
      </c>
      <c r="F2848" s="2" t="s">
        <v>10</v>
      </c>
      <c r="G2848" s="3" t="d">
        <v>1971-11-26</v>
      </c>
      <c r="H2848" s="2" t="s">
        <v>11</v>
      </c>
      <c r="I2848" s="2" t="s">
        <v>15</v>
      </c>
      <c r="J2848" s="2" t="s">
        <v>605</v>
      </c>
      <c r="K2848" s="2">
        <v>30</v>
      </c>
      <c r="L2848" s="2" t="s">
        <v>1944</v>
      </c>
      <c r="M2848" s="2" t="s">
        <v>1945</v>
      </c>
      <c r="N2848" s="14">
        <f t="shared" ca="1" si="44"/>
        <v>45</v>
      </c>
      <c r="O2848" t="str">
        <f>VLOOKUP(K2848,支店マスタ!A:E,2,FALSE)</f>
        <v>030</v>
      </c>
      <c r="P2848" t="str">
        <f>VLOOKUP(K2848,支店マスタ!A:E,4,FALSE)</f>
        <v>和歌山県支店</v>
      </c>
    </row>
    <row r="2849" spans="1:16" hidden="1" x14ac:dyDescent="0.15">
      <c r="A2849">
        <f>COUNTIF(B:B,B2849)</f>
        <v>1</v>
      </c>
      <c r="B2849">
        <v>1008934</v>
      </c>
      <c r="C2849" s="2" t="s">
        <v>7136</v>
      </c>
      <c r="D2849" s="2" t="s">
        <v>7137</v>
      </c>
      <c r="E2849" s="2" t="s">
        <v>7138</v>
      </c>
      <c r="F2849" s="2" t="s">
        <v>10</v>
      </c>
      <c r="G2849" s="3" t="d">
        <v>1982-07-02</v>
      </c>
      <c r="H2849" s="2" t="s">
        <v>11</v>
      </c>
      <c r="I2849" s="2" t="s">
        <v>15</v>
      </c>
      <c r="J2849" s="2" t="s">
        <v>231</v>
      </c>
      <c r="K2849" s="2">
        <v>29</v>
      </c>
      <c r="L2849" s="2" t="s">
        <v>7139</v>
      </c>
      <c r="M2849" s="2" t="s">
        <v>7140</v>
      </c>
      <c r="N2849" s="14">
        <f t="shared" ca="1" si="44"/>
        <v>34</v>
      </c>
      <c r="O2849" t="str">
        <f>VLOOKUP(K2849,支店マスタ!A:E,2,FALSE)</f>
        <v>029</v>
      </c>
      <c r="P2849" t="str">
        <f>VLOOKUP(K2849,支店マスタ!A:E,4,FALSE)</f>
        <v>奈良県支店</v>
      </c>
    </row>
    <row r="2850" spans="1:16" hidden="1" x14ac:dyDescent="0.15">
      <c r="A2850">
        <f>COUNTIF(B:B,B2850)</f>
        <v>1</v>
      </c>
      <c r="B2850">
        <v>1008937</v>
      </c>
      <c r="C2850" s="2" t="s">
        <v>20651</v>
      </c>
      <c r="D2850" s="2" t="s">
        <v>20652</v>
      </c>
      <c r="E2850" s="2" t="s">
        <v>20653</v>
      </c>
      <c r="F2850" s="2" t="s">
        <v>10</v>
      </c>
      <c r="G2850" s="3" t="d">
        <v>1972-01-05</v>
      </c>
      <c r="H2850" s="2" t="s">
        <v>11</v>
      </c>
      <c r="I2850" s="2" t="s">
        <v>19</v>
      </c>
      <c r="J2850" s="2" t="s">
        <v>30</v>
      </c>
      <c r="K2850" s="2">
        <v>13</v>
      </c>
      <c r="L2850" s="2" t="s">
        <v>20654</v>
      </c>
      <c r="M2850" s="2" t="s">
        <v>20655</v>
      </c>
      <c r="N2850" s="14">
        <f t="shared" ca="1" si="44"/>
        <v>44</v>
      </c>
      <c r="O2850" t="str">
        <f>VLOOKUP(K2850,支店マスタ!A:E,2,FALSE)</f>
        <v>013</v>
      </c>
      <c r="P2850" t="str">
        <f>VLOOKUP(K2850,支店マスタ!A:E,4,FALSE)</f>
        <v>東京都支店</v>
      </c>
    </row>
    <row r="2851" spans="1:16" hidden="1" x14ac:dyDescent="0.15">
      <c r="A2851">
        <f>COUNTIF(B:B,B2851)</f>
        <v>1</v>
      </c>
      <c r="B2851">
        <v>1008939</v>
      </c>
      <c r="C2851" s="2" t="s">
        <v>3748</v>
      </c>
      <c r="D2851" s="2" t="s">
        <v>3749</v>
      </c>
      <c r="E2851" s="2" t="s">
        <v>3750</v>
      </c>
      <c r="F2851" s="2" t="s">
        <v>14</v>
      </c>
      <c r="G2851" s="3" t="d">
        <v>1961-10-05</v>
      </c>
      <c r="H2851" s="2" t="s">
        <v>11</v>
      </c>
      <c r="I2851" s="2" t="s">
        <v>12</v>
      </c>
      <c r="J2851" s="2" t="s">
        <v>30</v>
      </c>
      <c r="K2851" s="2">
        <v>13</v>
      </c>
      <c r="L2851" s="2" t="s">
        <v>3751</v>
      </c>
      <c r="M2851" s="2" t="s">
        <v>3752</v>
      </c>
      <c r="N2851" s="14">
        <f t="shared" ca="1" si="44"/>
        <v>55</v>
      </c>
      <c r="O2851" t="str">
        <f>VLOOKUP(K2851,支店マスタ!A:E,2,FALSE)</f>
        <v>013</v>
      </c>
      <c r="P2851" t="str">
        <f>VLOOKUP(K2851,支店マスタ!A:E,4,FALSE)</f>
        <v>東京都支店</v>
      </c>
    </row>
    <row r="2852" spans="1:16" hidden="1" x14ac:dyDescent="0.15">
      <c r="A2852">
        <f>COUNTIF(B:B,B2852)</f>
        <v>1</v>
      </c>
      <c r="B2852">
        <v>1008940</v>
      </c>
      <c r="C2852" s="2" t="s">
        <v>18104</v>
      </c>
      <c r="D2852" s="2" t="s">
        <v>18105</v>
      </c>
      <c r="E2852" s="2" t="s">
        <v>18106</v>
      </c>
      <c r="F2852" s="2" t="s">
        <v>14</v>
      </c>
      <c r="G2852" s="3" t="d">
        <v>1946-12-11</v>
      </c>
      <c r="H2852" s="2" t="s">
        <v>11</v>
      </c>
      <c r="I2852" s="2" t="s">
        <v>12</v>
      </c>
      <c r="J2852" s="2" t="s">
        <v>55</v>
      </c>
      <c r="K2852" s="2">
        <v>28</v>
      </c>
      <c r="L2852" s="2" t="s">
        <v>18107</v>
      </c>
      <c r="M2852" s="2" t="s">
        <v>18108</v>
      </c>
      <c r="N2852" s="14">
        <f t="shared" ca="1" si="44"/>
        <v>70</v>
      </c>
      <c r="O2852" t="str">
        <f>VLOOKUP(K2852,支店マスタ!A:E,2,FALSE)</f>
        <v>028</v>
      </c>
      <c r="P2852" t="str">
        <f>VLOOKUP(K2852,支店マスタ!A:E,4,FALSE)</f>
        <v>兵庫県支店</v>
      </c>
    </row>
    <row r="2853" spans="1:16" hidden="1" x14ac:dyDescent="0.15">
      <c r="A2853">
        <f>COUNTIF(B:B,B2853)</f>
        <v>1</v>
      </c>
      <c r="B2853">
        <v>1008942</v>
      </c>
      <c r="C2853" s="2" t="s">
        <v>15060</v>
      </c>
      <c r="D2853" s="2" t="s">
        <v>15061</v>
      </c>
      <c r="E2853" s="2" t="s">
        <v>15062</v>
      </c>
      <c r="F2853" s="2" t="s">
        <v>10</v>
      </c>
      <c r="G2853" s="3" t="d">
        <v>1968-10-19</v>
      </c>
      <c r="H2853" s="2" t="s">
        <v>11</v>
      </c>
      <c r="I2853" s="2" t="s">
        <v>34</v>
      </c>
      <c r="J2853" s="2" t="s">
        <v>55</v>
      </c>
      <c r="K2853" s="2">
        <v>28</v>
      </c>
      <c r="L2853" s="2" t="s">
        <v>15063</v>
      </c>
      <c r="M2853" s="2" t="s">
        <v>15064</v>
      </c>
      <c r="N2853" s="14">
        <f t="shared" ca="1" si="44"/>
        <v>48</v>
      </c>
      <c r="O2853" t="str">
        <f>VLOOKUP(K2853,支店マスタ!A:E,2,FALSE)</f>
        <v>028</v>
      </c>
      <c r="P2853" t="str">
        <f>VLOOKUP(K2853,支店マスタ!A:E,4,FALSE)</f>
        <v>兵庫県支店</v>
      </c>
    </row>
    <row r="2854" spans="1:16" hidden="1" x14ac:dyDescent="0.15">
      <c r="A2854">
        <f>COUNTIF(B:B,B2854)</f>
        <v>1</v>
      </c>
      <c r="B2854">
        <v>1008945</v>
      </c>
      <c r="C2854" s="2" t="s">
        <v>8728</v>
      </c>
      <c r="D2854" s="2" t="s">
        <v>8729</v>
      </c>
      <c r="E2854" s="2" t="s">
        <v>8730</v>
      </c>
      <c r="F2854" s="2" t="s">
        <v>10</v>
      </c>
      <c r="G2854" s="3" t="d">
        <v>1962-02-10</v>
      </c>
      <c r="H2854" s="2" t="s">
        <v>11</v>
      </c>
      <c r="I2854" s="2" t="s">
        <v>15</v>
      </c>
      <c r="J2854" s="2" t="s">
        <v>25</v>
      </c>
      <c r="K2854" s="2">
        <v>27</v>
      </c>
      <c r="L2854" s="2" t="s">
        <v>8731</v>
      </c>
      <c r="M2854" s="2" t="s">
        <v>8732</v>
      </c>
      <c r="N2854" s="14">
        <f t="shared" ca="1" si="44"/>
        <v>54</v>
      </c>
      <c r="O2854" t="str">
        <f>VLOOKUP(K2854,支店マスタ!A:E,2,FALSE)</f>
        <v>027</v>
      </c>
      <c r="P2854" t="str">
        <f>VLOOKUP(K2854,支店マスタ!A:E,4,FALSE)</f>
        <v>大阪府支店</v>
      </c>
    </row>
    <row r="2855" spans="1:16" hidden="1" x14ac:dyDescent="0.15">
      <c r="A2855">
        <f>COUNTIF(B:B,B2855)</f>
        <v>1</v>
      </c>
      <c r="B2855">
        <v>1008949</v>
      </c>
      <c r="C2855" s="2" t="s">
        <v>2231</v>
      </c>
      <c r="D2855" s="2" t="s">
        <v>2232</v>
      </c>
      <c r="E2855" s="2" t="s">
        <v>2233</v>
      </c>
      <c r="F2855" s="2" t="s">
        <v>14</v>
      </c>
      <c r="G2855" s="3" t="d">
        <v>1964-06-27</v>
      </c>
      <c r="H2855" s="2" t="s">
        <v>11</v>
      </c>
      <c r="I2855" s="2" t="s">
        <v>19</v>
      </c>
      <c r="J2855" s="2" t="s">
        <v>30</v>
      </c>
      <c r="K2855" s="2">
        <v>13</v>
      </c>
      <c r="L2855" s="2" t="s">
        <v>2234</v>
      </c>
      <c r="M2855" s="2" t="s">
        <v>2235</v>
      </c>
      <c r="N2855" s="14">
        <f t="shared" ca="1" si="44"/>
        <v>52</v>
      </c>
      <c r="O2855" t="str">
        <f>VLOOKUP(K2855,支店マスタ!A:E,2,FALSE)</f>
        <v>013</v>
      </c>
      <c r="P2855" t="str">
        <f>VLOOKUP(K2855,支店マスタ!A:E,4,FALSE)</f>
        <v>東京都支店</v>
      </c>
    </row>
    <row r="2856" spans="1:16" x14ac:dyDescent="0.15">
      <c r="A2856">
        <f>COUNTIF(B:B,B2856)</f>
        <v>1</v>
      </c>
      <c r="B2856">
        <v>1008954</v>
      </c>
      <c r="C2856" s="2" t="s">
        <v>10406</v>
      </c>
      <c r="D2856" s="2" t="s">
        <v>10407</v>
      </c>
      <c r="E2856" s="2" t="s">
        <v>10408</v>
      </c>
      <c r="F2856" s="2" t="s">
        <v>14</v>
      </c>
      <c r="G2856" s="3" t="d">
        <v>1977-09-05</v>
      </c>
      <c r="H2856" s="2" t="s">
        <v>18</v>
      </c>
      <c r="I2856" s="2" t="s">
        <v>19</v>
      </c>
      <c r="J2856" s="2" t="s">
        <v>42</v>
      </c>
      <c r="K2856" s="2">
        <v>1</v>
      </c>
      <c r="L2856" s="2" t="s">
        <v>10409</v>
      </c>
      <c r="M2856" s="2" t="s">
        <v>10410</v>
      </c>
      <c r="N2856" s="14">
        <f t="shared" ca="1" si="44"/>
        <v>39</v>
      </c>
      <c r="O2856" t="str">
        <f>VLOOKUP(K2856,支店マスタ!A:E,2,FALSE)</f>
        <v>001</v>
      </c>
      <c r="P2856" t="str">
        <f>VLOOKUP(K2856,支店マスタ!A:E,4,FALSE)</f>
        <v>北海道支店</v>
      </c>
    </row>
    <row r="2857" spans="1:16" x14ac:dyDescent="0.15">
      <c r="A2857">
        <f>COUNTIF(B:B,B2857)</f>
        <v>1</v>
      </c>
      <c r="B2857">
        <v>1008958</v>
      </c>
      <c r="C2857" s="2" t="s">
        <v>7711</v>
      </c>
      <c r="D2857" s="2" t="s">
        <v>7712</v>
      </c>
      <c r="E2857" s="2" t="s">
        <v>7713</v>
      </c>
      <c r="F2857" s="2" t="s">
        <v>14</v>
      </c>
      <c r="G2857" s="3" t="d">
        <v>2000-10-24</v>
      </c>
      <c r="H2857" s="2" t="s">
        <v>18</v>
      </c>
      <c r="I2857" s="2" t="s">
        <v>12</v>
      </c>
      <c r="J2857" s="2" t="s">
        <v>42</v>
      </c>
      <c r="K2857" s="2">
        <v>1</v>
      </c>
      <c r="L2857" s="2" t="s">
        <v>7714</v>
      </c>
      <c r="M2857" s="2" t="s">
        <v>7715</v>
      </c>
      <c r="N2857" s="14">
        <f t="shared" ca="1" si="44"/>
        <v>16</v>
      </c>
      <c r="O2857" t="str">
        <f>VLOOKUP(K2857,支店マスタ!A:E,2,FALSE)</f>
        <v>001</v>
      </c>
      <c r="P2857" t="str">
        <f>VLOOKUP(K2857,支店マスタ!A:E,4,FALSE)</f>
        <v>北海道支店</v>
      </c>
    </row>
    <row r="2858" spans="1:16" hidden="1" x14ac:dyDescent="0.15">
      <c r="A2858">
        <f>COUNTIF(B:B,B2858)</f>
        <v>1</v>
      </c>
      <c r="B2858">
        <v>1008961</v>
      </c>
      <c r="C2858" s="2" t="s">
        <v>7631</v>
      </c>
      <c r="D2858" s="2" t="s">
        <v>7632</v>
      </c>
      <c r="E2858" s="2" t="s">
        <v>7633</v>
      </c>
      <c r="F2858" s="2" t="s">
        <v>10</v>
      </c>
      <c r="G2858" s="3" t="d">
        <v>1970-10-26</v>
      </c>
      <c r="H2858" s="2" t="s">
        <v>11</v>
      </c>
      <c r="I2858" s="2" t="s">
        <v>12</v>
      </c>
      <c r="J2858" s="2" t="s">
        <v>44</v>
      </c>
      <c r="K2858" s="2">
        <v>42</v>
      </c>
      <c r="L2858" s="2" t="s">
        <v>7634</v>
      </c>
      <c r="M2858" s="2" t="s">
        <v>7635</v>
      </c>
      <c r="N2858" s="14">
        <f t="shared" ca="1" si="44"/>
        <v>46</v>
      </c>
      <c r="O2858" t="str">
        <f>VLOOKUP(K2858,支店マスタ!A:E,2,FALSE)</f>
        <v>042</v>
      </c>
      <c r="P2858" t="str">
        <f>VLOOKUP(K2858,支店マスタ!A:E,4,FALSE)</f>
        <v>長崎県支店</v>
      </c>
    </row>
    <row r="2859" spans="1:16" hidden="1" x14ac:dyDescent="0.15">
      <c r="A2859">
        <f>COUNTIF(B:B,B2859)</f>
        <v>1</v>
      </c>
      <c r="B2859">
        <v>1008963</v>
      </c>
      <c r="C2859" s="2" t="s">
        <v>21316</v>
      </c>
      <c r="D2859" s="2" t="s">
        <v>21317</v>
      </c>
      <c r="E2859" s="2" t="s">
        <v>21318</v>
      </c>
      <c r="F2859" s="2" t="s">
        <v>10</v>
      </c>
      <c r="G2859" s="3" t="d">
        <v>1961-05-22</v>
      </c>
      <c r="H2859" s="2" t="s">
        <v>11</v>
      </c>
      <c r="I2859" s="2" t="s">
        <v>12</v>
      </c>
      <c r="J2859" s="2" t="s">
        <v>55</v>
      </c>
      <c r="K2859" s="2">
        <v>28</v>
      </c>
      <c r="L2859" s="2" t="s">
        <v>21319</v>
      </c>
      <c r="M2859" s="2" t="s">
        <v>21320</v>
      </c>
      <c r="N2859" s="14">
        <f t="shared" ca="1" si="44"/>
        <v>55</v>
      </c>
      <c r="O2859" t="str">
        <f>VLOOKUP(K2859,支店マスタ!A:E,2,FALSE)</f>
        <v>028</v>
      </c>
      <c r="P2859" t="str">
        <f>VLOOKUP(K2859,支店マスタ!A:E,4,FALSE)</f>
        <v>兵庫県支店</v>
      </c>
    </row>
    <row r="2860" spans="1:16" x14ac:dyDescent="0.15">
      <c r="A2860">
        <f>COUNTIF(B:B,B2860)</f>
        <v>1</v>
      </c>
      <c r="B2860">
        <v>1008965</v>
      </c>
      <c r="C2860" s="2" t="s">
        <v>5604</v>
      </c>
      <c r="D2860" s="2" t="s">
        <v>5605</v>
      </c>
      <c r="E2860" s="2" t="s">
        <v>5606</v>
      </c>
      <c r="F2860" s="2" t="s">
        <v>14</v>
      </c>
      <c r="G2860" s="3" t="d">
        <v>1962-12-12</v>
      </c>
      <c r="H2860" s="2" t="s">
        <v>11</v>
      </c>
      <c r="I2860" s="2" t="s">
        <v>12</v>
      </c>
      <c r="J2860" s="2" t="s">
        <v>42</v>
      </c>
      <c r="K2860" s="2">
        <v>1</v>
      </c>
      <c r="L2860" s="2" t="s">
        <v>5607</v>
      </c>
      <c r="M2860" s="2" t="s">
        <v>5608</v>
      </c>
      <c r="N2860" s="14">
        <f t="shared" ca="1" si="44"/>
        <v>54</v>
      </c>
      <c r="O2860" t="str">
        <f>VLOOKUP(K2860,支店マスタ!A:E,2,FALSE)</f>
        <v>001</v>
      </c>
      <c r="P2860" t="str">
        <f>VLOOKUP(K2860,支店マスタ!A:E,4,FALSE)</f>
        <v>北海道支店</v>
      </c>
    </row>
    <row r="2861" spans="1:16" hidden="1" x14ac:dyDescent="0.15">
      <c r="A2861">
        <f>COUNTIF(B:B,B2861)</f>
        <v>1</v>
      </c>
      <c r="B2861">
        <v>1008970</v>
      </c>
      <c r="C2861" s="2" t="s">
        <v>5301</v>
      </c>
      <c r="D2861" s="2" t="s">
        <v>5302</v>
      </c>
      <c r="E2861" s="2" t="s">
        <v>5303</v>
      </c>
      <c r="F2861" s="2" t="s">
        <v>10</v>
      </c>
      <c r="G2861" s="3" t="d">
        <v>1959-10-19</v>
      </c>
      <c r="H2861" s="2" t="s">
        <v>11</v>
      </c>
      <c r="I2861" s="2" t="s">
        <v>12</v>
      </c>
      <c r="J2861" s="2" t="s">
        <v>28</v>
      </c>
      <c r="K2861" s="2">
        <v>12</v>
      </c>
      <c r="L2861" s="2" t="s">
        <v>5304</v>
      </c>
      <c r="M2861" s="2" t="s">
        <v>5305</v>
      </c>
      <c r="N2861" s="14">
        <f t="shared" ca="1" si="44"/>
        <v>57</v>
      </c>
      <c r="O2861" t="str">
        <f>VLOOKUP(K2861,支店マスタ!A:E,2,FALSE)</f>
        <v>012</v>
      </c>
      <c r="P2861" t="str">
        <f>VLOOKUP(K2861,支店マスタ!A:E,4,FALSE)</f>
        <v>千葉県支店</v>
      </c>
    </row>
    <row r="2862" spans="1:16" hidden="1" x14ac:dyDescent="0.15">
      <c r="A2862">
        <f>COUNTIF(B:B,B2862)</f>
        <v>1</v>
      </c>
      <c r="B2862">
        <v>1008972</v>
      </c>
      <c r="C2862" s="2" t="s">
        <v>19118</v>
      </c>
      <c r="D2862" s="2" t="s">
        <v>19119</v>
      </c>
      <c r="E2862" s="2" t="s">
        <v>19120</v>
      </c>
      <c r="F2862" s="2" t="s">
        <v>14</v>
      </c>
      <c r="G2862" s="3" t="d">
        <v>2000-03-13</v>
      </c>
      <c r="H2862" s="2" t="s">
        <v>18</v>
      </c>
      <c r="I2862" s="2" t="s">
        <v>12</v>
      </c>
      <c r="J2862" s="2" t="s">
        <v>1137</v>
      </c>
      <c r="K2862" s="2">
        <v>44</v>
      </c>
      <c r="L2862" s="2" t="s">
        <v>19121</v>
      </c>
      <c r="M2862" s="2" t="s">
        <v>19122</v>
      </c>
      <c r="N2862" s="14">
        <f t="shared" ca="1" si="44"/>
        <v>16</v>
      </c>
      <c r="O2862" t="str">
        <f>VLOOKUP(K2862,支店マスタ!A:E,2,FALSE)</f>
        <v>044</v>
      </c>
      <c r="P2862" t="str">
        <f>VLOOKUP(K2862,支店マスタ!A:E,4,FALSE)</f>
        <v>大分県支店</v>
      </c>
    </row>
    <row r="2863" spans="1:16" hidden="1" x14ac:dyDescent="0.15">
      <c r="A2863">
        <f>COUNTIF(B:B,B2863)</f>
        <v>1</v>
      </c>
      <c r="B2863">
        <v>1008975</v>
      </c>
      <c r="C2863" s="2" t="s">
        <v>21781</v>
      </c>
      <c r="D2863" s="2" t="s">
        <v>21782</v>
      </c>
      <c r="E2863" s="2" t="s">
        <v>21783</v>
      </c>
      <c r="F2863" s="2" t="s">
        <v>10</v>
      </c>
      <c r="G2863" s="3" t="d">
        <v>1977-09-05</v>
      </c>
      <c r="H2863" s="2" t="s">
        <v>11</v>
      </c>
      <c r="I2863" s="2" t="s">
        <v>12</v>
      </c>
      <c r="J2863" s="2" t="s">
        <v>30</v>
      </c>
      <c r="K2863" s="2">
        <v>13</v>
      </c>
      <c r="L2863" s="2" t="s">
        <v>21784</v>
      </c>
      <c r="M2863" s="2" t="s">
        <v>21785</v>
      </c>
      <c r="N2863" s="14">
        <f t="shared" ca="1" si="44"/>
        <v>39</v>
      </c>
      <c r="O2863" t="str">
        <f>VLOOKUP(K2863,支店マスタ!A:E,2,FALSE)</f>
        <v>013</v>
      </c>
      <c r="P2863" t="str">
        <f>VLOOKUP(K2863,支店マスタ!A:E,4,FALSE)</f>
        <v>東京都支店</v>
      </c>
    </row>
    <row r="2864" spans="1:16" hidden="1" x14ac:dyDescent="0.15">
      <c r="A2864">
        <f>COUNTIF(B:B,B2864)</f>
        <v>1</v>
      </c>
      <c r="B2864">
        <v>1008976</v>
      </c>
      <c r="C2864" s="2" t="s">
        <v>9178</v>
      </c>
      <c r="D2864" s="2" t="s">
        <v>9179</v>
      </c>
      <c r="E2864" s="2" t="s">
        <v>9943</v>
      </c>
      <c r="F2864" s="2" t="s">
        <v>10</v>
      </c>
      <c r="G2864" s="3" t="d">
        <v>1983-12-29</v>
      </c>
      <c r="H2864" s="2" t="s">
        <v>11</v>
      </c>
      <c r="I2864" s="2" t="s">
        <v>15</v>
      </c>
      <c r="J2864" s="2" t="s">
        <v>1070</v>
      </c>
      <c r="K2864" s="2">
        <v>46</v>
      </c>
      <c r="L2864" s="2" t="s">
        <v>9944</v>
      </c>
      <c r="M2864" s="2" t="s">
        <v>9945</v>
      </c>
      <c r="N2864" s="14">
        <f t="shared" ca="1" si="44"/>
        <v>32</v>
      </c>
      <c r="O2864" t="str">
        <f>VLOOKUP(K2864,支店マスタ!A:E,2,FALSE)</f>
        <v>046</v>
      </c>
      <c r="P2864" t="str">
        <f>VLOOKUP(K2864,支店マスタ!A:E,4,FALSE)</f>
        <v>鹿児島県支店</v>
      </c>
    </row>
    <row r="2865" spans="1:16" hidden="1" x14ac:dyDescent="0.15">
      <c r="A2865">
        <f>COUNTIF(B:B,B2865)</f>
        <v>1</v>
      </c>
      <c r="B2865">
        <v>1008979</v>
      </c>
      <c r="C2865" s="2" t="s">
        <v>1200</v>
      </c>
      <c r="D2865" s="2" t="s">
        <v>1201</v>
      </c>
      <c r="E2865" s="2" t="s">
        <v>1202</v>
      </c>
      <c r="F2865" s="2" t="s">
        <v>14</v>
      </c>
      <c r="G2865" s="3" t="d">
        <v>1974-10-20</v>
      </c>
      <c r="H2865" s="2" t="s">
        <v>11</v>
      </c>
      <c r="I2865" s="2" t="s">
        <v>12</v>
      </c>
      <c r="J2865" s="2" t="s">
        <v>33</v>
      </c>
      <c r="K2865" s="2">
        <v>40</v>
      </c>
      <c r="L2865" s="2" t="s">
        <v>1203</v>
      </c>
      <c r="M2865" s="2" t="s">
        <v>1204</v>
      </c>
      <c r="N2865" s="14">
        <f t="shared" ca="1" si="44"/>
        <v>42</v>
      </c>
      <c r="O2865" t="str">
        <f>VLOOKUP(K2865,支店マスタ!A:E,2,FALSE)</f>
        <v>040</v>
      </c>
      <c r="P2865" t="str">
        <f>VLOOKUP(K2865,支店マスタ!A:E,4,FALSE)</f>
        <v>福岡県支店</v>
      </c>
    </row>
    <row r="2866" spans="1:16" hidden="1" x14ac:dyDescent="0.15">
      <c r="A2866">
        <f>COUNTIF(B:B,B2866)</f>
        <v>1</v>
      </c>
      <c r="B2866">
        <v>1008980</v>
      </c>
      <c r="C2866" s="2" t="s">
        <v>24558</v>
      </c>
      <c r="D2866" s="2" t="s">
        <v>24559</v>
      </c>
      <c r="E2866" s="2" t="s">
        <v>24560</v>
      </c>
      <c r="F2866" s="2" t="s">
        <v>10</v>
      </c>
      <c r="G2866" s="3" t="d">
        <v>1958-10-07</v>
      </c>
      <c r="H2866" s="2" t="s">
        <v>11</v>
      </c>
      <c r="I2866" s="2" t="s">
        <v>34</v>
      </c>
      <c r="J2866" s="2" t="s">
        <v>283</v>
      </c>
      <c r="K2866" s="2">
        <v>17</v>
      </c>
      <c r="L2866" s="2" t="s">
        <v>24561</v>
      </c>
      <c r="M2866" s="2" t="s">
        <v>24562</v>
      </c>
      <c r="N2866" s="14">
        <f t="shared" ca="1" si="44"/>
        <v>58</v>
      </c>
      <c r="O2866" t="str">
        <f>VLOOKUP(K2866,支店マスタ!A:E,2,FALSE)</f>
        <v>017</v>
      </c>
      <c r="P2866" t="str">
        <f>VLOOKUP(K2866,支店マスタ!A:E,4,FALSE)</f>
        <v>石川県支店</v>
      </c>
    </row>
    <row r="2867" spans="1:16" hidden="1" x14ac:dyDescent="0.15">
      <c r="A2867">
        <f>COUNTIF(B:B,B2867)</f>
        <v>1</v>
      </c>
      <c r="B2867">
        <v>1008988</v>
      </c>
      <c r="C2867" s="2" t="s">
        <v>12095</v>
      </c>
      <c r="D2867" s="2" t="s">
        <v>12096</v>
      </c>
      <c r="E2867" s="2" t="s">
        <v>12097</v>
      </c>
      <c r="F2867" s="2" t="s">
        <v>14</v>
      </c>
      <c r="G2867" s="3" t="d">
        <v>1952-06-28</v>
      </c>
      <c r="H2867" s="2" t="s">
        <v>11</v>
      </c>
      <c r="I2867" s="2" t="s">
        <v>19</v>
      </c>
      <c r="J2867" s="2" t="s">
        <v>27</v>
      </c>
      <c r="K2867" s="2">
        <v>5</v>
      </c>
      <c r="L2867" s="2" t="s">
        <v>12098</v>
      </c>
      <c r="M2867" s="2" t="s">
        <v>12099</v>
      </c>
      <c r="N2867" s="14">
        <f t="shared" ca="1" si="44"/>
        <v>64</v>
      </c>
      <c r="O2867" t="str">
        <f>VLOOKUP(K2867,支店マスタ!A:E,2,FALSE)</f>
        <v>005</v>
      </c>
      <c r="P2867" t="str">
        <f>VLOOKUP(K2867,支店マスタ!A:E,4,FALSE)</f>
        <v>秋田県支店</v>
      </c>
    </row>
    <row r="2868" spans="1:16" hidden="1" x14ac:dyDescent="0.15">
      <c r="A2868">
        <f>COUNTIF(B:B,B2868)</f>
        <v>1</v>
      </c>
      <c r="B2868">
        <v>1008989</v>
      </c>
      <c r="C2868" s="2" t="s">
        <v>7851</v>
      </c>
      <c r="D2868" s="2" t="s">
        <v>7852</v>
      </c>
      <c r="E2868" s="2" t="s">
        <v>7853</v>
      </c>
      <c r="F2868" s="2" t="s">
        <v>10</v>
      </c>
      <c r="G2868" s="3" t="d">
        <v>1995-03-12</v>
      </c>
      <c r="H2868" s="2" t="s">
        <v>18</v>
      </c>
      <c r="I2868" s="2" t="s">
        <v>15</v>
      </c>
      <c r="J2868" s="2" t="s">
        <v>25</v>
      </c>
      <c r="K2868" s="2">
        <v>27</v>
      </c>
      <c r="L2868" s="2" t="s">
        <v>7854</v>
      </c>
      <c r="M2868" s="2" t="s">
        <v>7855</v>
      </c>
      <c r="N2868" s="14">
        <f t="shared" ca="1" si="44"/>
        <v>21</v>
      </c>
      <c r="O2868" t="str">
        <f>VLOOKUP(K2868,支店マスタ!A:E,2,FALSE)</f>
        <v>027</v>
      </c>
      <c r="P2868" t="str">
        <f>VLOOKUP(K2868,支店マスタ!A:E,4,FALSE)</f>
        <v>大阪府支店</v>
      </c>
    </row>
    <row r="2869" spans="1:16" hidden="1" x14ac:dyDescent="0.15">
      <c r="A2869">
        <f>COUNTIF(B:B,B2869)</f>
        <v>1</v>
      </c>
      <c r="B2869">
        <v>1008990</v>
      </c>
      <c r="C2869" s="2" t="s">
        <v>11772</v>
      </c>
      <c r="D2869" s="2" t="s">
        <v>11773</v>
      </c>
      <c r="E2869" s="2" t="s">
        <v>11774</v>
      </c>
      <c r="F2869" s="2" t="s">
        <v>10</v>
      </c>
      <c r="G2869" s="3" t="d">
        <v>2000-11-05</v>
      </c>
      <c r="H2869" s="2" t="s">
        <v>18</v>
      </c>
      <c r="I2869" s="2" t="s">
        <v>19</v>
      </c>
      <c r="J2869" s="2" t="s">
        <v>21</v>
      </c>
      <c r="K2869" s="2">
        <v>11</v>
      </c>
      <c r="L2869" s="2" t="s">
        <v>11775</v>
      </c>
      <c r="M2869" s="2" t="s">
        <v>11776</v>
      </c>
      <c r="N2869" s="14">
        <f t="shared" ca="1" si="44"/>
        <v>16</v>
      </c>
      <c r="O2869" t="str">
        <f>VLOOKUP(K2869,支店マスタ!A:E,2,FALSE)</f>
        <v>011</v>
      </c>
      <c r="P2869" t="str">
        <f>VLOOKUP(K2869,支店マスタ!A:E,4,FALSE)</f>
        <v>埼玉県支店</v>
      </c>
    </row>
    <row r="2870" spans="1:16" hidden="1" x14ac:dyDescent="0.15">
      <c r="A2870">
        <f>COUNTIF(B:B,B2870)</f>
        <v>1</v>
      </c>
      <c r="B2870">
        <v>1008994</v>
      </c>
      <c r="C2870" s="2" t="s">
        <v>21186</v>
      </c>
      <c r="D2870" s="2" t="s">
        <v>21187</v>
      </c>
      <c r="E2870" s="2" t="s">
        <v>21188</v>
      </c>
      <c r="F2870" s="2" t="s">
        <v>10</v>
      </c>
      <c r="G2870" s="3" t="d">
        <v>1958-05-25</v>
      </c>
      <c r="H2870" s="2" t="s">
        <v>11</v>
      </c>
      <c r="I2870" s="2" t="s">
        <v>12</v>
      </c>
      <c r="J2870" s="2" t="s">
        <v>1228</v>
      </c>
      <c r="K2870" s="2">
        <v>38</v>
      </c>
      <c r="L2870" s="2" t="s">
        <v>21189</v>
      </c>
      <c r="M2870" s="2" t="s">
        <v>21190</v>
      </c>
      <c r="N2870" s="14">
        <f t="shared" ca="1" si="44"/>
        <v>58</v>
      </c>
      <c r="O2870" t="str">
        <f>VLOOKUP(K2870,支店マスタ!A:E,2,FALSE)</f>
        <v>038</v>
      </c>
      <c r="P2870" t="str">
        <f>VLOOKUP(K2870,支店マスタ!A:E,4,FALSE)</f>
        <v>愛媛県支店</v>
      </c>
    </row>
    <row r="2871" spans="1:16" hidden="1" x14ac:dyDescent="0.15">
      <c r="A2871">
        <f>COUNTIF(B:B,B2871)</f>
        <v>1</v>
      </c>
      <c r="B2871">
        <v>1008995</v>
      </c>
      <c r="C2871" s="2" t="s">
        <v>21251</v>
      </c>
      <c r="D2871" s="2" t="s">
        <v>21252</v>
      </c>
      <c r="E2871" s="2" t="s">
        <v>21253</v>
      </c>
      <c r="F2871" s="2" t="s">
        <v>14</v>
      </c>
      <c r="G2871" s="3" t="d">
        <v>1951-07-25</v>
      </c>
      <c r="H2871" s="2" t="s">
        <v>11</v>
      </c>
      <c r="I2871" s="2" t="s">
        <v>12</v>
      </c>
      <c r="J2871" s="2" t="s">
        <v>1228</v>
      </c>
      <c r="K2871" s="2">
        <v>38</v>
      </c>
      <c r="L2871" s="2" t="s">
        <v>21254</v>
      </c>
      <c r="M2871" s="2" t="s">
        <v>21255</v>
      </c>
      <c r="N2871" s="14">
        <f t="shared" ca="1" si="44"/>
        <v>65</v>
      </c>
      <c r="O2871" t="str">
        <f>VLOOKUP(K2871,支店マスタ!A:E,2,FALSE)</f>
        <v>038</v>
      </c>
      <c r="P2871" t="str">
        <f>VLOOKUP(K2871,支店マスタ!A:E,4,FALSE)</f>
        <v>愛媛県支店</v>
      </c>
    </row>
    <row r="2872" spans="1:16" hidden="1" x14ac:dyDescent="0.15">
      <c r="A2872">
        <f>COUNTIF(B:B,B2872)</f>
        <v>1</v>
      </c>
      <c r="B2872">
        <v>1008999</v>
      </c>
      <c r="C2872" s="2" t="s">
        <v>15483</v>
      </c>
      <c r="D2872" s="2" t="s">
        <v>15484</v>
      </c>
      <c r="E2872" s="2" t="s">
        <v>15485</v>
      </c>
      <c r="F2872" s="2" t="s">
        <v>14</v>
      </c>
      <c r="G2872" s="3" t="d">
        <v>1965-09-28</v>
      </c>
      <c r="H2872" s="2" t="s">
        <v>11</v>
      </c>
      <c r="I2872" s="2" t="s">
        <v>15</v>
      </c>
      <c r="J2872" s="2" t="s">
        <v>30</v>
      </c>
      <c r="K2872" s="2">
        <v>13</v>
      </c>
      <c r="L2872" s="2" t="s">
        <v>15486</v>
      </c>
      <c r="M2872" s="2" t="s">
        <v>15487</v>
      </c>
      <c r="N2872" s="14">
        <f t="shared" ca="1" si="44"/>
        <v>51</v>
      </c>
      <c r="O2872" t="str">
        <f>VLOOKUP(K2872,支店マスタ!A:E,2,FALSE)</f>
        <v>013</v>
      </c>
      <c r="P2872" t="str">
        <f>VLOOKUP(K2872,支店マスタ!A:E,4,FALSE)</f>
        <v>東京都支店</v>
      </c>
    </row>
    <row r="2873" spans="1:16" hidden="1" x14ac:dyDescent="0.15">
      <c r="A2873">
        <f>COUNTIF(B:B,B2873)</f>
        <v>1</v>
      </c>
      <c r="B2873">
        <v>1009001</v>
      </c>
      <c r="C2873" s="2" t="s">
        <v>12342</v>
      </c>
      <c r="D2873" s="2" t="s">
        <v>12343</v>
      </c>
      <c r="E2873" s="2" t="s">
        <v>12344</v>
      </c>
      <c r="F2873" s="2" t="s">
        <v>14</v>
      </c>
      <c r="G2873" s="3" t="d">
        <v>1962-03-09</v>
      </c>
      <c r="H2873" s="2" t="s">
        <v>11</v>
      </c>
      <c r="I2873" s="2" t="s">
        <v>12</v>
      </c>
      <c r="J2873" s="2" t="s">
        <v>30</v>
      </c>
      <c r="K2873" s="2">
        <v>13</v>
      </c>
      <c r="L2873" s="2" t="s">
        <v>12345</v>
      </c>
      <c r="M2873" s="2" t="s">
        <v>12346</v>
      </c>
      <c r="N2873" s="14">
        <f t="shared" ca="1" si="44"/>
        <v>54</v>
      </c>
      <c r="O2873" t="str">
        <f>VLOOKUP(K2873,支店マスタ!A:E,2,FALSE)</f>
        <v>013</v>
      </c>
      <c r="P2873" t="str">
        <f>VLOOKUP(K2873,支店マスタ!A:E,4,FALSE)</f>
        <v>東京都支店</v>
      </c>
    </row>
    <row r="2874" spans="1:16" hidden="1" x14ac:dyDescent="0.15">
      <c r="A2874">
        <f>COUNTIF(B:B,B2874)</f>
        <v>1</v>
      </c>
      <c r="B2874">
        <v>1009003</v>
      </c>
      <c r="C2874" s="2" t="s">
        <v>5449</v>
      </c>
      <c r="D2874" s="2" t="s">
        <v>5450</v>
      </c>
      <c r="E2874" s="2" t="s">
        <v>5451</v>
      </c>
      <c r="F2874" s="2" t="s">
        <v>14</v>
      </c>
      <c r="G2874" s="3" t="d">
        <v>1984-04-30</v>
      </c>
      <c r="H2874" s="2" t="s">
        <v>11</v>
      </c>
      <c r="I2874" s="2" t="s">
        <v>19</v>
      </c>
      <c r="J2874" s="2" t="s">
        <v>55</v>
      </c>
      <c r="K2874" s="2">
        <v>28</v>
      </c>
      <c r="L2874" s="2" t="s">
        <v>5452</v>
      </c>
      <c r="M2874" s="2" t="s">
        <v>5453</v>
      </c>
      <c r="N2874" s="14">
        <f t="shared" ca="1" si="44"/>
        <v>32</v>
      </c>
      <c r="O2874" t="str">
        <f>VLOOKUP(K2874,支店マスタ!A:E,2,FALSE)</f>
        <v>028</v>
      </c>
      <c r="P2874" t="str">
        <f>VLOOKUP(K2874,支店マスタ!A:E,4,FALSE)</f>
        <v>兵庫県支店</v>
      </c>
    </row>
    <row r="2875" spans="1:16" hidden="1" x14ac:dyDescent="0.15">
      <c r="A2875">
        <f>COUNTIF(B:B,B2875)</f>
        <v>1</v>
      </c>
      <c r="B2875">
        <v>1009005</v>
      </c>
      <c r="C2875" s="2" t="s">
        <v>15022</v>
      </c>
      <c r="D2875" s="2" t="s">
        <v>15023</v>
      </c>
      <c r="E2875" s="2" t="s">
        <v>15024</v>
      </c>
      <c r="F2875" s="2" t="s">
        <v>14</v>
      </c>
      <c r="G2875" s="3" t="d">
        <v>1950-10-23</v>
      </c>
      <c r="H2875" s="2" t="s">
        <v>11</v>
      </c>
      <c r="I2875" s="2" t="s">
        <v>12</v>
      </c>
      <c r="J2875" s="2" t="s">
        <v>28</v>
      </c>
      <c r="K2875" s="2">
        <v>12</v>
      </c>
      <c r="L2875" s="2" t="s">
        <v>15025</v>
      </c>
      <c r="M2875" s="2" t="s">
        <v>15026</v>
      </c>
      <c r="N2875" s="14">
        <f t="shared" ca="1" si="44"/>
        <v>66</v>
      </c>
      <c r="O2875" t="str">
        <f>VLOOKUP(K2875,支店マスタ!A:E,2,FALSE)</f>
        <v>012</v>
      </c>
      <c r="P2875" t="str">
        <f>VLOOKUP(K2875,支店マスタ!A:E,4,FALSE)</f>
        <v>千葉県支店</v>
      </c>
    </row>
    <row r="2876" spans="1:16" hidden="1" x14ac:dyDescent="0.15">
      <c r="A2876">
        <f>COUNTIF(B:B,B2876)</f>
        <v>1</v>
      </c>
      <c r="B2876">
        <v>1009009</v>
      </c>
      <c r="C2876" s="2" t="s">
        <v>381</v>
      </c>
      <c r="D2876" s="2" t="s">
        <v>382</v>
      </c>
      <c r="E2876" s="2" t="s">
        <v>383</v>
      </c>
      <c r="F2876" s="2" t="s">
        <v>10</v>
      </c>
      <c r="G2876" s="3" t="d">
        <v>1974-06-07</v>
      </c>
      <c r="H2876" s="2" t="s">
        <v>11</v>
      </c>
      <c r="I2876" s="2" t="s">
        <v>19</v>
      </c>
      <c r="J2876" s="2" t="s">
        <v>25</v>
      </c>
      <c r="K2876" s="2">
        <v>27</v>
      </c>
      <c r="L2876" s="2" t="s">
        <v>384</v>
      </c>
      <c r="M2876" s="2" t="s">
        <v>385</v>
      </c>
      <c r="N2876" s="14">
        <f t="shared" ca="1" si="44"/>
        <v>42</v>
      </c>
      <c r="O2876" t="str">
        <f>VLOOKUP(K2876,支店マスタ!A:E,2,FALSE)</f>
        <v>027</v>
      </c>
      <c r="P2876" t="str">
        <f>VLOOKUP(K2876,支店マスタ!A:E,4,FALSE)</f>
        <v>大阪府支店</v>
      </c>
    </row>
    <row r="2877" spans="1:16" hidden="1" x14ac:dyDescent="0.15">
      <c r="A2877">
        <f>COUNTIF(B:B,B2877)</f>
        <v>1</v>
      </c>
      <c r="B2877">
        <v>1009014</v>
      </c>
      <c r="C2877" s="2" t="s">
        <v>18608</v>
      </c>
      <c r="D2877" s="2" t="s">
        <v>18609</v>
      </c>
      <c r="E2877" s="2" t="s">
        <v>18610</v>
      </c>
      <c r="F2877" s="2" t="s">
        <v>14</v>
      </c>
      <c r="G2877" s="3" t="d">
        <v>1959-04-18</v>
      </c>
      <c r="H2877" s="2" t="s">
        <v>11</v>
      </c>
      <c r="I2877" s="2" t="s">
        <v>19</v>
      </c>
      <c r="J2877" s="2" t="s">
        <v>36</v>
      </c>
      <c r="K2877" s="2">
        <v>9</v>
      </c>
      <c r="L2877" s="2" t="s">
        <v>18611</v>
      </c>
      <c r="M2877" s="2" t="s">
        <v>18612</v>
      </c>
      <c r="N2877" s="14">
        <f t="shared" ca="1" si="44"/>
        <v>57</v>
      </c>
      <c r="O2877" t="str">
        <f>VLOOKUP(K2877,支店マスタ!A:E,2,FALSE)</f>
        <v>009</v>
      </c>
      <c r="P2877" t="str">
        <f>VLOOKUP(K2877,支店マスタ!A:E,4,FALSE)</f>
        <v>栃木県支店</v>
      </c>
    </row>
    <row r="2878" spans="1:16" hidden="1" x14ac:dyDescent="0.15">
      <c r="A2878">
        <f>COUNTIF(B:B,B2878)</f>
        <v>1</v>
      </c>
      <c r="B2878">
        <v>1009015</v>
      </c>
      <c r="C2878" s="2" t="s">
        <v>10296</v>
      </c>
      <c r="D2878" s="2" t="s">
        <v>10297</v>
      </c>
      <c r="E2878" s="2" t="s">
        <v>10298</v>
      </c>
      <c r="F2878" s="2" t="s">
        <v>14</v>
      </c>
      <c r="G2878" s="3" t="d">
        <v>1947-05-30</v>
      </c>
      <c r="H2878" s="2" t="s">
        <v>11</v>
      </c>
      <c r="I2878" s="2" t="s">
        <v>12</v>
      </c>
      <c r="J2878" s="2" t="s">
        <v>30</v>
      </c>
      <c r="K2878" s="2">
        <v>13</v>
      </c>
      <c r="L2878" s="2" t="s">
        <v>10299</v>
      </c>
      <c r="M2878" s="2" t="s">
        <v>10300</v>
      </c>
      <c r="N2878" s="14">
        <f t="shared" ca="1" si="44"/>
        <v>69</v>
      </c>
      <c r="O2878" t="str">
        <f>VLOOKUP(K2878,支店マスタ!A:E,2,FALSE)</f>
        <v>013</v>
      </c>
      <c r="P2878" t="str">
        <f>VLOOKUP(K2878,支店マスタ!A:E,4,FALSE)</f>
        <v>東京都支店</v>
      </c>
    </row>
    <row r="2879" spans="1:16" hidden="1" x14ac:dyDescent="0.15">
      <c r="A2879">
        <f>COUNTIF(B:B,B2879)</f>
        <v>1</v>
      </c>
      <c r="B2879">
        <v>1009019</v>
      </c>
      <c r="C2879" s="2" t="s">
        <v>11414</v>
      </c>
      <c r="D2879" s="2" t="s">
        <v>11415</v>
      </c>
      <c r="E2879" s="2" t="s">
        <v>11416</v>
      </c>
      <c r="F2879" s="2" t="s">
        <v>10</v>
      </c>
      <c r="G2879" s="3" t="d">
        <v>1997-05-31</v>
      </c>
      <c r="H2879" s="2" t="s">
        <v>18</v>
      </c>
      <c r="I2879" s="2" t="s">
        <v>19</v>
      </c>
      <c r="J2879" s="2" t="s">
        <v>24</v>
      </c>
      <c r="K2879" s="2">
        <v>4</v>
      </c>
      <c r="L2879" s="2" t="s">
        <v>11417</v>
      </c>
      <c r="M2879" s="2" t="s">
        <v>11418</v>
      </c>
      <c r="N2879" s="14">
        <f t="shared" ca="1" si="44"/>
        <v>19</v>
      </c>
      <c r="O2879" t="str">
        <f>VLOOKUP(K2879,支店マスタ!A:E,2,FALSE)</f>
        <v>004</v>
      </c>
      <c r="P2879" t="str">
        <f>VLOOKUP(K2879,支店マスタ!A:E,4,FALSE)</f>
        <v>宮城県支店</v>
      </c>
    </row>
    <row r="2880" spans="1:16" hidden="1" x14ac:dyDescent="0.15">
      <c r="A2880">
        <f>COUNTIF(B:B,B2880)</f>
        <v>1</v>
      </c>
      <c r="B2880">
        <v>1009021</v>
      </c>
      <c r="C2880" s="2" t="s">
        <v>5749</v>
      </c>
      <c r="D2880" s="2" t="s">
        <v>5750</v>
      </c>
      <c r="E2880" s="2" t="s">
        <v>5751</v>
      </c>
      <c r="F2880" s="2" t="s">
        <v>10</v>
      </c>
      <c r="G2880" s="3" t="d">
        <v>1971-02-01</v>
      </c>
      <c r="H2880" s="2" t="s">
        <v>11</v>
      </c>
      <c r="I2880" s="2" t="s">
        <v>12</v>
      </c>
      <c r="J2880" s="2" t="s">
        <v>31</v>
      </c>
      <c r="K2880" s="2">
        <v>22</v>
      </c>
      <c r="L2880" s="2" t="s">
        <v>5752</v>
      </c>
      <c r="M2880" s="2" t="s">
        <v>5753</v>
      </c>
      <c r="N2880" s="14">
        <f t="shared" ca="1" si="44"/>
        <v>45</v>
      </c>
      <c r="O2880" t="str">
        <f>VLOOKUP(K2880,支店マスタ!A:E,2,FALSE)</f>
        <v>022</v>
      </c>
      <c r="P2880" t="str">
        <f>VLOOKUP(K2880,支店マスタ!A:E,4,FALSE)</f>
        <v>静岡県支店</v>
      </c>
    </row>
    <row r="2881" spans="1:16" hidden="1" x14ac:dyDescent="0.15">
      <c r="A2881">
        <f>COUNTIF(B:B,B2881)</f>
        <v>1</v>
      </c>
      <c r="B2881">
        <v>1009024</v>
      </c>
      <c r="C2881" s="2" t="s">
        <v>24300</v>
      </c>
      <c r="D2881" s="2" t="s">
        <v>24301</v>
      </c>
      <c r="E2881" s="2" t="s">
        <v>24302</v>
      </c>
      <c r="F2881" s="2" t="s">
        <v>14</v>
      </c>
      <c r="G2881" s="3" t="d">
        <v>1996-09-09</v>
      </c>
      <c r="H2881" s="2" t="s">
        <v>18</v>
      </c>
      <c r="I2881" s="2" t="s">
        <v>34</v>
      </c>
      <c r="J2881" s="2" t="s">
        <v>27</v>
      </c>
      <c r="K2881" s="2">
        <v>5</v>
      </c>
      <c r="L2881" s="2" t="s">
        <v>24303</v>
      </c>
      <c r="M2881" s="2" t="s">
        <v>24304</v>
      </c>
      <c r="N2881" s="14">
        <f t="shared" ca="1" si="44"/>
        <v>20</v>
      </c>
      <c r="O2881" t="str">
        <f>VLOOKUP(K2881,支店マスタ!A:E,2,FALSE)</f>
        <v>005</v>
      </c>
      <c r="P2881" t="str">
        <f>VLOOKUP(K2881,支店マスタ!A:E,4,FALSE)</f>
        <v>秋田県支店</v>
      </c>
    </row>
    <row r="2882" spans="1:16" hidden="1" x14ac:dyDescent="0.15">
      <c r="A2882">
        <f>COUNTIF(B:B,B2882)</f>
        <v>1</v>
      </c>
      <c r="B2882">
        <v>1009029</v>
      </c>
      <c r="C2882" s="2" t="s">
        <v>63</v>
      </c>
      <c r="D2882" s="2" t="s">
        <v>64</v>
      </c>
      <c r="E2882" s="2" t="s">
        <v>65</v>
      </c>
      <c r="F2882" s="2" t="s">
        <v>14</v>
      </c>
      <c r="G2882" s="3" t="d">
        <v>1991-02-28</v>
      </c>
      <c r="H2882" s="2" t="s">
        <v>18</v>
      </c>
      <c r="I2882" s="2" t="s">
        <v>12</v>
      </c>
      <c r="J2882" s="2" t="s">
        <v>25</v>
      </c>
      <c r="K2882" s="2">
        <v>27</v>
      </c>
      <c r="L2882" s="2" t="s">
        <v>66</v>
      </c>
      <c r="M2882" s="2" t="s">
        <v>67</v>
      </c>
      <c r="N2882" s="14">
        <f t="shared" ca="1" si="44"/>
        <v>25</v>
      </c>
      <c r="O2882" t="str">
        <f>VLOOKUP(K2882,支店マスタ!A:E,2,FALSE)</f>
        <v>027</v>
      </c>
      <c r="P2882" t="str">
        <f>VLOOKUP(K2882,支店マスタ!A:E,4,FALSE)</f>
        <v>大阪府支店</v>
      </c>
    </row>
    <row r="2883" spans="1:16" hidden="1" x14ac:dyDescent="0.15">
      <c r="A2883">
        <f>COUNTIF(B:B,B2883)</f>
        <v>1</v>
      </c>
      <c r="B2883">
        <v>1009036</v>
      </c>
      <c r="C2883" s="2" t="s">
        <v>3084</v>
      </c>
      <c r="D2883" s="2" t="s">
        <v>3085</v>
      </c>
      <c r="E2883" s="2" t="s">
        <v>3086</v>
      </c>
      <c r="F2883" s="2" t="s">
        <v>14</v>
      </c>
      <c r="G2883" s="3" t="d">
        <v>1976-04-21</v>
      </c>
      <c r="H2883" s="2" t="s">
        <v>11</v>
      </c>
      <c r="I2883" s="2" t="s">
        <v>15</v>
      </c>
      <c r="J2883" s="2" t="s">
        <v>242</v>
      </c>
      <c r="K2883" s="2">
        <v>25</v>
      </c>
      <c r="L2883" s="2" t="s">
        <v>3087</v>
      </c>
      <c r="M2883" s="2" t="s">
        <v>3088</v>
      </c>
      <c r="N2883" s="14">
        <f t="shared" ref="N2883:N2946" ca="1" si="45">DATEDIF(G2883,TODAY(),"Y")</f>
        <v>40</v>
      </c>
      <c r="O2883" t="str">
        <f>VLOOKUP(K2883,支店マスタ!A:E,2,FALSE)</f>
        <v>025</v>
      </c>
      <c r="P2883" t="str">
        <f>VLOOKUP(K2883,支店マスタ!A:E,4,FALSE)</f>
        <v>滋賀県支店</v>
      </c>
    </row>
    <row r="2884" spans="1:16" hidden="1" x14ac:dyDescent="0.15">
      <c r="A2884">
        <f>COUNTIF(B:B,B2884)</f>
        <v>1</v>
      </c>
      <c r="B2884">
        <v>1009045</v>
      </c>
      <c r="C2884" s="2" t="s">
        <v>23247</v>
      </c>
      <c r="D2884" s="2" t="s">
        <v>23248</v>
      </c>
      <c r="E2884" s="2" t="s">
        <v>23249</v>
      </c>
      <c r="F2884" s="2" t="s">
        <v>14</v>
      </c>
      <c r="G2884" s="3" t="d">
        <v>1961-07-20</v>
      </c>
      <c r="H2884" s="2" t="s">
        <v>11</v>
      </c>
      <c r="I2884" s="2" t="s">
        <v>12</v>
      </c>
      <c r="J2884" s="2" t="s">
        <v>22</v>
      </c>
      <c r="K2884" s="2">
        <v>14</v>
      </c>
      <c r="L2884" s="2" t="s">
        <v>23250</v>
      </c>
      <c r="M2884" s="2" t="s">
        <v>23251</v>
      </c>
      <c r="N2884" s="14">
        <f t="shared" ca="1" si="45"/>
        <v>55</v>
      </c>
      <c r="O2884" t="str">
        <f>VLOOKUP(K2884,支店マスタ!A:E,2,FALSE)</f>
        <v>014</v>
      </c>
      <c r="P2884" t="str">
        <f>VLOOKUP(K2884,支店マスタ!A:E,4,FALSE)</f>
        <v>神奈川県支店</v>
      </c>
    </row>
    <row r="2885" spans="1:16" hidden="1" x14ac:dyDescent="0.15">
      <c r="A2885">
        <f>COUNTIF(B:B,B2885)</f>
        <v>1</v>
      </c>
      <c r="B2885">
        <v>1009046</v>
      </c>
      <c r="C2885" s="2" t="s">
        <v>3139</v>
      </c>
      <c r="D2885" s="2" t="s">
        <v>3140</v>
      </c>
      <c r="E2885" s="2" t="s">
        <v>3141</v>
      </c>
      <c r="F2885" s="2" t="s">
        <v>14</v>
      </c>
      <c r="G2885" s="3" t="d">
        <v>1999-06-26</v>
      </c>
      <c r="H2885" s="2" t="s">
        <v>18</v>
      </c>
      <c r="I2885" s="2" t="s">
        <v>15</v>
      </c>
      <c r="J2885" s="2" t="s">
        <v>55</v>
      </c>
      <c r="K2885" s="2">
        <v>28</v>
      </c>
      <c r="L2885" s="2" t="s">
        <v>3142</v>
      </c>
      <c r="M2885" s="2" t="s">
        <v>3143</v>
      </c>
      <c r="N2885" s="14">
        <f t="shared" ca="1" si="45"/>
        <v>17</v>
      </c>
      <c r="O2885" t="str">
        <f>VLOOKUP(K2885,支店マスタ!A:E,2,FALSE)</f>
        <v>028</v>
      </c>
      <c r="P2885" t="str">
        <f>VLOOKUP(K2885,支店マスタ!A:E,4,FALSE)</f>
        <v>兵庫県支店</v>
      </c>
    </row>
    <row r="2886" spans="1:16" hidden="1" x14ac:dyDescent="0.15">
      <c r="A2886">
        <f>COUNTIF(B:B,B2886)</f>
        <v>1</v>
      </c>
      <c r="B2886">
        <v>1009048</v>
      </c>
      <c r="C2886" s="2" t="s">
        <v>12767</v>
      </c>
      <c r="D2886" s="2" t="s">
        <v>12768</v>
      </c>
      <c r="E2886" s="2" t="s">
        <v>12769</v>
      </c>
      <c r="F2886" s="2" t="s">
        <v>14</v>
      </c>
      <c r="G2886" s="3" t="d">
        <v>1946-08-01</v>
      </c>
      <c r="H2886" s="2" t="s">
        <v>11</v>
      </c>
      <c r="I2886" s="2" t="s">
        <v>19</v>
      </c>
      <c r="J2886" s="2" t="s">
        <v>163</v>
      </c>
      <c r="K2886" s="2">
        <v>24</v>
      </c>
      <c r="L2886" s="2" t="s">
        <v>12770</v>
      </c>
      <c r="M2886" s="2" t="s">
        <v>12771</v>
      </c>
      <c r="N2886" s="14">
        <f t="shared" ca="1" si="45"/>
        <v>70</v>
      </c>
      <c r="O2886" t="str">
        <f>VLOOKUP(K2886,支店マスタ!A:E,2,FALSE)</f>
        <v>024</v>
      </c>
      <c r="P2886" t="str">
        <f>VLOOKUP(K2886,支店マスタ!A:E,4,FALSE)</f>
        <v>三重県支店</v>
      </c>
    </row>
    <row r="2887" spans="1:16" hidden="1" x14ac:dyDescent="0.15">
      <c r="A2887">
        <f>COUNTIF(B:B,B2887)</f>
        <v>1</v>
      </c>
      <c r="B2887">
        <v>1009050</v>
      </c>
      <c r="C2887" s="2" t="s">
        <v>3259</v>
      </c>
      <c r="D2887" s="2" t="s">
        <v>3260</v>
      </c>
      <c r="E2887" s="2" t="s">
        <v>3261</v>
      </c>
      <c r="F2887" s="2" t="s">
        <v>14</v>
      </c>
      <c r="G2887" s="3" t="d">
        <v>1982-04-13</v>
      </c>
      <c r="H2887" s="2" t="s">
        <v>11</v>
      </c>
      <c r="I2887" s="2" t="s">
        <v>15</v>
      </c>
      <c r="J2887" s="2" t="s">
        <v>29</v>
      </c>
      <c r="K2887" s="2">
        <v>26</v>
      </c>
      <c r="L2887" s="2" t="s">
        <v>3262</v>
      </c>
      <c r="M2887" s="2" t="s">
        <v>3263</v>
      </c>
      <c r="N2887" s="14">
        <f t="shared" ca="1" si="45"/>
        <v>34</v>
      </c>
      <c r="O2887" t="str">
        <f>VLOOKUP(K2887,支店マスタ!A:E,2,FALSE)</f>
        <v>026</v>
      </c>
      <c r="P2887" t="str">
        <f>VLOOKUP(K2887,支店マスタ!A:E,4,FALSE)</f>
        <v>京都府支店</v>
      </c>
    </row>
    <row r="2888" spans="1:16" hidden="1" x14ac:dyDescent="0.15">
      <c r="A2888">
        <f>COUNTIF(B:B,B2888)</f>
        <v>1</v>
      </c>
      <c r="B2888">
        <v>1009052</v>
      </c>
      <c r="C2888" s="2" t="s">
        <v>17621</v>
      </c>
      <c r="D2888" s="2" t="s">
        <v>17622</v>
      </c>
      <c r="E2888" s="2" t="s">
        <v>17623</v>
      </c>
      <c r="F2888" s="2" t="s">
        <v>14</v>
      </c>
      <c r="G2888" s="3" t="d">
        <v>1983-12-07</v>
      </c>
      <c r="H2888" s="2" t="s">
        <v>18</v>
      </c>
      <c r="I2888" s="2" t="s">
        <v>15</v>
      </c>
      <c r="J2888" s="2" t="s">
        <v>1086</v>
      </c>
      <c r="K2888" s="2">
        <v>18</v>
      </c>
      <c r="L2888" s="2" t="s">
        <v>17624</v>
      </c>
      <c r="M2888" s="2" t="s">
        <v>17625</v>
      </c>
      <c r="N2888" s="14">
        <f t="shared" ca="1" si="45"/>
        <v>33</v>
      </c>
      <c r="O2888" t="str">
        <f>VLOOKUP(K2888,支店マスタ!A:E,2,FALSE)</f>
        <v>018</v>
      </c>
      <c r="P2888" t="str">
        <f>VLOOKUP(K2888,支店マスタ!A:E,4,FALSE)</f>
        <v>福井県支店</v>
      </c>
    </row>
    <row r="2889" spans="1:16" hidden="1" x14ac:dyDescent="0.15">
      <c r="A2889">
        <f>COUNTIF(B:B,B2889)</f>
        <v>1</v>
      </c>
      <c r="B2889">
        <v>1009053</v>
      </c>
      <c r="C2889" s="2" t="s">
        <v>10501</v>
      </c>
      <c r="D2889" s="2" t="s">
        <v>10502</v>
      </c>
      <c r="E2889" s="2" t="s">
        <v>10503</v>
      </c>
      <c r="F2889" s="2" t="s">
        <v>14</v>
      </c>
      <c r="G2889" s="3" t="d">
        <v>1964-01-29</v>
      </c>
      <c r="H2889" s="2" t="s">
        <v>11</v>
      </c>
      <c r="I2889" s="2" t="s">
        <v>19</v>
      </c>
      <c r="J2889" s="2" t="s">
        <v>17</v>
      </c>
      <c r="K2889" s="2">
        <v>21</v>
      </c>
      <c r="L2889" s="2" t="s">
        <v>10504</v>
      </c>
      <c r="M2889" s="2" t="s">
        <v>10505</v>
      </c>
      <c r="N2889" s="14">
        <f t="shared" ca="1" si="45"/>
        <v>52</v>
      </c>
      <c r="O2889" t="str">
        <f>VLOOKUP(K2889,支店マスタ!A:E,2,FALSE)</f>
        <v>021</v>
      </c>
      <c r="P2889" t="str">
        <f>VLOOKUP(K2889,支店マスタ!A:E,4,FALSE)</f>
        <v>岐阜県支店</v>
      </c>
    </row>
    <row r="2890" spans="1:16" hidden="1" x14ac:dyDescent="0.15">
      <c r="A2890">
        <f>COUNTIF(B:B,B2890)</f>
        <v>1</v>
      </c>
      <c r="B2890">
        <v>1009054</v>
      </c>
      <c r="C2890" s="2" t="s">
        <v>2251</v>
      </c>
      <c r="D2890" s="2" t="s">
        <v>2252</v>
      </c>
      <c r="E2890" s="2" t="s">
        <v>2253</v>
      </c>
      <c r="F2890" s="2" t="s">
        <v>14</v>
      </c>
      <c r="G2890" s="3" t="d">
        <v>1985-01-23</v>
      </c>
      <c r="H2890" s="2" t="s">
        <v>11</v>
      </c>
      <c r="I2890" s="2" t="s">
        <v>34</v>
      </c>
      <c r="J2890" s="2" t="s">
        <v>25</v>
      </c>
      <c r="K2890" s="2">
        <v>27</v>
      </c>
      <c r="L2890" s="2" t="s">
        <v>2254</v>
      </c>
      <c r="M2890" s="2" t="s">
        <v>2255</v>
      </c>
      <c r="N2890" s="14">
        <f t="shared" ca="1" si="45"/>
        <v>31</v>
      </c>
      <c r="O2890" t="str">
        <f>VLOOKUP(K2890,支店マスタ!A:E,2,FALSE)</f>
        <v>027</v>
      </c>
      <c r="P2890" t="str">
        <f>VLOOKUP(K2890,支店マスタ!A:E,4,FALSE)</f>
        <v>大阪府支店</v>
      </c>
    </row>
    <row r="2891" spans="1:16" hidden="1" x14ac:dyDescent="0.15">
      <c r="A2891">
        <f>COUNTIF(B:B,B2891)</f>
        <v>1</v>
      </c>
      <c r="B2891">
        <v>1009056</v>
      </c>
      <c r="C2891" s="2" t="s">
        <v>14909</v>
      </c>
      <c r="D2891" s="2" t="s">
        <v>14910</v>
      </c>
      <c r="E2891" s="2" t="s">
        <v>14911</v>
      </c>
      <c r="F2891" s="2" t="s">
        <v>14</v>
      </c>
      <c r="G2891" s="3" t="d">
        <v>1991-12-29</v>
      </c>
      <c r="H2891" s="2" t="s">
        <v>11</v>
      </c>
      <c r="I2891" s="2" t="s">
        <v>34</v>
      </c>
      <c r="J2891" s="2" t="s">
        <v>44</v>
      </c>
      <c r="K2891" s="2">
        <v>42</v>
      </c>
      <c r="L2891" s="2" t="s">
        <v>14912</v>
      </c>
      <c r="M2891" s="2" t="s">
        <v>14913</v>
      </c>
      <c r="N2891" s="14">
        <f t="shared" ca="1" si="45"/>
        <v>24</v>
      </c>
      <c r="O2891" t="str">
        <f>VLOOKUP(K2891,支店マスタ!A:E,2,FALSE)</f>
        <v>042</v>
      </c>
      <c r="P2891" t="str">
        <f>VLOOKUP(K2891,支店マスタ!A:E,4,FALSE)</f>
        <v>長崎県支店</v>
      </c>
    </row>
    <row r="2892" spans="1:16" hidden="1" x14ac:dyDescent="0.15">
      <c r="A2892">
        <f>COUNTIF(B:B,B2892)</f>
        <v>1</v>
      </c>
      <c r="B2892">
        <v>1009058</v>
      </c>
      <c r="C2892" s="2" t="s">
        <v>1016</v>
      </c>
      <c r="D2892" s="2" t="s">
        <v>1017</v>
      </c>
      <c r="E2892" s="2" t="s">
        <v>1018</v>
      </c>
      <c r="F2892" s="2" t="s">
        <v>10</v>
      </c>
      <c r="G2892" s="3" t="d">
        <v>1964-07-25</v>
      </c>
      <c r="H2892" s="2" t="s">
        <v>11</v>
      </c>
      <c r="I2892" s="2" t="s">
        <v>34</v>
      </c>
      <c r="J2892" s="2" t="s">
        <v>30</v>
      </c>
      <c r="K2892" s="2">
        <v>13</v>
      </c>
      <c r="L2892" s="2" t="s">
        <v>1019</v>
      </c>
      <c r="M2892" s="2" t="s">
        <v>1020</v>
      </c>
      <c r="N2892" s="14">
        <f t="shared" ca="1" si="45"/>
        <v>52</v>
      </c>
      <c r="O2892" t="str">
        <f>VLOOKUP(K2892,支店マスタ!A:E,2,FALSE)</f>
        <v>013</v>
      </c>
      <c r="P2892" t="str">
        <f>VLOOKUP(K2892,支店マスタ!A:E,4,FALSE)</f>
        <v>東京都支店</v>
      </c>
    </row>
    <row r="2893" spans="1:16" hidden="1" x14ac:dyDescent="0.15">
      <c r="A2893">
        <f>COUNTIF(B:B,B2893)</f>
        <v>1</v>
      </c>
      <c r="B2893">
        <v>1009064</v>
      </c>
      <c r="C2893" s="2" t="s">
        <v>8743</v>
      </c>
      <c r="D2893" s="2" t="s">
        <v>8744</v>
      </c>
      <c r="E2893" s="2" t="s">
        <v>8745</v>
      </c>
      <c r="F2893" s="2" t="s">
        <v>10</v>
      </c>
      <c r="G2893" s="3" t="d">
        <v>1962-11-04</v>
      </c>
      <c r="H2893" s="2" t="s">
        <v>11</v>
      </c>
      <c r="I2893" s="2" t="s">
        <v>12</v>
      </c>
      <c r="J2893" s="2" t="s">
        <v>21</v>
      </c>
      <c r="K2893" s="2">
        <v>11</v>
      </c>
      <c r="L2893" s="2" t="s">
        <v>8746</v>
      </c>
      <c r="M2893" s="2" t="s">
        <v>8747</v>
      </c>
      <c r="N2893" s="14">
        <f t="shared" ca="1" si="45"/>
        <v>54</v>
      </c>
      <c r="O2893" t="str">
        <f>VLOOKUP(K2893,支店マスタ!A:E,2,FALSE)</f>
        <v>011</v>
      </c>
      <c r="P2893" t="str">
        <f>VLOOKUP(K2893,支店マスタ!A:E,4,FALSE)</f>
        <v>埼玉県支店</v>
      </c>
    </row>
    <row r="2894" spans="1:16" hidden="1" x14ac:dyDescent="0.15">
      <c r="A2894">
        <f>COUNTIF(B:B,B2894)</f>
        <v>1</v>
      </c>
      <c r="B2894">
        <v>1009074</v>
      </c>
      <c r="C2894" s="2" t="s">
        <v>1321</v>
      </c>
      <c r="D2894" s="2" t="s">
        <v>1322</v>
      </c>
      <c r="E2894" s="2" t="s">
        <v>1323</v>
      </c>
      <c r="F2894" s="2" t="s">
        <v>14</v>
      </c>
      <c r="G2894" s="3" t="d">
        <v>1951-02-13</v>
      </c>
      <c r="H2894" s="2" t="s">
        <v>11</v>
      </c>
      <c r="I2894" s="2" t="s">
        <v>19</v>
      </c>
      <c r="J2894" s="2" t="s">
        <v>210</v>
      </c>
      <c r="K2894" s="2">
        <v>3</v>
      </c>
      <c r="L2894" s="2" t="s">
        <v>1324</v>
      </c>
      <c r="M2894" s="2" t="s">
        <v>1325</v>
      </c>
      <c r="N2894" s="14">
        <f t="shared" ca="1" si="45"/>
        <v>65</v>
      </c>
      <c r="O2894" t="str">
        <f>VLOOKUP(K2894,支店マスタ!A:E,2,FALSE)</f>
        <v>003</v>
      </c>
      <c r="P2894" t="str">
        <f>VLOOKUP(K2894,支店マスタ!A:E,4,FALSE)</f>
        <v>岩手県支店</v>
      </c>
    </row>
    <row r="2895" spans="1:16" hidden="1" x14ac:dyDescent="0.15">
      <c r="A2895">
        <f>COUNTIF(B:B,B2895)</f>
        <v>1</v>
      </c>
      <c r="B2895">
        <v>1009081</v>
      </c>
      <c r="C2895" s="2" t="s">
        <v>11514</v>
      </c>
      <c r="D2895" s="2" t="s">
        <v>11515</v>
      </c>
      <c r="E2895" s="2" t="s">
        <v>11516</v>
      </c>
      <c r="F2895" s="2" t="s">
        <v>10</v>
      </c>
      <c r="G2895" s="3" t="d">
        <v>1964-03-07</v>
      </c>
      <c r="H2895" s="2" t="s">
        <v>11</v>
      </c>
      <c r="I2895" s="2" t="s">
        <v>12</v>
      </c>
      <c r="J2895" s="2" t="s">
        <v>22</v>
      </c>
      <c r="K2895" s="2">
        <v>14</v>
      </c>
      <c r="L2895" s="2" t="s">
        <v>11517</v>
      </c>
      <c r="M2895" s="2" t="s">
        <v>11518</v>
      </c>
      <c r="N2895" s="14">
        <f t="shared" ca="1" si="45"/>
        <v>52</v>
      </c>
      <c r="O2895" t="str">
        <f>VLOOKUP(K2895,支店マスタ!A:E,2,FALSE)</f>
        <v>014</v>
      </c>
      <c r="P2895" t="str">
        <f>VLOOKUP(K2895,支店マスタ!A:E,4,FALSE)</f>
        <v>神奈川県支店</v>
      </c>
    </row>
    <row r="2896" spans="1:16" hidden="1" x14ac:dyDescent="0.15">
      <c r="A2896">
        <f>COUNTIF(B:B,B2896)</f>
        <v>1</v>
      </c>
      <c r="B2896">
        <v>1009084</v>
      </c>
      <c r="C2896" s="2" t="s">
        <v>19516</v>
      </c>
      <c r="D2896" s="2" t="s">
        <v>19517</v>
      </c>
      <c r="E2896" s="2" t="s">
        <v>19518</v>
      </c>
      <c r="F2896" s="2" t="s">
        <v>14</v>
      </c>
      <c r="G2896" s="3" t="d">
        <v>1961-08-09</v>
      </c>
      <c r="H2896" s="2" t="s">
        <v>11</v>
      </c>
      <c r="I2896" s="2" t="s">
        <v>19</v>
      </c>
      <c r="J2896" s="2" t="s">
        <v>22</v>
      </c>
      <c r="K2896" s="2">
        <v>14</v>
      </c>
      <c r="L2896" s="2" t="s">
        <v>19519</v>
      </c>
      <c r="M2896" s="2" t="s">
        <v>19520</v>
      </c>
      <c r="N2896" s="14">
        <f t="shared" ca="1" si="45"/>
        <v>55</v>
      </c>
      <c r="O2896" t="str">
        <f>VLOOKUP(K2896,支店マスタ!A:E,2,FALSE)</f>
        <v>014</v>
      </c>
      <c r="P2896" t="str">
        <f>VLOOKUP(K2896,支店マスタ!A:E,4,FALSE)</f>
        <v>神奈川県支店</v>
      </c>
    </row>
    <row r="2897" spans="1:16" hidden="1" x14ac:dyDescent="0.15">
      <c r="A2897">
        <f>COUNTIF(B:B,B2897)</f>
        <v>1</v>
      </c>
      <c r="B2897">
        <v>1009085</v>
      </c>
      <c r="C2897" s="2" t="s">
        <v>5011</v>
      </c>
      <c r="D2897" s="2" t="s">
        <v>5012</v>
      </c>
      <c r="E2897" s="2" t="s">
        <v>5013</v>
      </c>
      <c r="F2897" s="2" t="s">
        <v>10</v>
      </c>
      <c r="G2897" s="3" t="d">
        <v>1984-04-13</v>
      </c>
      <c r="H2897" s="2" t="s">
        <v>11</v>
      </c>
      <c r="I2897" s="2" t="s">
        <v>19</v>
      </c>
      <c r="J2897" s="2" t="s">
        <v>22</v>
      </c>
      <c r="K2897" s="2">
        <v>14</v>
      </c>
      <c r="L2897" s="2" t="s">
        <v>5014</v>
      </c>
      <c r="M2897" s="2" t="s">
        <v>5015</v>
      </c>
      <c r="N2897" s="14">
        <f t="shared" ca="1" si="45"/>
        <v>32</v>
      </c>
      <c r="O2897" t="str">
        <f>VLOOKUP(K2897,支店マスタ!A:E,2,FALSE)</f>
        <v>014</v>
      </c>
      <c r="P2897" t="str">
        <f>VLOOKUP(K2897,支店マスタ!A:E,4,FALSE)</f>
        <v>神奈川県支店</v>
      </c>
    </row>
    <row r="2898" spans="1:16" hidden="1" x14ac:dyDescent="0.15">
      <c r="A2898">
        <f>COUNTIF(B:B,B2898)</f>
        <v>1</v>
      </c>
      <c r="B2898">
        <v>1009092</v>
      </c>
      <c r="C2898" s="2" t="s">
        <v>1861</v>
      </c>
      <c r="D2898" s="2" t="s">
        <v>1862</v>
      </c>
      <c r="E2898" s="2" t="s">
        <v>1863</v>
      </c>
      <c r="F2898" s="2" t="s">
        <v>14</v>
      </c>
      <c r="G2898" s="3" t="d">
        <v>1991-04-04</v>
      </c>
      <c r="H2898" s="2" t="s">
        <v>11</v>
      </c>
      <c r="I2898" s="2" t="s">
        <v>15</v>
      </c>
      <c r="J2898" s="2" t="s">
        <v>32</v>
      </c>
      <c r="K2898" s="2">
        <v>16</v>
      </c>
      <c r="L2898" s="2" t="s">
        <v>1864</v>
      </c>
      <c r="M2898" s="2" t="s">
        <v>1865</v>
      </c>
      <c r="N2898" s="14">
        <f t="shared" ca="1" si="45"/>
        <v>25</v>
      </c>
      <c r="O2898" t="str">
        <f>VLOOKUP(K2898,支店マスタ!A:E,2,FALSE)</f>
        <v>016</v>
      </c>
      <c r="P2898" t="str">
        <f>VLOOKUP(K2898,支店マスタ!A:E,4,FALSE)</f>
        <v>富山県支店</v>
      </c>
    </row>
    <row r="2899" spans="1:16" hidden="1" x14ac:dyDescent="0.15">
      <c r="A2899">
        <f>COUNTIF(B:B,B2899)</f>
        <v>1</v>
      </c>
      <c r="B2899">
        <v>1009095</v>
      </c>
      <c r="C2899" s="2" t="s">
        <v>13007</v>
      </c>
      <c r="D2899" s="2" t="s">
        <v>13008</v>
      </c>
      <c r="E2899" s="2" t="s">
        <v>13009</v>
      </c>
      <c r="F2899" s="2" t="s">
        <v>14</v>
      </c>
      <c r="G2899" s="3" t="d">
        <v>1972-04-15</v>
      </c>
      <c r="H2899" s="2" t="s">
        <v>11</v>
      </c>
      <c r="I2899" s="2" t="s">
        <v>15</v>
      </c>
      <c r="J2899" s="2" t="s">
        <v>43</v>
      </c>
      <c r="K2899" s="2">
        <v>34</v>
      </c>
      <c r="L2899" s="2" t="s">
        <v>13010</v>
      </c>
      <c r="M2899" s="2" t="s">
        <v>13011</v>
      </c>
      <c r="N2899" s="14">
        <f t="shared" ca="1" si="45"/>
        <v>44</v>
      </c>
      <c r="O2899" t="str">
        <f>VLOOKUP(K2899,支店マスタ!A:E,2,FALSE)</f>
        <v>034</v>
      </c>
      <c r="P2899" t="str">
        <f>VLOOKUP(K2899,支店マスタ!A:E,4,FALSE)</f>
        <v>広島県支店</v>
      </c>
    </row>
    <row r="2900" spans="1:16" hidden="1" x14ac:dyDescent="0.15">
      <c r="A2900">
        <f>COUNTIF(B:B,B2900)</f>
        <v>1</v>
      </c>
      <c r="B2900">
        <v>1009098</v>
      </c>
      <c r="C2900" s="2" t="s">
        <v>21621</v>
      </c>
      <c r="D2900" s="2" t="s">
        <v>21622</v>
      </c>
      <c r="E2900" s="2" t="s">
        <v>21623</v>
      </c>
      <c r="F2900" s="2" t="s">
        <v>14</v>
      </c>
      <c r="G2900" s="3" t="d">
        <v>1959-09-07</v>
      </c>
      <c r="H2900" s="2" t="s">
        <v>11</v>
      </c>
      <c r="I2900" s="2" t="s">
        <v>15</v>
      </c>
      <c r="J2900" s="2" t="s">
        <v>13</v>
      </c>
      <c r="K2900" s="2">
        <v>2</v>
      </c>
      <c r="L2900" s="2" t="s">
        <v>21624</v>
      </c>
      <c r="M2900" s="2" t="s">
        <v>21625</v>
      </c>
      <c r="N2900" s="14">
        <f t="shared" ca="1" si="45"/>
        <v>57</v>
      </c>
      <c r="O2900" t="str">
        <f>VLOOKUP(K2900,支店マスタ!A:E,2,FALSE)</f>
        <v>002</v>
      </c>
      <c r="P2900" t="str">
        <f>VLOOKUP(K2900,支店マスタ!A:E,4,FALSE)</f>
        <v>青森県支店</v>
      </c>
    </row>
    <row r="2901" spans="1:16" hidden="1" x14ac:dyDescent="0.15">
      <c r="A2901">
        <f>COUNTIF(B:B,B2901)</f>
        <v>1</v>
      </c>
      <c r="B2901">
        <v>1009103</v>
      </c>
      <c r="C2901" s="2" t="s">
        <v>9018</v>
      </c>
      <c r="D2901" s="2" t="s">
        <v>9019</v>
      </c>
      <c r="E2901" s="2" t="s">
        <v>11341</v>
      </c>
      <c r="F2901" s="2" t="s">
        <v>14</v>
      </c>
      <c r="G2901" s="3" t="d">
        <v>1951-08-17</v>
      </c>
      <c r="H2901" s="2" t="s">
        <v>11</v>
      </c>
      <c r="I2901" s="2" t="s">
        <v>12</v>
      </c>
      <c r="J2901" s="2" t="s">
        <v>25</v>
      </c>
      <c r="K2901" s="2">
        <v>27</v>
      </c>
      <c r="L2901" s="2" t="s">
        <v>11342</v>
      </c>
      <c r="M2901" s="2" t="s">
        <v>11343</v>
      </c>
      <c r="N2901" s="14">
        <f t="shared" ca="1" si="45"/>
        <v>65</v>
      </c>
      <c r="O2901" t="str">
        <f>VLOOKUP(K2901,支店マスタ!A:E,2,FALSE)</f>
        <v>027</v>
      </c>
      <c r="P2901" t="str">
        <f>VLOOKUP(K2901,支店マスタ!A:E,4,FALSE)</f>
        <v>大阪府支店</v>
      </c>
    </row>
    <row r="2902" spans="1:16" hidden="1" x14ac:dyDescent="0.15">
      <c r="A2902">
        <f>COUNTIF(B:B,B2902)</f>
        <v>1</v>
      </c>
      <c r="B2902">
        <v>1009107</v>
      </c>
      <c r="C2902" s="2" t="s">
        <v>6129</v>
      </c>
      <c r="D2902" s="2" t="s">
        <v>6130</v>
      </c>
      <c r="E2902" s="2" t="s">
        <v>6131</v>
      </c>
      <c r="F2902" s="2" t="s">
        <v>10</v>
      </c>
      <c r="G2902" s="3" t="d">
        <v>1993-07-02</v>
      </c>
      <c r="H2902" s="2" t="s">
        <v>18</v>
      </c>
      <c r="I2902" s="2" t="s">
        <v>12</v>
      </c>
      <c r="J2902" s="2" t="s">
        <v>55</v>
      </c>
      <c r="K2902" s="2">
        <v>28</v>
      </c>
      <c r="L2902" s="2" t="s">
        <v>6132</v>
      </c>
      <c r="M2902" s="2" t="s">
        <v>6133</v>
      </c>
      <c r="N2902" s="14">
        <f t="shared" ca="1" si="45"/>
        <v>23</v>
      </c>
      <c r="O2902" t="str">
        <f>VLOOKUP(K2902,支店マスタ!A:E,2,FALSE)</f>
        <v>028</v>
      </c>
      <c r="P2902" t="str">
        <f>VLOOKUP(K2902,支店マスタ!A:E,4,FALSE)</f>
        <v>兵庫県支店</v>
      </c>
    </row>
    <row r="2903" spans="1:16" hidden="1" x14ac:dyDescent="0.15">
      <c r="A2903">
        <f>COUNTIF(B:B,B2903)</f>
        <v>1</v>
      </c>
      <c r="B2903">
        <v>1009113</v>
      </c>
      <c r="C2903" s="2" t="s">
        <v>15816</v>
      </c>
      <c r="D2903" s="2" t="s">
        <v>15817</v>
      </c>
      <c r="E2903" s="2" t="s">
        <v>15818</v>
      </c>
      <c r="F2903" s="2" t="s">
        <v>10</v>
      </c>
      <c r="G2903" s="3" t="d">
        <v>1999-08-06</v>
      </c>
      <c r="H2903" s="2" t="s">
        <v>18</v>
      </c>
      <c r="I2903" s="2" t="s">
        <v>12</v>
      </c>
      <c r="J2903" s="2" t="s">
        <v>27</v>
      </c>
      <c r="K2903" s="2">
        <v>5</v>
      </c>
      <c r="L2903" s="2" t="s">
        <v>15819</v>
      </c>
      <c r="M2903" s="2" t="s">
        <v>15820</v>
      </c>
      <c r="N2903" s="14">
        <f t="shared" ca="1" si="45"/>
        <v>17</v>
      </c>
      <c r="O2903" t="str">
        <f>VLOOKUP(K2903,支店マスタ!A:E,2,FALSE)</f>
        <v>005</v>
      </c>
      <c r="P2903" t="str">
        <f>VLOOKUP(K2903,支店マスタ!A:E,4,FALSE)</f>
        <v>秋田県支店</v>
      </c>
    </row>
    <row r="2904" spans="1:16" hidden="1" x14ac:dyDescent="0.15">
      <c r="A2904">
        <f>COUNTIF(B:B,B2904)</f>
        <v>1</v>
      </c>
      <c r="B2904">
        <v>1009119</v>
      </c>
      <c r="C2904" s="2" t="s">
        <v>1931</v>
      </c>
      <c r="D2904" s="2" t="s">
        <v>1932</v>
      </c>
      <c r="E2904" s="2" t="s">
        <v>1933</v>
      </c>
      <c r="F2904" s="2" t="s">
        <v>14</v>
      </c>
      <c r="G2904" s="3" t="d">
        <v>1966-10-20</v>
      </c>
      <c r="H2904" s="2" t="s">
        <v>11</v>
      </c>
      <c r="I2904" s="2" t="s">
        <v>12</v>
      </c>
      <c r="J2904" s="2" t="s">
        <v>28</v>
      </c>
      <c r="K2904" s="2">
        <v>12</v>
      </c>
      <c r="L2904" s="2" t="s">
        <v>1934</v>
      </c>
      <c r="M2904" s="2" t="s">
        <v>1935</v>
      </c>
      <c r="N2904" s="14">
        <f t="shared" ca="1" si="45"/>
        <v>50</v>
      </c>
      <c r="O2904" t="str">
        <f>VLOOKUP(K2904,支店マスタ!A:E,2,FALSE)</f>
        <v>012</v>
      </c>
      <c r="P2904" t="str">
        <f>VLOOKUP(K2904,支店マスタ!A:E,4,FALSE)</f>
        <v>千葉県支店</v>
      </c>
    </row>
    <row r="2905" spans="1:16" hidden="1" x14ac:dyDescent="0.15">
      <c r="A2905">
        <f>COUNTIF(B:B,B2905)</f>
        <v>1</v>
      </c>
      <c r="B2905">
        <v>1009120</v>
      </c>
      <c r="C2905" s="2" t="s">
        <v>18318</v>
      </c>
      <c r="D2905" s="2" t="s">
        <v>18319</v>
      </c>
      <c r="E2905" s="2" t="s">
        <v>18320</v>
      </c>
      <c r="F2905" s="2" t="s">
        <v>10</v>
      </c>
      <c r="G2905" s="3" t="d">
        <v>1957-01-08</v>
      </c>
      <c r="H2905" s="2" t="s">
        <v>11</v>
      </c>
      <c r="I2905" s="2" t="s">
        <v>12</v>
      </c>
      <c r="J2905" s="2" t="s">
        <v>2533</v>
      </c>
      <c r="K2905" s="2">
        <v>31</v>
      </c>
      <c r="L2905" s="2" t="s">
        <v>18321</v>
      </c>
      <c r="M2905" s="2" t="s">
        <v>18322</v>
      </c>
      <c r="N2905" s="14">
        <f t="shared" ca="1" si="45"/>
        <v>59</v>
      </c>
      <c r="O2905" t="str">
        <f>VLOOKUP(K2905,支店マスタ!A:E,2,FALSE)</f>
        <v>031</v>
      </c>
      <c r="P2905" t="str">
        <f>VLOOKUP(K2905,支店マスタ!A:E,4,FALSE)</f>
        <v>鳥取県支店</v>
      </c>
    </row>
    <row r="2906" spans="1:16" hidden="1" x14ac:dyDescent="0.15">
      <c r="A2906">
        <f>COUNTIF(B:B,B2906)</f>
        <v>1</v>
      </c>
      <c r="B2906">
        <v>1009122</v>
      </c>
      <c r="C2906" s="2" t="s">
        <v>22785</v>
      </c>
      <c r="D2906" s="2" t="s">
        <v>22786</v>
      </c>
      <c r="E2906" s="2" t="s">
        <v>22787</v>
      </c>
      <c r="F2906" s="2" t="s">
        <v>10</v>
      </c>
      <c r="G2906" s="3" t="d">
        <v>1947-08-07</v>
      </c>
      <c r="H2906" s="2" t="s">
        <v>11</v>
      </c>
      <c r="I2906" s="2" t="s">
        <v>19</v>
      </c>
      <c r="J2906" s="2" t="s">
        <v>37</v>
      </c>
      <c r="K2906" s="2">
        <v>35</v>
      </c>
      <c r="L2906" s="2" t="s">
        <v>22788</v>
      </c>
      <c r="M2906" s="2" t="s">
        <v>22789</v>
      </c>
      <c r="N2906" s="14">
        <f t="shared" ca="1" si="45"/>
        <v>69</v>
      </c>
      <c r="O2906" t="str">
        <f>VLOOKUP(K2906,支店マスタ!A:E,2,FALSE)</f>
        <v>035</v>
      </c>
      <c r="P2906" t="str">
        <f>VLOOKUP(K2906,支店マスタ!A:E,4,FALSE)</f>
        <v>山口県支店</v>
      </c>
    </row>
    <row r="2907" spans="1:16" hidden="1" x14ac:dyDescent="0.15">
      <c r="A2907">
        <f>COUNTIF(B:B,B2907)</f>
        <v>1</v>
      </c>
      <c r="B2907">
        <v>1009123</v>
      </c>
      <c r="C2907" s="2" t="s">
        <v>18153</v>
      </c>
      <c r="D2907" s="2" t="s">
        <v>18154</v>
      </c>
      <c r="E2907" s="2" t="s">
        <v>18155</v>
      </c>
      <c r="F2907" s="2" t="s">
        <v>10</v>
      </c>
      <c r="G2907" s="3" t="d">
        <v>1992-03-28</v>
      </c>
      <c r="H2907" s="2" t="s">
        <v>18</v>
      </c>
      <c r="I2907" s="2" t="s">
        <v>19</v>
      </c>
      <c r="J2907" s="2" t="s">
        <v>26</v>
      </c>
      <c r="K2907" s="2">
        <v>20</v>
      </c>
      <c r="L2907" s="2" t="s">
        <v>18156</v>
      </c>
      <c r="M2907" s="2" t="s">
        <v>18157</v>
      </c>
      <c r="N2907" s="14">
        <f t="shared" ca="1" si="45"/>
        <v>24</v>
      </c>
      <c r="O2907" t="str">
        <f>VLOOKUP(K2907,支店マスタ!A:E,2,FALSE)</f>
        <v>020</v>
      </c>
      <c r="P2907" t="str">
        <f>VLOOKUP(K2907,支店マスタ!A:E,4,FALSE)</f>
        <v>長野県支店</v>
      </c>
    </row>
    <row r="2908" spans="1:16" hidden="1" x14ac:dyDescent="0.15">
      <c r="A2908">
        <f>COUNTIF(B:B,B2908)</f>
        <v>1</v>
      </c>
      <c r="B2908">
        <v>1009125</v>
      </c>
      <c r="C2908" s="2" t="s">
        <v>15566</v>
      </c>
      <c r="D2908" s="2" t="s">
        <v>15567</v>
      </c>
      <c r="E2908" s="2" t="s">
        <v>15568</v>
      </c>
      <c r="F2908" s="2" t="s">
        <v>10</v>
      </c>
      <c r="G2908" s="3" t="d">
        <v>1974-01-15</v>
      </c>
      <c r="H2908" s="2" t="s">
        <v>11</v>
      </c>
      <c r="I2908" s="2" t="s">
        <v>19</v>
      </c>
      <c r="J2908" s="2" t="s">
        <v>25</v>
      </c>
      <c r="K2908" s="2">
        <v>27</v>
      </c>
      <c r="L2908" s="2" t="s">
        <v>15569</v>
      </c>
      <c r="M2908" s="2" t="s">
        <v>15570</v>
      </c>
      <c r="N2908" s="14">
        <f t="shared" ca="1" si="45"/>
        <v>42</v>
      </c>
      <c r="O2908" t="str">
        <f>VLOOKUP(K2908,支店マスタ!A:E,2,FALSE)</f>
        <v>027</v>
      </c>
      <c r="P2908" t="str">
        <f>VLOOKUP(K2908,支店マスタ!A:E,4,FALSE)</f>
        <v>大阪府支店</v>
      </c>
    </row>
    <row r="2909" spans="1:16" hidden="1" x14ac:dyDescent="0.15">
      <c r="A2909">
        <f>COUNTIF(B:B,B2909)</f>
        <v>1</v>
      </c>
      <c r="B2909">
        <v>1009127</v>
      </c>
      <c r="C2909" s="2" t="s">
        <v>21626</v>
      </c>
      <c r="D2909" s="2" t="s">
        <v>21627</v>
      </c>
      <c r="E2909" s="2" t="s">
        <v>21628</v>
      </c>
      <c r="F2909" s="2" t="s">
        <v>14</v>
      </c>
      <c r="G2909" s="3" t="d">
        <v>1982-03-25</v>
      </c>
      <c r="H2909" s="2" t="s">
        <v>11</v>
      </c>
      <c r="I2909" s="2" t="s">
        <v>15</v>
      </c>
      <c r="J2909" s="2" t="s">
        <v>30</v>
      </c>
      <c r="K2909" s="2">
        <v>13</v>
      </c>
      <c r="L2909" s="2" t="s">
        <v>21629</v>
      </c>
      <c r="M2909" s="2" t="s">
        <v>21630</v>
      </c>
      <c r="N2909" s="14">
        <f t="shared" ca="1" si="45"/>
        <v>34</v>
      </c>
      <c r="O2909" t="str">
        <f>VLOOKUP(K2909,支店マスタ!A:E,2,FALSE)</f>
        <v>013</v>
      </c>
      <c r="P2909" t="str">
        <f>VLOOKUP(K2909,支店マスタ!A:E,4,FALSE)</f>
        <v>東京都支店</v>
      </c>
    </row>
    <row r="2910" spans="1:16" hidden="1" x14ac:dyDescent="0.15">
      <c r="A2910">
        <f>COUNTIF(B:B,B2910)</f>
        <v>1</v>
      </c>
      <c r="B2910">
        <v>1009131</v>
      </c>
      <c r="C2910" s="2" t="s">
        <v>19373</v>
      </c>
      <c r="D2910" s="2" t="s">
        <v>19374</v>
      </c>
      <c r="E2910" s="2" t="s">
        <v>19375</v>
      </c>
      <c r="F2910" s="2" t="s">
        <v>14</v>
      </c>
      <c r="G2910" s="3" t="d">
        <v>1981-05-01</v>
      </c>
      <c r="H2910" s="2" t="s">
        <v>11</v>
      </c>
      <c r="I2910" s="2" t="s">
        <v>19</v>
      </c>
      <c r="J2910" s="2" t="s">
        <v>31</v>
      </c>
      <c r="K2910" s="2">
        <v>22</v>
      </c>
      <c r="L2910" s="2" t="s">
        <v>19376</v>
      </c>
      <c r="M2910" s="2" t="s">
        <v>19377</v>
      </c>
      <c r="N2910" s="14">
        <f t="shared" ca="1" si="45"/>
        <v>35</v>
      </c>
      <c r="O2910" t="str">
        <f>VLOOKUP(K2910,支店マスタ!A:E,2,FALSE)</f>
        <v>022</v>
      </c>
      <c r="P2910" t="str">
        <f>VLOOKUP(K2910,支店マスタ!A:E,4,FALSE)</f>
        <v>静岡県支店</v>
      </c>
    </row>
    <row r="2911" spans="1:16" hidden="1" x14ac:dyDescent="0.15">
      <c r="A2911">
        <f>COUNTIF(B:B,B2911)</f>
        <v>1</v>
      </c>
      <c r="B2911">
        <v>1009135</v>
      </c>
      <c r="C2911" s="2" t="s">
        <v>3913</v>
      </c>
      <c r="D2911" s="2" t="s">
        <v>3914</v>
      </c>
      <c r="E2911" s="2" t="s">
        <v>3915</v>
      </c>
      <c r="F2911" s="2" t="s">
        <v>10</v>
      </c>
      <c r="G2911" s="3" t="d">
        <v>1959-05-20</v>
      </c>
      <c r="H2911" s="2" t="s">
        <v>11</v>
      </c>
      <c r="I2911" s="2" t="s">
        <v>15</v>
      </c>
      <c r="J2911" s="2" t="s">
        <v>25</v>
      </c>
      <c r="K2911" s="2">
        <v>27</v>
      </c>
      <c r="L2911" s="2" t="s">
        <v>3916</v>
      </c>
      <c r="M2911" s="2" t="s">
        <v>3917</v>
      </c>
      <c r="N2911" s="14">
        <f t="shared" ca="1" si="45"/>
        <v>57</v>
      </c>
      <c r="O2911" t="str">
        <f>VLOOKUP(K2911,支店マスタ!A:E,2,FALSE)</f>
        <v>027</v>
      </c>
      <c r="P2911" t="str">
        <f>VLOOKUP(K2911,支店マスタ!A:E,4,FALSE)</f>
        <v>大阪府支店</v>
      </c>
    </row>
    <row r="2912" spans="1:16" hidden="1" x14ac:dyDescent="0.15">
      <c r="A2912">
        <f>COUNTIF(B:B,B2912)</f>
        <v>1</v>
      </c>
      <c r="B2912">
        <v>1009137</v>
      </c>
      <c r="C2912" s="2" t="s">
        <v>4526</v>
      </c>
      <c r="D2912" s="2" t="s">
        <v>4527</v>
      </c>
      <c r="E2912" s="2" t="s">
        <v>4528</v>
      </c>
      <c r="F2912" s="2" t="s">
        <v>14</v>
      </c>
      <c r="G2912" s="3" t="d">
        <v>1987-12-24</v>
      </c>
      <c r="H2912" s="2" t="s">
        <v>11</v>
      </c>
      <c r="I2912" s="2" t="s">
        <v>12</v>
      </c>
      <c r="J2912" s="2" t="s">
        <v>283</v>
      </c>
      <c r="K2912" s="2">
        <v>17</v>
      </c>
      <c r="L2912" s="2" t="s">
        <v>4529</v>
      </c>
      <c r="M2912" s="2" t="s">
        <v>4530</v>
      </c>
      <c r="N2912" s="14">
        <f t="shared" ca="1" si="45"/>
        <v>28</v>
      </c>
      <c r="O2912" t="str">
        <f>VLOOKUP(K2912,支店マスタ!A:E,2,FALSE)</f>
        <v>017</v>
      </c>
      <c r="P2912" t="str">
        <f>VLOOKUP(K2912,支店マスタ!A:E,4,FALSE)</f>
        <v>石川県支店</v>
      </c>
    </row>
    <row r="2913" spans="1:16" hidden="1" x14ac:dyDescent="0.15">
      <c r="A2913">
        <f>COUNTIF(B:B,B2913)</f>
        <v>1</v>
      </c>
      <c r="B2913">
        <v>1009138</v>
      </c>
      <c r="C2913" s="2" t="s">
        <v>6507</v>
      </c>
      <c r="D2913" s="2" t="s">
        <v>6508</v>
      </c>
      <c r="E2913" s="2" t="s">
        <v>6509</v>
      </c>
      <c r="F2913" s="2" t="s">
        <v>14</v>
      </c>
      <c r="G2913" s="3" t="d">
        <v>1993-12-27</v>
      </c>
      <c r="H2913" s="2" t="s">
        <v>18</v>
      </c>
      <c r="I2913" s="2" t="s">
        <v>15</v>
      </c>
      <c r="J2913" s="2" t="s">
        <v>43</v>
      </c>
      <c r="K2913" s="2">
        <v>34</v>
      </c>
      <c r="L2913" s="2" t="s">
        <v>6510</v>
      </c>
      <c r="M2913" s="2" t="s">
        <v>6511</v>
      </c>
      <c r="N2913" s="14">
        <f t="shared" ca="1" si="45"/>
        <v>22</v>
      </c>
      <c r="O2913" t="str">
        <f>VLOOKUP(K2913,支店マスタ!A:E,2,FALSE)</f>
        <v>034</v>
      </c>
      <c r="P2913" t="str">
        <f>VLOOKUP(K2913,支店マスタ!A:E,4,FALSE)</f>
        <v>広島県支店</v>
      </c>
    </row>
    <row r="2914" spans="1:16" hidden="1" x14ac:dyDescent="0.15">
      <c r="A2914">
        <f>COUNTIF(B:B,B2914)</f>
        <v>1</v>
      </c>
      <c r="B2914">
        <v>1009146</v>
      </c>
      <c r="C2914" s="2" t="s">
        <v>23147</v>
      </c>
      <c r="D2914" s="2" t="s">
        <v>23148</v>
      </c>
      <c r="E2914" s="2" t="s">
        <v>23149</v>
      </c>
      <c r="F2914" s="2" t="s">
        <v>14</v>
      </c>
      <c r="G2914" s="3" t="d">
        <v>1951-12-24</v>
      </c>
      <c r="H2914" s="2" t="s">
        <v>11</v>
      </c>
      <c r="I2914" s="2" t="s">
        <v>12</v>
      </c>
      <c r="J2914" s="2" t="s">
        <v>1228</v>
      </c>
      <c r="K2914" s="2">
        <v>38</v>
      </c>
      <c r="L2914" s="2" t="s">
        <v>23150</v>
      </c>
      <c r="M2914" s="2" t="s">
        <v>23151</v>
      </c>
      <c r="N2914" s="14">
        <f t="shared" ca="1" si="45"/>
        <v>64</v>
      </c>
      <c r="O2914" t="str">
        <f>VLOOKUP(K2914,支店マスタ!A:E,2,FALSE)</f>
        <v>038</v>
      </c>
      <c r="P2914" t="str">
        <f>VLOOKUP(K2914,支店マスタ!A:E,4,FALSE)</f>
        <v>愛媛県支店</v>
      </c>
    </row>
    <row r="2915" spans="1:16" hidden="1" x14ac:dyDescent="0.15">
      <c r="A2915">
        <f>COUNTIF(B:B,B2915)</f>
        <v>1</v>
      </c>
      <c r="B2915">
        <v>1009147</v>
      </c>
      <c r="C2915" s="2" t="s">
        <v>8046</v>
      </c>
      <c r="D2915" s="2" t="s">
        <v>8047</v>
      </c>
      <c r="E2915" s="2" t="s">
        <v>8048</v>
      </c>
      <c r="F2915" s="2" t="s">
        <v>10</v>
      </c>
      <c r="G2915" s="3" t="d">
        <v>1998-08-28</v>
      </c>
      <c r="H2915" s="2" t="s">
        <v>18</v>
      </c>
      <c r="I2915" s="2" t="s">
        <v>15</v>
      </c>
      <c r="J2915" s="2" t="s">
        <v>55</v>
      </c>
      <c r="K2915" s="2">
        <v>28</v>
      </c>
      <c r="L2915" s="2" t="s">
        <v>8049</v>
      </c>
      <c r="M2915" s="2" t="s">
        <v>8050</v>
      </c>
      <c r="N2915" s="14">
        <f t="shared" ca="1" si="45"/>
        <v>18</v>
      </c>
      <c r="O2915" t="str">
        <f>VLOOKUP(K2915,支店マスタ!A:E,2,FALSE)</f>
        <v>028</v>
      </c>
      <c r="P2915" t="str">
        <f>VLOOKUP(K2915,支店マスタ!A:E,4,FALSE)</f>
        <v>兵庫県支店</v>
      </c>
    </row>
    <row r="2916" spans="1:16" hidden="1" x14ac:dyDescent="0.15">
      <c r="A2916">
        <f>COUNTIF(B:B,B2916)</f>
        <v>1</v>
      </c>
      <c r="B2916">
        <v>1009148</v>
      </c>
      <c r="C2916" s="2" t="s">
        <v>1936</v>
      </c>
      <c r="D2916" s="2" t="s">
        <v>1937</v>
      </c>
      <c r="E2916" s="2" t="s">
        <v>1938</v>
      </c>
      <c r="F2916" s="2" t="s">
        <v>10</v>
      </c>
      <c r="G2916" s="3" t="d">
        <v>1976-05-28</v>
      </c>
      <c r="H2916" s="2" t="s">
        <v>11</v>
      </c>
      <c r="I2916" s="2" t="s">
        <v>34</v>
      </c>
      <c r="J2916" s="2" t="s">
        <v>22</v>
      </c>
      <c r="K2916" s="2">
        <v>14</v>
      </c>
      <c r="L2916" s="2" t="s">
        <v>1939</v>
      </c>
      <c r="M2916" s="2" t="s">
        <v>1940</v>
      </c>
      <c r="N2916" s="14">
        <f t="shared" ca="1" si="45"/>
        <v>40</v>
      </c>
      <c r="O2916" t="str">
        <f>VLOOKUP(K2916,支店マスタ!A:E,2,FALSE)</f>
        <v>014</v>
      </c>
      <c r="P2916" t="str">
        <f>VLOOKUP(K2916,支店マスタ!A:E,4,FALSE)</f>
        <v>神奈川県支店</v>
      </c>
    </row>
    <row r="2917" spans="1:16" hidden="1" x14ac:dyDescent="0.15">
      <c r="A2917">
        <f>COUNTIF(B:B,B2917)</f>
        <v>1</v>
      </c>
      <c r="B2917">
        <v>1009153</v>
      </c>
      <c r="C2917" s="2" t="s">
        <v>6827</v>
      </c>
      <c r="D2917" s="2" t="s">
        <v>6828</v>
      </c>
      <c r="E2917" s="2" t="s">
        <v>6829</v>
      </c>
      <c r="F2917" s="2" t="s">
        <v>10</v>
      </c>
      <c r="G2917" s="3" t="d">
        <v>1988-12-09</v>
      </c>
      <c r="H2917" s="2" t="s">
        <v>11</v>
      </c>
      <c r="I2917" s="2" t="s">
        <v>34</v>
      </c>
      <c r="J2917" s="2" t="s">
        <v>23</v>
      </c>
      <c r="K2917" s="2">
        <v>23</v>
      </c>
      <c r="L2917" s="2" t="s">
        <v>6830</v>
      </c>
      <c r="M2917" s="2" t="s">
        <v>6831</v>
      </c>
      <c r="N2917" s="14">
        <f t="shared" ca="1" si="45"/>
        <v>28</v>
      </c>
      <c r="O2917" t="str">
        <f>VLOOKUP(K2917,支店マスタ!A:E,2,FALSE)</f>
        <v>023</v>
      </c>
      <c r="P2917" t="str">
        <f>VLOOKUP(K2917,支店マスタ!A:E,4,FALSE)</f>
        <v>愛知県支店</v>
      </c>
    </row>
    <row r="2918" spans="1:16" hidden="1" x14ac:dyDescent="0.15">
      <c r="A2918">
        <f>COUNTIF(B:B,B2918)</f>
        <v>1</v>
      </c>
      <c r="B2918">
        <v>1009154</v>
      </c>
      <c r="C2918" s="2" t="s">
        <v>21711</v>
      </c>
      <c r="D2918" s="2" t="s">
        <v>21712</v>
      </c>
      <c r="E2918" s="2" t="s">
        <v>21713</v>
      </c>
      <c r="F2918" s="2" t="s">
        <v>14</v>
      </c>
      <c r="G2918" s="3" t="d">
        <v>1975-02-19</v>
      </c>
      <c r="H2918" s="2" t="s">
        <v>11</v>
      </c>
      <c r="I2918" s="2" t="s">
        <v>15</v>
      </c>
      <c r="J2918" s="2" t="s">
        <v>25</v>
      </c>
      <c r="K2918" s="2">
        <v>27</v>
      </c>
      <c r="L2918" s="2" t="s">
        <v>21714</v>
      </c>
      <c r="M2918" s="2" t="s">
        <v>21715</v>
      </c>
      <c r="N2918" s="14">
        <f t="shared" ca="1" si="45"/>
        <v>41</v>
      </c>
      <c r="O2918" t="str">
        <f>VLOOKUP(K2918,支店マスタ!A:E,2,FALSE)</f>
        <v>027</v>
      </c>
      <c r="P2918" t="str">
        <f>VLOOKUP(K2918,支店マスタ!A:E,4,FALSE)</f>
        <v>大阪府支店</v>
      </c>
    </row>
    <row r="2919" spans="1:16" hidden="1" x14ac:dyDescent="0.15">
      <c r="A2919">
        <f>COUNTIF(B:B,B2919)</f>
        <v>1</v>
      </c>
      <c r="B2919">
        <v>1009155</v>
      </c>
      <c r="C2919" s="2" t="s">
        <v>11693</v>
      </c>
      <c r="D2919" s="2" t="s">
        <v>11694</v>
      </c>
      <c r="E2919" s="2" t="s">
        <v>11695</v>
      </c>
      <c r="F2919" s="2" t="s">
        <v>14</v>
      </c>
      <c r="G2919" s="3" t="d">
        <v>1960-08-23</v>
      </c>
      <c r="H2919" s="2" t="s">
        <v>11</v>
      </c>
      <c r="I2919" s="2" t="s">
        <v>34</v>
      </c>
      <c r="J2919" s="2" t="s">
        <v>30</v>
      </c>
      <c r="K2919" s="2">
        <v>13</v>
      </c>
      <c r="L2919" s="2" t="s">
        <v>11696</v>
      </c>
      <c r="M2919" s="2" t="s">
        <v>11697</v>
      </c>
      <c r="N2919" s="14">
        <f t="shared" ca="1" si="45"/>
        <v>56</v>
      </c>
      <c r="O2919" t="str">
        <f>VLOOKUP(K2919,支店マスタ!A:E,2,FALSE)</f>
        <v>013</v>
      </c>
      <c r="P2919" t="str">
        <f>VLOOKUP(K2919,支店マスタ!A:E,4,FALSE)</f>
        <v>東京都支店</v>
      </c>
    </row>
    <row r="2920" spans="1:16" hidden="1" x14ac:dyDescent="0.15">
      <c r="A2920">
        <f>COUNTIF(B:B,B2920)</f>
        <v>1</v>
      </c>
      <c r="B2920">
        <v>1009159</v>
      </c>
      <c r="C2920" s="2" t="s">
        <v>23642</v>
      </c>
      <c r="D2920" s="2" t="s">
        <v>23643</v>
      </c>
      <c r="E2920" s="2" t="s">
        <v>23644</v>
      </c>
      <c r="F2920" s="2" t="s">
        <v>14</v>
      </c>
      <c r="G2920" s="3" t="d">
        <v>1946-10-16</v>
      </c>
      <c r="H2920" s="2" t="s">
        <v>11</v>
      </c>
      <c r="I2920" s="2" t="s">
        <v>12</v>
      </c>
      <c r="J2920" s="2" t="s">
        <v>22</v>
      </c>
      <c r="K2920" s="2">
        <v>14</v>
      </c>
      <c r="L2920" s="2" t="s">
        <v>23645</v>
      </c>
      <c r="M2920" s="2" t="s">
        <v>23646</v>
      </c>
      <c r="N2920" s="14">
        <f t="shared" ca="1" si="45"/>
        <v>70</v>
      </c>
      <c r="O2920" t="str">
        <f>VLOOKUP(K2920,支店マスタ!A:E,2,FALSE)</f>
        <v>014</v>
      </c>
      <c r="P2920" t="str">
        <f>VLOOKUP(K2920,支店マスタ!A:E,4,FALSE)</f>
        <v>神奈川県支店</v>
      </c>
    </row>
    <row r="2921" spans="1:16" hidden="1" x14ac:dyDescent="0.15">
      <c r="A2921">
        <f>COUNTIF(B:B,B2921)</f>
        <v>1</v>
      </c>
      <c r="B2921">
        <v>1009161</v>
      </c>
      <c r="C2921" s="2" t="s">
        <v>14319</v>
      </c>
      <c r="D2921" s="2" t="s">
        <v>14320</v>
      </c>
      <c r="E2921" s="2" t="s">
        <v>14321</v>
      </c>
      <c r="F2921" s="2" t="s">
        <v>10</v>
      </c>
      <c r="G2921" s="3" t="d">
        <v>1996-06-15</v>
      </c>
      <c r="H2921" s="2" t="s">
        <v>18</v>
      </c>
      <c r="I2921" s="2" t="s">
        <v>19</v>
      </c>
      <c r="J2921" s="2" t="s">
        <v>31</v>
      </c>
      <c r="K2921" s="2">
        <v>22</v>
      </c>
      <c r="L2921" s="2" t="s">
        <v>14322</v>
      </c>
      <c r="M2921" s="2" t="s">
        <v>14323</v>
      </c>
      <c r="N2921" s="14">
        <f t="shared" ca="1" si="45"/>
        <v>20</v>
      </c>
      <c r="O2921" t="str">
        <f>VLOOKUP(K2921,支店マスタ!A:E,2,FALSE)</f>
        <v>022</v>
      </c>
      <c r="P2921" t="str">
        <f>VLOOKUP(K2921,支店マスタ!A:E,4,FALSE)</f>
        <v>静岡県支店</v>
      </c>
    </row>
    <row r="2922" spans="1:16" hidden="1" x14ac:dyDescent="0.15">
      <c r="A2922">
        <f>COUNTIF(B:B,B2922)</f>
        <v>1</v>
      </c>
      <c r="B2922">
        <v>1009163</v>
      </c>
      <c r="C2922" s="2" t="s">
        <v>3883</v>
      </c>
      <c r="D2922" s="2" t="s">
        <v>3884</v>
      </c>
      <c r="E2922" s="2" t="s">
        <v>3885</v>
      </c>
      <c r="F2922" s="2" t="s">
        <v>14</v>
      </c>
      <c r="G2922" s="3" t="d">
        <v>1972-03-05</v>
      </c>
      <c r="H2922" s="2" t="s">
        <v>11</v>
      </c>
      <c r="I2922" s="2" t="s">
        <v>15</v>
      </c>
      <c r="J2922" s="2" t="s">
        <v>17</v>
      </c>
      <c r="K2922" s="2">
        <v>21</v>
      </c>
      <c r="L2922" s="2" t="s">
        <v>3886</v>
      </c>
      <c r="M2922" s="2" t="s">
        <v>3887</v>
      </c>
      <c r="N2922" s="14">
        <f t="shared" ca="1" si="45"/>
        <v>44</v>
      </c>
      <c r="O2922" t="str">
        <f>VLOOKUP(K2922,支店マスタ!A:E,2,FALSE)</f>
        <v>021</v>
      </c>
      <c r="P2922" t="str">
        <f>VLOOKUP(K2922,支店マスタ!A:E,4,FALSE)</f>
        <v>岐阜県支店</v>
      </c>
    </row>
    <row r="2923" spans="1:16" hidden="1" x14ac:dyDescent="0.15">
      <c r="A2923">
        <f>COUNTIF(B:B,B2923)</f>
        <v>1</v>
      </c>
      <c r="B2923">
        <v>1009165</v>
      </c>
      <c r="C2923" s="2" t="s">
        <v>7007</v>
      </c>
      <c r="D2923" s="2" t="s">
        <v>7008</v>
      </c>
      <c r="E2923" s="2" t="s">
        <v>7009</v>
      </c>
      <c r="F2923" s="2" t="s">
        <v>14</v>
      </c>
      <c r="G2923" s="3" t="d">
        <v>1981-06-01</v>
      </c>
      <c r="H2923" s="2" t="s">
        <v>18</v>
      </c>
      <c r="I2923" s="2" t="s">
        <v>19</v>
      </c>
      <c r="J2923" s="2" t="s">
        <v>25</v>
      </c>
      <c r="K2923" s="2">
        <v>27</v>
      </c>
      <c r="L2923" s="2" t="s">
        <v>7010</v>
      </c>
      <c r="M2923" s="2" t="s">
        <v>7011</v>
      </c>
      <c r="N2923" s="14">
        <f t="shared" ca="1" si="45"/>
        <v>35</v>
      </c>
      <c r="O2923" t="str">
        <f>VLOOKUP(K2923,支店マスタ!A:E,2,FALSE)</f>
        <v>027</v>
      </c>
      <c r="P2923" t="str">
        <f>VLOOKUP(K2923,支店マスタ!A:E,4,FALSE)</f>
        <v>大阪府支店</v>
      </c>
    </row>
    <row r="2924" spans="1:16" hidden="1" x14ac:dyDescent="0.15">
      <c r="A2924">
        <f>COUNTIF(B:B,B2924)</f>
        <v>1</v>
      </c>
      <c r="B2924">
        <v>1009172</v>
      </c>
      <c r="C2924" s="2" t="s">
        <v>1551</v>
      </c>
      <c r="D2924" s="2" t="s">
        <v>1552</v>
      </c>
      <c r="E2924" s="2" t="s">
        <v>1553</v>
      </c>
      <c r="F2924" s="2" t="s">
        <v>14</v>
      </c>
      <c r="G2924" s="3" t="d">
        <v>1967-08-09</v>
      </c>
      <c r="H2924" s="2" t="s">
        <v>11</v>
      </c>
      <c r="I2924" s="2" t="s">
        <v>15</v>
      </c>
      <c r="J2924" s="2" t="s">
        <v>25</v>
      </c>
      <c r="K2924" s="2">
        <v>27</v>
      </c>
      <c r="L2924" s="2" t="s">
        <v>1554</v>
      </c>
      <c r="M2924" s="2" t="s">
        <v>1555</v>
      </c>
      <c r="N2924" s="14">
        <f t="shared" ca="1" si="45"/>
        <v>49</v>
      </c>
      <c r="O2924" t="str">
        <f>VLOOKUP(K2924,支店マスタ!A:E,2,FALSE)</f>
        <v>027</v>
      </c>
      <c r="P2924" t="str">
        <f>VLOOKUP(K2924,支店マスタ!A:E,4,FALSE)</f>
        <v>大阪府支店</v>
      </c>
    </row>
    <row r="2925" spans="1:16" hidden="1" x14ac:dyDescent="0.15">
      <c r="A2925">
        <f>COUNTIF(B:B,B2925)</f>
        <v>1</v>
      </c>
      <c r="B2925">
        <v>1009174</v>
      </c>
      <c r="C2925" s="2" t="s">
        <v>18074</v>
      </c>
      <c r="D2925" s="2" t="s">
        <v>18075</v>
      </c>
      <c r="E2925" s="2" t="s">
        <v>18076</v>
      </c>
      <c r="F2925" s="2" t="s">
        <v>14</v>
      </c>
      <c r="G2925" s="3" t="d">
        <v>1961-12-09</v>
      </c>
      <c r="H2925" s="2" t="s">
        <v>11</v>
      </c>
      <c r="I2925" s="2" t="s">
        <v>12</v>
      </c>
      <c r="J2925" s="2" t="s">
        <v>636</v>
      </c>
      <c r="K2925" s="2">
        <v>37</v>
      </c>
      <c r="L2925" s="2" t="s">
        <v>18077</v>
      </c>
      <c r="M2925" s="2" t="s">
        <v>18078</v>
      </c>
      <c r="N2925" s="14">
        <f t="shared" ca="1" si="45"/>
        <v>55</v>
      </c>
      <c r="O2925" t="str">
        <f>VLOOKUP(K2925,支店マスタ!A:E,2,FALSE)</f>
        <v>037</v>
      </c>
      <c r="P2925" t="str">
        <f>VLOOKUP(K2925,支店マスタ!A:E,4,FALSE)</f>
        <v>香川県支店</v>
      </c>
    </row>
    <row r="2926" spans="1:16" hidden="1" x14ac:dyDescent="0.15">
      <c r="A2926">
        <f>COUNTIF(B:B,B2926)</f>
        <v>1</v>
      </c>
      <c r="B2926">
        <v>1009186</v>
      </c>
      <c r="C2926" s="2" t="s">
        <v>10816</v>
      </c>
      <c r="D2926" s="2" t="s">
        <v>10817</v>
      </c>
      <c r="E2926" s="2" t="s">
        <v>10818</v>
      </c>
      <c r="F2926" s="2" t="s">
        <v>10</v>
      </c>
      <c r="G2926" s="3" t="d">
        <v>1974-05-27</v>
      </c>
      <c r="H2926" s="2" t="s">
        <v>11</v>
      </c>
      <c r="I2926" s="2" t="s">
        <v>15</v>
      </c>
      <c r="J2926" s="2" t="s">
        <v>33</v>
      </c>
      <c r="K2926" s="2">
        <v>40</v>
      </c>
      <c r="L2926" s="2" t="s">
        <v>10819</v>
      </c>
      <c r="M2926" s="2" t="s">
        <v>10820</v>
      </c>
      <c r="N2926" s="14">
        <f t="shared" ca="1" si="45"/>
        <v>42</v>
      </c>
      <c r="O2926" t="str">
        <f>VLOOKUP(K2926,支店マスタ!A:E,2,FALSE)</f>
        <v>040</v>
      </c>
      <c r="P2926" t="str">
        <f>VLOOKUP(K2926,支店マスタ!A:E,4,FALSE)</f>
        <v>福岡県支店</v>
      </c>
    </row>
    <row r="2927" spans="1:16" hidden="1" x14ac:dyDescent="0.15">
      <c r="A2927">
        <f>COUNTIF(B:B,B2927)</f>
        <v>1</v>
      </c>
      <c r="B2927">
        <v>1009189</v>
      </c>
      <c r="C2927" s="2" t="s">
        <v>7796</v>
      </c>
      <c r="D2927" s="2" t="s">
        <v>7797</v>
      </c>
      <c r="E2927" s="2" t="s">
        <v>7798</v>
      </c>
      <c r="F2927" s="2" t="s">
        <v>10</v>
      </c>
      <c r="G2927" s="3" t="d">
        <v>1974-02-05</v>
      </c>
      <c r="H2927" s="2" t="s">
        <v>11</v>
      </c>
      <c r="I2927" s="2" t="s">
        <v>12</v>
      </c>
      <c r="J2927" s="2" t="s">
        <v>55</v>
      </c>
      <c r="K2927" s="2">
        <v>28</v>
      </c>
      <c r="L2927" s="2" t="s">
        <v>7799</v>
      </c>
      <c r="M2927" s="2" t="s">
        <v>7800</v>
      </c>
      <c r="N2927" s="14">
        <f t="shared" ca="1" si="45"/>
        <v>42</v>
      </c>
      <c r="O2927" t="str">
        <f>VLOOKUP(K2927,支店マスタ!A:E,2,FALSE)</f>
        <v>028</v>
      </c>
      <c r="P2927" t="str">
        <f>VLOOKUP(K2927,支店マスタ!A:E,4,FALSE)</f>
        <v>兵庫県支店</v>
      </c>
    </row>
    <row r="2928" spans="1:16" hidden="1" x14ac:dyDescent="0.15">
      <c r="A2928">
        <f>COUNTIF(B:B,B2928)</f>
        <v>1</v>
      </c>
      <c r="B2928">
        <v>1009194</v>
      </c>
      <c r="C2928" s="2" t="s">
        <v>14130</v>
      </c>
      <c r="D2928" s="2" t="s">
        <v>14131</v>
      </c>
      <c r="E2928" s="2" t="s">
        <v>14132</v>
      </c>
      <c r="F2928" s="2" t="s">
        <v>14</v>
      </c>
      <c r="G2928" s="3" t="d">
        <v>1955-04-04</v>
      </c>
      <c r="H2928" s="2" t="s">
        <v>11</v>
      </c>
      <c r="I2928" s="2" t="s">
        <v>12</v>
      </c>
      <c r="J2928" s="2" t="s">
        <v>17</v>
      </c>
      <c r="K2928" s="2">
        <v>21</v>
      </c>
      <c r="L2928" s="2" t="s">
        <v>14133</v>
      </c>
      <c r="M2928" s="2" t="s">
        <v>14134</v>
      </c>
      <c r="N2928" s="14">
        <f t="shared" ca="1" si="45"/>
        <v>61</v>
      </c>
      <c r="O2928" t="str">
        <f>VLOOKUP(K2928,支店マスタ!A:E,2,FALSE)</f>
        <v>021</v>
      </c>
      <c r="P2928" t="str">
        <f>VLOOKUP(K2928,支店マスタ!A:E,4,FALSE)</f>
        <v>岐阜県支店</v>
      </c>
    </row>
    <row r="2929" spans="1:16" hidden="1" x14ac:dyDescent="0.15">
      <c r="A2929">
        <f>COUNTIF(B:B,B2929)</f>
        <v>1</v>
      </c>
      <c r="B2929">
        <v>1009197</v>
      </c>
      <c r="C2929" s="2" t="s">
        <v>5614</v>
      </c>
      <c r="D2929" s="2" t="s">
        <v>5615</v>
      </c>
      <c r="E2929" s="2" t="s">
        <v>5616</v>
      </c>
      <c r="F2929" s="2" t="s">
        <v>10</v>
      </c>
      <c r="G2929" s="3" t="d">
        <v>1963-07-13</v>
      </c>
      <c r="H2929" s="2" t="s">
        <v>11</v>
      </c>
      <c r="I2929" s="2" t="s">
        <v>15</v>
      </c>
      <c r="J2929" s="2" t="s">
        <v>25</v>
      </c>
      <c r="K2929" s="2">
        <v>27</v>
      </c>
      <c r="L2929" s="2" t="s">
        <v>5617</v>
      </c>
      <c r="M2929" s="2" t="s">
        <v>5618</v>
      </c>
      <c r="N2929" s="14">
        <f t="shared" ca="1" si="45"/>
        <v>53</v>
      </c>
      <c r="O2929" t="str">
        <f>VLOOKUP(K2929,支店マスタ!A:E,2,FALSE)</f>
        <v>027</v>
      </c>
      <c r="P2929" t="str">
        <f>VLOOKUP(K2929,支店マスタ!A:E,4,FALSE)</f>
        <v>大阪府支店</v>
      </c>
    </row>
    <row r="2930" spans="1:16" hidden="1" x14ac:dyDescent="0.15">
      <c r="A2930">
        <f>COUNTIF(B:B,B2930)</f>
        <v>1</v>
      </c>
      <c r="B2930">
        <v>1009199</v>
      </c>
      <c r="C2930" s="2" t="s">
        <v>20199</v>
      </c>
      <c r="D2930" s="2" t="s">
        <v>20200</v>
      </c>
      <c r="E2930" s="2" t="s">
        <v>20201</v>
      </c>
      <c r="F2930" s="2" t="s">
        <v>14</v>
      </c>
      <c r="G2930" s="3" t="d">
        <v>1995-11-30</v>
      </c>
      <c r="H2930" s="2" t="s">
        <v>18</v>
      </c>
      <c r="I2930" s="2" t="s">
        <v>19</v>
      </c>
      <c r="J2930" s="2" t="s">
        <v>43</v>
      </c>
      <c r="K2930" s="2">
        <v>34</v>
      </c>
      <c r="L2930" s="2" t="s">
        <v>20202</v>
      </c>
      <c r="M2930" s="2" t="s">
        <v>20203</v>
      </c>
      <c r="N2930" s="14">
        <f t="shared" ca="1" si="45"/>
        <v>21</v>
      </c>
      <c r="O2930" t="str">
        <f>VLOOKUP(K2930,支店マスタ!A:E,2,FALSE)</f>
        <v>034</v>
      </c>
      <c r="P2930" t="str">
        <f>VLOOKUP(K2930,支店マスタ!A:E,4,FALSE)</f>
        <v>広島県支店</v>
      </c>
    </row>
    <row r="2931" spans="1:16" hidden="1" x14ac:dyDescent="0.15">
      <c r="A2931">
        <f>COUNTIF(B:B,B2931)</f>
        <v>1</v>
      </c>
      <c r="B2931">
        <v>1009203</v>
      </c>
      <c r="C2931" s="2" t="s">
        <v>24513</v>
      </c>
      <c r="D2931" s="2" t="s">
        <v>24514</v>
      </c>
      <c r="E2931" s="2" t="s">
        <v>24515</v>
      </c>
      <c r="F2931" s="2" t="s">
        <v>10</v>
      </c>
      <c r="G2931" s="3" t="d">
        <v>1968-12-02</v>
      </c>
      <c r="H2931" s="2" t="s">
        <v>11</v>
      </c>
      <c r="I2931" s="2" t="s">
        <v>19</v>
      </c>
      <c r="J2931" s="2" t="s">
        <v>23</v>
      </c>
      <c r="K2931" s="2">
        <v>23</v>
      </c>
      <c r="L2931" s="2" t="s">
        <v>24516</v>
      </c>
      <c r="M2931" s="2" t="s">
        <v>24517</v>
      </c>
      <c r="N2931" s="14">
        <f t="shared" ca="1" si="45"/>
        <v>48</v>
      </c>
      <c r="O2931" t="str">
        <f>VLOOKUP(K2931,支店マスタ!A:E,2,FALSE)</f>
        <v>023</v>
      </c>
      <c r="P2931" t="str">
        <f>VLOOKUP(K2931,支店マスタ!A:E,4,FALSE)</f>
        <v>愛知県支店</v>
      </c>
    </row>
    <row r="2932" spans="1:16" hidden="1" x14ac:dyDescent="0.15">
      <c r="A2932">
        <f>COUNTIF(B:B,B2932)</f>
        <v>1</v>
      </c>
      <c r="B2932">
        <v>1009204</v>
      </c>
      <c r="C2932" s="2" t="s">
        <v>19935</v>
      </c>
      <c r="D2932" s="2" t="s">
        <v>19936</v>
      </c>
      <c r="E2932" s="2" t="s">
        <v>19937</v>
      </c>
      <c r="F2932" s="2" t="s">
        <v>10</v>
      </c>
      <c r="G2932" s="3" t="d">
        <v>1949-01-31</v>
      </c>
      <c r="H2932" s="2" t="s">
        <v>11</v>
      </c>
      <c r="I2932" s="2" t="s">
        <v>12</v>
      </c>
      <c r="J2932" s="2" t="s">
        <v>28</v>
      </c>
      <c r="K2932" s="2">
        <v>12</v>
      </c>
      <c r="L2932" s="2" t="s">
        <v>19938</v>
      </c>
      <c r="M2932" s="2" t="s">
        <v>19939</v>
      </c>
      <c r="N2932" s="14">
        <f t="shared" ca="1" si="45"/>
        <v>67</v>
      </c>
      <c r="O2932" t="str">
        <f>VLOOKUP(K2932,支店マスタ!A:E,2,FALSE)</f>
        <v>012</v>
      </c>
      <c r="P2932" t="str">
        <f>VLOOKUP(K2932,支店マスタ!A:E,4,FALSE)</f>
        <v>千葉県支店</v>
      </c>
    </row>
    <row r="2933" spans="1:16" hidden="1" x14ac:dyDescent="0.15">
      <c r="A2933">
        <f>COUNTIF(B:B,B2933)</f>
        <v>1</v>
      </c>
      <c r="B2933">
        <v>1009205</v>
      </c>
      <c r="C2933" s="2" t="s">
        <v>11683</v>
      </c>
      <c r="D2933" s="2" t="s">
        <v>11684</v>
      </c>
      <c r="E2933" s="2" t="s">
        <v>11685</v>
      </c>
      <c r="F2933" s="2" t="s">
        <v>10</v>
      </c>
      <c r="G2933" s="3" t="d">
        <v>1947-04-26</v>
      </c>
      <c r="H2933" s="2" t="s">
        <v>11</v>
      </c>
      <c r="I2933" s="2" t="s">
        <v>34</v>
      </c>
      <c r="J2933" s="2" t="s">
        <v>21</v>
      </c>
      <c r="K2933" s="2">
        <v>11</v>
      </c>
      <c r="L2933" s="2" t="s">
        <v>11686</v>
      </c>
      <c r="M2933" s="2" t="s">
        <v>11687</v>
      </c>
      <c r="N2933" s="14">
        <f t="shared" ca="1" si="45"/>
        <v>69</v>
      </c>
      <c r="O2933" t="str">
        <f>VLOOKUP(K2933,支店マスタ!A:E,2,FALSE)</f>
        <v>011</v>
      </c>
      <c r="P2933" t="str">
        <f>VLOOKUP(K2933,支店マスタ!A:E,4,FALSE)</f>
        <v>埼玉県支店</v>
      </c>
    </row>
    <row r="2934" spans="1:16" hidden="1" x14ac:dyDescent="0.15">
      <c r="A2934">
        <f>COUNTIF(B:B,B2934)</f>
        <v>1</v>
      </c>
      <c r="B2934">
        <v>1009207</v>
      </c>
      <c r="C2934" s="2" t="s">
        <v>6454</v>
      </c>
      <c r="D2934" s="2" t="s">
        <v>6455</v>
      </c>
      <c r="E2934" s="2" t="s">
        <v>6456</v>
      </c>
      <c r="F2934" s="2" t="s">
        <v>14</v>
      </c>
      <c r="G2934" s="3" t="d">
        <v>1995-11-11</v>
      </c>
      <c r="H2934" s="2" t="s">
        <v>18</v>
      </c>
      <c r="I2934" s="2" t="s">
        <v>12</v>
      </c>
      <c r="J2934" s="2" t="s">
        <v>653</v>
      </c>
      <c r="K2934" s="2">
        <v>7</v>
      </c>
      <c r="L2934" s="2" t="s">
        <v>6457</v>
      </c>
      <c r="M2934" s="2" t="s">
        <v>6458</v>
      </c>
      <c r="N2934" s="14">
        <f t="shared" ca="1" si="45"/>
        <v>21</v>
      </c>
      <c r="O2934" t="str">
        <f>VLOOKUP(K2934,支店マスタ!A:E,2,FALSE)</f>
        <v>007</v>
      </c>
      <c r="P2934" t="str">
        <f>VLOOKUP(K2934,支店マスタ!A:E,4,FALSE)</f>
        <v>福島県支店</v>
      </c>
    </row>
    <row r="2935" spans="1:16" hidden="1" x14ac:dyDescent="0.15">
      <c r="A2935">
        <f>COUNTIF(B:B,B2935)</f>
        <v>1</v>
      </c>
      <c r="B2935">
        <v>1009211</v>
      </c>
      <c r="C2935" s="2" t="s">
        <v>2656</v>
      </c>
      <c r="D2935" s="2" t="s">
        <v>2657</v>
      </c>
      <c r="E2935" s="2" t="s">
        <v>2658</v>
      </c>
      <c r="F2935" s="2" t="s">
        <v>10</v>
      </c>
      <c r="G2935" s="3" t="d">
        <v>1952-10-07</v>
      </c>
      <c r="H2935" s="2" t="s">
        <v>11</v>
      </c>
      <c r="I2935" s="2" t="s">
        <v>12</v>
      </c>
      <c r="J2935" s="2" t="s">
        <v>23</v>
      </c>
      <c r="K2935" s="2">
        <v>23</v>
      </c>
      <c r="L2935" s="2" t="s">
        <v>2659</v>
      </c>
      <c r="M2935" s="2" t="s">
        <v>2660</v>
      </c>
      <c r="N2935" s="14">
        <f t="shared" ca="1" si="45"/>
        <v>64</v>
      </c>
      <c r="O2935" t="str">
        <f>VLOOKUP(K2935,支店マスタ!A:E,2,FALSE)</f>
        <v>023</v>
      </c>
      <c r="P2935" t="str">
        <f>VLOOKUP(K2935,支店マスタ!A:E,4,FALSE)</f>
        <v>愛知県支店</v>
      </c>
    </row>
    <row r="2936" spans="1:16" hidden="1" x14ac:dyDescent="0.15">
      <c r="A2936">
        <f>COUNTIF(B:B,B2936)</f>
        <v>1</v>
      </c>
      <c r="B2936">
        <v>1009213</v>
      </c>
      <c r="C2936" s="2" t="s">
        <v>522</v>
      </c>
      <c r="D2936" s="2" t="s">
        <v>523</v>
      </c>
      <c r="E2936" s="2" t="s">
        <v>524</v>
      </c>
      <c r="F2936" s="2" t="s">
        <v>10</v>
      </c>
      <c r="G2936" s="3" t="d">
        <v>1950-03-30</v>
      </c>
      <c r="H2936" s="2" t="s">
        <v>11</v>
      </c>
      <c r="I2936" s="2" t="s">
        <v>12</v>
      </c>
      <c r="J2936" s="2" t="s">
        <v>283</v>
      </c>
      <c r="K2936" s="2">
        <v>17</v>
      </c>
      <c r="L2936" s="2" t="s">
        <v>525</v>
      </c>
      <c r="M2936" s="2" t="s">
        <v>526</v>
      </c>
      <c r="N2936" s="14">
        <f t="shared" ca="1" si="45"/>
        <v>66</v>
      </c>
      <c r="O2936" t="str">
        <f>VLOOKUP(K2936,支店マスタ!A:E,2,FALSE)</f>
        <v>017</v>
      </c>
      <c r="P2936" t="str">
        <f>VLOOKUP(K2936,支店マスタ!A:E,4,FALSE)</f>
        <v>石川県支店</v>
      </c>
    </row>
    <row r="2937" spans="1:16" hidden="1" x14ac:dyDescent="0.15">
      <c r="A2937">
        <f>COUNTIF(B:B,B2937)</f>
        <v>1</v>
      </c>
      <c r="B2937">
        <v>1009214</v>
      </c>
      <c r="C2937" s="2" t="s">
        <v>20237</v>
      </c>
      <c r="D2937" s="2" t="s">
        <v>20238</v>
      </c>
      <c r="E2937" s="2" t="s">
        <v>20239</v>
      </c>
      <c r="F2937" s="2" t="s">
        <v>10</v>
      </c>
      <c r="G2937" s="3" t="d">
        <v>1958-03-20</v>
      </c>
      <c r="H2937" s="2" t="s">
        <v>11</v>
      </c>
      <c r="I2937" s="2" t="s">
        <v>12</v>
      </c>
      <c r="J2937" s="2" t="s">
        <v>30</v>
      </c>
      <c r="K2937" s="2">
        <v>13</v>
      </c>
      <c r="L2937" s="2" t="s">
        <v>20240</v>
      </c>
      <c r="M2937" s="2" t="s">
        <v>20241</v>
      </c>
      <c r="N2937" s="14">
        <f t="shared" ca="1" si="45"/>
        <v>58</v>
      </c>
      <c r="O2937" t="str">
        <f>VLOOKUP(K2937,支店マスタ!A:E,2,FALSE)</f>
        <v>013</v>
      </c>
      <c r="P2937" t="str">
        <f>VLOOKUP(K2937,支店マスタ!A:E,4,FALSE)</f>
        <v>東京都支店</v>
      </c>
    </row>
    <row r="2938" spans="1:16" hidden="1" x14ac:dyDescent="0.15">
      <c r="A2938">
        <f>COUNTIF(B:B,B2938)</f>
        <v>1</v>
      </c>
      <c r="B2938">
        <v>1009218</v>
      </c>
      <c r="C2938" s="2" t="s">
        <v>4891</v>
      </c>
      <c r="D2938" s="2" t="s">
        <v>4892</v>
      </c>
      <c r="E2938" s="2" t="s">
        <v>4893</v>
      </c>
      <c r="F2938" s="2" t="s">
        <v>10</v>
      </c>
      <c r="G2938" s="3" t="d">
        <v>1965-05-19</v>
      </c>
      <c r="H2938" s="2" t="s">
        <v>11</v>
      </c>
      <c r="I2938" s="2" t="s">
        <v>12</v>
      </c>
      <c r="J2938" s="2" t="s">
        <v>16</v>
      </c>
      <c r="K2938" s="2">
        <v>19</v>
      </c>
      <c r="L2938" s="2" t="s">
        <v>4894</v>
      </c>
      <c r="M2938" s="2" t="s">
        <v>4895</v>
      </c>
      <c r="N2938" s="14">
        <f t="shared" ca="1" si="45"/>
        <v>51</v>
      </c>
      <c r="O2938" t="str">
        <f>VLOOKUP(K2938,支店マスタ!A:E,2,FALSE)</f>
        <v>019</v>
      </c>
      <c r="P2938" t="str">
        <f>VLOOKUP(K2938,支店マスタ!A:E,4,FALSE)</f>
        <v>山梨県支店</v>
      </c>
    </row>
    <row r="2939" spans="1:16" hidden="1" x14ac:dyDescent="0.15">
      <c r="A2939">
        <f>COUNTIF(B:B,B2939)</f>
        <v>1</v>
      </c>
      <c r="B2939">
        <v>1009220</v>
      </c>
      <c r="C2939" s="2" t="s">
        <v>6054</v>
      </c>
      <c r="D2939" s="2" t="s">
        <v>6055</v>
      </c>
      <c r="E2939" s="2" t="s">
        <v>6056</v>
      </c>
      <c r="F2939" s="2" t="s">
        <v>10</v>
      </c>
      <c r="G2939" s="3" t="d">
        <v>1987-05-29</v>
      </c>
      <c r="H2939" s="2" t="s">
        <v>11</v>
      </c>
      <c r="I2939" s="2" t="s">
        <v>19</v>
      </c>
      <c r="J2939" s="2" t="s">
        <v>22</v>
      </c>
      <c r="K2939" s="2">
        <v>14</v>
      </c>
      <c r="L2939" s="2" t="s">
        <v>6057</v>
      </c>
      <c r="M2939" s="2" t="s">
        <v>6058</v>
      </c>
      <c r="N2939" s="14">
        <f t="shared" ca="1" si="45"/>
        <v>29</v>
      </c>
      <c r="O2939" t="str">
        <f>VLOOKUP(K2939,支店マスタ!A:E,2,FALSE)</f>
        <v>014</v>
      </c>
      <c r="P2939" t="str">
        <f>VLOOKUP(K2939,支店マスタ!A:E,4,FALSE)</f>
        <v>神奈川県支店</v>
      </c>
    </row>
    <row r="2940" spans="1:16" hidden="1" x14ac:dyDescent="0.15">
      <c r="A2940">
        <f>COUNTIF(B:B,B2940)</f>
        <v>1</v>
      </c>
      <c r="B2940">
        <v>1009223</v>
      </c>
      <c r="C2940" s="2" t="s">
        <v>8643</v>
      </c>
      <c r="D2940" s="2" t="s">
        <v>8644</v>
      </c>
      <c r="E2940" s="2" t="s">
        <v>8645</v>
      </c>
      <c r="F2940" s="2" t="s">
        <v>14</v>
      </c>
      <c r="G2940" s="3" t="d">
        <v>1981-03-04</v>
      </c>
      <c r="H2940" s="2" t="s">
        <v>11</v>
      </c>
      <c r="I2940" s="2" t="s">
        <v>19</v>
      </c>
      <c r="J2940" s="2" t="s">
        <v>29</v>
      </c>
      <c r="K2940" s="2">
        <v>26</v>
      </c>
      <c r="L2940" s="2" t="s">
        <v>8646</v>
      </c>
      <c r="M2940" s="2" t="s">
        <v>8647</v>
      </c>
      <c r="N2940" s="14">
        <f t="shared" ca="1" si="45"/>
        <v>35</v>
      </c>
      <c r="O2940" t="str">
        <f>VLOOKUP(K2940,支店マスタ!A:E,2,FALSE)</f>
        <v>026</v>
      </c>
      <c r="P2940" t="str">
        <f>VLOOKUP(K2940,支店マスタ!A:E,4,FALSE)</f>
        <v>京都府支店</v>
      </c>
    </row>
    <row r="2941" spans="1:16" hidden="1" x14ac:dyDescent="0.15">
      <c r="A2941">
        <f>COUNTIF(B:B,B2941)</f>
        <v>1</v>
      </c>
      <c r="B2941">
        <v>1009225</v>
      </c>
      <c r="C2941" s="2" t="s">
        <v>21686</v>
      </c>
      <c r="D2941" s="2" t="s">
        <v>21687</v>
      </c>
      <c r="E2941" s="2" t="s">
        <v>21688</v>
      </c>
      <c r="F2941" s="2" t="s">
        <v>14</v>
      </c>
      <c r="G2941" s="3" t="d">
        <v>1964-02-13</v>
      </c>
      <c r="H2941" s="2" t="s">
        <v>11</v>
      </c>
      <c r="I2941" s="2" t="s">
        <v>15</v>
      </c>
      <c r="J2941" s="2" t="s">
        <v>1228</v>
      </c>
      <c r="K2941" s="2">
        <v>38</v>
      </c>
      <c r="L2941" s="2" t="s">
        <v>21689</v>
      </c>
      <c r="M2941" s="2" t="s">
        <v>21690</v>
      </c>
      <c r="N2941" s="14">
        <f t="shared" ca="1" si="45"/>
        <v>52</v>
      </c>
      <c r="O2941" t="str">
        <f>VLOOKUP(K2941,支店マスタ!A:E,2,FALSE)</f>
        <v>038</v>
      </c>
      <c r="P2941" t="str">
        <f>VLOOKUP(K2941,支店マスタ!A:E,4,FALSE)</f>
        <v>愛媛県支店</v>
      </c>
    </row>
    <row r="2942" spans="1:16" hidden="1" x14ac:dyDescent="0.15">
      <c r="A2942">
        <f>COUNTIF(B:B,B2942)</f>
        <v>1</v>
      </c>
      <c r="B2942">
        <v>1009229</v>
      </c>
      <c r="C2942" s="2" t="s">
        <v>12727</v>
      </c>
      <c r="D2942" s="2" t="s">
        <v>12728</v>
      </c>
      <c r="E2942" s="2" t="s">
        <v>12729</v>
      </c>
      <c r="F2942" s="2" t="s">
        <v>14</v>
      </c>
      <c r="G2942" s="3" t="d">
        <v>1980-09-18</v>
      </c>
      <c r="H2942" s="2" t="s">
        <v>11</v>
      </c>
      <c r="I2942" s="2" t="s">
        <v>12</v>
      </c>
      <c r="J2942" s="2" t="s">
        <v>21</v>
      </c>
      <c r="K2942" s="2">
        <v>11</v>
      </c>
      <c r="L2942" s="2" t="s">
        <v>12730</v>
      </c>
      <c r="M2942" s="2" t="s">
        <v>12731</v>
      </c>
      <c r="N2942" s="14">
        <f t="shared" ca="1" si="45"/>
        <v>36</v>
      </c>
      <c r="O2942" t="str">
        <f>VLOOKUP(K2942,支店マスタ!A:E,2,FALSE)</f>
        <v>011</v>
      </c>
      <c r="P2942" t="str">
        <f>VLOOKUP(K2942,支店マスタ!A:E,4,FALSE)</f>
        <v>埼玉県支店</v>
      </c>
    </row>
    <row r="2943" spans="1:16" hidden="1" x14ac:dyDescent="0.15">
      <c r="A2943">
        <f>COUNTIF(B:B,B2943)</f>
        <v>1</v>
      </c>
      <c r="B2943">
        <v>1009232</v>
      </c>
      <c r="C2943" s="2" t="s">
        <v>130</v>
      </c>
      <c r="D2943" s="2" t="s">
        <v>131</v>
      </c>
      <c r="E2943" s="2" t="s">
        <v>132</v>
      </c>
      <c r="F2943" s="2" t="s">
        <v>10</v>
      </c>
      <c r="G2943" s="3" t="d">
        <v>1967-07-29</v>
      </c>
      <c r="H2943" s="2" t="s">
        <v>18</v>
      </c>
      <c r="I2943" s="2" t="s">
        <v>15</v>
      </c>
      <c r="J2943" s="2" t="s">
        <v>22</v>
      </c>
      <c r="K2943" s="2">
        <v>14</v>
      </c>
      <c r="L2943" s="2" t="s">
        <v>133</v>
      </c>
      <c r="M2943" s="2" t="s">
        <v>134</v>
      </c>
      <c r="N2943" s="14">
        <f t="shared" ca="1" si="45"/>
        <v>49</v>
      </c>
      <c r="O2943" t="str">
        <f>VLOOKUP(K2943,支店マスタ!A:E,2,FALSE)</f>
        <v>014</v>
      </c>
      <c r="P2943" t="str">
        <f>VLOOKUP(K2943,支店マスタ!A:E,4,FALSE)</f>
        <v>神奈川県支店</v>
      </c>
    </row>
    <row r="2944" spans="1:16" hidden="1" x14ac:dyDescent="0.15">
      <c r="A2944">
        <f>COUNTIF(B:B,B2944)</f>
        <v>1</v>
      </c>
      <c r="B2944">
        <v>1009235</v>
      </c>
      <c r="C2944" s="2" t="s">
        <v>9463</v>
      </c>
      <c r="D2944" s="2" t="s">
        <v>9464</v>
      </c>
      <c r="E2944" s="2" t="s">
        <v>9465</v>
      </c>
      <c r="F2944" s="2" t="s">
        <v>10</v>
      </c>
      <c r="G2944" s="3" t="d">
        <v>1957-04-12</v>
      </c>
      <c r="H2944" s="2" t="s">
        <v>11</v>
      </c>
      <c r="I2944" s="2" t="s">
        <v>15</v>
      </c>
      <c r="J2944" s="2" t="s">
        <v>1070</v>
      </c>
      <c r="K2944" s="2">
        <v>46</v>
      </c>
      <c r="L2944" s="2" t="s">
        <v>9466</v>
      </c>
      <c r="M2944" s="2" t="s">
        <v>9467</v>
      </c>
      <c r="N2944" s="14">
        <f t="shared" ca="1" si="45"/>
        <v>59</v>
      </c>
      <c r="O2944" t="str">
        <f>VLOOKUP(K2944,支店マスタ!A:E,2,FALSE)</f>
        <v>046</v>
      </c>
      <c r="P2944" t="str">
        <f>VLOOKUP(K2944,支店マスタ!A:E,4,FALSE)</f>
        <v>鹿児島県支店</v>
      </c>
    </row>
    <row r="2945" spans="1:16" hidden="1" x14ac:dyDescent="0.15">
      <c r="A2945">
        <f>COUNTIF(B:B,B2945)</f>
        <v>1</v>
      </c>
      <c r="B2945">
        <v>1009242</v>
      </c>
      <c r="C2945" s="2" t="s">
        <v>4561</v>
      </c>
      <c r="D2945" s="2" t="s">
        <v>4562</v>
      </c>
      <c r="E2945" s="2" t="s">
        <v>4563</v>
      </c>
      <c r="F2945" s="2" t="s">
        <v>14</v>
      </c>
      <c r="G2945" s="3" t="d">
        <v>1995-04-12</v>
      </c>
      <c r="H2945" s="2" t="s">
        <v>18</v>
      </c>
      <c r="I2945" s="2" t="s">
        <v>15</v>
      </c>
      <c r="J2945" s="2" t="s">
        <v>22</v>
      </c>
      <c r="K2945" s="2">
        <v>14</v>
      </c>
      <c r="L2945" s="2" t="s">
        <v>4564</v>
      </c>
      <c r="M2945" s="2" t="s">
        <v>4565</v>
      </c>
      <c r="N2945" s="14">
        <f t="shared" ca="1" si="45"/>
        <v>21</v>
      </c>
      <c r="O2945" t="str">
        <f>VLOOKUP(K2945,支店マスタ!A:E,2,FALSE)</f>
        <v>014</v>
      </c>
      <c r="P2945" t="str">
        <f>VLOOKUP(K2945,支店マスタ!A:E,4,FALSE)</f>
        <v>神奈川県支店</v>
      </c>
    </row>
    <row r="2946" spans="1:16" hidden="1" x14ac:dyDescent="0.15">
      <c r="A2946">
        <f>COUNTIF(B:B,B2946)</f>
        <v>1</v>
      </c>
      <c r="B2946">
        <v>1009245</v>
      </c>
      <c r="C2946" s="2" t="s">
        <v>8364</v>
      </c>
      <c r="D2946" s="2" t="s">
        <v>8365</v>
      </c>
      <c r="E2946" s="2" t="s">
        <v>8366</v>
      </c>
      <c r="F2946" s="2" t="s">
        <v>14</v>
      </c>
      <c r="G2946" s="3" t="d">
        <v>1947-08-08</v>
      </c>
      <c r="H2946" s="2" t="s">
        <v>11</v>
      </c>
      <c r="I2946" s="2" t="s">
        <v>34</v>
      </c>
      <c r="J2946" s="2" t="s">
        <v>127</v>
      </c>
      <c r="K2946" s="2">
        <v>10</v>
      </c>
      <c r="L2946" s="2" t="s">
        <v>8367</v>
      </c>
      <c r="M2946" s="2" t="s">
        <v>8368</v>
      </c>
      <c r="N2946" s="14">
        <f t="shared" ca="1" si="45"/>
        <v>69</v>
      </c>
      <c r="O2946" t="str">
        <f>VLOOKUP(K2946,支店マスタ!A:E,2,FALSE)</f>
        <v>010</v>
      </c>
      <c r="P2946" t="str">
        <f>VLOOKUP(K2946,支店マスタ!A:E,4,FALSE)</f>
        <v>群馬県支店</v>
      </c>
    </row>
    <row r="2947" spans="1:16" hidden="1" x14ac:dyDescent="0.15">
      <c r="A2947">
        <f>COUNTIF(B:B,B2947)</f>
        <v>1</v>
      </c>
      <c r="B2947">
        <v>1009246</v>
      </c>
      <c r="C2947" s="2" t="s">
        <v>18819</v>
      </c>
      <c r="D2947" s="2" t="s">
        <v>18820</v>
      </c>
      <c r="E2947" s="2" t="s">
        <v>18821</v>
      </c>
      <c r="F2947" s="2" t="s">
        <v>14</v>
      </c>
      <c r="G2947" s="3" t="d">
        <v>1966-06-13</v>
      </c>
      <c r="H2947" s="2" t="s">
        <v>11</v>
      </c>
      <c r="I2947" s="2" t="s">
        <v>12</v>
      </c>
      <c r="J2947" s="2" t="s">
        <v>30</v>
      </c>
      <c r="K2947" s="2">
        <v>13</v>
      </c>
      <c r="L2947" s="2" t="s">
        <v>18822</v>
      </c>
      <c r="M2947" s="2" t="s">
        <v>18823</v>
      </c>
      <c r="N2947" s="14">
        <f t="shared" ref="N2947:N3010" ca="1" si="46">DATEDIF(G2947,TODAY(),"Y")</f>
        <v>50</v>
      </c>
      <c r="O2947" t="str">
        <f>VLOOKUP(K2947,支店マスタ!A:E,2,FALSE)</f>
        <v>013</v>
      </c>
      <c r="P2947" t="str">
        <f>VLOOKUP(K2947,支店マスタ!A:E,4,FALSE)</f>
        <v>東京都支店</v>
      </c>
    </row>
    <row r="2948" spans="1:16" x14ac:dyDescent="0.15">
      <c r="A2948">
        <f>COUNTIF(B:B,B2948)</f>
        <v>1</v>
      </c>
      <c r="B2948">
        <v>1009249</v>
      </c>
      <c r="C2948" s="2" t="s">
        <v>13251</v>
      </c>
      <c r="D2948" s="2" t="s">
        <v>13252</v>
      </c>
      <c r="E2948" s="2" t="s">
        <v>13253</v>
      </c>
      <c r="F2948" s="2" t="s">
        <v>14</v>
      </c>
      <c r="G2948" s="3" t="d">
        <v>1965-04-06</v>
      </c>
      <c r="H2948" s="2" t="s">
        <v>18</v>
      </c>
      <c r="I2948" s="2" t="s">
        <v>19</v>
      </c>
      <c r="J2948" s="2" t="s">
        <v>42</v>
      </c>
      <c r="K2948" s="2">
        <v>1</v>
      </c>
      <c r="L2948" s="2" t="s">
        <v>13254</v>
      </c>
      <c r="M2948" s="2" t="s">
        <v>13255</v>
      </c>
      <c r="N2948" s="14">
        <f t="shared" ca="1" si="46"/>
        <v>51</v>
      </c>
      <c r="O2948" t="str">
        <f>VLOOKUP(K2948,支店マスタ!A:E,2,FALSE)</f>
        <v>001</v>
      </c>
      <c r="P2948" t="str">
        <f>VLOOKUP(K2948,支店マスタ!A:E,4,FALSE)</f>
        <v>北海道支店</v>
      </c>
    </row>
    <row r="2949" spans="1:16" hidden="1" x14ac:dyDescent="0.15">
      <c r="A2949">
        <f>COUNTIF(B:B,B2949)</f>
        <v>1</v>
      </c>
      <c r="B2949">
        <v>1009255</v>
      </c>
      <c r="C2949" s="2" t="s">
        <v>961</v>
      </c>
      <c r="D2949" s="2" t="s">
        <v>962</v>
      </c>
      <c r="E2949" s="2" t="s">
        <v>963</v>
      </c>
      <c r="F2949" s="2" t="s">
        <v>14</v>
      </c>
      <c r="G2949" s="3" t="d">
        <v>1952-08-23</v>
      </c>
      <c r="H2949" s="2" t="s">
        <v>11</v>
      </c>
      <c r="I2949" s="2" t="s">
        <v>19</v>
      </c>
      <c r="J2949" s="2" t="s">
        <v>204</v>
      </c>
      <c r="K2949" s="2">
        <v>8</v>
      </c>
      <c r="L2949" s="2" t="s">
        <v>964</v>
      </c>
      <c r="M2949" s="2" t="s">
        <v>965</v>
      </c>
      <c r="N2949" s="14">
        <f t="shared" ca="1" si="46"/>
        <v>64</v>
      </c>
      <c r="O2949" t="str">
        <f>VLOOKUP(K2949,支店マスタ!A:E,2,FALSE)</f>
        <v>008</v>
      </c>
      <c r="P2949" t="str">
        <f>VLOOKUP(K2949,支店マスタ!A:E,4,FALSE)</f>
        <v>茨城県支店</v>
      </c>
    </row>
    <row r="2950" spans="1:16" hidden="1" x14ac:dyDescent="0.15">
      <c r="A2950">
        <f>COUNTIF(B:B,B2950)</f>
        <v>1</v>
      </c>
      <c r="B2950">
        <v>1009258</v>
      </c>
      <c r="C2950" s="2" t="s">
        <v>12897</v>
      </c>
      <c r="D2950" s="2" t="s">
        <v>12898</v>
      </c>
      <c r="E2950" s="2" t="s">
        <v>12899</v>
      </c>
      <c r="F2950" s="2" t="s">
        <v>10</v>
      </c>
      <c r="G2950" s="3" t="d">
        <v>1997-09-23</v>
      </c>
      <c r="H2950" s="2" t="s">
        <v>18</v>
      </c>
      <c r="I2950" s="2" t="s">
        <v>19</v>
      </c>
      <c r="J2950" s="2" t="s">
        <v>636</v>
      </c>
      <c r="K2950" s="2">
        <v>37</v>
      </c>
      <c r="L2950" s="2" t="s">
        <v>12900</v>
      </c>
      <c r="M2950" s="2" t="s">
        <v>12901</v>
      </c>
      <c r="N2950" s="14">
        <f t="shared" ca="1" si="46"/>
        <v>19</v>
      </c>
      <c r="O2950" t="str">
        <f>VLOOKUP(K2950,支店マスタ!A:E,2,FALSE)</f>
        <v>037</v>
      </c>
      <c r="P2950" t="str">
        <f>VLOOKUP(K2950,支店マスタ!A:E,4,FALSE)</f>
        <v>香川県支店</v>
      </c>
    </row>
    <row r="2951" spans="1:16" hidden="1" x14ac:dyDescent="0.15">
      <c r="A2951">
        <f>COUNTIF(B:B,B2951)</f>
        <v>1</v>
      </c>
      <c r="B2951">
        <v>1009261</v>
      </c>
      <c r="C2951" s="2" t="s">
        <v>15796</v>
      </c>
      <c r="D2951" s="2" t="s">
        <v>15797</v>
      </c>
      <c r="E2951" s="2" t="s">
        <v>15798</v>
      </c>
      <c r="F2951" s="2" t="s">
        <v>10</v>
      </c>
      <c r="G2951" s="3" t="d">
        <v>1994-06-28</v>
      </c>
      <c r="H2951" s="2" t="s">
        <v>11</v>
      </c>
      <c r="I2951" s="2" t="s">
        <v>19</v>
      </c>
      <c r="J2951" s="2" t="s">
        <v>55</v>
      </c>
      <c r="K2951" s="2">
        <v>28</v>
      </c>
      <c r="L2951" s="2" t="s">
        <v>15799</v>
      </c>
      <c r="M2951" s="2" t="s">
        <v>15800</v>
      </c>
      <c r="N2951" s="14">
        <f t="shared" ca="1" si="46"/>
        <v>22</v>
      </c>
      <c r="O2951" t="str">
        <f>VLOOKUP(K2951,支店マスタ!A:E,2,FALSE)</f>
        <v>028</v>
      </c>
      <c r="P2951" t="str">
        <f>VLOOKUP(K2951,支店マスタ!A:E,4,FALSE)</f>
        <v>兵庫県支店</v>
      </c>
    </row>
    <row r="2952" spans="1:16" hidden="1" x14ac:dyDescent="0.15">
      <c r="A2952">
        <f>COUNTIF(B:B,B2952)</f>
        <v>1</v>
      </c>
      <c r="B2952">
        <v>1009263</v>
      </c>
      <c r="C2952" s="2" t="s">
        <v>9543</v>
      </c>
      <c r="D2952" s="2" t="s">
        <v>9544</v>
      </c>
      <c r="E2952" s="2" t="s">
        <v>9545</v>
      </c>
      <c r="F2952" s="2" t="s">
        <v>10</v>
      </c>
      <c r="G2952" s="3" t="d">
        <v>1953-01-30</v>
      </c>
      <c r="H2952" s="2" t="s">
        <v>11</v>
      </c>
      <c r="I2952" s="2" t="s">
        <v>12</v>
      </c>
      <c r="J2952" s="2" t="s">
        <v>26</v>
      </c>
      <c r="K2952" s="2">
        <v>20</v>
      </c>
      <c r="L2952" s="2" t="s">
        <v>9546</v>
      </c>
      <c r="M2952" s="2" t="s">
        <v>9547</v>
      </c>
      <c r="N2952" s="14">
        <f t="shared" ca="1" si="46"/>
        <v>63</v>
      </c>
      <c r="O2952" t="str">
        <f>VLOOKUP(K2952,支店マスタ!A:E,2,FALSE)</f>
        <v>020</v>
      </c>
      <c r="P2952" t="str">
        <f>VLOOKUP(K2952,支店マスタ!A:E,4,FALSE)</f>
        <v>長野県支店</v>
      </c>
    </row>
    <row r="2953" spans="1:16" hidden="1" x14ac:dyDescent="0.15">
      <c r="A2953">
        <f>COUNTIF(B:B,B2953)</f>
        <v>1</v>
      </c>
      <c r="B2953">
        <v>1009265</v>
      </c>
      <c r="C2953" s="2" t="s">
        <v>12542</v>
      </c>
      <c r="D2953" s="2" t="s">
        <v>12543</v>
      </c>
      <c r="E2953" s="2" t="s">
        <v>12544</v>
      </c>
      <c r="F2953" s="2" t="s">
        <v>10</v>
      </c>
      <c r="G2953" s="3" t="d">
        <v>1991-10-19</v>
      </c>
      <c r="H2953" s="2" t="s">
        <v>18</v>
      </c>
      <c r="I2953" s="2" t="s">
        <v>34</v>
      </c>
      <c r="J2953" s="2" t="s">
        <v>30</v>
      </c>
      <c r="K2953" s="2">
        <v>13</v>
      </c>
      <c r="L2953" s="2" t="s">
        <v>12545</v>
      </c>
      <c r="M2953" s="2" t="s">
        <v>12546</v>
      </c>
      <c r="N2953" s="14">
        <f t="shared" ca="1" si="46"/>
        <v>25</v>
      </c>
      <c r="O2953" t="str">
        <f>VLOOKUP(K2953,支店マスタ!A:E,2,FALSE)</f>
        <v>013</v>
      </c>
      <c r="P2953" t="str">
        <f>VLOOKUP(K2953,支店マスタ!A:E,4,FALSE)</f>
        <v>東京都支店</v>
      </c>
    </row>
    <row r="2954" spans="1:16" hidden="1" x14ac:dyDescent="0.15">
      <c r="A2954">
        <f>COUNTIF(B:B,B2954)</f>
        <v>1</v>
      </c>
      <c r="B2954">
        <v>1009266</v>
      </c>
      <c r="C2954" s="2" t="s">
        <v>11031</v>
      </c>
      <c r="D2954" s="2" t="s">
        <v>11032</v>
      </c>
      <c r="E2954" s="2" t="s">
        <v>11033</v>
      </c>
      <c r="F2954" s="2" t="s">
        <v>14</v>
      </c>
      <c r="G2954" s="3" t="d">
        <v>1969-01-04</v>
      </c>
      <c r="H2954" s="2" t="s">
        <v>11</v>
      </c>
      <c r="I2954" s="2" t="s">
        <v>12</v>
      </c>
      <c r="J2954" s="2" t="s">
        <v>29</v>
      </c>
      <c r="K2954" s="2">
        <v>26</v>
      </c>
      <c r="L2954" s="2" t="s">
        <v>11034</v>
      </c>
      <c r="M2954" s="2" t="s">
        <v>11035</v>
      </c>
      <c r="N2954" s="14">
        <f t="shared" ca="1" si="46"/>
        <v>47</v>
      </c>
      <c r="O2954" t="str">
        <f>VLOOKUP(K2954,支店マスタ!A:E,2,FALSE)</f>
        <v>026</v>
      </c>
      <c r="P2954" t="str">
        <f>VLOOKUP(K2954,支店マスタ!A:E,4,FALSE)</f>
        <v>京都府支店</v>
      </c>
    </row>
    <row r="2955" spans="1:16" hidden="1" x14ac:dyDescent="0.15">
      <c r="A2955">
        <f>COUNTIF(B:B,B2955)</f>
        <v>1</v>
      </c>
      <c r="B2955">
        <v>1009270</v>
      </c>
      <c r="C2955" s="2" t="s">
        <v>10196</v>
      </c>
      <c r="D2955" s="2" t="s">
        <v>10197</v>
      </c>
      <c r="E2955" s="2" t="s">
        <v>10198</v>
      </c>
      <c r="F2955" s="2" t="s">
        <v>10</v>
      </c>
      <c r="G2955" s="3" t="d">
        <v>1984-12-12</v>
      </c>
      <c r="H2955" s="2" t="s">
        <v>11</v>
      </c>
      <c r="I2955" s="2" t="s">
        <v>34</v>
      </c>
      <c r="J2955" s="2" t="s">
        <v>24</v>
      </c>
      <c r="K2955" s="2">
        <v>4</v>
      </c>
      <c r="L2955" s="2" t="s">
        <v>10199</v>
      </c>
      <c r="M2955" s="2" t="s">
        <v>10200</v>
      </c>
      <c r="N2955" s="14">
        <f t="shared" ca="1" si="46"/>
        <v>32</v>
      </c>
      <c r="O2955" t="str">
        <f>VLOOKUP(K2955,支店マスタ!A:E,2,FALSE)</f>
        <v>004</v>
      </c>
      <c r="P2955" t="str">
        <f>VLOOKUP(K2955,支店マスタ!A:E,4,FALSE)</f>
        <v>宮城県支店</v>
      </c>
    </row>
    <row r="2956" spans="1:16" hidden="1" x14ac:dyDescent="0.15">
      <c r="A2956">
        <f>COUNTIF(B:B,B2956)</f>
        <v>1</v>
      </c>
      <c r="B2956">
        <v>1009273</v>
      </c>
      <c r="C2956" s="2" t="s">
        <v>23302</v>
      </c>
      <c r="D2956" s="2" t="s">
        <v>23303</v>
      </c>
      <c r="E2956" s="2" t="s">
        <v>23304</v>
      </c>
      <c r="F2956" s="2" t="s">
        <v>10</v>
      </c>
      <c r="G2956" s="3" t="d">
        <v>1979-02-10</v>
      </c>
      <c r="H2956" s="2" t="s">
        <v>11</v>
      </c>
      <c r="I2956" s="2" t="s">
        <v>12</v>
      </c>
      <c r="J2956" s="2" t="s">
        <v>25</v>
      </c>
      <c r="K2956" s="2">
        <v>27</v>
      </c>
      <c r="L2956" s="2" t="s">
        <v>23305</v>
      </c>
      <c r="M2956" s="2" t="s">
        <v>23306</v>
      </c>
      <c r="N2956" s="14">
        <f t="shared" ca="1" si="46"/>
        <v>37</v>
      </c>
      <c r="O2956" t="str">
        <f>VLOOKUP(K2956,支店マスタ!A:E,2,FALSE)</f>
        <v>027</v>
      </c>
      <c r="P2956" t="str">
        <f>VLOOKUP(K2956,支店マスタ!A:E,4,FALSE)</f>
        <v>大阪府支店</v>
      </c>
    </row>
    <row r="2957" spans="1:16" hidden="1" x14ac:dyDescent="0.15">
      <c r="A2957">
        <f>COUNTIF(B:B,B2957)</f>
        <v>1</v>
      </c>
      <c r="B2957">
        <v>1009275</v>
      </c>
      <c r="C2957" s="2" t="s">
        <v>21876</v>
      </c>
      <c r="D2957" s="2" t="s">
        <v>21877</v>
      </c>
      <c r="E2957" s="2" t="s">
        <v>21878</v>
      </c>
      <c r="F2957" s="2" t="s">
        <v>14</v>
      </c>
      <c r="G2957" s="3" t="d">
        <v>1974-06-21</v>
      </c>
      <c r="H2957" s="2" t="s">
        <v>11</v>
      </c>
      <c r="I2957" s="2" t="s">
        <v>15</v>
      </c>
      <c r="J2957" s="2" t="s">
        <v>647</v>
      </c>
      <c r="K2957" s="2">
        <v>32</v>
      </c>
      <c r="L2957" s="2" t="s">
        <v>21879</v>
      </c>
      <c r="M2957" s="2" t="s">
        <v>21880</v>
      </c>
      <c r="N2957" s="14">
        <f t="shared" ca="1" si="46"/>
        <v>42</v>
      </c>
      <c r="O2957" t="str">
        <f>VLOOKUP(K2957,支店マスタ!A:E,2,FALSE)</f>
        <v>032</v>
      </c>
      <c r="P2957" t="str">
        <f>VLOOKUP(K2957,支店マスタ!A:E,4,FALSE)</f>
        <v>島根県支店</v>
      </c>
    </row>
    <row r="2958" spans="1:16" hidden="1" x14ac:dyDescent="0.15">
      <c r="A2958">
        <f>COUNTIF(B:B,B2958)</f>
        <v>1</v>
      </c>
      <c r="B2958">
        <v>1009280</v>
      </c>
      <c r="C2958" s="2" t="s">
        <v>20471</v>
      </c>
      <c r="D2958" s="2" t="s">
        <v>20472</v>
      </c>
      <c r="E2958" s="2" t="s">
        <v>20473</v>
      </c>
      <c r="F2958" s="2" t="s">
        <v>14</v>
      </c>
      <c r="G2958" s="3" t="d">
        <v>1967-02-21</v>
      </c>
      <c r="H2958" s="2" t="s">
        <v>11</v>
      </c>
      <c r="I2958" s="2" t="s">
        <v>12</v>
      </c>
      <c r="J2958" s="2" t="s">
        <v>1044</v>
      </c>
      <c r="K2958" s="2">
        <v>43</v>
      </c>
      <c r="L2958" s="2" t="s">
        <v>20474</v>
      </c>
      <c r="M2958" s="2" t="s">
        <v>20475</v>
      </c>
      <c r="N2958" s="14">
        <f t="shared" ca="1" si="46"/>
        <v>49</v>
      </c>
      <c r="O2958" t="str">
        <f>VLOOKUP(K2958,支店マスタ!A:E,2,FALSE)</f>
        <v>043</v>
      </c>
      <c r="P2958" t="str">
        <f>VLOOKUP(K2958,支店マスタ!A:E,4,FALSE)</f>
        <v>熊本県支店</v>
      </c>
    </row>
    <row r="2959" spans="1:16" hidden="1" x14ac:dyDescent="0.15">
      <c r="A2959">
        <f>COUNTIF(B:B,B2959)</f>
        <v>1</v>
      </c>
      <c r="B2959">
        <v>1009281</v>
      </c>
      <c r="C2959" s="2" t="s">
        <v>6992</v>
      </c>
      <c r="D2959" s="2" t="s">
        <v>6993</v>
      </c>
      <c r="E2959" s="2" t="s">
        <v>6994</v>
      </c>
      <c r="F2959" s="2" t="s">
        <v>10</v>
      </c>
      <c r="G2959" s="3" t="d">
        <v>1995-01-06</v>
      </c>
      <c r="H2959" s="2" t="s">
        <v>11</v>
      </c>
      <c r="I2959" s="2" t="s">
        <v>19</v>
      </c>
      <c r="J2959" s="2" t="s">
        <v>22</v>
      </c>
      <c r="K2959" s="2">
        <v>14</v>
      </c>
      <c r="L2959" s="2" t="s">
        <v>6995</v>
      </c>
      <c r="M2959" s="2" t="s">
        <v>6996</v>
      </c>
      <c r="N2959" s="14">
        <f t="shared" ca="1" si="46"/>
        <v>21</v>
      </c>
      <c r="O2959" t="str">
        <f>VLOOKUP(K2959,支店マスタ!A:E,2,FALSE)</f>
        <v>014</v>
      </c>
      <c r="P2959" t="str">
        <f>VLOOKUP(K2959,支店マスタ!A:E,4,FALSE)</f>
        <v>神奈川県支店</v>
      </c>
    </row>
    <row r="2960" spans="1:16" hidden="1" x14ac:dyDescent="0.15">
      <c r="A2960">
        <f>COUNTIF(B:B,B2960)</f>
        <v>1</v>
      </c>
      <c r="B2960">
        <v>1009282</v>
      </c>
      <c r="C2960" s="2" t="s">
        <v>24758</v>
      </c>
      <c r="D2960" s="2" t="s">
        <v>24759</v>
      </c>
      <c r="E2960" s="2" t="s">
        <v>24760</v>
      </c>
      <c r="F2960" s="2" t="s">
        <v>10</v>
      </c>
      <c r="G2960" s="3" t="d">
        <v>1984-09-05</v>
      </c>
      <c r="H2960" s="2" t="s">
        <v>18</v>
      </c>
      <c r="I2960" s="2" t="s">
        <v>19</v>
      </c>
      <c r="J2960" s="2" t="s">
        <v>1720</v>
      </c>
      <c r="K2960" s="2">
        <v>47</v>
      </c>
      <c r="L2960" s="2" t="s">
        <v>24761</v>
      </c>
      <c r="M2960" s="2" t="s">
        <v>24762</v>
      </c>
      <c r="N2960" s="14">
        <f t="shared" ca="1" si="46"/>
        <v>32</v>
      </c>
      <c r="O2960" t="str">
        <f>VLOOKUP(K2960,支店マスタ!A:E,2,FALSE)</f>
        <v>047</v>
      </c>
      <c r="P2960" t="str">
        <f>VLOOKUP(K2960,支店マスタ!A:E,4,FALSE)</f>
        <v>沖縄県支店</v>
      </c>
    </row>
    <row r="2961" spans="1:16" hidden="1" x14ac:dyDescent="0.15">
      <c r="A2961">
        <f>COUNTIF(B:B,B2961)</f>
        <v>1</v>
      </c>
      <c r="B2961">
        <v>1009285</v>
      </c>
      <c r="C2961" s="2" t="s">
        <v>24220</v>
      </c>
      <c r="D2961" s="2" t="s">
        <v>24221</v>
      </c>
      <c r="E2961" s="2" t="s">
        <v>24222</v>
      </c>
      <c r="F2961" s="2" t="s">
        <v>14</v>
      </c>
      <c r="G2961" s="3" t="d">
        <v>1993-02-09</v>
      </c>
      <c r="H2961" s="2" t="s">
        <v>18</v>
      </c>
      <c r="I2961" s="2" t="s">
        <v>12</v>
      </c>
      <c r="J2961" s="2" t="s">
        <v>32</v>
      </c>
      <c r="K2961" s="2">
        <v>16</v>
      </c>
      <c r="L2961" s="2" t="s">
        <v>24223</v>
      </c>
      <c r="M2961" s="2" t="s">
        <v>24224</v>
      </c>
      <c r="N2961" s="14">
        <f t="shared" ca="1" si="46"/>
        <v>23</v>
      </c>
      <c r="O2961" t="str">
        <f>VLOOKUP(K2961,支店マスタ!A:E,2,FALSE)</f>
        <v>016</v>
      </c>
      <c r="P2961" t="str">
        <f>VLOOKUP(K2961,支店マスタ!A:E,4,FALSE)</f>
        <v>富山県支店</v>
      </c>
    </row>
    <row r="2962" spans="1:16" hidden="1" x14ac:dyDescent="0.15">
      <c r="A2962">
        <f>COUNTIF(B:B,B2962)</f>
        <v>1</v>
      </c>
      <c r="B2962">
        <v>1009287</v>
      </c>
      <c r="C2962" s="2" t="s">
        <v>19706</v>
      </c>
      <c r="D2962" s="2" t="s">
        <v>19707</v>
      </c>
      <c r="E2962" s="2" t="s">
        <v>19708</v>
      </c>
      <c r="F2962" s="2" t="s">
        <v>10</v>
      </c>
      <c r="G2962" s="3" t="d">
        <v>1987-08-30</v>
      </c>
      <c r="H2962" s="2" t="s">
        <v>11</v>
      </c>
      <c r="I2962" s="2" t="s">
        <v>12</v>
      </c>
      <c r="J2962" s="2" t="s">
        <v>44</v>
      </c>
      <c r="K2962" s="2">
        <v>42</v>
      </c>
      <c r="L2962" s="2" t="s">
        <v>19709</v>
      </c>
      <c r="M2962" s="2" t="s">
        <v>19710</v>
      </c>
      <c r="N2962" s="14">
        <f t="shared" ca="1" si="46"/>
        <v>29</v>
      </c>
      <c r="O2962" t="str">
        <f>VLOOKUP(K2962,支店マスタ!A:E,2,FALSE)</f>
        <v>042</v>
      </c>
      <c r="P2962" t="str">
        <f>VLOOKUP(K2962,支店マスタ!A:E,4,FALSE)</f>
        <v>長崎県支店</v>
      </c>
    </row>
    <row r="2963" spans="1:16" hidden="1" x14ac:dyDescent="0.15">
      <c r="A2963">
        <f>COUNTIF(B:B,B2963)</f>
        <v>1</v>
      </c>
      <c r="B2963">
        <v>1009289</v>
      </c>
      <c r="C2963" s="2" t="s">
        <v>22885</v>
      </c>
      <c r="D2963" s="2" t="s">
        <v>5810</v>
      </c>
      <c r="E2963" s="2" t="s">
        <v>22886</v>
      </c>
      <c r="F2963" s="2" t="s">
        <v>14</v>
      </c>
      <c r="G2963" s="3" t="d">
        <v>1977-07-23</v>
      </c>
      <c r="H2963" s="2" t="s">
        <v>11</v>
      </c>
      <c r="I2963" s="2" t="s">
        <v>19</v>
      </c>
      <c r="J2963" s="2" t="s">
        <v>17</v>
      </c>
      <c r="K2963" s="2">
        <v>21</v>
      </c>
      <c r="L2963" s="2" t="s">
        <v>22887</v>
      </c>
      <c r="M2963" s="2" t="s">
        <v>22888</v>
      </c>
      <c r="N2963" s="14">
        <f t="shared" ca="1" si="46"/>
        <v>39</v>
      </c>
      <c r="O2963" t="str">
        <f>VLOOKUP(K2963,支店マスタ!A:E,2,FALSE)</f>
        <v>021</v>
      </c>
      <c r="P2963" t="str">
        <f>VLOOKUP(K2963,支店マスタ!A:E,4,FALSE)</f>
        <v>岐阜県支店</v>
      </c>
    </row>
    <row r="2964" spans="1:16" hidden="1" x14ac:dyDescent="0.15">
      <c r="A2964">
        <f>COUNTIF(B:B,B2964)</f>
        <v>1</v>
      </c>
      <c r="B2964">
        <v>1009291</v>
      </c>
      <c r="C2964" s="2" t="s">
        <v>15676</v>
      </c>
      <c r="D2964" s="2" t="s">
        <v>15677</v>
      </c>
      <c r="E2964" s="2" t="s">
        <v>15678</v>
      </c>
      <c r="F2964" s="2" t="s">
        <v>14</v>
      </c>
      <c r="G2964" s="3" t="d">
        <v>1986-09-18</v>
      </c>
      <c r="H2964" s="2" t="s">
        <v>18</v>
      </c>
      <c r="I2964" s="2" t="s">
        <v>19</v>
      </c>
      <c r="J2964" s="2" t="s">
        <v>204</v>
      </c>
      <c r="K2964" s="2">
        <v>8</v>
      </c>
      <c r="L2964" s="2" t="s">
        <v>15679</v>
      </c>
      <c r="M2964" s="2" t="s">
        <v>15680</v>
      </c>
      <c r="N2964" s="14">
        <f t="shared" ca="1" si="46"/>
        <v>30</v>
      </c>
      <c r="O2964" t="str">
        <f>VLOOKUP(K2964,支店マスタ!A:E,2,FALSE)</f>
        <v>008</v>
      </c>
      <c r="P2964" t="str">
        <f>VLOOKUP(K2964,支店マスタ!A:E,4,FALSE)</f>
        <v>茨城県支店</v>
      </c>
    </row>
    <row r="2965" spans="1:16" hidden="1" x14ac:dyDescent="0.15">
      <c r="A2965">
        <f>COUNTIF(B:B,B2965)</f>
        <v>1</v>
      </c>
      <c r="B2965">
        <v>1009294</v>
      </c>
      <c r="C2965" s="2" t="s">
        <v>7981</v>
      </c>
      <c r="D2965" s="2" t="s">
        <v>7982</v>
      </c>
      <c r="E2965" s="2" t="s">
        <v>7983</v>
      </c>
      <c r="F2965" s="2" t="s">
        <v>14</v>
      </c>
      <c r="G2965" s="3" t="d">
        <v>1969-10-15</v>
      </c>
      <c r="H2965" s="2" t="s">
        <v>11</v>
      </c>
      <c r="I2965" s="2" t="s">
        <v>34</v>
      </c>
      <c r="J2965" s="2" t="s">
        <v>28</v>
      </c>
      <c r="K2965" s="2">
        <v>12</v>
      </c>
      <c r="L2965" s="2" t="s">
        <v>7984</v>
      </c>
      <c r="M2965" s="2" t="s">
        <v>7985</v>
      </c>
      <c r="N2965" s="14">
        <f t="shared" ca="1" si="46"/>
        <v>47</v>
      </c>
      <c r="O2965" t="str">
        <f>VLOOKUP(K2965,支店マスタ!A:E,2,FALSE)</f>
        <v>012</v>
      </c>
      <c r="P2965" t="str">
        <f>VLOOKUP(K2965,支店マスタ!A:E,4,FALSE)</f>
        <v>千葉県支店</v>
      </c>
    </row>
    <row r="2966" spans="1:16" hidden="1" x14ac:dyDescent="0.15">
      <c r="A2966">
        <f>COUNTIF(B:B,B2966)</f>
        <v>1</v>
      </c>
      <c r="B2966">
        <v>1009295</v>
      </c>
      <c r="C2966" s="2" t="s">
        <v>7469</v>
      </c>
      <c r="D2966" s="2" t="s">
        <v>7470</v>
      </c>
      <c r="E2966" s="2" t="s">
        <v>7471</v>
      </c>
      <c r="F2966" s="2" t="s">
        <v>10</v>
      </c>
      <c r="G2966" s="3" t="d">
        <v>1952-08-14</v>
      </c>
      <c r="H2966" s="2" t="s">
        <v>11</v>
      </c>
      <c r="I2966" s="2" t="s">
        <v>19</v>
      </c>
      <c r="J2966" s="2" t="s">
        <v>22</v>
      </c>
      <c r="K2966" s="2">
        <v>14</v>
      </c>
      <c r="L2966" s="2" t="s">
        <v>7472</v>
      </c>
      <c r="M2966" s="2" t="s">
        <v>7473</v>
      </c>
      <c r="N2966" s="14">
        <f t="shared" ca="1" si="46"/>
        <v>64</v>
      </c>
      <c r="O2966" t="str">
        <f>VLOOKUP(K2966,支店マスタ!A:E,2,FALSE)</f>
        <v>014</v>
      </c>
      <c r="P2966" t="str">
        <f>VLOOKUP(K2966,支店マスタ!A:E,4,FALSE)</f>
        <v>神奈川県支店</v>
      </c>
    </row>
    <row r="2967" spans="1:16" hidden="1" x14ac:dyDescent="0.15">
      <c r="A2967">
        <f>COUNTIF(B:B,B2967)</f>
        <v>1</v>
      </c>
      <c r="B2967">
        <v>1009304</v>
      </c>
      <c r="C2967" s="2" t="s">
        <v>1712</v>
      </c>
      <c r="D2967" s="2" t="s">
        <v>1713</v>
      </c>
      <c r="E2967" s="2" t="s">
        <v>1714</v>
      </c>
      <c r="F2967" s="2" t="s">
        <v>14</v>
      </c>
      <c r="G2967" s="3" t="d">
        <v>1976-10-10</v>
      </c>
      <c r="H2967" s="2" t="s">
        <v>11</v>
      </c>
      <c r="I2967" s="2" t="s">
        <v>12</v>
      </c>
      <c r="J2967" s="2" t="s">
        <v>23</v>
      </c>
      <c r="K2967" s="2">
        <v>23</v>
      </c>
      <c r="L2967" s="2" t="s">
        <v>1715</v>
      </c>
      <c r="M2967" s="2" t="s">
        <v>1716</v>
      </c>
      <c r="N2967" s="14">
        <f t="shared" ca="1" si="46"/>
        <v>40</v>
      </c>
      <c r="O2967" t="str">
        <f>VLOOKUP(K2967,支店マスタ!A:E,2,FALSE)</f>
        <v>023</v>
      </c>
      <c r="P2967" t="str">
        <f>VLOOKUP(K2967,支店マスタ!A:E,4,FALSE)</f>
        <v>愛知県支店</v>
      </c>
    </row>
    <row r="2968" spans="1:16" hidden="1" x14ac:dyDescent="0.15">
      <c r="A2968">
        <f>COUNTIF(B:B,B2968)</f>
        <v>1</v>
      </c>
      <c r="B2968">
        <v>1009306</v>
      </c>
      <c r="C2968" s="2" t="s">
        <v>11910</v>
      </c>
      <c r="D2968" s="2" t="s">
        <v>11911</v>
      </c>
      <c r="E2968" s="2" t="s">
        <v>11912</v>
      </c>
      <c r="F2968" s="2" t="s">
        <v>10</v>
      </c>
      <c r="G2968" s="3" t="d">
        <v>1975-10-22</v>
      </c>
      <c r="H2968" s="2" t="s">
        <v>11</v>
      </c>
      <c r="I2968" s="2" t="s">
        <v>19</v>
      </c>
      <c r="J2968" s="2" t="s">
        <v>636</v>
      </c>
      <c r="K2968" s="2">
        <v>37</v>
      </c>
      <c r="L2968" s="2" t="s">
        <v>11913</v>
      </c>
      <c r="M2968" s="2" t="s">
        <v>11914</v>
      </c>
      <c r="N2968" s="14">
        <f t="shared" ca="1" si="46"/>
        <v>41</v>
      </c>
      <c r="O2968" t="str">
        <f>VLOOKUP(K2968,支店マスタ!A:E,2,FALSE)</f>
        <v>037</v>
      </c>
      <c r="P2968" t="str">
        <f>VLOOKUP(K2968,支店マスタ!A:E,4,FALSE)</f>
        <v>香川県支店</v>
      </c>
    </row>
    <row r="2969" spans="1:16" hidden="1" x14ac:dyDescent="0.15">
      <c r="A2969">
        <f>COUNTIF(B:B,B2969)</f>
        <v>1</v>
      </c>
      <c r="B2969">
        <v>1009308</v>
      </c>
      <c r="C2969" s="2" t="s">
        <v>8923</v>
      </c>
      <c r="D2969" s="2" t="s">
        <v>8924</v>
      </c>
      <c r="E2969" s="2" t="s">
        <v>8925</v>
      </c>
      <c r="F2969" s="2" t="s">
        <v>10</v>
      </c>
      <c r="G2969" s="3" t="d">
        <v>1972-06-06</v>
      </c>
      <c r="H2969" s="2" t="s">
        <v>11</v>
      </c>
      <c r="I2969" s="2" t="s">
        <v>34</v>
      </c>
      <c r="J2969" s="2" t="s">
        <v>28</v>
      </c>
      <c r="K2969" s="2">
        <v>12</v>
      </c>
      <c r="L2969" s="2" t="s">
        <v>8926</v>
      </c>
      <c r="M2969" s="2" t="s">
        <v>8927</v>
      </c>
      <c r="N2969" s="14">
        <f t="shared" ca="1" si="46"/>
        <v>44</v>
      </c>
      <c r="O2969" t="str">
        <f>VLOOKUP(K2969,支店マスタ!A:E,2,FALSE)</f>
        <v>012</v>
      </c>
      <c r="P2969" t="str">
        <f>VLOOKUP(K2969,支店マスタ!A:E,4,FALSE)</f>
        <v>千葉県支店</v>
      </c>
    </row>
    <row r="2970" spans="1:16" hidden="1" x14ac:dyDescent="0.15">
      <c r="A2970">
        <f>COUNTIF(B:B,B2970)</f>
        <v>1</v>
      </c>
      <c r="B2970">
        <v>1009313</v>
      </c>
      <c r="C2970" s="2" t="s">
        <v>6399</v>
      </c>
      <c r="D2970" s="2" t="s">
        <v>6400</v>
      </c>
      <c r="E2970" s="2" t="s">
        <v>6401</v>
      </c>
      <c r="F2970" s="2" t="s">
        <v>14</v>
      </c>
      <c r="G2970" s="3" t="d">
        <v>1974-03-29</v>
      </c>
      <c r="H2970" s="2" t="s">
        <v>18</v>
      </c>
      <c r="I2970" s="2" t="s">
        <v>12</v>
      </c>
      <c r="J2970" s="2" t="s">
        <v>30</v>
      </c>
      <c r="K2970" s="2">
        <v>13</v>
      </c>
      <c r="L2970" s="2" t="s">
        <v>6402</v>
      </c>
      <c r="M2970" s="2" t="s">
        <v>6403</v>
      </c>
      <c r="N2970" s="14">
        <f t="shared" ca="1" si="46"/>
        <v>42</v>
      </c>
      <c r="O2970" t="str">
        <f>VLOOKUP(K2970,支店マスタ!A:E,2,FALSE)</f>
        <v>013</v>
      </c>
      <c r="P2970" t="str">
        <f>VLOOKUP(K2970,支店マスタ!A:E,4,FALSE)</f>
        <v>東京都支店</v>
      </c>
    </row>
    <row r="2971" spans="1:16" hidden="1" x14ac:dyDescent="0.15">
      <c r="A2971">
        <f>COUNTIF(B:B,B2971)</f>
        <v>1</v>
      </c>
      <c r="B2971">
        <v>1009316</v>
      </c>
      <c r="C2971" s="2" t="s">
        <v>496</v>
      </c>
      <c r="D2971" s="2" t="s">
        <v>497</v>
      </c>
      <c r="E2971" s="2" t="s">
        <v>498</v>
      </c>
      <c r="F2971" s="2" t="s">
        <v>14</v>
      </c>
      <c r="G2971" s="3" t="d">
        <v>1963-06-01</v>
      </c>
      <c r="H2971" s="2" t="s">
        <v>11</v>
      </c>
      <c r="I2971" s="2" t="s">
        <v>34</v>
      </c>
      <c r="J2971" s="2" t="s">
        <v>210</v>
      </c>
      <c r="K2971" s="2">
        <v>3</v>
      </c>
      <c r="L2971" s="2" t="s">
        <v>499</v>
      </c>
      <c r="M2971" s="2" t="s">
        <v>500</v>
      </c>
      <c r="N2971" s="14">
        <f t="shared" ca="1" si="46"/>
        <v>53</v>
      </c>
      <c r="O2971" t="str">
        <f>VLOOKUP(K2971,支店マスタ!A:E,2,FALSE)</f>
        <v>003</v>
      </c>
      <c r="P2971" t="str">
        <f>VLOOKUP(K2971,支店マスタ!A:E,4,FALSE)</f>
        <v>岩手県支店</v>
      </c>
    </row>
    <row r="2972" spans="1:16" hidden="1" x14ac:dyDescent="0.15">
      <c r="A2972">
        <f>COUNTIF(B:B,B2972)</f>
        <v>1</v>
      </c>
      <c r="B2972">
        <v>1009317</v>
      </c>
      <c r="C2972" s="2" t="s">
        <v>19776</v>
      </c>
      <c r="D2972" s="2" t="s">
        <v>19777</v>
      </c>
      <c r="E2972" s="2" t="s">
        <v>19778</v>
      </c>
      <c r="F2972" s="2" t="s">
        <v>14</v>
      </c>
      <c r="G2972" s="3" t="d">
        <v>1949-07-31</v>
      </c>
      <c r="H2972" s="2" t="s">
        <v>11</v>
      </c>
      <c r="I2972" s="2" t="s">
        <v>12</v>
      </c>
      <c r="J2972" s="2" t="s">
        <v>30</v>
      </c>
      <c r="K2972" s="2">
        <v>13</v>
      </c>
      <c r="L2972" s="2" t="s">
        <v>19779</v>
      </c>
      <c r="M2972" s="2" t="s">
        <v>19780</v>
      </c>
      <c r="N2972" s="14">
        <f t="shared" ca="1" si="46"/>
        <v>67</v>
      </c>
      <c r="O2972" t="str">
        <f>VLOOKUP(K2972,支店マスタ!A:E,2,FALSE)</f>
        <v>013</v>
      </c>
      <c r="P2972" t="str">
        <f>VLOOKUP(K2972,支店マスタ!A:E,4,FALSE)</f>
        <v>東京都支店</v>
      </c>
    </row>
    <row r="2973" spans="1:16" hidden="1" x14ac:dyDescent="0.15">
      <c r="A2973">
        <f>COUNTIF(B:B,B2973)</f>
        <v>1</v>
      </c>
      <c r="B2973">
        <v>1009318</v>
      </c>
      <c r="C2973" s="2" t="s">
        <v>7601</v>
      </c>
      <c r="D2973" s="2" t="s">
        <v>7602</v>
      </c>
      <c r="E2973" s="2" t="s">
        <v>7603</v>
      </c>
      <c r="F2973" s="2" t="s">
        <v>10</v>
      </c>
      <c r="G2973" s="3" t="d">
        <v>1980-09-21</v>
      </c>
      <c r="H2973" s="2" t="s">
        <v>11</v>
      </c>
      <c r="I2973" s="2" t="s">
        <v>19</v>
      </c>
      <c r="J2973" s="2" t="s">
        <v>25</v>
      </c>
      <c r="K2973" s="2">
        <v>27</v>
      </c>
      <c r="L2973" s="2" t="s">
        <v>7604</v>
      </c>
      <c r="M2973" s="2" t="s">
        <v>7605</v>
      </c>
      <c r="N2973" s="14">
        <f t="shared" ca="1" si="46"/>
        <v>36</v>
      </c>
      <c r="O2973" t="str">
        <f>VLOOKUP(K2973,支店マスタ!A:E,2,FALSE)</f>
        <v>027</v>
      </c>
      <c r="P2973" t="str">
        <f>VLOOKUP(K2973,支店マスタ!A:E,4,FALSE)</f>
        <v>大阪府支店</v>
      </c>
    </row>
    <row r="2974" spans="1:16" hidden="1" x14ac:dyDescent="0.15">
      <c r="A2974">
        <f>COUNTIF(B:B,B2974)</f>
        <v>1</v>
      </c>
      <c r="B2974">
        <v>1009319</v>
      </c>
      <c r="C2974" s="2" t="s">
        <v>17866</v>
      </c>
      <c r="D2974" s="2" t="s">
        <v>17867</v>
      </c>
      <c r="E2974" s="2" t="s">
        <v>17868</v>
      </c>
      <c r="F2974" s="2" t="s">
        <v>10</v>
      </c>
      <c r="G2974" s="3" t="d">
        <v>1979-03-27</v>
      </c>
      <c r="H2974" s="2" t="s">
        <v>11</v>
      </c>
      <c r="I2974" s="2" t="s">
        <v>19</v>
      </c>
      <c r="J2974" s="2" t="s">
        <v>33</v>
      </c>
      <c r="K2974" s="2">
        <v>40</v>
      </c>
      <c r="L2974" s="2" t="s">
        <v>17869</v>
      </c>
      <c r="M2974" s="2" t="s">
        <v>17870</v>
      </c>
      <c r="N2974" s="14">
        <f t="shared" ca="1" si="46"/>
        <v>37</v>
      </c>
      <c r="O2974" t="str">
        <f>VLOOKUP(K2974,支店マスタ!A:E,2,FALSE)</f>
        <v>040</v>
      </c>
      <c r="P2974" t="str">
        <f>VLOOKUP(K2974,支店マスタ!A:E,4,FALSE)</f>
        <v>福岡県支店</v>
      </c>
    </row>
    <row r="2975" spans="1:16" hidden="1" x14ac:dyDescent="0.15">
      <c r="A2975">
        <f>COUNTIF(B:B,B2975)</f>
        <v>1</v>
      </c>
      <c r="B2975">
        <v>1009322</v>
      </c>
      <c r="C2975" s="2" t="s">
        <v>19791</v>
      </c>
      <c r="D2975" s="2" t="s">
        <v>19792</v>
      </c>
      <c r="E2975" s="2" t="s">
        <v>19793</v>
      </c>
      <c r="F2975" s="2" t="s">
        <v>10</v>
      </c>
      <c r="G2975" s="3" t="d">
        <v>1980-02-12</v>
      </c>
      <c r="H2975" s="2" t="s">
        <v>11</v>
      </c>
      <c r="I2975" s="2" t="s">
        <v>19</v>
      </c>
      <c r="J2975" s="2" t="s">
        <v>127</v>
      </c>
      <c r="K2975" s="2">
        <v>10</v>
      </c>
      <c r="L2975" s="2" t="s">
        <v>19794</v>
      </c>
      <c r="M2975" s="2" t="s">
        <v>19795</v>
      </c>
      <c r="N2975" s="14">
        <f t="shared" ca="1" si="46"/>
        <v>36</v>
      </c>
      <c r="O2975" t="str">
        <f>VLOOKUP(K2975,支店マスタ!A:E,2,FALSE)</f>
        <v>010</v>
      </c>
      <c r="P2975" t="str">
        <f>VLOOKUP(K2975,支店マスタ!A:E,4,FALSE)</f>
        <v>群馬県支店</v>
      </c>
    </row>
    <row r="2976" spans="1:16" hidden="1" x14ac:dyDescent="0.15">
      <c r="A2976">
        <f>COUNTIF(B:B,B2976)</f>
        <v>1</v>
      </c>
      <c r="B2976">
        <v>1009323</v>
      </c>
      <c r="C2976" s="2" t="s">
        <v>18408</v>
      </c>
      <c r="D2976" s="2" t="s">
        <v>18409</v>
      </c>
      <c r="E2976" s="2" t="s">
        <v>18410</v>
      </c>
      <c r="F2976" s="2" t="s">
        <v>14</v>
      </c>
      <c r="G2976" s="3" t="d">
        <v>1961-10-18</v>
      </c>
      <c r="H2976" s="2" t="s">
        <v>11</v>
      </c>
      <c r="I2976" s="2" t="s">
        <v>19</v>
      </c>
      <c r="J2976" s="2" t="s">
        <v>504</v>
      </c>
      <c r="K2976" s="2">
        <v>33</v>
      </c>
      <c r="L2976" s="2" t="s">
        <v>18411</v>
      </c>
      <c r="M2976" s="2" t="s">
        <v>18412</v>
      </c>
      <c r="N2976" s="14">
        <f t="shared" ca="1" si="46"/>
        <v>55</v>
      </c>
      <c r="O2976" t="str">
        <f>VLOOKUP(K2976,支店マスタ!A:E,2,FALSE)</f>
        <v>033</v>
      </c>
      <c r="P2976" t="str">
        <f>VLOOKUP(K2976,支店マスタ!A:E,4,FALSE)</f>
        <v>岡山県支店</v>
      </c>
    </row>
    <row r="2977" spans="1:16" x14ac:dyDescent="0.15">
      <c r="A2977">
        <f>COUNTIF(B:B,B2977)</f>
        <v>1</v>
      </c>
      <c r="B2977">
        <v>1009325</v>
      </c>
      <c r="C2977" s="2" t="s">
        <v>436</v>
      </c>
      <c r="D2977" s="2" t="s">
        <v>437</v>
      </c>
      <c r="E2977" s="2" t="s">
        <v>438</v>
      </c>
      <c r="F2977" s="2" t="s">
        <v>14</v>
      </c>
      <c r="G2977" s="3" t="d">
        <v>1991-10-02</v>
      </c>
      <c r="H2977" s="2" t="s">
        <v>11</v>
      </c>
      <c r="I2977" s="2" t="s">
        <v>12</v>
      </c>
      <c r="J2977" s="2" t="s">
        <v>42</v>
      </c>
      <c r="K2977" s="2">
        <v>1</v>
      </c>
      <c r="L2977" s="2" t="s">
        <v>439</v>
      </c>
      <c r="M2977" s="2" t="s">
        <v>440</v>
      </c>
      <c r="N2977" s="14">
        <f t="shared" ca="1" si="46"/>
        <v>25</v>
      </c>
      <c r="O2977" t="str">
        <f>VLOOKUP(K2977,支店マスタ!A:E,2,FALSE)</f>
        <v>001</v>
      </c>
      <c r="P2977" t="str">
        <f>VLOOKUP(K2977,支店マスタ!A:E,4,FALSE)</f>
        <v>北海道支店</v>
      </c>
    </row>
    <row r="2978" spans="1:16" hidden="1" x14ac:dyDescent="0.15">
      <c r="A2978">
        <f>COUNTIF(B:B,B2978)</f>
        <v>1</v>
      </c>
      <c r="B2978">
        <v>1009327</v>
      </c>
      <c r="C2978" s="2" t="s">
        <v>20451</v>
      </c>
      <c r="D2978" s="2" t="s">
        <v>20452</v>
      </c>
      <c r="E2978" s="2" t="s">
        <v>20453</v>
      </c>
      <c r="F2978" s="2" t="s">
        <v>10</v>
      </c>
      <c r="G2978" s="3" t="d">
        <v>1948-10-17</v>
      </c>
      <c r="H2978" s="2" t="s">
        <v>11</v>
      </c>
      <c r="I2978" s="2" t="s">
        <v>19</v>
      </c>
      <c r="J2978" s="2" t="s">
        <v>28</v>
      </c>
      <c r="K2978" s="2">
        <v>12</v>
      </c>
      <c r="L2978" s="2" t="s">
        <v>20454</v>
      </c>
      <c r="M2978" s="2" t="s">
        <v>20455</v>
      </c>
      <c r="N2978" s="14">
        <f t="shared" ca="1" si="46"/>
        <v>68</v>
      </c>
      <c r="O2978" t="str">
        <f>VLOOKUP(K2978,支店マスタ!A:E,2,FALSE)</f>
        <v>012</v>
      </c>
      <c r="P2978" t="str">
        <f>VLOOKUP(K2978,支店マスタ!A:E,4,FALSE)</f>
        <v>千葉県支店</v>
      </c>
    </row>
    <row r="2979" spans="1:16" hidden="1" x14ac:dyDescent="0.15">
      <c r="A2979">
        <f>COUNTIF(B:B,B2979)</f>
        <v>1</v>
      </c>
      <c r="B2979">
        <v>1009329</v>
      </c>
      <c r="C2979" s="2" t="s">
        <v>1702</v>
      </c>
      <c r="D2979" s="2" t="s">
        <v>1703</v>
      </c>
      <c r="E2979" s="2" t="s">
        <v>1704</v>
      </c>
      <c r="F2979" s="2" t="s">
        <v>14</v>
      </c>
      <c r="G2979" s="3" t="d">
        <v>1984-01-11</v>
      </c>
      <c r="H2979" s="2" t="s">
        <v>11</v>
      </c>
      <c r="I2979" s="2" t="s">
        <v>12</v>
      </c>
      <c r="J2979" s="2" t="s">
        <v>204</v>
      </c>
      <c r="K2979" s="2">
        <v>8</v>
      </c>
      <c r="L2979" s="2" t="s">
        <v>1705</v>
      </c>
      <c r="M2979" s="2" t="s">
        <v>1706</v>
      </c>
      <c r="N2979" s="14">
        <f t="shared" ca="1" si="46"/>
        <v>32</v>
      </c>
      <c r="O2979" t="str">
        <f>VLOOKUP(K2979,支店マスタ!A:E,2,FALSE)</f>
        <v>008</v>
      </c>
      <c r="P2979" t="str">
        <f>VLOOKUP(K2979,支店マスタ!A:E,4,FALSE)</f>
        <v>茨城県支店</v>
      </c>
    </row>
    <row r="2980" spans="1:16" hidden="1" x14ac:dyDescent="0.15">
      <c r="A2980">
        <f>COUNTIF(B:B,B2980)</f>
        <v>1</v>
      </c>
      <c r="B2980">
        <v>1009332</v>
      </c>
      <c r="C2980" s="2" t="s">
        <v>23252</v>
      </c>
      <c r="D2980" s="2" t="s">
        <v>23253</v>
      </c>
      <c r="E2980" s="2" t="s">
        <v>23254</v>
      </c>
      <c r="F2980" s="2" t="s">
        <v>10</v>
      </c>
      <c r="G2980" s="3" t="d">
        <v>1983-02-25</v>
      </c>
      <c r="H2980" s="2" t="s">
        <v>11</v>
      </c>
      <c r="I2980" s="2" t="s">
        <v>12</v>
      </c>
      <c r="J2980" s="2" t="s">
        <v>35</v>
      </c>
      <c r="K2980" s="2">
        <v>6</v>
      </c>
      <c r="L2980" s="2" t="s">
        <v>23255</v>
      </c>
      <c r="M2980" s="2" t="s">
        <v>23256</v>
      </c>
      <c r="N2980" s="14">
        <f t="shared" ca="1" si="46"/>
        <v>33</v>
      </c>
      <c r="O2980" t="str">
        <f>VLOOKUP(K2980,支店マスタ!A:E,2,FALSE)</f>
        <v>006</v>
      </c>
      <c r="P2980" t="str">
        <f>VLOOKUP(K2980,支店マスタ!A:E,4,FALSE)</f>
        <v>山形県支店</v>
      </c>
    </row>
    <row r="2981" spans="1:16" hidden="1" x14ac:dyDescent="0.15">
      <c r="A2981">
        <f>COUNTIF(B:B,B2981)</f>
        <v>1</v>
      </c>
      <c r="B2981">
        <v>1009333</v>
      </c>
      <c r="C2981" s="2" t="s">
        <v>8618</v>
      </c>
      <c r="D2981" s="2" t="s">
        <v>8619</v>
      </c>
      <c r="E2981" s="2" t="s">
        <v>8620</v>
      </c>
      <c r="F2981" s="2" t="s">
        <v>10</v>
      </c>
      <c r="G2981" s="3" t="d">
        <v>1963-05-27</v>
      </c>
      <c r="H2981" s="2" t="s">
        <v>11</v>
      </c>
      <c r="I2981" s="2" t="s">
        <v>12</v>
      </c>
      <c r="J2981" s="2" t="s">
        <v>22</v>
      </c>
      <c r="K2981" s="2">
        <v>14</v>
      </c>
      <c r="L2981" s="2" t="s">
        <v>8621</v>
      </c>
      <c r="M2981" s="2" t="s">
        <v>8622</v>
      </c>
      <c r="N2981" s="14">
        <f t="shared" ca="1" si="46"/>
        <v>53</v>
      </c>
      <c r="O2981" t="str">
        <f>VLOOKUP(K2981,支店マスタ!A:E,2,FALSE)</f>
        <v>014</v>
      </c>
      <c r="P2981" t="str">
        <f>VLOOKUP(K2981,支店マスタ!A:E,4,FALSE)</f>
        <v>神奈川県支店</v>
      </c>
    </row>
    <row r="2982" spans="1:16" hidden="1" x14ac:dyDescent="0.15">
      <c r="A2982">
        <f>COUNTIF(B:B,B2982)</f>
        <v>1</v>
      </c>
      <c r="B2982">
        <v>1009335</v>
      </c>
      <c r="C2982" s="2" t="s">
        <v>18233</v>
      </c>
      <c r="D2982" s="2" t="s">
        <v>18234</v>
      </c>
      <c r="E2982" s="2" t="s">
        <v>18235</v>
      </c>
      <c r="F2982" s="2" t="s">
        <v>14</v>
      </c>
      <c r="G2982" s="3" t="d">
        <v>1979-07-16</v>
      </c>
      <c r="H2982" s="2" t="s">
        <v>11</v>
      </c>
      <c r="I2982" s="2" t="s">
        <v>12</v>
      </c>
      <c r="J2982" s="2" t="s">
        <v>231</v>
      </c>
      <c r="K2982" s="2">
        <v>29</v>
      </c>
      <c r="L2982" s="2" t="s">
        <v>18236</v>
      </c>
      <c r="M2982" s="2" t="s">
        <v>18237</v>
      </c>
      <c r="N2982" s="14">
        <f t="shared" ca="1" si="46"/>
        <v>37</v>
      </c>
      <c r="O2982" t="str">
        <f>VLOOKUP(K2982,支店マスタ!A:E,2,FALSE)</f>
        <v>029</v>
      </c>
      <c r="P2982" t="str">
        <f>VLOOKUP(K2982,支店マスタ!A:E,4,FALSE)</f>
        <v>奈良県支店</v>
      </c>
    </row>
    <row r="2983" spans="1:16" hidden="1" x14ac:dyDescent="0.15">
      <c r="A2983">
        <f>COUNTIF(B:B,B2983)</f>
        <v>1</v>
      </c>
      <c r="B2983">
        <v>1009338</v>
      </c>
      <c r="C2983" s="2" t="s">
        <v>1591</v>
      </c>
      <c r="D2983" s="2" t="s">
        <v>1592</v>
      </c>
      <c r="E2983" s="2" t="s">
        <v>1593</v>
      </c>
      <c r="F2983" s="2" t="s">
        <v>14</v>
      </c>
      <c r="G2983" s="3" t="d">
        <v>1969-04-10</v>
      </c>
      <c r="H2983" s="2" t="s">
        <v>11</v>
      </c>
      <c r="I2983" s="2" t="s">
        <v>19</v>
      </c>
      <c r="J2983" s="2" t="s">
        <v>43</v>
      </c>
      <c r="K2983" s="2">
        <v>34</v>
      </c>
      <c r="L2983" s="2" t="s">
        <v>1594</v>
      </c>
      <c r="M2983" s="2" t="s">
        <v>1595</v>
      </c>
      <c r="N2983" s="14">
        <f t="shared" ca="1" si="46"/>
        <v>47</v>
      </c>
      <c r="O2983" t="str">
        <f>VLOOKUP(K2983,支店マスタ!A:E,2,FALSE)</f>
        <v>034</v>
      </c>
      <c r="P2983" t="str">
        <f>VLOOKUP(K2983,支店マスタ!A:E,4,FALSE)</f>
        <v>広島県支店</v>
      </c>
    </row>
    <row r="2984" spans="1:16" hidden="1" x14ac:dyDescent="0.15">
      <c r="A2984">
        <f>COUNTIF(B:B,B2984)</f>
        <v>1</v>
      </c>
      <c r="B2984">
        <v>1009341</v>
      </c>
      <c r="C2984" s="2" t="s">
        <v>14573</v>
      </c>
      <c r="D2984" s="2" t="s">
        <v>14574</v>
      </c>
      <c r="E2984" s="2" t="s">
        <v>14575</v>
      </c>
      <c r="F2984" s="2" t="s">
        <v>10</v>
      </c>
      <c r="G2984" s="3" t="d">
        <v>1997-06-11</v>
      </c>
      <c r="H2984" s="2" t="s">
        <v>18</v>
      </c>
      <c r="I2984" s="2" t="s">
        <v>19</v>
      </c>
      <c r="J2984" s="2" t="s">
        <v>27</v>
      </c>
      <c r="K2984" s="2">
        <v>5</v>
      </c>
      <c r="L2984" s="2" t="s">
        <v>14576</v>
      </c>
      <c r="M2984" s="2" t="s">
        <v>14577</v>
      </c>
      <c r="N2984" s="14">
        <f t="shared" ca="1" si="46"/>
        <v>19</v>
      </c>
      <c r="O2984" t="str">
        <f>VLOOKUP(K2984,支店マスタ!A:E,2,FALSE)</f>
        <v>005</v>
      </c>
      <c r="P2984" t="str">
        <f>VLOOKUP(K2984,支店マスタ!A:E,4,FALSE)</f>
        <v>秋田県支店</v>
      </c>
    </row>
    <row r="2985" spans="1:16" hidden="1" x14ac:dyDescent="0.15">
      <c r="A2985">
        <f>COUNTIF(B:B,B2985)</f>
        <v>1</v>
      </c>
      <c r="B2985">
        <v>1009346</v>
      </c>
      <c r="C2985" s="2" t="s">
        <v>9323</v>
      </c>
      <c r="D2985" s="2" t="s">
        <v>9324</v>
      </c>
      <c r="E2985" s="2" t="s">
        <v>9325</v>
      </c>
      <c r="F2985" s="2" t="s">
        <v>10</v>
      </c>
      <c r="G2985" s="3" t="d">
        <v>1968-08-31</v>
      </c>
      <c r="H2985" s="2" t="s">
        <v>18</v>
      </c>
      <c r="I2985" s="2" t="s">
        <v>12</v>
      </c>
      <c r="J2985" s="2" t="s">
        <v>1070</v>
      </c>
      <c r="K2985" s="2">
        <v>46</v>
      </c>
      <c r="L2985" s="2" t="s">
        <v>9326</v>
      </c>
      <c r="M2985" s="2" t="s">
        <v>9327</v>
      </c>
      <c r="N2985" s="14">
        <f t="shared" ca="1" si="46"/>
        <v>48</v>
      </c>
      <c r="O2985" t="str">
        <f>VLOOKUP(K2985,支店マスタ!A:E,2,FALSE)</f>
        <v>046</v>
      </c>
      <c r="P2985" t="str">
        <f>VLOOKUP(K2985,支店マスタ!A:E,4,FALSE)</f>
        <v>鹿児島県支店</v>
      </c>
    </row>
    <row r="2986" spans="1:16" hidden="1" x14ac:dyDescent="0.15">
      <c r="A2986">
        <f>COUNTIF(B:B,B2986)</f>
        <v>1</v>
      </c>
      <c r="B2986">
        <v>1009349</v>
      </c>
      <c r="C2986" s="2" t="s">
        <v>11081</v>
      </c>
      <c r="D2986" s="2" t="s">
        <v>11082</v>
      </c>
      <c r="E2986" s="2" t="s">
        <v>11083</v>
      </c>
      <c r="F2986" s="2" t="s">
        <v>10</v>
      </c>
      <c r="G2986" s="3" t="d">
        <v>1946-12-06</v>
      </c>
      <c r="H2986" s="2" t="s">
        <v>11</v>
      </c>
      <c r="I2986" s="2" t="s">
        <v>34</v>
      </c>
      <c r="J2986" s="2" t="s">
        <v>653</v>
      </c>
      <c r="K2986" s="2">
        <v>7</v>
      </c>
      <c r="L2986" s="2" t="s">
        <v>11084</v>
      </c>
      <c r="M2986" s="2" t="s">
        <v>11085</v>
      </c>
      <c r="N2986" s="14">
        <f t="shared" ca="1" si="46"/>
        <v>70</v>
      </c>
      <c r="O2986" t="str">
        <f>VLOOKUP(K2986,支店マスタ!A:E,2,FALSE)</f>
        <v>007</v>
      </c>
      <c r="P2986" t="str">
        <f>VLOOKUP(K2986,支店マスタ!A:E,4,FALSE)</f>
        <v>福島県支店</v>
      </c>
    </row>
    <row r="2987" spans="1:16" hidden="1" x14ac:dyDescent="0.15">
      <c r="A2987">
        <f>COUNTIF(B:B,B2987)</f>
        <v>1</v>
      </c>
      <c r="B2987">
        <v>1009350</v>
      </c>
      <c r="C2987" s="2" t="s">
        <v>19831</v>
      </c>
      <c r="D2987" s="2" t="s">
        <v>19832</v>
      </c>
      <c r="E2987" s="2" t="s">
        <v>19833</v>
      </c>
      <c r="F2987" s="2" t="s">
        <v>14</v>
      </c>
      <c r="G2987" s="3" t="d">
        <v>1955-07-05</v>
      </c>
      <c r="H2987" s="2" t="s">
        <v>11</v>
      </c>
      <c r="I2987" s="2" t="s">
        <v>19</v>
      </c>
      <c r="J2987" s="2" t="s">
        <v>127</v>
      </c>
      <c r="K2987" s="2">
        <v>10</v>
      </c>
      <c r="L2987" s="2" t="s">
        <v>19834</v>
      </c>
      <c r="M2987" s="2" t="s">
        <v>19835</v>
      </c>
      <c r="N2987" s="14">
        <f t="shared" ca="1" si="46"/>
        <v>61</v>
      </c>
      <c r="O2987" t="str">
        <f>VLOOKUP(K2987,支店マスタ!A:E,2,FALSE)</f>
        <v>010</v>
      </c>
      <c r="P2987" t="str">
        <f>VLOOKUP(K2987,支店マスタ!A:E,4,FALSE)</f>
        <v>群馬県支店</v>
      </c>
    </row>
    <row r="2988" spans="1:16" hidden="1" x14ac:dyDescent="0.15">
      <c r="A2988">
        <f>COUNTIF(B:B,B2988)</f>
        <v>1</v>
      </c>
      <c r="B2988">
        <v>1009353</v>
      </c>
      <c r="C2988" s="2" t="s">
        <v>24856</v>
      </c>
      <c r="D2988" s="2" t="s">
        <v>24857</v>
      </c>
      <c r="E2988" s="2" t="s">
        <v>24858</v>
      </c>
      <c r="F2988" s="2" t="s">
        <v>10</v>
      </c>
      <c r="G2988" s="3" t="d">
        <v>1964-09-10</v>
      </c>
      <c r="H2988" s="2" t="s">
        <v>18</v>
      </c>
      <c r="I2988" s="2" t="s">
        <v>12</v>
      </c>
      <c r="J2988" s="2" t="s">
        <v>22</v>
      </c>
      <c r="K2988" s="2">
        <v>14</v>
      </c>
      <c r="L2988" s="2" t="s">
        <v>24859</v>
      </c>
      <c r="M2988" s="2" t="s">
        <v>24860</v>
      </c>
      <c r="N2988" s="14">
        <f t="shared" ca="1" si="46"/>
        <v>52</v>
      </c>
      <c r="O2988" t="str">
        <f>VLOOKUP(K2988,支店マスタ!A:E,2,FALSE)</f>
        <v>014</v>
      </c>
      <c r="P2988" t="str">
        <f>VLOOKUP(K2988,支店マスタ!A:E,4,FALSE)</f>
        <v>神奈川県支店</v>
      </c>
    </row>
    <row r="2989" spans="1:16" hidden="1" x14ac:dyDescent="0.15">
      <c r="A2989">
        <f>COUNTIF(B:B,B2989)</f>
        <v>1</v>
      </c>
      <c r="B2989">
        <v>1009358</v>
      </c>
      <c r="C2989" s="2" t="s">
        <v>24210</v>
      </c>
      <c r="D2989" s="2" t="s">
        <v>24211</v>
      </c>
      <c r="E2989" s="2" t="s">
        <v>24212</v>
      </c>
      <c r="F2989" s="2" t="s">
        <v>10</v>
      </c>
      <c r="G2989" s="3" t="d">
        <v>1985-09-29</v>
      </c>
      <c r="H2989" s="2" t="s">
        <v>11</v>
      </c>
      <c r="I2989" s="2" t="s">
        <v>19</v>
      </c>
      <c r="J2989" s="2" t="s">
        <v>127</v>
      </c>
      <c r="K2989" s="2">
        <v>10</v>
      </c>
      <c r="L2989" s="2" t="s">
        <v>24213</v>
      </c>
      <c r="M2989" s="2" t="s">
        <v>24214</v>
      </c>
      <c r="N2989" s="14">
        <f t="shared" ca="1" si="46"/>
        <v>31</v>
      </c>
      <c r="O2989" t="str">
        <f>VLOOKUP(K2989,支店マスタ!A:E,2,FALSE)</f>
        <v>010</v>
      </c>
      <c r="P2989" t="str">
        <f>VLOOKUP(K2989,支店マスタ!A:E,4,FALSE)</f>
        <v>群馬県支店</v>
      </c>
    </row>
    <row r="2990" spans="1:16" hidden="1" x14ac:dyDescent="0.15">
      <c r="A2990">
        <f>COUNTIF(B:B,B2990)</f>
        <v>1</v>
      </c>
      <c r="B2990">
        <v>1009361</v>
      </c>
      <c r="C2990" s="2" t="s">
        <v>22840</v>
      </c>
      <c r="D2990" s="2" t="s">
        <v>22841</v>
      </c>
      <c r="E2990" s="2" t="s">
        <v>22842</v>
      </c>
      <c r="F2990" s="2" t="s">
        <v>10</v>
      </c>
      <c r="G2990" s="3" t="d">
        <v>1987-09-21</v>
      </c>
      <c r="H2990" s="2" t="s">
        <v>11</v>
      </c>
      <c r="I2990" s="2" t="s">
        <v>15</v>
      </c>
      <c r="J2990" s="2" t="s">
        <v>37</v>
      </c>
      <c r="K2990" s="2">
        <v>35</v>
      </c>
      <c r="L2990" s="2" t="s">
        <v>22843</v>
      </c>
      <c r="M2990" s="2" t="s">
        <v>22844</v>
      </c>
      <c r="N2990" s="14">
        <f t="shared" ca="1" si="46"/>
        <v>29</v>
      </c>
      <c r="O2990" t="str">
        <f>VLOOKUP(K2990,支店マスタ!A:E,2,FALSE)</f>
        <v>035</v>
      </c>
      <c r="P2990" t="str">
        <f>VLOOKUP(K2990,支店マスタ!A:E,4,FALSE)</f>
        <v>山口県支店</v>
      </c>
    </row>
    <row r="2991" spans="1:16" hidden="1" x14ac:dyDescent="0.15">
      <c r="A2991">
        <f>COUNTIF(B:B,B2991)</f>
        <v>1</v>
      </c>
      <c r="B2991">
        <v>1009364</v>
      </c>
      <c r="C2991" s="2" t="s">
        <v>275</v>
      </c>
      <c r="D2991" s="2" t="s">
        <v>276</v>
      </c>
      <c r="E2991" s="2" t="s">
        <v>277</v>
      </c>
      <c r="F2991" s="2" t="s">
        <v>10</v>
      </c>
      <c r="G2991" s="3" t="d">
        <v>1950-11-17</v>
      </c>
      <c r="H2991" s="2" t="s">
        <v>11</v>
      </c>
      <c r="I2991" s="2" t="s">
        <v>12</v>
      </c>
      <c r="J2991" s="2" t="s">
        <v>38</v>
      </c>
      <c r="K2991" s="2">
        <v>15</v>
      </c>
      <c r="L2991" s="2" t="s">
        <v>278</v>
      </c>
      <c r="M2991" s="2" t="s">
        <v>279</v>
      </c>
      <c r="N2991" s="14">
        <f t="shared" ca="1" si="46"/>
        <v>66</v>
      </c>
      <c r="O2991" t="str">
        <f>VLOOKUP(K2991,支店マスタ!A:E,2,FALSE)</f>
        <v>015</v>
      </c>
      <c r="P2991" t="str">
        <f>VLOOKUP(K2991,支店マスタ!A:E,4,FALSE)</f>
        <v>新潟県支店</v>
      </c>
    </row>
    <row r="2992" spans="1:16" hidden="1" x14ac:dyDescent="0.15">
      <c r="A2992">
        <f>COUNTIF(B:B,B2992)</f>
        <v>1</v>
      </c>
      <c r="B2992">
        <v>1009372</v>
      </c>
      <c r="C2992" s="2" t="s">
        <v>18333</v>
      </c>
      <c r="D2992" s="2" t="s">
        <v>18334</v>
      </c>
      <c r="E2992" s="2" t="s">
        <v>18335</v>
      </c>
      <c r="F2992" s="2" t="s">
        <v>14</v>
      </c>
      <c r="G2992" s="3" t="d">
        <v>1991-03-18</v>
      </c>
      <c r="H2992" s="2" t="s">
        <v>18</v>
      </c>
      <c r="I2992" s="2" t="s">
        <v>12</v>
      </c>
      <c r="J2992" s="2" t="s">
        <v>204</v>
      </c>
      <c r="K2992" s="2">
        <v>8</v>
      </c>
      <c r="L2992" s="2" t="s">
        <v>18336</v>
      </c>
      <c r="M2992" s="2" t="s">
        <v>18337</v>
      </c>
      <c r="N2992" s="14">
        <f t="shared" ca="1" si="46"/>
        <v>25</v>
      </c>
      <c r="O2992" t="str">
        <f>VLOOKUP(K2992,支店マスタ!A:E,2,FALSE)</f>
        <v>008</v>
      </c>
      <c r="P2992" t="str">
        <f>VLOOKUP(K2992,支店マスタ!A:E,4,FALSE)</f>
        <v>茨城県支店</v>
      </c>
    </row>
    <row r="2993" spans="1:16" hidden="1" x14ac:dyDescent="0.15">
      <c r="A2993">
        <f>COUNTIF(B:B,B2993)</f>
        <v>1</v>
      </c>
      <c r="B2993">
        <v>1009373</v>
      </c>
      <c r="C2993" s="2" t="s">
        <v>2696</v>
      </c>
      <c r="D2993" s="2" t="s">
        <v>2697</v>
      </c>
      <c r="E2993" s="2" t="s">
        <v>2698</v>
      </c>
      <c r="F2993" s="2" t="s">
        <v>10</v>
      </c>
      <c r="G2993" s="3" t="d">
        <v>1990-11-26</v>
      </c>
      <c r="H2993" s="2" t="s">
        <v>18</v>
      </c>
      <c r="I2993" s="2" t="s">
        <v>12</v>
      </c>
      <c r="J2993" s="2" t="s">
        <v>30</v>
      </c>
      <c r="K2993" s="2">
        <v>13</v>
      </c>
      <c r="L2993" s="2" t="s">
        <v>2699</v>
      </c>
      <c r="M2993" s="2" t="s">
        <v>2700</v>
      </c>
      <c r="N2993" s="14">
        <f t="shared" ca="1" si="46"/>
        <v>26</v>
      </c>
      <c r="O2993" t="str">
        <f>VLOOKUP(K2993,支店マスタ!A:E,2,FALSE)</f>
        <v>013</v>
      </c>
      <c r="P2993" t="str">
        <f>VLOOKUP(K2993,支店マスタ!A:E,4,FALSE)</f>
        <v>東京都支店</v>
      </c>
    </row>
    <row r="2994" spans="1:16" hidden="1" x14ac:dyDescent="0.15">
      <c r="A2994">
        <f>COUNTIF(B:B,B2994)</f>
        <v>1</v>
      </c>
      <c r="B2994">
        <v>1009380</v>
      </c>
      <c r="C2994" s="2" t="s">
        <v>24325</v>
      </c>
      <c r="D2994" s="2" t="s">
        <v>24326</v>
      </c>
      <c r="E2994" s="2" t="s">
        <v>24327</v>
      </c>
      <c r="F2994" s="2" t="s">
        <v>10</v>
      </c>
      <c r="G2994" s="3" t="d">
        <v>2000-06-22</v>
      </c>
      <c r="H2994" s="2" t="s">
        <v>18</v>
      </c>
      <c r="I2994" s="2" t="s">
        <v>15</v>
      </c>
      <c r="J2994" s="2" t="s">
        <v>242</v>
      </c>
      <c r="K2994" s="2">
        <v>25</v>
      </c>
      <c r="L2994" s="2" t="s">
        <v>24328</v>
      </c>
      <c r="M2994" s="2" t="s">
        <v>24329</v>
      </c>
      <c r="N2994" s="14">
        <f t="shared" ca="1" si="46"/>
        <v>16</v>
      </c>
      <c r="O2994" t="str">
        <f>VLOOKUP(K2994,支店マスタ!A:E,2,FALSE)</f>
        <v>025</v>
      </c>
      <c r="P2994" t="str">
        <f>VLOOKUP(K2994,支店マスタ!A:E,4,FALSE)</f>
        <v>滋賀県支店</v>
      </c>
    </row>
    <row r="2995" spans="1:16" hidden="1" x14ac:dyDescent="0.15">
      <c r="A2995">
        <f>COUNTIF(B:B,B2995)</f>
        <v>1</v>
      </c>
      <c r="B2995">
        <v>1009389</v>
      </c>
      <c r="C2995" s="2" t="s">
        <v>386</v>
      </c>
      <c r="D2995" s="2" t="s">
        <v>387</v>
      </c>
      <c r="E2995" s="2" t="s">
        <v>388</v>
      </c>
      <c r="F2995" s="2" t="s">
        <v>10</v>
      </c>
      <c r="G2995" s="3" t="d">
        <v>1997-04-22</v>
      </c>
      <c r="H2995" s="2" t="s">
        <v>18</v>
      </c>
      <c r="I2995" s="2" t="s">
        <v>19</v>
      </c>
      <c r="J2995" s="2" t="s">
        <v>21</v>
      </c>
      <c r="K2995" s="2">
        <v>11</v>
      </c>
      <c r="L2995" s="2" t="s">
        <v>389</v>
      </c>
      <c r="M2995" s="2" t="s">
        <v>390</v>
      </c>
      <c r="N2995" s="14">
        <f t="shared" ca="1" si="46"/>
        <v>19</v>
      </c>
      <c r="O2995" t="str">
        <f>VLOOKUP(K2995,支店マスタ!A:E,2,FALSE)</f>
        <v>011</v>
      </c>
      <c r="P2995" t="str">
        <f>VLOOKUP(K2995,支店マスタ!A:E,4,FALSE)</f>
        <v>埼玉県支店</v>
      </c>
    </row>
    <row r="2996" spans="1:16" hidden="1" x14ac:dyDescent="0.15">
      <c r="A2996">
        <f>COUNTIF(B:B,B2996)</f>
        <v>1</v>
      </c>
      <c r="B2996">
        <v>1009392</v>
      </c>
      <c r="C2996" s="2" t="s">
        <v>19925</v>
      </c>
      <c r="D2996" s="2" t="s">
        <v>19926</v>
      </c>
      <c r="E2996" s="2" t="s">
        <v>19927</v>
      </c>
      <c r="F2996" s="2" t="s">
        <v>10</v>
      </c>
      <c r="G2996" s="3" t="d">
        <v>1958-04-10</v>
      </c>
      <c r="H2996" s="2" t="s">
        <v>11</v>
      </c>
      <c r="I2996" s="2" t="s">
        <v>19</v>
      </c>
      <c r="J2996" s="2" t="s">
        <v>55</v>
      </c>
      <c r="K2996" s="2">
        <v>28</v>
      </c>
      <c r="L2996" s="2" t="s">
        <v>19928</v>
      </c>
      <c r="M2996" s="2" t="s">
        <v>19929</v>
      </c>
      <c r="N2996" s="14">
        <f t="shared" ca="1" si="46"/>
        <v>58</v>
      </c>
      <c r="O2996" t="str">
        <f>VLOOKUP(K2996,支店マスタ!A:E,2,FALSE)</f>
        <v>028</v>
      </c>
      <c r="P2996" t="str">
        <f>VLOOKUP(K2996,支店マスタ!A:E,4,FALSE)</f>
        <v>兵庫県支店</v>
      </c>
    </row>
    <row r="2997" spans="1:16" x14ac:dyDescent="0.15">
      <c r="A2997">
        <f>COUNTIF(B:B,B2997)</f>
        <v>1</v>
      </c>
      <c r="B2997">
        <v>1009396</v>
      </c>
      <c r="C2997" s="2" t="s">
        <v>109</v>
      </c>
      <c r="D2997" s="2" t="s">
        <v>110</v>
      </c>
      <c r="E2997" s="2" t="s">
        <v>111</v>
      </c>
      <c r="F2997" s="2" t="s">
        <v>14</v>
      </c>
      <c r="G2997" s="3" t="d">
        <v>1959-05-12</v>
      </c>
      <c r="H2997" s="2" t="s">
        <v>11</v>
      </c>
      <c r="I2997" s="2" t="s">
        <v>19</v>
      </c>
      <c r="J2997" s="2" t="s">
        <v>42</v>
      </c>
      <c r="K2997" s="2">
        <v>1</v>
      </c>
      <c r="L2997" s="2" t="s">
        <v>112</v>
      </c>
      <c r="M2997" s="2" t="s">
        <v>113</v>
      </c>
      <c r="N2997" s="14">
        <f t="shared" ca="1" si="46"/>
        <v>57</v>
      </c>
      <c r="O2997" t="str">
        <f>VLOOKUP(K2997,支店マスタ!A:E,2,FALSE)</f>
        <v>001</v>
      </c>
      <c r="P2997" t="str">
        <f>VLOOKUP(K2997,支店マスタ!A:E,4,FALSE)</f>
        <v>北海道支店</v>
      </c>
    </row>
    <row r="2998" spans="1:16" hidden="1" x14ac:dyDescent="0.15">
      <c r="A2998">
        <f>COUNTIF(B:B,B2998)</f>
        <v>1</v>
      </c>
      <c r="B2998">
        <v>1009400</v>
      </c>
      <c r="C2998" s="2" t="s">
        <v>21221</v>
      </c>
      <c r="D2998" s="2" t="s">
        <v>21222</v>
      </c>
      <c r="E2998" s="2" t="s">
        <v>21223</v>
      </c>
      <c r="F2998" s="2" t="s">
        <v>14</v>
      </c>
      <c r="G2998" s="3" t="d">
        <v>1988-08-22</v>
      </c>
      <c r="H2998" s="2" t="s">
        <v>18</v>
      </c>
      <c r="I2998" s="2" t="s">
        <v>19</v>
      </c>
      <c r="J2998" s="2" t="s">
        <v>283</v>
      </c>
      <c r="K2998" s="2">
        <v>17</v>
      </c>
      <c r="L2998" s="2" t="s">
        <v>21224</v>
      </c>
      <c r="M2998" s="2" t="s">
        <v>21225</v>
      </c>
      <c r="N2998" s="14">
        <f t="shared" ca="1" si="46"/>
        <v>28</v>
      </c>
      <c r="O2998" t="str">
        <f>VLOOKUP(K2998,支店マスタ!A:E,2,FALSE)</f>
        <v>017</v>
      </c>
      <c r="P2998" t="str">
        <f>VLOOKUP(K2998,支店マスタ!A:E,4,FALSE)</f>
        <v>石川県支店</v>
      </c>
    </row>
    <row r="2999" spans="1:16" hidden="1" x14ac:dyDescent="0.15">
      <c r="A2999">
        <f>COUNTIF(B:B,B2999)</f>
        <v>1</v>
      </c>
      <c r="B2999">
        <v>1009401</v>
      </c>
      <c r="C2999" s="2" t="s">
        <v>20646</v>
      </c>
      <c r="D2999" s="2" t="s">
        <v>20647</v>
      </c>
      <c r="E2999" s="2" t="s">
        <v>20648</v>
      </c>
      <c r="F2999" s="2" t="s">
        <v>10</v>
      </c>
      <c r="G2999" s="3" t="d">
        <v>1954-11-03</v>
      </c>
      <c r="H2999" s="2" t="s">
        <v>11</v>
      </c>
      <c r="I2999" s="2" t="s">
        <v>34</v>
      </c>
      <c r="J2999" s="2" t="s">
        <v>44</v>
      </c>
      <c r="K2999" s="2">
        <v>42</v>
      </c>
      <c r="L2999" s="2" t="s">
        <v>20649</v>
      </c>
      <c r="M2999" s="2" t="s">
        <v>20650</v>
      </c>
      <c r="N2999" s="14">
        <f t="shared" ca="1" si="46"/>
        <v>62</v>
      </c>
      <c r="O2999" t="str">
        <f>VLOOKUP(K2999,支店マスタ!A:E,2,FALSE)</f>
        <v>042</v>
      </c>
      <c r="P2999" t="str">
        <f>VLOOKUP(K2999,支店マスタ!A:E,4,FALSE)</f>
        <v>長崎県支店</v>
      </c>
    </row>
    <row r="3000" spans="1:16" hidden="1" x14ac:dyDescent="0.15">
      <c r="A3000">
        <f>COUNTIF(B:B,B3000)</f>
        <v>1</v>
      </c>
      <c r="B3000">
        <v>1009405</v>
      </c>
      <c r="C3000" s="2" t="s">
        <v>19606</v>
      </c>
      <c r="D3000" s="2" t="s">
        <v>19607</v>
      </c>
      <c r="E3000" s="2" t="s">
        <v>19608</v>
      </c>
      <c r="F3000" s="2" t="s">
        <v>14</v>
      </c>
      <c r="G3000" s="3" t="d">
        <v>1995-07-27</v>
      </c>
      <c r="H3000" s="2" t="s">
        <v>18</v>
      </c>
      <c r="I3000" s="2" t="s">
        <v>15</v>
      </c>
      <c r="J3000" s="2" t="s">
        <v>283</v>
      </c>
      <c r="K3000" s="2">
        <v>17</v>
      </c>
      <c r="L3000" s="2" t="s">
        <v>19609</v>
      </c>
      <c r="M3000" s="2" t="s">
        <v>19610</v>
      </c>
      <c r="N3000" s="14">
        <f t="shared" ca="1" si="46"/>
        <v>21</v>
      </c>
      <c r="O3000" t="str">
        <f>VLOOKUP(K3000,支店マスタ!A:E,2,FALSE)</f>
        <v>017</v>
      </c>
      <c r="P3000" t="str">
        <f>VLOOKUP(K3000,支店マスタ!A:E,4,FALSE)</f>
        <v>石川県支店</v>
      </c>
    </row>
    <row r="3001" spans="1:16" hidden="1" x14ac:dyDescent="0.15">
      <c r="A3001">
        <f>COUNTIF(B:B,B3001)</f>
        <v>1</v>
      </c>
      <c r="B3001">
        <v>1009407</v>
      </c>
      <c r="C3001" s="2" t="s">
        <v>14329</v>
      </c>
      <c r="D3001" s="2" t="s">
        <v>14330</v>
      </c>
      <c r="E3001" s="2" t="s">
        <v>14331</v>
      </c>
      <c r="F3001" s="2" t="s">
        <v>10</v>
      </c>
      <c r="G3001" s="3" t="d">
        <v>1998-11-21</v>
      </c>
      <c r="H3001" s="2" t="s">
        <v>18</v>
      </c>
      <c r="I3001" s="2" t="s">
        <v>34</v>
      </c>
      <c r="J3001" s="2" t="s">
        <v>22</v>
      </c>
      <c r="K3001" s="2">
        <v>14</v>
      </c>
      <c r="L3001" s="2" t="s">
        <v>14332</v>
      </c>
      <c r="M3001" s="2" t="s">
        <v>14333</v>
      </c>
      <c r="N3001" s="14">
        <f t="shared" ca="1" si="46"/>
        <v>18</v>
      </c>
      <c r="O3001" t="str">
        <f>VLOOKUP(K3001,支店マスタ!A:E,2,FALSE)</f>
        <v>014</v>
      </c>
      <c r="P3001" t="str">
        <f>VLOOKUP(K3001,支店マスタ!A:E,4,FALSE)</f>
        <v>神奈川県支店</v>
      </c>
    </row>
    <row r="3002" spans="1:16" hidden="1" x14ac:dyDescent="0.15">
      <c r="A3002">
        <f>COUNTIF(B:B,B3002)</f>
        <v>1</v>
      </c>
      <c r="B3002">
        <v>1009408</v>
      </c>
      <c r="C3002" s="2" t="s">
        <v>12005</v>
      </c>
      <c r="D3002" s="2" t="s">
        <v>12006</v>
      </c>
      <c r="E3002" s="2" t="s">
        <v>12007</v>
      </c>
      <c r="F3002" s="2" t="s">
        <v>14</v>
      </c>
      <c r="G3002" s="3" t="d">
        <v>1988-01-13</v>
      </c>
      <c r="H3002" s="2" t="s">
        <v>11</v>
      </c>
      <c r="I3002" s="2" t="s">
        <v>15</v>
      </c>
      <c r="J3002" s="2" t="s">
        <v>242</v>
      </c>
      <c r="K3002" s="2">
        <v>25</v>
      </c>
      <c r="L3002" s="2" t="s">
        <v>12008</v>
      </c>
      <c r="M3002" s="2" t="s">
        <v>12009</v>
      </c>
      <c r="N3002" s="14">
        <f t="shared" ca="1" si="46"/>
        <v>28</v>
      </c>
      <c r="O3002" t="str">
        <f>VLOOKUP(K3002,支店マスタ!A:E,2,FALSE)</f>
        <v>025</v>
      </c>
      <c r="P3002" t="str">
        <f>VLOOKUP(K3002,支店マスタ!A:E,4,FALSE)</f>
        <v>滋賀県支店</v>
      </c>
    </row>
    <row r="3003" spans="1:16" hidden="1" x14ac:dyDescent="0.15">
      <c r="A3003">
        <f>COUNTIF(B:B,B3003)</f>
        <v>1</v>
      </c>
      <c r="B3003">
        <v>1009409</v>
      </c>
      <c r="C3003" s="2" t="s">
        <v>1461</v>
      </c>
      <c r="D3003" s="2" t="s">
        <v>1462</v>
      </c>
      <c r="E3003" s="2" t="s">
        <v>1463</v>
      </c>
      <c r="F3003" s="2" t="s">
        <v>10</v>
      </c>
      <c r="G3003" s="3" t="d">
        <v>1952-11-30</v>
      </c>
      <c r="H3003" s="2" t="s">
        <v>11</v>
      </c>
      <c r="I3003" s="2" t="s">
        <v>15</v>
      </c>
      <c r="J3003" s="2" t="s">
        <v>29</v>
      </c>
      <c r="K3003" s="2">
        <v>26</v>
      </c>
      <c r="L3003" s="2" t="s">
        <v>1464</v>
      </c>
      <c r="M3003" s="2" t="s">
        <v>1465</v>
      </c>
      <c r="N3003" s="14">
        <f t="shared" ca="1" si="46"/>
        <v>64</v>
      </c>
      <c r="O3003" t="str">
        <f>VLOOKUP(K3003,支店マスタ!A:E,2,FALSE)</f>
        <v>026</v>
      </c>
      <c r="P3003" t="str">
        <f>VLOOKUP(K3003,支店マスタ!A:E,4,FALSE)</f>
        <v>京都府支店</v>
      </c>
    </row>
    <row r="3004" spans="1:16" hidden="1" x14ac:dyDescent="0.15">
      <c r="A3004">
        <f>COUNTIF(B:B,B3004)</f>
        <v>1</v>
      </c>
      <c r="B3004">
        <v>1009412</v>
      </c>
      <c r="C3004" s="2" t="s">
        <v>7786</v>
      </c>
      <c r="D3004" s="2" t="s">
        <v>7787</v>
      </c>
      <c r="E3004" s="2" t="s">
        <v>7788</v>
      </c>
      <c r="F3004" s="2" t="s">
        <v>14</v>
      </c>
      <c r="G3004" s="3" t="d">
        <v>1957-01-15</v>
      </c>
      <c r="H3004" s="2" t="s">
        <v>11</v>
      </c>
      <c r="I3004" s="2" t="s">
        <v>19</v>
      </c>
      <c r="J3004" s="2" t="s">
        <v>24</v>
      </c>
      <c r="K3004" s="2">
        <v>4</v>
      </c>
      <c r="L3004" s="2" t="s">
        <v>7789</v>
      </c>
      <c r="M3004" s="2" t="s">
        <v>7790</v>
      </c>
      <c r="N3004" s="14">
        <f t="shared" ca="1" si="46"/>
        <v>59</v>
      </c>
      <c r="O3004" t="str">
        <f>VLOOKUP(K3004,支店マスタ!A:E,2,FALSE)</f>
        <v>004</v>
      </c>
      <c r="P3004" t="str">
        <f>VLOOKUP(K3004,支店マスタ!A:E,4,FALSE)</f>
        <v>宮城県支店</v>
      </c>
    </row>
    <row r="3005" spans="1:16" hidden="1" x14ac:dyDescent="0.15">
      <c r="A3005">
        <f>COUNTIF(B:B,B3005)</f>
        <v>1</v>
      </c>
      <c r="B3005">
        <v>1009414</v>
      </c>
      <c r="C3005" s="2" t="s">
        <v>2166</v>
      </c>
      <c r="D3005" s="2" t="s">
        <v>2167</v>
      </c>
      <c r="E3005" s="2" t="s">
        <v>2168</v>
      </c>
      <c r="F3005" s="2" t="s">
        <v>10</v>
      </c>
      <c r="G3005" s="3" t="d">
        <v>1992-02-07</v>
      </c>
      <c r="H3005" s="2" t="s">
        <v>18</v>
      </c>
      <c r="I3005" s="2" t="s">
        <v>12</v>
      </c>
      <c r="J3005" s="2" t="s">
        <v>23</v>
      </c>
      <c r="K3005" s="2">
        <v>23</v>
      </c>
      <c r="L3005" s="2" t="s">
        <v>2169</v>
      </c>
      <c r="M3005" s="2" t="s">
        <v>2170</v>
      </c>
      <c r="N3005" s="14">
        <f t="shared" ca="1" si="46"/>
        <v>24</v>
      </c>
      <c r="O3005" t="str">
        <f>VLOOKUP(K3005,支店マスタ!A:E,2,FALSE)</f>
        <v>023</v>
      </c>
      <c r="P3005" t="str">
        <f>VLOOKUP(K3005,支店マスタ!A:E,4,FALSE)</f>
        <v>愛知県支店</v>
      </c>
    </row>
    <row r="3006" spans="1:16" hidden="1" x14ac:dyDescent="0.15">
      <c r="A3006">
        <f>COUNTIF(B:B,B3006)</f>
        <v>1</v>
      </c>
      <c r="B3006">
        <v>1009418</v>
      </c>
      <c r="C3006" s="2" t="s">
        <v>17069</v>
      </c>
      <c r="D3006" s="2" t="s">
        <v>17070</v>
      </c>
      <c r="E3006" s="2" t="s">
        <v>17071</v>
      </c>
      <c r="F3006" s="2" t="s">
        <v>10</v>
      </c>
      <c r="G3006" s="3" t="d">
        <v>1977-02-15</v>
      </c>
      <c r="H3006" s="2" t="s">
        <v>18</v>
      </c>
      <c r="I3006" s="2" t="s">
        <v>12</v>
      </c>
      <c r="J3006" s="2" t="s">
        <v>42</v>
      </c>
      <c r="K3006" s="2">
        <v>1</v>
      </c>
      <c r="L3006" s="2" t="s">
        <v>17072</v>
      </c>
      <c r="M3006" s="2" t="s">
        <v>17073</v>
      </c>
      <c r="N3006" s="14">
        <f t="shared" ca="1" si="46"/>
        <v>39</v>
      </c>
      <c r="O3006" t="str">
        <f>VLOOKUP(K3006,支店マスタ!A:E,2,FALSE)</f>
        <v>001</v>
      </c>
      <c r="P3006" t="str">
        <f>VLOOKUP(K3006,支店マスタ!A:E,4,FALSE)</f>
        <v>北海道支店</v>
      </c>
    </row>
    <row r="3007" spans="1:16" hidden="1" x14ac:dyDescent="0.15">
      <c r="A3007">
        <f>COUNTIF(B:B,B3007)</f>
        <v>1</v>
      </c>
      <c r="B3007">
        <v>1009427</v>
      </c>
      <c r="C3007" s="2" t="s">
        <v>21521</v>
      </c>
      <c r="D3007" s="2" t="s">
        <v>21522</v>
      </c>
      <c r="E3007" s="2" t="s">
        <v>21523</v>
      </c>
      <c r="F3007" s="2" t="s">
        <v>10</v>
      </c>
      <c r="G3007" s="3" t="d">
        <v>1962-05-04</v>
      </c>
      <c r="H3007" s="2" t="s">
        <v>11</v>
      </c>
      <c r="I3007" s="2" t="s">
        <v>19</v>
      </c>
      <c r="J3007" s="2" t="s">
        <v>33</v>
      </c>
      <c r="K3007" s="2">
        <v>40</v>
      </c>
      <c r="L3007" s="2" t="s">
        <v>21524</v>
      </c>
      <c r="M3007" s="2" t="s">
        <v>21525</v>
      </c>
      <c r="N3007" s="14">
        <f t="shared" ca="1" si="46"/>
        <v>54</v>
      </c>
      <c r="O3007" t="str">
        <f>VLOOKUP(K3007,支店マスタ!A:E,2,FALSE)</f>
        <v>040</v>
      </c>
      <c r="P3007" t="str">
        <f>VLOOKUP(K3007,支店マスタ!A:E,4,FALSE)</f>
        <v>福岡県支店</v>
      </c>
    </row>
    <row r="3008" spans="1:16" hidden="1" x14ac:dyDescent="0.15">
      <c r="A3008">
        <f>COUNTIF(B:B,B3008)</f>
        <v>1</v>
      </c>
      <c r="B3008">
        <v>1009429</v>
      </c>
      <c r="C3008" s="2" t="s">
        <v>73</v>
      </c>
      <c r="D3008" s="2" t="s">
        <v>74</v>
      </c>
      <c r="E3008" s="2" t="s">
        <v>75</v>
      </c>
      <c r="F3008" s="2" t="s">
        <v>10</v>
      </c>
      <c r="G3008" s="3" t="d">
        <v>1969-08-18</v>
      </c>
      <c r="H3008" s="2" t="s">
        <v>11</v>
      </c>
      <c r="I3008" s="2" t="s">
        <v>19</v>
      </c>
      <c r="J3008" s="2" t="s">
        <v>24</v>
      </c>
      <c r="K3008" s="2">
        <v>4</v>
      </c>
      <c r="L3008" s="2" t="s">
        <v>76</v>
      </c>
      <c r="M3008" s="2" t="s">
        <v>77</v>
      </c>
      <c r="N3008" s="14">
        <f t="shared" ca="1" si="46"/>
        <v>47</v>
      </c>
      <c r="O3008" t="str">
        <f>VLOOKUP(K3008,支店マスタ!A:E,2,FALSE)</f>
        <v>004</v>
      </c>
      <c r="P3008" t="str">
        <f>VLOOKUP(K3008,支店マスタ!A:E,4,FALSE)</f>
        <v>宮城県支店</v>
      </c>
    </row>
    <row r="3009" spans="1:16" hidden="1" x14ac:dyDescent="0.15">
      <c r="A3009">
        <f>COUNTIF(B:B,B3009)</f>
        <v>1</v>
      </c>
      <c r="B3009">
        <v>1009430</v>
      </c>
      <c r="C3009" s="2" t="s">
        <v>3219</v>
      </c>
      <c r="D3009" s="2" t="s">
        <v>3220</v>
      </c>
      <c r="E3009" s="2" t="s">
        <v>3221</v>
      </c>
      <c r="F3009" s="2" t="s">
        <v>10</v>
      </c>
      <c r="G3009" s="3" t="d">
        <v>1986-03-09</v>
      </c>
      <c r="H3009" s="2" t="s">
        <v>11</v>
      </c>
      <c r="I3009" s="2" t="s">
        <v>15</v>
      </c>
      <c r="J3009" s="2" t="s">
        <v>55</v>
      </c>
      <c r="K3009" s="2">
        <v>28</v>
      </c>
      <c r="L3009" s="2" t="s">
        <v>3222</v>
      </c>
      <c r="M3009" s="2" t="s">
        <v>3223</v>
      </c>
      <c r="N3009" s="14">
        <f t="shared" ca="1" si="46"/>
        <v>30</v>
      </c>
      <c r="O3009" t="str">
        <f>VLOOKUP(K3009,支店マスタ!A:E,2,FALSE)</f>
        <v>028</v>
      </c>
      <c r="P3009" t="str">
        <f>VLOOKUP(K3009,支店マスタ!A:E,4,FALSE)</f>
        <v>兵庫県支店</v>
      </c>
    </row>
    <row r="3010" spans="1:16" hidden="1" x14ac:dyDescent="0.15">
      <c r="A3010">
        <f>COUNTIF(B:B,B3010)</f>
        <v>1</v>
      </c>
      <c r="B3010">
        <v>1009431</v>
      </c>
      <c r="C3010" s="2" t="s">
        <v>17416</v>
      </c>
      <c r="D3010" s="2" t="s">
        <v>17417</v>
      </c>
      <c r="E3010" s="2" t="s">
        <v>17418</v>
      </c>
      <c r="F3010" s="2" t="s">
        <v>14</v>
      </c>
      <c r="G3010" s="3" t="d">
        <v>1946-01-28</v>
      </c>
      <c r="H3010" s="2" t="s">
        <v>11</v>
      </c>
      <c r="I3010" s="2" t="s">
        <v>34</v>
      </c>
      <c r="J3010" s="2" t="s">
        <v>55</v>
      </c>
      <c r="K3010" s="2">
        <v>28</v>
      </c>
      <c r="L3010" s="2" t="s">
        <v>17419</v>
      </c>
      <c r="M3010" s="2" t="s">
        <v>17420</v>
      </c>
      <c r="N3010" s="14">
        <f t="shared" ca="1" si="46"/>
        <v>70</v>
      </c>
      <c r="O3010" t="str">
        <f>VLOOKUP(K3010,支店マスタ!A:E,2,FALSE)</f>
        <v>028</v>
      </c>
      <c r="P3010" t="str">
        <f>VLOOKUP(K3010,支店マスタ!A:E,4,FALSE)</f>
        <v>兵庫県支店</v>
      </c>
    </row>
    <row r="3011" spans="1:16" hidden="1" x14ac:dyDescent="0.15">
      <c r="A3011">
        <f>COUNTIF(B:B,B3011)</f>
        <v>1</v>
      </c>
      <c r="B3011">
        <v>1009433</v>
      </c>
      <c r="C3011" s="2" t="s">
        <v>22016</v>
      </c>
      <c r="D3011" s="2" t="s">
        <v>22017</v>
      </c>
      <c r="E3011" s="2" t="s">
        <v>22018</v>
      </c>
      <c r="F3011" s="2" t="s">
        <v>10</v>
      </c>
      <c r="G3011" s="3" t="d">
        <v>1957-07-23</v>
      </c>
      <c r="H3011" s="2" t="s">
        <v>11</v>
      </c>
      <c r="I3011" s="2" t="s">
        <v>12</v>
      </c>
      <c r="J3011" s="2" t="s">
        <v>31</v>
      </c>
      <c r="K3011" s="2">
        <v>22</v>
      </c>
      <c r="L3011" s="2" t="s">
        <v>22019</v>
      </c>
      <c r="M3011" s="2" t="s">
        <v>22020</v>
      </c>
      <c r="N3011" s="14">
        <f t="shared" ref="N3011:N3074" ca="1" si="47">DATEDIF(G3011,TODAY(),"Y")</f>
        <v>59</v>
      </c>
      <c r="O3011" t="str">
        <f>VLOOKUP(K3011,支店マスタ!A:E,2,FALSE)</f>
        <v>022</v>
      </c>
      <c r="P3011" t="str">
        <f>VLOOKUP(K3011,支店マスタ!A:E,4,FALSE)</f>
        <v>静岡県支店</v>
      </c>
    </row>
    <row r="3012" spans="1:16" hidden="1" x14ac:dyDescent="0.15">
      <c r="A3012">
        <f>COUNTIF(B:B,B3012)</f>
        <v>1</v>
      </c>
      <c r="B3012">
        <v>1009437</v>
      </c>
      <c r="C3012" s="2" t="s">
        <v>20401</v>
      </c>
      <c r="D3012" s="2" t="s">
        <v>20402</v>
      </c>
      <c r="E3012" s="2" t="s">
        <v>20403</v>
      </c>
      <c r="F3012" s="2" t="s">
        <v>10</v>
      </c>
      <c r="G3012" s="3" t="d">
        <v>1954-07-23</v>
      </c>
      <c r="H3012" s="2" t="s">
        <v>11</v>
      </c>
      <c r="I3012" s="2" t="s">
        <v>15</v>
      </c>
      <c r="J3012" s="2" t="s">
        <v>22</v>
      </c>
      <c r="K3012" s="2">
        <v>14</v>
      </c>
      <c r="L3012" s="2" t="s">
        <v>20404</v>
      </c>
      <c r="M3012" s="2" t="s">
        <v>20405</v>
      </c>
      <c r="N3012" s="14">
        <f t="shared" ca="1" si="47"/>
        <v>62</v>
      </c>
      <c r="O3012" t="str">
        <f>VLOOKUP(K3012,支店マスタ!A:E,2,FALSE)</f>
        <v>014</v>
      </c>
      <c r="P3012" t="str">
        <f>VLOOKUP(K3012,支店マスタ!A:E,4,FALSE)</f>
        <v>神奈川県支店</v>
      </c>
    </row>
    <row r="3013" spans="1:16" hidden="1" x14ac:dyDescent="0.15">
      <c r="A3013">
        <f>COUNTIF(B:B,B3013)</f>
        <v>1</v>
      </c>
      <c r="B3013">
        <v>1009439</v>
      </c>
      <c r="C3013" s="2" t="s">
        <v>21806</v>
      </c>
      <c r="D3013" s="2" t="s">
        <v>21807</v>
      </c>
      <c r="E3013" s="2" t="s">
        <v>21808</v>
      </c>
      <c r="F3013" s="2" t="s">
        <v>14</v>
      </c>
      <c r="G3013" s="3" t="d">
        <v>1952-10-14</v>
      </c>
      <c r="H3013" s="2" t="s">
        <v>11</v>
      </c>
      <c r="I3013" s="2" t="s">
        <v>12</v>
      </c>
      <c r="J3013" s="2" t="s">
        <v>55</v>
      </c>
      <c r="K3013" s="2">
        <v>28</v>
      </c>
      <c r="L3013" s="2" t="s">
        <v>21809</v>
      </c>
      <c r="M3013" s="2" t="s">
        <v>21810</v>
      </c>
      <c r="N3013" s="14">
        <f t="shared" ca="1" si="47"/>
        <v>64</v>
      </c>
      <c r="O3013" t="str">
        <f>VLOOKUP(K3013,支店マスタ!A:E,2,FALSE)</f>
        <v>028</v>
      </c>
      <c r="P3013" t="str">
        <f>VLOOKUP(K3013,支店マスタ!A:E,4,FALSE)</f>
        <v>兵庫県支店</v>
      </c>
    </row>
    <row r="3014" spans="1:16" hidden="1" x14ac:dyDescent="0.15">
      <c r="A3014">
        <f>COUNTIF(B:B,B3014)</f>
        <v>1</v>
      </c>
      <c r="B3014">
        <v>1009443</v>
      </c>
      <c r="C3014" s="2" t="s">
        <v>14629</v>
      </c>
      <c r="D3014" s="2" t="s">
        <v>14630</v>
      </c>
      <c r="E3014" s="2" t="s">
        <v>14631</v>
      </c>
      <c r="F3014" s="2" t="s">
        <v>14</v>
      </c>
      <c r="G3014" s="3" t="d">
        <v>1982-11-01</v>
      </c>
      <c r="H3014" s="2" t="s">
        <v>11</v>
      </c>
      <c r="I3014" s="2" t="s">
        <v>12</v>
      </c>
      <c r="J3014" s="2" t="s">
        <v>21</v>
      </c>
      <c r="K3014" s="2">
        <v>11</v>
      </c>
      <c r="L3014" s="2" t="s">
        <v>14632</v>
      </c>
      <c r="M3014" s="2" t="s">
        <v>14633</v>
      </c>
      <c r="N3014" s="14">
        <f t="shared" ca="1" si="47"/>
        <v>34</v>
      </c>
      <c r="O3014" t="str">
        <f>VLOOKUP(K3014,支店マスタ!A:E,2,FALSE)</f>
        <v>011</v>
      </c>
      <c r="P3014" t="str">
        <f>VLOOKUP(K3014,支店マスタ!A:E,4,FALSE)</f>
        <v>埼玉県支店</v>
      </c>
    </row>
    <row r="3015" spans="1:16" hidden="1" x14ac:dyDescent="0.15">
      <c r="A3015">
        <f>COUNTIF(B:B,B3015)</f>
        <v>1</v>
      </c>
      <c r="B3015">
        <v>1009444</v>
      </c>
      <c r="C3015" s="2" t="s">
        <v>12927</v>
      </c>
      <c r="D3015" s="2" t="s">
        <v>12928</v>
      </c>
      <c r="E3015" s="2" t="s">
        <v>12929</v>
      </c>
      <c r="F3015" s="2" t="s">
        <v>10</v>
      </c>
      <c r="G3015" s="3" t="d">
        <v>2000-11-03</v>
      </c>
      <c r="H3015" s="2" t="s">
        <v>18</v>
      </c>
      <c r="I3015" s="2" t="s">
        <v>15</v>
      </c>
      <c r="J3015" s="2" t="s">
        <v>25</v>
      </c>
      <c r="K3015" s="2">
        <v>27</v>
      </c>
      <c r="L3015" s="2" t="s">
        <v>12930</v>
      </c>
      <c r="M3015" s="2" t="s">
        <v>12931</v>
      </c>
      <c r="N3015" s="14">
        <f t="shared" ca="1" si="47"/>
        <v>16</v>
      </c>
      <c r="O3015" t="str">
        <f>VLOOKUP(K3015,支店マスタ!A:E,2,FALSE)</f>
        <v>027</v>
      </c>
      <c r="P3015" t="str">
        <f>VLOOKUP(K3015,支店マスタ!A:E,4,FALSE)</f>
        <v>大阪府支店</v>
      </c>
    </row>
    <row r="3016" spans="1:16" hidden="1" x14ac:dyDescent="0.15">
      <c r="A3016">
        <f>COUNTIF(B:B,B3016)</f>
        <v>1</v>
      </c>
      <c r="B3016">
        <v>1009451</v>
      </c>
      <c r="C3016" s="2" t="s">
        <v>12577</v>
      </c>
      <c r="D3016" s="2" t="s">
        <v>12578</v>
      </c>
      <c r="E3016" s="2" t="s">
        <v>19153</v>
      </c>
      <c r="F3016" s="2" t="s">
        <v>10</v>
      </c>
      <c r="G3016" s="3" t="d">
        <v>1971-02-23</v>
      </c>
      <c r="H3016" s="2" t="s">
        <v>11</v>
      </c>
      <c r="I3016" s="2" t="s">
        <v>12</v>
      </c>
      <c r="J3016" s="2" t="s">
        <v>163</v>
      </c>
      <c r="K3016" s="2">
        <v>24</v>
      </c>
      <c r="L3016" s="2" t="s">
        <v>19154</v>
      </c>
      <c r="M3016" s="2" t="s">
        <v>19155</v>
      </c>
      <c r="N3016" s="14">
        <f t="shared" ca="1" si="47"/>
        <v>45</v>
      </c>
      <c r="O3016" t="str">
        <f>VLOOKUP(K3016,支店マスタ!A:E,2,FALSE)</f>
        <v>024</v>
      </c>
      <c r="P3016" t="str">
        <f>VLOOKUP(K3016,支店マスタ!A:E,4,FALSE)</f>
        <v>三重県支店</v>
      </c>
    </row>
    <row r="3017" spans="1:16" hidden="1" x14ac:dyDescent="0.15">
      <c r="A3017">
        <f>COUNTIF(B:B,B3017)</f>
        <v>1</v>
      </c>
      <c r="B3017">
        <v>1009455</v>
      </c>
      <c r="C3017" s="2" t="s">
        <v>20109</v>
      </c>
      <c r="D3017" s="2" t="s">
        <v>20110</v>
      </c>
      <c r="E3017" s="2" t="s">
        <v>20111</v>
      </c>
      <c r="F3017" s="2" t="s">
        <v>10</v>
      </c>
      <c r="G3017" s="3" t="d">
        <v>1988-05-15</v>
      </c>
      <c r="H3017" s="2" t="s">
        <v>11</v>
      </c>
      <c r="I3017" s="2" t="s">
        <v>19</v>
      </c>
      <c r="J3017" s="2" t="s">
        <v>55</v>
      </c>
      <c r="K3017" s="2">
        <v>28</v>
      </c>
      <c r="L3017" s="2" t="s">
        <v>20112</v>
      </c>
      <c r="M3017" s="2" t="s">
        <v>20113</v>
      </c>
      <c r="N3017" s="14">
        <f t="shared" ca="1" si="47"/>
        <v>28</v>
      </c>
      <c r="O3017" t="str">
        <f>VLOOKUP(K3017,支店マスタ!A:E,2,FALSE)</f>
        <v>028</v>
      </c>
      <c r="P3017" t="str">
        <f>VLOOKUP(K3017,支店マスタ!A:E,4,FALSE)</f>
        <v>兵庫県支店</v>
      </c>
    </row>
    <row r="3018" spans="1:16" hidden="1" x14ac:dyDescent="0.15">
      <c r="A3018">
        <f>COUNTIF(B:B,B3018)</f>
        <v>1</v>
      </c>
      <c r="B3018">
        <v>1009456</v>
      </c>
      <c r="C3018" s="2" t="s">
        <v>9313</v>
      </c>
      <c r="D3018" s="2" t="s">
        <v>9314</v>
      </c>
      <c r="E3018" s="2" t="s">
        <v>9315</v>
      </c>
      <c r="F3018" s="2" t="s">
        <v>14</v>
      </c>
      <c r="G3018" s="3" t="d">
        <v>1985-06-20</v>
      </c>
      <c r="H3018" s="2" t="s">
        <v>11</v>
      </c>
      <c r="I3018" s="2" t="s">
        <v>19</v>
      </c>
      <c r="J3018" s="2" t="s">
        <v>30</v>
      </c>
      <c r="K3018" s="2">
        <v>13</v>
      </c>
      <c r="L3018" s="2" t="s">
        <v>9316</v>
      </c>
      <c r="M3018" s="2" t="s">
        <v>9317</v>
      </c>
      <c r="N3018" s="14">
        <f t="shared" ca="1" si="47"/>
        <v>31</v>
      </c>
      <c r="O3018" t="str">
        <f>VLOOKUP(K3018,支店マスタ!A:E,2,FALSE)</f>
        <v>013</v>
      </c>
      <c r="P3018" t="str">
        <f>VLOOKUP(K3018,支店マスタ!A:E,4,FALSE)</f>
        <v>東京都支店</v>
      </c>
    </row>
    <row r="3019" spans="1:16" hidden="1" x14ac:dyDescent="0.15">
      <c r="A3019">
        <f>COUNTIF(B:B,B3019)</f>
        <v>1</v>
      </c>
      <c r="B3019">
        <v>1009457</v>
      </c>
      <c r="C3019" s="2" t="s">
        <v>10136</v>
      </c>
      <c r="D3019" s="2" t="s">
        <v>10137</v>
      </c>
      <c r="E3019" s="2" t="s">
        <v>10138</v>
      </c>
      <c r="F3019" s="2" t="s">
        <v>14</v>
      </c>
      <c r="G3019" s="3" t="d">
        <v>1961-05-13</v>
      </c>
      <c r="H3019" s="2" t="s">
        <v>11</v>
      </c>
      <c r="I3019" s="2" t="s">
        <v>12</v>
      </c>
      <c r="J3019" s="2" t="s">
        <v>22</v>
      </c>
      <c r="K3019" s="2">
        <v>14</v>
      </c>
      <c r="L3019" s="2" t="s">
        <v>10139</v>
      </c>
      <c r="M3019" s="2" t="s">
        <v>10140</v>
      </c>
      <c r="N3019" s="14">
        <f t="shared" ca="1" si="47"/>
        <v>55</v>
      </c>
      <c r="O3019" t="str">
        <f>VLOOKUP(K3019,支店マスタ!A:E,2,FALSE)</f>
        <v>014</v>
      </c>
      <c r="P3019" t="str">
        <f>VLOOKUP(K3019,支店マスタ!A:E,4,FALSE)</f>
        <v>神奈川県支店</v>
      </c>
    </row>
    <row r="3020" spans="1:16" hidden="1" x14ac:dyDescent="0.15">
      <c r="A3020">
        <f>COUNTIF(B:B,B3020)</f>
        <v>1</v>
      </c>
      <c r="B3020">
        <v>1009461</v>
      </c>
      <c r="C3020" s="2" t="s">
        <v>1891</v>
      </c>
      <c r="D3020" s="2" t="s">
        <v>1892</v>
      </c>
      <c r="E3020" s="2" t="s">
        <v>1893</v>
      </c>
      <c r="F3020" s="2" t="s">
        <v>14</v>
      </c>
      <c r="G3020" s="3" t="d">
        <v>1946-10-16</v>
      </c>
      <c r="H3020" s="2" t="s">
        <v>11</v>
      </c>
      <c r="I3020" s="2" t="s">
        <v>19</v>
      </c>
      <c r="J3020" s="2" t="s">
        <v>31</v>
      </c>
      <c r="K3020" s="2">
        <v>22</v>
      </c>
      <c r="L3020" s="2" t="s">
        <v>1894</v>
      </c>
      <c r="M3020" s="2" t="s">
        <v>1895</v>
      </c>
      <c r="N3020" s="14">
        <f t="shared" ca="1" si="47"/>
        <v>70</v>
      </c>
      <c r="O3020" t="str">
        <f>VLOOKUP(K3020,支店マスタ!A:E,2,FALSE)</f>
        <v>022</v>
      </c>
      <c r="P3020" t="str">
        <f>VLOOKUP(K3020,支店マスタ!A:E,4,FALSE)</f>
        <v>静岡県支店</v>
      </c>
    </row>
    <row r="3021" spans="1:16" hidden="1" x14ac:dyDescent="0.15">
      <c r="A3021">
        <f>COUNTIF(B:B,B3021)</f>
        <v>1</v>
      </c>
      <c r="B3021">
        <v>1009462</v>
      </c>
      <c r="C3021" s="2" t="s">
        <v>22454</v>
      </c>
      <c r="D3021" s="2" t="s">
        <v>22455</v>
      </c>
      <c r="E3021" s="2" t="s">
        <v>22456</v>
      </c>
      <c r="F3021" s="2" t="s">
        <v>10</v>
      </c>
      <c r="G3021" s="3" t="d">
        <v>1968-04-20</v>
      </c>
      <c r="H3021" s="2" t="s">
        <v>18</v>
      </c>
      <c r="I3021" s="2" t="s">
        <v>12</v>
      </c>
      <c r="J3021" s="2" t="s">
        <v>26</v>
      </c>
      <c r="K3021" s="2">
        <v>20</v>
      </c>
      <c r="L3021" s="2" t="s">
        <v>22457</v>
      </c>
      <c r="M3021" s="2" t="s">
        <v>22458</v>
      </c>
      <c r="N3021" s="14">
        <f t="shared" ca="1" si="47"/>
        <v>48</v>
      </c>
      <c r="O3021" t="str">
        <f>VLOOKUP(K3021,支店マスタ!A:E,2,FALSE)</f>
        <v>020</v>
      </c>
      <c r="P3021" t="str">
        <f>VLOOKUP(K3021,支店マスタ!A:E,4,FALSE)</f>
        <v>長野県支店</v>
      </c>
    </row>
    <row r="3022" spans="1:16" x14ac:dyDescent="0.15">
      <c r="A3022">
        <f>COUNTIF(B:B,B3022)</f>
        <v>1</v>
      </c>
      <c r="B3022">
        <v>1009466</v>
      </c>
      <c r="C3022" s="2" t="s">
        <v>8329</v>
      </c>
      <c r="D3022" s="2" t="s">
        <v>8330</v>
      </c>
      <c r="E3022" s="2" t="s">
        <v>8331</v>
      </c>
      <c r="F3022" s="2" t="s">
        <v>14</v>
      </c>
      <c r="G3022" s="3" t="d">
        <v>1965-11-07</v>
      </c>
      <c r="H3022" s="2" t="s">
        <v>11</v>
      </c>
      <c r="I3022" s="2" t="s">
        <v>19</v>
      </c>
      <c r="J3022" s="2" t="s">
        <v>42</v>
      </c>
      <c r="K3022" s="2">
        <v>1</v>
      </c>
      <c r="L3022" s="2" t="s">
        <v>8332</v>
      </c>
      <c r="M3022" s="2" t="s">
        <v>8333</v>
      </c>
      <c r="N3022" s="14">
        <f t="shared" ca="1" si="47"/>
        <v>51</v>
      </c>
      <c r="O3022" t="str">
        <f>VLOOKUP(K3022,支店マスタ!A:E,2,FALSE)</f>
        <v>001</v>
      </c>
      <c r="P3022" t="str">
        <f>VLOOKUP(K3022,支店マスタ!A:E,4,FALSE)</f>
        <v>北海道支店</v>
      </c>
    </row>
    <row r="3023" spans="1:16" hidden="1" x14ac:dyDescent="0.15">
      <c r="A3023">
        <f>COUNTIF(B:B,B3023)</f>
        <v>1</v>
      </c>
      <c r="B3023">
        <v>1009467</v>
      </c>
      <c r="C3023" s="2" t="s">
        <v>9268</v>
      </c>
      <c r="D3023" s="2" t="s">
        <v>9269</v>
      </c>
      <c r="E3023" s="2" t="s">
        <v>9270</v>
      </c>
      <c r="F3023" s="2" t="s">
        <v>10</v>
      </c>
      <c r="G3023" s="3" t="d">
        <v>1974-02-25</v>
      </c>
      <c r="H3023" s="2" t="s">
        <v>11</v>
      </c>
      <c r="I3023" s="2" t="s">
        <v>12</v>
      </c>
      <c r="J3023" s="2" t="s">
        <v>23</v>
      </c>
      <c r="K3023" s="2">
        <v>23</v>
      </c>
      <c r="L3023" s="2" t="s">
        <v>9271</v>
      </c>
      <c r="M3023" s="2" t="s">
        <v>9272</v>
      </c>
      <c r="N3023" s="14">
        <f t="shared" ca="1" si="47"/>
        <v>42</v>
      </c>
      <c r="O3023" t="str">
        <f>VLOOKUP(K3023,支店マスタ!A:E,2,FALSE)</f>
        <v>023</v>
      </c>
      <c r="P3023" t="str">
        <f>VLOOKUP(K3023,支店マスタ!A:E,4,FALSE)</f>
        <v>愛知県支店</v>
      </c>
    </row>
    <row r="3024" spans="1:16" hidden="1" x14ac:dyDescent="0.15">
      <c r="A3024">
        <f>COUNTIF(B:B,B3024)</f>
        <v>1</v>
      </c>
      <c r="B3024">
        <v>1009468</v>
      </c>
      <c r="C3024" s="2" t="s">
        <v>5176</v>
      </c>
      <c r="D3024" s="2" t="s">
        <v>5177</v>
      </c>
      <c r="E3024" s="2" t="s">
        <v>5178</v>
      </c>
      <c r="F3024" s="2" t="s">
        <v>10</v>
      </c>
      <c r="G3024" s="3" t="d">
        <v>1961-01-06</v>
      </c>
      <c r="H3024" s="2" t="s">
        <v>11</v>
      </c>
      <c r="I3024" s="2" t="s">
        <v>12</v>
      </c>
      <c r="J3024" s="2" t="s">
        <v>28</v>
      </c>
      <c r="K3024" s="2">
        <v>12</v>
      </c>
      <c r="L3024" s="2" t="s">
        <v>5179</v>
      </c>
      <c r="M3024" s="2" t="s">
        <v>5180</v>
      </c>
      <c r="N3024" s="14">
        <f t="shared" ca="1" si="47"/>
        <v>55</v>
      </c>
      <c r="O3024" t="str">
        <f>VLOOKUP(K3024,支店マスタ!A:E,2,FALSE)</f>
        <v>012</v>
      </c>
      <c r="P3024" t="str">
        <f>VLOOKUP(K3024,支店マスタ!A:E,4,FALSE)</f>
        <v>千葉県支店</v>
      </c>
    </row>
    <row r="3025" spans="1:16" hidden="1" x14ac:dyDescent="0.15">
      <c r="A3025">
        <f>COUNTIF(B:B,B3025)</f>
        <v>1</v>
      </c>
      <c r="B3025">
        <v>1009470</v>
      </c>
      <c r="C3025" s="2" t="s">
        <v>19033</v>
      </c>
      <c r="D3025" s="2" t="s">
        <v>19034</v>
      </c>
      <c r="E3025" s="2" t="s">
        <v>19035</v>
      </c>
      <c r="F3025" s="2" t="s">
        <v>14</v>
      </c>
      <c r="G3025" s="3" t="d">
        <v>1945-12-30</v>
      </c>
      <c r="H3025" s="2" t="s">
        <v>11</v>
      </c>
      <c r="I3025" s="2" t="s">
        <v>19</v>
      </c>
      <c r="J3025" s="2" t="s">
        <v>30</v>
      </c>
      <c r="K3025" s="2">
        <v>13</v>
      </c>
      <c r="L3025" s="2" t="s">
        <v>19036</v>
      </c>
      <c r="M3025" s="2" t="s">
        <v>19037</v>
      </c>
      <c r="N3025" s="14">
        <f t="shared" ca="1" si="47"/>
        <v>70</v>
      </c>
      <c r="O3025" t="str">
        <f>VLOOKUP(K3025,支店マスタ!A:E,2,FALSE)</f>
        <v>013</v>
      </c>
      <c r="P3025" t="str">
        <f>VLOOKUP(K3025,支店マスタ!A:E,4,FALSE)</f>
        <v>東京都支店</v>
      </c>
    </row>
    <row r="3026" spans="1:16" hidden="1" x14ac:dyDescent="0.15">
      <c r="A3026">
        <f>COUNTIF(B:B,B3026)</f>
        <v>1</v>
      </c>
      <c r="B3026">
        <v>1009480</v>
      </c>
      <c r="C3026" s="2" t="s">
        <v>4128</v>
      </c>
      <c r="D3026" s="2" t="s">
        <v>4129</v>
      </c>
      <c r="E3026" s="2" t="s">
        <v>4130</v>
      </c>
      <c r="F3026" s="2" t="s">
        <v>14</v>
      </c>
      <c r="G3026" s="3" t="d">
        <v>1992-08-29</v>
      </c>
      <c r="H3026" s="2" t="s">
        <v>11</v>
      </c>
      <c r="I3026" s="2" t="s">
        <v>19</v>
      </c>
      <c r="J3026" s="2" t="s">
        <v>1720</v>
      </c>
      <c r="K3026" s="2">
        <v>47</v>
      </c>
      <c r="L3026" s="2" t="s">
        <v>4131</v>
      </c>
      <c r="M3026" s="2" t="s">
        <v>4132</v>
      </c>
      <c r="N3026" s="14">
        <f t="shared" ca="1" si="47"/>
        <v>24</v>
      </c>
      <c r="O3026" t="str">
        <f>VLOOKUP(K3026,支店マスタ!A:E,2,FALSE)</f>
        <v>047</v>
      </c>
      <c r="P3026" t="str">
        <f>VLOOKUP(K3026,支店マスタ!A:E,4,FALSE)</f>
        <v>沖縄県支店</v>
      </c>
    </row>
    <row r="3027" spans="1:16" hidden="1" x14ac:dyDescent="0.15">
      <c r="A3027">
        <f>COUNTIF(B:B,B3027)</f>
        <v>1</v>
      </c>
      <c r="B3027">
        <v>1009488</v>
      </c>
      <c r="C3027" s="2" t="s">
        <v>7449</v>
      </c>
      <c r="D3027" s="2" t="s">
        <v>7450</v>
      </c>
      <c r="E3027" s="2" t="s">
        <v>7451</v>
      </c>
      <c r="F3027" s="2" t="s">
        <v>10</v>
      </c>
      <c r="G3027" s="3" t="d">
        <v>1976-07-30</v>
      </c>
      <c r="H3027" s="2" t="s">
        <v>11</v>
      </c>
      <c r="I3027" s="2" t="s">
        <v>19</v>
      </c>
      <c r="J3027" s="2" t="s">
        <v>25</v>
      </c>
      <c r="K3027" s="2">
        <v>27</v>
      </c>
      <c r="L3027" s="2" t="s">
        <v>7452</v>
      </c>
      <c r="M3027" s="2" t="s">
        <v>7453</v>
      </c>
      <c r="N3027" s="14">
        <f t="shared" ca="1" si="47"/>
        <v>40</v>
      </c>
      <c r="O3027" t="str">
        <f>VLOOKUP(K3027,支店マスタ!A:E,2,FALSE)</f>
        <v>027</v>
      </c>
      <c r="P3027" t="str">
        <f>VLOOKUP(K3027,支店マスタ!A:E,4,FALSE)</f>
        <v>大阪府支店</v>
      </c>
    </row>
    <row r="3028" spans="1:16" hidden="1" x14ac:dyDescent="0.15">
      <c r="A3028">
        <f>COUNTIF(B:B,B3028)</f>
        <v>1</v>
      </c>
      <c r="B3028">
        <v>1009497</v>
      </c>
      <c r="C3028" s="2" t="s">
        <v>10806</v>
      </c>
      <c r="D3028" s="2" t="s">
        <v>10807</v>
      </c>
      <c r="E3028" s="2" t="s">
        <v>10808</v>
      </c>
      <c r="F3028" s="2" t="s">
        <v>14</v>
      </c>
      <c r="G3028" s="3" t="d">
        <v>1969-12-21</v>
      </c>
      <c r="H3028" s="2" t="s">
        <v>11</v>
      </c>
      <c r="I3028" s="2" t="s">
        <v>15</v>
      </c>
      <c r="J3028" s="2" t="s">
        <v>30</v>
      </c>
      <c r="K3028" s="2">
        <v>13</v>
      </c>
      <c r="L3028" s="2" t="s">
        <v>10809</v>
      </c>
      <c r="M3028" s="2" t="s">
        <v>10810</v>
      </c>
      <c r="N3028" s="14">
        <f t="shared" ca="1" si="47"/>
        <v>46</v>
      </c>
      <c r="O3028" t="str">
        <f>VLOOKUP(K3028,支店マスタ!A:E,2,FALSE)</f>
        <v>013</v>
      </c>
      <c r="P3028" t="str">
        <f>VLOOKUP(K3028,支店マスタ!A:E,4,FALSE)</f>
        <v>東京都支店</v>
      </c>
    </row>
    <row r="3029" spans="1:16" hidden="1" x14ac:dyDescent="0.15">
      <c r="A3029">
        <f>COUNTIF(B:B,B3029)</f>
        <v>1</v>
      </c>
      <c r="B3029">
        <v>1009499</v>
      </c>
      <c r="C3029" s="2" t="s">
        <v>9363</v>
      </c>
      <c r="D3029" s="2" t="s">
        <v>9364</v>
      </c>
      <c r="E3029" s="2" t="s">
        <v>9365</v>
      </c>
      <c r="F3029" s="2" t="s">
        <v>10</v>
      </c>
      <c r="G3029" s="3" t="d">
        <v>1965-08-18</v>
      </c>
      <c r="H3029" s="2" t="s">
        <v>11</v>
      </c>
      <c r="I3029" s="2" t="s">
        <v>15</v>
      </c>
      <c r="J3029" s="2" t="s">
        <v>23</v>
      </c>
      <c r="K3029" s="2">
        <v>23</v>
      </c>
      <c r="L3029" s="2" t="s">
        <v>9366</v>
      </c>
      <c r="M3029" s="2" t="s">
        <v>9367</v>
      </c>
      <c r="N3029" s="14">
        <f t="shared" ca="1" si="47"/>
        <v>51</v>
      </c>
      <c r="O3029" t="str">
        <f>VLOOKUP(K3029,支店マスタ!A:E,2,FALSE)</f>
        <v>023</v>
      </c>
      <c r="P3029" t="str">
        <f>VLOOKUP(K3029,支店マスタ!A:E,4,FALSE)</f>
        <v>愛知県支店</v>
      </c>
    </row>
    <row r="3030" spans="1:16" hidden="1" x14ac:dyDescent="0.15">
      <c r="A3030">
        <f>COUNTIF(B:B,B3030)</f>
        <v>1</v>
      </c>
      <c r="B3030">
        <v>1009501</v>
      </c>
      <c r="C3030" s="2" t="s">
        <v>12742</v>
      </c>
      <c r="D3030" s="2" t="s">
        <v>12743</v>
      </c>
      <c r="E3030" s="2" t="s">
        <v>12744</v>
      </c>
      <c r="F3030" s="2" t="s">
        <v>10</v>
      </c>
      <c r="G3030" s="3" t="d">
        <v>1996-03-01</v>
      </c>
      <c r="H3030" s="2" t="s">
        <v>18</v>
      </c>
      <c r="I3030" s="2" t="s">
        <v>12</v>
      </c>
      <c r="J3030" s="2" t="s">
        <v>30</v>
      </c>
      <c r="K3030" s="2">
        <v>13</v>
      </c>
      <c r="L3030" s="2" t="s">
        <v>12745</v>
      </c>
      <c r="M3030" s="2" t="s">
        <v>12746</v>
      </c>
      <c r="N3030" s="14">
        <f t="shared" ca="1" si="47"/>
        <v>20</v>
      </c>
      <c r="O3030" t="str">
        <f>VLOOKUP(K3030,支店マスタ!A:E,2,FALSE)</f>
        <v>013</v>
      </c>
      <c r="P3030" t="str">
        <f>VLOOKUP(K3030,支店マスタ!A:E,4,FALSE)</f>
        <v>東京都支店</v>
      </c>
    </row>
    <row r="3031" spans="1:16" hidden="1" x14ac:dyDescent="0.15">
      <c r="A3031">
        <f>COUNTIF(B:B,B3031)</f>
        <v>1</v>
      </c>
      <c r="B3031">
        <v>1009505</v>
      </c>
      <c r="C3031" s="2" t="s">
        <v>10496</v>
      </c>
      <c r="D3031" s="2" t="s">
        <v>10497</v>
      </c>
      <c r="E3031" s="2" t="s">
        <v>10498</v>
      </c>
      <c r="F3031" s="2" t="s">
        <v>14</v>
      </c>
      <c r="G3031" s="3" t="d">
        <v>1991-10-21</v>
      </c>
      <c r="H3031" s="2" t="s">
        <v>11</v>
      </c>
      <c r="I3031" s="2" t="s">
        <v>12</v>
      </c>
      <c r="J3031" s="2" t="s">
        <v>127</v>
      </c>
      <c r="K3031" s="2">
        <v>10</v>
      </c>
      <c r="L3031" s="2" t="s">
        <v>10499</v>
      </c>
      <c r="M3031" s="2" t="s">
        <v>10500</v>
      </c>
      <c r="N3031" s="14">
        <f t="shared" ca="1" si="47"/>
        <v>25</v>
      </c>
      <c r="O3031" t="str">
        <f>VLOOKUP(K3031,支店マスタ!A:E,2,FALSE)</f>
        <v>010</v>
      </c>
      <c r="P3031" t="str">
        <f>VLOOKUP(K3031,支店マスタ!A:E,4,FALSE)</f>
        <v>群馬県支店</v>
      </c>
    </row>
    <row r="3032" spans="1:16" hidden="1" x14ac:dyDescent="0.15">
      <c r="A3032">
        <f>COUNTIF(B:B,B3032)</f>
        <v>1</v>
      </c>
      <c r="B3032">
        <v>1009508</v>
      </c>
      <c r="C3032" s="2" t="s">
        <v>10621</v>
      </c>
      <c r="D3032" s="2" t="s">
        <v>10622</v>
      </c>
      <c r="E3032" s="2" t="s">
        <v>10623</v>
      </c>
      <c r="F3032" s="2" t="s">
        <v>10</v>
      </c>
      <c r="G3032" s="3" t="d">
        <v>1968-03-26</v>
      </c>
      <c r="H3032" s="2" t="s">
        <v>11</v>
      </c>
      <c r="I3032" s="2" t="s">
        <v>19</v>
      </c>
      <c r="J3032" s="2" t="s">
        <v>30</v>
      </c>
      <c r="K3032" s="2">
        <v>13</v>
      </c>
      <c r="L3032" s="2" t="s">
        <v>10624</v>
      </c>
      <c r="M3032" s="2" t="s">
        <v>10625</v>
      </c>
      <c r="N3032" s="14">
        <f t="shared" ca="1" si="47"/>
        <v>48</v>
      </c>
      <c r="O3032" t="str">
        <f>VLOOKUP(K3032,支店マスタ!A:E,2,FALSE)</f>
        <v>013</v>
      </c>
      <c r="P3032" t="str">
        <f>VLOOKUP(K3032,支店マスタ!A:E,4,FALSE)</f>
        <v>東京都支店</v>
      </c>
    </row>
    <row r="3033" spans="1:16" hidden="1" x14ac:dyDescent="0.15">
      <c r="A3033">
        <f>COUNTIF(B:B,B3033)</f>
        <v>1</v>
      </c>
      <c r="B3033">
        <v>1009511</v>
      </c>
      <c r="C3033" s="2" t="s">
        <v>2071</v>
      </c>
      <c r="D3033" s="2" t="s">
        <v>2072</v>
      </c>
      <c r="E3033" s="2" t="s">
        <v>2073</v>
      </c>
      <c r="F3033" s="2" t="s">
        <v>14</v>
      </c>
      <c r="G3033" s="3" t="d">
        <v>1985-08-27</v>
      </c>
      <c r="H3033" s="2" t="s">
        <v>11</v>
      </c>
      <c r="I3033" s="2" t="s">
        <v>12</v>
      </c>
      <c r="J3033" s="2" t="s">
        <v>17</v>
      </c>
      <c r="K3033" s="2">
        <v>21</v>
      </c>
      <c r="L3033" s="2" t="s">
        <v>2074</v>
      </c>
      <c r="M3033" s="2" t="s">
        <v>2075</v>
      </c>
      <c r="N3033" s="14">
        <f t="shared" ca="1" si="47"/>
        <v>31</v>
      </c>
      <c r="O3033" t="str">
        <f>VLOOKUP(K3033,支店マスタ!A:E,2,FALSE)</f>
        <v>021</v>
      </c>
      <c r="P3033" t="str">
        <f>VLOOKUP(K3033,支店マスタ!A:E,4,FALSE)</f>
        <v>岐阜県支店</v>
      </c>
    </row>
    <row r="3034" spans="1:16" hidden="1" x14ac:dyDescent="0.15">
      <c r="A3034">
        <f>COUNTIF(B:B,B3034)</f>
        <v>1</v>
      </c>
      <c r="B3034">
        <v>1009513</v>
      </c>
      <c r="C3034" s="2" t="s">
        <v>17951</v>
      </c>
      <c r="D3034" s="2" t="s">
        <v>17952</v>
      </c>
      <c r="E3034" s="2" t="s">
        <v>17953</v>
      </c>
      <c r="F3034" s="2" t="s">
        <v>10</v>
      </c>
      <c r="G3034" s="3" t="d">
        <v>1954-05-01</v>
      </c>
      <c r="H3034" s="2" t="s">
        <v>11</v>
      </c>
      <c r="I3034" s="2" t="s">
        <v>15</v>
      </c>
      <c r="J3034" s="2" t="s">
        <v>127</v>
      </c>
      <c r="K3034" s="2">
        <v>10</v>
      </c>
      <c r="L3034" s="2" t="s">
        <v>17954</v>
      </c>
      <c r="M3034" s="2" t="s">
        <v>17955</v>
      </c>
      <c r="N3034" s="14">
        <f t="shared" ca="1" si="47"/>
        <v>62</v>
      </c>
      <c r="O3034" t="str">
        <f>VLOOKUP(K3034,支店マスタ!A:E,2,FALSE)</f>
        <v>010</v>
      </c>
      <c r="P3034" t="str">
        <f>VLOOKUP(K3034,支店マスタ!A:E,4,FALSE)</f>
        <v>群馬県支店</v>
      </c>
    </row>
    <row r="3035" spans="1:16" hidden="1" x14ac:dyDescent="0.15">
      <c r="A3035">
        <f>COUNTIF(B:B,B3035)</f>
        <v>1</v>
      </c>
      <c r="B3035">
        <v>1009516</v>
      </c>
      <c r="C3035" s="2" t="s">
        <v>5381</v>
      </c>
      <c r="D3035" s="2" t="s">
        <v>5382</v>
      </c>
      <c r="E3035" s="2" t="s">
        <v>5383</v>
      </c>
      <c r="F3035" s="2" t="s">
        <v>10</v>
      </c>
      <c r="G3035" s="3" t="d">
        <v>1994-05-01</v>
      </c>
      <c r="H3035" s="2" t="s">
        <v>18</v>
      </c>
      <c r="I3035" s="2" t="s">
        <v>19</v>
      </c>
      <c r="J3035" s="2" t="s">
        <v>242</v>
      </c>
      <c r="K3035" s="2">
        <v>25</v>
      </c>
      <c r="L3035" s="2" t="s">
        <v>5384</v>
      </c>
      <c r="M3035" s="2" t="s">
        <v>5385</v>
      </c>
      <c r="N3035" s="14">
        <f t="shared" ca="1" si="47"/>
        <v>22</v>
      </c>
      <c r="O3035" t="str">
        <f>VLOOKUP(K3035,支店マスタ!A:E,2,FALSE)</f>
        <v>025</v>
      </c>
      <c r="P3035" t="str">
        <f>VLOOKUP(K3035,支店マスタ!A:E,4,FALSE)</f>
        <v>滋賀県支店</v>
      </c>
    </row>
    <row r="3036" spans="1:16" hidden="1" x14ac:dyDescent="0.15">
      <c r="A3036">
        <f>COUNTIF(B:B,B3036)</f>
        <v>1</v>
      </c>
      <c r="B3036">
        <v>1009518</v>
      </c>
      <c r="C3036" s="2" t="s">
        <v>10851</v>
      </c>
      <c r="D3036" s="2" t="s">
        <v>10852</v>
      </c>
      <c r="E3036" s="2" t="s">
        <v>10853</v>
      </c>
      <c r="F3036" s="2" t="s">
        <v>14</v>
      </c>
      <c r="G3036" s="3" t="d">
        <v>2000-10-28</v>
      </c>
      <c r="H3036" s="2" t="s">
        <v>18</v>
      </c>
      <c r="I3036" s="2" t="s">
        <v>15</v>
      </c>
      <c r="J3036" s="2" t="s">
        <v>17</v>
      </c>
      <c r="K3036" s="2">
        <v>21</v>
      </c>
      <c r="L3036" s="2" t="s">
        <v>10854</v>
      </c>
      <c r="M3036" s="2" t="s">
        <v>10855</v>
      </c>
      <c r="N3036" s="14">
        <f t="shared" ca="1" si="47"/>
        <v>16</v>
      </c>
      <c r="O3036" t="str">
        <f>VLOOKUP(K3036,支店マスタ!A:E,2,FALSE)</f>
        <v>021</v>
      </c>
      <c r="P3036" t="str">
        <f>VLOOKUP(K3036,支店マスタ!A:E,4,FALSE)</f>
        <v>岐阜県支店</v>
      </c>
    </row>
    <row r="3037" spans="1:16" x14ac:dyDescent="0.15">
      <c r="A3037">
        <f>COUNTIF(B:B,B3037)</f>
        <v>1</v>
      </c>
      <c r="B3037">
        <v>1009520</v>
      </c>
      <c r="C3037" s="2" t="s">
        <v>21886</v>
      </c>
      <c r="D3037" s="2" t="s">
        <v>21887</v>
      </c>
      <c r="E3037" s="2" t="s">
        <v>21888</v>
      </c>
      <c r="F3037" s="2" t="s">
        <v>14</v>
      </c>
      <c r="G3037" s="3" t="d">
        <v>1973-06-19</v>
      </c>
      <c r="H3037" s="2" t="s">
        <v>11</v>
      </c>
      <c r="I3037" s="2" t="s">
        <v>15</v>
      </c>
      <c r="J3037" s="2" t="s">
        <v>42</v>
      </c>
      <c r="K3037" s="2">
        <v>1</v>
      </c>
      <c r="L3037" s="2" t="s">
        <v>21889</v>
      </c>
      <c r="M3037" s="2" t="s">
        <v>21890</v>
      </c>
      <c r="N3037" s="14">
        <f t="shared" ca="1" si="47"/>
        <v>43</v>
      </c>
      <c r="O3037" t="str">
        <f>VLOOKUP(K3037,支店マスタ!A:E,2,FALSE)</f>
        <v>001</v>
      </c>
      <c r="P3037" t="str">
        <f>VLOOKUP(K3037,支店マスタ!A:E,4,FALSE)</f>
        <v>北海道支店</v>
      </c>
    </row>
    <row r="3038" spans="1:16" hidden="1" x14ac:dyDescent="0.15">
      <c r="A3038">
        <f>COUNTIF(B:B,B3038)</f>
        <v>1</v>
      </c>
      <c r="B3038">
        <v>1009521</v>
      </c>
      <c r="C3038" s="2" t="s">
        <v>2896</v>
      </c>
      <c r="D3038" s="2" t="s">
        <v>2897</v>
      </c>
      <c r="E3038" s="2" t="s">
        <v>2898</v>
      </c>
      <c r="F3038" s="2" t="s">
        <v>14</v>
      </c>
      <c r="G3038" s="3" t="d">
        <v>1969-04-01</v>
      </c>
      <c r="H3038" s="2" t="s">
        <v>11</v>
      </c>
      <c r="I3038" s="2" t="s">
        <v>19</v>
      </c>
      <c r="J3038" s="2" t="s">
        <v>26</v>
      </c>
      <c r="K3038" s="2">
        <v>20</v>
      </c>
      <c r="L3038" s="2" t="s">
        <v>2899</v>
      </c>
      <c r="M3038" s="2" t="s">
        <v>2900</v>
      </c>
      <c r="N3038" s="14">
        <f t="shared" ca="1" si="47"/>
        <v>47</v>
      </c>
      <c r="O3038" t="str">
        <f>VLOOKUP(K3038,支店マスタ!A:E,2,FALSE)</f>
        <v>020</v>
      </c>
      <c r="P3038" t="str">
        <f>VLOOKUP(K3038,支店マスタ!A:E,4,FALSE)</f>
        <v>長野県支店</v>
      </c>
    </row>
    <row r="3039" spans="1:16" hidden="1" x14ac:dyDescent="0.15">
      <c r="A3039">
        <f>COUNTIF(B:B,B3039)</f>
        <v>1</v>
      </c>
      <c r="B3039">
        <v>1009526</v>
      </c>
      <c r="C3039" s="2" t="s">
        <v>21416</v>
      </c>
      <c r="D3039" s="2" t="s">
        <v>21417</v>
      </c>
      <c r="E3039" s="2" t="s">
        <v>21418</v>
      </c>
      <c r="F3039" s="2" t="s">
        <v>10</v>
      </c>
      <c r="G3039" s="3" t="d">
        <v>1979-01-04</v>
      </c>
      <c r="H3039" s="2" t="s">
        <v>11</v>
      </c>
      <c r="I3039" s="2" t="s">
        <v>19</v>
      </c>
      <c r="J3039" s="2" t="s">
        <v>22</v>
      </c>
      <c r="K3039" s="2">
        <v>14</v>
      </c>
      <c r="L3039" s="2" t="s">
        <v>21419</v>
      </c>
      <c r="M3039" s="2" t="s">
        <v>21420</v>
      </c>
      <c r="N3039" s="14">
        <f t="shared" ca="1" si="47"/>
        <v>37</v>
      </c>
      <c r="O3039" t="str">
        <f>VLOOKUP(K3039,支店マスタ!A:E,2,FALSE)</f>
        <v>014</v>
      </c>
      <c r="P3039" t="str">
        <f>VLOOKUP(K3039,支店マスタ!A:E,4,FALSE)</f>
        <v>神奈川県支店</v>
      </c>
    </row>
    <row r="3040" spans="1:16" hidden="1" x14ac:dyDescent="0.15">
      <c r="A3040">
        <f>COUNTIF(B:B,B3040)</f>
        <v>1</v>
      </c>
      <c r="B3040">
        <v>1009539</v>
      </c>
      <c r="C3040" s="2" t="s">
        <v>12982</v>
      </c>
      <c r="D3040" s="2" t="s">
        <v>12983</v>
      </c>
      <c r="E3040" s="2" t="s">
        <v>12984</v>
      </c>
      <c r="F3040" s="2" t="s">
        <v>14</v>
      </c>
      <c r="G3040" s="3" t="d">
        <v>1973-05-01</v>
      </c>
      <c r="H3040" s="2" t="s">
        <v>11</v>
      </c>
      <c r="I3040" s="2" t="s">
        <v>12</v>
      </c>
      <c r="J3040" s="2" t="s">
        <v>504</v>
      </c>
      <c r="K3040" s="2">
        <v>33</v>
      </c>
      <c r="L3040" s="2" t="s">
        <v>12985</v>
      </c>
      <c r="M3040" s="2" t="s">
        <v>12986</v>
      </c>
      <c r="N3040" s="14">
        <f t="shared" ca="1" si="47"/>
        <v>43</v>
      </c>
      <c r="O3040" t="str">
        <f>VLOOKUP(K3040,支店マスタ!A:E,2,FALSE)</f>
        <v>033</v>
      </c>
      <c r="P3040" t="str">
        <f>VLOOKUP(K3040,支店マスタ!A:E,4,FALSE)</f>
        <v>岡山県支店</v>
      </c>
    </row>
    <row r="3041" spans="1:16" hidden="1" x14ac:dyDescent="0.15">
      <c r="A3041">
        <f>COUNTIF(B:B,B3041)</f>
        <v>1</v>
      </c>
      <c r="B3041">
        <v>1009541</v>
      </c>
      <c r="C3041" s="2" t="s">
        <v>801</v>
      </c>
      <c r="D3041" s="2" t="s">
        <v>802</v>
      </c>
      <c r="E3041" s="2" t="s">
        <v>803</v>
      </c>
      <c r="F3041" s="2" t="s">
        <v>14</v>
      </c>
      <c r="G3041" s="3" t="d">
        <v>1955-06-13</v>
      </c>
      <c r="H3041" s="2" t="s">
        <v>11</v>
      </c>
      <c r="I3041" s="2" t="s">
        <v>19</v>
      </c>
      <c r="J3041" s="2" t="s">
        <v>21</v>
      </c>
      <c r="K3041" s="2">
        <v>11</v>
      </c>
      <c r="L3041" s="2" t="s">
        <v>804</v>
      </c>
      <c r="M3041" s="2" t="s">
        <v>805</v>
      </c>
      <c r="N3041" s="14">
        <f t="shared" ca="1" si="47"/>
        <v>61</v>
      </c>
      <c r="O3041" t="str">
        <f>VLOOKUP(K3041,支店マスタ!A:E,2,FALSE)</f>
        <v>011</v>
      </c>
      <c r="P3041" t="str">
        <f>VLOOKUP(K3041,支店マスタ!A:E,4,FALSE)</f>
        <v>埼玉県支店</v>
      </c>
    </row>
    <row r="3042" spans="1:16" hidden="1" x14ac:dyDescent="0.15">
      <c r="A3042">
        <f>COUNTIF(B:B,B3042)</f>
        <v>1</v>
      </c>
      <c r="B3042">
        <v>1009543</v>
      </c>
      <c r="C3042" s="2" t="s">
        <v>18824</v>
      </c>
      <c r="D3042" s="2" t="s">
        <v>18825</v>
      </c>
      <c r="E3042" s="2" t="s">
        <v>18826</v>
      </c>
      <c r="F3042" s="2" t="s">
        <v>10</v>
      </c>
      <c r="G3042" s="3" t="d">
        <v>1979-01-18</v>
      </c>
      <c r="H3042" s="2" t="s">
        <v>11</v>
      </c>
      <c r="I3042" s="2" t="s">
        <v>19</v>
      </c>
      <c r="J3042" s="2" t="s">
        <v>27</v>
      </c>
      <c r="K3042" s="2">
        <v>5</v>
      </c>
      <c r="L3042" s="2" t="s">
        <v>18827</v>
      </c>
      <c r="M3042" s="2" t="s">
        <v>18828</v>
      </c>
      <c r="N3042" s="14">
        <f t="shared" ca="1" si="47"/>
        <v>37</v>
      </c>
      <c r="O3042" t="str">
        <f>VLOOKUP(K3042,支店マスタ!A:E,2,FALSE)</f>
        <v>005</v>
      </c>
      <c r="P3042" t="str">
        <f>VLOOKUP(K3042,支店マスタ!A:E,4,FALSE)</f>
        <v>秋田県支店</v>
      </c>
    </row>
    <row r="3043" spans="1:16" hidden="1" x14ac:dyDescent="0.15">
      <c r="A3043">
        <f>COUNTIF(B:B,B3043)</f>
        <v>1</v>
      </c>
      <c r="B3043">
        <v>1009544</v>
      </c>
      <c r="C3043" s="2" t="s">
        <v>6354</v>
      </c>
      <c r="D3043" s="2" t="s">
        <v>6355</v>
      </c>
      <c r="E3043" s="2" t="s">
        <v>6356</v>
      </c>
      <c r="F3043" s="2" t="s">
        <v>10</v>
      </c>
      <c r="G3043" s="3" t="d">
        <v>1976-02-25</v>
      </c>
      <c r="H3043" s="2" t="s">
        <v>18</v>
      </c>
      <c r="I3043" s="2" t="s">
        <v>19</v>
      </c>
      <c r="J3043" s="2" t="s">
        <v>21</v>
      </c>
      <c r="K3043" s="2">
        <v>11</v>
      </c>
      <c r="L3043" s="2" t="s">
        <v>6357</v>
      </c>
      <c r="M3043" s="2" t="s">
        <v>6358</v>
      </c>
      <c r="N3043" s="14">
        <f t="shared" ca="1" si="47"/>
        <v>40</v>
      </c>
      <c r="O3043" t="str">
        <f>VLOOKUP(K3043,支店マスタ!A:E,2,FALSE)</f>
        <v>011</v>
      </c>
      <c r="P3043" t="str">
        <f>VLOOKUP(K3043,支店マスタ!A:E,4,FALSE)</f>
        <v>埼玉県支店</v>
      </c>
    </row>
    <row r="3044" spans="1:16" hidden="1" x14ac:dyDescent="0.15">
      <c r="A3044">
        <f>COUNTIF(B:B,B3044)</f>
        <v>1</v>
      </c>
      <c r="B3044">
        <v>1009546</v>
      </c>
      <c r="C3044" s="2" t="s">
        <v>14749</v>
      </c>
      <c r="D3044" s="2" t="s">
        <v>14750</v>
      </c>
      <c r="E3044" s="2" t="s">
        <v>14751</v>
      </c>
      <c r="F3044" s="2" t="s">
        <v>10</v>
      </c>
      <c r="G3044" s="3" t="d">
        <v>1985-01-13</v>
      </c>
      <c r="H3044" s="2" t="s">
        <v>18</v>
      </c>
      <c r="I3044" s="2" t="s">
        <v>12</v>
      </c>
      <c r="J3044" s="2" t="s">
        <v>42</v>
      </c>
      <c r="K3044" s="2">
        <v>1</v>
      </c>
      <c r="L3044" s="2" t="s">
        <v>14752</v>
      </c>
      <c r="M3044" s="2" t="s">
        <v>14753</v>
      </c>
      <c r="N3044" s="14">
        <f t="shared" ca="1" si="47"/>
        <v>31</v>
      </c>
      <c r="O3044" t="str">
        <f>VLOOKUP(K3044,支店マスタ!A:E,2,FALSE)</f>
        <v>001</v>
      </c>
      <c r="P3044" t="str">
        <f>VLOOKUP(K3044,支店マスタ!A:E,4,FALSE)</f>
        <v>北海道支店</v>
      </c>
    </row>
    <row r="3045" spans="1:16" hidden="1" x14ac:dyDescent="0.15">
      <c r="A3045">
        <f>COUNTIF(B:B,B3045)</f>
        <v>1</v>
      </c>
      <c r="B3045">
        <v>1009549</v>
      </c>
      <c r="C3045" s="2" t="s">
        <v>15626</v>
      </c>
      <c r="D3045" s="2" t="s">
        <v>15627</v>
      </c>
      <c r="E3045" s="2" t="s">
        <v>15628</v>
      </c>
      <c r="F3045" s="2" t="s">
        <v>14</v>
      </c>
      <c r="G3045" s="3" t="d">
        <v>1967-04-18</v>
      </c>
      <c r="H3045" s="2" t="s">
        <v>11</v>
      </c>
      <c r="I3045" s="2" t="s">
        <v>12</v>
      </c>
      <c r="J3045" s="2" t="s">
        <v>33</v>
      </c>
      <c r="K3045" s="2">
        <v>40</v>
      </c>
      <c r="L3045" s="2" t="s">
        <v>15629</v>
      </c>
      <c r="M3045" s="2" t="s">
        <v>15630</v>
      </c>
      <c r="N3045" s="14">
        <f t="shared" ca="1" si="47"/>
        <v>49</v>
      </c>
      <c r="O3045" t="str">
        <f>VLOOKUP(K3045,支店マスタ!A:E,2,FALSE)</f>
        <v>040</v>
      </c>
      <c r="P3045" t="str">
        <f>VLOOKUP(K3045,支店マスタ!A:E,4,FALSE)</f>
        <v>福岡県支店</v>
      </c>
    </row>
    <row r="3046" spans="1:16" hidden="1" x14ac:dyDescent="0.15">
      <c r="A3046">
        <f>COUNTIF(B:B,B3046)</f>
        <v>1</v>
      </c>
      <c r="B3046">
        <v>1009550</v>
      </c>
      <c r="C3046" s="2" t="s">
        <v>1981</v>
      </c>
      <c r="D3046" s="2" t="s">
        <v>1982</v>
      </c>
      <c r="E3046" s="2" t="s">
        <v>1983</v>
      </c>
      <c r="F3046" s="2" t="s">
        <v>14</v>
      </c>
      <c r="G3046" s="3" t="d">
        <v>1976-02-10</v>
      </c>
      <c r="H3046" s="2" t="s">
        <v>18</v>
      </c>
      <c r="I3046" s="2" t="s">
        <v>12</v>
      </c>
      <c r="J3046" s="2" t="s">
        <v>30</v>
      </c>
      <c r="K3046" s="2">
        <v>13</v>
      </c>
      <c r="L3046" s="2" t="s">
        <v>1984</v>
      </c>
      <c r="M3046" s="2" t="s">
        <v>1985</v>
      </c>
      <c r="N3046" s="14">
        <f t="shared" ca="1" si="47"/>
        <v>40</v>
      </c>
      <c r="O3046" t="str">
        <f>VLOOKUP(K3046,支店マスタ!A:E,2,FALSE)</f>
        <v>013</v>
      </c>
      <c r="P3046" t="str">
        <f>VLOOKUP(K3046,支店マスタ!A:E,4,FALSE)</f>
        <v>東京都支店</v>
      </c>
    </row>
    <row r="3047" spans="1:16" hidden="1" x14ac:dyDescent="0.15">
      <c r="A3047">
        <f>COUNTIF(B:B,B3047)</f>
        <v>1</v>
      </c>
      <c r="B3047">
        <v>1009551</v>
      </c>
      <c r="C3047" s="2" t="s">
        <v>5974</v>
      </c>
      <c r="D3047" s="2" t="s">
        <v>5975</v>
      </c>
      <c r="E3047" s="2" t="s">
        <v>5976</v>
      </c>
      <c r="F3047" s="2" t="s">
        <v>14</v>
      </c>
      <c r="G3047" s="3" t="d">
        <v>1967-10-14</v>
      </c>
      <c r="H3047" s="2" t="s">
        <v>11</v>
      </c>
      <c r="I3047" s="2" t="s">
        <v>12</v>
      </c>
      <c r="J3047" s="2" t="s">
        <v>605</v>
      </c>
      <c r="K3047" s="2">
        <v>30</v>
      </c>
      <c r="L3047" s="2" t="s">
        <v>5977</v>
      </c>
      <c r="M3047" s="2" t="s">
        <v>5978</v>
      </c>
      <c r="N3047" s="14">
        <f t="shared" ca="1" si="47"/>
        <v>49</v>
      </c>
      <c r="O3047" t="str">
        <f>VLOOKUP(K3047,支店マスタ!A:E,2,FALSE)</f>
        <v>030</v>
      </c>
      <c r="P3047" t="str">
        <f>VLOOKUP(K3047,支店マスタ!A:E,4,FALSE)</f>
        <v>和歌山県支店</v>
      </c>
    </row>
    <row r="3048" spans="1:16" hidden="1" x14ac:dyDescent="0.15">
      <c r="A3048">
        <f>COUNTIF(B:B,B3048)</f>
        <v>1</v>
      </c>
      <c r="B3048">
        <v>1009552</v>
      </c>
      <c r="C3048" s="2" t="s">
        <v>22419</v>
      </c>
      <c r="D3048" s="2" t="s">
        <v>22420</v>
      </c>
      <c r="E3048" s="2" t="s">
        <v>22421</v>
      </c>
      <c r="F3048" s="2" t="s">
        <v>10</v>
      </c>
      <c r="G3048" s="3" t="d">
        <v>1990-08-08</v>
      </c>
      <c r="H3048" s="2" t="s">
        <v>11</v>
      </c>
      <c r="I3048" s="2" t="s">
        <v>34</v>
      </c>
      <c r="J3048" s="2" t="s">
        <v>55</v>
      </c>
      <c r="K3048" s="2">
        <v>28</v>
      </c>
      <c r="L3048" s="2" t="s">
        <v>22422</v>
      </c>
      <c r="M3048" s="2" t="s">
        <v>22423</v>
      </c>
      <c r="N3048" s="14">
        <f t="shared" ca="1" si="47"/>
        <v>26</v>
      </c>
      <c r="O3048" t="str">
        <f>VLOOKUP(K3048,支店マスタ!A:E,2,FALSE)</f>
        <v>028</v>
      </c>
      <c r="P3048" t="str">
        <f>VLOOKUP(K3048,支店マスタ!A:E,4,FALSE)</f>
        <v>兵庫県支店</v>
      </c>
    </row>
    <row r="3049" spans="1:16" hidden="1" x14ac:dyDescent="0.15">
      <c r="A3049">
        <f>COUNTIF(B:B,B3049)</f>
        <v>1</v>
      </c>
      <c r="B3049">
        <v>1009553</v>
      </c>
      <c r="C3049" s="2" t="s">
        <v>14299</v>
      </c>
      <c r="D3049" s="2" t="s">
        <v>14300</v>
      </c>
      <c r="E3049" s="2" t="s">
        <v>14301</v>
      </c>
      <c r="F3049" s="2" t="s">
        <v>10</v>
      </c>
      <c r="G3049" s="3" t="d">
        <v>1997-04-09</v>
      </c>
      <c r="H3049" s="2" t="s">
        <v>18</v>
      </c>
      <c r="I3049" s="2" t="s">
        <v>19</v>
      </c>
      <c r="J3049" s="2" t="s">
        <v>242</v>
      </c>
      <c r="K3049" s="2">
        <v>25</v>
      </c>
      <c r="L3049" s="2" t="s">
        <v>14302</v>
      </c>
      <c r="M3049" s="2" t="s">
        <v>14303</v>
      </c>
      <c r="N3049" s="14">
        <f t="shared" ca="1" si="47"/>
        <v>19</v>
      </c>
      <c r="O3049" t="str">
        <f>VLOOKUP(K3049,支店マスタ!A:E,2,FALSE)</f>
        <v>025</v>
      </c>
      <c r="P3049" t="str">
        <f>VLOOKUP(K3049,支店マスタ!A:E,4,FALSE)</f>
        <v>滋賀県支店</v>
      </c>
    </row>
    <row r="3050" spans="1:16" hidden="1" x14ac:dyDescent="0.15">
      <c r="A3050">
        <f>COUNTIF(B:B,B3050)</f>
        <v>1</v>
      </c>
      <c r="B3050">
        <v>1009555</v>
      </c>
      <c r="C3050" s="2" t="s">
        <v>20025</v>
      </c>
      <c r="D3050" s="2" t="s">
        <v>20026</v>
      </c>
      <c r="E3050" s="2" t="s">
        <v>20027</v>
      </c>
      <c r="F3050" s="2" t="s">
        <v>14</v>
      </c>
      <c r="G3050" s="3" t="d">
        <v>1958-08-10</v>
      </c>
      <c r="H3050" s="2" t="s">
        <v>11</v>
      </c>
      <c r="I3050" s="2" t="s">
        <v>19</v>
      </c>
      <c r="J3050" s="2" t="s">
        <v>653</v>
      </c>
      <c r="K3050" s="2">
        <v>7</v>
      </c>
      <c r="L3050" s="2" t="s">
        <v>20028</v>
      </c>
      <c r="M3050" s="2" t="s">
        <v>20029</v>
      </c>
      <c r="N3050" s="14">
        <f t="shared" ca="1" si="47"/>
        <v>58</v>
      </c>
      <c r="O3050" t="str">
        <f>VLOOKUP(K3050,支店マスタ!A:E,2,FALSE)</f>
        <v>007</v>
      </c>
      <c r="P3050" t="str">
        <f>VLOOKUP(K3050,支店マスタ!A:E,4,FALSE)</f>
        <v>福島県支店</v>
      </c>
    </row>
    <row r="3051" spans="1:16" hidden="1" x14ac:dyDescent="0.15">
      <c r="A3051">
        <f>COUNTIF(B:B,B3051)</f>
        <v>1</v>
      </c>
      <c r="B3051">
        <v>1009574</v>
      </c>
      <c r="C3051" s="2" t="s">
        <v>5569</v>
      </c>
      <c r="D3051" s="2" t="s">
        <v>5570</v>
      </c>
      <c r="E3051" s="2" t="s">
        <v>5571</v>
      </c>
      <c r="F3051" s="2" t="s">
        <v>14</v>
      </c>
      <c r="G3051" s="3" t="d">
        <v>1955-06-01</v>
      </c>
      <c r="H3051" s="2" t="s">
        <v>11</v>
      </c>
      <c r="I3051" s="2" t="s">
        <v>34</v>
      </c>
      <c r="J3051" s="2" t="s">
        <v>163</v>
      </c>
      <c r="K3051" s="2">
        <v>24</v>
      </c>
      <c r="L3051" s="2" t="s">
        <v>5572</v>
      </c>
      <c r="M3051" s="2" t="s">
        <v>5573</v>
      </c>
      <c r="N3051" s="14">
        <f t="shared" ca="1" si="47"/>
        <v>61</v>
      </c>
      <c r="O3051" t="str">
        <f>VLOOKUP(K3051,支店マスタ!A:E,2,FALSE)</f>
        <v>024</v>
      </c>
      <c r="P3051" t="str">
        <f>VLOOKUP(K3051,支店マスタ!A:E,4,FALSE)</f>
        <v>三重県支店</v>
      </c>
    </row>
    <row r="3052" spans="1:16" hidden="1" x14ac:dyDescent="0.15">
      <c r="A3052">
        <f>COUNTIF(B:B,B3052)</f>
        <v>1</v>
      </c>
      <c r="B3052">
        <v>1009576</v>
      </c>
      <c r="C3052" s="2" t="s">
        <v>10216</v>
      </c>
      <c r="D3052" s="2" t="s">
        <v>10217</v>
      </c>
      <c r="E3052" s="2" t="s">
        <v>10218</v>
      </c>
      <c r="F3052" s="2" t="s">
        <v>10</v>
      </c>
      <c r="G3052" s="3" t="d">
        <v>1947-03-13</v>
      </c>
      <c r="H3052" s="2" t="s">
        <v>11</v>
      </c>
      <c r="I3052" s="2" t="s">
        <v>34</v>
      </c>
      <c r="J3052" s="2" t="s">
        <v>42</v>
      </c>
      <c r="K3052" s="2">
        <v>1</v>
      </c>
      <c r="L3052" s="2" t="s">
        <v>10219</v>
      </c>
      <c r="M3052" s="2" t="s">
        <v>10220</v>
      </c>
      <c r="N3052" s="14">
        <f t="shared" ca="1" si="47"/>
        <v>69</v>
      </c>
      <c r="O3052" t="str">
        <f>VLOOKUP(K3052,支店マスタ!A:E,2,FALSE)</f>
        <v>001</v>
      </c>
      <c r="P3052" t="str">
        <f>VLOOKUP(K3052,支店マスタ!A:E,4,FALSE)</f>
        <v>北海道支店</v>
      </c>
    </row>
    <row r="3053" spans="1:16" hidden="1" x14ac:dyDescent="0.15">
      <c r="A3053">
        <f>COUNTIF(B:B,B3053)</f>
        <v>1</v>
      </c>
      <c r="B3053">
        <v>1009577</v>
      </c>
      <c r="C3053" s="2" t="s">
        <v>9413</v>
      </c>
      <c r="D3053" s="2" t="s">
        <v>9414</v>
      </c>
      <c r="E3053" s="2" t="s">
        <v>9415</v>
      </c>
      <c r="F3053" s="2" t="s">
        <v>10</v>
      </c>
      <c r="G3053" s="3" t="d">
        <v>1978-06-11</v>
      </c>
      <c r="H3053" s="2" t="s">
        <v>11</v>
      </c>
      <c r="I3053" s="2" t="s">
        <v>15</v>
      </c>
      <c r="J3053" s="2" t="s">
        <v>30</v>
      </c>
      <c r="K3053" s="2">
        <v>13</v>
      </c>
      <c r="L3053" s="2" t="s">
        <v>9416</v>
      </c>
      <c r="M3053" s="2" t="s">
        <v>9417</v>
      </c>
      <c r="N3053" s="14">
        <f t="shared" ca="1" si="47"/>
        <v>38</v>
      </c>
      <c r="O3053" t="str">
        <f>VLOOKUP(K3053,支店マスタ!A:E,2,FALSE)</f>
        <v>013</v>
      </c>
      <c r="P3053" t="str">
        <f>VLOOKUP(K3053,支店マスタ!A:E,4,FALSE)</f>
        <v>東京都支店</v>
      </c>
    </row>
    <row r="3054" spans="1:16" hidden="1" x14ac:dyDescent="0.15">
      <c r="A3054">
        <f>COUNTIF(B:B,B3054)</f>
        <v>1</v>
      </c>
      <c r="B3054">
        <v>1009578</v>
      </c>
      <c r="C3054" s="2" t="s">
        <v>13777</v>
      </c>
      <c r="D3054" s="2" t="s">
        <v>13778</v>
      </c>
      <c r="E3054" s="2" t="s">
        <v>13779</v>
      </c>
      <c r="F3054" s="2" t="s">
        <v>10</v>
      </c>
      <c r="G3054" s="3" t="d">
        <v>1998-01-10</v>
      </c>
      <c r="H3054" s="2" t="s">
        <v>18</v>
      </c>
      <c r="I3054" s="2" t="s">
        <v>19</v>
      </c>
      <c r="J3054" s="2" t="s">
        <v>25</v>
      </c>
      <c r="K3054" s="2">
        <v>27</v>
      </c>
      <c r="L3054" s="2" t="s">
        <v>13780</v>
      </c>
      <c r="M3054" s="2" t="s">
        <v>13781</v>
      </c>
      <c r="N3054" s="14">
        <f t="shared" ca="1" si="47"/>
        <v>18</v>
      </c>
      <c r="O3054" t="str">
        <f>VLOOKUP(K3054,支店マスタ!A:E,2,FALSE)</f>
        <v>027</v>
      </c>
      <c r="P3054" t="str">
        <f>VLOOKUP(K3054,支店マスタ!A:E,4,FALSE)</f>
        <v>大阪府支店</v>
      </c>
    </row>
    <row r="3055" spans="1:16" hidden="1" x14ac:dyDescent="0.15">
      <c r="A3055">
        <f>COUNTIF(B:B,B3055)</f>
        <v>1</v>
      </c>
      <c r="B3055">
        <v>1009581</v>
      </c>
      <c r="C3055" s="2" t="s">
        <v>18667</v>
      </c>
      <c r="D3055" s="2" t="s">
        <v>18668</v>
      </c>
      <c r="E3055" s="2" t="s">
        <v>18669</v>
      </c>
      <c r="F3055" s="2" t="s">
        <v>14</v>
      </c>
      <c r="G3055" s="3" t="d">
        <v>1988-06-01</v>
      </c>
      <c r="H3055" s="2" t="s">
        <v>11</v>
      </c>
      <c r="I3055" s="2" t="s">
        <v>19</v>
      </c>
      <c r="J3055" s="2" t="s">
        <v>25</v>
      </c>
      <c r="K3055" s="2">
        <v>27</v>
      </c>
      <c r="L3055" s="2" t="s">
        <v>18670</v>
      </c>
      <c r="M3055" s="2" t="s">
        <v>18671</v>
      </c>
      <c r="N3055" s="14">
        <f t="shared" ca="1" si="47"/>
        <v>28</v>
      </c>
      <c r="O3055" t="str">
        <f>VLOOKUP(K3055,支店マスタ!A:E,2,FALSE)</f>
        <v>027</v>
      </c>
      <c r="P3055" t="str">
        <f>VLOOKUP(K3055,支店マスタ!A:E,4,FALSE)</f>
        <v>大阪府支店</v>
      </c>
    </row>
    <row r="3056" spans="1:16" hidden="1" x14ac:dyDescent="0.15">
      <c r="A3056">
        <f>COUNTIF(B:B,B3056)</f>
        <v>1</v>
      </c>
      <c r="B3056">
        <v>1009582</v>
      </c>
      <c r="C3056" s="2" t="s">
        <v>15251</v>
      </c>
      <c r="D3056" s="2" t="s">
        <v>15252</v>
      </c>
      <c r="E3056" s="2" t="s">
        <v>15253</v>
      </c>
      <c r="F3056" s="2" t="s">
        <v>14</v>
      </c>
      <c r="G3056" s="3" t="d">
        <v>1958-12-10</v>
      </c>
      <c r="H3056" s="2" t="s">
        <v>11</v>
      </c>
      <c r="I3056" s="2" t="s">
        <v>15</v>
      </c>
      <c r="J3056" s="2" t="s">
        <v>30</v>
      </c>
      <c r="K3056" s="2">
        <v>13</v>
      </c>
      <c r="L3056" s="2" t="s">
        <v>15254</v>
      </c>
      <c r="M3056" s="2" t="s">
        <v>15255</v>
      </c>
      <c r="N3056" s="14">
        <f t="shared" ca="1" si="47"/>
        <v>58</v>
      </c>
      <c r="O3056" t="str">
        <f>VLOOKUP(K3056,支店マスタ!A:E,2,FALSE)</f>
        <v>013</v>
      </c>
      <c r="P3056" t="str">
        <f>VLOOKUP(K3056,支店マスタ!A:E,4,FALSE)</f>
        <v>東京都支店</v>
      </c>
    </row>
    <row r="3057" spans="1:16" hidden="1" x14ac:dyDescent="0.15">
      <c r="A3057">
        <f>COUNTIF(B:B,B3057)</f>
        <v>1</v>
      </c>
      <c r="B3057">
        <v>1009584</v>
      </c>
      <c r="C3057" s="2" t="s">
        <v>2405</v>
      </c>
      <c r="D3057" s="2" t="s">
        <v>2406</v>
      </c>
      <c r="E3057" s="2" t="s">
        <v>2407</v>
      </c>
      <c r="F3057" s="2" t="s">
        <v>14</v>
      </c>
      <c r="G3057" s="3" t="d">
        <v>1958-03-27</v>
      </c>
      <c r="H3057" s="2" t="s">
        <v>11</v>
      </c>
      <c r="I3057" s="2" t="s">
        <v>19</v>
      </c>
      <c r="J3057" s="2" t="s">
        <v>26</v>
      </c>
      <c r="K3057" s="2">
        <v>20</v>
      </c>
      <c r="L3057" s="2" t="s">
        <v>2408</v>
      </c>
      <c r="M3057" s="2" t="s">
        <v>2409</v>
      </c>
      <c r="N3057" s="14">
        <f t="shared" ca="1" si="47"/>
        <v>58</v>
      </c>
      <c r="O3057" t="str">
        <f>VLOOKUP(K3057,支店マスタ!A:E,2,FALSE)</f>
        <v>020</v>
      </c>
      <c r="P3057" t="str">
        <f>VLOOKUP(K3057,支店マスタ!A:E,4,FALSE)</f>
        <v>長野県支店</v>
      </c>
    </row>
    <row r="3058" spans="1:16" hidden="1" x14ac:dyDescent="0.15">
      <c r="A3058">
        <f>COUNTIF(B:B,B3058)</f>
        <v>1</v>
      </c>
      <c r="B3058">
        <v>1009589</v>
      </c>
      <c r="C3058" s="2" t="s">
        <v>21676</v>
      </c>
      <c r="D3058" s="2" t="s">
        <v>21677</v>
      </c>
      <c r="E3058" s="2" t="s">
        <v>21678</v>
      </c>
      <c r="F3058" s="2" t="s">
        <v>14</v>
      </c>
      <c r="G3058" s="3" t="d">
        <v>1968-11-08</v>
      </c>
      <c r="H3058" s="2" t="s">
        <v>18</v>
      </c>
      <c r="I3058" s="2" t="s">
        <v>15</v>
      </c>
      <c r="J3058" s="2" t="s">
        <v>30</v>
      </c>
      <c r="K3058" s="2">
        <v>13</v>
      </c>
      <c r="L3058" s="2" t="s">
        <v>21679</v>
      </c>
      <c r="M3058" s="2" t="s">
        <v>21680</v>
      </c>
      <c r="N3058" s="14">
        <f t="shared" ca="1" si="47"/>
        <v>48</v>
      </c>
      <c r="O3058" t="str">
        <f>VLOOKUP(K3058,支店マスタ!A:E,2,FALSE)</f>
        <v>013</v>
      </c>
      <c r="P3058" t="str">
        <f>VLOOKUP(K3058,支店マスタ!A:E,4,FALSE)</f>
        <v>東京都支店</v>
      </c>
    </row>
    <row r="3059" spans="1:16" hidden="1" x14ac:dyDescent="0.15">
      <c r="A3059">
        <f>COUNTIF(B:B,B3059)</f>
        <v>1</v>
      </c>
      <c r="B3059">
        <v>1009591</v>
      </c>
      <c r="C3059" s="2" t="s">
        <v>13733</v>
      </c>
      <c r="D3059" s="2" t="s">
        <v>13734</v>
      </c>
      <c r="E3059" s="2" t="s">
        <v>13735</v>
      </c>
      <c r="F3059" s="2" t="s">
        <v>14</v>
      </c>
      <c r="G3059" s="3" t="d">
        <v>1956-03-05</v>
      </c>
      <c r="H3059" s="2" t="s">
        <v>11</v>
      </c>
      <c r="I3059" s="2" t="s">
        <v>19</v>
      </c>
      <c r="J3059" s="2" t="s">
        <v>32</v>
      </c>
      <c r="K3059" s="2">
        <v>16</v>
      </c>
      <c r="L3059" s="2" t="s">
        <v>13736</v>
      </c>
      <c r="M3059" s="2" t="s">
        <v>13737</v>
      </c>
      <c r="N3059" s="14">
        <f t="shared" ca="1" si="47"/>
        <v>60</v>
      </c>
      <c r="O3059" t="str">
        <f>VLOOKUP(K3059,支店マスタ!A:E,2,FALSE)</f>
        <v>016</v>
      </c>
      <c r="P3059" t="str">
        <f>VLOOKUP(K3059,支店マスタ!A:E,4,FALSE)</f>
        <v>富山県支店</v>
      </c>
    </row>
    <row r="3060" spans="1:16" hidden="1" x14ac:dyDescent="0.15">
      <c r="A3060">
        <f>COUNTIF(B:B,B3060)</f>
        <v>1</v>
      </c>
      <c r="B3060">
        <v>1009597</v>
      </c>
      <c r="C3060" s="2" t="s">
        <v>16251</v>
      </c>
      <c r="D3060" s="2" t="s">
        <v>16252</v>
      </c>
      <c r="E3060" s="2" t="s">
        <v>16253</v>
      </c>
      <c r="F3060" s="2" t="s">
        <v>14</v>
      </c>
      <c r="G3060" s="3" t="d">
        <v>1977-06-02</v>
      </c>
      <c r="H3060" s="2" t="s">
        <v>11</v>
      </c>
      <c r="I3060" s="2" t="s">
        <v>19</v>
      </c>
      <c r="J3060" s="2" t="s">
        <v>44</v>
      </c>
      <c r="K3060" s="2">
        <v>42</v>
      </c>
      <c r="L3060" s="2" t="s">
        <v>16254</v>
      </c>
      <c r="M3060" s="2" t="s">
        <v>16255</v>
      </c>
      <c r="N3060" s="14">
        <f t="shared" ca="1" si="47"/>
        <v>39</v>
      </c>
      <c r="O3060" t="str">
        <f>VLOOKUP(K3060,支店マスタ!A:E,2,FALSE)</f>
        <v>042</v>
      </c>
      <c r="P3060" t="str">
        <f>VLOOKUP(K3060,支店マスタ!A:E,4,FALSE)</f>
        <v>長崎県支店</v>
      </c>
    </row>
    <row r="3061" spans="1:16" hidden="1" x14ac:dyDescent="0.15">
      <c r="A3061">
        <f>COUNTIF(B:B,B3061)</f>
        <v>1</v>
      </c>
      <c r="B3061">
        <v>1009598</v>
      </c>
      <c r="C3061" s="2" t="s">
        <v>14764</v>
      </c>
      <c r="D3061" s="2" t="s">
        <v>14765</v>
      </c>
      <c r="E3061" s="2" t="s">
        <v>14766</v>
      </c>
      <c r="F3061" s="2" t="s">
        <v>14</v>
      </c>
      <c r="G3061" s="3" t="d">
        <v>2000-04-24</v>
      </c>
      <c r="H3061" s="2" t="s">
        <v>18</v>
      </c>
      <c r="I3061" s="2" t="s">
        <v>12</v>
      </c>
      <c r="J3061" s="2" t="s">
        <v>28</v>
      </c>
      <c r="K3061" s="2">
        <v>12</v>
      </c>
      <c r="L3061" s="2" t="s">
        <v>14767</v>
      </c>
      <c r="M3061" s="2" t="s">
        <v>14768</v>
      </c>
      <c r="N3061" s="14">
        <f t="shared" ca="1" si="47"/>
        <v>16</v>
      </c>
      <c r="O3061" t="str">
        <f>VLOOKUP(K3061,支店マスタ!A:E,2,FALSE)</f>
        <v>012</v>
      </c>
      <c r="P3061" t="str">
        <f>VLOOKUP(K3061,支店マスタ!A:E,4,FALSE)</f>
        <v>千葉県支店</v>
      </c>
    </row>
    <row r="3062" spans="1:16" hidden="1" x14ac:dyDescent="0.15">
      <c r="A3062">
        <f>COUNTIF(B:B,B3062)</f>
        <v>1</v>
      </c>
      <c r="B3062">
        <v>1009600</v>
      </c>
      <c r="C3062" s="2" t="s">
        <v>17486</v>
      </c>
      <c r="D3062" s="2" t="s">
        <v>17487</v>
      </c>
      <c r="E3062" s="2" t="s">
        <v>17488</v>
      </c>
      <c r="F3062" s="2" t="s">
        <v>10</v>
      </c>
      <c r="G3062" s="3" t="d">
        <v>1970-06-19</v>
      </c>
      <c r="H3062" s="2" t="s">
        <v>11</v>
      </c>
      <c r="I3062" s="2" t="s">
        <v>12</v>
      </c>
      <c r="J3062" s="2" t="s">
        <v>21</v>
      </c>
      <c r="K3062" s="2">
        <v>11</v>
      </c>
      <c r="L3062" s="2" t="s">
        <v>17489</v>
      </c>
      <c r="M3062" s="2" t="s">
        <v>17490</v>
      </c>
      <c r="N3062" s="14">
        <f t="shared" ca="1" si="47"/>
        <v>46</v>
      </c>
      <c r="O3062" t="str">
        <f>VLOOKUP(K3062,支店マスタ!A:E,2,FALSE)</f>
        <v>011</v>
      </c>
      <c r="P3062" t="str">
        <f>VLOOKUP(K3062,支店マスタ!A:E,4,FALSE)</f>
        <v>埼玉県支店</v>
      </c>
    </row>
    <row r="3063" spans="1:16" hidden="1" x14ac:dyDescent="0.15">
      <c r="A3063">
        <f>COUNTIF(B:B,B3063)</f>
        <v>1</v>
      </c>
      <c r="B3063">
        <v>1009601</v>
      </c>
      <c r="C3063" s="2" t="s">
        <v>24851</v>
      </c>
      <c r="D3063" s="2" t="s">
        <v>24852</v>
      </c>
      <c r="E3063" s="2" t="s">
        <v>24853</v>
      </c>
      <c r="F3063" s="2" t="s">
        <v>14</v>
      </c>
      <c r="G3063" s="3" t="d">
        <v>1986-10-08</v>
      </c>
      <c r="H3063" s="2" t="s">
        <v>11</v>
      </c>
      <c r="I3063" s="2" t="s">
        <v>12</v>
      </c>
      <c r="J3063" s="2" t="s">
        <v>31</v>
      </c>
      <c r="K3063" s="2">
        <v>22</v>
      </c>
      <c r="L3063" s="2" t="s">
        <v>24854</v>
      </c>
      <c r="M3063" s="2" t="s">
        <v>24855</v>
      </c>
      <c r="N3063" s="14">
        <f t="shared" ca="1" si="47"/>
        <v>30</v>
      </c>
      <c r="O3063" t="str">
        <f>VLOOKUP(K3063,支店マスタ!A:E,2,FALSE)</f>
        <v>022</v>
      </c>
      <c r="P3063" t="str">
        <f>VLOOKUP(K3063,支店マスタ!A:E,4,FALSE)</f>
        <v>静岡県支店</v>
      </c>
    </row>
    <row r="3064" spans="1:16" hidden="1" x14ac:dyDescent="0.15">
      <c r="A3064">
        <f>COUNTIF(B:B,B3064)</f>
        <v>1</v>
      </c>
      <c r="B3064">
        <v>1009608</v>
      </c>
      <c r="C3064" s="2" t="s">
        <v>2280</v>
      </c>
      <c r="D3064" s="2" t="s">
        <v>2281</v>
      </c>
      <c r="E3064" s="2" t="s">
        <v>2282</v>
      </c>
      <c r="F3064" s="2" t="s">
        <v>14</v>
      </c>
      <c r="G3064" s="3" t="d">
        <v>1954-11-26</v>
      </c>
      <c r="H3064" s="2" t="s">
        <v>11</v>
      </c>
      <c r="I3064" s="2" t="s">
        <v>19</v>
      </c>
      <c r="J3064" s="2" t="s">
        <v>39</v>
      </c>
      <c r="K3064" s="2">
        <v>45</v>
      </c>
      <c r="L3064" s="2" t="s">
        <v>2283</v>
      </c>
      <c r="M3064" s="2" t="s">
        <v>2284</v>
      </c>
      <c r="N3064" s="14">
        <f t="shared" ca="1" si="47"/>
        <v>62</v>
      </c>
      <c r="O3064" t="str">
        <f>VLOOKUP(K3064,支店マスタ!A:E,2,FALSE)</f>
        <v>045</v>
      </c>
      <c r="P3064" t="str">
        <f>VLOOKUP(K3064,支店マスタ!A:E,4,FALSE)</f>
        <v>宮崎県支店</v>
      </c>
    </row>
    <row r="3065" spans="1:16" hidden="1" x14ac:dyDescent="0.15">
      <c r="A3065">
        <f>COUNTIF(B:B,B3065)</f>
        <v>1</v>
      </c>
      <c r="B3065">
        <v>1009612</v>
      </c>
      <c r="C3065" s="2" t="s">
        <v>9138</v>
      </c>
      <c r="D3065" s="2" t="s">
        <v>9139</v>
      </c>
      <c r="E3065" s="2" t="s">
        <v>9140</v>
      </c>
      <c r="F3065" s="2" t="s">
        <v>10</v>
      </c>
      <c r="G3065" s="3" t="d">
        <v>1983-03-12</v>
      </c>
      <c r="H3065" s="2" t="s">
        <v>11</v>
      </c>
      <c r="I3065" s="2" t="s">
        <v>12</v>
      </c>
      <c r="J3065" s="2" t="s">
        <v>204</v>
      </c>
      <c r="K3065" s="2">
        <v>8</v>
      </c>
      <c r="L3065" s="2" t="s">
        <v>9141</v>
      </c>
      <c r="M3065" s="2" t="s">
        <v>9142</v>
      </c>
      <c r="N3065" s="14">
        <f t="shared" ca="1" si="47"/>
        <v>33</v>
      </c>
      <c r="O3065" t="str">
        <f>VLOOKUP(K3065,支店マスタ!A:E,2,FALSE)</f>
        <v>008</v>
      </c>
      <c r="P3065" t="str">
        <f>VLOOKUP(K3065,支店マスタ!A:E,4,FALSE)</f>
        <v>茨城県支店</v>
      </c>
    </row>
    <row r="3066" spans="1:16" hidden="1" x14ac:dyDescent="0.15">
      <c r="A3066">
        <f>COUNTIF(B:B,B3066)</f>
        <v>1</v>
      </c>
      <c r="B3066">
        <v>1009614</v>
      </c>
      <c r="C3066" s="2" t="s">
        <v>14914</v>
      </c>
      <c r="D3066" s="2" t="s">
        <v>14915</v>
      </c>
      <c r="E3066" s="2" t="s">
        <v>14916</v>
      </c>
      <c r="F3066" s="2" t="s">
        <v>14</v>
      </c>
      <c r="G3066" s="3" t="d">
        <v>1966-06-11</v>
      </c>
      <c r="H3066" s="2" t="s">
        <v>11</v>
      </c>
      <c r="I3066" s="2" t="s">
        <v>15</v>
      </c>
      <c r="J3066" s="2" t="s">
        <v>204</v>
      </c>
      <c r="K3066" s="2">
        <v>8</v>
      </c>
      <c r="L3066" s="2" t="s">
        <v>14917</v>
      </c>
      <c r="M3066" s="2" t="s">
        <v>14918</v>
      </c>
      <c r="N3066" s="14">
        <f t="shared" ca="1" si="47"/>
        <v>50</v>
      </c>
      <c r="O3066" t="str">
        <f>VLOOKUP(K3066,支店マスタ!A:E,2,FALSE)</f>
        <v>008</v>
      </c>
      <c r="P3066" t="str">
        <f>VLOOKUP(K3066,支店マスタ!A:E,4,FALSE)</f>
        <v>茨城県支店</v>
      </c>
    </row>
    <row r="3067" spans="1:16" hidden="1" x14ac:dyDescent="0.15">
      <c r="A3067">
        <f>COUNTIF(B:B,B3067)</f>
        <v>1</v>
      </c>
      <c r="B3067">
        <v>1009615</v>
      </c>
      <c r="C3067" s="2" t="s">
        <v>13882</v>
      </c>
      <c r="D3067" s="2" t="s">
        <v>13883</v>
      </c>
      <c r="E3067" s="2" t="s">
        <v>13884</v>
      </c>
      <c r="F3067" s="2" t="s">
        <v>14</v>
      </c>
      <c r="G3067" s="3" t="d">
        <v>1978-01-13</v>
      </c>
      <c r="H3067" s="2" t="s">
        <v>11</v>
      </c>
      <c r="I3067" s="2" t="s">
        <v>34</v>
      </c>
      <c r="J3067" s="2" t="s">
        <v>504</v>
      </c>
      <c r="K3067" s="2">
        <v>33</v>
      </c>
      <c r="L3067" s="2" t="s">
        <v>13885</v>
      </c>
      <c r="M3067" s="2" t="s">
        <v>13886</v>
      </c>
      <c r="N3067" s="14">
        <f t="shared" ca="1" si="47"/>
        <v>38</v>
      </c>
      <c r="O3067" t="str">
        <f>VLOOKUP(K3067,支店マスタ!A:E,2,FALSE)</f>
        <v>033</v>
      </c>
      <c r="P3067" t="str">
        <f>VLOOKUP(K3067,支店マスタ!A:E,4,FALSE)</f>
        <v>岡山県支店</v>
      </c>
    </row>
    <row r="3068" spans="1:16" hidden="1" x14ac:dyDescent="0.15">
      <c r="A3068">
        <f>COUNTIF(B:B,B3068)</f>
        <v>1</v>
      </c>
      <c r="B3068">
        <v>1009618</v>
      </c>
      <c r="C3068" s="2" t="s">
        <v>2916</v>
      </c>
      <c r="D3068" s="2" t="s">
        <v>2917</v>
      </c>
      <c r="E3068" s="2" t="s">
        <v>2918</v>
      </c>
      <c r="F3068" s="2" t="s">
        <v>10</v>
      </c>
      <c r="G3068" s="3" t="d">
        <v>1952-04-07</v>
      </c>
      <c r="H3068" s="2" t="s">
        <v>11</v>
      </c>
      <c r="I3068" s="2" t="s">
        <v>19</v>
      </c>
      <c r="J3068" s="2" t="s">
        <v>30</v>
      </c>
      <c r="K3068" s="2">
        <v>13</v>
      </c>
      <c r="L3068" s="2" t="s">
        <v>2919</v>
      </c>
      <c r="M3068" s="2" t="s">
        <v>2920</v>
      </c>
      <c r="N3068" s="14">
        <f t="shared" ca="1" si="47"/>
        <v>64</v>
      </c>
      <c r="O3068" t="str">
        <f>VLOOKUP(K3068,支店マスタ!A:E,2,FALSE)</f>
        <v>013</v>
      </c>
      <c r="P3068" t="str">
        <f>VLOOKUP(K3068,支店マスタ!A:E,4,FALSE)</f>
        <v>東京都支店</v>
      </c>
    </row>
    <row r="3069" spans="1:16" hidden="1" x14ac:dyDescent="0.15">
      <c r="A3069">
        <f>COUNTIF(B:B,B3069)</f>
        <v>1</v>
      </c>
      <c r="B3069">
        <v>1009620</v>
      </c>
      <c r="C3069" s="2" t="s">
        <v>16685</v>
      </c>
      <c r="D3069" s="2" t="s">
        <v>16686</v>
      </c>
      <c r="E3069" s="2" t="s">
        <v>16687</v>
      </c>
      <c r="F3069" s="2" t="s">
        <v>10</v>
      </c>
      <c r="G3069" s="3" t="d">
        <v>1971-10-05</v>
      </c>
      <c r="H3069" s="2" t="s">
        <v>11</v>
      </c>
      <c r="I3069" s="2" t="s">
        <v>19</v>
      </c>
      <c r="J3069" s="2" t="s">
        <v>30</v>
      </c>
      <c r="K3069" s="2">
        <v>13</v>
      </c>
      <c r="L3069" s="2" t="s">
        <v>16688</v>
      </c>
      <c r="M3069" s="2" t="s">
        <v>16689</v>
      </c>
      <c r="N3069" s="14">
        <f t="shared" ca="1" si="47"/>
        <v>45</v>
      </c>
      <c r="O3069" t="str">
        <f>VLOOKUP(K3069,支店マスタ!A:E,2,FALSE)</f>
        <v>013</v>
      </c>
      <c r="P3069" t="str">
        <f>VLOOKUP(K3069,支店マスタ!A:E,4,FALSE)</f>
        <v>東京都支店</v>
      </c>
    </row>
    <row r="3070" spans="1:16" hidden="1" x14ac:dyDescent="0.15">
      <c r="A3070">
        <f>COUNTIF(B:B,B3070)</f>
        <v>1</v>
      </c>
      <c r="B3070">
        <v>1009621</v>
      </c>
      <c r="C3070" s="2" t="s">
        <v>20214</v>
      </c>
      <c r="D3070" s="2" t="s">
        <v>20215</v>
      </c>
      <c r="E3070" s="2" t="s">
        <v>20216</v>
      </c>
      <c r="F3070" s="2" t="s">
        <v>14</v>
      </c>
      <c r="G3070" s="3" t="d">
        <v>1956-11-05</v>
      </c>
      <c r="H3070" s="2" t="s">
        <v>11</v>
      </c>
      <c r="I3070" s="2" t="s">
        <v>15</v>
      </c>
      <c r="J3070" s="2" t="s">
        <v>32</v>
      </c>
      <c r="K3070" s="2">
        <v>16</v>
      </c>
      <c r="L3070" s="2" t="s">
        <v>20217</v>
      </c>
      <c r="M3070" s="2" t="s">
        <v>20218</v>
      </c>
      <c r="N3070" s="14">
        <f t="shared" ca="1" si="47"/>
        <v>60</v>
      </c>
      <c r="O3070" t="str">
        <f>VLOOKUP(K3070,支店マスタ!A:E,2,FALSE)</f>
        <v>016</v>
      </c>
      <c r="P3070" t="str">
        <f>VLOOKUP(K3070,支店マスタ!A:E,4,FALSE)</f>
        <v>富山県支店</v>
      </c>
    </row>
    <row r="3071" spans="1:16" hidden="1" x14ac:dyDescent="0.15">
      <c r="A3071">
        <f>COUNTIF(B:B,B3071)</f>
        <v>1</v>
      </c>
      <c r="B3071">
        <v>1009625</v>
      </c>
      <c r="C3071" s="2" t="s">
        <v>15641</v>
      </c>
      <c r="D3071" s="2" t="s">
        <v>15642</v>
      </c>
      <c r="E3071" s="2" t="s">
        <v>15643</v>
      </c>
      <c r="F3071" s="2" t="s">
        <v>14</v>
      </c>
      <c r="G3071" s="3" t="d">
        <v>1982-07-05</v>
      </c>
      <c r="H3071" s="2" t="s">
        <v>11</v>
      </c>
      <c r="I3071" s="2" t="s">
        <v>34</v>
      </c>
      <c r="J3071" s="2" t="s">
        <v>1044</v>
      </c>
      <c r="K3071" s="2">
        <v>43</v>
      </c>
      <c r="L3071" s="2" t="s">
        <v>15644</v>
      </c>
      <c r="M3071" s="2" t="s">
        <v>15645</v>
      </c>
      <c r="N3071" s="14">
        <f t="shared" ca="1" si="47"/>
        <v>34</v>
      </c>
      <c r="O3071" t="str">
        <f>VLOOKUP(K3071,支店マスタ!A:E,2,FALSE)</f>
        <v>043</v>
      </c>
      <c r="P3071" t="str">
        <f>VLOOKUP(K3071,支店マスタ!A:E,4,FALSE)</f>
        <v>熊本県支店</v>
      </c>
    </row>
    <row r="3072" spans="1:16" hidden="1" x14ac:dyDescent="0.15">
      <c r="A3072">
        <f>COUNTIF(B:B,B3072)</f>
        <v>1</v>
      </c>
      <c r="B3072">
        <v>1009630</v>
      </c>
      <c r="C3072" s="2" t="s">
        <v>15646</v>
      </c>
      <c r="D3072" s="2" t="s">
        <v>15647</v>
      </c>
      <c r="E3072" s="2" t="s">
        <v>15648</v>
      </c>
      <c r="F3072" s="2" t="s">
        <v>10</v>
      </c>
      <c r="G3072" s="3" t="d">
        <v>1959-09-11</v>
      </c>
      <c r="H3072" s="2" t="s">
        <v>11</v>
      </c>
      <c r="I3072" s="2" t="s">
        <v>12</v>
      </c>
      <c r="J3072" s="2" t="s">
        <v>31</v>
      </c>
      <c r="K3072" s="2">
        <v>22</v>
      </c>
      <c r="L3072" s="2" t="s">
        <v>15649</v>
      </c>
      <c r="M3072" s="2" t="s">
        <v>15650</v>
      </c>
      <c r="N3072" s="14">
        <f t="shared" ca="1" si="47"/>
        <v>57</v>
      </c>
      <c r="O3072" t="str">
        <f>VLOOKUP(K3072,支店マスタ!A:E,2,FALSE)</f>
        <v>022</v>
      </c>
      <c r="P3072" t="str">
        <f>VLOOKUP(K3072,支店マスタ!A:E,4,FALSE)</f>
        <v>静岡県支店</v>
      </c>
    </row>
    <row r="3073" spans="1:16" hidden="1" x14ac:dyDescent="0.15">
      <c r="A3073">
        <f>COUNTIF(B:B,B3073)</f>
        <v>1</v>
      </c>
      <c r="B3073">
        <v>1009631</v>
      </c>
      <c r="C3073" s="2" t="s">
        <v>5774</v>
      </c>
      <c r="D3073" s="2" t="s">
        <v>5775</v>
      </c>
      <c r="E3073" s="2" t="s">
        <v>5776</v>
      </c>
      <c r="F3073" s="2" t="s">
        <v>14</v>
      </c>
      <c r="G3073" s="3" t="d">
        <v>1965-07-15</v>
      </c>
      <c r="H3073" s="2" t="s">
        <v>18</v>
      </c>
      <c r="I3073" s="2" t="s">
        <v>19</v>
      </c>
      <c r="J3073" s="2" t="s">
        <v>1044</v>
      </c>
      <c r="K3073" s="2">
        <v>43</v>
      </c>
      <c r="L3073" s="2" t="s">
        <v>5777</v>
      </c>
      <c r="M3073" s="2" t="s">
        <v>5778</v>
      </c>
      <c r="N3073" s="14">
        <f t="shared" ca="1" si="47"/>
        <v>51</v>
      </c>
      <c r="O3073" t="str">
        <f>VLOOKUP(K3073,支店マスタ!A:E,2,FALSE)</f>
        <v>043</v>
      </c>
      <c r="P3073" t="str">
        <f>VLOOKUP(K3073,支店マスタ!A:E,4,FALSE)</f>
        <v>熊本県支店</v>
      </c>
    </row>
    <row r="3074" spans="1:16" hidden="1" x14ac:dyDescent="0.15">
      <c r="A3074">
        <f>COUNTIF(B:B,B3074)</f>
        <v>1</v>
      </c>
      <c r="B3074">
        <v>1009634</v>
      </c>
      <c r="C3074" s="2" t="s">
        <v>20035</v>
      </c>
      <c r="D3074" s="2" t="s">
        <v>20036</v>
      </c>
      <c r="E3074" s="2" t="s">
        <v>20037</v>
      </c>
      <c r="F3074" s="2" t="s">
        <v>14</v>
      </c>
      <c r="G3074" s="3" t="d">
        <v>1949-08-11</v>
      </c>
      <c r="H3074" s="2" t="s">
        <v>11</v>
      </c>
      <c r="I3074" s="2" t="s">
        <v>15</v>
      </c>
      <c r="J3074" s="2" t="s">
        <v>55</v>
      </c>
      <c r="K3074" s="2">
        <v>28</v>
      </c>
      <c r="L3074" s="2" t="s">
        <v>20038</v>
      </c>
      <c r="M3074" s="2" t="s">
        <v>20039</v>
      </c>
      <c r="N3074" s="14">
        <f t="shared" ca="1" si="47"/>
        <v>67</v>
      </c>
      <c r="O3074" t="str">
        <f>VLOOKUP(K3074,支店マスタ!A:E,2,FALSE)</f>
        <v>028</v>
      </c>
      <c r="P3074" t="str">
        <f>VLOOKUP(K3074,支店マスタ!A:E,4,FALSE)</f>
        <v>兵庫県支店</v>
      </c>
    </row>
    <row r="3075" spans="1:16" hidden="1" x14ac:dyDescent="0.15">
      <c r="A3075">
        <f>COUNTIF(B:B,B3075)</f>
        <v>1</v>
      </c>
      <c r="B3075">
        <v>1009638</v>
      </c>
      <c r="C3075" s="2" t="s">
        <v>17701</v>
      </c>
      <c r="D3075" s="2" t="s">
        <v>17702</v>
      </c>
      <c r="E3075" s="2" t="s">
        <v>17703</v>
      </c>
      <c r="F3075" s="2" t="s">
        <v>14</v>
      </c>
      <c r="G3075" s="3" t="d">
        <v>1961-09-03</v>
      </c>
      <c r="H3075" s="2" t="s">
        <v>11</v>
      </c>
      <c r="I3075" s="2" t="s">
        <v>12</v>
      </c>
      <c r="J3075" s="2" t="s">
        <v>23</v>
      </c>
      <c r="K3075" s="2">
        <v>23</v>
      </c>
      <c r="L3075" s="2" t="s">
        <v>17704</v>
      </c>
      <c r="M3075" s="2" t="s">
        <v>17705</v>
      </c>
      <c r="N3075" s="14">
        <f t="shared" ref="N3075:N3138" ca="1" si="48">DATEDIF(G3075,TODAY(),"Y")</f>
        <v>55</v>
      </c>
      <c r="O3075" t="str">
        <f>VLOOKUP(K3075,支店マスタ!A:E,2,FALSE)</f>
        <v>023</v>
      </c>
      <c r="P3075" t="str">
        <f>VLOOKUP(K3075,支店マスタ!A:E,4,FALSE)</f>
        <v>愛知県支店</v>
      </c>
    </row>
    <row r="3076" spans="1:16" hidden="1" x14ac:dyDescent="0.15">
      <c r="A3076">
        <f>COUNTIF(B:B,B3076)</f>
        <v>1</v>
      </c>
      <c r="B3076">
        <v>1009639</v>
      </c>
      <c r="C3076" s="2" t="s">
        <v>24255</v>
      </c>
      <c r="D3076" s="2" t="s">
        <v>24256</v>
      </c>
      <c r="E3076" s="2" t="s">
        <v>24257</v>
      </c>
      <c r="F3076" s="2" t="s">
        <v>10</v>
      </c>
      <c r="G3076" s="3" t="d">
        <v>1955-06-22</v>
      </c>
      <c r="H3076" s="2" t="s">
        <v>11</v>
      </c>
      <c r="I3076" s="2" t="s">
        <v>12</v>
      </c>
      <c r="J3076" s="2" t="s">
        <v>204</v>
      </c>
      <c r="K3076" s="2">
        <v>8</v>
      </c>
      <c r="L3076" s="2" t="s">
        <v>24258</v>
      </c>
      <c r="M3076" s="2" t="s">
        <v>24259</v>
      </c>
      <c r="N3076" s="14">
        <f t="shared" ca="1" si="48"/>
        <v>61</v>
      </c>
      <c r="O3076" t="str">
        <f>VLOOKUP(K3076,支店マスタ!A:E,2,FALSE)</f>
        <v>008</v>
      </c>
      <c r="P3076" t="str">
        <f>VLOOKUP(K3076,支店マスタ!A:E,4,FALSE)</f>
        <v>茨城県支店</v>
      </c>
    </row>
    <row r="3077" spans="1:16" hidden="1" x14ac:dyDescent="0.15">
      <c r="A3077">
        <f>COUNTIF(B:B,B3077)</f>
        <v>1</v>
      </c>
      <c r="B3077">
        <v>1009640</v>
      </c>
      <c r="C3077" s="2" t="s">
        <v>6199</v>
      </c>
      <c r="D3077" s="2" t="s">
        <v>6200</v>
      </c>
      <c r="E3077" s="2" t="s">
        <v>6201</v>
      </c>
      <c r="F3077" s="2" t="s">
        <v>10</v>
      </c>
      <c r="G3077" s="3" t="d">
        <v>1951-09-12</v>
      </c>
      <c r="H3077" s="2" t="s">
        <v>11</v>
      </c>
      <c r="I3077" s="2" t="s">
        <v>12</v>
      </c>
      <c r="J3077" s="2" t="s">
        <v>27</v>
      </c>
      <c r="K3077" s="2">
        <v>5</v>
      </c>
      <c r="L3077" s="2" t="s">
        <v>6202</v>
      </c>
      <c r="M3077" s="2" t="s">
        <v>6203</v>
      </c>
      <c r="N3077" s="14">
        <f t="shared" ca="1" si="48"/>
        <v>65</v>
      </c>
      <c r="O3077" t="str">
        <f>VLOOKUP(K3077,支店マスタ!A:E,2,FALSE)</f>
        <v>005</v>
      </c>
      <c r="P3077" t="str">
        <f>VLOOKUP(K3077,支店マスタ!A:E,4,FALSE)</f>
        <v>秋田県支店</v>
      </c>
    </row>
    <row r="3078" spans="1:16" hidden="1" x14ac:dyDescent="0.15">
      <c r="A3078">
        <f>COUNTIF(B:B,B3078)</f>
        <v>1</v>
      </c>
      <c r="B3078">
        <v>1009643</v>
      </c>
      <c r="C3078" s="2" t="s">
        <v>6264</v>
      </c>
      <c r="D3078" s="2" t="s">
        <v>6265</v>
      </c>
      <c r="E3078" s="2" t="s">
        <v>6266</v>
      </c>
      <c r="F3078" s="2" t="s">
        <v>14</v>
      </c>
      <c r="G3078" s="3" t="d">
        <v>1996-04-26</v>
      </c>
      <c r="H3078" s="2" t="s">
        <v>18</v>
      </c>
      <c r="I3078" s="2" t="s">
        <v>15</v>
      </c>
      <c r="J3078" s="2" t="s">
        <v>55</v>
      </c>
      <c r="K3078" s="2">
        <v>28</v>
      </c>
      <c r="L3078" s="2" t="s">
        <v>6267</v>
      </c>
      <c r="M3078" s="2" t="s">
        <v>6268</v>
      </c>
      <c r="N3078" s="14">
        <f t="shared" ca="1" si="48"/>
        <v>20</v>
      </c>
      <c r="O3078" t="str">
        <f>VLOOKUP(K3078,支店マスタ!A:E,2,FALSE)</f>
        <v>028</v>
      </c>
      <c r="P3078" t="str">
        <f>VLOOKUP(K3078,支店マスタ!A:E,4,FALSE)</f>
        <v>兵庫県支店</v>
      </c>
    </row>
    <row r="3079" spans="1:16" hidden="1" x14ac:dyDescent="0.15">
      <c r="A3079">
        <f>COUNTIF(B:B,B3079)</f>
        <v>1</v>
      </c>
      <c r="B3079">
        <v>1009645</v>
      </c>
      <c r="C3079" s="2" t="s">
        <v>9013</v>
      </c>
      <c r="D3079" s="2" t="s">
        <v>9014</v>
      </c>
      <c r="E3079" s="2" t="s">
        <v>9015</v>
      </c>
      <c r="F3079" s="2" t="s">
        <v>14</v>
      </c>
      <c r="G3079" s="3" t="d">
        <v>1974-07-30</v>
      </c>
      <c r="H3079" s="2" t="s">
        <v>11</v>
      </c>
      <c r="I3079" s="2" t="s">
        <v>12</v>
      </c>
      <c r="J3079" s="2" t="s">
        <v>27</v>
      </c>
      <c r="K3079" s="2">
        <v>5</v>
      </c>
      <c r="L3079" s="2" t="s">
        <v>9016</v>
      </c>
      <c r="M3079" s="2" t="s">
        <v>9017</v>
      </c>
      <c r="N3079" s="14">
        <f t="shared" ca="1" si="48"/>
        <v>42</v>
      </c>
      <c r="O3079" t="str">
        <f>VLOOKUP(K3079,支店マスタ!A:E,2,FALSE)</f>
        <v>005</v>
      </c>
      <c r="P3079" t="str">
        <f>VLOOKUP(K3079,支店マスタ!A:E,4,FALSE)</f>
        <v>秋田県支店</v>
      </c>
    </row>
    <row r="3080" spans="1:16" hidden="1" x14ac:dyDescent="0.15">
      <c r="A3080">
        <f>COUNTIF(B:B,B3080)</f>
        <v>1</v>
      </c>
      <c r="B3080">
        <v>1009648</v>
      </c>
      <c r="C3080" s="2" t="s">
        <v>20247</v>
      </c>
      <c r="D3080" s="2" t="s">
        <v>20248</v>
      </c>
      <c r="E3080" s="2" t="s">
        <v>20249</v>
      </c>
      <c r="F3080" s="2" t="s">
        <v>10</v>
      </c>
      <c r="G3080" s="3" t="d">
        <v>1969-10-23</v>
      </c>
      <c r="H3080" s="2" t="s">
        <v>11</v>
      </c>
      <c r="I3080" s="2" t="s">
        <v>15</v>
      </c>
      <c r="J3080" s="2" t="s">
        <v>29</v>
      </c>
      <c r="K3080" s="2">
        <v>26</v>
      </c>
      <c r="L3080" s="2" t="s">
        <v>20250</v>
      </c>
      <c r="M3080" s="2" t="s">
        <v>20251</v>
      </c>
      <c r="N3080" s="14">
        <f t="shared" ca="1" si="48"/>
        <v>47</v>
      </c>
      <c r="O3080" t="str">
        <f>VLOOKUP(K3080,支店マスタ!A:E,2,FALSE)</f>
        <v>026</v>
      </c>
      <c r="P3080" t="str">
        <f>VLOOKUP(K3080,支店マスタ!A:E,4,FALSE)</f>
        <v>京都府支店</v>
      </c>
    </row>
    <row r="3081" spans="1:16" hidden="1" x14ac:dyDescent="0.15">
      <c r="A3081">
        <f>COUNTIF(B:B,B3081)</f>
        <v>1</v>
      </c>
      <c r="B3081">
        <v>1009649</v>
      </c>
      <c r="C3081" s="2" t="s">
        <v>1636</v>
      </c>
      <c r="D3081" s="2" t="s">
        <v>1637</v>
      </c>
      <c r="E3081" s="2" t="s">
        <v>1638</v>
      </c>
      <c r="F3081" s="2" t="s">
        <v>14</v>
      </c>
      <c r="G3081" s="3" t="d">
        <v>1949-12-10</v>
      </c>
      <c r="H3081" s="2" t="s">
        <v>11</v>
      </c>
      <c r="I3081" s="2" t="s">
        <v>12</v>
      </c>
      <c r="J3081" s="2" t="s">
        <v>33</v>
      </c>
      <c r="K3081" s="2">
        <v>40</v>
      </c>
      <c r="L3081" s="2" t="s">
        <v>1639</v>
      </c>
      <c r="M3081" s="2" t="s">
        <v>1640</v>
      </c>
      <c r="N3081" s="14">
        <f t="shared" ca="1" si="48"/>
        <v>67</v>
      </c>
      <c r="O3081" t="str">
        <f>VLOOKUP(K3081,支店マスタ!A:E,2,FALSE)</f>
        <v>040</v>
      </c>
      <c r="P3081" t="str">
        <f>VLOOKUP(K3081,支店マスタ!A:E,4,FALSE)</f>
        <v>福岡県支店</v>
      </c>
    </row>
    <row r="3082" spans="1:16" hidden="1" x14ac:dyDescent="0.15">
      <c r="A3082">
        <f>COUNTIF(B:B,B3082)</f>
        <v>1</v>
      </c>
      <c r="B3082">
        <v>1009653</v>
      </c>
      <c r="C3082" s="2" t="s">
        <v>15251</v>
      </c>
      <c r="D3082" s="2" t="s">
        <v>15252</v>
      </c>
      <c r="E3082" s="2" t="s">
        <v>23832</v>
      </c>
      <c r="F3082" s="2" t="s">
        <v>10</v>
      </c>
      <c r="G3082" s="3" t="d">
        <v>1958-03-31</v>
      </c>
      <c r="H3082" s="2" t="s">
        <v>11</v>
      </c>
      <c r="I3082" s="2" t="s">
        <v>12</v>
      </c>
      <c r="J3082" s="2" t="s">
        <v>43</v>
      </c>
      <c r="K3082" s="2">
        <v>34</v>
      </c>
      <c r="L3082" s="2" t="s">
        <v>23833</v>
      </c>
      <c r="M3082" s="2" t="s">
        <v>23834</v>
      </c>
      <c r="N3082" s="14">
        <f t="shared" ca="1" si="48"/>
        <v>58</v>
      </c>
      <c r="O3082" t="str">
        <f>VLOOKUP(K3082,支店マスタ!A:E,2,FALSE)</f>
        <v>034</v>
      </c>
      <c r="P3082" t="str">
        <f>VLOOKUP(K3082,支店マスタ!A:E,4,FALSE)</f>
        <v>広島県支店</v>
      </c>
    </row>
    <row r="3083" spans="1:16" hidden="1" x14ac:dyDescent="0.15">
      <c r="A3083">
        <f>COUNTIF(B:B,B3083)</f>
        <v>1</v>
      </c>
      <c r="B3083">
        <v>1009655</v>
      </c>
      <c r="C3083" s="2" t="s">
        <v>1876</v>
      </c>
      <c r="D3083" s="2" t="s">
        <v>1877</v>
      </c>
      <c r="E3083" s="2" t="s">
        <v>1878</v>
      </c>
      <c r="F3083" s="2" t="s">
        <v>14</v>
      </c>
      <c r="G3083" s="3" t="d">
        <v>1960-05-18</v>
      </c>
      <c r="H3083" s="2" t="s">
        <v>11</v>
      </c>
      <c r="I3083" s="2" t="s">
        <v>34</v>
      </c>
      <c r="J3083" s="2" t="s">
        <v>636</v>
      </c>
      <c r="K3083" s="2">
        <v>37</v>
      </c>
      <c r="L3083" s="2" t="s">
        <v>1879</v>
      </c>
      <c r="M3083" s="2" t="s">
        <v>1880</v>
      </c>
      <c r="N3083" s="14">
        <f t="shared" ca="1" si="48"/>
        <v>56</v>
      </c>
      <c r="O3083" t="str">
        <f>VLOOKUP(K3083,支店マスタ!A:E,2,FALSE)</f>
        <v>037</v>
      </c>
      <c r="P3083" t="str">
        <f>VLOOKUP(K3083,支店マスタ!A:E,4,FALSE)</f>
        <v>香川県支店</v>
      </c>
    </row>
    <row r="3084" spans="1:16" hidden="1" x14ac:dyDescent="0.15">
      <c r="A3084">
        <f>COUNTIF(B:B,B3084)</f>
        <v>1</v>
      </c>
      <c r="B3084">
        <v>1009660</v>
      </c>
      <c r="C3084" s="2" t="s">
        <v>21056</v>
      </c>
      <c r="D3084" s="2" t="s">
        <v>21057</v>
      </c>
      <c r="E3084" s="2" t="s">
        <v>21058</v>
      </c>
      <c r="F3084" s="2" t="s">
        <v>10</v>
      </c>
      <c r="G3084" s="3" t="d">
        <v>1999-03-30</v>
      </c>
      <c r="H3084" s="2" t="s">
        <v>18</v>
      </c>
      <c r="I3084" s="2" t="s">
        <v>19</v>
      </c>
      <c r="J3084" s="2" t="s">
        <v>21</v>
      </c>
      <c r="K3084" s="2">
        <v>11</v>
      </c>
      <c r="L3084" s="2" t="s">
        <v>21059</v>
      </c>
      <c r="M3084" s="2" t="s">
        <v>21060</v>
      </c>
      <c r="N3084" s="14">
        <f t="shared" ca="1" si="48"/>
        <v>17</v>
      </c>
      <c r="O3084" t="str">
        <f>VLOOKUP(K3084,支店マスタ!A:E,2,FALSE)</f>
        <v>011</v>
      </c>
      <c r="P3084" t="str">
        <f>VLOOKUP(K3084,支店マスタ!A:E,4,FALSE)</f>
        <v>埼玉県支店</v>
      </c>
    </row>
    <row r="3085" spans="1:16" hidden="1" x14ac:dyDescent="0.15">
      <c r="A3085">
        <f>COUNTIF(B:B,B3085)</f>
        <v>1</v>
      </c>
      <c r="B3085">
        <v>1009662</v>
      </c>
      <c r="C3085" s="2" t="s">
        <v>11489</v>
      </c>
      <c r="D3085" s="2" t="s">
        <v>11490</v>
      </c>
      <c r="E3085" s="2" t="s">
        <v>11491</v>
      </c>
      <c r="F3085" s="2" t="s">
        <v>10</v>
      </c>
      <c r="G3085" s="3" t="d">
        <v>1989-10-11</v>
      </c>
      <c r="H3085" s="2" t="s">
        <v>18</v>
      </c>
      <c r="I3085" s="2" t="s">
        <v>12</v>
      </c>
      <c r="J3085" s="2" t="s">
        <v>25</v>
      </c>
      <c r="K3085" s="2">
        <v>27</v>
      </c>
      <c r="L3085" s="2" t="s">
        <v>11492</v>
      </c>
      <c r="M3085" s="2" t="s">
        <v>11493</v>
      </c>
      <c r="N3085" s="14">
        <f t="shared" ca="1" si="48"/>
        <v>27</v>
      </c>
      <c r="O3085" t="str">
        <f>VLOOKUP(K3085,支店マスタ!A:E,2,FALSE)</f>
        <v>027</v>
      </c>
      <c r="P3085" t="str">
        <f>VLOOKUP(K3085,支店マスタ!A:E,4,FALSE)</f>
        <v>大阪府支店</v>
      </c>
    </row>
    <row r="3086" spans="1:16" hidden="1" x14ac:dyDescent="0.15">
      <c r="A3086">
        <f>COUNTIF(B:B,B3086)</f>
        <v>1</v>
      </c>
      <c r="B3086">
        <v>1009663</v>
      </c>
      <c r="C3086" s="2" t="s">
        <v>3319</v>
      </c>
      <c r="D3086" s="2" t="s">
        <v>3320</v>
      </c>
      <c r="E3086" s="2" t="s">
        <v>3321</v>
      </c>
      <c r="F3086" s="2" t="s">
        <v>14</v>
      </c>
      <c r="G3086" s="3" t="d">
        <v>1972-05-22</v>
      </c>
      <c r="H3086" s="2" t="s">
        <v>11</v>
      </c>
      <c r="I3086" s="2" t="s">
        <v>15</v>
      </c>
      <c r="J3086" s="2" t="s">
        <v>13</v>
      </c>
      <c r="K3086" s="2">
        <v>2</v>
      </c>
      <c r="L3086" s="2" t="s">
        <v>3322</v>
      </c>
      <c r="M3086" s="2" t="s">
        <v>3323</v>
      </c>
      <c r="N3086" s="14">
        <f t="shared" ca="1" si="48"/>
        <v>44</v>
      </c>
      <c r="O3086" t="str">
        <f>VLOOKUP(K3086,支店マスタ!A:E,2,FALSE)</f>
        <v>002</v>
      </c>
      <c r="P3086" t="str">
        <f>VLOOKUP(K3086,支店マスタ!A:E,4,FALSE)</f>
        <v>青森県支店</v>
      </c>
    </row>
    <row r="3087" spans="1:16" hidden="1" x14ac:dyDescent="0.15">
      <c r="A3087">
        <f>COUNTIF(B:B,B3087)</f>
        <v>1</v>
      </c>
      <c r="B3087">
        <v>1009664</v>
      </c>
      <c r="C3087" s="2" t="s">
        <v>23162</v>
      </c>
      <c r="D3087" s="2" t="s">
        <v>23163</v>
      </c>
      <c r="E3087" s="2" t="s">
        <v>23164</v>
      </c>
      <c r="F3087" s="2" t="s">
        <v>14</v>
      </c>
      <c r="G3087" s="3" t="d">
        <v>1989-03-20</v>
      </c>
      <c r="H3087" s="2" t="s">
        <v>11</v>
      </c>
      <c r="I3087" s="2" t="s">
        <v>19</v>
      </c>
      <c r="J3087" s="2" t="s">
        <v>22</v>
      </c>
      <c r="K3087" s="2">
        <v>14</v>
      </c>
      <c r="L3087" s="2" t="s">
        <v>23165</v>
      </c>
      <c r="M3087" s="2" t="s">
        <v>23166</v>
      </c>
      <c r="N3087" s="14">
        <f t="shared" ca="1" si="48"/>
        <v>27</v>
      </c>
      <c r="O3087" t="str">
        <f>VLOOKUP(K3087,支店マスタ!A:E,2,FALSE)</f>
        <v>014</v>
      </c>
      <c r="P3087" t="str">
        <f>VLOOKUP(K3087,支店マスタ!A:E,4,FALSE)</f>
        <v>神奈川県支店</v>
      </c>
    </row>
    <row r="3088" spans="1:16" hidden="1" x14ac:dyDescent="0.15">
      <c r="A3088">
        <f>COUNTIF(B:B,B3088)</f>
        <v>1</v>
      </c>
      <c r="B3088">
        <v>1009668</v>
      </c>
      <c r="C3088" s="2" t="s">
        <v>23622</v>
      </c>
      <c r="D3088" s="2" t="s">
        <v>23623</v>
      </c>
      <c r="E3088" s="2" t="s">
        <v>23624</v>
      </c>
      <c r="F3088" s="2" t="s">
        <v>14</v>
      </c>
      <c r="G3088" s="3" t="d">
        <v>1956-01-09</v>
      </c>
      <c r="H3088" s="2" t="s">
        <v>11</v>
      </c>
      <c r="I3088" s="2" t="s">
        <v>19</v>
      </c>
      <c r="J3088" s="2" t="s">
        <v>25</v>
      </c>
      <c r="K3088" s="2">
        <v>27</v>
      </c>
      <c r="L3088" s="2" t="s">
        <v>23625</v>
      </c>
      <c r="M3088" s="2" t="s">
        <v>23626</v>
      </c>
      <c r="N3088" s="14">
        <f t="shared" ca="1" si="48"/>
        <v>60</v>
      </c>
      <c r="O3088" t="str">
        <f>VLOOKUP(K3088,支店マスタ!A:E,2,FALSE)</f>
        <v>027</v>
      </c>
      <c r="P3088" t="str">
        <f>VLOOKUP(K3088,支店マスタ!A:E,4,FALSE)</f>
        <v>大阪府支店</v>
      </c>
    </row>
    <row r="3089" spans="1:16" hidden="1" x14ac:dyDescent="0.15">
      <c r="A3089">
        <f>COUNTIF(B:B,B3089)</f>
        <v>1</v>
      </c>
      <c r="B3089">
        <v>1009671</v>
      </c>
      <c r="C3089" s="2" t="s">
        <v>12947</v>
      </c>
      <c r="D3089" s="2" t="s">
        <v>12948</v>
      </c>
      <c r="E3089" s="2" t="s">
        <v>12949</v>
      </c>
      <c r="F3089" s="2" t="s">
        <v>14</v>
      </c>
      <c r="G3089" s="3" t="d">
        <v>1968-05-26</v>
      </c>
      <c r="H3089" s="2" t="s">
        <v>11</v>
      </c>
      <c r="I3089" s="2" t="s">
        <v>12</v>
      </c>
      <c r="J3089" s="2" t="s">
        <v>210</v>
      </c>
      <c r="K3089" s="2">
        <v>3</v>
      </c>
      <c r="L3089" s="2" t="s">
        <v>12950</v>
      </c>
      <c r="M3089" s="2" t="s">
        <v>12951</v>
      </c>
      <c r="N3089" s="14">
        <f t="shared" ca="1" si="48"/>
        <v>48</v>
      </c>
      <c r="O3089" t="str">
        <f>VLOOKUP(K3089,支店マスタ!A:E,2,FALSE)</f>
        <v>003</v>
      </c>
      <c r="P3089" t="str">
        <f>VLOOKUP(K3089,支店マスタ!A:E,4,FALSE)</f>
        <v>岩手県支店</v>
      </c>
    </row>
    <row r="3090" spans="1:16" hidden="1" x14ac:dyDescent="0.15">
      <c r="A3090">
        <f>COUNTIF(B:B,B3090)</f>
        <v>1</v>
      </c>
      <c r="B3090">
        <v>1009680</v>
      </c>
      <c r="C3090" s="2" t="s">
        <v>7126</v>
      </c>
      <c r="D3090" s="2" t="s">
        <v>7127</v>
      </c>
      <c r="E3090" s="2" t="s">
        <v>7128</v>
      </c>
      <c r="F3090" s="2" t="s">
        <v>10</v>
      </c>
      <c r="G3090" s="3" t="d">
        <v>1980-10-04</v>
      </c>
      <c r="H3090" s="2" t="s">
        <v>11</v>
      </c>
      <c r="I3090" s="2" t="s">
        <v>15</v>
      </c>
      <c r="J3090" s="2" t="s">
        <v>22</v>
      </c>
      <c r="K3090" s="2">
        <v>14</v>
      </c>
      <c r="L3090" s="2" t="s">
        <v>7129</v>
      </c>
      <c r="M3090" s="2" t="s">
        <v>7130</v>
      </c>
      <c r="N3090" s="14">
        <f t="shared" ca="1" si="48"/>
        <v>36</v>
      </c>
      <c r="O3090" t="str">
        <f>VLOOKUP(K3090,支店マスタ!A:E,2,FALSE)</f>
        <v>014</v>
      </c>
      <c r="P3090" t="str">
        <f>VLOOKUP(K3090,支店マスタ!A:E,4,FALSE)</f>
        <v>神奈川県支店</v>
      </c>
    </row>
    <row r="3091" spans="1:16" hidden="1" x14ac:dyDescent="0.15">
      <c r="A3091">
        <f>COUNTIF(B:B,B3091)</f>
        <v>1</v>
      </c>
      <c r="B3091">
        <v>1009681</v>
      </c>
      <c r="C3091" s="2" t="s">
        <v>2500</v>
      </c>
      <c r="D3091" s="2" t="s">
        <v>2501</v>
      </c>
      <c r="E3091" s="2" t="s">
        <v>2502</v>
      </c>
      <c r="F3091" s="2" t="s">
        <v>10</v>
      </c>
      <c r="G3091" s="3" t="d">
        <v>1949-10-23</v>
      </c>
      <c r="H3091" s="2" t="s">
        <v>11</v>
      </c>
      <c r="I3091" s="2" t="s">
        <v>12</v>
      </c>
      <c r="J3091" s="2" t="s">
        <v>605</v>
      </c>
      <c r="K3091" s="2">
        <v>30</v>
      </c>
      <c r="L3091" s="2" t="s">
        <v>2503</v>
      </c>
      <c r="M3091" s="2" t="s">
        <v>2504</v>
      </c>
      <c r="N3091" s="14">
        <f t="shared" ca="1" si="48"/>
        <v>67</v>
      </c>
      <c r="O3091" t="str">
        <f>VLOOKUP(K3091,支店マスタ!A:E,2,FALSE)</f>
        <v>030</v>
      </c>
      <c r="P3091" t="str">
        <f>VLOOKUP(K3091,支店マスタ!A:E,4,FALSE)</f>
        <v>和歌山県支店</v>
      </c>
    </row>
    <row r="3092" spans="1:16" hidden="1" x14ac:dyDescent="0.15">
      <c r="A3092">
        <f>COUNTIF(B:B,B3092)</f>
        <v>1</v>
      </c>
      <c r="B3092">
        <v>1009695</v>
      </c>
      <c r="C3092" s="2" t="s">
        <v>766</v>
      </c>
      <c r="D3092" s="2" t="s">
        <v>767</v>
      </c>
      <c r="E3092" s="2" t="s">
        <v>768</v>
      </c>
      <c r="F3092" s="2" t="s">
        <v>10</v>
      </c>
      <c r="G3092" s="3" t="d">
        <v>1960-04-09</v>
      </c>
      <c r="H3092" s="2" t="s">
        <v>11</v>
      </c>
      <c r="I3092" s="2" t="s">
        <v>15</v>
      </c>
      <c r="J3092" s="2" t="s">
        <v>26</v>
      </c>
      <c r="K3092" s="2">
        <v>20</v>
      </c>
      <c r="L3092" s="2" t="s">
        <v>769</v>
      </c>
      <c r="M3092" s="2" t="s">
        <v>770</v>
      </c>
      <c r="N3092" s="14">
        <f t="shared" ca="1" si="48"/>
        <v>56</v>
      </c>
      <c r="O3092" t="str">
        <f>VLOOKUP(K3092,支店マスタ!A:E,2,FALSE)</f>
        <v>020</v>
      </c>
      <c r="P3092" t="str">
        <f>VLOOKUP(K3092,支店マスタ!A:E,4,FALSE)</f>
        <v>長野県支店</v>
      </c>
    </row>
    <row r="3093" spans="1:16" hidden="1" x14ac:dyDescent="0.15">
      <c r="A3093">
        <f>COUNTIF(B:B,B3093)</f>
        <v>1</v>
      </c>
      <c r="B3093">
        <v>1009700</v>
      </c>
      <c r="C3093" s="2" t="s">
        <v>8339</v>
      </c>
      <c r="D3093" s="2" t="s">
        <v>8340</v>
      </c>
      <c r="E3093" s="2" t="s">
        <v>8341</v>
      </c>
      <c r="F3093" s="2" t="s">
        <v>10</v>
      </c>
      <c r="G3093" s="3" t="d">
        <v>1986-05-22</v>
      </c>
      <c r="H3093" s="2" t="s">
        <v>18</v>
      </c>
      <c r="I3093" s="2" t="s">
        <v>19</v>
      </c>
      <c r="J3093" s="2" t="s">
        <v>1669</v>
      </c>
      <c r="K3093" s="2">
        <v>39</v>
      </c>
      <c r="L3093" s="2" t="s">
        <v>8342</v>
      </c>
      <c r="M3093" s="2" t="s">
        <v>8343</v>
      </c>
      <c r="N3093" s="14">
        <f t="shared" ca="1" si="48"/>
        <v>30</v>
      </c>
      <c r="O3093" t="str">
        <f>VLOOKUP(K3093,支店マスタ!A:E,2,FALSE)</f>
        <v>039</v>
      </c>
      <c r="P3093" t="str">
        <f>VLOOKUP(K3093,支店マスタ!A:E,4,FALSE)</f>
        <v>高知県支店</v>
      </c>
    </row>
    <row r="3094" spans="1:16" hidden="1" x14ac:dyDescent="0.15">
      <c r="A3094">
        <f>COUNTIF(B:B,B3094)</f>
        <v>1</v>
      </c>
      <c r="B3094">
        <v>1009701</v>
      </c>
      <c r="C3094" s="2" t="s">
        <v>11905</v>
      </c>
      <c r="D3094" s="2" t="s">
        <v>11906</v>
      </c>
      <c r="E3094" s="2" t="s">
        <v>11907</v>
      </c>
      <c r="F3094" s="2" t="s">
        <v>10</v>
      </c>
      <c r="G3094" s="3" t="d">
        <v>1989-10-17</v>
      </c>
      <c r="H3094" s="2" t="s">
        <v>11</v>
      </c>
      <c r="I3094" s="2" t="s">
        <v>12</v>
      </c>
      <c r="J3094" s="2" t="s">
        <v>25</v>
      </c>
      <c r="K3094" s="2">
        <v>27</v>
      </c>
      <c r="L3094" s="2" t="s">
        <v>11908</v>
      </c>
      <c r="M3094" s="2" t="s">
        <v>11909</v>
      </c>
      <c r="N3094" s="14">
        <f t="shared" ca="1" si="48"/>
        <v>27</v>
      </c>
      <c r="O3094" t="str">
        <f>VLOOKUP(K3094,支店マスタ!A:E,2,FALSE)</f>
        <v>027</v>
      </c>
      <c r="P3094" t="str">
        <f>VLOOKUP(K3094,支店マスタ!A:E,4,FALSE)</f>
        <v>大阪府支店</v>
      </c>
    </row>
    <row r="3095" spans="1:16" hidden="1" x14ac:dyDescent="0.15">
      <c r="A3095">
        <f>COUNTIF(B:B,B3095)</f>
        <v>1</v>
      </c>
      <c r="B3095">
        <v>1009712</v>
      </c>
      <c r="C3095" s="2" t="s">
        <v>8568</v>
      </c>
      <c r="D3095" s="2" t="s">
        <v>8569</v>
      </c>
      <c r="E3095" s="2" t="s">
        <v>8570</v>
      </c>
      <c r="F3095" s="2" t="s">
        <v>10</v>
      </c>
      <c r="G3095" s="3" t="d">
        <v>1949-04-07</v>
      </c>
      <c r="H3095" s="2" t="s">
        <v>11</v>
      </c>
      <c r="I3095" s="2" t="s">
        <v>12</v>
      </c>
      <c r="J3095" s="2" t="s">
        <v>27</v>
      </c>
      <c r="K3095" s="2">
        <v>5</v>
      </c>
      <c r="L3095" s="2" t="s">
        <v>8571</v>
      </c>
      <c r="M3095" s="2" t="s">
        <v>8572</v>
      </c>
      <c r="N3095" s="14">
        <f t="shared" ca="1" si="48"/>
        <v>67</v>
      </c>
      <c r="O3095" t="str">
        <f>VLOOKUP(K3095,支店マスタ!A:E,2,FALSE)</f>
        <v>005</v>
      </c>
      <c r="P3095" t="str">
        <f>VLOOKUP(K3095,支店マスタ!A:E,4,FALSE)</f>
        <v>秋田県支店</v>
      </c>
    </row>
    <row r="3096" spans="1:16" hidden="1" x14ac:dyDescent="0.15">
      <c r="A3096">
        <f>COUNTIF(B:B,B3096)</f>
        <v>1</v>
      </c>
      <c r="B3096">
        <v>1009716</v>
      </c>
      <c r="C3096" s="2" t="s">
        <v>23407</v>
      </c>
      <c r="D3096" s="2" t="s">
        <v>23408</v>
      </c>
      <c r="E3096" s="2" t="s">
        <v>23409</v>
      </c>
      <c r="F3096" s="2" t="s">
        <v>10</v>
      </c>
      <c r="G3096" s="3" t="d">
        <v>1977-10-31</v>
      </c>
      <c r="H3096" s="2" t="s">
        <v>11</v>
      </c>
      <c r="I3096" s="2" t="s">
        <v>19</v>
      </c>
      <c r="J3096" s="2" t="s">
        <v>32</v>
      </c>
      <c r="K3096" s="2">
        <v>16</v>
      </c>
      <c r="L3096" s="2" t="s">
        <v>23410</v>
      </c>
      <c r="M3096" s="2" t="s">
        <v>23411</v>
      </c>
      <c r="N3096" s="14">
        <f t="shared" ca="1" si="48"/>
        <v>39</v>
      </c>
      <c r="O3096" t="str">
        <f>VLOOKUP(K3096,支店マスタ!A:E,2,FALSE)</f>
        <v>016</v>
      </c>
      <c r="P3096" t="str">
        <f>VLOOKUP(K3096,支店マスタ!A:E,4,FALSE)</f>
        <v>富山県支店</v>
      </c>
    </row>
    <row r="3097" spans="1:16" hidden="1" x14ac:dyDescent="0.15">
      <c r="A3097">
        <f>COUNTIF(B:B,B3097)</f>
        <v>1</v>
      </c>
      <c r="B3097">
        <v>1009718</v>
      </c>
      <c r="C3097" s="2" t="s">
        <v>15856</v>
      </c>
      <c r="D3097" s="2" t="s">
        <v>15857</v>
      </c>
      <c r="E3097" s="2" t="s">
        <v>15858</v>
      </c>
      <c r="F3097" s="2" t="s">
        <v>10</v>
      </c>
      <c r="G3097" s="3" t="d">
        <v>1977-05-02</v>
      </c>
      <c r="H3097" s="2" t="s">
        <v>11</v>
      </c>
      <c r="I3097" s="2" t="s">
        <v>12</v>
      </c>
      <c r="J3097" s="2" t="s">
        <v>30</v>
      </c>
      <c r="K3097" s="2">
        <v>13</v>
      </c>
      <c r="L3097" s="2" t="s">
        <v>15859</v>
      </c>
      <c r="M3097" s="2" t="s">
        <v>15860</v>
      </c>
      <c r="N3097" s="14">
        <f t="shared" ca="1" si="48"/>
        <v>39</v>
      </c>
      <c r="O3097" t="str">
        <f>VLOOKUP(K3097,支店マスタ!A:E,2,FALSE)</f>
        <v>013</v>
      </c>
      <c r="P3097" t="str">
        <f>VLOOKUP(K3097,支店マスタ!A:E,4,FALSE)</f>
        <v>東京都支店</v>
      </c>
    </row>
    <row r="3098" spans="1:16" hidden="1" x14ac:dyDescent="0.15">
      <c r="A3098">
        <f>COUNTIF(B:B,B3098)</f>
        <v>1</v>
      </c>
      <c r="B3098">
        <v>1009720</v>
      </c>
      <c r="C3098" s="2" t="s">
        <v>5136</v>
      </c>
      <c r="D3098" s="2" t="s">
        <v>5137</v>
      </c>
      <c r="E3098" s="2" t="s">
        <v>5138</v>
      </c>
      <c r="F3098" s="2" t="s">
        <v>14</v>
      </c>
      <c r="G3098" s="3" t="d">
        <v>1997-06-18</v>
      </c>
      <c r="H3098" s="2" t="s">
        <v>18</v>
      </c>
      <c r="I3098" s="2" t="s">
        <v>15</v>
      </c>
      <c r="J3098" s="2" t="s">
        <v>55</v>
      </c>
      <c r="K3098" s="2">
        <v>28</v>
      </c>
      <c r="L3098" s="2" t="s">
        <v>5139</v>
      </c>
      <c r="M3098" s="2" t="s">
        <v>5140</v>
      </c>
      <c r="N3098" s="14">
        <f t="shared" ca="1" si="48"/>
        <v>19</v>
      </c>
      <c r="O3098" t="str">
        <f>VLOOKUP(K3098,支店マスタ!A:E,2,FALSE)</f>
        <v>028</v>
      </c>
      <c r="P3098" t="str">
        <f>VLOOKUP(K3098,支店マスタ!A:E,4,FALSE)</f>
        <v>兵庫県支店</v>
      </c>
    </row>
    <row r="3099" spans="1:16" hidden="1" x14ac:dyDescent="0.15">
      <c r="A3099">
        <f>COUNTIF(B:B,B3099)</f>
        <v>1</v>
      </c>
      <c r="B3099">
        <v>1009730</v>
      </c>
      <c r="C3099" s="2" t="s">
        <v>13513</v>
      </c>
      <c r="D3099" s="2" t="s">
        <v>13514</v>
      </c>
      <c r="E3099" s="2" t="s">
        <v>13515</v>
      </c>
      <c r="F3099" s="2" t="s">
        <v>10</v>
      </c>
      <c r="G3099" s="3" t="d">
        <v>1957-06-01</v>
      </c>
      <c r="H3099" s="2" t="s">
        <v>18</v>
      </c>
      <c r="I3099" s="2" t="s">
        <v>15</v>
      </c>
      <c r="J3099" s="2" t="s">
        <v>30</v>
      </c>
      <c r="K3099" s="2">
        <v>13</v>
      </c>
      <c r="L3099" s="2" t="s">
        <v>13516</v>
      </c>
      <c r="M3099" s="2" t="s">
        <v>13517</v>
      </c>
      <c r="N3099" s="14">
        <f t="shared" ca="1" si="48"/>
        <v>59</v>
      </c>
      <c r="O3099" t="str">
        <f>VLOOKUP(K3099,支店マスタ!A:E,2,FALSE)</f>
        <v>013</v>
      </c>
      <c r="P3099" t="str">
        <f>VLOOKUP(K3099,支店マスタ!A:E,4,FALSE)</f>
        <v>東京都支店</v>
      </c>
    </row>
    <row r="3100" spans="1:16" hidden="1" x14ac:dyDescent="0.15">
      <c r="A3100">
        <f>COUNTIF(B:B,B3100)</f>
        <v>1</v>
      </c>
      <c r="B3100">
        <v>1009731</v>
      </c>
      <c r="C3100" s="2" t="s">
        <v>23237</v>
      </c>
      <c r="D3100" s="2" t="s">
        <v>23238</v>
      </c>
      <c r="E3100" s="2" t="s">
        <v>23239</v>
      </c>
      <c r="F3100" s="2" t="s">
        <v>10</v>
      </c>
      <c r="G3100" s="3" t="d">
        <v>1965-01-16</v>
      </c>
      <c r="H3100" s="2" t="s">
        <v>18</v>
      </c>
      <c r="I3100" s="2" t="s">
        <v>19</v>
      </c>
      <c r="J3100" s="2" t="s">
        <v>20</v>
      </c>
      <c r="K3100" s="2">
        <v>36</v>
      </c>
      <c r="L3100" s="2" t="s">
        <v>23240</v>
      </c>
      <c r="M3100" s="2" t="s">
        <v>23241</v>
      </c>
      <c r="N3100" s="14">
        <f t="shared" ca="1" si="48"/>
        <v>51</v>
      </c>
      <c r="O3100" t="str">
        <f>VLOOKUP(K3100,支店マスタ!A:E,2,FALSE)</f>
        <v>036</v>
      </c>
      <c r="P3100" t="str">
        <f>VLOOKUP(K3100,支店マスタ!A:E,4,FALSE)</f>
        <v>徳島県支店</v>
      </c>
    </row>
    <row r="3101" spans="1:16" hidden="1" x14ac:dyDescent="0.15">
      <c r="A3101">
        <f>COUNTIF(B:B,B3101)</f>
        <v>1</v>
      </c>
      <c r="B3101">
        <v>1009734</v>
      </c>
      <c r="C3101" s="2" t="s">
        <v>10016</v>
      </c>
      <c r="D3101" s="2" t="s">
        <v>10017</v>
      </c>
      <c r="E3101" s="2" t="s">
        <v>10018</v>
      </c>
      <c r="F3101" s="2" t="s">
        <v>14</v>
      </c>
      <c r="G3101" s="3" t="d">
        <v>1956-11-22</v>
      </c>
      <c r="H3101" s="2" t="s">
        <v>11</v>
      </c>
      <c r="I3101" s="2" t="s">
        <v>19</v>
      </c>
      <c r="J3101" s="2" t="s">
        <v>36</v>
      </c>
      <c r="K3101" s="2">
        <v>9</v>
      </c>
      <c r="L3101" s="2" t="s">
        <v>10019</v>
      </c>
      <c r="M3101" s="2" t="s">
        <v>10020</v>
      </c>
      <c r="N3101" s="14">
        <f t="shared" ca="1" si="48"/>
        <v>60</v>
      </c>
      <c r="O3101" t="str">
        <f>VLOOKUP(K3101,支店マスタ!A:E,2,FALSE)</f>
        <v>009</v>
      </c>
      <c r="P3101" t="str">
        <f>VLOOKUP(K3101,支店マスタ!A:E,4,FALSE)</f>
        <v>栃木県支店</v>
      </c>
    </row>
    <row r="3102" spans="1:16" hidden="1" x14ac:dyDescent="0.15">
      <c r="A3102">
        <f>COUNTIF(B:B,B3102)</f>
        <v>1</v>
      </c>
      <c r="B3102">
        <v>1009735</v>
      </c>
      <c r="C3102" s="2" t="s">
        <v>22329</v>
      </c>
      <c r="D3102" s="2" t="s">
        <v>22330</v>
      </c>
      <c r="E3102" s="2" t="s">
        <v>22331</v>
      </c>
      <c r="F3102" s="2" t="s">
        <v>10</v>
      </c>
      <c r="G3102" s="3" t="d">
        <v>1954-01-25</v>
      </c>
      <c r="H3102" s="2" t="s">
        <v>11</v>
      </c>
      <c r="I3102" s="2" t="s">
        <v>12</v>
      </c>
      <c r="J3102" s="2" t="s">
        <v>30</v>
      </c>
      <c r="K3102" s="2">
        <v>13</v>
      </c>
      <c r="L3102" s="2" t="s">
        <v>22332</v>
      </c>
      <c r="M3102" s="2" t="s">
        <v>22333</v>
      </c>
      <c r="N3102" s="14">
        <f t="shared" ca="1" si="48"/>
        <v>62</v>
      </c>
      <c r="O3102" t="str">
        <f>VLOOKUP(K3102,支店マスタ!A:E,2,FALSE)</f>
        <v>013</v>
      </c>
      <c r="P3102" t="str">
        <f>VLOOKUP(K3102,支店マスタ!A:E,4,FALSE)</f>
        <v>東京都支店</v>
      </c>
    </row>
    <row r="3103" spans="1:16" hidden="1" x14ac:dyDescent="0.15">
      <c r="A3103">
        <f>COUNTIF(B:B,B3103)</f>
        <v>1</v>
      </c>
      <c r="B3103">
        <v>1009739</v>
      </c>
      <c r="C3103" s="2" t="s">
        <v>3154</v>
      </c>
      <c r="D3103" s="2" t="s">
        <v>3155</v>
      </c>
      <c r="E3103" s="2" t="s">
        <v>3156</v>
      </c>
      <c r="F3103" s="2" t="s">
        <v>14</v>
      </c>
      <c r="G3103" s="3" t="d">
        <v>1983-06-09</v>
      </c>
      <c r="H3103" s="2" t="s">
        <v>18</v>
      </c>
      <c r="I3103" s="2" t="s">
        <v>19</v>
      </c>
      <c r="J3103" s="2" t="s">
        <v>55</v>
      </c>
      <c r="K3103" s="2">
        <v>28</v>
      </c>
      <c r="L3103" s="2" t="s">
        <v>3157</v>
      </c>
      <c r="M3103" s="2" t="s">
        <v>3158</v>
      </c>
      <c r="N3103" s="14">
        <f t="shared" ca="1" si="48"/>
        <v>33</v>
      </c>
      <c r="O3103" t="str">
        <f>VLOOKUP(K3103,支店マスタ!A:E,2,FALSE)</f>
        <v>028</v>
      </c>
      <c r="P3103" t="str">
        <f>VLOOKUP(K3103,支店マスタ!A:E,4,FALSE)</f>
        <v>兵庫県支店</v>
      </c>
    </row>
    <row r="3104" spans="1:16" hidden="1" x14ac:dyDescent="0.15">
      <c r="A3104">
        <f>COUNTIF(B:B,B3104)</f>
        <v>1</v>
      </c>
      <c r="B3104">
        <v>1009741</v>
      </c>
      <c r="C3104" s="2" t="s">
        <v>15434</v>
      </c>
      <c r="D3104" s="2" t="s">
        <v>15435</v>
      </c>
      <c r="E3104" s="2" t="s">
        <v>15436</v>
      </c>
      <c r="F3104" s="2" t="s">
        <v>14</v>
      </c>
      <c r="G3104" s="3" t="d">
        <v>1952-09-24</v>
      </c>
      <c r="H3104" s="2" t="s">
        <v>11</v>
      </c>
      <c r="I3104" s="2" t="s">
        <v>12</v>
      </c>
      <c r="J3104" s="2" t="s">
        <v>30</v>
      </c>
      <c r="K3104" s="2">
        <v>13</v>
      </c>
      <c r="L3104" s="2" t="s">
        <v>15437</v>
      </c>
      <c r="M3104" s="2" t="s">
        <v>15438</v>
      </c>
      <c r="N3104" s="14">
        <f t="shared" ca="1" si="48"/>
        <v>64</v>
      </c>
      <c r="O3104" t="str">
        <f>VLOOKUP(K3104,支店マスタ!A:E,2,FALSE)</f>
        <v>013</v>
      </c>
      <c r="P3104" t="str">
        <f>VLOOKUP(K3104,支店マスタ!A:E,4,FALSE)</f>
        <v>東京都支店</v>
      </c>
    </row>
    <row r="3105" spans="1:16" hidden="1" x14ac:dyDescent="0.15">
      <c r="A3105">
        <f>COUNTIF(B:B,B3105)</f>
        <v>1</v>
      </c>
      <c r="B3105">
        <v>1009746</v>
      </c>
      <c r="C3105" s="2" t="s">
        <v>5504</v>
      </c>
      <c r="D3105" s="2" t="s">
        <v>5505</v>
      </c>
      <c r="E3105" s="2" t="s">
        <v>5506</v>
      </c>
      <c r="F3105" s="2" t="s">
        <v>10</v>
      </c>
      <c r="G3105" s="3" t="d">
        <v>1948-06-18</v>
      </c>
      <c r="H3105" s="2" t="s">
        <v>11</v>
      </c>
      <c r="I3105" s="2" t="s">
        <v>19</v>
      </c>
      <c r="J3105" s="2" t="s">
        <v>1228</v>
      </c>
      <c r="K3105" s="2">
        <v>38</v>
      </c>
      <c r="L3105" s="2" t="s">
        <v>5507</v>
      </c>
      <c r="M3105" s="2" t="s">
        <v>5508</v>
      </c>
      <c r="N3105" s="14">
        <f t="shared" ca="1" si="48"/>
        <v>68</v>
      </c>
      <c r="O3105" t="str">
        <f>VLOOKUP(K3105,支店マスタ!A:E,2,FALSE)</f>
        <v>038</v>
      </c>
      <c r="P3105" t="str">
        <f>VLOOKUP(K3105,支店マスタ!A:E,4,FALSE)</f>
        <v>愛媛県支店</v>
      </c>
    </row>
    <row r="3106" spans="1:16" hidden="1" x14ac:dyDescent="0.15">
      <c r="A3106">
        <f>COUNTIF(B:B,B3106)</f>
        <v>1</v>
      </c>
      <c r="B3106">
        <v>1009748</v>
      </c>
      <c r="C3106" s="2" t="s">
        <v>6662</v>
      </c>
      <c r="D3106" s="2" t="s">
        <v>6663</v>
      </c>
      <c r="E3106" s="2" t="s">
        <v>6664</v>
      </c>
      <c r="F3106" s="2" t="s">
        <v>10</v>
      </c>
      <c r="G3106" s="3" t="d">
        <v>1960-12-05</v>
      </c>
      <c r="H3106" s="2" t="s">
        <v>11</v>
      </c>
      <c r="I3106" s="2" t="s">
        <v>12</v>
      </c>
      <c r="J3106" s="2" t="s">
        <v>28</v>
      </c>
      <c r="K3106" s="2">
        <v>12</v>
      </c>
      <c r="L3106" s="2" t="s">
        <v>6665</v>
      </c>
      <c r="M3106" s="2" t="s">
        <v>6666</v>
      </c>
      <c r="N3106" s="14">
        <f t="shared" ca="1" si="48"/>
        <v>56</v>
      </c>
      <c r="O3106" t="str">
        <f>VLOOKUP(K3106,支店マスタ!A:E,2,FALSE)</f>
        <v>012</v>
      </c>
      <c r="P3106" t="str">
        <f>VLOOKUP(K3106,支店マスタ!A:E,4,FALSE)</f>
        <v>千葉県支店</v>
      </c>
    </row>
    <row r="3107" spans="1:16" hidden="1" x14ac:dyDescent="0.15">
      <c r="A3107">
        <f>COUNTIF(B:B,B3107)</f>
        <v>1</v>
      </c>
      <c r="B3107">
        <v>1009751</v>
      </c>
      <c r="C3107" s="2" t="s">
        <v>9733</v>
      </c>
      <c r="D3107" s="2" t="s">
        <v>9734</v>
      </c>
      <c r="E3107" s="2" t="s">
        <v>9735</v>
      </c>
      <c r="F3107" s="2" t="s">
        <v>14</v>
      </c>
      <c r="G3107" s="3" t="d">
        <v>1980-02-02</v>
      </c>
      <c r="H3107" s="2" t="s">
        <v>11</v>
      </c>
      <c r="I3107" s="2" t="s">
        <v>12</v>
      </c>
      <c r="J3107" s="2" t="s">
        <v>1720</v>
      </c>
      <c r="K3107" s="2">
        <v>47</v>
      </c>
      <c r="L3107" s="2" t="s">
        <v>9736</v>
      </c>
      <c r="M3107" s="2" t="s">
        <v>9737</v>
      </c>
      <c r="N3107" s="14">
        <f t="shared" ca="1" si="48"/>
        <v>36</v>
      </c>
      <c r="O3107" t="str">
        <f>VLOOKUP(K3107,支店マスタ!A:E,2,FALSE)</f>
        <v>047</v>
      </c>
      <c r="P3107" t="str">
        <f>VLOOKUP(K3107,支店マスタ!A:E,4,FALSE)</f>
        <v>沖縄県支店</v>
      </c>
    </row>
    <row r="3108" spans="1:16" hidden="1" x14ac:dyDescent="0.15">
      <c r="A3108">
        <f>COUNTIF(B:B,B3108)</f>
        <v>1</v>
      </c>
      <c r="B3108">
        <v>1009753</v>
      </c>
      <c r="C3108" s="2" t="s">
        <v>7861</v>
      </c>
      <c r="D3108" s="2" t="s">
        <v>7862</v>
      </c>
      <c r="E3108" s="2" t="s">
        <v>7863</v>
      </c>
      <c r="F3108" s="2" t="s">
        <v>14</v>
      </c>
      <c r="G3108" s="3" t="d">
        <v>1949-11-15</v>
      </c>
      <c r="H3108" s="2" t="s">
        <v>11</v>
      </c>
      <c r="I3108" s="2" t="s">
        <v>34</v>
      </c>
      <c r="J3108" s="2" t="s">
        <v>653</v>
      </c>
      <c r="K3108" s="2">
        <v>7</v>
      </c>
      <c r="L3108" s="2" t="s">
        <v>7864</v>
      </c>
      <c r="M3108" s="2" t="s">
        <v>7865</v>
      </c>
      <c r="N3108" s="14">
        <f t="shared" ca="1" si="48"/>
        <v>67</v>
      </c>
      <c r="O3108" t="str">
        <f>VLOOKUP(K3108,支店マスタ!A:E,2,FALSE)</f>
        <v>007</v>
      </c>
      <c r="P3108" t="str">
        <f>VLOOKUP(K3108,支店マスタ!A:E,4,FALSE)</f>
        <v>福島県支店</v>
      </c>
    </row>
    <row r="3109" spans="1:16" hidden="1" x14ac:dyDescent="0.15">
      <c r="A3109">
        <f>COUNTIF(B:B,B3109)</f>
        <v>1</v>
      </c>
      <c r="B3109">
        <v>1009754</v>
      </c>
      <c r="C3109" s="2" t="s">
        <v>14364</v>
      </c>
      <c r="D3109" s="2" t="s">
        <v>14365</v>
      </c>
      <c r="E3109" s="2" t="s">
        <v>14366</v>
      </c>
      <c r="F3109" s="2" t="s">
        <v>14</v>
      </c>
      <c r="G3109" s="3" t="d">
        <v>1980-08-02</v>
      </c>
      <c r="H3109" s="2" t="s">
        <v>18</v>
      </c>
      <c r="I3109" s="2" t="s">
        <v>12</v>
      </c>
      <c r="J3109" s="2" t="s">
        <v>25</v>
      </c>
      <c r="K3109" s="2">
        <v>27</v>
      </c>
      <c r="L3109" s="2" t="s">
        <v>14367</v>
      </c>
      <c r="M3109" s="2" t="s">
        <v>14368</v>
      </c>
      <c r="N3109" s="14">
        <f t="shared" ca="1" si="48"/>
        <v>36</v>
      </c>
      <c r="O3109" t="str">
        <f>VLOOKUP(K3109,支店マスタ!A:E,2,FALSE)</f>
        <v>027</v>
      </c>
      <c r="P3109" t="str">
        <f>VLOOKUP(K3109,支店マスタ!A:E,4,FALSE)</f>
        <v>大阪府支店</v>
      </c>
    </row>
    <row r="3110" spans="1:16" hidden="1" x14ac:dyDescent="0.15">
      <c r="A3110">
        <f>COUNTIF(B:B,B3110)</f>
        <v>1</v>
      </c>
      <c r="B3110">
        <v>1009759</v>
      </c>
      <c r="C3110" s="2" t="s">
        <v>5211</v>
      </c>
      <c r="D3110" s="2" t="s">
        <v>5212</v>
      </c>
      <c r="E3110" s="2" t="s">
        <v>5213</v>
      </c>
      <c r="F3110" s="2" t="s">
        <v>10</v>
      </c>
      <c r="G3110" s="3" t="d">
        <v>1954-10-27</v>
      </c>
      <c r="H3110" s="2" t="s">
        <v>11</v>
      </c>
      <c r="I3110" s="2" t="s">
        <v>15</v>
      </c>
      <c r="J3110" s="2" t="s">
        <v>28</v>
      </c>
      <c r="K3110" s="2">
        <v>12</v>
      </c>
      <c r="L3110" s="2" t="s">
        <v>5214</v>
      </c>
      <c r="M3110" s="2" t="s">
        <v>5215</v>
      </c>
      <c r="N3110" s="14">
        <f t="shared" ca="1" si="48"/>
        <v>62</v>
      </c>
      <c r="O3110" t="str">
        <f>VLOOKUP(K3110,支店マスタ!A:E,2,FALSE)</f>
        <v>012</v>
      </c>
      <c r="P3110" t="str">
        <f>VLOOKUP(K3110,支店マスタ!A:E,4,FALSE)</f>
        <v>千葉県支店</v>
      </c>
    </row>
    <row r="3111" spans="1:16" hidden="1" x14ac:dyDescent="0.15">
      <c r="A3111">
        <f>COUNTIF(B:B,B3111)</f>
        <v>1</v>
      </c>
      <c r="B3111">
        <v>1009768</v>
      </c>
      <c r="C3111" s="2" t="s">
        <v>13316</v>
      </c>
      <c r="D3111" s="2" t="s">
        <v>13317</v>
      </c>
      <c r="E3111" s="2" t="s">
        <v>13318</v>
      </c>
      <c r="F3111" s="2" t="s">
        <v>10</v>
      </c>
      <c r="G3111" s="3" t="d">
        <v>1946-09-19</v>
      </c>
      <c r="H3111" s="2" t="s">
        <v>11</v>
      </c>
      <c r="I3111" s="2" t="s">
        <v>12</v>
      </c>
      <c r="J3111" s="2" t="s">
        <v>28</v>
      </c>
      <c r="K3111" s="2">
        <v>12</v>
      </c>
      <c r="L3111" s="2" t="s">
        <v>13319</v>
      </c>
      <c r="M3111" s="2" t="s">
        <v>13320</v>
      </c>
      <c r="N3111" s="14">
        <f t="shared" ca="1" si="48"/>
        <v>70</v>
      </c>
      <c r="O3111" t="str">
        <f>VLOOKUP(K3111,支店マスタ!A:E,2,FALSE)</f>
        <v>012</v>
      </c>
      <c r="P3111" t="str">
        <f>VLOOKUP(K3111,支店マスタ!A:E,4,FALSE)</f>
        <v>千葉県支店</v>
      </c>
    </row>
    <row r="3112" spans="1:16" hidden="1" x14ac:dyDescent="0.15">
      <c r="A3112">
        <f>COUNTIF(B:B,B3112)</f>
        <v>1</v>
      </c>
      <c r="B3112">
        <v>1009777</v>
      </c>
      <c r="C3112" s="2" t="s">
        <v>23532</v>
      </c>
      <c r="D3112" s="2" t="s">
        <v>23533</v>
      </c>
      <c r="E3112" s="2" t="s">
        <v>23534</v>
      </c>
      <c r="F3112" s="2" t="s">
        <v>10</v>
      </c>
      <c r="G3112" s="3" t="d">
        <v>1970-11-01</v>
      </c>
      <c r="H3112" s="2" t="s">
        <v>11</v>
      </c>
      <c r="I3112" s="2" t="s">
        <v>34</v>
      </c>
      <c r="J3112" s="2" t="s">
        <v>43</v>
      </c>
      <c r="K3112" s="2">
        <v>34</v>
      </c>
      <c r="L3112" s="2" t="s">
        <v>23535</v>
      </c>
      <c r="M3112" s="2" t="s">
        <v>23536</v>
      </c>
      <c r="N3112" s="14">
        <f t="shared" ca="1" si="48"/>
        <v>46</v>
      </c>
      <c r="O3112" t="str">
        <f>VLOOKUP(K3112,支店マスタ!A:E,2,FALSE)</f>
        <v>034</v>
      </c>
      <c r="P3112" t="str">
        <f>VLOOKUP(K3112,支店マスタ!A:E,4,FALSE)</f>
        <v>広島県支店</v>
      </c>
    </row>
    <row r="3113" spans="1:16" hidden="1" x14ac:dyDescent="0.15">
      <c r="A3113">
        <f>COUNTIF(B:B,B3113)</f>
        <v>1</v>
      </c>
      <c r="B3113">
        <v>1009778</v>
      </c>
      <c r="C3113" s="2" t="s">
        <v>10516</v>
      </c>
      <c r="D3113" s="2" t="s">
        <v>10517</v>
      </c>
      <c r="E3113" s="2" t="s">
        <v>10518</v>
      </c>
      <c r="F3113" s="2" t="s">
        <v>10</v>
      </c>
      <c r="G3113" s="3" t="d">
        <v>1966-07-25</v>
      </c>
      <c r="H3113" s="2" t="s">
        <v>11</v>
      </c>
      <c r="I3113" s="2" t="s">
        <v>19</v>
      </c>
      <c r="J3113" s="2" t="s">
        <v>30</v>
      </c>
      <c r="K3113" s="2">
        <v>13</v>
      </c>
      <c r="L3113" s="2" t="s">
        <v>10519</v>
      </c>
      <c r="M3113" s="2" t="s">
        <v>10520</v>
      </c>
      <c r="N3113" s="14">
        <f t="shared" ca="1" si="48"/>
        <v>50</v>
      </c>
      <c r="O3113" t="str">
        <f>VLOOKUP(K3113,支店マスタ!A:E,2,FALSE)</f>
        <v>013</v>
      </c>
      <c r="P3113" t="str">
        <f>VLOOKUP(K3113,支店マスタ!A:E,4,FALSE)</f>
        <v>東京都支店</v>
      </c>
    </row>
    <row r="3114" spans="1:16" hidden="1" x14ac:dyDescent="0.15">
      <c r="A3114">
        <f>COUNTIF(B:B,B3114)</f>
        <v>1</v>
      </c>
      <c r="B3114">
        <v>1009792</v>
      </c>
      <c r="C3114" s="2" t="s">
        <v>20060</v>
      </c>
      <c r="D3114" s="2" t="s">
        <v>20061</v>
      </c>
      <c r="E3114" s="2" t="s">
        <v>20062</v>
      </c>
      <c r="F3114" s="2" t="s">
        <v>14</v>
      </c>
      <c r="G3114" s="3" t="d">
        <v>2000-07-18</v>
      </c>
      <c r="H3114" s="2" t="s">
        <v>18</v>
      </c>
      <c r="I3114" s="2" t="s">
        <v>12</v>
      </c>
      <c r="J3114" s="2" t="s">
        <v>28</v>
      </c>
      <c r="K3114" s="2">
        <v>12</v>
      </c>
      <c r="L3114" s="2" t="s">
        <v>20063</v>
      </c>
      <c r="M3114" s="2" t="s">
        <v>20064</v>
      </c>
      <c r="N3114" s="14">
        <f t="shared" ca="1" si="48"/>
        <v>16</v>
      </c>
      <c r="O3114" t="str">
        <f>VLOOKUP(K3114,支店マスタ!A:E,2,FALSE)</f>
        <v>012</v>
      </c>
      <c r="P3114" t="str">
        <f>VLOOKUP(K3114,支店マスタ!A:E,4,FALSE)</f>
        <v>千葉県支店</v>
      </c>
    </row>
    <row r="3115" spans="1:16" hidden="1" x14ac:dyDescent="0.15">
      <c r="A3115">
        <f>COUNTIF(B:B,B3115)</f>
        <v>1</v>
      </c>
      <c r="B3115">
        <v>1009795</v>
      </c>
      <c r="C3115" s="2" t="s">
        <v>22131</v>
      </c>
      <c r="D3115" s="2" t="s">
        <v>22132</v>
      </c>
      <c r="E3115" s="2" t="s">
        <v>22133</v>
      </c>
      <c r="F3115" s="2" t="s">
        <v>14</v>
      </c>
      <c r="G3115" s="3" t="d">
        <v>1956-11-26</v>
      </c>
      <c r="H3115" s="2" t="s">
        <v>11</v>
      </c>
      <c r="I3115" s="2" t="s">
        <v>19</v>
      </c>
      <c r="J3115" s="2" t="s">
        <v>22</v>
      </c>
      <c r="K3115" s="2">
        <v>14</v>
      </c>
      <c r="L3115" s="2" t="s">
        <v>22134</v>
      </c>
      <c r="M3115" s="2" t="s">
        <v>22135</v>
      </c>
      <c r="N3115" s="14">
        <f t="shared" ca="1" si="48"/>
        <v>60</v>
      </c>
      <c r="O3115" t="str">
        <f>VLOOKUP(K3115,支店マスタ!A:E,2,FALSE)</f>
        <v>014</v>
      </c>
      <c r="P3115" t="str">
        <f>VLOOKUP(K3115,支店マスタ!A:E,4,FALSE)</f>
        <v>神奈川県支店</v>
      </c>
    </row>
    <row r="3116" spans="1:16" hidden="1" x14ac:dyDescent="0.15">
      <c r="A3116">
        <f>COUNTIF(B:B,B3116)</f>
        <v>1</v>
      </c>
      <c r="B3116">
        <v>1009797</v>
      </c>
      <c r="C3116" s="2" t="s">
        <v>10401</v>
      </c>
      <c r="D3116" s="2" t="s">
        <v>10402</v>
      </c>
      <c r="E3116" s="2" t="s">
        <v>10403</v>
      </c>
      <c r="F3116" s="2" t="s">
        <v>10</v>
      </c>
      <c r="G3116" s="3" t="d">
        <v>1991-09-24</v>
      </c>
      <c r="H3116" s="2" t="s">
        <v>18</v>
      </c>
      <c r="I3116" s="2" t="s">
        <v>15</v>
      </c>
      <c r="J3116" s="2" t="s">
        <v>24</v>
      </c>
      <c r="K3116" s="2">
        <v>4</v>
      </c>
      <c r="L3116" s="2" t="s">
        <v>10404</v>
      </c>
      <c r="M3116" s="2" t="s">
        <v>10405</v>
      </c>
      <c r="N3116" s="14">
        <f t="shared" ca="1" si="48"/>
        <v>25</v>
      </c>
      <c r="O3116" t="str">
        <f>VLOOKUP(K3116,支店マスタ!A:E,2,FALSE)</f>
        <v>004</v>
      </c>
      <c r="P3116" t="str">
        <f>VLOOKUP(K3116,支店マスタ!A:E,4,FALSE)</f>
        <v>宮城県支店</v>
      </c>
    </row>
    <row r="3117" spans="1:16" hidden="1" x14ac:dyDescent="0.15">
      <c r="A3117">
        <f>COUNTIF(B:B,B3117)</f>
        <v>1</v>
      </c>
      <c r="B3117">
        <v>1009801</v>
      </c>
      <c r="C3117" s="2" t="s">
        <v>1114</v>
      </c>
      <c r="D3117" s="2" t="s">
        <v>1115</v>
      </c>
      <c r="E3117" s="2" t="s">
        <v>1116</v>
      </c>
      <c r="F3117" s="2" t="s">
        <v>14</v>
      </c>
      <c r="G3117" s="3" t="d">
        <v>1969-04-19</v>
      </c>
      <c r="H3117" s="2" t="s">
        <v>11</v>
      </c>
      <c r="I3117" s="2" t="s">
        <v>19</v>
      </c>
      <c r="J3117" s="2" t="s">
        <v>30</v>
      </c>
      <c r="K3117" s="2">
        <v>13</v>
      </c>
      <c r="L3117" s="2" t="s">
        <v>1117</v>
      </c>
      <c r="M3117" s="2" t="s">
        <v>1118</v>
      </c>
      <c r="N3117" s="14">
        <f t="shared" ca="1" si="48"/>
        <v>47</v>
      </c>
      <c r="O3117" t="str">
        <f>VLOOKUP(K3117,支店マスタ!A:E,2,FALSE)</f>
        <v>013</v>
      </c>
      <c r="P3117" t="str">
        <f>VLOOKUP(K3117,支店マスタ!A:E,4,FALSE)</f>
        <v>東京都支店</v>
      </c>
    </row>
    <row r="3118" spans="1:16" hidden="1" x14ac:dyDescent="0.15">
      <c r="A3118">
        <f>COUNTIF(B:B,B3118)</f>
        <v>1</v>
      </c>
      <c r="B3118">
        <v>1009806</v>
      </c>
      <c r="C3118" s="2" t="s">
        <v>20940</v>
      </c>
      <c r="D3118" s="2" t="s">
        <v>20941</v>
      </c>
      <c r="E3118" s="2" t="s">
        <v>20942</v>
      </c>
      <c r="F3118" s="2" t="s">
        <v>10</v>
      </c>
      <c r="G3118" s="3" t="d">
        <v>1999-10-23</v>
      </c>
      <c r="H3118" s="2" t="s">
        <v>18</v>
      </c>
      <c r="I3118" s="2" t="s">
        <v>12</v>
      </c>
      <c r="J3118" s="2" t="s">
        <v>231</v>
      </c>
      <c r="K3118" s="2">
        <v>29</v>
      </c>
      <c r="L3118" s="2" t="s">
        <v>20943</v>
      </c>
      <c r="M3118" s="2" t="s">
        <v>20944</v>
      </c>
      <c r="N3118" s="14">
        <f t="shared" ca="1" si="48"/>
        <v>17</v>
      </c>
      <c r="O3118" t="str">
        <f>VLOOKUP(K3118,支店マスタ!A:E,2,FALSE)</f>
        <v>029</v>
      </c>
      <c r="P3118" t="str">
        <f>VLOOKUP(K3118,支店マスタ!A:E,4,FALSE)</f>
        <v>奈良県支店</v>
      </c>
    </row>
    <row r="3119" spans="1:16" hidden="1" x14ac:dyDescent="0.15">
      <c r="A3119">
        <f>COUNTIF(B:B,B3119)</f>
        <v>1</v>
      </c>
      <c r="B3119">
        <v>1009810</v>
      </c>
      <c r="C3119" s="2" t="s">
        <v>10901</v>
      </c>
      <c r="D3119" s="2" t="s">
        <v>10902</v>
      </c>
      <c r="E3119" s="2" t="s">
        <v>10903</v>
      </c>
      <c r="F3119" s="2" t="s">
        <v>14</v>
      </c>
      <c r="G3119" s="3" t="d">
        <v>1948-02-08</v>
      </c>
      <c r="H3119" s="2" t="s">
        <v>11</v>
      </c>
      <c r="I3119" s="2" t="s">
        <v>34</v>
      </c>
      <c r="J3119" s="2" t="s">
        <v>163</v>
      </c>
      <c r="K3119" s="2">
        <v>24</v>
      </c>
      <c r="L3119" s="2" t="s">
        <v>10904</v>
      </c>
      <c r="M3119" s="2" t="s">
        <v>10905</v>
      </c>
      <c r="N3119" s="14">
        <f t="shared" ca="1" si="48"/>
        <v>68</v>
      </c>
      <c r="O3119" t="str">
        <f>VLOOKUP(K3119,支店マスタ!A:E,2,FALSE)</f>
        <v>024</v>
      </c>
      <c r="P3119" t="str">
        <f>VLOOKUP(K3119,支店マスタ!A:E,4,FALSE)</f>
        <v>三重県支店</v>
      </c>
    </row>
    <row r="3120" spans="1:16" hidden="1" x14ac:dyDescent="0.15">
      <c r="A3120">
        <f>COUNTIF(B:B,B3120)</f>
        <v>1</v>
      </c>
      <c r="B3120">
        <v>1009813</v>
      </c>
      <c r="C3120" s="2" t="s">
        <v>18183</v>
      </c>
      <c r="D3120" s="2" t="s">
        <v>18184</v>
      </c>
      <c r="E3120" s="2" t="s">
        <v>18185</v>
      </c>
      <c r="F3120" s="2" t="s">
        <v>10</v>
      </c>
      <c r="G3120" s="3" t="d">
        <v>1981-02-27</v>
      </c>
      <c r="H3120" s="2" t="s">
        <v>11</v>
      </c>
      <c r="I3120" s="2" t="s">
        <v>15</v>
      </c>
      <c r="J3120" s="2" t="s">
        <v>204</v>
      </c>
      <c r="K3120" s="2">
        <v>8</v>
      </c>
      <c r="L3120" s="2" t="s">
        <v>18186</v>
      </c>
      <c r="M3120" s="2" t="s">
        <v>18187</v>
      </c>
      <c r="N3120" s="14">
        <f t="shared" ca="1" si="48"/>
        <v>35</v>
      </c>
      <c r="O3120" t="str">
        <f>VLOOKUP(K3120,支店マスタ!A:E,2,FALSE)</f>
        <v>008</v>
      </c>
      <c r="P3120" t="str">
        <f>VLOOKUP(K3120,支店マスタ!A:E,4,FALSE)</f>
        <v>茨城県支店</v>
      </c>
    </row>
    <row r="3121" spans="1:16" hidden="1" x14ac:dyDescent="0.15">
      <c r="A3121">
        <f>COUNTIF(B:B,B3121)</f>
        <v>1</v>
      </c>
      <c r="B3121">
        <v>1009817</v>
      </c>
      <c r="C3121" s="2" t="s">
        <v>24340</v>
      </c>
      <c r="D3121" s="2" t="s">
        <v>24341</v>
      </c>
      <c r="E3121" s="2" t="s">
        <v>24342</v>
      </c>
      <c r="F3121" s="2" t="s">
        <v>14</v>
      </c>
      <c r="G3121" s="3" t="d">
        <v>1989-11-21</v>
      </c>
      <c r="H3121" s="2" t="s">
        <v>11</v>
      </c>
      <c r="I3121" s="2" t="s">
        <v>12</v>
      </c>
      <c r="J3121" s="2" t="s">
        <v>242</v>
      </c>
      <c r="K3121" s="2">
        <v>25</v>
      </c>
      <c r="L3121" s="2" t="s">
        <v>24343</v>
      </c>
      <c r="M3121" s="2" t="s">
        <v>24344</v>
      </c>
      <c r="N3121" s="14">
        <f t="shared" ca="1" si="48"/>
        <v>27</v>
      </c>
      <c r="O3121" t="str">
        <f>VLOOKUP(K3121,支店マスタ!A:E,2,FALSE)</f>
        <v>025</v>
      </c>
      <c r="P3121" t="str">
        <f>VLOOKUP(K3121,支店マスタ!A:E,4,FALSE)</f>
        <v>滋賀県支店</v>
      </c>
    </row>
    <row r="3122" spans="1:16" hidden="1" x14ac:dyDescent="0.15">
      <c r="A3122">
        <f>COUNTIF(B:B,B3122)</f>
        <v>1</v>
      </c>
      <c r="B3122">
        <v>1009821</v>
      </c>
      <c r="C3122" s="2" t="s">
        <v>17526</v>
      </c>
      <c r="D3122" s="2" t="s">
        <v>17527</v>
      </c>
      <c r="E3122" s="2" t="s">
        <v>17528</v>
      </c>
      <c r="F3122" s="2" t="s">
        <v>10</v>
      </c>
      <c r="G3122" s="3" t="d">
        <v>1978-07-31</v>
      </c>
      <c r="H3122" s="2" t="s">
        <v>11</v>
      </c>
      <c r="I3122" s="2" t="s">
        <v>15</v>
      </c>
      <c r="J3122" s="2" t="s">
        <v>30</v>
      </c>
      <c r="K3122" s="2">
        <v>13</v>
      </c>
      <c r="L3122" s="2" t="s">
        <v>17529</v>
      </c>
      <c r="M3122" s="2" t="s">
        <v>17530</v>
      </c>
      <c r="N3122" s="14">
        <f t="shared" ca="1" si="48"/>
        <v>38</v>
      </c>
      <c r="O3122" t="str">
        <f>VLOOKUP(K3122,支店マスタ!A:E,2,FALSE)</f>
        <v>013</v>
      </c>
      <c r="P3122" t="str">
        <f>VLOOKUP(K3122,支店マスタ!A:E,4,FALSE)</f>
        <v>東京都支店</v>
      </c>
    </row>
    <row r="3123" spans="1:16" x14ac:dyDescent="0.15">
      <c r="A3123">
        <f>COUNTIF(B:B,B3123)</f>
        <v>1</v>
      </c>
      <c r="B3123">
        <v>1009822</v>
      </c>
      <c r="C3123" s="2" t="s">
        <v>11559</v>
      </c>
      <c r="D3123" s="2" t="s">
        <v>11560</v>
      </c>
      <c r="E3123" s="2" t="s">
        <v>11561</v>
      </c>
      <c r="F3123" s="2" t="s">
        <v>14</v>
      </c>
      <c r="G3123" s="3" t="d">
        <v>1966-04-29</v>
      </c>
      <c r="H3123" s="2" t="s">
        <v>11</v>
      </c>
      <c r="I3123" s="2" t="s">
        <v>19</v>
      </c>
      <c r="J3123" s="2" t="s">
        <v>42</v>
      </c>
      <c r="K3123" s="2">
        <v>1</v>
      </c>
      <c r="L3123" s="2" t="s">
        <v>11562</v>
      </c>
      <c r="M3123" s="2" t="s">
        <v>11563</v>
      </c>
      <c r="N3123" s="14">
        <f t="shared" ca="1" si="48"/>
        <v>50</v>
      </c>
      <c r="O3123" t="str">
        <f>VLOOKUP(K3123,支店マスタ!A:E,2,FALSE)</f>
        <v>001</v>
      </c>
      <c r="P3123" t="str">
        <f>VLOOKUP(K3123,支店マスタ!A:E,4,FALSE)</f>
        <v>北海道支店</v>
      </c>
    </row>
    <row r="3124" spans="1:16" hidden="1" x14ac:dyDescent="0.15">
      <c r="A3124">
        <f>COUNTIF(B:B,B3124)</f>
        <v>1</v>
      </c>
      <c r="B3124">
        <v>1009823</v>
      </c>
      <c r="C3124" s="2" t="s">
        <v>4921</v>
      </c>
      <c r="D3124" s="2" t="s">
        <v>4922</v>
      </c>
      <c r="E3124" s="2" t="s">
        <v>4923</v>
      </c>
      <c r="F3124" s="2" t="s">
        <v>14</v>
      </c>
      <c r="G3124" s="3" t="d">
        <v>1973-11-22</v>
      </c>
      <c r="H3124" s="2" t="s">
        <v>11</v>
      </c>
      <c r="I3124" s="2" t="s">
        <v>12</v>
      </c>
      <c r="J3124" s="2" t="s">
        <v>636</v>
      </c>
      <c r="K3124" s="2">
        <v>37</v>
      </c>
      <c r="L3124" s="2" t="s">
        <v>4924</v>
      </c>
      <c r="M3124" s="2" t="s">
        <v>4925</v>
      </c>
      <c r="N3124" s="14">
        <f t="shared" ca="1" si="48"/>
        <v>43</v>
      </c>
      <c r="O3124" t="str">
        <f>VLOOKUP(K3124,支店マスタ!A:E,2,FALSE)</f>
        <v>037</v>
      </c>
      <c r="P3124" t="str">
        <f>VLOOKUP(K3124,支店マスタ!A:E,4,FALSE)</f>
        <v>香川県支店</v>
      </c>
    </row>
    <row r="3125" spans="1:16" hidden="1" x14ac:dyDescent="0.15">
      <c r="A3125">
        <f>COUNTIF(B:B,B3125)</f>
        <v>1</v>
      </c>
      <c r="B3125">
        <v>1009824</v>
      </c>
      <c r="C3125" s="2" t="s">
        <v>5096</v>
      </c>
      <c r="D3125" s="2" t="s">
        <v>5097</v>
      </c>
      <c r="E3125" s="2" t="s">
        <v>5098</v>
      </c>
      <c r="F3125" s="2" t="s">
        <v>10</v>
      </c>
      <c r="G3125" s="3" t="d">
        <v>1989-08-10</v>
      </c>
      <c r="H3125" s="2" t="s">
        <v>11</v>
      </c>
      <c r="I3125" s="2" t="s">
        <v>19</v>
      </c>
      <c r="J3125" s="2" t="s">
        <v>28</v>
      </c>
      <c r="K3125" s="2">
        <v>12</v>
      </c>
      <c r="L3125" s="2" t="s">
        <v>5099</v>
      </c>
      <c r="M3125" s="2" t="s">
        <v>5100</v>
      </c>
      <c r="N3125" s="14">
        <f t="shared" ca="1" si="48"/>
        <v>27</v>
      </c>
      <c r="O3125" t="str">
        <f>VLOOKUP(K3125,支店マスタ!A:E,2,FALSE)</f>
        <v>012</v>
      </c>
      <c r="P3125" t="str">
        <f>VLOOKUP(K3125,支店マスタ!A:E,4,FALSE)</f>
        <v>千葉県支店</v>
      </c>
    </row>
    <row r="3126" spans="1:16" hidden="1" x14ac:dyDescent="0.15">
      <c r="A3126">
        <f>COUNTIF(B:B,B3126)</f>
        <v>1</v>
      </c>
      <c r="B3126">
        <v>1009825</v>
      </c>
      <c r="C3126" s="2" t="s">
        <v>15606</v>
      </c>
      <c r="D3126" s="2" t="s">
        <v>15607</v>
      </c>
      <c r="E3126" s="2" t="s">
        <v>15608</v>
      </c>
      <c r="F3126" s="2" t="s">
        <v>10</v>
      </c>
      <c r="G3126" s="3" t="d">
        <v>1970-10-27</v>
      </c>
      <c r="H3126" s="2" t="s">
        <v>11</v>
      </c>
      <c r="I3126" s="2" t="s">
        <v>12</v>
      </c>
      <c r="J3126" s="2" t="s">
        <v>38</v>
      </c>
      <c r="K3126" s="2">
        <v>15</v>
      </c>
      <c r="L3126" s="2" t="s">
        <v>15609</v>
      </c>
      <c r="M3126" s="2" t="s">
        <v>15610</v>
      </c>
      <c r="N3126" s="14">
        <f t="shared" ca="1" si="48"/>
        <v>46</v>
      </c>
      <c r="O3126" t="str">
        <f>VLOOKUP(K3126,支店マスタ!A:E,2,FALSE)</f>
        <v>015</v>
      </c>
      <c r="P3126" t="str">
        <f>VLOOKUP(K3126,支店マスタ!A:E,4,FALSE)</f>
        <v>新潟県支店</v>
      </c>
    </row>
    <row r="3127" spans="1:16" hidden="1" x14ac:dyDescent="0.15">
      <c r="A3127">
        <f>COUNTIF(B:B,B3127)</f>
        <v>1</v>
      </c>
      <c r="B3127">
        <v>1009832</v>
      </c>
      <c r="C3127" s="2" t="s">
        <v>2026</v>
      </c>
      <c r="D3127" s="2" t="s">
        <v>2027</v>
      </c>
      <c r="E3127" s="2" t="s">
        <v>2028</v>
      </c>
      <c r="F3127" s="2" t="s">
        <v>14</v>
      </c>
      <c r="G3127" s="3" t="d">
        <v>1969-03-20</v>
      </c>
      <c r="H3127" s="2" t="s">
        <v>11</v>
      </c>
      <c r="I3127" s="2" t="s">
        <v>12</v>
      </c>
      <c r="J3127" s="2" t="s">
        <v>504</v>
      </c>
      <c r="K3127" s="2">
        <v>33</v>
      </c>
      <c r="L3127" s="2" t="s">
        <v>2029</v>
      </c>
      <c r="M3127" s="2" t="s">
        <v>2030</v>
      </c>
      <c r="N3127" s="14">
        <f t="shared" ca="1" si="48"/>
        <v>47</v>
      </c>
      <c r="O3127" t="str">
        <f>VLOOKUP(K3127,支店マスタ!A:E,2,FALSE)</f>
        <v>033</v>
      </c>
      <c r="P3127" t="str">
        <f>VLOOKUP(K3127,支店マスタ!A:E,4,FALSE)</f>
        <v>岡山県支店</v>
      </c>
    </row>
    <row r="3128" spans="1:16" hidden="1" x14ac:dyDescent="0.15">
      <c r="A3128">
        <f>COUNTIF(B:B,B3128)</f>
        <v>1</v>
      </c>
      <c r="B3128">
        <v>1009837</v>
      </c>
      <c r="C3128" s="2" t="s">
        <v>3593</v>
      </c>
      <c r="D3128" s="2" t="s">
        <v>3594</v>
      </c>
      <c r="E3128" s="2" t="s">
        <v>3595</v>
      </c>
      <c r="F3128" s="2" t="s">
        <v>14</v>
      </c>
      <c r="G3128" s="3" t="d">
        <v>1973-06-09</v>
      </c>
      <c r="H3128" s="2" t="s">
        <v>11</v>
      </c>
      <c r="I3128" s="2" t="s">
        <v>19</v>
      </c>
      <c r="J3128" s="2" t="s">
        <v>22</v>
      </c>
      <c r="K3128" s="2">
        <v>14</v>
      </c>
      <c r="L3128" s="2" t="s">
        <v>3596</v>
      </c>
      <c r="M3128" s="2" t="s">
        <v>3597</v>
      </c>
      <c r="N3128" s="14">
        <f t="shared" ca="1" si="48"/>
        <v>43</v>
      </c>
      <c r="O3128" t="str">
        <f>VLOOKUP(K3128,支店マスタ!A:E,2,FALSE)</f>
        <v>014</v>
      </c>
      <c r="P3128" t="str">
        <f>VLOOKUP(K3128,支店マスタ!A:E,4,FALSE)</f>
        <v>神奈川県支店</v>
      </c>
    </row>
    <row r="3129" spans="1:16" hidden="1" x14ac:dyDescent="0.15">
      <c r="A3129">
        <f>COUNTIF(B:B,B3129)</f>
        <v>1</v>
      </c>
      <c r="B3129">
        <v>1009841</v>
      </c>
      <c r="C3129" s="2" t="s">
        <v>20104</v>
      </c>
      <c r="D3129" s="2" t="s">
        <v>20105</v>
      </c>
      <c r="E3129" s="2" t="s">
        <v>20106</v>
      </c>
      <c r="F3129" s="2" t="s">
        <v>14</v>
      </c>
      <c r="G3129" s="3" t="d">
        <v>1958-05-29</v>
      </c>
      <c r="H3129" s="2" t="s">
        <v>11</v>
      </c>
      <c r="I3129" s="2" t="s">
        <v>12</v>
      </c>
      <c r="J3129" s="2" t="s">
        <v>27</v>
      </c>
      <c r="K3129" s="2">
        <v>5</v>
      </c>
      <c r="L3129" s="2" t="s">
        <v>20107</v>
      </c>
      <c r="M3129" s="2" t="s">
        <v>20108</v>
      </c>
      <c r="N3129" s="14">
        <f t="shared" ca="1" si="48"/>
        <v>58</v>
      </c>
      <c r="O3129" t="str">
        <f>VLOOKUP(K3129,支店マスタ!A:E,2,FALSE)</f>
        <v>005</v>
      </c>
      <c r="P3129" t="str">
        <f>VLOOKUP(K3129,支店マスタ!A:E,4,FALSE)</f>
        <v>秋田県支店</v>
      </c>
    </row>
    <row r="3130" spans="1:16" hidden="1" x14ac:dyDescent="0.15">
      <c r="A3130">
        <f>COUNTIF(B:B,B3130)</f>
        <v>1</v>
      </c>
      <c r="B3130">
        <v>1009848</v>
      </c>
      <c r="C3130" s="2" t="s">
        <v>22820</v>
      </c>
      <c r="D3130" s="2" t="s">
        <v>22821</v>
      </c>
      <c r="E3130" s="2" t="s">
        <v>22822</v>
      </c>
      <c r="F3130" s="2" t="s">
        <v>14</v>
      </c>
      <c r="G3130" s="3" t="d">
        <v>1978-02-09</v>
      </c>
      <c r="H3130" s="2" t="s">
        <v>11</v>
      </c>
      <c r="I3130" s="2" t="s">
        <v>12</v>
      </c>
      <c r="J3130" s="2" t="s">
        <v>31</v>
      </c>
      <c r="K3130" s="2">
        <v>22</v>
      </c>
      <c r="L3130" s="2" t="s">
        <v>22823</v>
      </c>
      <c r="M3130" s="2" t="s">
        <v>22824</v>
      </c>
      <c r="N3130" s="14">
        <f t="shared" ca="1" si="48"/>
        <v>38</v>
      </c>
      <c r="O3130" t="str">
        <f>VLOOKUP(K3130,支店マスタ!A:E,2,FALSE)</f>
        <v>022</v>
      </c>
      <c r="P3130" t="str">
        <f>VLOOKUP(K3130,支店マスタ!A:E,4,FALSE)</f>
        <v>静岡県支店</v>
      </c>
    </row>
    <row r="3131" spans="1:16" hidden="1" x14ac:dyDescent="0.15">
      <c r="A3131">
        <f>COUNTIF(B:B,B3131)</f>
        <v>1</v>
      </c>
      <c r="B3131">
        <v>1009851</v>
      </c>
      <c r="C3131" s="2" t="s">
        <v>22795</v>
      </c>
      <c r="D3131" s="2" t="s">
        <v>22796</v>
      </c>
      <c r="E3131" s="2" t="s">
        <v>22797</v>
      </c>
      <c r="F3131" s="2" t="s">
        <v>14</v>
      </c>
      <c r="G3131" s="3" t="d">
        <v>1949-09-20</v>
      </c>
      <c r="H3131" s="2" t="s">
        <v>11</v>
      </c>
      <c r="I3131" s="2" t="s">
        <v>15</v>
      </c>
      <c r="J3131" s="2" t="s">
        <v>26</v>
      </c>
      <c r="K3131" s="2">
        <v>20</v>
      </c>
      <c r="L3131" s="2" t="s">
        <v>22798</v>
      </c>
      <c r="M3131" s="2" t="s">
        <v>22799</v>
      </c>
      <c r="N3131" s="14">
        <f t="shared" ca="1" si="48"/>
        <v>67</v>
      </c>
      <c r="O3131" t="str">
        <f>VLOOKUP(K3131,支店マスタ!A:E,2,FALSE)</f>
        <v>020</v>
      </c>
      <c r="P3131" t="str">
        <f>VLOOKUP(K3131,支店マスタ!A:E,4,FALSE)</f>
        <v>長野県支店</v>
      </c>
    </row>
    <row r="3132" spans="1:16" hidden="1" x14ac:dyDescent="0.15">
      <c r="A3132">
        <f>COUNTIF(B:B,B3132)</f>
        <v>1</v>
      </c>
      <c r="B3132">
        <v>1009854</v>
      </c>
      <c r="C3132" s="2" t="s">
        <v>4801</v>
      </c>
      <c r="D3132" s="2" t="s">
        <v>4802</v>
      </c>
      <c r="E3132" s="2" t="s">
        <v>4803</v>
      </c>
      <c r="F3132" s="2" t="s">
        <v>14</v>
      </c>
      <c r="G3132" s="3" t="d">
        <v>1974-08-15</v>
      </c>
      <c r="H3132" s="2" t="s">
        <v>11</v>
      </c>
      <c r="I3132" s="2" t="s">
        <v>15</v>
      </c>
      <c r="J3132" s="2" t="s">
        <v>653</v>
      </c>
      <c r="K3132" s="2">
        <v>7</v>
      </c>
      <c r="L3132" s="2" t="s">
        <v>4804</v>
      </c>
      <c r="M3132" s="2" t="s">
        <v>4805</v>
      </c>
      <c r="N3132" s="14">
        <f t="shared" ca="1" si="48"/>
        <v>42</v>
      </c>
      <c r="O3132" t="str">
        <f>VLOOKUP(K3132,支店マスタ!A:E,2,FALSE)</f>
        <v>007</v>
      </c>
      <c r="P3132" t="str">
        <f>VLOOKUP(K3132,支店マスタ!A:E,4,FALSE)</f>
        <v>福島県支店</v>
      </c>
    </row>
    <row r="3133" spans="1:16" hidden="1" x14ac:dyDescent="0.15">
      <c r="A3133">
        <f>COUNTIF(B:B,B3133)</f>
        <v>1</v>
      </c>
      <c r="B3133">
        <v>1009862</v>
      </c>
      <c r="C3133" s="2" t="s">
        <v>12662</v>
      </c>
      <c r="D3133" s="2" t="s">
        <v>12663</v>
      </c>
      <c r="E3133" s="2" t="s">
        <v>12664</v>
      </c>
      <c r="F3133" s="2" t="s">
        <v>10</v>
      </c>
      <c r="G3133" s="3" t="d">
        <v>1958-01-28</v>
      </c>
      <c r="H3133" s="2" t="s">
        <v>11</v>
      </c>
      <c r="I3133" s="2" t="s">
        <v>19</v>
      </c>
      <c r="J3133" s="2" t="s">
        <v>31</v>
      </c>
      <c r="K3133" s="2">
        <v>22</v>
      </c>
      <c r="L3133" s="2" t="s">
        <v>12665</v>
      </c>
      <c r="M3133" s="2" t="s">
        <v>12666</v>
      </c>
      <c r="N3133" s="14">
        <f t="shared" ca="1" si="48"/>
        <v>58</v>
      </c>
      <c r="O3133" t="str">
        <f>VLOOKUP(K3133,支店マスタ!A:E,2,FALSE)</f>
        <v>022</v>
      </c>
      <c r="P3133" t="str">
        <f>VLOOKUP(K3133,支店マスタ!A:E,4,FALSE)</f>
        <v>静岡県支店</v>
      </c>
    </row>
    <row r="3134" spans="1:16" hidden="1" x14ac:dyDescent="0.15">
      <c r="A3134">
        <f>COUNTIF(B:B,B3134)</f>
        <v>1</v>
      </c>
      <c r="B3134">
        <v>1009867</v>
      </c>
      <c r="C3134" s="2" t="s">
        <v>23362</v>
      </c>
      <c r="D3134" s="2" t="s">
        <v>23363</v>
      </c>
      <c r="E3134" s="2" t="s">
        <v>23364</v>
      </c>
      <c r="F3134" s="2" t="s">
        <v>14</v>
      </c>
      <c r="G3134" s="3" t="d">
        <v>1969-07-30</v>
      </c>
      <c r="H3134" s="2" t="s">
        <v>11</v>
      </c>
      <c r="I3134" s="2" t="s">
        <v>34</v>
      </c>
      <c r="J3134" s="2" t="s">
        <v>13</v>
      </c>
      <c r="K3134" s="2">
        <v>2</v>
      </c>
      <c r="L3134" s="2" t="s">
        <v>23365</v>
      </c>
      <c r="M3134" s="2" t="s">
        <v>23366</v>
      </c>
      <c r="N3134" s="14">
        <f t="shared" ca="1" si="48"/>
        <v>47</v>
      </c>
      <c r="O3134" t="str">
        <f>VLOOKUP(K3134,支店マスタ!A:E,2,FALSE)</f>
        <v>002</v>
      </c>
      <c r="P3134" t="str">
        <f>VLOOKUP(K3134,支店マスタ!A:E,4,FALSE)</f>
        <v>青森県支店</v>
      </c>
    </row>
    <row r="3135" spans="1:16" hidden="1" x14ac:dyDescent="0.15">
      <c r="A3135">
        <f>COUNTIF(B:B,B3135)</f>
        <v>1</v>
      </c>
      <c r="B3135">
        <v>1009869</v>
      </c>
      <c r="C3135" s="2" t="s">
        <v>18794</v>
      </c>
      <c r="D3135" s="2" t="s">
        <v>18795</v>
      </c>
      <c r="E3135" s="2" t="s">
        <v>18796</v>
      </c>
      <c r="F3135" s="2" t="s">
        <v>14</v>
      </c>
      <c r="G3135" s="3" t="d">
        <v>1972-05-12</v>
      </c>
      <c r="H3135" s="2" t="s">
        <v>11</v>
      </c>
      <c r="I3135" s="2" t="s">
        <v>12</v>
      </c>
      <c r="J3135" s="2" t="s">
        <v>242</v>
      </c>
      <c r="K3135" s="2">
        <v>25</v>
      </c>
      <c r="L3135" s="2" t="s">
        <v>18797</v>
      </c>
      <c r="M3135" s="2" t="s">
        <v>18798</v>
      </c>
      <c r="N3135" s="14">
        <f t="shared" ca="1" si="48"/>
        <v>44</v>
      </c>
      <c r="O3135" t="str">
        <f>VLOOKUP(K3135,支店マスタ!A:E,2,FALSE)</f>
        <v>025</v>
      </c>
      <c r="P3135" t="str">
        <f>VLOOKUP(K3135,支店マスタ!A:E,4,FALSE)</f>
        <v>滋賀県支店</v>
      </c>
    </row>
    <row r="3136" spans="1:16" hidden="1" x14ac:dyDescent="0.15">
      <c r="A3136">
        <f>COUNTIF(B:B,B3136)</f>
        <v>1</v>
      </c>
      <c r="B3136">
        <v>1009872</v>
      </c>
      <c r="C3136" s="2" t="s">
        <v>21386</v>
      </c>
      <c r="D3136" s="2" t="s">
        <v>21387</v>
      </c>
      <c r="E3136" s="2" t="s">
        <v>21388</v>
      </c>
      <c r="F3136" s="2" t="s">
        <v>10</v>
      </c>
      <c r="G3136" s="3" t="d">
        <v>1992-07-24</v>
      </c>
      <c r="H3136" s="2" t="s">
        <v>18</v>
      </c>
      <c r="I3136" s="2" t="s">
        <v>19</v>
      </c>
      <c r="J3136" s="2" t="s">
        <v>42</v>
      </c>
      <c r="K3136" s="2">
        <v>1</v>
      </c>
      <c r="L3136" s="2" t="s">
        <v>21389</v>
      </c>
      <c r="M3136" s="2" t="s">
        <v>21390</v>
      </c>
      <c r="N3136" s="14">
        <f t="shared" ca="1" si="48"/>
        <v>24</v>
      </c>
      <c r="O3136" t="str">
        <f>VLOOKUP(K3136,支店マスタ!A:E,2,FALSE)</f>
        <v>001</v>
      </c>
      <c r="P3136" t="str">
        <f>VLOOKUP(K3136,支店マスタ!A:E,4,FALSE)</f>
        <v>北海道支店</v>
      </c>
    </row>
    <row r="3137" spans="1:16" hidden="1" x14ac:dyDescent="0.15">
      <c r="A3137">
        <f>COUNTIF(B:B,B3137)</f>
        <v>1</v>
      </c>
      <c r="B3137">
        <v>1009885</v>
      </c>
      <c r="C3137" s="2" t="s">
        <v>12402</v>
      </c>
      <c r="D3137" s="2" t="s">
        <v>12403</v>
      </c>
      <c r="E3137" s="2" t="s">
        <v>12404</v>
      </c>
      <c r="F3137" s="2" t="s">
        <v>14</v>
      </c>
      <c r="G3137" s="3" t="d">
        <v>1958-03-05</v>
      </c>
      <c r="H3137" s="2" t="s">
        <v>11</v>
      </c>
      <c r="I3137" s="2" t="s">
        <v>19</v>
      </c>
      <c r="J3137" s="2" t="s">
        <v>37</v>
      </c>
      <c r="K3137" s="2">
        <v>35</v>
      </c>
      <c r="L3137" s="2" t="s">
        <v>12405</v>
      </c>
      <c r="M3137" s="2" t="s">
        <v>12406</v>
      </c>
      <c r="N3137" s="14">
        <f t="shared" ca="1" si="48"/>
        <v>58</v>
      </c>
      <c r="O3137" t="str">
        <f>VLOOKUP(K3137,支店マスタ!A:E,2,FALSE)</f>
        <v>035</v>
      </c>
      <c r="P3137" t="str">
        <f>VLOOKUP(K3137,支店マスタ!A:E,4,FALSE)</f>
        <v>山口県支店</v>
      </c>
    </row>
    <row r="3138" spans="1:16" hidden="1" x14ac:dyDescent="0.15">
      <c r="A3138">
        <f>COUNTIF(B:B,B3138)</f>
        <v>1</v>
      </c>
      <c r="B3138">
        <v>1009886</v>
      </c>
      <c r="C3138" s="2" t="s">
        <v>18513</v>
      </c>
      <c r="D3138" s="2" t="s">
        <v>18514</v>
      </c>
      <c r="E3138" s="2" t="s">
        <v>18515</v>
      </c>
      <c r="F3138" s="2" t="s">
        <v>10</v>
      </c>
      <c r="G3138" s="3" t="d">
        <v>1960-07-20</v>
      </c>
      <c r="H3138" s="2" t="s">
        <v>11</v>
      </c>
      <c r="I3138" s="2" t="s">
        <v>15</v>
      </c>
      <c r="J3138" s="2" t="s">
        <v>1720</v>
      </c>
      <c r="K3138" s="2">
        <v>47</v>
      </c>
      <c r="L3138" s="2" t="s">
        <v>18516</v>
      </c>
      <c r="M3138" s="2" t="s">
        <v>18517</v>
      </c>
      <c r="N3138" s="14">
        <f t="shared" ca="1" si="48"/>
        <v>56</v>
      </c>
      <c r="O3138" t="str">
        <f>VLOOKUP(K3138,支店マスタ!A:E,2,FALSE)</f>
        <v>047</v>
      </c>
      <c r="P3138" t="str">
        <f>VLOOKUP(K3138,支店マスタ!A:E,4,FALSE)</f>
        <v>沖縄県支店</v>
      </c>
    </row>
    <row r="3139" spans="1:16" hidden="1" x14ac:dyDescent="0.15">
      <c r="A3139">
        <f>COUNTIF(B:B,B3139)</f>
        <v>1</v>
      </c>
      <c r="B3139">
        <v>1009887</v>
      </c>
      <c r="C3139" s="2" t="s">
        <v>6419</v>
      </c>
      <c r="D3139" s="2" t="s">
        <v>6420</v>
      </c>
      <c r="E3139" s="2" t="s">
        <v>6421</v>
      </c>
      <c r="F3139" s="2" t="s">
        <v>14</v>
      </c>
      <c r="G3139" s="3" t="d">
        <v>1962-02-08</v>
      </c>
      <c r="H3139" s="2" t="s">
        <v>11</v>
      </c>
      <c r="I3139" s="2" t="s">
        <v>15</v>
      </c>
      <c r="J3139" s="2" t="s">
        <v>23</v>
      </c>
      <c r="K3139" s="2">
        <v>23</v>
      </c>
      <c r="L3139" s="2" t="s">
        <v>6422</v>
      </c>
      <c r="M3139" s="2" t="s">
        <v>6423</v>
      </c>
      <c r="N3139" s="14">
        <f t="shared" ref="N3139:N3202" ca="1" si="49">DATEDIF(G3139,TODAY(),"Y")</f>
        <v>54</v>
      </c>
      <c r="O3139" t="str">
        <f>VLOOKUP(K3139,支店マスタ!A:E,2,FALSE)</f>
        <v>023</v>
      </c>
      <c r="P3139" t="str">
        <f>VLOOKUP(K3139,支店マスタ!A:E,4,FALSE)</f>
        <v>愛知県支店</v>
      </c>
    </row>
    <row r="3140" spans="1:16" hidden="1" x14ac:dyDescent="0.15">
      <c r="A3140">
        <f>COUNTIF(B:B,B3140)</f>
        <v>1</v>
      </c>
      <c r="B3140">
        <v>1009896</v>
      </c>
      <c r="C3140" s="2" t="s">
        <v>18348</v>
      </c>
      <c r="D3140" s="2" t="s">
        <v>18349</v>
      </c>
      <c r="E3140" s="2" t="s">
        <v>18350</v>
      </c>
      <c r="F3140" s="2" t="s">
        <v>10</v>
      </c>
      <c r="G3140" s="3" t="d">
        <v>1951-12-26</v>
      </c>
      <c r="H3140" s="2" t="s">
        <v>11</v>
      </c>
      <c r="I3140" s="2" t="s">
        <v>12</v>
      </c>
      <c r="J3140" s="2" t="s">
        <v>33</v>
      </c>
      <c r="K3140" s="2">
        <v>40</v>
      </c>
      <c r="L3140" s="2" t="s">
        <v>18351</v>
      </c>
      <c r="M3140" s="2" t="s">
        <v>18352</v>
      </c>
      <c r="N3140" s="14">
        <f t="shared" ca="1" si="49"/>
        <v>64</v>
      </c>
      <c r="O3140" t="str">
        <f>VLOOKUP(K3140,支店マスタ!A:E,2,FALSE)</f>
        <v>040</v>
      </c>
      <c r="P3140" t="str">
        <f>VLOOKUP(K3140,支店マスタ!A:E,4,FALSE)</f>
        <v>福岡県支店</v>
      </c>
    </row>
    <row r="3141" spans="1:16" hidden="1" x14ac:dyDescent="0.15">
      <c r="A3141">
        <f>COUNTIF(B:B,B3141)</f>
        <v>1</v>
      </c>
      <c r="B3141">
        <v>1009899</v>
      </c>
      <c r="C3141" s="2" t="s">
        <v>6029</v>
      </c>
      <c r="D3141" s="2" t="s">
        <v>6030</v>
      </c>
      <c r="E3141" s="2" t="s">
        <v>6031</v>
      </c>
      <c r="F3141" s="2" t="s">
        <v>10</v>
      </c>
      <c r="G3141" s="3" t="d">
        <v>1995-01-16</v>
      </c>
      <c r="H3141" s="2" t="s">
        <v>18</v>
      </c>
      <c r="I3141" s="2" t="s">
        <v>19</v>
      </c>
      <c r="J3141" s="2" t="s">
        <v>13</v>
      </c>
      <c r="K3141" s="2">
        <v>2</v>
      </c>
      <c r="L3141" s="2" t="s">
        <v>6032</v>
      </c>
      <c r="M3141" s="2" t="s">
        <v>6033</v>
      </c>
      <c r="N3141" s="14">
        <f t="shared" ca="1" si="49"/>
        <v>21</v>
      </c>
      <c r="O3141" t="str">
        <f>VLOOKUP(K3141,支店マスタ!A:E,2,FALSE)</f>
        <v>002</v>
      </c>
      <c r="P3141" t="str">
        <f>VLOOKUP(K3141,支店マスタ!A:E,4,FALSE)</f>
        <v>青森県支店</v>
      </c>
    </row>
    <row r="3142" spans="1:16" hidden="1" x14ac:dyDescent="0.15">
      <c r="A3142">
        <f>COUNTIF(B:B,B3142)</f>
        <v>1</v>
      </c>
      <c r="B3142">
        <v>1009903</v>
      </c>
      <c r="C3142" s="2" t="s">
        <v>9038</v>
      </c>
      <c r="D3142" s="2" t="s">
        <v>9039</v>
      </c>
      <c r="E3142" s="2" t="s">
        <v>9040</v>
      </c>
      <c r="F3142" s="2" t="s">
        <v>14</v>
      </c>
      <c r="G3142" s="3" t="d">
        <v>1976-07-13</v>
      </c>
      <c r="H3142" s="2" t="s">
        <v>11</v>
      </c>
      <c r="I3142" s="2" t="s">
        <v>19</v>
      </c>
      <c r="J3142" s="2" t="s">
        <v>1070</v>
      </c>
      <c r="K3142" s="2">
        <v>46</v>
      </c>
      <c r="L3142" s="2" t="s">
        <v>9041</v>
      </c>
      <c r="M3142" s="2" t="s">
        <v>9042</v>
      </c>
      <c r="N3142" s="14">
        <f t="shared" ca="1" si="49"/>
        <v>40</v>
      </c>
      <c r="O3142" t="str">
        <f>VLOOKUP(K3142,支店マスタ!A:E,2,FALSE)</f>
        <v>046</v>
      </c>
      <c r="P3142" t="str">
        <f>VLOOKUP(K3142,支店マスタ!A:E,4,FALSE)</f>
        <v>鹿児島県支店</v>
      </c>
    </row>
    <row r="3143" spans="1:16" hidden="1" x14ac:dyDescent="0.15">
      <c r="A3143">
        <f>COUNTIF(B:B,B3143)</f>
        <v>1</v>
      </c>
      <c r="B3143">
        <v>1009908</v>
      </c>
      <c r="C3143" s="2" t="s">
        <v>7329</v>
      </c>
      <c r="D3143" s="2" t="s">
        <v>7330</v>
      </c>
      <c r="E3143" s="2" t="s">
        <v>7331</v>
      </c>
      <c r="F3143" s="2" t="s">
        <v>14</v>
      </c>
      <c r="G3143" s="3" t="d">
        <v>1960-09-10</v>
      </c>
      <c r="H3143" s="2" t="s">
        <v>11</v>
      </c>
      <c r="I3143" s="2" t="s">
        <v>12</v>
      </c>
      <c r="J3143" s="2" t="s">
        <v>28</v>
      </c>
      <c r="K3143" s="2">
        <v>12</v>
      </c>
      <c r="L3143" s="2" t="s">
        <v>7332</v>
      </c>
      <c r="M3143" s="2" t="s">
        <v>7333</v>
      </c>
      <c r="N3143" s="14">
        <f t="shared" ca="1" si="49"/>
        <v>56</v>
      </c>
      <c r="O3143" t="str">
        <f>VLOOKUP(K3143,支店マスタ!A:E,2,FALSE)</f>
        <v>012</v>
      </c>
      <c r="P3143" t="str">
        <f>VLOOKUP(K3143,支店マスタ!A:E,4,FALSE)</f>
        <v>千葉県支店</v>
      </c>
    </row>
    <row r="3144" spans="1:16" hidden="1" x14ac:dyDescent="0.15">
      <c r="A3144">
        <f>COUNTIF(B:B,B3144)</f>
        <v>1</v>
      </c>
      <c r="B3144">
        <v>1009916</v>
      </c>
      <c r="C3144" s="2" t="s">
        <v>3923</v>
      </c>
      <c r="D3144" s="2" t="s">
        <v>3924</v>
      </c>
      <c r="E3144" s="2" t="s">
        <v>7196</v>
      </c>
      <c r="F3144" s="2" t="s">
        <v>10</v>
      </c>
      <c r="G3144" s="3" t="d">
        <v>1954-04-11</v>
      </c>
      <c r="H3144" s="2" t="s">
        <v>11</v>
      </c>
      <c r="I3144" s="2" t="s">
        <v>15</v>
      </c>
      <c r="J3144" s="2" t="s">
        <v>25</v>
      </c>
      <c r="K3144" s="2">
        <v>27</v>
      </c>
      <c r="L3144" s="2" t="s">
        <v>7197</v>
      </c>
      <c r="M3144" s="2" t="s">
        <v>7198</v>
      </c>
      <c r="N3144" s="14">
        <f t="shared" ca="1" si="49"/>
        <v>62</v>
      </c>
      <c r="O3144" t="str">
        <f>VLOOKUP(K3144,支店マスタ!A:E,2,FALSE)</f>
        <v>027</v>
      </c>
      <c r="P3144" t="str">
        <f>VLOOKUP(K3144,支店マスタ!A:E,4,FALSE)</f>
        <v>大阪府支店</v>
      </c>
    </row>
    <row r="3145" spans="1:16" hidden="1" x14ac:dyDescent="0.15">
      <c r="A3145">
        <f>COUNTIF(B:B,B3145)</f>
        <v>1</v>
      </c>
      <c r="B3145">
        <v>1009920</v>
      </c>
      <c r="C3145" s="2" t="s">
        <v>16241</v>
      </c>
      <c r="D3145" s="2" t="s">
        <v>16242</v>
      </c>
      <c r="E3145" s="2" t="s">
        <v>16243</v>
      </c>
      <c r="F3145" s="2" t="s">
        <v>10</v>
      </c>
      <c r="G3145" s="3" t="d">
        <v>1964-02-26</v>
      </c>
      <c r="H3145" s="2" t="s">
        <v>11</v>
      </c>
      <c r="I3145" s="2" t="s">
        <v>15</v>
      </c>
      <c r="J3145" s="2" t="s">
        <v>22</v>
      </c>
      <c r="K3145" s="2">
        <v>14</v>
      </c>
      <c r="L3145" s="2" t="s">
        <v>16244</v>
      </c>
      <c r="M3145" s="2" t="s">
        <v>16245</v>
      </c>
      <c r="N3145" s="14">
        <f t="shared" ca="1" si="49"/>
        <v>52</v>
      </c>
      <c r="O3145" t="str">
        <f>VLOOKUP(K3145,支店マスタ!A:E,2,FALSE)</f>
        <v>014</v>
      </c>
      <c r="P3145" t="str">
        <f>VLOOKUP(K3145,支店マスタ!A:E,4,FALSE)</f>
        <v>神奈川県支店</v>
      </c>
    </row>
    <row r="3146" spans="1:16" hidden="1" x14ac:dyDescent="0.15">
      <c r="A3146">
        <f>COUNTIF(B:B,B3146)</f>
        <v>1</v>
      </c>
      <c r="B3146">
        <v>1009924</v>
      </c>
      <c r="C3146" s="2" t="s">
        <v>11975</v>
      </c>
      <c r="D3146" s="2" t="s">
        <v>11976</v>
      </c>
      <c r="E3146" s="2" t="s">
        <v>19418</v>
      </c>
      <c r="F3146" s="2" t="s">
        <v>14</v>
      </c>
      <c r="G3146" s="3" t="d">
        <v>1959-01-23</v>
      </c>
      <c r="H3146" s="2" t="s">
        <v>11</v>
      </c>
      <c r="I3146" s="2" t="s">
        <v>19</v>
      </c>
      <c r="J3146" s="2" t="s">
        <v>31</v>
      </c>
      <c r="K3146" s="2">
        <v>22</v>
      </c>
      <c r="L3146" s="2" t="s">
        <v>19419</v>
      </c>
      <c r="M3146" s="2" t="s">
        <v>19420</v>
      </c>
      <c r="N3146" s="14">
        <f t="shared" ca="1" si="49"/>
        <v>57</v>
      </c>
      <c r="O3146" t="str">
        <f>VLOOKUP(K3146,支店マスタ!A:E,2,FALSE)</f>
        <v>022</v>
      </c>
      <c r="P3146" t="str">
        <f>VLOOKUP(K3146,支店マスタ!A:E,4,FALSE)</f>
        <v>静岡県支店</v>
      </c>
    </row>
    <row r="3147" spans="1:16" hidden="1" x14ac:dyDescent="0.15">
      <c r="A3147">
        <f>COUNTIF(B:B,B3147)</f>
        <v>1</v>
      </c>
      <c r="B3147">
        <v>1009930</v>
      </c>
      <c r="C3147" s="2" t="s">
        <v>4676</v>
      </c>
      <c r="D3147" s="2" t="s">
        <v>4677</v>
      </c>
      <c r="E3147" s="2" t="s">
        <v>4678</v>
      </c>
      <c r="F3147" s="2" t="s">
        <v>10</v>
      </c>
      <c r="G3147" s="3" t="d">
        <v>1972-03-09</v>
      </c>
      <c r="H3147" s="2" t="s">
        <v>11</v>
      </c>
      <c r="I3147" s="2" t="s">
        <v>34</v>
      </c>
      <c r="J3147" s="2" t="s">
        <v>38</v>
      </c>
      <c r="K3147" s="2">
        <v>15</v>
      </c>
      <c r="L3147" s="2" t="s">
        <v>4679</v>
      </c>
      <c r="M3147" s="2" t="s">
        <v>4680</v>
      </c>
      <c r="N3147" s="14">
        <f t="shared" ca="1" si="49"/>
        <v>44</v>
      </c>
      <c r="O3147" t="str">
        <f>VLOOKUP(K3147,支店マスタ!A:E,2,FALSE)</f>
        <v>015</v>
      </c>
      <c r="P3147" t="str">
        <f>VLOOKUP(K3147,支店マスタ!A:E,4,FALSE)</f>
        <v>新潟県支店</v>
      </c>
    </row>
    <row r="3148" spans="1:16" hidden="1" x14ac:dyDescent="0.15">
      <c r="A3148">
        <f>COUNTIF(B:B,B3148)</f>
        <v>1</v>
      </c>
      <c r="B3148">
        <v>1009932</v>
      </c>
      <c r="C3148" s="2" t="s">
        <v>9263</v>
      </c>
      <c r="D3148" s="2" t="s">
        <v>9264</v>
      </c>
      <c r="E3148" s="2" t="s">
        <v>9265</v>
      </c>
      <c r="F3148" s="2" t="s">
        <v>14</v>
      </c>
      <c r="G3148" s="3" t="d">
        <v>1985-03-09</v>
      </c>
      <c r="H3148" s="2" t="s">
        <v>11</v>
      </c>
      <c r="I3148" s="2" t="s">
        <v>19</v>
      </c>
      <c r="J3148" s="2" t="s">
        <v>37</v>
      </c>
      <c r="K3148" s="2">
        <v>35</v>
      </c>
      <c r="L3148" s="2" t="s">
        <v>9266</v>
      </c>
      <c r="M3148" s="2" t="s">
        <v>9267</v>
      </c>
      <c r="N3148" s="14">
        <f t="shared" ca="1" si="49"/>
        <v>31</v>
      </c>
      <c r="O3148" t="str">
        <f>VLOOKUP(K3148,支店マスタ!A:E,2,FALSE)</f>
        <v>035</v>
      </c>
      <c r="P3148" t="str">
        <f>VLOOKUP(K3148,支店マスタ!A:E,4,FALSE)</f>
        <v>山口県支店</v>
      </c>
    </row>
    <row r="3149" spans="1:16" hidden="1" x14ac:dyDescent="0.15">
      <c r="A3149">
        <f>COUNTIF(B:B,B3149)</f>
        <v>1</v>
      </c>
      <c r="B3149">
        <v>1009933</v>
      </c>
      <c r="C3149" s="2" t="s">
        <v>14829</v>
      </c>
      <c r="D3149" s="2" t="s">
        <v>14830</v>
      </c>
      <c r="E3149" s="2" t="s">
        <v>14831</v>
      </c>
      <c r="F3149" s="2" t="s">
        <v>10</v>
      </c>
      <c r="G3149" s="3" t="d">
        <v>1993-04-18</v>
      </c>
      <c r="H3149" s="2" t="s">
        <v>18</v>
      </c>
      <c r="I3149" s="2" t="s">
        <v>19</v>
      </c>
      <c r="J3149" s="2" t="s">
        <v>13</v>
      </c>
      <c r="K3149" s="2">
        <v>2</v>
      </c>
      <c r="L3149" s="2" t="s">
        <v>14832</v>
      </c>
      <c r="M3149" s="2" t="s">
        <v>14833</v>
      </c>
      <c r="N3149" s="14">
        <f t="shared" ca="1" si="49"/>
        <v>23</v>
      </c>
      <c r="O3149" t="str">
        <f>VLOOKUP(K3149,支店マスタ!A:E,2,FALSE)</f>
        <v>002</v>
      </c>
      <c r="P3149" t="str">
        <f>VLOOKUP(K3149,支店マスタ!A:E,4,FALSE)</f>
        <v>青森県支店</v>
      </c>
    </row>
    <row r="3150" spans="1:16" hidden="1" x14ac:dyDescent="0.15">
      <c r="A3150">
        <f>COUNTIF(B:B,B3150)</f>
        <v>1</v>
      </c>
      <c r="B3150">
        <v>1009934</v>
      </c>
      <c r="C3150" s="2" t="s">
        <v>6114</v>
      </c>
      <c r="D3150" s="2" t="s">
        <v>6115</v>
      </c>
      <c r="E3150" s="2" t="s">
        <v>6116</v>
      </c>
      <c r="F3150" s="2" t="s">
        <v>10</v>
      </c>
      <c r="G3150" s="3" t="d">
        <v>1957-04-07</v>
      </c>
      <c r="H3150" s="2" t="s">
        <v>11</v>
      </c>
      <c r="I3150" s="2" t="s">
        <v>19</v>
      </c>
      <c r="J3150" s="2" t="s">
        <v>1228</v>
      </c>
      <c r="K3150" s="2">
        <v>38</v>
      </c>
      <c r="L3150" s="2" t="s">
        <v>6117</v>
      </c>
      <c r="M3150" s="2" t="s">
        <v>6118</v>
      </c>
      <c r="N3150" s="14">
        <f t="shared" ca="1" si="49"/>
        <v>59</v>
      </c>
      <c r="O3150" t="str">
        <f>VLOOKUP(K3150,支店マスタ!A:E,2,FALSE)</f>
        <v>038</v>
      </c>
      <c r="P3150" t="str">
        <f>VLOOKUP(K3150,支店マスタ!A:E,4,FALSE)</f>
        <v>愛媛県支店</v>
      </c>
    </row>
    <row r="3151" spans="1:16" hidden="1" x14ac:dyDescent="0.15">
      <c r="A3151">
        <f>COUNTIF(B:B,B3151)</f>
        <v>1</v>
      </c>
      <c r="B3151">
        <v>1009936</v>
      </c>
      <c r="C3151" s="2" t="s">
        <v>11758</v>
      </c>
      <c r="D3151" s="2" t="s">
        <v>11759</v>
      </c>
      <c r="E3151" s="2" t="s">
        <v>11760</v>
      </c>
      <c r="F3151" s="2" t="s">
        <v>10</v>
      </c>
      <c r="G3151" s="3" t="d">
        <v>1952-11-14</v>
      </c>
      <c r="H3151" s="2" t="s">
        <v>11</v>
      </c>
      <c r="I3151" s="2" t="s">
        <v>12</v>
      </c>
      <c r="J3151" s="2" t="s">
        <v>16</v>
      </c>
      <c r="K3151" s="2">
        <v>19</v>
      </c>
      <c r="L3151" s="2" t="s">
        <v>11761</v>
      </c>
      <c r="M3151" s="2" t="s">
        <v>11762</v>
      </c>
      <c r="N3151" s="14">
        <f t="shared" ca="1" si="49"/>
        <v>64</v>
      </c>
      <c r="O3151" t="str">
        <f>VLOOKUP(K3151,支店マスタ!A:E,2,FALSE)</f>
        <v>019</v>
      </c>
      <c r="P3151" t="str">
        <f>VLOOKUP(K3151,支店マスタ!A:E,4,FALSE)</f>
        <v>山梨県支店</v>
      </c>
    </row>
    <row r="3152" spans="1:16" hidden="1" x14ac:dyDescent="0.15">
      <c r="A3152">
        <f>COUNTIF(B:B,B3152)</f>
        <v>1</v>
      </c>
      <c r="B3152">
        <v>1009938</v>
      </c>
      <c r="C3152" s="2" t="s">
        <v>24861</v>
      </c>
      <c r="D3152" s="2" t="s">
        <v>24862</v>
      </c>
      <c r="E3152" s="2" t="s">
        <v>24863</v>
      </c>
      <c r="F3152" s="2" t="s">
        <v>10</v>
      </c>
      <c r="G3152" s="3" t="d">
        <v>1958-09-04</v>
      </c>
      <c r="H3152" s="2" t="s">
        <v>11</v>
      </c>
      <c r="I3152" s="2" t="s">
        <v>15</v>
      </c>
      <c r="J3152" s="2" t="s">
        <v>42</v>
      </c>
      <c r="K3152" s="2">
        <v>1</v>
      </c>
      <c r="L3152" s="2" t="s">
        <v>24864</v>
      </c>
      <c r="M3152" s="2" t="s">
        <v>24865</v>
      </c>
      <c r="N3152" s="14">
        <f t="shared" ca="1" si="49"/>
        <v>58</v>
      </c>
      <c r="O3152" t="str">
        <f>VLOOKUP(K3152,支店マスタ!A:E,2,FALSE)</f>
        <v>001</v>
      </c>
      <c r="P3152" t="str">
        <f>VLOOKUP(K3152,支店マスタ!A:E,4,FALSE)</f>
        <v>北海道支店</v>
      </c>
    </row>
    <row r="3153" spans="1:16" hidden="1" x14ac:dyDescent="0.15">
      <c r="A3153">
        <f>COUNTIF(B:B,B3153)</f>
        <v>1</v>
      </c>
      <c r="B3153">
        <v>1009939</v>
      </c>
      <c r="C3153" s="2" t="s">
        <v>16481</v>
      </c>
      <c r="D3153" s="2" t="s">
        <v>16482</v>
      </c>
      <c r="E3153" s="2" t="s">
        <v>16483</v>
      </c>
      <c r="F3153" s="2" t="s">
        <v>14</v>
      </c>
      <c r="G3153" s="3" t="d">
        <v>1960-09-19</v>
      </c>
      <c r="H3153" s="2" t="s">
        <v>11</v>
      </c>
      <c r="I3153" s="2" t="s">
        <v>12</v>
      </c>
      <c r="J3153" s="2" t="s">
        <v>28</v>
      </c>
      <c r="K3153" s="2">
        <v>12</v>
      </c>
      <c r="L3153" s="2" t="s">
        <v>16484</v>
      </c>
      <c r="M3153" s="2" t="s">
        <v>16485</v>
      </c>
      <c r="N3153" s="14">
        <f t="shared" ca="1" si="49"/>
        <v>56</v>
      </c>
      <c r="O3153" t="str">
        <f>VLOOKUP(K3153,支店マスタ!A:E,2,FALSE)</f>
        <v>012</v>
      </c>
      <c r="P3153" t="str">
        <f>VLOOKUP(K3153,支店マスタ!A:E,4,FALSE)</f>
        <v>千葉県支店</v>
      </c>
    </row>
    <row r="3154" spans="1:16" hidden="1" x14ac:dyDescent="0.15">
      <c r="A3154">
        <f>COUNTIF(B:B,B3154)</f>
        <v>1</v>
      </c>
      <c r="B3154">
        <v>1009943</v>
      </c>
      <c r="C3154" s="2" t="s">
        <v>18029</v>
      </c>
      <c r="D3154" s="2" t="s">
        <v>18030</v>
      </c>
      <c r="E3154" s="2" t="s">
        <v>18031</v>
      </c>
      <c r="F3154" s="2" t="s">
        <v>14</v>
      </c>
      <c r="G3154" s="3" t="d">
        <v>1962-01-13</v>
      </c>
      <c r="H3154" s="2" t="s">
        <v>11</v>
      </c>
      <c r="I3154" s="2" t="s">
        <v>12</v>
      </c>
      <c r="J3154" s="2" t="s">
        <v>33</v>
      </c>
      <c r="K3154" s="2">
        <v>40</v>
      </c>
      <c r="L3154" s="2" t="s">
        <v>18032</v>
      </c>
      <c r="M3154" s="2" t="s">
        <v>18033</v>
      </c>
      <c r="N3154" s="14">
        <f t="shared" ca="1" si="49"/>
        <v>54</v>
      </c>
      <c r="O3154" t="str">
        <f>VLOOKUP(K3154,支店マスタ!A:E,2,FALSE)</f>
        <v>040</v>
      </c>
      <c r="P3154" t="str">
        <f>VLOOKUP(K3154,支店マスタ!A:E,4,FALSE)</f>
        <v>福岡県支店</v>
      </c>
    </row>
    <row r="3155" spans="1:16" hidden="1" x14ac:dyDescent="0.15">
      <c r="A3155">
        <f>COUNTIF(B:B,B3155)</f>
        <v>1</v>
      </c>
      <c r="B3155">
        <v>1009945</v>
      </c>
      <c r="C3155" s="2" t="s">
        <v>6149</v>
      </c>
      <c r="D3155" s="2" t="s">
        <v>6150</v>
      </c>
      <c r="E3155" s="2" t="s">
        <v>6151</v>
      </c>
      <c r="F3155" s="2" t="s">
        <v>10</v>
      </c>
      <c r="G3155" s="3" t="d">
        <v>1962-03-04</v>
      </c>
      <c r="H3155" s="2" t="s">
        <v>11</v>
      </c>
      <c r="I3155" s="2" t="s">
        <v>15</v>
      </c>
      <c r="J3155" s="2" t="s">
        <v>13</v>
      </c>
      <c r="K3155" s="2">
        <v>2</v>
      </c>
      <c r="L3155" s="2" t="s">
        <v>6152</v>
      </c>
      <c r="M3155" s="2" t="s">
        <v>6153</v>
      </c>
      <c r="N3155" s="14">
        <f t="shared" ca="1" si="49"/>
        <v>54</v>
      </c>
      <c r="O3155" t="str">
        <f>VLOOKUP(K3155,支店マスタ!A:E,2,FALSE)</f>
        <v>002</v>
      </c>
      <c r="P3155" t="str">
        <f>VLOOKUP(K3155,支店マスタ!A:E,4,FALSE)</f>
        <v>青森県支店</v>
      </c>
    </row>
    <row r="3156" spans="1:16" hidden="1" x14ac:dyDescent="0.15">
      <c r="A3156">
        <f>COUNTIF(B:B,B3156)</f>
        <v>1</v>
      </c>
      <c r="B3156">
        <v>1009947</v>
      </c>
      <c r="C3156" s="2" t="s">
        <v>2141</v>
      </c>
      <c r="D3156" s="2" t="s">
        <v>2142</v>
      </c>
      <c r="E3156" s="2" t="s">
        <v>2143</v>
      </c>
      <c r="F3156" s="2" t="s">
        <v>14</v>
      </c>
      <c r="G3156" s="3" t="d">
        <v>2000-08-21</v>
      </c>
      <c r="H3156" s="2" t="s">
        <v>18</v>
      </c>
      <c r="I3156" s="2" t="s">
        <v>19</v>
      </c>
      <c r="J3156" s="2" t="s">
        <v>1044</v>
      </c>
      <c r="K3156" s="2">
        <v>43</v>
      </c>
      <c r="L3156" s="2" t="s">
        <v>2144</v>
      </c>
      <c r="M3156" s="2" t="s">
        <v>2145</v>
      </c>
      <c r="N3156" s="14">
        <f t="shared" ca="1" si="49"/>
        <v>16</v>
      </c>
      <c r="O3156" t="str">
        <f>VLOOKUP(K3156,支店マスタ!A:E,2,FALSE)</f>
        <v>043</v>
      </c>
      <c r="P3156" t="str">
        <f>VLOOKUP(K3156,支店マスタ!A:E,4,FALSE)</f>
        <v>熊本県支店</v>
      </c>
    </row>
    <row r="3157" spans="1:16" hidden="1" x14ac:dyDescent="0.15">
      <c r="A3157">
        <f>COUNTIF(B:B,B3157)</f>
        <v>1</v>
      </c>
      <c r="B3157">
        <v>1009956</v>
      </c>
      <c r="C3157" s="2" t="s">
        <v>4366</v>
      </c>
      <c r="D3157" s="2" t="s">
        <v>4367</v>
      </c>
      <c r="E3157" s="2" t="s">
        <v>4368</v>
      </c>
      <c r="F3157" s="2" t="s">
        <v>14</v>
      </c>
      <c r="G3157" s="3" t="d">
        <v>1981-05-02</v>
      </c>
      <c r="H3157" s="2" t="s">
        <v>11</v>
      </c>
      <c r="I3157" s="2" t="s">
        <v>19</v>
      </c>
      <c r="J3157" s="2" t="s">
        <v>22</v>
      </c>
      <c r="K3157" s="2">
        <v>14</v>
      </c>
      <c r="L3157" s="2" t="s">
        <v>4369</v>
      </c>
      <c r="M3157" s="2" t="s">
        <v>4370</v>
      </c>
      <c r="N3157" s="14">
        <f t="shared" ca="1" si="49"/>
        <v>35</v>
      </c>
      <c r="O3157" t="str">
        <f>VLOOKUP(K3157,支店マスタ!A:E,2,FALSE)</f>
        <v>014</v>
      </c>
      <c r="P3157" t="str">
        <f>VLOOKUP(K3157,支店マスタ!A:E,4,FALSE)</f>
        <v>神奈川県支店</v>
      </c>
    </row>
    <row r="3158" spans="1:16" hidden="1" x14ac:dyDescent="0.15">
      <c r="A3158">
        <f>COUNTIF(B:B,B3158)</f>
        <v>1</v>
      </c>
      <c r="B3158">
        <v>1009958</v>
      </c>
      <c r="C3158" s="2" t="s">
        <v>12085</v>
      </c>
      <c r="D3158" s="2" t="s">
        <v>12086</v>
      </c>
      <c r="E3158" s="2" t="s">
        <v>12087</v>
      </c>
      <c r="F3158" s="2" t="s">
        <v>14</v>
      </c>
      <c r="G3158" s="3" t="d">
        <v>1951-08-16</v>
      </c>
      <c r="H3158" s="2" t="s">
        <v>11</v>
      </c>
      <c r="I3158" s="2" t="s">
        <v>19</v>
      </c>
      <c r="J3158" s="2" t="s">
        <v>20</v>
      </c>
      <c r="K3158" s="2">
        <v>36</v>
      </c>
      <c r="L3158" s="2" t="s">
        <v>12088</v>
      </c>
      <c r="M3158" s="2" t="s">
        <v>12089</v>
      </c>
      <c r="N3158" s="14">
        <f t="shared" ca="1" si="49"/>
        <v>65</v>
      </c>
      <c r="O3158" t="str">
        <f>VLOOKUP(K3158,支店マスタ!A:E,2,FALSE)</f>
        <v>036</v>
      </c>
      <c r="P3158" t="str">
        <f>VLOOKUP(K3158,支店マスタ!A:E,4,FALSE)</f>
        <v>徳島県支店</v>
      </c>
    </row>
    <row r="3159" spans="1:16" hidden="1" x14ac:dyDescent="0.15">
      <c r="A3159">
        <f>COUNTIF(B:B,B3159)</f>
        <v>1</v>
      </c>
      <c r="B3159">
        <v>1009959</v>
      </c>
      <c r="C3159" s="2" t="s">
        <v>2221</v>
      </c>
      <c r="D3159" s="2" t="s">
        <v>2222</v>
      </c>
      <c r="E3159" s="2" t="s">
        <v>2223</v>
      </c>
      <c r="F3159" s="2" t="s">
        <v>14</v>
      </c>
      <c r="G3159" s="3" t="d">
        <v>1968-05-03</v>
      </c>
      <c r="H3159" s="2" t="s">
        <v>11</v>
      </c>
      <c r="I3159" s="2" t="s">
        <v>19</v>
      </c>
      <c r="J3159" s="2" t="s">
        <v>653</v>
      </c>
      <c r="K3159" s="2">
        <v>7</v>
      </c>
      <c r="L3159" s="2" t="s">
        <v>2224</v>
      </c>
      <c r="M3159" s="2" t="s">
        <v>2225</v>
      </c>
      <c r="N3159" s="14">
        <f t="shared" ca="1" si="49"/>
        <v>48</v>
      </c>
      <c r="O3159" t="str">
        <f>VLOOKUP(K3159,支店マスタ!A:E,2,FALSE)</f>
        <v>007</v>
      </c>
      <c r="P3159" t="str">
        <f>VLOOKUP(K3159,支店マスタ!A:E,4,FALSE)</f>
        <v>福島県支店</v>
      </c>
    </row>
    <row r="3160" spans="1:16" hidden="1" x14ac:dyDescent="0.15">
      <c r="A3160">
        <f>COUNTIF(B:B,B3160)</f>
        <v>1</v>
      </c>
      <c r="B3160">
        <v>1009961</v>
      </c>
      <c r="C3160" s="2" t="s">
        <v>16056</v>
      </c>
      <c r="D3160" s="2" t="s">
        <v>16057</v>
      </c>
      <c r="E3160" s="2" t="s">
        <v>16058</v>
      </c>
      <c r="F3160" s="2" t="s">
        <v>14</v>
      </c>
      <c r="G3160" s="3" t="d">
        <v>1974-08-22</v>
      </c>
      <c r="H3160" s="2" t="s">
        <v>11</v>
      </c>
      <c r="I3160" s="2" t="s">
        <v>12</v>
      </c>
      <c r="J3160" s="2" t="s">
        <v>25</v>
      </c>
      <c r="K3160" s="2">
        <v>27</v>
      </c>
      <c r="L3160" s="2" t="s">
        <v>16059</v>
      </c>
      <c r="M3160" s="2" t="s">
        <v>16060</v>
      </c>
      <c r="N3160" s="14">
        <f t="shared" ca="1" si="49"/>
        <v>42</v>
      </c>
      <c r="O3160" t="str">
        <f>VLOOKUP(K3160,支店マスタ!A:E,2,FALSE)</f>
        <v>027</v>
      </c>
      <c r="P3160" t="str">
        <f>VLOOKUP(K3160,支店マスタ!A:E,4,FALSE)</f>
        <v>大阪府支店</v>
      </c>
    </row>
    <row r="3161" spans="1:16" hidden="1" x14ac:dyDescent="0.15">
      <c r="A3161">
        <f>COUNTIF(B:B,B3161)</f>
        <v>1</v>
      </c>
      <c r="B3161">
        <v>1009964</v>
      </c>
      <c r="C3161" s="2" t="s">
        <v>2571</v>
      </c>
      <c r="D3161" s="2" t="s">
        <v>2572</v>
      </c>
      <c r="E3161" s="2" t="s">
        <v>2573</v>
      </c>
      <c r="F3161" s="2" t="s">
        <v>10</v>
      </c>
      <c r="G3161" s="3" t="d">
        <v>1971-11-02</v>
      </c>
      <c r="H3161" s="2" t="s">
        <v>11</v>
      </c>
      <c r="I3161" s="2" t="s">
        <v>12</v>
      </c>
      <c r="J3161" s="2" t="s">
        <v>283</v>
      </c>
      <c r="K3161" s="2">
        <v>17</v>
      </c>
      <c r="L3161" s="2" t="s">
        <v>2574</v>
      </c>
      <c r="M3161" s="2" t="s">
        <v>2575</v>
      </c>
      <c r="N3161" s="14">
        <f t="shared" ca="1" si="49"/>
        <v>45</v>
      </c>
      <c r="O3161" t="str">
        <f>VLOOKUP(K3161,支店マスタ!A:E,2,FALSE)</f>
        <v>017</v>
      </c>
      <c r="P3161" t="str">
        <f>VLOOKUP(K3161,支店マスタ!A:E,4,FALSE)</f>
        <v>石川県支店</v>
      </c>
    </row>
    <row r="3162" spans="1:16" hidden="1" x14ac:dyDescent="0.15">
      <c r="A3162">
        <f>COUNTIF(B:B,B3162)</f>
        <v>1</v>
      </c>
      <c r="B3162">
        <v>1009968</v>
      </c>
      <c r="C3162" s="2" t="s">
        <v>17376</v>
      </c>
      <c r="D3162" s="2" t="s">
        <v>17377</v>
      </c>
      <c r="E3162" s="2" t="s">
        <v>17378</v>
      </c>
      <c r="F3162" s="2" t="s">
        <v>10</v>
      </c>
      <c r="G3162" s="3" t="d">
        <v>1949-10-18</v>
      </c>
      <c r="H3162" s="2" t="s">
        <v>11</v>
      </c>
      <c r="I3162" s="2" t="s">
        <v>19</v>
      </c>
      <c r="J3162" s="2" t="s">
        <v>55</v>
      </c>
      <c r="K3162" s="2">
        <v>28</v>
      </c>
      <c r="L3162" s="2" t="s">
        <v>17379</v>
      </c>
      <c r="M3162" s="2" t="s">
        <v>17380</v>
      </c>
      <c r="N3162" s="14">
        <f t="shared" ca="1" si="49"/>
        <v>67</v>
      </c>
      <c r="O3162" t="str">
        <f>VLOOKUP(K3162,支店マスタ!A:E,2,FALSE)</f>
        <v>028</v>
      </c>
      <c r="P3162" t="str">
        <f>VLOOKUP(K3162,支店マスタ!A:E,4,FALSE)</f>
        <v>兵庫県支店</v>
      </c>
    </row>
    <row r="3163" spans="1:16" hidden="1" x14ac:dyDescent="0.15">
      <c r="A3163">
        <f>COUNTIF(B:B,B3163)</f>
        <v>1</v>
      </c>
      <c r="B3163">
        <v>1009973</v>
      </c>
      <c r="C3163" s="2" t="s">
        <v>22289</v>
      </c>
      <c r="D3163" s="2" t="s">
        <v>22290</v>
      </c>
      <c r="E3163" s="2" t="s">
        <v>22291</v>
      </c>
      <c r="F3163" s="2" t="s">
        <v>10</v>
      </c>
      <c r="G3163" s="3" t="d">
        <v>1982-05-27</v>
      </c>
      <c r="H3163" s="2" t="s">
        <v>11</v>
      </c>
      <c r="I3163" s="2" t="s">
        <v>19</v>
      </c>
      <c r="J3163" s="2" t="s">
        <v>28</v>
      </c>
      <c r="K3163" s="2">
        <v>12</v>
      </c>
      <c r="L3163" s="2" t="s">
        <v>22292</v>
      </c>
      <c r="M3163" s="2" t="s">
        <v>22293</v>
      </c>
      <c r="N3163" s="14">
        <f t="shared" ca="1" si="49"/>
        <v>34</v>
      </c>
      <c r="O3163" t="str">
        <f>VLOOKUP(K3163,支店マスタ!A:E,2,FALSE)</f>
        <v>012</v>
      </c>
      <c r="P3163" t="str">
        <f>VLOOKUP(K3163,支店マスタ!A:E,4,FALSE)</f>
        <v>千葉県支店</v>
      </c>
    </row>
    <row r="3164" spans="1:16" hidden="1" x14ac:dyDescent="0.15">
      <c r="A3164">
        <f>COUNTIF(B:B,B3164)</f>
        <v>1</v>
      </c>
      <c r="B3164">
        <v>1009975</v>
      </c>
      <c r="C3164" s="2" t="s">
        <v>3808</v>
      </c>
      <c r="D3164" s="2" t="s">
        <v>3809</v>
      </c>
      <c r="E3164" s="2" t="s">
        <v>3810</v>
      </c>
      <c r="F3164" s="2" t="s">
        <v>10</v>
      </c>
      <c r="G3164" s="3" t="d">
        <v>1963-10-29</v>
      </c>
      <c r="H3164" s="2" t="s">
        <v>18</v>
      </c>
      <c r="I3164" s="2" t="s">
        <v>19</v>
      </c>
      <c r="J3164" s="2" t="s">
        <v>38</v>
      </c>
      <c r="K3164" s="2">
        <v>15</v>
      </c>
      <c r="L3164" s="2" t="s">
        <v>3811</v>
      </c>
      <c r="M3164" s="2" t="s">
        <v>3812</v>
      </c>
      <c r="N3164" s="14">
        <f t="shared" ca="1" si="49"/>
        <v>53</v>
      </c>
      <c r="O3164" t="str">
        <f>VLOOKUP(K3164,支店マスタ!A:E,2,FALSE)</f>
        <v>015</v>
      </c>
      <c r="P3164" t="str">
        <f>VLOOKUP(K3164,支店マスタ!A:E,4,FALSE)</f>
        <v>新潟県支店</v>
      </c>
    </row>
    <row r="3165" spans="1:16" hidden="1" x14ac:dyDescent="0.15">
      <c r="A3165">
        <f>COUNTIF(B:B,B3165)</f>
        <v>1</v>
      </c>
      <c r="B3165">
        <v>1009981</v>
      </c>
      <c r="C3165" s="2" t="s">
        <v>23062</v>
      </c>
      <c r="D3165" s="2" t="s">
        <v>23063</v>
      </c>
      <c r="E3165" s="2" t="s">
        <v>23064</v>
      </c>
      <c r="F3165" s="2" t="s">
        <v>14</v>
      </c>
      <c r="G3165" s="3" t="d">
        <v>1988-03-07</v>
      </c>
      <c r="H3165" s="2" t="s">
        <v>11</v>
      </c>
      <c r="I3165" s="2" t="s">
        <v>19</v>
      </c>
      <c r="J3165" s="2" t="s">
        <v>25</v>
      </c>
      <c r="K3165" s="2">
        <v>27</v>
      </c>
      <c r="L3165" s="2" t="s">
        <v>23065</v>
      </c>
      <c r="M3165" s="2" t="s">
        <v>23066</v>
      </c>
      <c r="N3165" s="14">
        <f t="shared" ca="1" si="49"/>
        <v>28</v>
      </c>
      <c r="O3165" t="str">
        <f>VLOOKUP(K3165,支店マスタ!A:E,2,FALSE)</f>
        <v>027</v>
      </c>
      <c r="P3165" t="str">
        <f>VLOOKUP(K3165,支店マスタ!A:E,4,FALSE)</f>
        <v>大阪府支店</v>
      </c>
    </row>
    <row r="3166" spans="1:16" hidden="1" x14ac:dyDescent="0.15">
      <c r="A3166">
        <f>COUNTIF(B:B,B3166)</f>
        <v>1</v>
      </c>
      <c r="B3166">
        <v>1009983</v>
      </c>
      <c r="C3166" s="2" t="s">
        <v>15002</v>
      </c>
      <c r="D3166" s="2" t="s">
        <v>15003</v>
      </c>
      <c r="E3166" s="2" t="s">
        <v>15004</v>
      </c>
      <c r="F3166" s="2" t="s">
        <v>14</v>
      </c>
      <c r="G3166" s="3" t="d">
        <v>1971-01-31</v>
      </c>
      <c r="H3166" s="2" t="s">
        <v>11</v>
      </c>
      <c r="I3166" s="2" t="s">
        <v>12</v>
      </c>
      <c r="J3166" s="2" t="s">
        <v>21</v>
      </c>
      <c r="K3166" s="2">
        <v>11</v>
      </c>
      <c r="L3166" s="2" t="s">
        <v>15005</v>
      </c>
      <c r="M3166" s="2" t="s">
        <v>15006</v>
      </c>
      <c r="N3166" s="14">
        <f t="shared" ca="1" si="49"/>
        <v>45</v>
      </c>
      <c r="O3166" t="str">
        <f>VLOOKUP(K3166,支店マスタ!A:E,2,FALSE)</f>
        <v>011</v>
      </c>
      <c r="P3166" t="str">
        <f>VLOOKUP(K3166,支店マスタ!A:E,4,FALSE)</f>
        <v>埼玉県支店</v>
      </c>
    </row>
    <row r="3167" spans="1:16" hidden="1" x14ac:dyDescent="0.15">
      <c r="A3167">
        <f>COUNTIF(B:B,B3167)</f>
        <v>1</v>
      </c>
      <c r="B3167">
        <v>1009985</v>
      </c>
      <c r="C3167" s="2" t="s">
        <v>5404</v>
      </c>
      <c r="D3167" s="2" t="s">
        <v>5405</v>
      </c>
      <c r="E3167" s="2" t="s">
        <v>5406</v>
      </c>
      <c r="F3167" s="2" t="s">
        <v>14</v>
      </c>
      <c r="G3167" s="3" t="d">
        <v>1957-02-08</v>
      </c>
      <c r="H3167" s="2" t="s">
        <v>11</v>
      </c>
      <c r="I3167" s="2" t="s">
        <v>34</v>
      </c>
      <c r="J3167" s="2" t="s">
        <v>21</v>
      </c>
      <c r="K3167" s="2">
        <v>11</v>
      </c>
      <c r="L3167" s="2" t="s">
        <v>5407</v>
      </c>
      <c r="M3167" s="2" t="s">
        <v>5408</v>
      </c>
      <c r="N3167" s="14">
        <f t="shared" ca="1" si="49"/>
        <v>59</v>
      </c>
      <c r="O3167" t="str">
        <f>VLOOKUP(K3167,支店マスタ!A:E,2,FALSE)</f>
        <v>011</v>
      </c>
      <c r="P3167" t="str">
        <f>VLOOKUP(K3167,支店マスタ!A:E,4,FALSE)</f>
        <v>埼玉県支店</v>
      </c>
    </row>
    <row r="3168" spans="1:16" hidden="1" x14ac:dyDescent="0.15">
      <c r="A3168">
        <f>COUNTIF(B:B,B3168)</f>
        <v>1</v>
      </c>
      <c r="B3168">
        <v>1009987</v>
      </c>
      <c r="C3168" s="2" t="s">
        <v>336</v>
      </c>
      <c r="D3168" s="2" t="s">
        <v>337</v>
      </c>
      <c r="E3168" s="2" t="s">
        <v>338</v>
      </c>
      <c r="F3168" s="2" t="s">
        <v>14</v>
      </c>
      <c r="G3168" s="3" t="d">
        <v>1992-07-23</v>
      </c>
      <c r="H3168" s="2" t="s">
        <v>18</v>
      </c>
      <c r="I3168" s="2" t="s">
        <v>12</v>
      </c>
      <c r="J3168" s="2" t="s">
        <v>33</v>
      </c>
      <c r="K3168" s="2">
        <v>40</v>
      </c>
      <c r="L3168" s="2" t="s">
        <v>339</v>
      </c>
      <c r="M3168" s="2" t="s">
        <v>340</v>
      </c>
      <c r="N3168" s="14">
        <f t="shared" ca="1" si="49"/>
        <v>24</v>
      </c>
      <c r="O3168" t="str">
        <f>VLOOKUP(K3168,支店マスタ!A:E,2,FALSE)</f>
        <v>040</v>
      </c>
      <c r="P3168" t="str">
        <f>VLOOKUP(K3168,支店マスタ!A:E,4,FALSE)</f>
        <v>福岡県支店</v>
      </c>
    </row>
    <row r="3169" spans="1:16" hidden="1" x14ac:dyDescent="0.15">
      <c r="A3169">
        <f>COUNTIF(B:B,B3169)</f>
        <v>1</v>
      </c>
      <c r="B3169">
        <v>1009999</v>
      </c>
      <c r="C3169" s="2" t="s">
        <v>8209</v>
      </c>
      <c r="D3169" s="2" t="s">
        <v>8210</v>
      </c>
      <c r="E3169" s="2" t="s">
        <v>8211</v>
      </c>
      <c r="F3169" s="2" t="s">
        <v>14</v>
      </c>
      <c r="G3169" s="3" t="d">
        <v>1991-04-11</v>
      </c>
      <c r="H3169" s="2" t="s">
        <v>18</v>
      </c>
      <c r="I3169" s="2" t="s">
        <v>15</v>
      </c>
      <c r="J3169" s="2" t="s">
        <v>653</v>
      </c>
      <c r="K3169" s="2">
        <v>7</v>
      </c>
      <c r="L3169" s="2" t="s">
        <v>8212</v>
      </c>
      <c r="M3169" s="2" t="s">
        <v>8213</v>
      </c>
      <c r="N3169" s="14">
        <f t="shared" ca="1" si="49"/>
        <v>25</v>
      </c>
      <c r="O3169" t="str">
        <f>VLOOKUP(K3169,支店マスタ!A:E,2,FALSE)</f>
        <v>007</v>
      </c>
      <c r="P3169" t="str">
        <f>VLOOKUP(K3169,支店マスタ!A:E,4,FALSE)</f>
        <v>福島県支店</v>
      </c>
    </row>
    <row r="3170" spans="1:16" hidden="1" x14ac:dyDescent="0.15">
      <c r="A3170">
        <f>COUNTIF(B:B,B3170)</f>
        <v>1</v>
      </c>
      <c r="B3170">
        <v>1010000</v>
      </c>
      <c r="C3170" s="2" t="s">
        <v>11950</v>
      </c>
      <c r="D3170" s="2" t="s">
        <v>11951</v>
      </c>
      <c r="E3170" s="2" t="s">
        <v>11952</v>
      </c>
      <c r="F3170" s="2" t="s">
        <v>14</v>
      </c>
      <c r="G3170" s="3" t="d">
        <v>1974-06-28</v>
      </c>
      <c r="H3170" s="2" t="s">
        <v>11</v>
      </c>
      <c r="I3170" s="2" t="s">
        <v>19</v>
      </c>
      <c r="J3170" s="2" t="s">
        <v>33</v>
      </c>
      <c r="K3170" s="2">
        <v>40</v>
      </c>
      <c r="L3170" s="2" t="s">
        <v>11953</v>
      </c>
      <c r="M3170" s="2" t="s">
        <v>11954</v>
      </c>
      <c r="N3170" s="14">
        <f t="shared" ca="1" si="49"/>
        <v>42</v>
      </c>
      <c r="O3170" t="str">
        <f>VLOOKUP(K3170,支店マスタ!A:E,2,FALSE)</f>
        <v>040</v>
      </c>
      <c r="P3170" t="str">
        <f>VLOOKUP(K3170,支店マスタ!A:E,4,FALSE)</f>
        <v>福岡県支店</v>
      </c>
    </row>
    <row r="3171" spans="1:16" hidden="1" x14ac:dyDescent="0.15">
      <c r="A3171">
        <f>COUNTIF(B:B,B3171)</f>
        <v>1</v>
      </c>
      <c r="B3171">
        <v>1011255</v>
      </c>
      <c r="C3171" s="2" t="s">
        <v>17277</v>
      </c>
      <c r="D3171" s="2" t="s">
        <v>17278</v>
      </c>
      <c r="E3171" s="2" t="s">
        <v>17279</v>
      </c>
      <c r="F3171" s="2" t="s">
        <v>14</v>
      </c>
      <c r="G3171" s="3" t="d">
        <v>1957-01-12</v>
      </c>
      <c r="H3171" s="2" t="s">
        <v>11</v>
      </c>
      <c r="I3171" s="2" t="s">
        <v>19</v>
      </c>
      <c r="J3171" s="2" t="s">
        <v>55</v>
      </c>
      <c r="K3171" s="2">
        <v>28</v>
      </c>
      <c r="L3171" s="2" t="s">
        <v>17280</v>
      </c>
      <c r="M3171" s="2" t="s">
        <v>17281</v>
      </c>
      <c r="N3171" s="14">
        <f t="shared" ca="1" si="49"/>
        <v>59</v>
      </c>
      <c r="O3171" t="str">
        <f>VLOOKUP(K3171,支店マスタ!A:E,2,FALSE)</f>
        <v>028</v>
      </c>
      <c r="P3171" t="str">
        <f>VLOOKUP(K3171,支店マスタ!A:E,4,FALSE)</f>
        <v>兵庫県支店</v>
      </c>
    </row>
    <row r="3172" spans="1:16" hidden="1" x14ac:dyDescent="0.15">
      <c r="A3172">
        <f>COUNTIF(B:B,B3172)</f>
        <v>1</v>
      </c>
      <c r="B3172">
        <v>2000002</v>
      </c>
      <c r="C3172" s="2" t="s">
        <v>3708</v>
      </c>
      <c r="D3172" s="2" t="s">
        <v>3709</v>
      </c>
      <c r="E3172" s="2" t="s">
        <v>3710</v>
      </c>
      <c r="F3172" s="2" t="s">
        <v>14</v>
      </c>
      <c r="G3172" s="3" t="d">
        <v>1947-02-05</v>
      </c>
      <c r="H3172" s="2" t="s">
        <v>11</v>
      </c>
      <c r="I3172" s="2" t="s">
        <v>34</v>
      </c>
      <c r="J3172" s="2" t="s">
        <v>653</v>
      </c>
      <c r="K3172" s="2">
        <v>7</v>
      </c>
      <c r="L3172" s="2" t="s">
        <v>3711</v>
      </c>
      <c r="M3172" s="2" t="s">
        <v>3712</v>
      </c>
      <c r="N3172" s="14">
        <f t="shared" ca="1" si="49"/>
        <v>69</v>
      </c>
      <c r="O3172" t="str">
        <f>VLOOKUP(K3172,支店マスタ!A:E,2,FALSE)</f>
        <v>007</v>
      </c>
      <c r="P3172" t="str">
        <f>VLOOKUP(K3172,支店マスタ!A:E,4,FALSE)</f>
        <v>福島県支店</v>
      </c>
    </row>
    <row r="3173" spans="1:16" hidden="1" x14ac:dyDescent="0.15">
      <c r="A3173">
        <f>COUNTIF(B:B,B3173)</f>
        <v>1</v>
      </c>
      <c r="B3173">
        <v>2000003</v>
      </c>
      <c r="C3173" s="2" t="s">
        <v>13638</v>
      </c>
      <c r="D3173" s="2" t="s">
        <v>13639</v>
      </c>
      <c r="E3173" s="2" t="s">
        <v>13640</v>
      </c>
      <c r="F3173" s="2" t="s">
        <v>14</v>
      </c>
      <c r="G3173" s="3" t="d">
        <v>1978-12-09</v>
      </c>
      <c r="H3173" s="2" t="s">
        <v>11</v>
      </c>
      <c r="I3173" s="2" t="s">
        <v>15</v>
      </c>
      <c r="J3173" s="2" t="s">
        <v>23</v>
      </c>
      <c r="K3173" s="2">
        <v>23</v>
      </c>
      <c r="L3173" s="2" t="s">
        <v>13641</v>
      </c>
      <c r="M3173" s="2" t="s">
        <v>13642</v>
      </c>
      <c r="N3173" s="14">
        <f t="shared" ca="1" si="49"/>
        <v>38</v>
      </c>
      <c r="O3173" t="str">
        <f>VLOOKUP(K3173,支店マスタ!A:E,2,FALSE)</f>
        <v>023</v>
      </c>
      <c r="P3173" t="str">
        <f>VLOOKUP(K3173,支店マスタ!A:E,4,FALSE)</f>
        <v>愛知県支店</v>
      </c>
    </row>
    <row r="3174" spans="1:16" hidden="1" x14ac:dyDescent="0.15">
      <c r="A3174">
        <f>COUNTIF(B:B,B3174)</f>
        <v>1</v>
      </c>
      <c r="B3174">
        <v>2000005</v>
      </c>
      <c r="C3174" s="2" t="s">
        <v>3698</v>
      </c>
      <c r="D3174" s="2" t="s">
        <v>3699</v>
      </c>
      <c r="E3174" s="2" t="s">
        <v>3700</v>
      </c>
      <c r="F3174" s="2" t="s">
        <v>14</v>
      </c>
      <c r="G3174" s="3" t="d">
        <v>1987-01-24</v>
      </c>
      <c r="H3174" s="2" t="s">
        <v>11</v>
      </c>
      <c r="I3174" s="2" t="s">
        <v>15</v>
      </c>
      <c r="J3174" s="2" t="s">
        <v>44</v>
      </c>
      <c r="K3174" s="2">
        <v>42</v>
      </c>
      <c r="L3174" s="2" t="s">
        <v>3701</v>
      </c>
      <c r="M3174" s="2" t="s">
        <v>3702</v>
      </c>
      <c r="N3174" s="14">
        <f t="shared" ca="1" si="49"/>
        <v>29</v>
      </c>
      <c r="O3174" t="str">
        <f>VLOOKUP(K3174,支店マスタ!A:E,2,FALSE)</f>
        <v>042</v>
      </c>
      <c r="P3174" t="str">
        <f>VLOOKUP(K3174,支店マスタ!A:E,4,FALSE)</f>
        <v>長崎県支店</v>
      </c>
    </row>
    <row r="3175" spans="1:16" hidden="1" x14ac:dyDescent="0.15">
      <c r="A3175">
        <f>COUNTIF(B:B,B3175)</f>
        <v>1</v>
      </c>
      <c r="B3175">
        <v>2000010</v>
      </c>
      <c r="C3175" s="2" t="s">
        <v>15296</v>
      </c>
      <c r="D3175" s="2" t="s">
        <v>15297</v>
      </c>
      <c r="E3175" s="2" t="s">
        <v>15298</v>
      </c>
      <c r="F3175" s="2" t="s">
        <v>10</v>
      </c>
      <c r="G3175" s="3" t="d">
        <v>1988-11-17</v>
      </c>
      <c r="H3175" s="2" t="s">
        <v>11</v>
      </c>
      <c r="I3175" s="2" t="s">
        <v>19</v>
      </c>
      <c r="J3175" s="2" t="s">
        <v>636</v>
      </c>
      <c r="K3175" s="2">
        <v>37</v>
      </c>
      <c r="L3175" s="2" t="s">
        <v>15299</v>
      </c>
      <c r="M3175" s="2" t="s">
        <v>15300</v>
      </c>
      <c r="N3175" s="14">
        <f t="shared" ca="1" si="49"/>
        <v>28</v>
      </c>
      <c r="O3175" t="str">
        <f>VLOOKUP(K3175,支店マスタ!A:E,2,FALSE)</f>
        <v>037</v>
      </c>
      <c r="P3175" t="str">
        <f>VLOOKUP(K3175,支店マスタ!A:E,4,FALSE)</f>
        <v>香川県支店</v>
      </c>
    </row>
    <row r="3176" spans="1:16" hidden="1" x14ac:dyDescent="0.15">
      <c r="A3176">
        <f>COUNTIF(B:B,B3176)</f>
        <v>1</v>
      </c>
      <c r="B3176">
        <v>2000013</v>
      </c>
      <c r="C3176" s="2" t="s">
        <v>8384</v>
      </c>
      <c r="D3176" s="2" t="s">
        <v>8385</v>
      </c>
      <c r="E3176" s="2" t="s">
        <v>8386</v>
      </c>
      <c r="F3176" s="2" t="s">
        <v>10</v>
      </c>
      <c r="G3176" s="3" t="d">
        <v>1995-11-02</v>
      </c>
      <c r="H3176" s="2" t="s">
        <v>18</v>
      </c>
      <c r="I3176" s="2" t="s">
        <v>12</v>
      </c>
      <c r="J3176" s="2" t="s">
        <v>42</v>
      </c>
      <c r="K3176" s="2">
        <v>1</v>
      </c>
      <c r="L3176" s="2" t="s">
        <v>8387</v>
      </c>
      <c r="M3176" s="2" t="s">
        <v>8388</v>
      </c>
      <c r="N3176" s="14">
        <f t="shared" ca="1" si="49"/>
        <v>21</v>
      </c>
      <c r="O3176" t="str">
        <f>VLOOKUP(K3176,支店マスタ!A:E,2,FALSE)</f>
        <v>001</v>
      </c>
      <c r="P3176" t="str">
        <f>VLOOKUP(K3176,支店マスタ!A:E,4,FALSE)</f>
        <v>北海道支店</v>
      </c>
    </row>
    <row r="3177" spans="1:16" hidden="1" x14ac:dyDescent="0.15">
      <c r="A3177">
        <f>COUNTIF(B:B,B3177)</f>
        <v>1</v>
      </c>
      <c r="B3177">
        <v>2000017</v>
      </c>
      <c r="C3177" s="2" t="s">
        <v>7364</v>
      </c>
      <c r="D3177" s="2" t="s">
        <v>7365</v>
      </c>
      <c r="E3177" s="2" t="s">
        <v>7366</v>
      </c>
      <c r="F3177" s="2" t="s">
        <v>14</v>
      </c>
      <c r="G3177" s="3" t="d">
        <v>1982-09-09</v>
      </c>
      <c r="H3177" s="2" t="s">
        <v>11</v>
      </c>
      <c r="I3177" s="2" t="s">
        <v>12</v>
      </c>
      <c r="J3177" s="2" t="s">
        <v>25</v>
      </c>
      <c r="K3177" s="2">
        <v>27</v>
      </c>
      <c r="L3177" s="2" t="s">
        <v>7367</v>
      </c>
      <c r="M3177" s="2" t="s">
        <v>7368</v>
      </c>
      <c r="N3177" s="14">
        <f t="shared" ca="1" si="49"/>
        <v>34</v>
      </c>
      <c r="O3177" t="str">
        <f>VLOOKUP(K3177,支店マスタ!A:E,2,FALSE)</f>
        <v>027</v>
      </c>
      <c r="P3177" t="str">
        <f>VLOOKUP(K3177,支店マスタ!A:E,4,FALSE)</f>
        <v>大阪府支店</v>
      </c>
    </row>
    <row r="3178" spans="1:16" hidden="1" x14ac:dyDescent="0.15">
      <c r="A3178">
        <f>COUNTIF(B:B,B3178)</f>
        <v>1</v>
      </c>
      <c r="B3178">
        <v>2000020</v>
      </c>
      <c r="C3178" s="2" t="s">
        <v>6687</v>
      </c>
      <c r="D3178" s="2" t="s">
        <v>6688</v>
      </c>
      <c r="E3178" s="2" t="s">
        <v>6689</v>
      </c>
      <c r="F3178" s="2" t="s">
        <v>10</v>
      </c>
      <c r="G3178" s="3" t="d">
        <v>1977-11-09</v>
      </c>
      <c r="H3178" s="2" t="s">
        <v>18</v>
      </c>
      <c r="I3178" s="2" t="s">
        <v>19</v>
      </c>
      <c r="J3178" s="2" t="s">
        <v>37</v>
      </c>
      <c r="K3178" s="2">
        <v>35</v>
      </c>
      <c r="L3178" s="2" t="s">
        <v>6690</v>
      </c>
      <c r="M3178" s="2" t="s">
        <v>6691</v>
      </c>
      <c r="N3178" s="14">
        <f t="shared" ca="1" si="49"/>
        <v>39</v>
      </c>
      <c r="O3178" t="str">
        <f>VLOOKUP(K3178,支店マスタ!A:E,2,FALSE)</f>
        <v>035</v>
      </c>
      <c r="P3178" t="str">
        <f>VLOOKUP(K3178,支店マスタ!A:E,4,FALSE)</f>
        <v>山口県支店</v>
      </c>
    </row>
    <row r="3179" spans="1:16" hidden="1" x14ac:dyDescent="0.15">
      <c r="A3179">
        <f>COUNTIF(B:B,B3179)</f>
        <v>1</v>
      </c>
      <c r="B3179">
        <v>2000023</v>
      </c>
      <c r="C3179" s="2" t="s">
        <v>14894</v>
      </c>
      <c r="D3179" s="2" t="s">
        <v>14895</v>
      </c>
      <c r="E3179" s="2" t="s">
        <v>14896</v>
      </c>
      <c r="F3179" s="2" t="s">
        <v>10</v>
      </c>
      <c r="G3179" s="3" t="d">
        <v>1997-05-01</v>
      </c>
      <c r="H3179" s="2" t="s">
        <v>18</v>
      </c>
      <c r="I3179" s="2" t="s">
        <v>19</v>
      </c>
      <c r="J3179" s="2" t="s">
        <v>22</v>
      </c>
      <c r="K3179" s="2">
        <v>14</v>
      </c>
      <c r="L3179" s="2" t="s">
        <v>14897</v>
      </c>
      <c r="M3179" s="2" t="s">
        <v>14898</v>
      </c>
      <c r="N3179" s="14">
        <f t="shared" ca="1" si="49"/>
        <v>19</v>
      </c>
      <c r="O3179" t="str">
        <f>VLOOKUP(K3179,支店マスタ!A:E,2,FALSE)</f>
        <v>014</v>
      </c>
      <c r="P3179" t="str">
        <f>VLOOKUP(K3179,支店マスタ!A:E,4,FALSE)</f>
        <v>神奈川県支店</v>
      </c>
    </row>
    <row r="3180" spans="1:16" hidden="1" x14ac:dyDescent="0.15">
      <c r="A3180">
        <f>COUNTIF(B:B,B3180)</f>
        <v>1</v>
      </c>
      <c r="B3180">
        <v>2000033</v>
      </c>
      <c r="C3180" s="2" t="s">
        <v>23097</v>
      </c>
      <c r="D3180" s="2" t="s">
        <v>23098</v>
      </c>
      <c r="E3180" s="2" t="s">
        <v>23099</v>
      </c>
      <c r="F3180" s="2" t="s">
        <v>14</v>
      </c>
      <c r="G3180" s="3" t="d">
        <v>1991-10-23</v>
      </c>
      <c r="H3180" s="2" t="s">
        <v>18</v>
      </c>
      <c r="I3180" s="2" t="s">
        <v>12</v>
      </c>
      <c r="J3180" s="2" t="s">
        <v>23</v>
      </c>
      <c r="K3180" s="2">
        <v>23</v>
      </c>
      <c r="L3180" s="2" t="s">
        <v>23100</v>
      </c>
      <c r="M3180" s="2" t="s">
        <v>23101</v>
      </c>
      <c r="N3180" s="14">
        <f t="shared" ca="1" si="49"/>
        <v>25</v>
      </c>
      <c r="O3180" t="str">
        <f>VLOOKUP(K3180,支店マスタ!A:E,2,FALSE)</f>
        <v>023</v>
      </c>
      <c r="P3180" t="str">
        <f>VLOOKUP(K3180,支店マスタ!A:E,4,FALSE)</f>
        <v>愛知県支店</v>
      </c>
    </row>
    <row r="3181" spans="1:16" hidden="1" x14ac:dyDescent="0.15">
      <c r="A3181">
        <f>COUNTIF(B:B,B3181)</f>
        <v>1</v>
      </c>
      <c r="B3181">
        <v>2000035</v>
      </c>
      <c r="C3181" s="2" t="s">
        <v>24533</v>
      </c>
      <c r="D3181" s="2" t="s">
        <v>24534</v>
      </c>
      <c r="E3181" s="2" t="s">
        <v>24535</v>
      </c>
      <c r="F3181" s="2" t="s">
        <v>14</v>
      </c>
      <c r="G3181" s="3" t="d">
        <v>1955-11-08</v>
      </c>
      <c r="H3181" s="2" t="s">
        <v>11</v>
      </c>
      <c r="I3181" s="2" t="s">
        <v>12</v>
      </c>
      <c r="J3181" s="2" t="s">
        <v>25</v>
      </c>
      <c r="K3181" s="2">
        <v>27</v>
      </c>
      <c r="L3181" s="2" t="s">
        <v>24536</v>
      </c>
      <c r="M3181" s="2" t="s">
        <v>24537</v>
      </c>
      <c r="N3181" s="14">
        <f t="shared" ca="1" si="49"/>
        <v>61</v>
      </c>
      <c r="O3181" t="str">
        <f>VLOOKUP(K3181,支店マスタ!A:E,2,FALSE)</f>
        <v>027</v>
      </c>
      <c r="P3181" t="str">
        <f>VLOOKUP(K3181,支店マスタ!A:E,4,FALSE)</f>
        <v>大阪府支店</v>
      </c>
    </row>
    <row r="3182" spans="1:16" hidden="1" x14ac:dyDescent="0.15">
      <c r="A3182">
        <f>COUNTIF(B:B,B3182)</f>
        <v>1</v>
      </c>
      <c r="B3182">
        <v>2000039</v>
      </c>
      <c r="C3182" s="2" t="s">
        <v>8124</v>
      </c>
      <c r="D3182" s="2" t="s">
        <v>8125</v>
      </c>
      <c r="E3182" s="2" t="s">
        <v>8126</v>
      </c>
      <c r="F3182" s="2" t="s">
        <v>14</v>
      </c>
      <c r="G3182" s="3" t="d">
        <v>1949-04-17</v>
      </c>
      <c r="H3182" s="2" t="s">
        <v>11</v>
      </c>
      <c r="I3182" s="2" t="s">
        <v>34</v>
      </c>
      <c r="J3182" s="2" t="s">
        <v>30</v>
      </c>
      <c r="K3182" s="2">
        <v>13</v>
      </c>
      <c r="L3182" s="2" t="s">
        <v>8127</v>
      </c>
      <c r="M3182" s="2" t="s">
        <v>8128</v>
      </c>
      <c r="N3182" s="14">
        <f t="shared" ca="1" si="49"/>
        <v>67</v>
      </c>
      <c r="O3182" t="str">
        <f>VLOOKUP(K3182,支店マスタ!A:E,2,FALSE)</f>
        <v>013</v>
      </c>
      <c r="P3182" t="str">
        <f>VLOOKUP(K3182,支店マスタ!A:E,4,FALSE)</f>
        <v>東京都支店</v>
      </c>
    </row>
    <row r="3183" spans="1:16" hidden="1" x14ac:dyDescent="0.15">
      <c r="A3183">
        <f>COUNTIF(B:B,B3183)</f>
        <v>1</v>
      </c>
      <c r="B3183">
        <v>2000042</v>
      </c>
      <c r="C3183" s="2" t="s">
        <v>9593</v>
      </c>
      <c r="D3183" s="2" t="s">
        <v>9594</v>
      </c>
      <c r="E3183" s="2" t="s">
        <v>9595</v>
      </c>
      <c r="F3183" s="2" t="s">
        <v>14</v>
      </c>
      <c r="G3183" s="3" t="d">
        <v>1964-06-27</v>
      </c>
      <c r="H3183" s="2" t="s">
        <v>11</v>
      </c>
      <c r="I3183" s="2" t="s">
        <v>15</v>
      </c>
      <c r="J3183" s="2" t="s">
        <v>55</v>
      </c>
      <c r="K3183" s="2">
        <v>28</v>
      </c>
      <c r="L3183" s="2" t="s">
        <v>9596</v>
      </c>
      <c r="M3183" s="2" t="s">
        <v>9597</v>
      </c>
      <c r="N3183" s="14">
        <f t="shared" ca="1" si="49"/>
        <v>52</v>
      </c>
      <c r="O3183" t="str">
        <f>VLOOKUP(K3183,支店マスタ!A:E,2,FALSE)</f>
        <v>028</v>
      </c>
      <c r="P3183" t="str">
        <f>VLOOKUP(K3183,支店マスタ!A:E,4,FALSE)</f>
        <v>兵庫県支店</v>
      </c>
    </row>
    <row r="3184" spans="1:16" hidden="1" x14ac:dyDescent="0.15">
      <c r="A3184">
        <f>COUNTIF(B:B,B3184)</f>
        <v>1</v>
      </c>
      <c r="B3184">
        <v>2000048</v>
      </c>
      <c r="C3184" s="2" t="s">
        <v>21411</v>
      </c>
      <c r="D3184" s="2" t="s">
        <v>21412</v>
      </c>
      <c r="E3184" s="2" t="s">
        <v>21413</v>
      </c>
      <c r="F3184" s="2" t="s">
        <v>14</v>
      </c>
      <c r="G3184" s="3" t="d">
        <v>1982-05-16</v>
      </c>
      <c r="H3184" s="2" t="s">
        <v>18</v>
      </c>
      <c r="I3184" s="2" t="s">
        <v>15</v>
      </c>
      <c r="J3184" s="2" t="s">
        <v>1137</v>
      </c>
      <c r="K3184" s="2">
        <v>44</v>
      </c>
      <c r="L3184" s="2" t="s">
        <v>21414</v>
      </c>
      <c r="M3184" s="2" t="s">
        <v>21415</v>
      </c>
      <c r="N3184" s="14">
        <f t="shared" ca="1" si="49"/>
        <v>34</v>
      </c>
      <c r="O3184" t="str">
        <f>VLOOKUP(K3184,支店マスタ!A:E,2,FALSE)</f>
        <v>044</v>
      </c>
      <c r="P3184" t="str">
        <f>VLOOKUP(K3184,支店マスタ!A:E,4,FALSE)</f>
        <v>大分県支店</v>
      </c>
    </row>
    <row r="3185" spans="1:16" hidden="1" x14ac:dyDescent="0.15">
      <c r="A3185">
        <f>COUNTIF(B:B,B3185)</f>
        <v>1</v>
      </c>
      <c r="B3185">
        <v>2000057</v>
      </c>
      <c r="C3185" s="2" t="s">
        <v>5664</v>
      </c>
      <c r="D3185" s="2" t="s">
        <v>5665</v>
      </c>
      <c r="E3185" s="2" t="s">
        <v>5666</v>
      </c>
      <c r="F3185" s="2" t="s">
        <v>10</v>
      </c>
      <c r="G3185" s="3" t="d">
        <v>1967-09-05</v>
      </c>
      <c r="H3185" s="2" t="s">
        <v>18</v>
      </c>
      <c r="I3185" s="2" t="s">
        <v>19</v>
      </c>
      <c r="J3185" s="2" t="s">
        <v>39</v>
      </c>
      <c r="K3185" s="2">
        <v>45</v>
      </c>
      <c r="L3185" s="2" t="s">
        <v>5667</v>
      </c>
      <c r="M3185" s="2" t="s">
        <v>5668</v>
      </c>
      <c r="N3185" s="14">
        <f t="shared" ca="1" si="49"/>
        <v>49</v>
      </c>
      <c r="O3185" t="str">
        <f>VLOOKUP(K3185,支店マスタ!A:E,2,FALSE)</f>
        <v>045</v>
      </c>
      <c r="P3185" t="str">
        <f>VLOOKUP(K3185,支店マスタ!A:E,4,FALSE)</f>
        <v>宮崎県支店</v>
      </c>
    </row>
    <row r="3186" spans="1:16" hidden="1" x14ac:dyDescent="0.15">
      <c r="A3186">
        <f>COUNTIF(B:B,B3186)</f>
        <v>1</v>
      </c>
      <c r="B3186">
        <v>2000058</v>
      </c>
      <c r="C3186" s="2" t="s">
        <v>2066</v>
      </c>
      <c r="D3186" s="2" t="s">
        <v>2067</v>
      </c>
      <c r="E3186" s="2" t="s">
        <v>2068</v>
      </c>
      <c r="F3186" s="2" t="s">
        <v>14</v>
      </c>
      <c r="G3186" s="3" t="d">
        <v>1989-09-05</v>
      </c>
      <c r="H3186" s="2" t="s">
        <v>11</v>
      </c>
      <c r="I3186" s="2" t="s">
        <v>19</v>
      </c>
      <c r="J3186" s="2" t="s">
        <v>23</v>
      </c>
      <c r="K3186" s="2">
        <v>23</v>
      </c>
      <c r="L3186" s="2" t="s">
        <v>2069</v>
      </c>
      <c r="M3186" s="2" t="s">
        <v>2070</v>
      </c>
      <c r="N3186" s="14">
        <f t="shared" ca="1" si="49"/>
        <v>27</v>
      </c>
      <c r="O3186" t="str">
        <f>VLOOKUP(K3186,支店マスタ!A:E,2,FALSE)</f>
        <v>023</v>
      </c>
      <c r="P3186" t="str">
        <f>VLOOKUP(K3186,支店マスタ!A:E,4,FALSE)</f>
        <v>愛知県支店</v>
      </c>
    </row>
    <row r="3187" spans="1:16" hidden="1" x14ac:dyDescent="0.15">
      <c r="A3187">
        <f>COUNTIF(B:B,B3187)</f>
        <v>1</v>
      </c>
      <c r="B3187">
        <v>2000069</v>
      </c>
      <c r="C3187" s="2" t="s">
        <v>12120</v>
      </c>
      <c r="D3187" s="2" t="s">
        <v>12121</v>
      </c>
      <c r="E3187" s="2" t="s">
        <v>12122</v>
      </c>
      <c r="F3187" s="2" t="s">
        <v>14</v>
      </c>
      <c r="G3187" s="3" t="d">
        <v>1993-06-15</v>
      </c>
      <c r="H3187" s="2" t="s">
        <v>11</v>
      </c>
      <c r="I3187" s="2" t="s">
        <v>15</v>
      </c>
      <c r="J3187" s="2" t="s">
        <v>30</v>
      </c>
      <c r="K3187" s="2">
        <v>13</v>
      </c>
      <c r="L3187" s="2" t="s">
        <v>12123</v>
      </c>
      <c r="M3187" s="2" t="s">
        <v>12124</v>
      </c>
      <c r="N3187" s="14">
        <f t="shared" ca="1" si="49"/>
        <v>23</v>
      </c>
      <c r="O3187" t="str">
        <f>VLOOKUP(K3187,支店マスタ!A:E,2,FALSE)</f>
        <v>013</v>
      </c>
      <c r="P3187" t="str">
        <f>VLOOKUP(K3187,支店マスタ!A:E,4,FALSE)</f>
        <v>東京都支店</v>
      </c>
    </row>
    <row r="3188" spans="1:16" hidden="1" x14ac:dyDescent="0.15">
      <c r="A3188">
        <f>COUNTIF(B:B,B3188)</f>
        <v>1</v>
      </c>
      <c r="B3188">
        <v>2000081</v>
      </c>
      <c r="C3188" s="2" t="s">
        <v>22850</v>
      </c>
      <c r="D3188" s="2" t="s">
        <v>22851</v>
      </c>
      <c r="E3188" s="2" t="s">
        <v>22852</v>
      </c>
      <c r="F3188" s="2" t="s">
        <v>14</v>
      </c>
      <c r="G3188" s="3" t="d">
        <v>1975-05-13</v>
      </c>
      <c r="H3188" s="2" t="s">
        <v>11</v>
      </c>
      <c r="I3188" s="2" t="s">
        <v>12</v>
      </c>
      <c r="J3188" s="2" t="s">
        <v>127</v>
      </c>
      <c r="K3188" s="2">
        <v>10</v>
      </c>
      <c r="L3188" s="2" t="s">
        <v>22853</v>
      </c>
      <c r="M3188" s="2" t="s">
        <v>22854</v>
      </c>
      <c r="N3188" s="14">
        <f t="shared" ca="1" si="49"/>
        <v>41</v>
      </c>
      <c r="O3188" t="str">
        <f>VLOOKUP(K3188,支店マスタ!A:E,2,FALSE)</f>
        <v>010</v>
      </c>
      <c r="P3188" t="str">
        <f>VLOOKUP(K3188,支店マスタ!A:E,4,FALSE)</f>
        <v>群馬県支店</v>
      </c>
    </row>
    <row r="3189" spans="1:16" hidden="1" x14ac:dyDescent="0.15">
      <c r="A3189">
        <f>COUNTIF(B:B,B3189)</f>
        <v>1</v>
      </c>
      <c r="B3189">
        <v>2000083</v>
      </c>
      <c r="C3189" s="2" t="s">
        <v>6762</v>
      </c>
      <c r="D3189" s="2" t="s">
        <v>6763</v>
      </c>
      <c r="E3189" s="2" t="s">
        <v>6764</v>
      </c>
      <c r="F3189" s="2" t="s">
        <v>10</v>
      </c>
      <c r="G3189" s="3" t="d">
        <v>1984-01-27</v>
      </c>
      <c r="H3189" s="2" t="s">
        <v>18</v>
      </c>
      <c r="I3189" s="2" t="s">
        <v>15</v>
      </c>
      <c r="J3189" s="2" t="s">
        <v>25</v>
      </c>
      <c r="K3189" s="2">
        <v>27</v>
      </c>
      <c r="L3189" s="2" t="s">
        <v>6765</v>
      </c>
      <c r="M3189" s="2" t="s">
        <v>6766</v>
      </c>
      <c r="N3189" s="14">
        <f t="shared" ca="1" si="49"/>
        <v>32</v>
      </c>
      <c r="O3189" t="str">
        <f>VLOOKUP(K3189,支店マスタ!A:E,2,FALSE)</f>
        <v>027</v>
      </c>
      <c r="P3189" t="str">
        <f>VLOOKUP(K3189,支店マスタ!A:E,4,FALSE)</f>
        <v>大阪府支店</v>
      </c>
    </row>
    <row r="3190" spans="1:16" hidden="1" x14ac:dyDescent="0.15">
      <c r="A3190">
        <f>COUNTIF(B:B,B3190)</f>
        <v>1</v>
      </c>
      <c r="B3190">
        <v>2000094</v>
      </c>
      <c r="C3190" s="2" t="s">
        <v>18508</v>
      </c>
      <c r="D3190" s="2" t="s">
        <v>18509</v>
      </c>
      <c r="E3190" s="2" t="s">
        <v>18510</v>
      </c>
      <c r="F3190" s="2" t="s">
        <v>14</v>
      </c>
      <c r="G3190" s="3" t="d">
        <v>1955-10-12</v>
      </c>
      <c r="H3190" s="2" t="s">
        <v>11</v>
      </c>
      <c r="I3190" s="2" t="s">
        <v>12</v>
      </c>
      <c r="J3190" s="2" t="s">
        <v>28</v>
      </c>
      <c r="K3190" s="2">
        <v>12</v>
      </c>
      <c r="L3190" s="2" t="s">
        <v>18511</v>
      </c>
      <c r="M3190" s="2" t="s">
        <v>18512</v>
      </c>
      <c r="N3190" s="14">
        <f t="shared" ca="1" si="49"/>
        <v>61</v>
      </c>
      <c r="O3190" t="str">
        <f>VLOOKUP(K3190,支店マスタ!A:E,2,FALSE)</f>
        <v>012</v>
      </c>
      <c r="P3190" t="str">
        <f>VLOOKUP(K3190,支店マスタ!A:E,4,FALSE)</f>
        <v>千葉県支店</v>
      </c>
    </row>
    <row r="3191" spans="1:16" hidden="1" x14ac:dyDescent="0.15">
      <c r="A3191">
        <f>COUNTIF(B:B,B3191)</f>
        <v>1</v>
      </c>
      <c r="B3191">
        <v>2000100</v>
      </c>
      <c r="C3191" s="2" t="s">
        <v>22969</v>
      </c>
      <c r="D3191" s="2" t="s">
        <v>22970</v>
      </c>
      <c r="E3191" s="2" t="s">
        <v>22971</v>
      </c>
      <c r="F3191" s="2" t="s">
        <v>10</v>
      </c>
      <c r="G3191" s="3" t="d">
        <v>1970-02-18</v>
      </c>
      <c r="H3191" s="2" t="s">
        <v>11</v>
      </c>
      <c r="I3191" s="2" t="s">
        <v>12</v>
      </c>
      <c r="J3191" s="2" t="s">
        <v>44</v>
      </c>
      <c r="K3191" s="2">
        <v>42</v>
      </c>
      <c r="L3191" s="2" t="s">
        <v>22972</v>
      </c>
      <c r="M3191" s="2" t="s">
        <v>22973</v>
      </c>
      <c r="N3191" s="14">
        <f t="shared" ca="1" si="49"/>
        <v>46</v>
      </c>
      <c r="O3191" t="str">
        <f>VLOOKUP(K3191,支店マスタ!A:E,2,FALSE)</f>
        <v>042</v>
      </c>
      <c r="P3191" t="str">
        <f>VLOOKUP(K3191,支店マスタ!A:E,4,FALSE)</f>
        <v>長崎県支店</v>
      </c>
    </row>
    <row r="3192" spans="1:16" hidden="1" x14ac:dyDescent="0.15">
      <c r="A3192">
        <f>COUNTIF(B:B,B3192)</f>
        <v>1</v>
      </c>
      <c r="B3192">
        <v>2000101</v>
      </c>
      <c r="C3192" s="2" t="s">
        <v>3074</v>
      </c>
      <c r="D3192" s="2" t="s">
        <v>3075</v>
      </c>
      <c r="E3192" s="2" t="s">
        <v>3076</v>
      </c>
      <c r="F3192" s="2" t="s">
        <v>14</v>
      </c>
      <c r="G3192" s="3" t="d">
        <v>1977-09-21</v>
      </c>
      <c r="H3192" s="2" t="s">
        <v>11</v>
      </c>
      <c r="I3192" s="2" t="s">
        <v>19</v>
      </c>
      <c r="J3192" s="2" t="s">
        <v>653</v>
      </c>
      <c r="K3192" s="2">
        <v>7</v>
      </c>
      <c r="L3192" s="2" t="s">
        <v>3077</v>
      </c>
      <c r="M3192" s="2" t="s">
        <v>3078</v>
      </c>
      <c r="N3192" s="14">
        <f t="shared" ca="1" si="49"/>
        <v>39</v>
      </c>
      <c r="O3192" t="str">
        <f>VLOOKUP(K3192,支店マスタ!A:E,2,FALSE)</f>
        <v>007</v>
      </c>
      <c r="P3192" t="str">
        <f>VLOOKUP(K3192,支店マスタ!A:E,4,FALSE)</f>
        <v>福島県支店</v>
      </c>
    </row>
    <row r="3193" spans="1:16" hidden="1" x14ac:dyDescent="0.15">
      <c r="A3193">
        <f>COUNTIF(B:B,B3193)</f>
        <v>1</v>
      </c>
      <c r="B3193">
        <v>2000103</v>
      </c>
      <c r="C3193" s="2" t="s">
        <v>160</v>
      </c>
      <c r="D3193" s="2" t="s">
        <v>161</v>
      </c>
      <c r="E3193" s="2" t="s">
        <v>162</v>
      </c>
      <c r="F3193" s="2" t="s">
        <v>14</v>
      </c>
      <c r="G3193" s="3" t="d">
        <v>1946-11-06</v>
      </c>
      <c r="H3193" s="2" t="s">
        <v>11</v>
      </c>
      <c r="I3193" s="2" t="s">
        <v>12</v>
      </c>
      <c r="J3193" s="2" t="s">
        <v>163</v>
      </c>
      <c r="K3193" s="2">
        <v>24</v>
      </c>
      <c r="L3193" s="2" t="s">
        <v>164</v>
      </c>
      <c r="M3193" s="2" t="s">
        <v>165</v>
      </c>
      <c r="N3193" s="14">
        <f t="shared" ca="1" si="49"/>
        <v>70</v>
      </c>
      <c r="O3193" t="str">
        <f>VLOOKUP(K3193,支店マスタ!A:E,2,FALSE)</f>
        <v>024</v>
      </c>
      <c r="P3193" t="str">
        <f>VLOOKUP(K3193,支店マスタ!A:E,4,FALSE)</f>
        <v>三重県支店</v>
      </c>
    </row>
    <row r="3194" spans="1:16" hidden="1" x14ac:dyDescent="0.15">
      <c r="A3194">
        <f>COUNTIF(B:B,B3194)</f>
        <v>1</v>
      </c>
      <c r="B3194">
        <v>2000104</v>
      </c>
      <c r="C3194" s="2" t="s">
        <v>5046</v>
      </c>
      <c r="D3194" s="2" t="s">
        <v>5047</v>
      </c>
      <c r="E3194" s="2" t="s">
        <v>5048</v>
      </c>
      <c r="F3194" s="2" t="s">
        <v>14</v>
      </c>
      <c r="G3194" s="3" t="d">
        <v>1946-03-07</v>
      </c>
      <c r="H3194" s="2" t="s">
        <v>11</v>
      </c>
      <c r="I3194" s="2" t="s">
        <v>34</v>
      </c>
      <c r="J3194" s="2" t="s">
        <v>30</v>
      </c>
      <c r="K3194" s="2">
        <v>13</v>
      </c>
      <c r="L3194" s="2" t="s">
        <v>5049</v>
      </c>
      <c r="M3194" s="2" t="s">
        <v>5050</v>
      </c>
      <c r="N3194" s="14">
        <f t="shared" ca="1" si="49"/>
        <v>70</v>
      </c>
      <c r="O3194" t="str">
        <f>VLOOKUP(K3194,支店マスタ!A:E,2,FALSE)</f>
        <v>013</v>
      </c>
      <c r="P3194" t="str">
        <f>VLOOKUP(K3194,支店マスタ!A:E,4,FALSE)</f>
        <v>東京都支店</v>
      </c>
    </row>
    <row r="3195" spans="1:16" hidden="1" x14ac:dyDescent="0.15">
      <c r="A3195">
        <f>COUNTIF(B:B,B3195)</f>
        <v>1</v>
      </c>
      <c r="B3195">
        <v>2000106</v>
      </c>
      <c r="C3195" s="2" t="s">
        <v>24543</v>
      </c>
      <c r="D3195" s="2" t="s">
        <v>24544</v>
      </c>
      <c r="E3195" s="2" t="s">
        <v>24545</v>
      </c>
      <c r="F3195" s="2" t="s">
        <v>14</v>
      </c>
      <c r="G3195" s="3" t="d">
        <v>1954-04-21</v>
      </c>
      <c r="H3195" s="2" t="s">
        <v>11</v>
      </c>
      <c r="I3195" s="2" t="s">
        <v>12</v>
      </c>
      <c r="J3195" s="2" t="s">
        <v>163</v>
      </c>
      <c r="K3195" s="2">
        <v>24</v>
      </c>
      <c r="L3195" s="2" t="s">
        <v>24546</v>
      </c>
      <c r="M3195" s="2" t="s">
        <v>24547</v>
      </c>
      <c r="N3195" s="14">
        <f t="shared" ca="1" si="49"/>
        <v>62</v>
      </c>
      <c r="O3195" t="str">
        <f>VLOOKUP(K3195,支店マスタ!A:E,2,FALSE)</f>
        <v>024</v>
      </c>
      <c r="P3195" t="str">
        <f>VLOOKUP(K3195,支店マスタ!A:E,4,FALSE)</f>
        <v>三重県支店</v>
      </c>
    </row>
    <row r="3196" spans="1:16" hidden="1" x14ac:dyDescent="0.15">
      <c r="A3196">
        <f>COUNTIF(B:B,B3196)</f>
        <v>1</v>
      </c>
      <c r="B3196">
        <v>2000113</v>
      </c>
      <c r="C3196" s="2" t="s">
        <v>17366</v>
      </c>
      <c r="D3196" s="2" t="s">
        <v>17367</v>
      </c>
      <c r="E3196" s="2" t="s">
        <v>17368</v>
      </c>
      <c r="F3196" s="2" t="s">
        <v>10</v>
      </c>
      <c r="G3196" s="3" t="d">
        <v>1947-08-05</v>
      </c>
      <c r="H3196" s="2" t="s">
        <v>11</v>
      </c>
      <c r="I3196" s="2" t="s">
        <v>19</v>
      </c>
      <c r="J3196" s="2" t="s">
        <v>26</v>
      </c>
      <c r="K3196" s="2">
        <v>20</v>
      </c>
      <c r="L3196" s="2" t="s">
        <v>17369</v>
      </c>
      <c r="M3196" s="2" t="s">
        <v>17370</v>
      </c>
      <c r="N3196" s="14">
        <f t="shared" ca="1" si="49"/>
        <v>69</v>
      </c>
      <c r="O3196" t="str">
        <f>VLOOKUP(K3196,支店マスタ!A:E,2,FALSE)</f>
        <v>020</v>
      </c>
      <c r="P3196" t="str">
        <f>VLOOKUP(K3196,支店マスタ!A:E,4,FALSE)</f>
        <v>長野県支店</v>
      </c>
    </row>
    <row r="3197" spans="1:16" hidden="1" x14ac:dyDescent="0.15">
      <c r="A3197">
        <f>COUNTIF(B:B,B3197)</f>
        <v>1</v>
      </c>
      <c r="B3197">
        <v>2000145</v>
      </c>
      <c r="C3197" s="2" t="s">
        <v>6154</v>
      </c>
      <c r="D3197" s="2" t="s">
        <v>6155</v>
      </c>
      <c r="E3197" s="2" t="s">
        <v>6156</v>
      </c>
      <c r="F3197" s="2" t="s">
        <v>14</v>
      </c>
      <c r="G3197" s="3" t="d">
        <v>1953-07-26</v>
      </c>
      <c r="H3197" s="2" t="s">
        <v>11</v>
      </c>
      <c r="I3197" s="2" t="s">
        <v>12</v>
      </c>
      <c r="J3197" s="2" t="s">
        <v>21</v>
      </c>
      <c r="K3197" s="2">
        <v>11</v>
      </c>
      <c r="L3197" s="2" t="s">
        <v>6157</v>
      </c>
      <c r="M3197" s="2" t="s">
        <v>6158</v>
      </c>
      <c r="N3197" s="14">
        <f t="shared" ca="1" si="49"/>
        <v>63</v>
      </c>
      <c r="O3197" t="str">
        <f>VLOOKUP(K3197,支店マスタ!A:E,2,FALSE)</f>
        <v>011</v>
      </c>
      <c r="P3197" t="str">
        <f>VLOOKUP(K3197,支店マスタ!A:E,4,FALSE)</f>
        <v>埼玉県支店</v>
      </c>
    </row>
    <row r="3198" spans="1:16" hidden="1" x14ac:dyDescent="0.15">
      <c r="A3198">
        <f>COUNTIF(B:B,B3198)</f>
        <v>1</v>
      </c>
      <c r="B3198">
        <v>2000147</v>
      </c>
      <c r="C3198" s="2" t="s">
        <v>14379</v>
      </c>
      <c r="D3198" s="2" t="s">
        <v>14380</v>
      </c>
      <c r="E3198" s="2" t="s">
        <v>14381</v>
      </c>
      <c r="F3198" s="2" t="s">
        <v>10</v>
      </c>
      <c r="G3198" s="3" t="d">
        <v>1975-11-06</v>
      </c>
      <c r="H3198" s="2" t="s">
        <v>11</v>
      </c>
      <c r="I3198" s="2" t="s">
        <v>12</v>
      </c>
      <c r="J3198" s="2" t="s">
        <v>17</v>
      </c>
      <c r="K3198" s="2">
        <v>21</v>
      </c>
      <c r="L3198" s="2" t="s">
        <v>14382</v>
      </c>
      <c r="M3198" s="2" t="s">
        <v>14383</v>
      </c>
      <c r="N3198" s="14">
        <f t="shared" ca="1" si="49"/>
        <v>41</v>
      </c>
      <c r="O3198" t="str">
        <f>VLOOKUP(K3198,支店マスタ!A:E,2,FALSE)</f>
        <v>021</v>
      </c>
      <c r="P3198" t="str">
        <f>VLOOKUP(K3198,支店マスタ!A:E,4,FALSE)</f>
        <v>岐阜県支店</v>
      </c>
    </row>
    <row r="3199" spans="1:16" hidden="1" x14ac:dyDescent="0.15">
      <c r="A3199">
        <f>COUNTIF(B:B,B3199)</f>
        <v>1</v>
      </c>
      <c r="B3199">
        <v>2000153</v>
      </c>
      <c r="C3199" s="2" t="s">
        <v>5949</v>
      </c>
      <c r="D3199" s="2" t="s">
        <v>5950</v>
      </c>
      <c r="E3199" s="2" t="s">
        <v>5951</v>
      </c>
      <c r="F3199" s="2" t="s">
        <v>10</v>
      </c>
      <c r="G3199" s="3" t="d">
        <v>1995-01-13</v>
      </c>
      <c r="H3199" s="2" t="s">
        <v>18</v>
      </c>
      <c r="I3199" s="2" t="s">
        <v>12</v>
      </c>
      <c r="J3199" s="2" t="s">
        <v>127</v>
      </c>
      <c r="K3199" s="2">
        <v>10</v>
      </c>
      <c r="L3199" s="2" t="s">
        <v>5952</v>
      </c>
      <c r="M3199" s="2" t="s">
        <v>5953</v>
      </c>
      <c r="N3199" s="14">
        <f t="shared" ca="1" si="49"/>
        <v>21</v>
      </c>
      <c r="O3199" t="str">
        <f>VLOOKUP(K3199,支店マスタ!A:E,2,FALSE)</f>
        <v>010</v>
      </c>
      <c r="P3199" t="str">
        <f>VLOOKUP(K3199,支店マスタ!A:E,4,FALSE)</f>
        <v>群馬県支店</v>
      </c>
    </row>
    <row r="3200" spans="1:16" hidden="1" x14ac:dyDescent="0.15">
      <c r="A3200">
        <f>COUNTIF(B:B,B3200)</f>
        <v>1</v>
      </c>
      <c r="B3200">
        <v>2000158</v>
      </c>
      <c r="C3200" s="2" t="s">
        <v>2086</v>
      </c>
      <c r="D3200" s="2" t="s">
        <v>2087</v>
      </c>
      <c r="E3200" s="2" t="s">
        <v>2088</v>
      </c>
      <c r="F3200" s="2" t="s">
        <v>14</v>
      </c>
      <c r="G3200" s="3" t="d">
        <v>1953-03-23</v>
      </c>
      <c r="H3200" s="2" t="s">
        <v>11</v>
      </c>
      <c r="I3200" s="2" t="s">
        <v>19</v>
      </c>
      <c r="J3200" s="2" t="s">
        <v>653</v>
      </c>
      <c r="K3200" s="2">
        <v>7</v>
      </c>
      <c r="L3200" s="2" t="s">
        <v>2089</v>
      </c>
      <c r="M3200" s="2" t="s">
        <v>2090</v>
      </c>
      <c r="N3200" s="14">
        <f t="shared" ca="1" si="49"/>
        <v>63</v>
      </c>
      <c r="O3200" t="str">
        <f>VLOOKUP(K3200,支店マスタ!A:E,2,FALSE)</f>
        <v>007</v>
      </c>
      <c r="P3200" t="str">
        <f>VLOOKUP(K3200,支店マスタ!A:E,4,FALSE)</f>
        <v>福島県支店</v>
      </c>
    </row>
    <row r="3201" spans="1:16" hidden="1" x14ac:dyDescent="0.15">
      <c r="A3201">
        <f>COUNTIF(B:B,B3201)</f>
        <v>1</v>
      </c>
      <c r="B3201">
        <v>2000159</v>
      </c>
      <c r="C3201" s="2" t="s">
        <v>10856</v>
      </c>
      <c r="D3201" s="2" t="s">
        <v>10857</v>
      </c>
      <c r="E3201" s="2" t="s">
        <v>10858</v>
      </c>
      <c r="F3201" s="2" t="s">
        <v>14</v>
      </c>
      <c r="G3201" s="3" t="d">
        <v>1958-10-18</v>
      </c>
      <c r="H3201" s="2" t="s">
        <v>11</v>
      </c>
      <c r="I3201" s="2" t="s">
        <v>12</v>
      </c>
      <c r="J3201" s="2" t="s">
        <v>127</v>
      </c>
      <c r="K3201" s="2">
        <v>10</v>
      </c>
      <c r="L3201" s="2" t="s">
        <v>10859</v>
      </c>
      <c r="M3201" s="2" t="s">
        <v>10860</v>
      </c>
      <c r="N3201" s="14">
        <f t="shared" ca="1" si="49"/>
        <v>58</v>
      </c>
      <c r="O3201" t="str">
        <f>VLOOKUP(K3201,支店マスタ!A:E,2,FALSE)</f>
        <v>010</v>
      </c>
      <c r="P3201" t="str">
        <f>VLOOKUP(K3201,支店マスタ!A:E,4,FALSE)</f>
        <v>群馬県支店</v>
      </c>
    </row>
    <row r="3202" spans="1:16" hidden="1" x14ac:dyDescent="0.15">
      <c r="A3202">
        <f>COUNTIF(B:B,B3202)</f>
        <v>1</v>
      </c>
      <c r="B3202">
        <v>2000162</v>
      </c>
      <c r="C3202" s="2" t="s">
        <v>14289</v>
      </c>
      <c r="D3202" s="2" t="s">
        <v>14290</v>
      </c>
      <c r="E3202" s="2" t="s">
        <v>14291</v>
      </c>
      <c r="F3202" s="2" t="s">
        <v>14</v>
      </c>
      <c r="G3202" s="3" t="d">
        <v>1951-03-30</v>
      </c>
      <c r="H3202" s="2" t="s">
        <v>11</v>
      </c>
      <c r="I3202" s="2" t="s">
        <v>12</v>
      </c>
      <c r="J3202" s="2" t="s">
        <v>204</v>
      </c>
      <c r="K3202" s="2">
        <v>8</v>
      </c>
      <c r="L3202" s="2" t="s">
        <v>14292</v>
      </c>
      <c r="M3202" s="2" t="s">
        <v>14293</v>
      </c>
      <c r="N3202" s="14">
        <f t="shared" ca="1" si="49"/>
        <v>65</v>
      </c>
      <c r="O3202" t="str">
        <f>VLOOKUP(K3202,支店マスタ!A:E,2,FALSE)</f>
        <v>008</v>
      </c>
      <c r="P3202" t="str">
        <f>VLOOKUP(K3202,支店マスタ!A:E,4,FALSE)</f>
        <v>茨城県支店</v>
      </c>
    </row>
    <row r="3203" spans="1:16" hidden="1" x14ac:dyDescent="0.15">
      <c r="A3203">
        <f>COUNTIF(B:B,B3203)</f>
        <v>1</v>
      </c>
      <c r="B3203">
        <v>2000163</v>
      </c>
      <c r="C3203" s="2" t="s">
        <v>2390</v>
      </c>
      <c r="D3203" s="2" t="s">
        <v>2391</v>
      </c>
      <c r="E3203" s="2" t="s">
        <v>2392</v>
      </c>
      <c r="F3203" s="2" t="s">
        <v>14</v>
      </c>
      <c r="G3203" s="3" t="d">
        <v>1992-10-28</v>
      </c>
      <c r="H3203" s="2" t="s">
        <v>18</v>
      </c>
      <c r="I3203" s="2" t="s">
        <v>12</v>
      </c>
      <c r="J3203" s="2" t="s">
        <v>24</v>
      </c>
      <c r="K3203" s="2">
        <v>4</v>
      </c>
      <c r="L3203" s="2" t="s">
        <v>2393</v>
      </c>
      <c r="M3203" s="2" t="s">
        <v>2394</v>
      </c>
      <c r="N3203" s="14">
        <f t="shared" ref="N3203:N3266" ca="1" si="50">DATEDIF(G3203,TODAY(),"Y")</f>
        <v>24</v>
      </c>
      <c r="O3203" t="str">
        <f>VLOOKUP(K3203,支店マスタ!A:E,2,FALSE)</f>
        <v>004</v>
      </c>
      <c r="P3203" t="str">
        <f>VLOOKUP(K3203,支店マスタ!A:E,4,FALSE)</f>
        <v>宮城県支店</v>
      </c>
    </row>
    <row r="3204" spans="1:16" hidden="1" x14ac:dyDescent="0.15">
      <c r="A3204">
        <f>COUNTIF(B:B,B3204)</f>
        <v>1</v>
      </c>
      <c r="B3204">
        <v>2000168</v>
      </c>
      <c r="C3204" s="2" t="s">
        <v>14194</v>
      </c>
      <c r="D3204" s="2" t="s">
        <v>14195</v>
      </c>
      <c r="E3204" s="2" t="s">
        <v>14196</v>
      </c>
      <c r="F3204" s="2" t="s">
        <v>14</v>
      </c>
      <c r="G3204" s="3" t="d">
        <v>1972-03-02</v>
      </c>
      <c r="H3204" s="2" t="s">
        <v>11</v>
      </c>
      <c r="I3204" s="2" t="s">
        <v>12</v>
      </c>
      <c r="J3204" s="2" t="s">
        <v>23</v>
      </c>
      <c r="K3204" s="2">
        <v>23</v>
      </c>
      <c r="L3204" s="2" t="s">
        <v>14197</v>
      </c>
      <c r="M3204" s="2" t="s">
        <v>14198</v>
      </c>
      <c r="N3204" s="14">
        <f t="shared" ca="1" si="50"/>
        <v>44</v>
      </c>
      <c r="O3204" t="str">
        <f>VLOOKUP(K3204,支店マスタ!A:E,2,FALSE)</f>
        <v>023</v>
      </c>
      <c r="P3204" t="str">
        <f>VLOOKUP(K3204,支店マスタ!A:E,4,FALSE)</f>
        <v>愛知県支店</v>
      </c>
    </row>
    <row r="3205" spans="1:16" hidden="1" x14ac:dyDescent="0.15">
      <c r="A3205">
        <f>COUNTIF(B:B,B3205)</f>
        <v>1</v>
      </c>
      <c r="B3205">
        <v>2000178</v>
      </c>
      <c r="C3205" s="2" t="s">
        <v>18398</v>
      </c>
      <c r="D3205" s="2" t="s">
        <v>18399</v>
      </c>
      <c r="E3205" s="2" t="s">
        <v>18400</v>
      </c>
      <c r="F3205" s="2" t="s">
        <v>10</v>
      </c>
      <c r="G3205" s="3" t="d">
        <v>1987-08-08</v>
      </c>
      <c r="H3205" s="2" t="s">
        <v>18</v>
      </c>
      <c r="I3205" s="2" t="s">
        <v>15</v>
      </c>
      <c r="J3205" s="2" t="s">
        <v>22</v>
      </c>
      <c r="K3205" s="2">
        <v>14</v>
      </c>
      <c r="L3205" s="2" t="s">
        <v>18401</v>
      </c>
      <c r="M3205" s="2" t="s">
        <v>18402</v>
      </c>
      <c r="N3205" s="14">
        <f t="shared" ca="1" si="50"/>
        <v>29</v>
      </c>
      <c r="O3205" t="str">
        <f>VLOOKUP(K3205,支店マスタ!A:E,2,FALSE)</f>
        <v>014</v>
      </c>
      <c r="P3205" t="str">
        <f>VLOOKUP(K3205,支店マスタ!A:E,4,FALSE)</f>
        <v>神奈川県支店</v>
      </c>
    </row>
    <row r="3206" spans="1:16" hidden="1" x14ac:dyDescent="0.15">
      <c r="A3206">
        <f>COUNTIF(B:B,B3206)</f>
        <v>1</v>
      </c>
      <c r="B3206">
        <v>2000186</v>
      </c>
      <c r="C3206" s="2" t="s">
        <v>12290</v>
      </c>
      <c r="D3206" s="2" t="s">
        <v>12291</v>
      </c>
      <c r="E3206" s="2" t="s">
        <v>12292</v>
      </c>
      <c r="F3206" s="2" t="s">
        <v>10</v>
      </c>
      <c r="G3206" s="3" t="d">
        <v>1982-07-21</v>
      </c>
      <c r="H3206" s="2" t="s">
        <v>18</v>
      </c>
      <c r="I3206" s="2" t="s">
        <v>19</v>
      </c>
      <c r="J3206" s="2" t="s">
        <v>22</v>
      </c>
      <c r="K3206" s="2">
        <v>14</v>
      </c>
      <c r="L3206" s="2" t="s">
        <v>12293</v>
      </c>
      <c r="M3206" s="2" t="s">
        <v>12294</v>
      </c>
      <c r="N3206" s="14">
        <f t="shared" ca="1" si="50"/>
        <v>34</v>
      </c>
      <c r="O3206" t="str">
        <f>VLOOKUP(K3206,支店マスタ!A:E,2,FALSE)</f>
        <v>014</v>
      </c>
      <c r="P3206" t="str">
        <f>VLOOKUP(K3206,支店マスタ!A:E,4,FALSE)</f>
        <v>神奈川県支店</v>
      </c>
    </row>
    <row r="3207" spans="1:16" hidden="1" x14ac:dyDescent="0.15">
      <c r="A3207">
        <f>COUNTIF(B:B,B3207)</f>
        <v>1</v>
      </c>
      <c r="B3207">
        <v>2000189</v>
      </c>
      <c r="C3207" s="2" t="s">
        <v>23447</v>
      </c>
      <c r="D3207" s="2" t="s">
        <v>23448</v>
      </c>
      <c r="E3207" s="2" t="s">
        <v>23449</v>
      </c>
      <c r="F3207" s="2" t="s">
        <v>10</v>
      </c>
      <c r="G3207" s="3" t="d">
        <v>1984-03-12</v>
      </c>
      <c r="H3207" s="2" t="s">
        <v>11</v>
      </c>
      <c r="I3207" s="2" t="s">
        <v>12</v>
      </c>
      <c r="J3207" s="2" t="s">
        <v>31</v>
      </c>
      <c r="K3207" s="2">
        <v>22</v>
      </c>
      <c r="L3207" s="2" t="s">
        <v>23450</v>
      </c>
      <c r="M3207" s="2" t="s">
        <v>23451</v>
      </c>
      <c r="N3207" s="14">
        <f t="shared" ca="1" si="50"/>
        <v>32</v>
      </c>
      <c r="O3207" t="str">
        <f>VLOOKUP(K3207,支店マスタ!A:E,2,FALSE)</f>
        <v>022</v>
      </c>
      <c r="P3207" t="str">
        <f>VLOOKUP(K3207,支店マスタ!A:E,4,FALSE)</f>
        <v>静岡県支店</v>
      </c>
    </row>
    <row r="3208" spans="1:16" hidden="1" x14ac:dyDescent="0.15">
      <c r="A3208">
        <f>COUNTIF(B:B,B3208)</f>
        <v>1</v>
      </c>
      <c r="B3208">
        <v>2000203</v>
      </c>
      <c r="C3208" s="2" t="s">
        <v>21061</v>
      </c>
      <c r="D3208" s="2" t="s">
        <v>21062</v>
      </c>
      <c r="E3208" s="2" t="s">
        <v>21063</v>
      </c>
      <c r="F3208" s="2" t="s">
        <v>14</v>
      </c>
      <c r="G3208" s="3" t="d">
        <v>1956-06-23</v>
      </c>
      <c r="H3208" s="2" t="s">
        <v>11</v>
      </c>
      <c r="I3208" s="2" t="s">
        <v>12</v>
      </c>
      <c r="J3208" s="2" t="s">
        <v>21</v>
      </c>
      <c r="K3208" s="2">
        <v>11</v>
      </c>
      <c r="L3208" s="2" t="s">
        <v>21064</v>
      </c>
      <c r="M3208" s="2" t="s">
        <v>21065</v>
      </c>
      <c r="N3208" s="14">
        <f t="shared" ca="1" si="50"/>
        <v>60</v>
      </c>
      <c r="O3208" t="str">
        <f>VLOOKUP(K3208,支店マスタ!A:E,2,FALSE)</f>
        <v>011</v>
      </c>
      <c r="P3208" t="str">
        <f>VLOOKUP(K3208,支店マスタ!A:E,4,FALSE)</f>
        <v>埼玉県支店</v>
      </c>
    </row>
    <row r="3209" spans="1:16" hidden="1" x14ac:dyDescent="0.15">
      <c r="A3209">
        <f>COUNTIF(B:B,B3209)</f>
        <v>1</v>
      </c>
      <c r="B3209">
        <v>2000209</v>
      </c>
      <c r="C3209" s="2" t="s">
        <v>20070</v>
      </c>
      <c r="D3209" s="2" t="s">
        <v>13559</v>
      </c>
      <c r="E3209" s="2" t="s">
        <v>20071</v>
      </c>
      <c r="F3209" s="2" t="s">
        <v>14</v>
      </c>
      <c r="G3209" s="3" t="d">
        <v>1985-10-07</v>
      </c>
      <c r="H3209" s="2" t="s">
        <v>11</v>
      </c>
      <c r="I3209" s="2" t="s">
        <v>15</v>
      </c>
      <c r="J3209" s="2" t="s">
        <v>43</v>
      </c>
      <c r="K3209" s="2">
        <v>34</v>
      </c>
      <c r="L3209" s="2" t="s">
        <v>20072</v>
      </c>
      <c r="M3209" s="2" t="s">
        <v>20073</v>
      </c>
      <c r="N3209" s="14">
        <f t="shared" ca="1" si="50"/>
        <v>31</v>
      </c>
      <c r="O3209" t="str">
        <f>VLOOKUP(K3209,支店マスタ!A:E,2,FALSE)</f>
        <v>034</v>
      </c>
      <c r="P3209" t="str">
        <f>VLOOKUP(K3209,支店マスタ!A:E,4,FALSE)</f>
        <v>広島県支店</v>
      </c>
    </row>
    <row r="3210" spans="1:16" hidden="1" x14ac:dyDescent="0.15">
      <c r="A3210">
        <f>COUNTIF(B:B,B3210)</f>
        <v>1</v>
      </c>
      <c r="B3210">
        <v>2000212</v>
      </c>
      <c r="C3210" s="2" t="s">
        <v>21776</v>
      </c>
      <c r="D3210" s="2" t="s">
        <v>21777</v>
      </c>
      <c r="E3210" s="2" t="s">
        <v>21778</v>
      </c>
      <c r="F3210" s="2" t="s">
        <v>10</v>
      </c>
      <c r="G3210" s="3" t="d">
        <v>1980-12-08</v>
      </c>
      <c r="H3210" s="2" t="s">
        <v>18</v>
      </c>
      <c r="I3210" s="2" t="s">
        <v>15</v>
      </c>
      <c r="J3210" s="2" t="s">
        <v>30</v>
      </c>
      <c r="K3210" s="2">
        <v>13</v>
      </c>
      <c r="L3210" s="2" t="s">
        <v>21779</v>
      </c>
      <c r="M3210" s="2" t="s">
        <v>21780</v>
      </c>
      <c r="N3210" s="14">
        <f t="shared" ca="1" si="50"/>
        <v>36</v>
      </c>
      <c r="O3210" t="str">
        <f>VLOOKUP(K3210,支店マスタ!A:E,2,FALSE)</f>
        <v>013</v>
      </c>
      <c r="P3210" t="str">
        <f>VLOOKUP(K3210,支店マスタ!A:E,4,FALSE)</f>
        <v>東京都支店</v>
      </c>
    </row>
    <row r="3211" spans="1:16" hidden="1" x14ac:dyDescent="0.15">
      <c r="A3211">
        <f>COUNTIF(B:B,B3211)</f>
        <v>1</v>
      </c>
      <c r="B3211">
        <v>2000213</v>
      </c>
      <c r="C3211" s="2" t="s">
        <v>16086</v>
      </c>
      <c r="D3211" s="2" t="s">
        <v>16087</v>
      </c>
      <c r="E3211" s="2" t="s">
        <v>16088</v>
      </c>
      <c r="F3211" s="2" t="s">
        <v>14</v>
      </c>
      <c r="G3211" s="3" t="d">
        <v>1984-09-19</v>
      </c>
      <c r="H3211" s="2" t="s">
        <v>18</v>
      </c>
      <c r="I3211" s="2" t="s">
        <v>12</v>
      </c>
      <c r="J3211" s="2" t="s">
        <v>163</v>
      </c>
      <c r="K3211" s="2">
        <v>24</v>
      </c>
      <c r="L3211" s="2" t="s">
        <v>16089</v>
      </c>
      <c r="M3211" s="2" t="s">
        <v>16090</v>
      </c>
      <c r="N3211" s="14">
        <f t="shared" ca="1" si="50"/>
        <v>32</v>
      </c>
      <c r="O3211" t="str">
        <f>VLOOKUP(K3211,支店マスタ!A:E,2,FALSE)</f>
        <v>024</v>
      </c>
      <c r="P3211" t="str">
        <f>VLOOKUP(K3211,支店マスタ!A:E,4,FALSE)</f>
        <v>三重県支店</v>
      </c>
    </row>
    <row r="3212" spans="1:16" hidden="1" x14ac:dyDescent="0.15">
      <c r="A3212">
        <f>COUNTIF(B:B,B3212)</f>
        <v>1</v>
      </c>
      <c r="B3212">
        <v>2000216</v>
      </c>
      <c r="C3212" s="2" t="s">
        <v>3998</v>
      </c>
      <c r="D3212" s="2" t="s">
        <v>3999</v>
      </c>
      <c r="E3212" s="2" t="s">
        <v>4000</v>
      </c>
      <c r="F3212" s="2" t="s">
        <v>14</v>
      </c>
      <c r="G3212" s="3" t="d">
        <v>1966-02-15</v>
      </c>
      <c r="H3212" s="2" t="s">
        <v>11</v>
      </c>
      <c r="I3212" s="2" t="s">
        <v>15</v>
      </c>
      <c r="J3212" s="2" t="s">
        <v>23</v>
      </c>
      <c r="K3212" s="2">
        <v>23</v>
      </c>
      <c r="L3212" s="2" t="s">
        <v>4001</v>
      </c>
      <c r="M3212" s="2" t="s">
        <v>4002</v>
      </c>
      <c r="N3212" s="14">
        <f t="shared" ca="1" si="50"/>
        <v>50</v>
      </c>
      <c r="O3212" t="str">
        <f>VLOOKUP(K3212,支店マスタ!A:E,2,FALSE)</f>
        <v>023</v>
      </c>
      <c r="P3212" t="str">
        <f>VLOOKUP(K3212,支店マスタ!A:E,4,FALSE)</f>
        <v>愛知県支店</v>
      </c>
    </row>
    <row r="3213" spans="1:16" hidden="1" x14ac:dyDescent="0.15">
      <c r="A3213">
        <f>COUNTIF(B:B,B3213)</f>
        <v>1</v>
      </c>
      <c r="B3213">
        <v>2000219</v>
      </c>
      <c r="C3213" s="2" t="s">
        <v>6672</v>
      </c>
      <c r="D3213" s="2" t="s">
        <v>6673</v>
      </c>
      <c r="E3213" s="2" t="s">
        <v>6674</v>
      </c>
      <c r="F3213" s="2" t="s">
        <v>10</v>
      </c>
      <c r="G3213" s="3" t="d">
        <v>1987-12-26</v>
      </c>
      <c r="H3213" s="2" t="s">
        <v>11</v>
      </c>
      <c r="I3213" s="2" t="s">
        <v>34</v>
      </c>
      <c r="J3213" s="2" t="s">
        <v>44</v>
      </c>
      <c r="K3213" s="2">
        <v>42</v>
      </c>
      <c r="L3213" s="2" t="s">
        <v>6675</v>
      </c>
      <c r="M3213" s="2" t="s">
        <v>6676</v>
      </c>
      <c r="N3213" s="14">
        <f t="shared" ca="1" si="50"/>
        <v>28</v>
      </c>
      <c r="O3213" t="str">
        <f>VLOOKUP(K3213,支店マスタ!A:E,2,FALSE)</f>
        <v>042</v>
      </c>
      <c r="P3213" t="str">
        <f>VLOOKUP(K3213,支店マスタ!A:E,4,FALSE)</f>
        <v>長崎県支店</v>
      </c>
    </row>
    <row r="3214" spans="1:16" hidden="1" x14ac:dyDescent="0.15">
      <c r="A3214">
        <f>COUNTIF(B:B,B3214)</f>
        <v>1</v>
      </c>
      <c r="B3214">
        <v>2000224</v>
      </c>
      <c r="C3214" s="2" t="s">
        <v>47</v>
      </c>
      <c r="D3214" s="2" t="s">
        <v>48</v>
      </c>
      <c r="E3214" s="2" t="s">
        <v>49</v>
      </c>
      <c r="F3214" s="2" t="s">
        <v>14</v>
      </c>
      <c r="G3214" s="3" t="d">
        <v>1955-09-02</v>
      </c>
      <c r="H3214" s="2" t="s">
        <v>11</v>
      </c>
      <c r="I3214" s="2" t="s">
        <v>12</v>
      </c>
      <c r="J3214" s="2" t="s">
        <v>33</v>
      </c>
      <c r="K3214" s="2">
        <v>40</v>
      </c>
      <c r="L3214" s="2" t="s">
        <v>50</v>
      </c>
      <c r="M3214" s="2" t="s">
        <v>51</v>
      </c>
      <c r="N3214" s="14">
        <f t="shared" ca="1" si="50"/>
        <v>61</v>
      </c>
      <c r="O3214" t="str">
        <f>VLOOKUP(K3214,支店マスタ!A:E,2,FALSE)</f>
        <v>040</v>
      </c>
      <c r="P3214" t="str">
        <f>VLOOKUP(K3214,支店マスタ!A:E,4,FALSE)</f>
        <v>福岡県支店</v>
      </c>
    </row>
    <row r="3215" spans="1:16" hidden="1" x14ac:dyDescent="0.15">
      <c r="A3215">
        <f>COUNTIF(B:B,B3215)</f>
        <v>1</v>
      </c>
      <c r="B3215">
        <v>2000247</v>
      </c>
      <c r="C3215" s="2" t="s">
        <v>16944</v>
      </c>
      <c r="D3215" s="2" t="s">
        <v>16945</v>
      </c>
      <c r="E3215" s="2" t="s">
        <v>16946</v>
      </c>
      <c r="F3215" s="2" t="s">
        <v>14</v>
      </c>
      <c r="G3215" s="3" t="d">
        <v>1955-12-23</v>
      </c>
      <c r="H3215" s="2" t="s">
        <v>11</v>
      </c>
      <c r="I3215" s="2" t="s">
        <v>19</v>
      </c>
      <c r="J3215" s="2" t="s">
        <v>26</v>
      </c>
      <c r="K3215" s="2">
        <v>20</v>
      </c>
      <c r="L3215" s="2" t="s">
        <v>16947</v>
      </c>
      <c r="M3215" s="2" t="s">
        <v>16948</v>
      </c>
      <c r="N3215" s="14">
        <f t="shared" ca="1" si="50"/>
        <v>60</v>
      </c>
      <c r="O3215" t="str">
        <f>VLOOKUP(K3215,支店マスタ!A:E,2,FALSE)</f>
        <v>020</v>
      </c>
      <c r="P3215" t="str">
        <f>VLOOKUP(K3215,支店マスタ!A:E,4,FALSE)</f>
        <v>長野県支店</v>
      </c>
    </row>
    <row r="3216" spans="1:16" hidden="1" x14ac:dyDescent="0.15">
      <c r="A3216">
        <f>COUNTIF(B:B,B3216)</f>
        <v>1</v>
      </c>
      <c r="B3216">
        <v>2000249</v>
      </c>
      <c r="C3216" s="2" t="s">
        <v>20302</v>
      </c>
      <c r="D3216" s="2" t="s">
        <v>12161</v>
      </c>
      <c r="E3216" s="2" t="s">
        <v>20303</v>
      </c>
      <c r="F3216" s="2" t="s">
        <v>14</v>
      </c>
      <c r="G3216" s="3" t="d">
        <v>1954-05-04</v>
      </c>
      <c r="H3216" s="2" t="s">
        <v>11</v>
      </c>
      <c r="I3216" s="2" t="s">
        <v>19</v>
      </c>
      <c r="J3216" s="2" t="s">
        <v>33</v>
      </c>
      <c r="K3216" s="2">
        <v>40</v>
      </c>
      <c r="L3216" s="2" t="s">
        <v>20304</v>
      </c>
      <c r="M3216" s="2" t="s">
        <v>20305</v>
      </c>
      <c r="N3216" s="14">
        <f t="shared" ca="1" si="50"/>
        <v>62</v>
      </c>
      <c r="O3216" t="str">
        <f>VLOOKUP(K3216,支店マスタ!A:E,2,FALSE)</f>
        <v>040</v>
      </c>
      <c r="P3216" t="str">
        <f>VLOOKUP(K3216,支店マスタ!A:E,4,FALSE)</f>
        <v>福岡県支店</v>
      </c>
    </row>
    <row r="3217" spans="1:16" hidden="1" x14ac:dyDescent="0.15">
      <c r="A3217">
        <f>COUNTIF(B:B,B3217)</f>
        <v>1</v>
      </c>
      <c r="B3217">
        <v>2000261</v>
      </c>
      <c r="C3217" s="2" t="s">
        <v>24458</v>
      </c>
      <c r="D3217" s="2" t="s">
        <v>24459</v>
      </c>
      <c r="E3217" s="2" t="s">
        <v>24460</v>
      </c>
      <c r="F3217" s="2" t="s">
        <v>10</v>
      </c>
      <c r="G3217" s="3" t="d">
        <v>1975-01-03</v>
      </c>
      <c r="H3217" s="2" t="s">
        <v>11</v>
      </c>
      <c r="I3217" s="2" t="s">
        <v>15</v>
      </c>
      <c r="J3217" s="2" t="s">
        <v>33</v>
      </c>
      <c r="K3217" s="2">
        <v>40</v>
      </c>
      <c r="L3217" s="2" t="s">
        <v>24461</v>
      </c>
      <c r="M3217" s="2" t="s">
        <v>24462</v>
      </c>
      <c r="N3217" s="14">
        <f t="shared" ca="1" si="50"/>
        <v>41</v>
      </c>
      <c r="O3217" t="str">
        <f>VLOOKUP(K3217,支店マスタ!A:E,2,FALSE)</f>
        <v>040</v>
      </c>
      <c r="P3217" t="str">
        <f>VLOOKUP(K3217,支店マスタ!A:E,4,FALSE)</f>
        <v>福岡県支店</v>
      </c>
    </row>
    <row r="3218" spans="1:16" hidden="1" x14ac:dyDescent="0.15">
      <c r="A3218">
        <f>COUNTIF(B:B,B3218)</f>
        <v>1</v>
      </c>
      <c r="B3218">
        <v>2000265</v>
      </c>
      <c r="C3218" s="2" t="s">
        <v>19196</v>
      </c>
      <c r="D3218" s="2" t="s">
        <v>19197</v>
      </c>
      <c r="E3218" s="2" t="s">
        <v>19198</v>
      </c>
      <c r="F3218" s="2" t="s">
        <v>10</v>
      </c>
      <c r="G3218" s="3" t="d">
        <v>1989-01-24</v>
      </c>
      <c r="H3218" s="2" t="s">
        <v>11</v>
      </c>
      <c r="I3218" s="2" t="s">
        <v>12</v>
      </c>
      <c r="J3218" s="2" t="s">
        <v>13</v>
      </c>
      <c r="K3218" s="2">
        <v>2</v>
      </c>
      <c r="L3218" s="2" t="s">
        <v>19199</v>
      </c>
      <c r="M3218" s="2" t="s">
        <v>19200</v>
      </c>
      <c r="N3218" s="14">
        <f t="shared" ca="1" si="50"/>
        <v>27</v>
      </c>
      <c r="O3218" t="str">
        <f>VLOOKUP(K3218,支店マスタ!A:E,2,FALSE)</f>
        <v>002</v>
      </c>
      <c r="P3218" t="str">
        <f>VLOOKUP(K3218,支店マスタ!A:E,4,FALSE)</f>
        <v>青森県支店</v>
      </c>
    </row>
    <row r="3219" spans="1:16" hidden="1" x14ac:dyDescent="0.15">
      <c r="A3219">
        <f>COUNTIF(B:B,B3219)</f>
        <v>1</v>
      </c>
      <c r="B3219">
        <v>2000266</v>
      </c>
      <c r="C3219" s="2" t="s">
        <v>21421</v>
      </c>
      <c r="D3219" s="2" t="s">
        <v>21422</v>
      </c>
      <c r="E3219" s="2" t="s">
        <v>21423</v>
      </c>
      <c r="F3219" s="2" t="s">
        <v>14</v>
      </c>
      <c r="G3219" s="3" t="d">
        <v>2000-05-11</v>
      </c>
      <c r="H3219" s="2" t="s">
        <v>18</v>
      </c>
      <c r="I3219" s="2" t="s">
        <v>19</v>
      </c>
      <c r="J3219" s="2" t="s">
        <v>30</v>
      </c>
      <c r="K3219" s="2">
        <v>13</v>
      </c>
      <c r="L3219" s="2" t="s">
        <v>21424</v>
      </c>
      <c r="M3219" s="2" t="s">
        <v>21425</v>
      </c>
      <c r="N3219" s="14">
        <f t="shared" ca="1" si="50"/>
        <v>16</v>
      </c>
      <c r="O3219" t="str">
        <f>VLOOKUP(K3219,支店マスタ!A:E,2,FALSE)</f>
        <v>013</v>
      </c>
      <c r="P3219" t="str">
        <f>VLOOKUP(K3219,支店マスタ!A:E,4,FALSE)</f>
        <v>東京都支店</v>
      </c>
    </row>
    <row r="3220" spans="1:16" hidden="1" x14ac:dyDescent="0.15">
      <c r="A3220">
        <f>COUNTIF(B:B,B3220)</f>
        <v>1</v>
      </c>
      <c r="B3220">
        <v>2000276</v>
      </c>
      <c r="C3220" s="2" t="s">
        <v>20521</v>
      </c>
      <c r="D3220" s="2" t="s">
        <v>20522</v>
      </c>
      <c r="E3220" s="2" t="s">
        <v>20523</v>
      </c>
      <c r="F3220" s="2" t="s">
        <v>10</v>
      </c>
      <c r="G3220" s="3" t="d">
        <v>1971-03-15</v>
      </c>
      <c r="H3220" s="2" t="s">
        <v>11</v>
      </c>
      <c r="I3220" s="2" t="s">
        <v>12</v>
      </c>
      <c r="J3220" s="2" t="s">
        <v>30</v>
      </c>
      <c r="K3220" s="2">
        <v>13</v>
      </c>
      <c r="L3220" s="2" t="s">
        <v>20524</v>
      </c>
      <c r="M3220" s="2" t="s">
        <v>20525</v>
      </c>
      <c r="N3220" s="14">
        <f t="shared" ca="1" si="50"/>
        <v>45</v>
      </c>
      <c r="O3220" t="str">
        <f>VLOOKUP(K3220,支店マスタ!A:E,2,FALSE)</f>
        <v>013</v>
      </c>
      <c r="P3220" t="str">
        <f>VLOOKUP(K3220,支店マスタ!A:E,4,FALSE)</f>
        <v>東京都支店</v>
      </c>
    </row>
    <row r="3221" spans="1:16" hidden="1" x14ac:dyDescent="0.15">
      <c r="A3221">
        <f>COUNTIF(B:B,B3221)</f>
        <v>1</v>
      </c>
      <c r="B3221">
        <v>2000281</v>
      </c>
      <c r="C3221" s="2" t="s">
        <v>18443</v>
      </c>
      <c r="D3221" s="2" t="s">
        <v>18444</v>
      </c>
      <c r="E3221" s="2" t="s">
        <v>18445</v>
      </c>
      <c r="F3221" s="2" t="s">
        <v>14</v>
      </c>
      <c r="G3221" s="3" t="d">
        <v>1954-01-24</v>
      </c>
      <c r="H3221" s="2" t="s">
        <v>11</v>
      </c>
      <c r="I3221" s="2" t="s">
        <v>19</v>
      </c>
      <c r="J3221" s="2" t="s">
        <v>653</v>
      </c>
      <c r="K3221" s="2">
        <v>7</v>
      </c>
      <c r="L3221" s="2" t="s">
        <v>18446</v>
      </c>
      <c r="M3221" s="2" t="s">
        <v>18447</v>
      </c>
      <c r="N3221" s="14">
        <f t="shared" ca="1" si="50"/>
        <v>62</v>
      </c>
      <c r="O3221" t="str">
        <f>VLOOKUP(K3221,支店マスタ!A:E,2,FALSE)</f>
        <v>007</v>
      </c>
      <c r="P3221" t="str">
        <f>VLOOKUP(K3221,支店マスタ!A:E,4,FALSE)</f>
        <v>福島県支店</v>
      </c>
    </row>
    <row r="3222" spans="1:16" hidden="1" x14ac:dyDescent="0.15">
      <c r="A3222">
        <f>COUNTIF(B:B,B3222)</f>
        <v>1</v>
      </c>
      <c r="B3222">
        <v>2000283</v>
      </c>
      <c r="C3222" s="2" t="s">
        <v>9233</v>
      </c>
      <c r="D3222" s="2" t="s">
        <v>9234</v>
      </c>
      <c r="E3222" s="2" t="s">
        <v>9235</v>
      </c>
      <c r="F3222" s="2" t="s">
        <v>10</v>
      </c>
      <c r="G3222" s="3" t="d">
        <v>1980-07-29</v>
      </c>
      <c r="H3222" s="2" t="s">
        <v>18</v>
      </c>
      <c r="I3222" s="2" t="s">
        <v>12</v>
      </c>
      <c r="J3222" s="2" t="s">
        <v>23</v>
      </c>
      <c r="K3222" s="2">
        <v>23</v>
      </c>
      <c r="L3222" s="2" t="s">
        <v>9236</v>
      </c>
      <c r="M3222" s="2" t="s">
        <v>9237</v>
      </c>
      <c r="N3222" s="14">
        <f t="shared" ca="1" si="50"/>
        <v>36</v>
      </c>
      <c r="O3222" t="str">
        <f>VLOOKUP(K3222,支店マスタ!A:E,2,FALSE)</f>
        <v>023</v>
      </c>
      <c r="P3222" t="str">
        <f>VLOOKUP(K3222,支店マスタ!A:E,4,FALSE)</f>
        <v>愛知県支店</v>
      </c>
    </row>
    <row r="3223" spans="1:16" hidden="1" x14ac:dyDescent="0.15">
      <c r="A3223">
        <f>COUNTIF(B:B,B3223)</f>
        <v>1</v>
      </c>
      <c r="B3223">
        <v>2000289</v>
      </c>
      <c r="C3223" s="2" t="s">
        <v>18483</v>
      </c>
      <c r="D3223" s="2" t="s">
        <v>18484</v>
      </c>
      <c r="E3223" s="2" t="s">
        <v>18485</v>
      </c>
      <c r="F3223" s="2" t="s">
        <v>14</v>
      </c>
      <c r="G3223" s="3" t="d">
        <v>1998-03-10</v>
      </c>
      <c r="H3223" s="2" t="s">
        <v>18</v>
      </c>
      <c r="I3223" s="2" t="s">
        <v>19</v>
      </c>
      <c r="J3223" s="2" t="s">
        <v>647</v>
      </c>
      <c r="K3223" s="2">
        <v>32</v>
      </c>
      <c r="L3223" s="2" t="s">
        <v>18486</v>
      </c>
      <c r="M3223" s="2" t="s">
        <v>18487</v>
      </c>
      <c r="N3223" s="14">
        <f t="shared" ca="1" si="50"/>
        <v>18</v>
      </c>
      <c r="O3223" t="str">
        <f>VLOOKUP(K3223,支店マスタ!A:E,2,FALSE)</f>
        <v>032</v>
      </c>
      <c r="P3223" t="str">
        <f>VLOOKUP(K3223,支店マスタ!A:E,4,FALSE)</f>
        <v>島根県支店</v>
      </c>
    </row>
    <row r="3224" spans="1:16" hidden="1" x14ac:dyDescent="0.15">
      <c r="A3224">
        <f>COUNTIF(B:B,B3224)</f>
        <v>1</v>
      </c>
      <c r="B3224">
        <v>2000295</v>
      </c>
      <c r="C3224" s="2" t="s">
        <v>15185</v>
      </c>
      <c r="D3224" s="2" t="s">
        <v>15186</v>
      </c>
      <c r="E3224" s="2" t="s">
        <v>15187</v>
      </c>
      <c r="F3224" s="2" t="s">
        <v>10</v>
      </c>
      <c r="G3224" s="3" t="d">
        <v>1983-12-09</v>
      </c>
      <c r="H3224" s="2" t="s">
        <v>18</v>
      </c>
      <c r="I3224" s="2" t="s">
        <v>15</v>
      </c>
      <c r="J3224" s="2" t="s">
        <v>23</v>
      </c>
      <c r="K3224" s="2">
        <v>23</v>
      </c>
      <c r="L3224" s="2" t="s">
        <v>15188</v>
      </c>
      <c r="M3224" s="2" t="s">
        <v>15189</v>
      </c>
      <c r="N3224" s="14">
        <f t="shared" ca="1" si="50"/>
        <v>33</v>
      </c>
      <c r="O3224" t="str">
        <f>VLOOKUP(K3224,支店マスタ!A:E,2,FALSE)</f>
        <v>023</v>
      </c>
      <c r="P3224" t="str">
        <f>VLOOKUP(K3224,支店マスタ!A:E,4,FALSE)</f>
        <v>愛知県支店</v>
      </c>
    </row>
    <row r="3225" spans="1:16" hidden="1" x14ac:dyDescent="0.15">
      <c r="A3225">
        <f>COUNTIF(B:B,B3225)</f>
        <v>1</v>
      </c>
      <c r="B3225">
        <v>2000297</v>
      </c>
      <c r="C3225" s="2" t="s">
        <v>11787</v>
      </c>
      <c r="D3225" s="2" t="s">
        <v>11788</v>
      </c>
      <c r="E3225" s="2" t="s">
        <v>11789</v>
      </c>
      <c r="F3225" s="2" t="s">
        <v>10</v>
      </c>
      <c r="G3225" s="3" t="d">
        <v>1980-09-16</v>
      </c>
      <c r="H3225" s="2" t="s">
        <v>11</v>
      </c>
      <c r="I3225" s="2" t="s">
        <v>19</v>
      </c>
      <c r="J3225" s="2" t="s">
        <v>30</v>
      </c>
      <c r="K3225" s="2">
        <v>13</v>
      </c>
      <c r="L3225" s="2" t="s">
        <v>11790</v>
      </c>
      <c r="M3225" s="2" t="s">
        <v>11791</v>
      </c>
      <c r="N3225" s="14">
        <f t="shared" ca="1" si="50"/>
        <v>36</v>
      </c>
      <c r="O3225" t="str">
        <f>VLOOKUP(K3225,支店マスタ!A:E,2,FALSE)</f>
        <v>013</v>
      </c>
      <c r="P3225" t="str">
        <f>VLOOKUP(K3225,支店マスタ!A:E,4,FALSE)</f>
        <v>東京都支店</v>
      </c>
    </row>
    <row r="3226" spans="1:16" hidden="1" x14ac:dyDescent="0.15">
      <c r="A3226">
        <f>COUNTIF(B:B,B3226)</f>
        <v>1</v>
      </c>
      <c r="B3226">
        <v>2000305</v>
      </c>
      <c r="C3226" s="2" t="s">
        <v>18839</v>
      </c>
      <c r="D3226" s="2" t="s">
        <v>18840</v>
      </c>
      <c r="E3226" s="2" t="s">
        <v>18841</v>
      </c>
      <c r="F3226" s="2" t="s">
        <v>10</v>
      </c>
      <c r="G3226" s="3" t="d">
        <v>1963-07-26</v>
      </c>
      <c r="H3226" s="2" t="s">
        <v>11</v>
      </c>
      <c r="I3226" s="2" t="s">
        <v>19</v>
      </c>
      <c r="J3226" s="2" t="s">
        <v>43</v>
      </c>
      <c r="K3226" s="2">
        <v>34</v>
      </c>
      <c r="L3226" s="2" t="s">
        <v>18842</v>
      </c>
      <c r="M3226" s="2" t="s">
        <v>18843</v>
      </c>
      <c r="N3226" s="14">
        <f t="shared" ca="1" si="50"/>
        <v>53</v>
      </c>
      <c r="O3226" t="str">
        <f>VLOOKUP(K3226,支店マスタ!A:E,2,FALSE)</f>
        <v>034</v>
      </c>
      <c r="P3226" t="str">
        <f>VLOOKUP(K3226,支店マスタ!A:E,4,FALSE)</f>
        <v>広島県支店</v>
      </c>
    </row>
    <row r="3227" spans="1:16" hidden="1" x14ac:dyDescent="0.15">
      <c r="A3227">
        <f>COUNTIF(B:B,B3227)</f>
        <v>1</v>
      </c>
      <c r="B3227">
        <v>2000328</v>
      </c>
      <c r="C3227" s="2" t="s">
        <v>22740</v>
      </c>
      <c r="D3227" s="2" t="s">
        <v>22741</v>
      </c>
      <c r="E3227" s="2" t="s">
        <v>22742</v>
      </c>
      <c r="F3227" s="2" t="s">
        <v>14</v>
      </c>
      <c r="G3227" s="3" t="d">
        <v>1966-03-22</v>
      </c>
      <c r="H3227" s="2" t="s">
        <v>11</v>
      </c>
      <c r="I3227" s="2" t="s">
        <v>12</v>
      </c>
      <c r="J3227" s="2" t="s">
        <v>30</v>
      </c>
      <c r="K3227" s="2">
        <v>13</v>
      </c>
      <c r="L3227" s="2" t="s">
        <v>22743</v>
      </c>
      <c r="M3227" s="2" t="s">
        <v>22744</v>
      </c>
      <c r="N3227" s="14">
        <f t="shared" ca="1" si="50"/>
        <v>50</v>
      </c>
      <c r="O3227" t="str">
        <f>VLOOKUP(K3227,支店マスタ!A:E,2,FALSE)</f>
        <v>013</v>
      </c>
      <c r="P3227" t="str">
        <f>VLOOKUP(K3227,支店マスタ!A:E,4,FALSE)</f>
        <v>東京都支店</v>
      </c>
    </row>
    <row r="3228" spans="1:16" hidden="1" x14ac:dyDescent="0.15">
      <c r="A3228">
        <f>COUNTIF(B:B,B3228)</f>
        <v>1</v>
      </c>
      <c r="B3228">
        <v>2000333</v>
      </c>
      <c r="C3228" s="2" t="s">
        <v>4038</v>
      </c>
      <c r="D3228" s="2" t="s">
        <v>4039</v>
      </c>
      <c r="E3228" s="2" t="s">
        <v>4040</v>
      </c>
      <c r="F3228" s="2" t="s">
        <v>10</v>
      </c>
      <c r="G3228" s="3" t="d">
        <v>1980-03-03</v>
      </c>
      <c r="H3228" s="2" t="s">
        <v>18</v>
      </c>
      <c r="I3228" s="2" t="s">
        <v>15</v>
      </c>
      <c r="J3228" s="2" t="s">
        <v>33</v>
      </c>
      <c r="K3228" s="2">
        <v>40</v>
      </c>
      <c r="L3228" s="2" t="s">
        <v>4041</v>
      </c>
      <c r="M3228" s="2" t="s">
        <v>4042</v>
      </c>
      <c r="N3228" s="14">
        <f t="shared" ca="1" si="50"/>
        <v>36</v>
      </c>
      <c r="O3228" t="str">
        <f>VLOOKUP(K3228,支店マスタ!A:E,2,FALSE)</f>
        <v>040</v>
      </c>
      <c r="P3228" t="str">
        <f>VLOOKUP(K3228,支店マスタ!A:E,4,FALSE)</f>
        <v>福岡県支店</v>
      </c>
    </row>
    <row r="3229" spans="1:16" hidden="1" x14ac:dyDescent="0.15">
      <c r="A3229">
        <f>COUNTIF(B:B,B3229)</f>
        <v>1</v>
      </c>
      <c r="B3229">
        <v>2000336</v>
      </c>
      <c r="C3229" s="2" t="s">
        <v>11051</v>
      </c>
      <c r="D3229" s="2" t="s">
        <v>11052</v>
      </c>
      <c r="E3229" s="2" t="s">
        <v>11053</v>
      </c>
      <c r="F3229" s="2" t="s">
        <v>14</v>
      </c>
      <c r="G3229" s="3" t="d">
        <v>1960-09-25</v>
      </c>
      <c r="H3229" s="2" t="s">
        <v>11</v>
      </c>
      <c r="I3229" s="2" t="s">
        <v>12</v>
      </c>
      <c r="J3229" s="2" t="s">
        <v>22</v>
      </c>
      <c r="K3229" s="2">
        <v>14</v>
      </c>
      <c r="L3229" s="2" t="s">
        <v>11054</v>
      </c>
      <c r="M3229" s="2" t="s">
        <v>11055</v>
      </c>
      <c r="N3229" s="14">
        <f t="shared" ca="1" si="50"/>
        <v>56</v>
      </c>
      <c r="O3229" t="str">
        <f>VLOOKUP(K3229,支店マスタ!A:E,2,FALSE)</f>
        <v>014</v>
      </c>
      <c r="P3229" t="str">
        <f>VLOOKUP(K3229,支店マスタ!A:E,4,FALSE)</f>
        <v>神奈川県支店</v>
      </c>
    </row>
    <row r="3230" spans="1:16" hidden="1" x14ac:dyDescent="0.15">
      <c r="A3230">
        <f>COUNTIF(B:B,B3230)</f>
        <v>1</v>
      </c>
      <c r="B3230">
        <v>2000340</v>
      </c>
      <c r="C3230" s="2" t="s">
        <v>1751</v>
      </c>
      <c r="D3230" s="2" t="s">
        <v>1752</v>
      </c>
      <c r="E3230" s="2" t="s">
        <v>1753</v>
      </c>
      <c r="F3230" s="2" t="s">
        <v>14</v>
      </c>
      <c r="G3230" s="3" t="d">
        <v>1952-02-23</v>
      </c>
      <c r="H3230" s="2" t="s">
        <v>11</v>
      </c>
      <c r="I3230" s="2" t="s">
        <v>12</v>
      </c>
      <c r="J3230" s="2" t="s">
        <v>25</v>
      </c>
      <c r="K3230" s="2">
        <v>27</v>
      </c>
      <c r="L3230" s="2" t="s">
        <v>1754</v>
      </c>
      <c r="M3230" s="2" t="s">
        <v>1755</v>
      </c>
      <c r="N3230" s="14">
        <f t="shared" ca="1" si="50"/>
        <v>64</v>
      </c>
      <c r="O3230" t="str">
        <f>VLOOKUP(K3230,支店マスタ!A:E,2,FALSE)</f>
        <v>027</v>
      </c>
      <c r="P3230" t="str">
        <f>VLOOKUP(K3230,支店マスタ!A:E,4,FALSE)</f>
        <v>大阪府支店</v>
      </c>
    </row>
    <row r="3231" spans="1:16" hidden="1" x14ac:dyDescent="0.15">
      <c r="A3231">
        <f>COUNTIF(B:B,B3231)</f>
        <v>1</v>
      </c>
      <c r="B3231">
        <v>2000341</v>
      </c>
      <c r="C3231" s="2" t="s">
        <v>7254</v>
      </c>
      <c r="D3231" s="2" t="s">
        <v>7255</v>
      </c>
      <c r="E3231" s="2" t="s">
        <v>7256</v>
      </c>
      <c r="F3231" s="2" t="s">
        <v>14</v>
      </c>
      <c r="G3231" s="3" t="d">
        <v>1960-10-19</v>
      </c>
      <c r="H3231" s="2" t="s">
        <v>11</v>
      </c>
      <c r="I3231" s="2" t="s">
        <v>34</v>
      </c>
      <c r="J3231" s="2" t="s">
        <v>30</v>
      </c>
      <c r="K3231" s="2">
        <v>13</v>
      </c>
      <c r="L3231" s="2" t="s">
        <v>7257</v>
      </c>
      <c r="M3231" s="2" t="s">
        <v>7258</v>
      </c>
      <c r="N3231" s="14">
        <f t="shared" ca="1" si="50"/>
        <v>56</v>
      </c>
      <c r="O3231" t="str">
        <f>VLOOKUP(K3231,支店マスタ!A:E,2,FALSE)</f>
        <v>013</v>
      </c>
      <c r="P3231" t="str">
        <f>VLOOKUP(K3231,支店マスタ!A:E,4,FALSE)</f>
        <v>東京都支店</v>
      </c>
    </row>
    <row r="3232" spans="1:16" hidden="1" x14ac:dyDescent="0.15">
      <c r="A3232">
        <f>COUNTIF(B:B,B3232)</f>
        <v>1</v>
      </c>
      <c r="B3232">
        <v>2000345</v>
      </c>
      <c r="C3232" s="2" t="s">
        <v>18388</v>
      </c>
      <c r="D3232" s="2" t="s">
        <v>18389</v>
      </c>
      <c r="E3232" s="2" t="s">
        <v>18390</v>
      </c>
      <c r="F3232" s="2" t="s">
        <v>14</v>
      </c>
      <c r="G3232" s="3" t="d">
        <v>1960-02-10</v>
      </c>
      <c r="H3232" s="2" t="s">
        <v>11</v>
      </c>
      <c r="I3232" s="2" t="s">
        <v>12</v>
      </c>
      <c r="J3232" s="2" t="s">
        <v>231</v>
      </c>
      <c r="K3232" s="2">
        <v>29</v>
      </c>
      <c r="L3232" s="2" t="s">
        <v>18391</v>
      </c>
      <c r="M3232" s="2" t="s">
        <v>18392</v>
      </c>
      <c r="N3232" s="14">
        <f t="shared" ca="1" si="50"/>
        <v>56</v>
      </c>
      <c r="O3232" t="str">
        <f>VLOOKUP(K3232,支店マスタ!A:E,2,FALSE)</f>
        <v>029</v>
      </c>
      <c r="P3232" t="str">
        <f>VLOOKUP(K3232,支店マスタ!A:E,4,FALSE)</f>
        <v>奈良県支店</v>
      </c>
    </row>
    <row r="3233" spans="1:16" hidden="1" x14ac:dyDescent="0.15">
      <c r="A3233">
        <f>COUNTIF(B:B,B3233)</f>
        <v>1</v>
      </c>
      <c r="B3233">
        <v>2000346</v>
      </c>
      <c r="C3233" s="2" t="s">
        <v>14889</v>
      </c>
      <c r="D3233" s="2" t="s">
        <v>14890</v>
      </c>
      <c r="E3233" s="2" t="s">
        <v>14891</v>
      </c>
      <c r="F3233" s="2" t="s">
        <v>14</v>
      </c>
      <c r="G3233" s="3" t="d">
        <v>1982-03-23</v>
      </c>
      <c r="H3233" s="2" t="s">
        <v>11</v>
      </c>
      <c r="I3233" s="2" t="s">
        <v>12</v>
      </c>
      <c r="J3233" s="2" t="s">
        <v>25</v>
      </c>
      <c r="K3233" s="2">
        <v>27</v>
      </c>
      <c r="L3233" s="2" t="s">
        <v>14892</v>
      </c>
      <c r="M3233" s="2" t="s">
        <v>14893</v>
      </c>
      <c r="N3233" s="14">
        <f t="shared" ca="1" si="50"/>
        <v>34</v>
      </c>
      <c r="O3233" t="str">
        <f>VLOOKUP(K3233,支店マスタ!A:E,2,FALSE)</f>
        <v>027</v>
      </c>
      <c r="P3233" t="str">
        <f>VLOOKUP(K3233,支店マスタ!A:E,4,FALSE)</f>
        <v>大阪府支店</v>
      </c>
    </row>
    <row r="3234" spans="1:16" hidden="1" x14ac:dyDescent="0.15">
      <c r="A3234">
        <f>COUNTIF(B:B,B3234)</f>
        <v>1</v>
      </c>
      <c r="B3234">
        <v>2000349</v>
      </c>
      <c r="C3234" s="2" t="s">
        <v>9743</v>
      </c>
      <c r="D3234" s="2" t="s">
        <v>9744</v>
      </c>
      <c r="E3234" s="2" t="s">
        <v>9745</v>
      </c>
      <c r="F3234" s="2" t="s">
        <v>14</v>
      </c>
      <c r="G3234" s="3" t="d">
        <v>1983-05-11</v>
      </c>
      <c r="H3234" s="2" t="s">
        <v>11</v>
      </c>
      <c r="I3234" s="2" t="s">
        <v>15</v>
      </c>
      <c r="J3234" s="2" t="s">
        <v>38</v>
      </c>
      <c r="K3234" s="2">
        <v>15</v>
      </c>
      <c r="L3234" s="2" t="s">
        <v>9746</v>
      </c>
      <c r="M3234" s="2" t="s">
        <v>9747</v>
      </c>
      <c r="N3234" s="14">
        <f t="shared" ca="1" si="50"/>
        <v>33</v>
      </c>
      <c r="O3234" t="str">
        <f>VLOOKUP(K3234,支店マスタ!A:E,2,FALSE)</f>
        <v>015</v>
      </c>
      <c r="P3234" t="str">
        <f>VLOOKUP(K3234,支店マスタ!A:E,4,FALSE)</f>
        <v>新潟県支店</v>
      </c>
    </row>
    <row r="3235" spans="1:16" hidden="1" x14ac:dyDescent="0.15">
      <c r="A3235">
        <f>COUNTIF(B:B,B3235)</f>
        <v>1</v>
      </c>
      <c r="B3235">
        <v>2000356</v>
      </c>
      <c r="C3235" s="2" t="s">
        <v>19915</v>
      </c>
      <c r="D3235" s="2" t="s">
        <v>19916</v>
      </c>
      <c r="E3235" s="2" t="s">
        <v>19917</v>
      </c>
      <c r="F3235" s="2" t="s">
        <v>10</v>
      </c>
      <c r="G3235" s="3" t="d">
        <v>1989-02-06</v>
      </c>
      <c r="H3235" s="2" t="s">
        <v>18</v>
      </c>
      <c r="I3235" s="2" t="s">
        <v>12</v>
      </c>
      <c r="J3235" s="2" t="s">
        <v>30</v>
      </c>
      <c r="K3235" s="2">
        <v>13</v>
      </c>
      <c r="L3235" s="2" t="s">
        <v>19918</v>
      </c>
      <c r="M3235" s="2" t="s">
        <v>19919</v>
      </c>
      <c r="N3235" s="14">
        <f t="shared" ca="1" si="50"/>
        <v>27</v>
      </c>
      <c r="O3235" t="str">
        <f>VLOOKUP(K3235,支店マスタ!A:E,2,FALSE)</f>
        <v>013</v>
      </c>
      <c r="P3235" t="str">
        <f>VLOOKUP(K3235,支店マスタ!A:E,4,FALSE)</f>
        <v>東京都支店</v>
      </c>
    </row>
    <row r="3236" spans="1:16" hidden="1" x14ac:dyDescent="0.15">
      <c r="A3236">
        <f>COUNTIF(B:B,B3236)</f>
        <v>1</v>
      </c>
      <c r="B3236">
        <v>2000363</v>
      </c>
      <c r="C3236" s="2" t="s">
        <v>21341</v>
      </c>
      <c r="D3236" s="2" t="s">
        <v>21342</v>
      </c>
      <c r="E3236" s="2" t="s">
        <v>21343</v>
      </c>
      <c r="F3236" s="2" t="s">
        <v>10</v>
      </c>
      <c r="G3236" s="3" t="d">
        <v>1957-12-10</v>
      </c>
      <c r="H3236" s="2" t="s">
        <v>11</v>
      </c>
      <c r="I3236" s="2" t="s">
        <v>15</v>
      </c>
      <c r="J3236" s="2" t="s">
        <v>605</v>
      </c>
      <c r="K3236" s="2">
        <v>30</v>
      </c>
      <c r="L3236" s="2" t="s">
        <v>21344</v>
      </c>
      <c r="M3236" s="2" t="s">
        <v>21345</v>
      </c>
      <c r="N3236" s="14">
        <f t="shared" ca="1" si="50"/>
        <v>59</v>
      </c>
      <c r="O3236" t="str">
        <f>VLOOKUP(K3236,支店マスタ!A:E,2,FALSE)</f>
        <v>030</v>
      </c>
      <c r="P3236" t="str">
        <f>VLOOKUP(K3236,支店マスタ!A:E,4,FALSE)</f>
        <v>和歌山県支店</v>
      </c>
    </row>
    <row r="3237" spans="1:16" hidden="1" x14ac:dyDescent="0.15">
      <c r="A3237">
        <f>COUNTIF(B:B,B3237)</f>
        <v>1</v>
      </c>
      <c r="B3237">
        <v>2000369</v>
      </c>
      <c r="C3237" s="2" t="s">
        <v>1067</v>
      </c>
      <c r="D3237" s="2" t="s">
        <v>1068</v>
      </c>
      <c r="E3237" s="2" t="s">
        <v>1069</v>
      </c>
      <c r="F3237" s="2" t="s">
        <v>14</v>
      </c>
      <c r="G3237" s="3" t="d">
        <v>1985-04-23</v>
      </c>
      <c r="H3237" s="2" t="s">
        <v>11</v>
      </c>
      <c r="I3237" s="2" t="s">
        <v>12</v>
      </c>
      <c r="J3237" s="2" t="s">
        <v>1070</v>
      </c>
      <c r="K3237" s="2">
        <v>46</v>
      </c>
      <c r="L3237" s="2" t="s">
        <v>1071</v>
      </c>
      <c r="M3237" s="2" t="s">
        <v>1072</v>
      </c>
      <c r="N3237" s="14">
        <f t="shared" ca="1" si="50"/>
        <v>31</v>
      </c>
      <c r="O3237" t="str">
        <f>VLOOKUP(K3237,支店マスタ!A:E,2,FALSE)</f>
        <v>046</v>
      </c>
      <c r="P3237" t="str">
        <f>VLOOKUP(K3237,支店マスタ!A:E,4,FALSE)</f>
        <v>鹿児島県支店</v>
      </c>
    </row>
    <row r="3238" spans="1:16" hidden="1" x14ac:dyDescent="0.15">
      <c r="A3238">
        <f>COUNTIF(B:B,B3238)</f>
        <v>1</v>
      </c>
      <c r="B3238">
        <v>2000372</v>
      </c>
      <c r="C3238" s="2" t="s">
        <v>13126</v>
      </c>
      <c r="D3238" s="2" t="s">
        <v>13127</v>
      </c>
      <c r="E3238" s="2" t="s">
        <v>13128</v>
      </c>
      <c r="F3238" s="2" t="s">
        <v>10</v>
      </c>
      <c r="G3238" s="3" t="d">
        <v>1952-02-10</v>
      </c>
      <c r="H3238" s="2" t="s">
        <v>11</v>
      </c>
      <c r="I3238" s="2" t="s">
        <v>34</v>
      </c>
      <c r="J3238" s="2" t="s">
        <v>26</v>
      </c>
      <c r="K3238" s="2">
        <v>20</v>
      </c>
      <c r="L3238" s="2" t="s">
        <v>13129</v>
      </c>
      <c r="M3238" s="2" t="s">
        <v>13130</v>
      </c>
      <c r="N3238" s="14">
        <f t="shared" ca="1" si="50"/>
        <v>64</v>
      </c>
      <c r="O3238" t="str">
        <f>VLOOKUP(K3238,支店マスタ!A:E,2,FALSE)</f>
        <v>020</v>
      </c>
      <c r="P3238" t="str">
        <f>VLOOKUP(K3238,支店マスタ!A:E,4,FALSE)</f>
        <v>長野県支店</v>
      </c>
    </row>
    <row r="3239" spans="1:16" hidden="1" x14ac:dyDescent="0.15">
      <c r="A3239">
        <f>COUNTIF(B:B,B3239)</f>
        <v>1</v>
      </c>
      <c r="B3239">
        <v>2000373</v>
      </c>
      <c r="C3239" s="2" t="s">
        <v>24828</v>
      </c>
      <c r="D3239" s="2" t="s">
        <v>24829</v>
      </c>
      <c r="E3239" s="2" t="s">
        <v>24830</v>
      </c>
      <c r="F3239" s="2" t="s">
        <v>10</v>
      </c>
      <c r="G3239" s="3" t="d">
        <v>1950-09-17</v>
      </c>
      <c r="H3239" s="2" t="s">
        <v>11</v>
      </c>
      <c r="I3239" s="2" t="s">
        <v>34</v>
      </c>
      <c r="J3239" s="2" t="s">
        <v>29</v>
      </c>
      <c r="K3239" s="2">
        <v>26</v>
      </c>
      <c r="L3239" s="2" t="s">
        <v>24831</v>
      </c>
      <c r="M3239" s="2" t="s">
        <v>24832</v>
      </c>
      <c r="N3239" s="14">
        <f t="shared" ca="1" si="50"/>
        <v>66</v>
      </c>
      <c r="O3239" t="str">
        <f>VLOOKUP(K3239,支店マスタ!A:E,2,FALSE)</f>
        <v>026</v>
      </c>
      <c r="P3239" t="str">
        <f>VLOOKUP(K3239,支店マスタ!A:E,4,FALSE)</f>
        <v>京都府支店</v>
      </c>
    </row>
    <row r="3240" spans="1:16" hidden="1" x14ac:dyDescent="0.15">
      <c r="A3240">
        <f>COUNTIF(B:B,B3240)</f>
        <v>1</v>
      </c>
      <c r="B3240">
        <v>2000388</v>
      </c>
      <c r="C3240" s="2" t="s">
        <v>18712</v>
      </c>
      <c r="D3240" s="2" t="s">
        <v>18713</v>
      </c>
      <c r="E3240" s="2" t="s">
        <v>18714</v>
      </c>
      <c r="F3240" s="2" t="s">
        <v>14</v>
      </c>
      <c r="G3240" s="3" t="d">
        <v>1998-07-06</v>
      </c>
      <c r="H3240" s="2" t="s">
        <v>18</v>
      </c>
      <c r="I3240" s="2" t="s">
        <v>12</v>
      </c>
      <c r="J3240" s="2" t="s">
        <v>24</v>
      </c>
      <c r="K3240" s="2">
        <v>4</v>
      </c>
      <c r="L3240" s="2" t="s">
        <v>18715</v>
      </c>
      <c r="M3240" s="2" t="s">
        <v>18716</v>
      </c>
      <c r="N3240" s="14">
        <f t="shared" ca="1" si="50"/>
        <v>18</v>
      </c>
      <c r="O3240" t="str">
        <f>VLOOKUP(K3240,支店マスタ!A:E,2,FALSE)</f>
        <v>004</v>
      </c>
      <c r="P3240" t="str">
        <f>VLOOKUP(K3240,支店マスタ!A:E,4,FALSE)</f>
        <v>宮城県支店</v>
      </c>
    </row>
    <row r="3241" spans="1:16" hidden="1" x14ac:dyDescent="0.15">
      <c r="A3241">
        <f>COUNTIF(B:B,B3241)</f>
        <v>1</v>
      </c>
      <c r="B3241">
        <v>2000427</v>
      </c>
      <c r="C3241" s="2" t="s">
        <v>8309</v>
      </c>
      <c r="D3241" s="2" t="s">
        <v>8310</v>
      </c>
      <c r="E3241" s="2" t="s">
        <v>8311</v>
      </c>
      <c r="F3241" s="2" t="s">
        <v>14</v>
      </c>
      <c r="G3241" s="3" t="d">
        <v>1954-08-21</v>
      </c>
      <c r="H3241" s="2" t="s">
        <v>11</v>
      </c>
      <c r="I3241" s="2" t="s">
        <v>12</v>
      </c>
      <c r="J3241" s="2" t="s">
        <v>163</v>
      </c>
      <c r="K3241" s="2">
        <v>24</v>
      </c>
      <c r="L3241" s="2" t="s">
        <v>8312</v>
      </c>
      <c r="M3241" s="2" t="s">
        <v>8313</v>
      </c>
      <c r="N3241" s="14">
        <f t="shared" ca="1" si="50"/>
        <v>62</v>
      </c>
      <c r="O3241" t="str">
        <f>VLOOKUP(K3241,支店マスタ!A:E,2,FALSE)</f>
        <v>024</v>
      </c>
      <c r="P3241" t="str">
        <f>VLOOKUP(K3241,支店マスタ!A:E,4,FALSE)</f>
        <v>三重県支店</v>
      </c>
    </row>
    <row r="3242" spans="1:16" hidden="1" x14ac:dyDescent="0.15">
      <c r="A3242">
        <f>COUNTIF(B:B,B3242)</f>
        <v>1</v>
      </c>
      <c r="B3242">
        <v>2000436</v>
      </c>
      <c r="C3242" s="2" t="s">
        <v>8144</v>
      </c>
      <c r="D3242" s="2" t="s">
        <v>8145</v>
      </c>
      <c r="E3242" s="2" t="s">
        <v>8146</v>
      </c>
      <c r="F3242" s="2" t="s">
        <v>14</v>
      </c>
      <c r="G3242" s="3" t="d">
        <v>1981-05-11</v>
      </c>
      <c r="H3242" s="2" t="s">
        <v>18</v>
      </c>
      <c r="I3242" s="2" t="s">
        <v>15</v>
      </c>
      <c r="J3242" s="2" t="s">
        <v>42</v>
      </c>
      <c r="K3242" s="2">
        <v>1</v>
      </c>
      <c r="L3242" s="2" t="s">
        <v>8147</v>
      </c>
      <c r="M3242" s="2" t="s">
        <v>8148</v>
      </c>
      <c r="N3242" s="14">
        <f t="shared" ca="1" si="50"/>
        <v>35</v>
      </c>
      <c r="O3242" t="str">
        <f>VLOOKUP(K3242,支店マスタ!A:E,2,FALSE)</f>
        <v>001</v>
      </c>
      <c r="P3242" t="str">
        <f>VLOOKUP(K3242,支店マスタ!A:E,4,FALSE)</f>
        <v>北海道支店</v>
      </c>
    </row>
    <row r="3243" spans="1:16" hidden="1" x14ac:dyDescent="0.15">
      <c r="A3243">
        <f>COUNTIF(B:B,B3243)</f>
        <v>1</v>
      </c>
      <c r="B3243">
        <v>2000439</v>
      </c>
      <c r="C3243" s="2" t="s">
        <v>13478</v>
      </c>
      <c r="D3243" s="2" t="s">
        <v>13479</v>
      </c>
      <c r="E3243" s="2" t="s">
        <v>13480</v>
      </c>
      <c r="F3243" s="2" t="s">
        <v>10</v>
      </c>
      <c r="G3243" s="3" t="d">
        <v>1992-07-23</v>
      </c>
      <c r="H3243" s="2" t="s">
        <v>11</v>
      </c>
      <c r="I3243" s="2" t="s">
        <v>12</v>
      </c>
      <c r="J3243" s="2" t="s">
        <v>26</v>
      </c>
      <c r="K3243" s="2">
        <v>20</v>
      </c>
      <c r="L3243" s="2" t="s">
        <v>13481</v>
      </c>
      <c r="M3243" s="2" t="s">
        <v>13482</v>
      </c>
      <c r="N3243" s="14">
        <f t="shared" ca="1" si="50"/>
        <v>24</v>
      </c>
      <c r="O3243" t="str">
        <f>VLOOKUP(K3243,支店マスタ!A:E,2,FALSE)</f>
        <v>020</v>
      </c>
      <c r="P3243" t="str">
        <f>VLOOKUP(K3243,支店マスタ!A:E,4,FALSE)</f>
        <v>長野県支店</v>
      </c>
    </row>
    <row r="3244" spans="1:16" hidden="1" x14ac:dyDescent="0.15">
      <c r="A3244">
        <f>COUNTIF(B:B,B3244)</f>
        <v>1</v>
      </c>
      <c r="B3244">
        <v>2000441</v>
      </c>
      <c r="C3244" s="2" t="s">
        <v>10141</v>
      </c>
      <c r="D3244" s="2" t="s">
        <v>10142</v>
      </c>
      <c r="E3244" s="2" t="s">
        <v>10143</v>
      </c>
      <c r="F3244" s="2" t="s">
        <v>14</v>
      </c>
      <c r="G3244" s="3" t="d">
        <v>1977-08-16</v>
      </c>
      <c r="H3244" s="2" t="s">
        <v>11</v>
      </c>
      <c r="I3244" s="2" t="s">
        <v>19</v>
      </c>
      <c r="J3244" s="2" t="s">
        <v>647</v>
      </c>
      <c r="K3244" s="2">
        <v>32</v>
      </c>
      <c r="L3244" s="2" t="s">
        <v>10144</v>
      </c>
      <c r="M3244" s="2" t="s">
        <v>10145</v>
      </c>
      <c r="N3244" s="14">
        <f t="shared" ca="1" si="50"/>
        <v>39</v>
      </c>
      <c r="O3244" t="str">
        <f>VLOOKUP(K3244,支店マスタ!A:E,2,FALSE)</f>
        <v>032</v>
      </c>
      <c r="P3244" t="str">
        <f>VLOOKUP(K3244,支店マスタ!A:E,4,FALSE)</f>
        <v>島根県支店</v>
      </c>
    </row>
    <row r="3245" spans="1:16" hidden="1" x14ac:dyDescent="0.15">
      <c r="A3245">
        <f>COUNTIF(B:B,B3245)</f>
        <v>1</v>
      </c>
      <c r="B3245">
        <v>2000444</v>
      </c>
      <c r="C3245" s="2" t="s">
        <v>12407</v>
      </c>
      <c r="D3245" s="2" t="s">
        <v>12408</v>
      </c>
      <c r="E3245" s="2" t="s">
        <v>12409</v>
      </c>
      <c r="F3245" s="2" t="s">
        <v>14</v>
      </c>
      <c r="G3245" s="3" t="d">
        <v>1994-05-18</v>
      </c>
      <c r="H3245" s="2" t="s">
        <v>11</v>
      </c>
      <c r="I3245" s="2" t="s">
        <v>19</v>
      </c>
      <c r="J3245" s="2" t="s">
        <v>42</v>
      </c>
      <c r="K3245" s="2">
        <v>1</v>
      </c>
      <c r="L3245" s="2" t="s">
        <v>12410</v>
      </c>
      <c r="M3245" s="2" t="s">
        <v>12411</v>
      </c>
      <c r="N3245" s="14">
        <f t="shared" ca="1" si="50"/>
        <v>22</v>
      </c>
      <c r="O3245" t="str">
        <f>VLOOKUP(K3245,支店マスタ!A:E,2,FALSE)</f>
        <v>001</v>
      </c>
      <c r="P3245" t="str">
        <f>VLOOKUP(K3245,支店マスタ!A:E,4,FALSE)</f>
        <v>北海道支店</v>
      </c>
    </row>
    <row r="3246" spans="1:16" hidden="1" x14ac:dyDescent="0.15">
      <c r="A3246">
        <f>COUNTIF(B:B,B3246)</f>
        <v>1</v>
      </c>
      <c r="B3246">
        <v>2000454</v>
      </c>
      <c r="C3246" s="2" t="s">
        <v>8099</v>
      </c>
      <c r="D3246" s="2" t="s">
        <v>8100</v>
      </c>
      <c r="E3246" s="2" t="s">
        <v>8101</v>
      </c>
      <c r="F3246" s="2" t="s">
        <v>10</v>
      </c>
      <c r="G3246" s="3" t="d">
        <v>1978-05-05</v>
      </c>
      <c r="H3246" s="2" t="s">
        <v>11</v>
      </c>
      <c r="I3246" s="2" t="s">
        <v>12</v>
      </c>
      <c r="J3246" s="2" t="s">
        <v>43</v>
      </c>
      <c r="K3246" s="2">
        <v>34</v>
      </c>
      <c r="L3246" s="2" t="s">
        <v>8102</v>
      </c>
      <c r="M3246" s="2" t="s">
        <v>8103</v>
      </c>
      <c r="N3246" s="14">
        <f t="shared" ca="1" si="50"/>
        <v>38</v>
      </c>
      <c r="O3246" t="str">
        <f>VLOOKUP(K3246,支店マスタ!A:E,2,FALSE)</f>
        <v>034</v>
      </c>
      <c r="P3246" t="str">
        <f>VLOOKUP(K3246,支店マスタ!A:E,4,FALSE)</f>
        <v>広島県支店</v>
      </c>
    </row>
    <row r="3247" spans="1:16" hidden="1" x14ac:dyDescent="0.15">
      <c r="A3247">
        <f>COUNTIF(B:B,B3247)</f>
        <v>1</v>
      </c>
      <c r="B3247">
        <v>2000462</v>
      </c>
      <c r="C3247" s="2" t="s">
        <v>21086</v>
      </c>
      <c r="D3247" s="2" t="s">
        <v>21087</v>
      </c>
      <c r="E3247" s="2" t="s">
        <v>21088</v>
      </c>
      <c r="F3247" s="2" t="s">
        <v>10</v>
      </c>
      <c r="G3247" s="3" t="d">
        <v>1994-06-14</v>
      </c>
      <c r="H3247" s="2" t="s">
        <v>18</v>
      </c>
      <c r="I3247" s="2" t="s">
        <v>12</v>
      </c>
      <c r="J3247" s="2" t="s">
        <v>33</v>
      </c>
      <c r="K3247" s="2">
        <v>40</v>
      </c>
      <c r="L3247" s="2" t="s">
        <v>21089</v>
      </c>
      <c r="M3247" s="2" t="s">
        <v>21090</v>
      </c>
      <c r="N3247" s="14">
        <f t="shared" ca="1" si="50"/>
        <v>22</v>
      </c>
      <c r="O3247" t="str">
        <f>VLOOKUP(K3247,支店マスタ!A:E,2,FALSE)</f>
        <v>040</v>
      </c>
      <c r="P3247" t="str">
        <f>VLOOKUP(K3247,支店マスタ!A:E,4,FALSE)</f>
        <v>福岡県支店</v>
      </c>
    </row>
    <row r="3248" spans="1:16" hidden="1" x14ac:dyDescent="0.15">
      <c r="A3248">
        <f>COUNTIF(B:B,B3248)</f>
        <v>1</v>
      </c>
      <c r="B3248">
        <v>2000463</v>
      </c>
      <c r="C3248" s="2" t="s">
        <v>10641</v>
      </c>
      <c r="D3248" s="2" t="s">
        <v>10642</v>
      </c>
      <c r="E3248" s="2" t="s">
        <v>10643</v>
      </c>
      <c r="F3248" s="2" t="s">
        <v>14</v>
      </c>
      <c r="G3248" s="3" t="d">
        <v>1972-06-22</v>
      </c>
      <c r="H3248" s="2" t="s">
        <v>11</v>
      </c>
      <c r="I3248" s="2" t="s">
        <v>12</v>
      </c>
      <c r="J3248" s="2" t="s">
        <v>36</v>
      </c>
      <c r="K3248" s="2">
        <v>9</v>
      </c>
      <c r="L3248" s="2" t="s">
        <v>10644</v>
      </c>
      <c r="M3248" s="2" t="s">
        <v>10645</v>
      </c>
      <c r="N3248" s="14">
        <f t="shared" ca="1" si="50"/>
        <v>44</v>
      </c>
      <c r="O3248" t="str">
        <f>VLOOKUP(K3248,支店マスタ!A:E,2,FALSE)</f>
        <v>009</v>
      </c>
      <c r="P3248" t="str">
        <f>VLOOKUP(K3248,支店マスタ!A:E,4,FALSE)</f>
        <v>栃木県支店</v>
      </c>
    </row>
    <row r="3249" spans="1:16" hidden="1" x14ac:dyDescent="0.15">
      <c r="A3249">
        <f>COUNTIF(B:B,B3249)</f>
        <v>1</v>
      </c>
      <c r="B3249">
        <v>2000470</v>
      </c>
      <c r="C3249" s="2" t="s">
        <v>23137</v>
      </c>
      <c r="D3249" s="2" t="s">
        <v>23138</v>
      </c>
      <c r="E3249" s="2" t="s">
        <v>23139</v>
      </c>
      <c r="F3249" s="2" t="s">
        <v>10</v>
      </c>
      <c r="G3249" s="3" t="d">
        <v>1958-03-07</v>
      </c>
      <c r="H3249" s="2" t="s">
        <v>11</v>
      </c>
      <c r="I3249" s="2" t="s">
        <v>12</v>
      </c>
      <c r="J3249" s="2" t="s">
        <v>33</v>
      </c>
      <c r="K3249" s="2">
        <v>40</v>
      </c>
      <c r="L3249" s="2" t="s">
        <v>23140</v>
      </c>
      <c r="M3249" s="2" t="s">
        <v>23141</v>
      </c>
      <c r="N3249" s="14">
        <f t="shared" ca="1" si="50"/>
        <v>58</v>
      </c>
      <c r="O3249" t="str">
        <f>VLOOKUP(K3249,支店マスタ!A:E,2,FALSE)</f>
        <v>040</v>
      </c>
      <c r="P3249" t="str">
        <f>VLOOKUP(K3249,支店マスタ!A:E,4,FALSE)</f>
        <v>福岡県支店</v>
      </c>
    </row>
    <row r="3250" spans="1:16" hidden="1" x14ac:dyDescent="0.15">
      <c r="A3250">
        <f>COUNTIF(B:B,B3250)</f>
        <v>1</v>
      </c>
      <c r="B3250">
        <v>2000472</v>
      </c>
      <c r="C3250" s="2" t="s">
        <v>9488</v>
      </c>
      <c r="D3250" s="2" t="s">
        <v>9489</v>
      </c>
      <c r="E3250" s="2" t="s">
        <v>9490</v>
      </c>
      <c r="F3250" s="2" t="s">
        <v>14</v>
      </c>
      <c r="G3250" s="3" t="d">
        <v>1992-10-27</v>
      </c>
      <c r="H3250" s="2" t="s">
        <v>11</v>
      </c>
      <c r="I3250" s="2" t="s">
        <v>12</v>
      </c>
      <c r="J3250" s="2" t="s">
        <v>30</v>
      </c>
      <c r="K3250" s="2">
        <v>13</v>
      </c>
      <c r="L3250" s="2" t="s">
        <v>9491</v>
      </c>
      <c r="M3250" s="2" t="s">
        <v>9492</v>
      </c>
      <c r="N3250" s="14">
        <f t="shared" ca="1" si="50"/>
        <v>24</v>
      </c>
      <c r="O3250" t="str">
        <f>VLOOKUP(K3250,支店マスタ!A:E,2,FALSE)</f>
        <v>013</v>
      </c>
      <c r="P3250" t="str">
        <f>VLOOKUP(K3250,支店マスタ!A:E,4,FALSE)</f>
        <v>東京都支店</v>
      </c>
    </row>
    <row r="3251" spans="1:16" hidden="1" x14ac:dyDescent="0.15">
      <c r="A3251">
        <f>COUNTIF(B:B,B3251)</f>
        <v>1</v>
      </c>
      <c r="B3251">
        <v>2000478</v>
      </c>
      <c r="C3251" s="2" t="s">
        <v>7204</v>
      </c>
      <c r="D3251" s="2" t="s">
        <v>7205</v>
      </c>
      <c r="E3251" s="2" t="s">
        <v>7206</v>
      </c>
      <c r="F3251" s="2" t="s">
        <v>14</v>
      </c>
      <c r="G3251" s="3" t="d">
        <v>1972-07-09</v>
      </c>
      <c r="H3251" s="2" t="s">
        <v>11</v>
      </c>
      <c r="I3251" s="2" t="s">
        <v>15</v>
      </c>
      <c r="J3251" s="2" t="s">
        <v>30</v>
      </c>
      <c r="K3251" s="2">
        <v>13</v>
      </c>
      <c r="L3251" s="2" t="s">
        <v>7207</v>
      </c>
      <c r="M3251" s="2" t="s">
        <v>7208</v>
      </c>
      <c r="N3251" s="14">
        <f t="shared" ca="1" si="50"/>
        <v>44</v>
      </c>
      <c r="O3251" t="str">
        <f>VLOOKUP(K3251,支店マスタ!A:E,2,FALSE)</f>
        <v>013</v>
      </c>
      <c r="P3251" t="str">
        <f>VLOOKUP(K3251,支店マスタ!A:E,4,FALSE)</f>
        <v>東京都支店</v>
      </c>
    </row>
    <row r="3252" spans="1:16" hidden="1" x14ac:dyDescent="0.15">
      <c r="A3252">
        <f>COUNTIF(B:B,B3252)</f>
        <v>1</v>
      </c>
      <c r="B3252">
        <v>2000479</v>
      </c>
      <c r="C3252" s="2" t="s">
        <v>7681</v>
      </c>
      <c r="D3252" s="2" t="s">
        <v>7682</v>
      </c>
      <c r="E3252" s="2" t="s">
        <v>7683</v>
      </c>
      <c r="F3252" s="2" t="s">
        <v>10</v>
      </c>
      <c r="G3252" s="3" t="d">
        <v>1956-08-06</v>
      </c>
      <c r="H3252" s="2" t="s">
        <v>11</v>
      </c>
      <c r="I3252" s="2" t="s">
        <v>12</v>
      </c>
      <c r="J3252" s="2" t="s">
        <v>1044</v>
      </c>
      <c r="K3252" s="2">
        <v>43</v>
      </c>
      <c r="L3252" s="2" t="s">
        <v>7684</v>
      </c>
      <c r="M3252" s="2" t="s">
        <v>7685</v>
      </c>
      <c r="N3252" s="14">
        <f t="shared" ca="1" si="50"/>
        <v>60</v>
      </c>
      <c r="O3252" t="str">
        <f>VLOOKUP(K3252,支店マスタ!A:E,2,FALSE)</f>
        <v>043</v>
      </c>
      <c r="P3252" t="str">
        <f>VLOOKUP(K3252,支店マスタ!A:E,4,FALSE)</f>
        <v>熊本県支店</v>
      </c>
    </row>
    <row r="3253" spans="1:16" hidden="1" x14ac:dyDescent="0.15">
      <c r="A3253">
        <f>COUNTIF(B:B,B3253)</f>
        <v>1</v>
      </c>
      <c r="B3253">
        <v>2000487</v>
      </c>
      <c r="C3253" s="2" t="s">
        <v>22544</v>
      </c>
      <c r="D3253" s="2" t="s">
        <v>22545</v>
      </c>
      <c r="E3253" s="2" t="s">
        <v>22546</v>
      </c>
      <c r="F3253" s="2" t="s">
        <v>14</v>
      </c>
      <c r="G3253" s="3" t="d">
        <v>1977-10-21</v>
      </c>
      <c r="H3253" s="2" t="s">
        <v>11</v>
      </c>
      <c r="I3253" s="2" t="s">
        <v>34</v>
      </c>
      <c r="J3253" s="2" t="s">
        <v>17</v>
      </c>
      <c r="K3253" s="2">
        <v>21</v>
      </c>
      <c r="L3253" s="2" t="s">
        <v>22547</v>
      </c>
      <c r="M3253" s="2" t="s">
        <v>22548</v>
      </c>
      <c r="N3253" s="14">
        <f t="shared" ca="1" si="50"/>
        <v>39</v>
      </c>
      <c r="O3253" t="str">
        <f>VLOOKUP(K3253,支店マスタ!A:E,2,FALSE)</f>
        <v>021</v>
      </c>
      <c r="P3253" t="str">
        <f>VLOOKUP(K3253,支店マスタ!A:E,4,FALSE)</f>
        <v>岐阜県支店</v>
      </c>
    </row>
    <row r="3254" spans="1:16" hidden="1" x14ac:dyDescent="0.15">
      <c r="A3254">
        <f>COUNTIF(B:B,B3254)</f>
        <v>1</v>
      </c>
      <c r="B3254">
        <v>2000495</v>
      </c>
      <c r="C3254" s="2" t="s">
        <v>17911</v>
      </c>
      <c r="D3254" s="2" t="s">
        <v>17912</v>
      </c>
      <c r="E3254" s="2" t="s">
        <v>17913</v>
      </c>
      <c r="F3254" s="2" t="s">
        <v>10</v>
      </c>
      <c r="G3254" s="3" t="d">
        <v>1995-10-31</v>
      </c>
      <c r="H3254" s="2" t="s">
        <v>11</v>
      </c>
      <c r="I3254" s="2" t="s">
        <v>12</v>
      </c>
      <c r="J3254" s="2" t="s">
        <v>21</v>
      </c>
      <c r="K3254" s="2">
        <v>11</v>
      </c>
      <c r="L3254" s="2" t="s">
        <v>17914</v>
      </c>
      <c r="M3254" s="2" t="s">
        <v>17915</v>
      </c>
      <c r="N3254" s="14">
        <f t="shared" ca="1" si="50"/>
        <v>21</v>
      </c>
      <c r="O3254" t="str">
        <f>VLOOKUP(K3254,支店マスタ!A:E,2,FALSE)</f>
        <v>011</v>
      </c>
      <c r="P3254" t="str">
        <f>VLOOKUP(K3254,支店マスタ!A:E,4,FALSE)</f>
        <v>埼玉県支店</v>
      </c>
    </row>
    <row r="3255" spans="1:16" hidden="1" x14ac:dyDescent="0.15">
      <c r="A3255">
        <f>COUNTIF(B:B,B3255)</f>
        <v>1</v>
      </c>
      <c r="B3255">
        <v>2000496</v>
      </c>
      <c r="C3255" s="2" t="s">
        <v>16566</v>
      </c>
      <c r="D3255" s="2" t="s">
        <v>16567</v>
      </c>
      <c r="E3255" s="2" t="s">
        <v>16568</v>
      </c>
      <c r="F3255" s="2" t="s">
        <v>14</v>
      </c>
      <c r="G3255" s="3" t="d">
        <v>1975-03-17</v>
      </c>
      <c r="H3255" s="2" t="s">
        <v>11</v>
      </c>
      <c r="I3255" s="2" t="s">
        <v>19</v>
      </c>
      <c r="J3255" s="2" t="s">
        <v>33</v>
      </c>
      <c r="K3255" s="2">
        <v>40</v>
      </c>
      <c r="L3255" s="2" t="s">
        <v>16569</v>
      </c>
      <c r="M3255" s="2" t="s">
        <v>16570</v>
      </c>
      <c r="N3255" s="14">
        <f t="shared" ca="1" si="50"/>
        <v>41</v>
      </c>
      <c r="O3255" t="str">
        <f>VLOOKUP(K3255,支店マスタ!A:E,2,FALSE)</f>
        <v>040</v>
      </c>
      <c r="P3255" t="str">
        <f>VLOOKUP(K3255,支店マスタ!A:E,4,FALSE)</f>
        <v>福岡県支店</v>
      </c>
    </row>
    <row r="3256" spans="1:16" hidden="1" x14ac:dyDescent="0.15">
      <c r="A3256">
        <f>COUNTIF(B:B,B3256)</f>
        <v>1</v>
      </c>
      <c r="B3256">
        <v>2000498</v>
      </c>
      <c r="C3256" s="2" t="s">
        <v>17124</v>
      </c>
      <c r="D3256" s="2" t="s">
        <v>17125</v>
      </c>
      <c r="E3256" s="2" t="s">
        <v>17126</v>
      </c>
      <c r="F3256" s="2" t="s">
        <v>10</v>
      </c>
      <c r="G3256" s="3" t="d">
        <v>1972-04-29</v>
      </c>
      <c r="H3256" s="2" t="s">
        <v>11</v>
      </c>
      <c r="I3256" s="2" t="s">
        <v>19</v>
      </c>
      <c r="J3256" s="2" t="s">
        <v>22</v>
      </c>
      <c r="K3256" s="2">
        <v>14</v>
      </c>
      <c r="L3256" s="2" t="s">
        <v>17127</v>
      </c>
      <c r="M3256" s="2" t="s">
        <v>17128</v>
      </c>
      <c r="N3256" s="14">
        <f t="shared" ca="1" si="50"/>
        <v>44</v>
      </c>
      <c r="O3256" t="str">
        <f>VLOOKUP(K3256,支店マスタ!A:E,2,FALSE)</f>
        <v>014</v>
      </c>
      <c r="P3256" t="str">
        <f>VLOOKUP(K3256,支店マスタ!A:E,4,FALSE)</f>
        <v>神奈川県支店</v>
      </c>
    </row>
    <row r="3257" spans="1:16" hidden="1" x14ac:dyDescent="0.15">
      <c r="A3257">
        <f>COUNTIF(B:B,B3257)</f>
        <v>1</v>
      </c>
      <c r="B3257">
        <v>2000503</v>
      </c>
      <c r="C3257" s="2" t="s">
        <v>16805</v>
      </c>
      <c r="D3257" s="2" t="s">
        <v>16806</v>
      </c>
      <c r="E3257" s="2" t="s">
        <v>16807</v>
      </c>
      <c r="F3257" s="2" t="s">
        <v>14</v>
      </c>
      <c r="G3257" s="3" t="d">
        <v>1973-12-29</v>
      </c>
      <c r="H3257" s="2" t="s">
        <v>11</v>
      </c>
      <c r="I3257" s="2" t="s">
        <v>15</v>
      </c>
      <c r="J3257" s="2" t="s">
        <v>39</v>
      </c>
      <c r="K3257" s="2">
        <v>45</v>
      </c>
      <c r="L3257" s="2" t="s">
        <v>16808</v>
      </c>
      <c r="M3257" s="2" t="s">
        <v>16809</v>
      </c>
      <c r="N3257" s="14">
        <f t="shared" ca="1" si="50"/>
        <v>42</v>
      </c>
      <c r="O3257" t="str">
        <f>VLOOKUP(K3257,支店マスタ!A:E,2,FALSE)</f>
        <v>045</v>
      </c>
      <c r="P3257" t="str">
        <f>VLOOKUP(K3257,支店マスタ!A:E,4,FALSE)</f>
        <v>宮崎県支店</v>
      </c>
    </row>
    <row r="3258" spans="1:16" hidden="1" x14ac:dyDescent="0.15">
      <c r="A3258">
        <f>COUNTIF(B:B,B3258)</f>
        <v>1</v>
      </c>
      <c r="B3258">
        <v>2000507</v>
      </c>
      <c r="C3258" s="2" t="s">
        <v>301</v>
      </c>
      <c r="D3258" s="2" t="s">
        <v>302</v>
      </c>
      <c r="E3258" s="2" t="s">
        <v>303</v>
      </c>
      <c r="F3258" s="2" t="s">
        <v>10</v>
      </c>
      <c r="G3258" s="3" t="d">
        <v>1987-05-15</v>
      </c>
      <c r="H3258" s="2" t="s">
        <v>11</v>
      </c>
      <c r="I3258" s="2" t="s">
        <v>12</v>
      </c>
      <c r="J3258" s="2" t="s">
        <v>204</v>
      </c>
      <c r="K3258" s="2">
        <v>8</v>
      </c>
      <c r="L3258" s="2" t="s">
        <v>304</v>
      </c>
      <c r="M3258" s="2" t="s">
        <v>305</v>
      </c>
      <c r="N3258" s="14">
        <f t="shared" ca="1" si="50"/>
        <v>29</v>
      </c>
      <c r="O3258" t="str">
        <f>VLOOKUP(K3258,支店マスタ!A:E,2,FALSE)</f>
        <v>008</v>
      </c>
      <c r="P3258" t="str">
        <f>VLOOKUP(K3258,支店マスタ!A:E,4,FALSE)</f>
        <v>茨城県支店</v>
      </c>
    </row>
    <row r="3259" spans="1:16" hidden="1" x14ac:dyDescent="0.15">
      <c r="A3259">
        <f>COUNTIF(B:B,B3259)</f>
        <v>1</v>
      </c>
      <c r="B3259">
        <v>2000511</v>
      </c>
      <c r="C3259" s="2" t="s">
        <v>20010</v>
      </c>
      <c r="D3259" s="2" t="s">
        <v>20011</v>
      </c>
      <c r="E3259" s="2" t="s">
        <v>20012</v>
      </c>
      <c r="F3259" s="2" t="s">
        <v>10</v>
      </c>
      <c r="G3259" s="3" t="d">
        <v>1995-09-15</v>
      </c>
      <c r="H3259" s="2" t="s">
        <v>18</v>
      </c>
      <c r="I3259" s="2" t="s">
        <v>19</v>
      </c>
      <c r="J3259" s="2" t="s">
        <v>1720</v>
      </c>
      <c r="K3259" s="2">
        <v>47</v>
      </c>
      <c r="L3259" s="2" t="s">
        <v>20013</v>
      </c>
      <c r="M3259" s="2" t="s">
        <v>20014</v>
      </c>
      <c r="N3259" s="14">
        <f t="shared" ca="1" si="50"/>
        <v>21</v>
      </c>
      <c r="O3259" t="str">
        <f>VLOOKUP(K3259,支店マスタ!A:E,2,FALSE)</f>
        <v>047</v>
      </c>
      <c r="P3259" t="str">
        <f>VLOOKUP(K3259,支店マスタ!A:E,4,FALSE)</f>
        <v>沖縄県支店</v>
      </c>
    </row>
    <row r="3260" spans="1:16" hidden="1" x14ac:dyDescent="0.15">
      <c r="A3260">
        <f>COUNTIF(B:B,B3260)</f>
        <v>1</v>
      </c>
      <c r="B3260">
        <v>2000519</v>
      </c>
      <c r="C3260" s="2" t="s">
        <v>1496</v>
      </c>
      <c r="D3260" s="2" t="s">
        <v>1497</v>
      </c>
      <c r="E3260" s="2" t="s">
        <v>1498</v>
      </c>
      <c r="F3260" s="2" t="s">
        <v>10</v>
      </c>
      <c r="G3260" s="3" t="d">
        <v>1983-08-18</v>
      </c>
      <c r="H3260" s="2" t="s">
        <v>11</v>
      </c>
      <c r="I3260" s="2" t="s">
        <v>15</v>
      </c>
      <c r="J3260" s="2" t="s">
        <v>1044</v>
      </c>
      <c r="K3260" s="2">
        <v>43</v>
      </c>
      <c r="L3260" s="2" t="s">
        <v>1499</v>
      </c>
      <c r="M3260" s="2" t="s">
        <v>1500</v>
      </c>
      <c r="N3260" s="14">
        <f t="shared" ca="1" si="50"/>
        <v>33</v>
      </c>
      <c r="O3260" t="str">
        <f>VLOOKUP(K3260,支店マスタ!A:E,2,FALSE)</f>
        <v>043</v>
      </c>
      <c r="P3260" t="str">
        <f>VLOOKUP(K3260,支店マスタ!A:E,4,FALSE)</f>
        <v>熊本県支店</v>
      </c>
    </row>
    <row r="3261" spans="1:16" hidden="1" x14ac:dyDescent="0.15">
      <c r="A3261">
        <f>COUNTIF(B:B,B3261)</f>
        <v>1</v>
      </c>
      <c r="B3261">
        <v>2000520</v>
      </c>
      <c r="C3261" s="2" t="s">
        <v>17831</v>
      </c>
      <c r="D3261" s="2" t="s">
        <v>17832</v>
      </c>
      <c r="E3261" s="2" t="s">
        <v>17833</v>
      </c>
      <c r="F3261" s="2" t="s">
        <v>10</v>
      </c>
      <c r="G3261" s="3" t="d">
        <v>1966-08-11</v>
      </c>
      <c r="H3261" s="2" t="s">
        <v>11</v>
      </c>
      <c r="I3261" s="2" t="s">
        <v>12</v>
      </c>
      <c r="J3261" s="2" t="s">
        <v>21</v>
      </c>
      <c r="K3261" s="2">
        <v>11</v>
      </c>
      <c r="L3261" s="2" t="s">
        <v>17834</v>
      </c>
      <c r="M3261" s="2" t="s">
        <v>17835</v>
      </c>
      <c r="N3261" s="14">
        <f t="shared" ca="1" si="50"/>
        <v>50</v>
      </c>
      <c r="O3261" t="str">
        <f>VLOOKUP(K3261,支店マスタ!A:E,2,FALSE)</f>
        <v>011</v>
      </c>
      <c r="P3261" t="str">
        <f>VLOOKUP(K3261,支店マスタ!A:E,4,FALSE)</f>
        <v>埼玉県支店</v>
      </c>
    </row>
    <row r="3262" spans="1:16" hidden="1" x14ac:dyDescent="0.15">
      <c r="A3262">
        <f>COUNTIF(B:B,B3262)</f>
        <v>1</v>
      </c>
      <c r="B3262">
        <v>2000522</v>
      </c>
      <c r="C3262" s="2" t="s">
        <v>11767</v>
      </c>
      <c r="D3262" s="2" t="s">
        <v>11768</v>
      </c>
      <c r="E3262" s="2" t="s">
        <v>11769</v>
      </c>
      <c r="F3262" s="2" t="s">
        <v>10</v>
      </c>
      <c r="G3262" s="3" t="d">
        <v>1949-02-23</v>
      </c>
      <c r="H3262" s="2" t="s">
        <v>11</v>
      </c>
      <c r="I3262" s="2" t="s">
        <v>19</v>
      </c>
      <c r="J3262" s="2" t="s">
        <v>30</v>
      </c>
      <c r="K3262" s="2">
        <v>13</v>
      </c>
      <c r="L3262" s="2" t="s">
        <v>11770</v>
      </c>
      <c r="M3262" s="2" t="s">
        <v>11771</v>
      </c>
      <c r="N3262" s="14">
        <f t="shared" ca="1" si="50"/>
        <v>67</v>
      </c>
      <c r="O3262" t="str">
        <f>VLOOKUP(K3262,支店マスタ!A:E,2,FALSE)</f>
        <v>013</v>
      </c>
      <c r="P3262" t="str">
        <f>VLOOKUP(K3262,支店マスタ!A:E,4,FALSE)</f>
        <v>東京都支店</v>
      </c>
    </row>
    <row r="3263" spans="1:16" hidden="1" x14ac:dyDescent="0.15">
      <c r="A3263">
        <f>COUNTIF(B:B,B3263)</f>
        <v>1</v>
      </c>
      <c r="B3263">
        <v>2000526</v>
      </c>
      <c r="C3263" s="2" t="s">
        <v>1190</v>
      </c>
      <c r="D3263" s="2" t="s">
        <v>1191</v>
      </c>
      <c r="E3263" s="2" t="s">
        <v>1192</v>
      </c>
      <c r="F3263" s="2" t="s">
        <v>14</v>
      </c>
      <c r="G3263" s="3" t="d">
        <v>2000-02-03</v>
      </c>
      <c r="H3263" s="2" t="s">
        <v>18</v>
      </c>
      <c r="I3263" s="2" t="s">
        <v>12</v>
      </c>
      <c r="J3263" s="2" t="s">
        <v>31</v>
      </c>
      <c r="K3263" s="2">
        <v>22</v>
      </c>
      <c r="L3263" s="2" t="s">
        <v>1193</v>
      </c>
      <c r="M3263" s="2" t="s">
        <v>1194</v>
      </c>
      <c r="N3263" s="14">
        <f t="shared" ca="1" si="50"/>
        <v>16</v>
      </c>
      <c r="O3263" t="str">
        <f>VLOOKUP(K3263,支店マスタ!A:E,2,FALSE)</f>
        <v>022</v>
      </c>
      <c r="P3263" t="str">
        <f>VLOOKUP(K3263,支店マスタ!A:E,4,FALSE)</f>
        <v>静岡県支店</v>
      </c>
    </row>
    <row r="3264" spans="1:16" hidden="1" x14ac:dyDescent="0.15">
      <c r="A3264">
        <f>COUNTIF(B:B,B3264)</f>
        <v>1</v>
      </c>
      <c r="B3264">
        <v>2000532</v>
      </c>
      <c r="C3264" s="2" t="s">
        <v>2056</v>
      </c>
      <c r="D3264" s="2" t="s">
        <v>2057</v>
      </c>
      <c r="E3264" s="2" t="s">
        <v>2058</v>
      </c>
      <c r="F3264" s="2" t="s">
        <v>10</v>
      </c>
      <c r="G3264" s="3" t="d">
        <v>1974-07-26</v>
      </c>
      <c r="H3264" s="2" t="s">
        <v>11</v>
      </c>
      <c r="I3264" s="2" t="s">
        <v>12</v>
      </c>
      <c r="J3264" s="2" t="s">
        <v>55</v>
      </c>
      <c r="K3264" s="2">
        <v>28</v>
      </c>
      <c r="L3264" s="2" t="s">
        <v>2059</v>
      </c>
      <c r="M3264" s="2" t="s">
        <v>2060</v>
      </c>
      <c r="N3264" s="14">
        <f t="shared" ca="1" si="50"/>
        <v>42</v>
      </c>
      <c r="O3264" t="str">
        <f>VLOOKUP(K3264,支店マスタ!A:E,2,FALSE)</f>
        <v>028</v>
      </c>
      <c r="P3264" t="str">
        <f>VLOOKUP(K3264,支店マスタ!A:E,4,FALSE)</f>
        <v>兵庫県支店</v>
      </c>
    </row>
    <row r="3265" spans="1:16" hidden="1" x14ac:dyDescent="0.15">
      <c r="A3265">
        <f>COUNTIF(B:B,B3265)</f>
        <v>1</v>
      </c>
      <c r="B3265">
        <v>2000544</v>
      </c>
      <c r="C3265" s="2" t="s">
        <v>19861</v>
      </c>
      <c r="D3265" s="2" t="s">
        <v>19862</v>
      </c>
      <c r="E3265" s="2" t="s">
        <v>19863</v>
      </c>
      <c r="F3265" s="2" t="s">
        <v>10</v>
      </c>
      <c r="G3265" s="3" t="d">
        <v>1999-04-03</v>
      </c>
      <c r="H3265" s="2" t="s">
        <v>18</v>
      </c>
      <c r="I3265" s="2" t="s">
        <v>12</v>
      </c>
      <c r="J3265" s="2" t="s">
        <v>204</v>
      </c>
      <c r="K3265" s="2">
        <v>8</v>
      </c>
      <c r="L3265" s="2" t="s">
        <v>19864</v>
      </c>
      <c r="M3265" s="2" t="s">
        <v>19865</v>
      </c>
      <c r="N3265" s="14">
        <f t="shared" ca="1" si="50"/>
        <v>17</v>
      </c>
      <c r="O3265" t="str">
        <f>VLOOKUP(K3265,支店マスタ!A:E,2,FALSE)</f>
        <v>008</v>
      </c>
      <c r="P3265" t="str">
        <f>VLOOKUP(K3265,支店マスタ!A:E,4,FALSE)</f>
        <v>茨城県支店</v>
      </c>
    </row>
    <row r="3266" spans="1:16" hidden="1" x14ac:dyDescent="0.15">
      <c r="A3266">
        <f>COUNTIF(B:B,B3266)</f>
        <v>1</v>
      </c>
      <c r="B3266">
        <v>2000548</v>
      </c>
      <c r="C3266" s="2" t="s">
        <v>16815</v>
      </c>
      <c r="D3266" s="2" t="s">
        <v>16816</v>
      </c>
      <c r="E3266" s="2" t="s">
        <v>16817</v>
      </c>
      <c r="F3266" s="2" t="s">
        <v>14</v>
      </c>
      <c r="G3266" s="3" t="d">
        <v>1965-01-10</v>
      </c>
      <c r="H3266" s="2" t="s">
        <v>11</v>
      </c>
      <c r="I3266" s="2" t="s">
        <v>34</v>
      </c>
      <c r="J3266" s="2" t="s">
        <v>28</v>
      </c>
      <c r="K3266" s="2">
        <v>12</v>
      </c>
      <c r="L3266" s="2" t="s">
        <v>16818</v>
      </c>
      <c r="M3266" s="2" t="s">
        <v>16819</v>
      </c>
      <c r="N3266" s="14">
        <f t="shared" ca="1" si="50"/>
        <v>51</v>
      </c>
      <c r="O3266" t="str">
        <f>VLOOKUP(K3266,支店マスタ!A:E,2,FALSE)</f>
        <v>012</v>
      </c>
      <c r="P3266" t="str">
        <f>VLOOKUP(K3266,支店マスタ!A:E,4,FALSE)</f>
        <v>千葉県支店</v>
      </c>
    </row>
    <row r="3267" spans="1:16" hidden="1" x14ac:dyDescent="0.15">
      <c r="A3267">
        <f>COUNTIF(B:B,B3267)</f>
        <v>1</v>
      </c>
      <c r="B3267">
        <v>2000549</v>
      </c>
      <c r="C3267" s="2" t="s">
        <v>9813</v>
      </c>
      <c r="D3267" s="2" t="s">
        <v>9814</v>
      </c>
      <c r="E3267" s="2" t="s">
        <v>9815</v>
      </c>
      <c r="F3267" s="2" t="s">
        <v>10</v>
      </c>
      <c r="G3267" s="3" t="d">
        <v>1947-09-03</v>
      </c>
      <c r="H3267" s="2" t="s">
        <v>11</v>
      </c>
      <c r="I3267" s="2" t="s">
        <v>15</v>
      </c>
      <c r="J3267" s="2" t="s">
        <v>28</v>
      </c>
      <c r="K3267" s="2">
        <v>12</v>
      </c>
      <c r="L3267" s="2" t="s">
        <v>9816</v>
      </c>
      <c r="M3267" s="2" t="s">
        <v>9817</v>
      </c>
      <c r="N3267" s="14">
        <f t="shared" ref="N3267:N3330" ca="1" si="51">DATEDIF(G3267,TODAY(),"Y")</f>
        <v>69</v>
      </c>
      <c r="O3267" t="str">
        <f>VLOOKUP(K3267,支店マスタ!A:E,2,FALSE)</f>
        <v>012</v>
      </c>
      <c r="P3267" t="str">
        <f>VLOOKUP(K3267,支店マスタ!A:E,4,FALSE)</f>
        <v>千葉県支店</v>
      </c>
    </row>
    <row r="3268" spans="1:16" hidden="1" x14ac:dyDescent="0.15">
      <c r="A3268">
        <f>COUNTIF(B:B,B3268)</f>
        <v>1</v>
      </c>
      <c r="B3268">
        <v>2000554</v>
      </c>
      <c r="C3268" s="2" t="s">
        <v>22424</v>
      </c>
      <c r="D3268" s="2" t="s">
        <v>22425</v>
      </c>
      <c r="E3268" s="2" t="s">
        <v>22426</v>
      </c>
      <c r="F3268" s="2" t="s">
        <v>10</v>
      </c>
      <c r="G3268" s="3" t="d">
        <v>1980-07-15</v>
      </c>
      <c r="H3268" s="2" t="s">
        <v>11</v>
      </c>
      <c r="I3268" s="2" t="s">
        <v>12</v>
      </c>
      <c r="J3268" s="2" t="s">
        <v>21</v>
      </c>
      <c r="K3268" s="2">
        <v>11</v>
      </c>
      <c r="L3268" s="2" t="s">
        <v>22427</v>
      </c>
      <c r="M3268" s="2" t="s">
        <v>22428</v>
      </c>
      <c r="N3268" s="14">
        <f t="shared" ca="1" si="51"/>
        <v>36</v>
      </c>
      <c r="O3268" t="str">
        <f>VLOOKUP(K3268,支店マスタ!A:E,2,FALSE)</f>
        <v>011</v>
      </c>
      <c r="P3268" t="str">
        <f>VLOOKUP(K3268,支店マスタ!A:E,4,FALSE)</f>
        <v>埼玉県支店</v>
      </c>
    </row>
    <row r="3269" spans="1:16" hidden="1" x14ac:dyDescent="0.15">
      <c r="A3269">
        <f>COUNTIF(B:B,B3269)</f>
        <v>1</v>
      </c>
      <c r="B3269">
        <v>2000572</v>
      </c>
      <c r="C3269" s="2" t="s">
        <v>18084</v>
      </c>
      <c r="D3269" s="2" t="s">
        <v>18085</v>
      </c>
      <c r="E3269" s="2" t="s">
        <v>18086</v>
      </c>
      <c r="F3269" s="2" t="s">
        <v>14</v>
      </c>
      <c r="G3269" s="3" t="d">
        <v>1980-02-03</v>
      </c>
      <c r="H3269" s="2" t="s">
        <v>11</v>
      </c>
      <c r="I3269" s="2" t="s">
        <v>12</v>
      </c>
      <c r="J3269" s="2" t="s">
        <v>605</v>
      </c>
      <c r="K3269" s="2">
        <v>30</v>
      </c>
      <c r="L3269" s="2" t="s">
        <v>18087</v>
      </c>
      <c r="M3269" s="2" t="s">
        <v>18088</v>
      </c>
      <c r="N3269" s="14">
        <f t="shared" ca="1" si="51"/>
        <v>36</v>
      </c>
      <c r="O3269" t="str">
        <f>VLOOKUP(K3269,支店マスタ!A:E,2,FALSE)</f>
        <v>030</v>
      </c>
      <c r="P3269" t="str">
        <f>VLOOKUP(K3269,支店マスタ!A:E,4,FALSE)</f>
        <v>和歌山県支店</v>
      </c>
    </row>
    <row r="3270" spans="1:16" hidden="1" x14ac:dyDescent="0.15">
      <c r="A3270">
        <f>COUNTIF(B:B,B3270)</f>
        <v>1</v>
      </c>
      <c r="B3270">
        <v>2000578</v>
      </c>
      <c r="C3270" s="2" t="s">
        <v>18628</v>
      </c>
      <c r="D3270" s="2" t="s">
        <v>18629</v>
      </c>
      <c r="E3270" s="2" t="s">
        <v>18630</v>
      </c>
      <c r="F3270" s="2" t="s">
        <v>10</v>
      </c>
      <c r="G3270" s="3" t="d">
        <v>1978-05-14</v>
      </c>
      <c r="H3270" s="2" t="s">
        <v>18</v>
      </c>
      <c r="I3270" s="2" t="s">
        <v>19</v>
      </c>
      <c r="J3270" s="2" t="s">
        <v>24</v>
      </c>
      <c r="K3270" s="2">
        <v>4</v>
      </c>
      <c r="L3270" s="2" t="s">
        <v>18631</v>
      </c>
      <c r="M3270" s="2" t="s">
        <v>18632</v>
      </c>
      <c r="N3270" s="14">
        <f t="shared" ca="1" si="51"/>
        <v>38</v>
      </c>
      <c r="O3270" t="str">
        <f>VLOOKUP(K3270,支店マスタ!A:E,2,FALSE)</f>
        <v>004</v>
      </c>
      <c r="P3270" t="str">
        <f>VLOOKUP(K3270,支店マスタ!A:E,4,FALSE)</f>
        <v>宮城県支店</v>
      </c>
    </row>
    <row r="3271" spans="1:16" hidden="1" x14ac:dyDescent="0.15">
      <c r="A3271">
        <f>COUNTIF(B:B,B3271)</f>
        <v>1</v>
      </c>
      <c r="B3271">
        <v>2000603</v>
      </c>
      <c r="C3271" s="2" t="s">
        <v>15978</v>
      </c>
      <c r="D3271" s="2" t="s">
        <v>15979</v>
      </c>
      <c r="E3271" s="2" t="s">
        <v>20224</v>
      </c>
      <c r="F3271" s="2" t="s">
        <v>14</v>
      </c>
      <c r="G3271" s="3" t="d">
        <v>1948-09-11</v>
      </c>
      <c r="H3271" s="2" t="s">
        <v>11</v>
      </c>
      <c r="I3271" s="2" t="s">
        <v>12</v>
      </c>
      <c r="J3271" s="2" t="s">
        <v>42</v>
      </c>
      <c r="K3271" s="2">
        <v>1</v>
      </c>
      <c r="L3271" s="2" t="s">
        <v>20225</v>
      </c>
      <c r="M3271" s="2" t="s">
        <v>20226</v>
      </c>
      <c r="N3271" s="14">
        <f t="shared" ca="1" si="51"/>
        <v>68</v>
      </c>
      <c r="O3271" t="str">
        <f>VLOOKUP(K3271,支店マスタ!A:E,2,FALSE)</f>
        <v>001</v>
      </c>
      <c r="P3271" t="str">
        <f>VLOOKUP(K3271,支店マスタ!A:E,4,FALSE)</f>
        <v>北海道支店</v>
      </c>
    </row>
    <row r="3272" spans="1:16" hidden="1" x14ac:dyDescent="0.15">
      <c r="A3272">
        <f>COUNTIF(B:B,B3272)</f>
        <v>1</v>
      </c>
      <c r="B3272">
        <v>2000607</v>
      </c>
      <c r="C3272" s="2" t="s">
        <v>18809</v>
      </c>
      <c r="D3272" s="2" t="s">
        <v>18810</v>
      </c>
      <c r="E3272" s="2" t="s">
        <v>18811</v>
      </c>
      <c r="F3272" s="2" t="s">
        <v>10</v>
      </c>
      <c r="G3272" s="3" t="d">
        <v>1948-11-16</v>
      </c>
      <c r="H3272" s="2" t="s">
        <v>11</v>
      </c>
      <c r="I3272" s="2" t="s">
        <v>12</v>
      </c>
      <c r="J3272" s="2" t="s">
        <v>636</v>
      </c>
      <c r="K3272" s="2">
        <v>37</v>
      </c>
      <c r="L3272" s="2" t="s">
        <v>18812</v>
      </c>
      <c r="M3272" s="2" t="s">
        <v>18813</v>
      </c>
      <c r="N3272" s="14">
        <f t="shared" ca="1" si="51"/>
        <v>68</v>
      </c>
      <c r="O3272" t="str">
        <f>VLOOKUP(K3272,支店マスタ!A:E,2,FALSE)</f>
        <v>037</v>
      </c>
      <c r="P3272" t="str">
        <f>VLOOKUP(K3272,支店マスタ!A:E,4,FALSE)</f>
        <v>香川県支店</v>
      </c>
    </row>
    <row r="3273" spans="1:16" hidden="1" x14ac:dyDescent="0.15">
      <c r="A3273">
        <f>COUNTIF(B:B,B3273)</f>
        <v>1</v>
      </c>
      <c r="B3273">
        <v>2000627</v>
      </c>
      <c r="C3273" s="2" t="s">
        <v>1155</v>
      </c>
      <c r="D3273" s="2" t="s">
        <v>1156</v>
      </c>
      <c r="E3273" s="2" t="s">
        <v>1157</v>
      </c>
      <c r="F3273" s="2" t="s">
        <v>14</v>
      </c>
      <c r="G3273" s="3" t="d">
        <v>1988-10-07</v>
      </c>
      <c r="H3273" s="2" t="s">
        <v>11</v>
      </c>
      <c r="I3273" s="2" t="s">
        <v>12</v>
      </c>
      <c r="J3273" s="2" t="s">
        <v>44</v>
      </c>
      <c r="K3273" s="2">
        <v>42</v>
      </c>
      <c r="L3273" s="2" t="s">
        <v>1158</v>
      </c>
      <c r="M3273" s="2" t="s">
        <v>1159</v>
      </c>
      <c r="N3273" s="14">
        <f t="shared" ca="1" si="51"/>
        <v>28</v>
      </c>
      <c r="O3273" t="str">
        <f>VLOOKUP(K3273,支店マスタ!A:E,2,FALSE)</f>
        <v>042</v>
      </c>
      <c r="P3273" t="str">
        <f>VLOOKUP(K3273,支店マスタ!A:E,4,FALSE)</f>
        <v>長崎県支店</v>
      </c>
    </row>
    <row r="3274" spans="1:16" hidden="1" x14ac:dyDescent="0.15">
      <c r="A3274">
        <f>COUNTIF(B:B,B3274)</f>
        <v>1</v>
      </c>
      <c r="B3274">
        <v>2000633</v>
      </c>
      <c r="C3274" s="2" t="s">
        <v>21101</v>
      </c>
      <c r="D3274" s="2" t="s">
        <v>21102</v>
      </c>
      <c r="E3274" s="2" t="s">
        <v>21103</v>
      </c>
      <c r="F3274" s="2" t="s">
        <v>10</v>
      </c>
      <c r="G3274" s="3" t="d">
        <v>1976-02-26</v>
      </c>
      <c r="H3274" s="2" t="s">
        <v>18</v>
      </c>
      <c r="I3274" s="2" t="s">
        <v>15</v>
      </c>
      <c r="J3274" s="2" t="s">
        <v>22</v>
      </c>
      <c r="K3274" s="2">
        <v>14</v>
      </c>
      <c r="L3274" s="2" t="s">
        <v>21104</v>
      </c>
      <c r="M3274" s="2" t="s">
        <v>21105</v>
      </c>
      <c r="N3274" s="14">
        <f t="shared" ca="1" si="51"/>
        <v>40</v>
      </c>
      <c r="O3274" t="str">
        <f>VLOOKUP(K3274,支店マスタ!A:E,2,FALSE)</f>
        <v>014</v>
      </c>
      <c r="P3274" t="str">
        <f>VLOOKUP(K3274,支店マスタ!A:E,4,FALSE)</f>
        <v>神奈川県支店</v>
      </c>
    </row>
    <row r="3275" spans="1:16" hidden="1" x14ac:dyDescent="0.15">
      <c r="A3275">
        <f>COUNTIF(B:B,B3275)</f>
        <v>1</v>
      </c>
      <c r="B3275">
        <v>2000636</v>
      </c>
      <c r="C3275" s="2" t="s">
        <v>15526</v>
      </c>
      <c r="D3275" s="2" t="s">
        <v>15527</v>
      </c>
      <c r="E3275" s="2" t="s">
        <v>15528</v>
      </c>
      <c r="F3275" s="2" t="s">
        <v>14</v>
      </c>
      <c r="G3275" s="3" t="d">
        <v>1998-02-02</v>
      </c>
      <c r="H3275" s="2" t="s">
        <v>18</v>
      </c>
      <c r="I3275" s="2" t="s">
        <v>12</v>
      </c>
      <c r="J3275" s="2" t="s">
        <v>30</v>
      </c>
      <c r="K3275" s="2">
        <v>13</v>
      </c>
      <c r="L3275" s="2" t="s">
        <v>15529</v>
      </c>
      <c r="M3275" s="2" t="s">
        <v>15530</v>
      </c>
      <c r="N3275" s="14">
        <f t="shared" ca="1" si="51"/>
        <v>18</v>
      </c>
      <c r="O3275" t="str">
        <f>VLOOKUP(K3275,支店マスタ!A:E,2,FALSE)</f>
        <v>013</v>
      </c>
      <c r="P3275" t="str">
        <f>VLOOKUP(K3275,支店マスタ!A:E,4,FALSE)</f>
        <v>東京都支店</v>
      </c>
    </row>
    <row r="3276" spans="1:16" hidden="1" x14ac:dyDescent="0.15">
      <c r="A3276">
        <f>COUNTIF(B:B,B3276)</f>
        <v>1</v>
      </c>
      <c r="B3276">
        <v>2000638</v>
      </c>
      <c r="C3276" s="2" t="s">
        <v>1109</v>
      </c>
      <c r="D3276" s="2" t="s">
        <v>1110</v>
      </c>
      <c r="E3276" s="2" t="s">
        <v>1111</v>
      </c>
      <c r="F3276" s="2" t="s">
        <v>10</v>
      </c>
      <c r="G3276" s="3" t="d">
        <v>1966-12-24</v>
      </c>
      <c r="H3276" s="2" t="s">
        <v>11</v>
      </c>
      <c r="I3276" s="2" t="s">
        <v>15</v>
      </c>
      <c r="J3276" s="2" t="s">
        <v>210</v>
      </c>
      <c r="K3276" s="2">
        <v>3</v>
      </c>
      <c r="L3276" s="2" t="s">
        <v>1112</v>
      </c>
      <c r="M3276" s="2" t="s">
        <v>1113</v>
      </c>
      <c r="N3276" s="14">
        <f t="shared" ca="1" si="51"/>
        <v>49</v>
      </c>
      <c r="O3276" t="str">
        <f>VLOOKUP(K3276,支店マスタ!A:E,2,FALSE)</f>
        <v>003</v>
      </c>
      <c r="P3276" t="str">
        <f>VLOOKUP(K3276,支店マスタ!A:E,4,FALSE)</f>
        <v>岩手県支店</v>
      </c>
    </row>
    <row r="3277" spans="1:16" hidden="1" x14ac:dyDescent="0.15">
      <c r="A3277">
        <f>COUNTIF(B:B,B3277)</f>
        <v>1</v>
      </c>
      <c r="B3277">
        <v>2000645</v>
      </c>
      <c r="C3277" s="2" t="s">
        <v>24698</v>
      </c>
      <c r="D3277" s="2" t="s">
        <v>24699</v>
      </c>
      <c r="E3277" s="2" t="s">
        <v>24700</v>
      </c>
      <c r="F3277" s="2" t="s">
        <v>10</v>
      </c>
      <c r="G3277" s="3" t="d">
        <v>1995-12-05</v>
      </c>
      <c r="H3277" s="2" t="s">
        <v>18</v>
      </c>
      <c r="I3277" s="2" t="s">
        <v>15</v>
      </c>
      <c r="J3277" s="2" t="s">
        <v>22</v>
      </c>
      <c r="K3277" s="2">
        <v>14</v>
      </c>
      <c r="L3277" s="2" t="s">
        <v>24701</v>
      </c>
      <c r="M3277" s="2" t="s">
        <v>24702</v>
      </c>
      <c r="N3277" s="14">
        <f t="shared" ca="1" si="51"/>
        <v>21</v>
      </c>
      <c r="O3277" t="str">
        <f>VLOOKUP(K3277,支店マスタ!A:E,2,FALSE)</f>
        <v>014</v>
      </c>
      <c r="P3277" t="str">
        <f>VLOOKUP(K3277,支店マスタ!A:E,4,FALSE)</f>
        <v>神奈川県支店</v>
      </c>
    </row>
    <row r="3278" spans="1:16" hidden="1" x14ac:dyDescent="0.15">
      <c r="A3278">
        <f>COUNTIF(B:B,B3278)</f>
        <v>1</v>
      </c>
      <c r="B3278">
        <v>2000657</v>
      </c>
      <c r="C3278" s="2" t="s">
        <v>7936</v>
      </c>
      <c r="D3278" s="2" t="s">
        <v>7937</v>
      </c>
      <c r="E3278" s="2" t="s">
        <v>7938</v>
      </c>
      <c r="F3278" s="2" t="s">
        <v>10</v>
      </c>
      <c r="G3278" s="3" t="d">
        <v>1985-03-03</v>
      </c>
      <c r="H3278" s="2" t="s">
        <v>11</v>
      </c>
      <c r="I3278" s="2" t="s">
        <v>15</v>
      </c>
      <c r="J3278" s="2" t="s">
        <v>30</v>
      </c>
      <c r="K3278" s="2">
        <v>13</v>
      </c>
      <c r="L3278" s="2" t="s">
        <v>7939</v>
      </c>
      <c r="M3278" s="2" t="s">
        <v>7940</v>
      </c>
      <c r="N3278" s="14">
        <f t="shared" ca="1" si="51"/>
        <v>31</v>
      </c>
      <c r="O3278" t="str">
        <f>VLOOKUP(K3278,支店マスタ!A:E,2,FALSE)</f>
        <v>013</v>
      </c>
      <c r="P3278" t="str">
        <f>VLOOKUP(K3278,支店マスタ!A:E,4,FALSE)</f>
        <v>東京都支店</v>
      </c>
    </row>
    <row r="3279" spans="1:16" hidden="1" x14ac:dyDescent="0.15">
      <c r="A3279">
        <f>COUNTIF(B:B,B3279)</f>
        <v>1</v>
      </c>
      <c r="B3279">
        <v>2000660</v>
      </c>
      <c r="C3279" s="2" t="s">
        <v>20441</v>
      </c>
      <c r="D3279" s="2" t="s">
        <v>20442</v>
      </c>
      <c r="E3279" s="2" t="s">
        <v>20443</v>
      </c>
      <c r="F3279" s="2" t="s">
        <v>14</v>
      </c>
      <c r="G3279" s="3" t="d">
        <v>1959-01-20</v>
      </c>
      <c r="H3279" s="2" t="s">
        <v>11</v>
      </c>
      <c r="I3279" s="2" t="s">
        <v>15</v>
      </c>
      <c r="J3279" s="2" t="s">
        <v>28</v>
      </c>
      <c r="K3279" s="2">
        <v>12</v>
      </c>
      <c r="L3279" s="2" t="s">
        <v>20444</v>
      </c>
      <c r="M3279" s="2" t="s">
        <v>20445</v>
      </c>
      <c r="N3279" s="14">
        <f t="shared" ca="1" si="51"/>
        <v>57</v>
      </c>
      <c r="O3279" t="str">
        <f>VLOOKUP(K3279,支店マスタ!A:E,2,FALSE)</f>
        <v>012</v>
      </c>
      <c r="P3279" t="str">
        <f>VLOOKUP(K3279,支店マスタ!A:E,4,FALSE)</f>
        <v>千葉県支店</v>
      </c>
    </row>
    <row r="3280" spans="1:16" hidden="1" x14ac:dyDescent="0.15">
      <c r="A3280">
        <f>COUNTIF(B:B,B3280)</f>
        <v>1</v>
      </c>
      <c r="B3280">
        <v>2000662</v>
      </c>
      <c r="C3280" s="2" t="s">
        <v>196</v>
      </c>
      <c r="D3280" s="2" t="s">
        <v>197</v>
      </c>
      <c r="E3280" s="2" t="s">
        <v>198</v>
      </c>
      <c r="F3280" s="2" t="s">
        <v>14</v>
      </c>
      <c r="G3280" s="3" t="d">
        <v>1999-05-22</v>
      </c>
      <c r="H3280" s="2" t="s">
        <v>18</v>
      </c>
      <c r="I3280" s="2" t="s">
        <v>15</v>
      </c>
      <c r="J3280" s="2" t="s">
        <v>30</v>
      </c>
      <c r="K3280" s="2">
        <v>13</v>
      </c>
      <c r="L3280" s="2" t="s">
        <v>199</v>
      </c>
      <c r="M3280" s="2" t="s">
        <v>200</v>
      </c>
      <c r="N3280" s="14">
        <f t="shared" ca="1" si="51"/>
        <v>17</v>
      </c>
      <c r="O3280" t="str">
        <f>VLOOKUP(K3280,支店マスタ!A:E,2,FALSE)</f>
        <v>013</v>
      </c>
      <c r="P3280" t="str">
        <f>VLOOKUP(K3280,支店マスタ!A:E,4,FALSE)</f>
        <v>東京都支店</v>
      </c>
    </row>
    <row r="3281" spans="1:16" hidden="1" x14ac:dyDescent="0.15">
      <c r="A3281">
        <f>COUNTIF(B:B,B3281)</f>
        <v>1</v>
      </c>
      <c r="B3281">
        <v>2000669</v>
      </c>
      <c r="C3281" s="2" t="s">
        <v>14115</v>
      </c>
      <c r="D3281" s="2" t="s">
        <v>14116</v>
      </c>
      <c r="E3281" s="2" t="s">
        <v>14117</v>
      </c>
      <c r="F3281" s="2" t="s">
        <v>14</v>
      </c>
      <c r="G3281" s="3" t="d">
        <v>1948-06-05</v>
      </c>
      <c r="H3281" s="2" t="s">
        <v>11</v>
      </c>
      <c r="I3281" s="2" t="s">
        <v>15</v>
      </c>
      <c r="J3281" s="2" t="s">
        <v>636</v>
      </c>
      <c r="K3281" s="2">
        <v>37</v>
      </c>
      <c r="L3281" s="2" t="s">
        <v>14118</v>
      </c>
      <c r="M3281" s="2" t="s">
        <v>14119</v>
      </c>
      <c r="N3281" s="14">
        <f t="shared" ca="1" si="51"/>
        <v>68</v>
      </c>
      <c r="O3281" t="str">
        <f>VLOOKUP(K3281,支店マスタ!A:E,2,FALSE)</f>
        <v>037</v>
      </c>
      <c r="P3281" t="str">
        <f>VLOOKUP(K3281,支店マスタ!A:E,4,FALSE)</f>
        <v>香川県支店</v>
      </c>
    </row>
    <row r="3282" spans="1:16" hidden="1" x14ac:dyDescent="0.15">
      <c r="A3282">
        <f>COUNTIF(B:B,B3282)</f>
        <v>1</v>
      </c>
      <c r="B3282">
        <v>2000672</v>
      </c>
      <c r="C3282" s="2" t="s">
        <v>23222</v>
      </c>
      <c r="D3282" s="2" t="s">
        <v>23223</v>
      </c>
      <c r="E3282" s="2" t="s">
        <v>23224</v>
      </c>
      <c r="F3282" s="2" t="s">
        <v>10</v>
      </c>
      <c r="G3282" s="3" t="d">
        <v>1953-06-16</v>
      </c>
      <c r="H3282" s="2" t="s">
        <v>11</v>
      </c>
      <c r="I3282" s="2" t="s">
        <v>12</v>
      </c>
      <c r="J3282" s="2" t="s">
        <v>42</v>
      </c>
      <c r="K3282" s="2">
        <v>1</v>
      </c>
      <c r="L3282" s="2" t="s">
        <v>23225</v>
      </c>
      <c r="M3282" s="2" t="s">
        <v>23226</v>
      </c>
      <c r="N3282" s="14">
        <f t="shared" ca="1" si="51"/>
        <v>63</v>
      </c>
      <c r="O3282" t="str">
        <f>VLOOKUP(K3282,支店マスタ!A:E,2,FALSE)</f>
        <v>001</v>
      </c>
      <c r="P3282" t="str">
        <f>VLOOKUP(K3282,支店マスタ!A:E,4,FALSE)</f>
        <v>北海道支店</v>
      </c>
    </row>
    <row r="3283" spans="1:16" hidden="1" x14ac:dyDescent="0.15">
      <c r="A3283">
        <f>COUNTIF(B:B,B3283)</f>
        <v>1</v>
      </c>
      <c r="B3283">
        <v>2000677</v>
      </c>
      <c r="C3283" s="2" t="s">
        <v>6099</v>
      </c>
      <c r="D3283" s="2" t="s">
        <v>6100</v>
      </c>
      <c r="E3283" s="2" t="s">
        <v>6101</v>
      </c>
      <c r="F3283" s="2" t="s">
        <v>14</v>
      </c>
      <c r="G3283" s="3" t="d">
        <v>1992-06-04</v>
      </c>
      <c r="H3283" s="2" t="s">
        <v>11</v>
      </c>
      <c r="I3283" s="2" t="s">
        <v>19</v>
      </c>
      <c r="J3283" s="2" t="s">
        <v>25</v>
      </c>
      <c r="K3283" s="2">
        <v>27</v>
      </c>
      <c r="L3283" s="2" t="s">
        <v>6102</v>
      </c>
      <c r="M3283" s="2" t="s">
        <v>6103</v>
      </c>
      <c r="N3283" s="14">
        <f t="shared" ca="1" si="51"/>
        <v>24</v>
      </c>
      <c r="O3283" t="str">
        <f>VLOOKUP(K3283,支店マスタ!A:E,2,FALSE)</f>
        <v>027</v>
      </c>
      <c r="P3283" t="str">
        <f>VLOOKUP(K3283,支店マスタ!A:E,4,FALSE)</f>
        <v>大阪府支店</v>
      </c>
    </row>
    <row r="3284" spans="1:16" hidden="1" x14ac:dyDescent="0.15">
      <c r="A3284">
        <f>COUNTIF(B:B,B3284)</f>
        <v>1</v>
      </c>
      <c r="B3284">
        <v>2000683</v>
      </c>
      <c r="C3284" s="2" t="s">
        <v>19616</v>
      </c>
      <c r="D3284" s="2" t="s">
        <v>19617</v>
      </c>
      <c r="E3284" s="2" t="s">
        <v>19618</v>
      </c>
      <c r="F3284" s="2" t="s">
        <v>10</v>
      </c>
      <c r="G3284" s="3" t="d">
        <v>1989-02-08</v>
      </c>
      <c r="H3284" s="2" t="s">
        <v>11</v>
      </c>
      <c r="I3284" s="2" t="s">
        <v>15</v>
      </c>
      <c r="J3284" s="2" t="s">
        <v>1044</v>
      </c>
      <c r="K3284" s="2">
        <v>43</v>
      </c>
      <c r="L3284" s="2" t="s">
        <v>19619</v>
      </c>
      <c r="M3284" s="2" t="s">
        <v>19620</v>
      </c>
      <c r="N3284" s="14">
        <f t="shared" ca="1" si="51"/>
        <v>27</v>
      </c>
      <c r="O3284" t="str">
        <f>VLOOKUP(K3284,支店マスタ!A:E,2,FALSE)</f>
        <v>043</v>
      </c>
      <c r="P3284" t="str">
        <f>VLOOKUP(K3284,支店マスタ!A:E,4,FALSE)</f>
        <v>熊本県支店</v>
      </c>
    </row>
    <row r="3285" spans="1:16" hidden="1" x14ac:dyDescent="0.15">
      <c r="A3285">
        <f>COUNTIF(B:B,B3285)</f>
        <v>1</v>
      </c>
      <c r="B3285">
        <v>2000685</v>
      </c>
      <c r="C3285" s="2" t="s">
        <v>2036</v>
      </c>
      <c r="D3285" s="2" t="s">
        <v>2037</v>
      </c>
      <c r="E3285" s="2" t="s">
        <v>2038</v>
      </c>
      <c r="F3285" s="2" t="s">
        <v>14</v>
      </c>
      <c r="G3285" s="3" t="d">
        <v>2000-09-06</v>
      </c>
      <c r="H3285" s="2" t="s">
        <v>18</v>
      </c>
      <c r="I3285" s="2" t="s">
        <v>12</v>
      </c>
      <c r="J3285" s="2" t="s">
        <v>25</v>
      </c>
      <c r="K3285" s="2">
        <v>27</v>
      </c>
      <c r="L3285" s="2" t="s">
        <v>2039</v>
      </c>
      <c r="M3285" s="2" t="s">
        <v>2040</v>
      </c>
      <c r="N3285" s="14">
        <f t="shared" ca="1" si="51"/>
        <v>16</v>
      </c>
      <c r="O3285" t="str">
        <f>VLOOKUP(K3285,支店マスタ!A:E,2,FALSE)</f>
        <v>027</v>
      </c>
      <c r="P3285" t="str">
        <f>VLOOKUP(K3285,支店マスタ!A:E,4,FALSE)</f>
        <v>大阪府支店</v>
      </c>
    </row>
    <row r="3286" spans="1:16" hidden="1" x14ac:dyDescent="0.15">
      <c r="A3286">
        <f>COUNTIF(B:B,B3286)</f>
        <v>1</v>
      </c>
      <c r="B3286">
        <v>2000690</v>
      </c>
      <c r="C3286" s="2" t="s">
        <v>20050</v>
      </c>
      <c r="D3286" s="2" t="s">
        <v>20051</v>
      </c>
      <c r="E3286" s="2" t="s">
        <v>20052</v>
      </c>
      <c r="F3286" s="2" t="s">
        <v>10</v>
      </c>
      <c r="G3286" s="3" t="d">
        <v>1983-01-12</v>
      </c>
      <c r="H3286" s="2" t="s">
        <v>11</v>
      </c>
      <c r="I3286" s="2" t="s">
        <v>15</v>
      </c>
      <c r="J3286" s="2" t="s">
        <v>31</v>
      </c>
      <c r="K3286" s="2">
        <v>22</v>
      </c>
      <c r="L3286" s="2" t="s">
        <v>20053</v>
      </c>
      <c r="M3286" s="2" t="s">
        <v>20054</v>
      </c>
      <c r="N3286" s="14">
        <f t="shared" ca="1" si="51"/>
        <v>33</v>
      </c>
      <c r="O3286" t="str">
        <f>VLOOKUP(K3286,支店マスタ!A:E,2,FALSE)</f>
        <v>022</v>
      </c>
      <c r="P3286" t="str">
        <f>VLOOKUP(K3286,支店マスタ!A:E,4,FALSE)</f>
        <v>静岡県支店</v>
      </c>
    </row>
    <row r="3287" spans="1:16" hidden="1" x14ac:dyDescent="0.15">
      <c r="A3287">
        <f>COUNTIF(B:B,B3287)</f>
        <v>1</v>
      </c>
      <c r="B3287">
        <v>2000692</v>
      </c>
      <c r="C3287" s="2" t="s">
        <v>4233</v>
      </c>
      <c r="D3287" s="2" t="s">
        <v>4234</v>
      </c>
      <c r="E3287" s="2" t="s">
        <v>4235</v>
      </c>
      <c r="F3287" s="2" t="s">
        <v>14</v>
      </c>
      <c r="G3287" s="3" t="d">
        <v>1998-11-08</v>
      </c>
      <c r="H3287" s="2" t="s">
        <v>18</v>
      </c>
      <c r="I3287" s="2" t="s">
        <v>12</v>
      </c>
      <c r="J3287" s="2" t="s">
        <v>31</v>
      </c>
      <c r="K3287" s="2">
        <v>22</v>
      </c>
      <c r="L3287" s="2" t="s">
        <v>4236</v>
      </c>
      <c r="M3287" s="2" t="s">
        <v>4237</v>
      </c>
      <c r="N3287" s="14">
        <f t="shared" ca="1" si="51"/>
        <v>18</v>
      </c>
      <c r="O3287" t="str">
        <f>VLOOKUP(K3287,支店マスタ!A:E,2,FALSE)</f>
        <v>022</v>
      </c>
      <c r="P3287" t="str">
        <f>VLOOKUP(K3287,支店マスタ!A:E,4,FALSE)</f>
        <v>静岡県支店</v>
      </c>
    </row>
    <row r="3288" spans="1:16" hidden="1" x14ac:dyDescent="0.15">
      <c r="A3288">
        <f>COUNTIF(B:B,B3288)</f>
        <v>1</v>
      </c>
      <c r="B3288">
        <v>2000700</v>
      </c>
      <c r="C3288" s="2" t="s">
        <v>15261</v>
      </c>
      <c r="D3288" s="2" t="s">
        <v>15262</v>
      </c>
      <c r="E3288" s="2" t="s">
        <v>15263</v>
      </c>
      <c r="F3288" s="2" t="s">
        <v>10</v>
      </c>
      <c r="G3288" s="3" t="d">
        <v>1950-04-26</v>
      </c>
      <c r="H3288" s="2" t="s">
        <v>11</v>
      </c>
      <c r="I3288" s="2" t="s">
        <v>19</v>
      </c>
      <c r="J3288" s="2" t="s">
        <v>30</v>
      </c>
      <c r="K3288" s="2">
        <v>13</v>
      </c>
      <c r="L3288" s="2" t="s">
        <v>15264</v>
      </c>
      <c r="M3288" s="2" t="s">
        <v>15265</v>
      </c>
      <c r="N3288" s="14">
        <f t="shared" ca="1" si="51"/>
        <v>66</v>
      </c>
      <c r="O3288" t="str">
        <f>VLOOKUP(K3288,支店マスタ!A:E,2,FALSE)</f>
        <v>013</v>
      </c>
      <c r="P3288" t="str">
        <f>VLOOKUP(K3288,支店マスタ!A:E,4,FALSE)</f>
        <v>東京都支店</v>
      </c>
    </row>
    <row r="3289" spans="1:16" hidden="1" x14ac:dyDescent="0.15">
      <c r="A3289">
        <f>COUNTIF(B:B,B3289)</f>
        <v>1</v>
      </c>
      <c r="B3289">
        <v>2000701</v>
      </c>
      <c r="C3289" s="2" t="s">
        <v>3001</v>
      </c>
      <c r="D3289" s="2" t="s">
        <v>3002</v>
      </c>
      <c r="E3289" s="2" t="s">
        <v>3003</v>
      </c>
      <c r="F3289" s="2" t="s">
        <v>10</v>
      </c>
      <c r="G3289" s="3" t="d">
        <v>1966-07-14</v>
      </c>
      <c r="H3289" s="2" t="s">
        <v>11</v>
      </c>
      <c r="I3289" s="2" t="s">
        <v>15</v>
      </c>
      <c r="J3289" s="2" t="s">
        <v>504</v>
      </c>
      <c r="K3289" s="2">
        <v>33</v>
      </c>
      <c r="L3289" s="2" t="s">
        <v>3004</v>
      </c>
      <c r="M3289" s="2" t="s">
        <v>3005</v>
      </c>
      <c r="N3289" s="14">
        <f t="shared" ca="1" si="51"/>
        <v>50</v>
      </c>
      <c r="O3289" t="str">
        <f>VLOOKUP(K3289,支店マスタ!A:E,2,FALSE)</f>
        <v>033</v>
      </c>
      <c r="P3289" t="str">
        <f>VLOOKUP(K3289,支店マスタ!A:E,4,FALSE)</f>
        <v>岡山県支店</v>
      </c>
    </row>
    <row r="3290" spans="1:16" hidden="1" x14ac:dyDescent="0.15">
      <c r="A3290">
        <f>COUNTIF(B:B,B3290)</f>
        <v>1</v>
      </c>
      <c r="B3290">
        <v>2000703</v>
      </c>
      <c r="C3290" s="2" t="s">
        <v>8294</v>
      </c>
      <c r="D3290" s="2" t="s">
        <v>8295</v>
      </c>
      <c r="E3290" s="2" t="s">
        <v>8296</v>
      </c>
      <c r="F3290" s="2" t="s">
        <v>10</v>
      </c>
      <c r="G3290" s="3" t="d">
        <v>1968-12-14</v>
      </c>
      <c r="H3290" s="2" t="s">
        <v>11</v>
      </c>
      <c r="I3290" s="2" t="s">
        <v>12</v>
      </c>
      <c r="J3290" s="2" t="s">
        <v>33</v>
      </c>
      <c r="K3290" s="2">
        <v>40</v>
      </c>
      <c r="L3290" s="2" t="s">
        <v>8297</v>
      </c>
      <c r="M3290" s="2" t="s">
        <v>8298</v>
      </c>
      <c r="N3290" s="14">
        <f t="shared" ca="1" si="51"/>
        <v>48</v>
      </c>
      <c r="O3290" t="str">
        <f>VLOOKUP(K3290,支店マスタ!A:E,2,FALSE)</f>
        <v>040</v>
      </c>
      <c r="P3290" t="str">
        <f>VLOOKUP(K3290,支店マスタ!A:E,4,FALSE)</f>
        <v>福岡県支店</v>
      </c>
    </row>
    <row r="3291" spans="1:16" hidden="1" x14ac:dyDescent="0.15">
      <c r="A3291">
        <f>COUNTIF(B:B,B3291)</f>
        <v>1</v>
      </c>
      <c r="B3291">
        <v>2000707</v>
      </c>
      <c r="C3291" s="2" t="s">
        <v>22524</v>
      </c>
      <c r="D3291" s="2" t="s">
        <v>22525</v>
      </c>
      <c r="E3291" s="2" t="s">
        <v>22526</v>
      </c>
      <c r="F3291" s="2" t="s">
        <v>10</v>
      </c>
      <c r="G3291" s="3" t="d">
        <v>1997-08-22</v>
      </c>
      <c r="H3291" s="2" t="s">
        <v>18</v>
      </c>
      <c r="I3291" s="2" t="s">
        <v>12</v>
      </c>
      <c r="J3291" s="2" t="s">
        <v>28</v>
      </c>
      <c r="K3291" s="2">
        <v>12</v>
      </c>
      <c r="L3291" s="2" t="s">
        <v>22527</v>
      </c>
      <c r="M3291" s="2" t="s">
        <v>22528</v>
      </c>
      <c r="N3291" s="14">
        <f t="shared" ca="1" si="51"/>
        <v>19</v>
      </c>
      <c r="O3291" t="str">
        <f>VLOOKUP(K3291,支店マスタ!A:E,2,FALSE)</f>
        <v>012</v>
      </c>
      <c r="P3291" t="str">
        <f>VLOOKUP(K3291,支店マスタ!A:E,4,FALSE)</f>
        <v>千葉県支店</v>
      </c>
    </row>
    <row r="3292" spans="1:16" hidden="1" x14ac:dyDescent="0.15">
      <c r="A3292">
        <f>COUNTIF(B:B,B3292)</f>
        <v>1</v>
      </c>
      <c r="B3292">
        <v>2000710</v>
      </c>
      <c r="C3292" s="2" t="s">
        <v>10626</v>
      </c>
      <c r="D3292" s="2" t="s">
        <v>10627</v>
      </c>
      <c r="E3292" s="2" t="s">
        <v>10628</v>
      </c>
      <c r="F3292" s="2" t="s">
        <v>10</v>
      </c>
      <c r="G3292" s="3" t="d">
        <v>1947-12-19</v>
      </c>
      <c r="H3292" s="2" t="s">
        <v>11</v>
      </c>
      <c r="I3292" s="2" t="s">
        <v>12</v>
      </c>
      <c r="J3292" s="2" t="s">
        <v>22</v>
      </c>
      <c r="K3292" s="2">
        <v>14</v>
      </c>
      <c r="L3292" s="2" t="s">
        <v>10629</v>
      </c>
      <c r="M3292" s="2" t="s">
        <v>10630</v>
      </c>
      <c r="N3292" s="14">
        <f t="shared" ca="1" si="51"/>
        <v>69</v>
      </c>
      <c r="O3292" t="str">
        <f>VLOOKUP(K3292,支店マスタ!A:E,2,FALSE)</f>
        <v>014</v>
      </c>
      <c r="P3292" t="str">
        <f>VLOOKUP(K3292,支店マスタ!A:E,4,FALSE)</f>
        <v>神奈川県支店</v>
      </c>
    </row>
    <row r="3293" spans="1:16" hidden="1" x14ac:dyDescent="0.15">
      <c r="A3293">
        <f>COUNTIF(B:B,B3293)</f>
        <v>1</v>
      </c>
      <c r="B3293">
        <v>2000712</v>
      </c>
      <c r="C3293" s="2" t="s">
        <v>8234</v>
      </c>
      <c r="D3293" s="2" t="s">
        <v>8235</v>
      </c>
      <c r="E3293" s="2" t="s">
        <v>8236</v>
      </c>
      <c r="F3293" s="2" t="s">
        <v>10</v>
      </c>
      <c r="G3293" s="3" t="d">
        <v>1968-04-12</v>
      </c>
      <c r="H3293" s="2" t="s">
        <v>11</v>
      </c>
      <c r="I3293" s="2" t="s">
        <v>12</v>
      </c>
      <c r="J3293" s="2" t="s">
        <v>28</v>
      </c>
      <c r="K3293" s="2">
        <v>12</v>
      </c>
      <c r="L3293" s="2" t="s">
        <v>8237</v>
      </c>
      <c r="M3293" s="2" t="s">
        <v>8238</v>
      </c>
      <c r="N3293" s="14">
        <f t="shared" ca="1" si="51"/>
        <v>48</v>
      </c>
      <c r="O3293" t="str">
        <f>VLOOKUP(K3293,支店マスタ!A:E,2,FALSE)</f>
        <v>012</v>
      </c>
      <c r="P3293" t="str">
        <f>VLOOKUP(K3293,支店マスタ!A:E,4,FALSE)</f>
        <v>千葉県支店</v>
      </c>
    </row>
    <row r="3294" spans="1:16" hidden="1" x14ac:dyDescent="0.15">
      <c r="A3294">
        <f>COUNTIF(B:B,B3294)</f>
        <v>1</v>
      </c>
      <c r="B3294">
        <v>2000717</v>
      </c>
      <c r="C3294" s="2" t="s">
        <v>22006</v>
      </c>
      <c r="D3294" s="2" t="s">
        <v>22007</v>
      </c>
      <c r="E3294" s="2" t="s">
        <v>22008</v>
      </c>
      <c r="F3294" s="2" t="s">
        <v>10</v>
      </c>
      <c r="G3294" s="3" t="d">
        <v>1947-10-23</v>
      </c>
      <c r="H3294" s="2" t="s">
        <v>11</v>
      </c>
      <c r="I3294" s="2" t="s">
        <v>12</v>
      </c>
      <c r="J3294" s="2" t="s">
        <v>16</v>
      </c>
      <c r="K3294" s="2">
        <v>19</v>
      </c>
      <c r="L3294" s="2" t="s">
        <v>22009</v>
      </c>
      <c r="M3294" s="2" t="s">
        <v>22010</v>
      </c>
      <c r="N3294" s="14">
        <f t="shared" ca="1" si="51"/>
        <v>69</v>
      </c>
      <c r="O3294" t="str">
        <f>VLOOKUP(K3294,支店マスタ!A:E,2,FALSE)</f>
        <v>019</v>
      </c>
      <c r="P3294" t="str">
        <f>VLOOKUP(K3294,支店マスタ!A:E,4,FALSE)</f>
        <v>山梨県支店</v>
      </c>
    </row>
    <row r="3295" spans="1:16" hidden="1" x14ac:dyDescent="0.15">
      <c r="A3295">
        <f>COUNTIF(B:B,B3295)</f>
        <v>1</v>
      </c>
      <c r="B3295">
        <v>2000724</v>
      </c>
      <c r="C3295" s="2" t="s">
        <v>1672</v>
      </c>
      <c r="D3295" s="2" t="s">
        <v>1673</v>
      </c>
      <c r="E3295" s="2" t="s">
        <v>1674</v>
      </c>
      <c r="F3295" s="2" t="s">
        <v>14</v>
      </c>
      <c r="G3295" s="3" t="d">
        <v>1970-03-11</v>
      </c>
      <c r="H3295" s="2" t="s">
        <v>11</v>
      </c>
      <c r="I3295" s="2" t="s">
        <v>19</v>
      </c>
      <c r="J3295" s="2" t="s">
        <v>42</v>
      </c>
      <c r="K3295" s="2">
        <v>1</v>
      </c>
      <c r="L3295" s="2" t="s">
        <v>1675</v>
      </c>
      <c r="M3295" s="2" t="s">
        <v>1676</v>
      </c>
      <c r="N3295" s="14">
        <f t="shared" ca="1" si="51"/>
        <v>46</v>
      </c>
      <c r="O3295" t="str">
        <f>VLOOKUP(K3295,支店マスタ!A:E,2,FALSE)</f>
        <v>001</v>
      </c>
      <c r="P3295" t="str">
        <f>VLOOKUP(K3295,支店マスタ!A:E,4,FALSE)</f>
        <v>北海道支店</v>
      </c>
    </row>
    <row r="3296" spans="1:16" hidden="1" x14ac:dyDescent="0.15">
      <c r="A3296">
        <f>COUNTIF(B:B,B3296)</f>
        <v>1</v>
      </c>
      <c r="B3296">
        <v>2000742</v>
      </c>
      <c r="C3296" s="2" t="s">
        <v>18974</v>
      </c>
      <c r="D3296" s="2" t="s">
        <v>18975</v>
      </c>
      <c r="E3296" s="2" t="s">
        <v>18976</v>
      </c>
      <c r="F3296" s="2" t="s">
        <v>10</v>
      </c>
      <c r="G3296" s="3" t="d">
        <v>1973-03-14</v>
      </c>
      <c r="H3296" s="2" t="s">
        <v>11</v>
      </c>
      <c r="I3296" s="2" t="s">
        <v>34</v>
      </c>
      <c r="J3296" s="2" t="s">
        <v>1044</v>
      </c>
      <c r="K3296" s="2">
        <v>43</v>
      </c>
      <c r="L3296" s="2" t="s">
        <v>18977</v>
      </c>
      <c r="M3296" s="2" t="s">
        <v>18978</v>
      </c>
      <c r="N3296" s="14">
        <f t="shared" ca="1" si="51"/>
        <v>43</v>
      </c>
      <c r="O3296" t="str">
        <f>VLOOKUP(K3296,支店マスタ!A:E,2,FALSE)</f>
        <v>043</v>
      </c>
      <c r="P3296" t="str">
        <f>VLOOKUP(K3296,支店マスタ!A:E,4,FALSE)</f>
        <v>熊本県支店</v>
      </c>
    </row>
    <row r="3297" spans="1:16" hidden="1" x14ac:dyDescent="0.15">
      <c r="A3297">
        <f>COUNTIF(B:B,B3297)</f>
        <v>1</v>
      </c>
      <c r="B3297">
        <v>2000747</v>
      </c>
      <c r="C3297" s="2" t="s">
        <v>12382</v>
      </c>
      <c r="D3297" s="2" t="s">
        <v>12383</v>
      </c>
      <c r="E3297" s="2" t="s">
        <v>12384</v>
      </c>
      <c r="F3297" s="2" t="s">
        <v>10</v>
      </c>
      <c r="G3297" s="3" t="d">
        <v>1995-08-16</v>
      </c>
      <c r="H3297" s="2" t="s">
        <v>18</v>
      </c>
      <c r="I3297" s="2" t="s">
        <v>12</v>
      </c>
      <c r="J3297" s="2" t="s">
        <v>653</v>
      </c>
      <c r="K3297" s="2">
        <v>7</v>
      </c>
      <c r="L3297" s="2" t="s">
        <v>12385</v>
      </c>
      <c r="M3297" s="2" t="s">
        <v>12386</v>
      </c>
      <c r="N3297" s="14">
        <f t="shared" ca="1" si="51"/>
        <v>21</v>
      </c>
      <c r="O3297" t="str">
        <f>VLOOKUP(K3297,支店マスタ!A:E,2,FALSE)</f>
        <v>007</v>
      </c>
      <c r="P3297" t="str">
        <f>VLOOKUP(K3297,支店マスタ!A:E,4,FALSE)</f>
        <v>福島県支店</v>
      </c>
    </row>
    <row r="3298" spans="1:16" hidden="1" x14ac:dyDescent="0.15">
      <c r="A3298">
        <f>COUNTIF(B:B,B3298)</f>
        <v>1</v>
      </c>
      <c r="B3298">
        <v>2000750</v>
      </c>
      <c r="C3298" s="2" t="s">
        <v>12722</v>
      </c>
      <c r="D3298" s="2" t="s">
        <v>12723</v>
      </c>
      <c r="E3298" s="2" t="s">
        <v>12724</v>
      </c>
      <c r="F3298" s="2" t="s">
        <v>10</v>
      </c>
      <c r="G3298" s="3" t="d">
        <v>1959-01-06</v>
      </c>
      <c r="H3298" s="2" t="s">
        <v>11</v>
      </c>
      <c r="I3298" s="2" t="s">
        <v>12</v>
      </c>
      <c r="J3298" s="2" t="s">
        <v>30</v>
      </c>
      <c r="K3298" s="2">
        <v>13</v>
      </c>
      <c r="L3298" s="2" t="s">
        <v>12725</v>
      </c>
      <c r="M3298" s="2" t="s">
        <v>12726</v>
      </c>
      <c r="N3298" s="14">
        <f t="shared" ca="1" si="51"/>
        <v>57</v>
      </c>
      <c r="O3298" t="str">
        <f>VLOOKUP(K3298,支店マスタ!A:E,2,FALSE)</f>
        <v>013</v>
      </c>
      <c r="P3298" t="str">
        <f>VLOOKUP(K3298,支店マスタ!A:E,4,FALSE)</f>
        <v>東京都支店</v>
      </c>
    </row>
    <row r="3299" spans="1:16" hidden="1" x14ac:dyDescent="0.15">
      <c r="A3299">
        <f>COUNTIF(B:B,B3299)</f>
        <v>1</v>
      </c>
      <c r="B3299">
        <v>2000753</v>
      </c>
      <c r="C3299" s="2" t="s">
        <v>671</v>
      </c>
      <c r="D3299" s="2" t="s">
        <v>672</v>
      </c>
      <c r="E3299" s="2" t="s">
        <v>673</v>
      </c>
      <c r="F3299" s="2" t="s">
        <v>10</v>
      </c>
      <c r="G3299" s="3" t="d">
        <v>1957-08-16</v>
      </c>
      <c r="H3299" s="2" t="s">
        <v>11</v>
      </c>
      <c r="I3299" s="2" t="s">
        <v>19</v>
      </c>
      <c r="J3299" s="2" t="s">
        <v>28</v>
      </c>
      <c r="K3299" s="2">
        <v>12</v>
      </c>
      <c r="L3299" s="2" t="s">
        <v>674</v>
      </c>
      <c r="M3299" s="2" t="s">
        <v>675</v>
      </c>
      <c r="N3299" s="14">
        <f t="shared" ca="1" si="51"/>
        <v>59</v>
      </c>
      <c r="O3299" t="str">
        <f>VLOOKUP(K3299,支店マスタ!A:E,2,FALSE)</f>
        <v>012</v>
      </c>
      <c r="P3299" t="str">
        <f>VLOOKUP(K3299,支店マスタ!A:E,4,FALSE)</f>
        <v>千葉県支店</v>
      </c>
    </row>
    <row r="3300" spans="1:16" hidden="1" x14ac:dyDescent="0.15">
      <c r="A3300">
        <f>COUNTIF(B:B,B3300)</f>
        <v>1</v>
      </c>
      <c r="B3300">
        <v>2000756</v>
      </c>
      <c r="C3300" s="2" t="s">
        <v>8908</v>
      </c>
      <c r="D3300" s="2" t="s">
        <v>8909</v>
      </c>
      <c r="E3300" s="2" t="s">
        <v>8910</v>
      </c>
      <c r="F3300" s="2" t="s">
        <v>10</v>
      </c>
      <c r="G3300" s="3" t="d">
        <v>1959-11-03</v>
      </c>
      <c r="H3300" s="2" t="s">
        <v>11</v>
      </c>
      <c r="I3300" s="2" t="s">
        <v>12</v>
      </c>
      <c r="J3300" s="2" t="s">
        <v>30</v>
      </c>
      <c r="K3300" s="2">
        <v>13</v>
      </c>
      <c r="L3300" s="2" t="s">
        <v>8911</v>
      </c>
      <c r="M3300" s="2" t="s">
        <v>8912</v>
      </c>
      <c r="N3300" s="14">
        <f t="shared" ca="1" si="51"/>
        <v>57</v>
      </c>
      <c r="O3300" t="str">
        <f>VLOOKUP(K3300,支店マスタ!A:E,2,FALSE)</f>
        <v>013</v>
      </c>
      <c r="P3300" t="str">
        <f>VLOOKUP(K3300,支店マスタ!A:E,4,FALSE)</f>
        <v>東京都支店</v>
      </c>
    </row>
    <row r="3301" spans="1:16" hidden="1" x14ac:dyDescent="0.15">
      <c r="A3301">
        <f>COUNTIF(B:B,B3301)</f>
        <v>1</v>
      </c>
      <c r="B3301">
        <v>2000762</v>
      </c>
      <c r="C3301" s="2" t="s">
        <v>12837</v>
      </c>
      <c r="D3301" s="2" t="s">
        <v>12838</v>
      </c>
      <c r="E3301" s="2" t="s">
        <v>12839</v>
      </c>
      <c r="F3301" s="2" t="s">
        <v>10</v>
      </c>
      <c r="G3301" s="3" t="d">
        <v>1988-08-04</v>
      </c>
      <c r="H3301" s="2" t="s">
        <v>18</v>
      </c>
      <c r="I3301" s="2" t="s">
        <v>15</v>
      </c>
      <c r="J3301" s="2" t="s">
        <v>55</v>
      </c>
      <c r="K3301" s="2">
        <v>28</v>
      </c>
      <c r="L3301" s="2" t="s">
        <v>12840</v>
      </c>
      <c r="M3301" s="2" t="s">
        <v>12841</v>
      </c>
      <c r="N3301" s="14">
        <f t="shared" ca="1" si="51"/>
        <v>28</v>
      </c>
      <c r="O3301" t="str">
        <f>VLOOKUP(K3301,支店マスタ!A:E,2,FALSE)</f>
        <v>028</v>
      </c>
      <c r="P3301" t="str">
        <f>VLOOKUP(K3301,支店マスタ!A:E,4,FALSE)</f>
        <v>兵庫県支店</v>
      </c>
    </row>
    <row r="3302" spans="1:16" hidden="1" x14ac:dyDescent="0.15">
      <c r="A3302">
        <f>COUNTIF(B:B,B3302)</f>
        <v>1</v>
      </c>
      <c r="B3302">
        <v>2000763</v>
      </c>
      <c r="C3302" s="2" t="s">
        <v>19866</v>
      </c>
      <c r="D3302" s="2" t="s">
        <v>19867</v>
      </c>
      <c r="E3302" s="2" t="s">
        <v>19868</v>
      </c>
      <c r="F3302" s="2" t="s">
        <v>10</v>
      </c>
      <c r="G3302" s="3" t="d">
        <v>1953-08-02</v>
      </c>
      <c r="H3302" s="2" t="s">
        <v>18</v>
      </c>
      <c r="I3302" s="2" t="s">
        <v>12</v>
      </c>
      <c r="J3302" s="2" t="s">
        <v>30</v>
      </c>
      <c r="K3302" s="2">
        <v>13</v>
      </c>
      <c r="L3302" s="2" t="s">
        <v>19869</v>
      </c>
      <c r="M3302" s="2" t="s">
        <v>19870</v>
      </c>
      <c r="N3302" s="14">
        <f t="shared" ca="1" si="51"/>
        <v>63</v>
      </c>
      <c r="O3302" t="str">
        <f>VLOOKUP(K3302,支店マスタ!A:E,2,FALSE)</f>
        <v>013</v>
      </c>
      <c r="P3302" t="str">
        <f>VLOOKUP(K3302,支店マスタ!A:E,4,FALSE)</f>
        <v>東京都支店</v>
      </c>
    </row>
    <row r="3303" spans="1:16" hidden="1" x14ac:dyDescent="0.15">
      <c r="A3303">
        <f>COUNTIF(B:B,B3303)</f>
        <v>1</v>
      </c>
      <c r="B3303">
        <v>2000765</v>
      </c>
      <c r="C3303" s="2" t="s">
        <v>5246</v>
      </c>
      <c r="D3303" s="2" t="s">
        <v>5247</v>
      </c>
      <c r="E3303" s="2" t="s">
        <v>5248</v>
      </c>
      <c r="F3303" s="2" t="s">
        <v>10</v>
      </c>
      <c r="G3303" s="3" t="d">
        <v>1983-01-01</v>
      </c>
      <c r="H3303" s="2" t="s">
        <v>18</v>
      </c>
      <c r="I3303" s="2" t="s">
        <v>34</v>
      </c>
      <c r="J3303" s="2" t="s">
        <v>21</v>
      </c>
      <c r="K3303" s="2">
        <v>11</v>
      </c>
      <c r="L3303" s="2" t="s">
        <v>5249</v>
      </c>
      <c r="M3303" s="2" t="s">
        <v>5250</v>
      </c>
      <c r="N3303" s="14">
        <f t="shared" ca="1" si="51"/>
        <v>33</v>
      </c>
      <c r="O3303" t="str">
        <f>VLOOKUP(K3303,支店マスタ!A:E,2,FALSE)</f>
        <v>011</v>
      </c>
      <c r="P3303" t="str">
        <f>VLOOKUP(K3303,支店マスタ!A:E,4,FALSE)</f>
        <v>埼玉県支店</v>
      </c>
    </row>
    <row r="3304" spans="1:16" hidden="1" x14ac:dyDescent="0.15">
      <c r="A3304">
        <f>COUNTIF(B:B,B3304)</f>
        <v>1</v>
      </c>
      <c r="B3304">
        <v>2000769</v>
      </c>
      <c r="C3304" s="2" t="s">
        <v>22685</v>
      </c>
      <c r="D3304" s="2" t="s">
        <v>22686</v>
      </c>
      <c r="E3304" s="2" t="s">
        <v>22687</v>
      </c>
      <c r="F3304" s="2" t="s">
        <v>14</v>
      </c>
      <c r="G3304" s="3" t="d">
        <v>1991-09-13</v>
      </c>
      <c r="H3304" s="2" t="s">
        <v>18</v>
      </c>
      <c r="I3304" s="2" t="s">
        <v>15</v>
      </c>
      <c r="J3304" s="2" t="s">
        <v>22</v>
      </c>
      <c r="K3304" s="2">
        <v>14</v>
      </c>
      <c r="L3304" s="2" t="s">
        <v>22688</v>
      </c>
      <c r="M3304" s="2" t="s">
        <v>22689</v>
      </c>
      <c r="N3304" s="14">
        <f t="shared" ca="1" si="51"/>
        <v>25</v>
      </c>
      <c r="O3304" t="str">
        <f>VLOOKUP(K3304,支店マスタ!A:E,2,FALSE)</f>
        <v>014</v>
      </c>
      <c r="P3304" t="str">
        <f>VLOOKUP(K3304,支店マスタ!A:E,4,FALSE)</f>
        <v>神奈川県支店</v>
      </c>
    </row>
    <row r="3305" spans="1:16" hidden="1" x14ac:dyDescent="0.15">
      <c r="A3305">
        <f>COUNTIF(B:B,B3305)</f>
        <v>1</v>
      </c>
      <c r="B3305">
        <v>2000774</v>
      </c>
      <c r="C3305" s="2" t="s">
        <v>4506</v>
      </c>
      <c r="D3305" s="2" t="s">
        <v>4507</v>
      </c>
      <c r="E3305" s="2" t="s">
        <v>4508</v>
      </c>
      <c r="F3305" s="2" t="s">
        <v>14</v>
      </c>
      <c r="G3305" s="3" t="d">
        <v>1979-04-25</v>
      </c>
      <c r="H3305" s="2" t="s">
        <v>18</v>
      </c>
      <c r="I3305" s="2" t="s">
        <v>15</v>
      </c>
      <c r="J3305" s="2" t="s">
        <v>37</v>
      </c>
      <c r="K3305" s="2">
        <v>35</v>
      </c>
      <c r="L3305" s="2" t="s">
        <v>4509</v>
      </c>
      <c r="M3305" s="2" t="s">
        <v>4510</v>
      </c>
      <c r="N3305" s="14">
        <f t="shared" ca="1" si="51"/>
        <v>37</v>
      </c>
      <c r="O3305" t="str">
        <f>VLOOKUP(K3305,支店マスタ!A:E,2,FALSE)</f>
        <v>035</v>
      </c>
      <c r="P3305" t="str">
        <f>VLOOKUP(K3305,支店マスタ!A:E,4,FALSE)</f>
        <v>山口県支店</v>
      </c>
    </row>
    <row r="3306" spans="1:16" hidden="1" x14ac:dyDescent="0.15">
      <c r="A3306">
        <f>COUNTIF(B:B,B3306)</f>
        <v>1</v>
      </c>
      <c r="B3306">
        <v>2000777</v>
      </c>
      <c r="C3306" s="2" t="s">
        <v>17916</v>
      </c>
      <c r="D3306" s="2" t="s">
        <v>17917</v>
      </c>
      <c r="E3306" s="2" t="s">
        <v>17918</v>
      </c>
      <c r="F3306" s="2" t="s">
        <v>14</v>
      </c>
      <c r="G3306" s="3" t="d">
        <v>1998-10-11</v>
      </c>
      <c r="H3306" s="2" t="s">
        <v>11</v>
      </c>
      <c r="I3306" s="2" t="s">
        <v>15</v>
      </c>
      <c r="J3306" s="2" t="s">
        <v>22</v>
      </c>
      <c r="K3306" s="2">
        <v>14</v>
      </c>
      <c r="L3306" s="2" t="s">
        <v>17919</v>
      </c>
      <c r="M3306" s="2" t="s">
        <v>17920</v>
      </c>
      <c r="N3306" s="14">
        <f t="shared" ca="1" si="51"/>
        <v>18</v>
      </c>
      <c r="O3306" t="str">
        <f>VLOOKUP(K3306,支店マスタ!A:E,2,FALSE)</f>
        <v>014</v>
      </c>
      <c r="P3306" t="str">
        <f>VLOOKUP(K3306,支店マスタ!A:E,4,FALSE)</f>
        <v>神奈川県支店</v>
      </c>
    </row>
    <row r="3307" spans="1:16" hidden="1" x14ac:dyDescent="0.15">
      <c r="A3307">
        <f>COUNTIF(B:B,B3307)</f>
        <v>1</v>
      </c>
      <c r="B3307">
        <v>2000781</v>
      </c>
      <c r="C3307" s="2" t="s">
        <v>532</v>
      </c>
      <c r="D3307" s="2" t="s">
        <v>533</v>
      </c>
      <c r="E3307" s="2" t="s">
        <v>534</v>
      </c>
      <c r="F3307" s="2" t="s">
        <v>10</v>
      </c>
      <c r="G3307" s="3" t="d">
        <v>1999-12-08</v>
      </c>
      <c r="H3307" s="2" t="s">
        <v>18</v>
      </c>
      <c r="I3307" s="2" t="s">
        <v>15</v>
      </c>
      <c r="J3307" s="2" t="s">
        <v>36</v>
      </c>
      <c r="K3307" s="2">
        <v>9</v>
      </c>
      <c r="L3307" s="2" t="s">
        <v>535</v>
      </c>
      <c r="M3307" s="2" t="s">
        <v>536</v>
      </c>
      <c r="N3307" s="14">
        <f t="shared" ca="1" si="51"/>
        <v>17</v>
      </c>
      <c r="O3307" t="str">
        <f>VLOOKUP(K3307,支店マスタ!A:E,2,FALSE)</f>
        <v>009</v>
      </c>
      <c r="P3307" t="str">
        <f>VLOOKUP(K3307,支店マスタ!A:E,4,FALSE)</f>
        <v>栃木県支店</v>
      </c>
    </row>
    <row r="3308" spans="1:16" hidden="1" x14ac:dyDescent="0.15">
      <c r="A3308">
        <f>COUNTIF(B:B,B3308)</f>
        <v>1</v>
      </c>
      <c r="B3308">
        <v>2000783</v>
      </c>
      <c r="C3308" s="2" t="s">
        <v>23432</v>
      </c>
      <c r="D3308" s="2" t="s">
        <v>23433</v>
      </c>
      <c r="E3308" s="2" t="s">
        <v>23434</v>
      </c>
      <c r="F3308" s="2" t="s">
        <v>10</v>
      </c>
      <c r="G3308" s="3" t="d">
        <v>1986-04-25</v>
      </c>
      <c r="H3308" s="2" t="s">
        <v>18</v>
      </c>
      <c r="I3308" s="2" t="s">
        <v>12</v>
      </c>
      <c r="J3308" s="2" t="s">
        <v>1070</v>
      </c>
      <c r="K3308" s="2">
        <v>46</v>
      </c>
      <c r="L3308" s="2" t="s">
        <v>23435</v>
      </c>
      <c r="M3308" s="2" t="s">
        <v>23436</v>
      </c>
      <c r="N3308" s="14">
        <f t="shared" ca="1" si="51"/>
        <v>30</v>
      </c>
      <c r="O3308" t="str">
        <f>VLOOKUP(K3308,支店マスタ!A:E,2,FALSE)</f>
        <v>046</v>
      </c>
      <c r="P3308" t="str">
        <f>VLOOKUP(K3308,支店マスタ!A:E,4,FALSE)</f>
        <v>鹿児島県支店</v>
      </c>
    </row>
    <row r="3309" spans="1:16" hidden="1" x14ac:dyDescent="0.15">
      <c r="A3309">
        <f>COUNTIF(B:B,B3309)</f>
        <v>1</v>
      </c>
      <c r="B3309">
        <v>2000785</v>
      </c>
      <c r="C3309" s="2" t="s">
        <v>2216</v>
      </c>
      <c r="D3309" s="2" t="s">
        <v>2217</v>
      </c>
      <c r="E3309" s="2" t="s">
        <v>2218</v>
      </c>
      <c r="F3309" s="2" t="s">
        <v>14</v>
      </c>
      <c r="G3309" s="3" t="d">
        <v>1999-09-01</v>
      </c>
      <c r="H3309" s="2" t="s">
        <v>18</v>
      </c>
      <c r="I3309" s="2" t="s">
        <v>34</v>
      </c>
      <c r="J3309" s="2" t="s">
        <v>23</v>
      </c>
      <c r="K3309" s="2">
        <v>23</v>
      </c>
      <c r="L3309" s="2" t="s">
        <v>2219</v>
      </c>
      <c r="M3309" s="2" t="s">
        <v>2220</v>
      </c>
      <c r="N3309" s="14">
        <f t="shared" ca="1" si="51"/>
        <v>17</v>
      </c>
      <c r="O3309" t="str">
        <f>VLOOKUP(K3309,支店マスタ!A:E,2,FALSE)</f>
        <v>023</v>
      </c>
      <c r="P3309" t="str">
        <f>VLOOKUP(K3309,支店マスタ!A:E,4,FALSE)</f>
        <v>愛知県支店</v>
      </c>
    </row>
    <row r="3310" spans="1:16" hidden="1" x14ac:dyDescent="0.15">
      <c r="A3310">
        <f>COUNTIF(B:B,B3310)</f>
        <v>1</v>
      </c>
      <c r="B3310">
        <v>2000798</v>
      </c>
      <c r="C3310" s="2" t="s">
        <v>9093</v>
      </c>
      <c r="D3310" s="2" t="s">
        <v>9094</v>
      </c>
      <c r="E3310" s="2" t="s">
        <v>9095</v>
      </c>
      <c r="F3310" s="2" t="s">
        <v>14</v>
      </c>
      <c r="G3310" s="3" t="d">
        <v>1970-11-22</v>
      </c>
      <c r="H3310" s="2" t="s">
        <v>11</v>
      </c>
      <c r="I3310" s="2" t="s">
        <v>15</v>
      </c>
      <c r="J3310" s="2" t="s">
        <v>1228</v>
      </c>
      <c r="K3310" s="2">
        <v>38</v>
      </c>
      <c r="L3310" s="2" t="s">
        <v>9096</v>
      </c>
      <c r="M3310" s="2" t="s">
        <v>9097</v>
      </c>
      <c r="N3310" s="14">
        <f t="shared" ca="1" si="51"/>
        <v>46</v>
      </c>
      <c r="O3310" t="str">
        <f>VLOOKUP(K3310,支店マスタ!A:E,2,FALSE)</f>
        <v>038</v>
      </c>
      <c r="P3310" t="str">
        <f>VLOOKUP(K3310,支店マスタ!A:E,4,FALSE)</f>
        <v>愛媛県支店</v>
      </c>
    </row>
    <row r="3311" spans="1:16" hidden="1" x14ac:dyDescent="0.15">
      <c r="A3311">
        <f>COUNTIF(B:B,B3311)</f>
        <v>1</v>
      </c>
      <c r="B3311">
        <v>2000804</v>
      </c>
      <c r="C3311" s="2" t="s">
        <v>24905</v>
      </c>
      <c r="D3311" s="2" t="s">
        <v>24906</v>
      </c>
      <c r="E3311" s="2" t="s">
        <v>24907</v>
      </c>
      <c r="F3311" s="2" t="s">
        <v>14</v>
      </c>
      <c r="G3311" s="3" t="d">
        <v>1999-02-25</v>
      </c>
      <c r="H3311" s="2" t="s">
        <v>18</v>
      </c>
      <c r="I3311" s="2" t="s">
        <v>12</v>
      </c>
      <c r="J3311" s="2" t="s">
        <v>204</v>
      </c>
      <c r="K3311" s="2">
        <v>8</v>
      </c>
      <c r="L3311" s="2" t="s">
        <v>24908</v>
      </c>
      <c r="M3311" s="2" t="s">
        <v>24909</v>
      </c>
      <c r="N3311" s="14">
        <f t="shared" ca="1" si="51"/>
        <v>17</v>
      </c>
      <c r="O3311" t="str">
        <f>VLOOKUP(K3311,支店マスタ!A:E,2,FALSE)</f>
        <v>008</v>
      </c>
      <c r="P3311" t="str">
        <f>VLOOKUP(K3311,支店マスタ!A:E,4,FALSE)</f>
        <v>茨城県支店</v>
      </c>
    </row>
    <row r="3312" spans="1:16" hidden="1" x14ac:dyDescent="0.15">
      <c r="A3312">
        <f>COUNTIF(B:B,B3312)</f>
        <v>1</v>
      </c>
      <c r="B3312">
        <v>2000815</v>
      </c>
      <c r="C3312" s="2" t="s">
        <v>5934</v>
      </c>
      <c r="D3312" s="2" t="s">
        <v>5935</v>
      </c>
      <c r="E3312" s="2" t="s">
        <v>5936</v>
      </c>
      <c r="F3312" s="2" t="s">
        <v>14</v>
      </c>
      <c r="G3312" s="3" t="d">
        <v>1999-12-25</v>
      </c>
      <c r="H3312" s="2" t="s">
        <v>18</v>
      </c>
      <c r="I3312" s="2" t="s">
        <v>19</v>
      </c>
      <c r="J3312" s="2" t="s">
        <v>28</v>
      </c>
      <c r="K3312" s="2">
        <v>12</v>
      </c>
      <c r="L3312" s="2" t="s">
        <v>5937</v>
      </c>
      <c r="M3312" s="2" t="s">
        <v>5938</v>
      </c>
      <c r="N3312" s="14">
        <f t="shared" ca="1" si="51"/>
        <v>16</v>
      </c>
      <c r="O3312" t="str">
        <f>VLOOKUP(K3312,支店マスタ!A:E,2,FALSE)</f>
        <v>012</v>
      </c>
      <c r="P3312" t="str">
        <f>VLOOKUP(K3312,支店マスタ!A:E,4,FALSE)</f>
        <v>千葉県支店</v>
      </c>
    </row>
    <row r="3313" spans="1:16" hidden="1" x14ac:dyDescent="0.15">
      <c r="A3313">
        <f>COUNTIF(B:B,B3313)</f>
        <v>1</v>
      </c>
      <c r="B3313">
        <v>2000826</v>
      </c>
      <c r="C3313" s="2" t="s">
        <v>10876</v>
      </c>
      <c r="D3313" s="2" t="s">
        <v>10877</v>
      </c>
      <c r="E3313" s="2" t="s">
        <v>10878</v>
      </c>
      <c r="F3313" s="2" t="s">
        <v>10</v>
      </c>
      <c r="G3313" s="3" t="d">
        <v>1987-10-24</v>
      </c>
      <c r="H3313" s="2" t="s">
        <v>18</v>
      </c>
      <c r="I3313" s="2" t="s">
        <v>12</v>
      </c>
      <c r="J3313" s="2" t="s">
        <v>30</v>
      </c>
      <c r="K3313" s="2">
        <v>13</v>
      </c>
      <c r="L3313" s="2" t="s">
        <v>10879</v>
      </c>
      <c r="M3313" s="2" t="s">
        <v>10880</v>
      </c>
      <c r="N3313" s="14">
        <f t="shared" ca="1" si="51"/>
        <v>29</v>
      </c>
      <c r="O3313" t="str">
        <f>VLOOKUP(K3313,支店マスタ!A:E,2,FALSE)</f>
        <v>013</v>
      </c>
      <c r="P3313" t="str">
        <f>VLOOKUP(K3313,支店マスタ!A:E,4,FALSE)</f>
        <v>東京都支店</v>
      </c>
    </row>
    <row r="3314" spans="1:16" hidden="1" x14ac:dyDescent="0.15">
      <c r="A3314">
        <f>COUNTIF(B:B,B3314)</f>
        <v>1</v>
      </c>
      <c r="B3314">
        <v>2000831</v>
      </c>
      <c r="C3314" s="2" t="s">
        <v>7419</v>
      </c>
      <c r="D3314" s="2" t="s">
        <v>7420</v>
      </c>
      <c r="E3314" s="2" t="s">
        <v>7421</v>
      </c>
      <c r="F3314" s="2" t="s">
        <v>14</v>
      </c>
      <c r="G3314" s="3" t="d">
        <v>1992-12-28</v>
      </c>
      <c r="H3314" s="2" t="s">
        <v>18</v>
      </c>
      <c r="I3314" s="2" t="s">
        <v>15</v>
      </c>
      <c r="J3314" s="2" t="s">
        <v>204</v>
      </c>
      <c r="K3314" s="2">
        <v>8</v>
      </c>
      <c r="L3314" s="2" t="s">
        <v>7422</v>
      </c>
      <c r="M3314" s="2" t="s">
        <v>7423</v>
      </c>
      <c r="N3314" s="14">
        <f t="shared" ca="1" si="51"/>
        <v>23</v>
      </c>
      <c r="O3314" t="str">
        <f>VLOOKUP(K3314,支店マスタ!A:E,2,FALSE)</f>
        <v>008</v>
      </c>
      <c r="P3314" t="str">
        <f>VLOOKUP(K3314,支店マスタ!A:E,4,FALSE)</f>
        <v>茨城県支店</v>
      </c>
    </row>
    <row r="3315" spans="1:16" hidden="1" x14ac:dyDescent="0.15">
      <c r="A3315">
        <f>COUNTIF(B:B,B3315)</f>
        <v>1</v>
      </c>
      <c r="B3315">
        <v>2000835</v>
      </c>
      <c r="C3315" s="2" t="s">
        <v>4686</v>
      </c>
      <c r="D3315" s="2" t="s">
        <v>4687</v>
      </c>
      <c r="E3315" s="2" t="s">
        <v>4688</v>
      </c>
      <c r="F3315" s="2" t="s">
        <v>10</v>
      </c>
      <c r="G3315" s="3" t="d">
        <v>1955-10-16</v>
      </c>
      <c r="H3315" s="2" t="s">
        <v>11</v>
      </c>
      <c r="I3315" s="2" t="s">
        <v>19</v>
      </c>
      <c r="J3315" s="2" t="s">
        <v>242</v>
      </c>
      <c r="K3315" s="2">
        <v>25</v>
      </c>
      <c r="L3315" s="2" t="s">
        <v>4689</v>
      </c>
      <c r="M3315" s="2" t="s">
        <v>4690</v>
      </c>
      <c r="N3315" s="14">
        <f t="shared" ca="1" si="51"/>
        <v>61</v>
      </c>
      <c r="O3315" t="str">
        <f>VLOOKUP(K3315,支店マスタ!A:E,2,FALSE)</f>
        <v>025</v>
      </c>
      <c r="P3315" t="str">
        <f>VLOOKUP(K3315,支店マスタ!A:E,4,FALSE)</f>
        <v>滋賀県支店</v>
      </c>
    </row>
    <row r="3316" spans="1:16" hidden="1" x14ac:dyDescent="0.15">
      <c r="A3316">
        <f>COUNTIF(B:B,B3316)</f>
        <v>1</v>
      </c>
      <c r="B3316">
        <v>2000845</v>
      </c>
      <c r="C3316" s="2" t="s">
        <v>14254</v>
      </c>
      <c r="D3316" s="2" t="s">
        <v>14255</v>
      </c>
      <c r="E3316" s="2" t="s">
        <v>14256</v>
      </c>
      <c r="F3316" s="2" t="s">
        <v>10</v>
      </c>
      <c r="G3316" s="3" t="d">
        <v>1969-12-31</v>
      </c>
      <c r="H3316" s="2" t="s">
        <v>11</v>
      </c>
      <c r="I3316" s="2" t="s">
        <v>19</v>
      </c>
      <c r="J3316" s="2" t="s">
        <v>242</v>
      </c>
      <c r="K3316" s="2">
        <v>25</v>
      </c>
      <c r="L3316" s="2" t="s">
        <v>14257</v>
      </c>
      <c r="M3316" s="2" t="s">
        <v>14258</v>
      </c>
      <c r="N3316" s="14">
        <f t="shared" ca="1" si="51"/>
        <v>46</v>
      </c>
      <c r="O3316" t="str">
        <f>VLOOKUP(K3316,支店マスタ!A:E,2,FALSE)</f>
        <v>025</v>
      </c>
      <c r="P3316" t="str">
        <f>VLOOKUP(K3316,支店マスタ!A:E,4,FALSE)</f>
        <v>滋賀県支店</v>
      </c>
    </row>
    <row r="3317" spans="1:16" hidden="1" x14ac:dyDescent="0.15">
      <c r="A3317">
        <f>COUNTIF(B:B,B3317)</f>
        <v>1</v>
      </c>
      <c r="B3317">
        <v>2000855</v>
      </c>
      <c r="C3317" s="2" t="s">
        <v>13568</v>
      </c>
      <c r="D3317" s="2" t="s">
        <v>13569</v>
      </c>
      <c r="E3317" s="2" t="s">
        <v>13570</v>
      </c>
      <c r="F3317" s="2" t="s">
        <v>10</v>
      </c>
      <c r="G3317" s="3" t="d">
        <v>1994-10-26</v>
      </c>
      <c r="H3317" s="2" t="s">
        <v>11</v>
      </c>
      <c r="I3317" s="2" t="s">
        <v>19</v>
      </c>
      <c r="J3317" s="2" t="s">
        <v>33</v>
      </c>
      <c r="K3317" s="2">
        <v>40</v>
      </c>
      <c r="L3317" s="2" t="s">
        <v>13571</v>
      </c>
      <c r="M3317" s="2" t="s">
        <v>13572</v>
      </c>
      <c r="N3317" s="14">
        <f t="shared" ca="1" si="51"/>
        <v>22</v>
      </c>
      <c r="O3317" t="str">
        <f>VLOOKUP(K3317,支店マスタ!A:E,2,FALSE)</f>
        <v>040</v>
      </c>
      <c r="P3317" t="str">
        <f>VLOOKUP(K3317,支店マスタ!A:E,4,FALSE)</f>
        <v>福岡県支店</v>
      </c>
    </row>
    <row r="3318" spans="1:16" hidden="1" x14ac:dyDescent="0.15">
      <c r="A3318">
        <f>COUNTIF(B:B,B3318)</f>
        <v>1</v>
      </c>
      <c r="B3318">
        <v>2000857</v>
      </c>
      <c r="C3318" s="2" t="s">
        <v>18904</v>
      </c>
      <c r="D3318" s="2" t="s">
        <v>18905</v>
      </c>
      <c r="E3318" s="2" t="s">
        <v>18906</v>
      </c>
      <c r="F3318" s="2" t="s">
        <v>14</v>
      </c>
      <c r="G3318" s="3" t="d">
        <v>1951-09-17</v>
      </c>
      <c r="H3318" s="2" t="s">
        <v>11</v>
      </c>
      <c r="I3318" s="2" t="s">
        <v>12</v>
      </c>
      <c r="J3318" s="2" t="s">
        <v>605</v>
      </c>
      <c r="K3318" s="2">
        <v>30</v>
      </c>
      <c r="L3318" s="2" t="s">
        <v>18907</v>
      </c>
      <c r="M3318" s="2" t="s">
        <v>18908</v>
      </c>
      <c r="N3318" s="14">
        <f t="shared" ca="1" si="51"/>
        <v>65</v>
      </c>
      <c r="O3318" t="str">
        <f>VLOOKUP(K3318,支店マスタ!A:E,2,FALSE)</f>
        <v>030</v>
      </c>
      <c r="P3318" t="str">
        <f>VLOOKUP(K3318,支店マスタ!A:E,4,FALSE)</f>
        <v>和歌山県支店</v>
      </c>
    </row>
    <row r="3319" spans="1:16" hidden="1" x14ac:dyDescent="0.15">
      <c r="A3319">
        <f>COUNTIF(B:B,B3319)</f>
        <v>1</v>
      </c>
      <c r="B3319">
        <v>2000864</v>
      </c>
      <c r="C3319" s="2" t="s">
        <v>21721</v>
      </c>
      <c r="D3319" s="2" t="s">
        <v>21722</v>
      </c>
      <c r="E3319" s="2" t="s">
        <v>21723</v>
      </c>
      <c r="F3319" s="2" t="s">
        <v>14</v>
      </c>
      <c r="G3319" s="3" t="d">
        <v>1964-04-25</v>
      </c>
      <c r="H3319" s="2" t="s">
        <v>11</v>
      </c>
      <c r="I3319" s="2" t="s">
        <v>19</v>
      </c>
      <c r="J3319" s="2" t="s">
        <v>23</v>
      </c>
      <c r="K3319" s="2">
        <v>23</v>
      </c>
      <c r="L3319" s="2" t="s">
        <v>21724</v>
      </c>
      <c r="M3319" s="2" t="s">
        <v>21725</v>
      </c>
      <c r="N3319" s="14">
        <f t="shared" ca="1" si="51"/>
        <v>52</v>
      </c>
      <c r="O3319" t="str">
        <f>VLOOKUP(K3319,支店マスタ!A:E,2,FALSE)</f>
        <v>023</v>
      </c>
      <c r="P3319" t="str">
        <f>VLOOKUP(K3319,支店マスタ!A:E,4,FALSE)</f>
        <v>愛知県支店</v>
      </c>
    </row>
    <row r="3320" spans="1:16" hidden="1" x14ac:dyDescent="0.15">
      <c r="A3320">
        <f>COUNTIF(B:B,B3320)</f>
        <v>1</v>
      </c>
      <c r="B3320">
        <v>2000866</v>
      </c>
      <c r="C3320" s="2" t="s">
        <v>20376</v>
      </c>
      <c r="D3320" s="2" t="s">
        <v>20377</v>
      </c>
      <c r="E3320" s="2" t="s">
        <v>20378</v>
      </c>
      <c r="F3320" s="2" t="s">
        <v>10</v>
      </c>
      <c r="G3320" s="3" t="d">
        <v>1974-09-19</v>
      </c>
      <c r="H3320" s="2" t="s">
        <v>11</v>
      </c>
      <c r="I3320" s="2" t="s">
        <v>19</v>
      </c>
      <c r="J3320" s="2" t="s">
        <v>25</v>
      </c>
      <c r="K3320" s="2">
        <v>27</v>
      </c>
      <c r="L3320" s="2" t="s">
        <v>20379</v>
      </c>
      <c r="M3320" s="2" t="s">
        <v>20380</v>
      </c>
      <c r="N3320" s="14">
        <f t="shared" ca="1" si="51"/>
        <v>42</v>
      </c>
      <c r="O3320" t="str">
        <f>VLOOKUP(K3320,支店マスタ!A:E,2,FALSE)</f>
        <v>027</v>
      </c>
      <c r="P3320" t="str">
        <f>VLOOKUP(K3320,支店マスタ!A:E,4,FALSE)</f>
        <v>大阪府支店</v>
      </c>
    </row>
    <row r="3321" spans="1:16" hidden="1" x14ac:dyDescent="0.15">
      <c r="A3321">
        <f>COUNTIF(B:B,B3321)</f>
        <v>1</v>
      </c>
      <c r="B3321">
        <v>2000869</v>
      </c>
      <c r="C3321" s="2" t="s">
        <v>3429</v>
      </c>
      <c r="D3321" s="2" t="s">
        <v>3430</v>
      </c>
      <c r="E3321" s="2" t="s">
        <v>3431</v>
      </c>
      <c r="F3321" s="2" t="s">
        <v>14</v>
      </c>
      <c r="G3321" s="3" t="d">
        <v>1966-06-17</v>
      </c>
      <c r="H3321" s="2" t="s">
        <v>11</v>
      </c>
      <c r="I3321" s="2" t="s">
        <v>12</v>
      </c>
      <c r="J3321" s="2" t="s">
        <v>636</v>
      </c>
      <c r="K3321" s="2">
        <v>37</v>
      </c>
      <c r="L3321" s="2" t="s">
        <v>3432</v>
      </c>
      <c r="M3321" s="2" t="s">
        <v>3433</v>
      </c>
      <c r="N3321" s="14">
        <f t="shared" ca="1" si="51"/>
        <v>50</v>
      </c>
      <c r="O3321" t="str">
        <f>VLOOKUP(K3321,支店マスタ!A:E,2,FALSE)</f>
        <v>037</v>
      </c>
      <c r="P3321" t="str">
        <f>VLOOKUP(K3321,支店マスタ!A:E,4,FALSE)</f>
        <v>香川県支店</v>
      </c>
    </row>
    <row r="3322" spans="1:16" hidden="1" x14ac:dyDescent="0.15">
      <c r="A3322">
        <f>COUNTIF(B:B,B3322)</f>
        <v>1</v>
      </c>
      <c r="B3322">
        <v>2000874</v>
      </c>
      <c r="C3322" s="2" t="s">
        <v>22036</v>
      </c>
      <c r="D3322" s="2" t="s">
        <v>22037</v>
      </c>
      <c r="E3322" s="2" t="s">
        <v>22038</v>
      </c>
      <c r="F3322" s="2" t="s">
        <v>14</v>
      </c>
      <c r="G3322" s="3" t="d">
        <v>1973-04-13</v>
      </c>
      <c r="H3322" s="2" t="s">
        <v>11</v>
      </c>
      <c r="I3322" s="2" t="s">
        <v>34</v>
      </c>
      <c r="J3322" s="2" t="s">
        <v>30</v>
      </c>
      <c r="K3322" s="2">
        <v>13</v>
      </c>
      <c r="L3322" s="2" t="s">
        <v>22039</v>
      </c>
      <c r="M3322" s="2" t="s">
        <v>22040</v>
      </c>
      <c r="N3322" s="14">
        <f t="shared" ca="1" si="51"/>
        <v>43</v>
      </c>
      <c r="O3322" t="str">
        <f>VLOOKUP(K3322,支店マスタ!A:E,2,FALSE)</f>
        <v>013</v>
      </c>
      <c r="P3322" t="str">
        <f>VLOOKUP(K3322,支店マスタ!A:E,4,FALSE)</f>
        <v>東京都支店</v>
      </c>
    </row>
    <row r="3323" spans="1:16" hidden="1" x14ac:dyDescent="0.15">
      <c r="A3323">
        <f>COUNTIF(B:B,B3323)</f>
        <v>1</v>
      </c>
      <c r="B3323">
        <v>2000878</v>
      </c>
      <c r="C3323" s="2" t="s">
        <v>16651</v>
      </c>
      <c r="D3323" s="2" t="s">
        <v>16652</v>
      </c>
      <c r="E3323" s="2" t="s">
        <v>16653</v>
      </c>
      <c r="F3323" s="2" t="s">
        <v>14</v>
      </c>
      <c r="G3323" s="3" t="d">
        <v>1979-02-13</v>
      </c>
      <c r="H3323" s="2" t="s">
        <v>11</v>
      </c>
      <c r="I3323" s="2" t="s">
        <v>19</v>
      </c>
      <c r="J3323" s="2" t="s">
        <v>36</v>
      </c>
      <c r="K3323" s="2">
        <v>9</v>
      </c>
      <c r="L3323" s="2" t="s">
        <v>16654</v>
      </c>
      <c r="M3323" s="2" t="s">
        <v>16655</v>
      </c>
      <c r="N3323" s="14">
        <f t="shared" ca="1" si="51"/>
        <v>37</v>
      </c>
      <c r="O3323" t="str">
        <f>VLOOKUP(K3323,支店マスタ!A:E,2,FALSE)</f>
        <v>009</v>
      </c>
      <c r="P3323" t="str">
        <f>VLOOKUP(K3323,支店マスタ!A:E,4,FALSE)</f>
        <v>栃木県支店</v>
      </c>
    </row>
    <row r="3324" spans="1:16" hidden="1" x14ac:dyDescent="0.15">
      <c r="A3324">
        <f>COUNTIF(B:B,B3324)</f>
        <v>1</v>
      </c>
      <c r="B3324">
        <v>2000886</v>
      </c>
      <c r="C3324" s="2" t="s">
        <v>18223</v>
      </c>
      <c r="D3324" s="2" t="s">
        <v>18224</v>
      </c>
      <c r="E3324" s="2" t="s">
        <v>18225</v>
      </c>
      <c r="F3324" s="2" t="s">
        <v>10</v>
      </c>
      <c r="G3324" s="3" t="d">
        <v>1992-02-28</v>
      </c>
      <c r="H3324" s="2" t="s">
        <v>18</v>
      </c>
      <c r="I3324" s="2" t="s">
        <v>15</v>
      </c>
      <c r="J3324" s="2" t="s">
        <v>22</v>
      </c>
      <c r="K3324" s="2">
        <v>14</v>
      </c>
      <c r="L3324" s="2" t="s">
        <v>18226</v>
      </c>
      <c r="M3324" s="2" t="s">
        <v>18227</v>
      </c>
      <c r="N3324" s="14">
        <f t="shared" ca="1" si="51"/>
        <v>24</v>
      </c>
      <c r="O3324" t="str">
        <f>VLOOKUP(K3324,支店マスタ!A:E,2,FALSE)</f>
        <v>014</v>
      </c>
      <c r="P3324" t="str">
        <f>VLOOKUP(K3324,支店マスタ!A:E,4,FALSE)</f>
        <v>神奈川県支店</v>
      </c>
    </row>
    <row r="3325" spans="1:16" hidden="1" x14ac:dyDescent="0.15">
      <c r="A3325">
        <f>COUNTIF(B:B,B3325)</f>
        <v>1</v>
      </c>
      <c r="B3325">
        <v>2000894</v>
      </c>
      <c r="C3325" s="2" t="s">
        <v>19426</v>
      </c>
      <c r="D3325" s="2" t="s">
        <v>19427</v>
      </c>
      <c r="E3325" s="2" t="s">
        <v>19428</v>
      </c>
      <c r="F3325" s="2" t="s">
        <v>10</v>
      </c>
      <c r="G3325" s="3" t="d">
        <v>1980-04-03</v>
      </c>
      <c r="H3325" s="2" t="s">
        <v>18</v>
      </c>
      <c r="I3325" s="2" t="s">
        <v>15</v>
      </c>
      <c r="J3325" s="2" t="s">
        <v>25</v>
      </c>
      <c r="K3325" s="2">
        <v>27</v>
      </c>
      <c r="L3325" s="2" t="s">
        <v>19429</v>
      </c>
      <c r="M3325" s="2" t="s">
        <v>19430</v>
      </c>
      <c r="N3325" s="14">
        <f t="shared" ca="1" si="51"/>
        <v>36</v>
      </c>
      <c r="O3325" t="str">
        <f>VLOOKUP(K3325,支店マスタ!A:E,2,FALSE)</f>
        <v>027</v>
      </c>
      <c r="P3325" t="str">
        <f>VLOOKUP(K3325,支店マスタ!A:E,4,FALSE)</f>
        <v>大阪府支店</v>
      </c>
    </row>
    <row r="3326" spans="1:16" hidden="1" x14ac:dyDescent="0.15">
      <c r="A3326">
        <f>COUNTIF(B:B,B3326)</f>
        <v>1</v>
      </c>
      <c r="B3326">
        <v>2000899</v>
      </c>
      <c r="C3326" s="2" t="s">
        <v>9903</v>
      </c>
      <c r="D3326" s="2" t="s">
        <v>9904</v>
      </c>
      <c r="E3326" s="2" t="s">
        <v>9905</v>
      </c>
      <c r="F3326" s="2" t="s">
        <v>14</v>
      </c>
      <c r="G3326" s="3" t="d">
        <v>1975-09-03</v>
      </c>
      <c r="H3326" s="2" t="s">
        <v>11</v>
      </c>
      <c r="I3326" s="2" t="s">
        <v>19</v>
      </c>
      <c r="J3326" s="2" t="s">
        <v>55</v>
      </c>
      <c r="K3326" s="2">
        <v>28</v>
      </c>
      <c r="L3326" s="2" t="s">
        <v>9906</v>
      </c>
      <c r="M3326" s="2" t="s">
        <v>9907</v>
      </c>
      <c r="N3326" s="14">
        <f t="shared" ca="1" si="51"/>
        <v>41</v>
      </c>
      <c r="O3326" t="str">
        <f>VLOOKUP(K3326,支店マスタ!A:E,2,FALSE)</f>
        <v>028</v>
      </c>
      <c r="P3326" t="str">
        <f>VLOOKUP(K3326,支店マスタ!A:E,4,FALSE)</f>
        <v>兵庫県支店</v>
      </c>
    </row>
    <row r="3327" spans="1:16" hidden="1" x14ac:dyDescent="0.15">
      <c r="A3327">
        <f>COUNTIF(B:B,B3327)</f>
        <v>1</v>
      </c>
      <c r="B3327">
        <v>2000905</v>
      </c>
      <c r="C3327" s="2" t="s">
        <v>17994</v>
      </c>
      <c r="D3327" s="2" t="s">
        <v>17995</v>
      </c>
      <c r="E3327" s="2" t="s">
        <v>17996</v>
      </c>
      <c r="F3327" s="2" t="s">
        <v>14</v>
      </c>
      <c r="G3327" s="3" t="d">
        <v>1990-01-19</v>
      </c>
      <c r="H3327" s="2" t="s">
        <v>18</v>
      </c>
      <c r="I3327" s="2" t="s">
        <v>19</v>
      </c>
      <c r="J3327" s="2" t="s">
        <v>36</v>
      </c>
      <c r="K3327" s="2">
        <v>9</v>
      </c>
      <c r="L3327" s="2" t="s">
        <v>17997</v>
      </c>
      <c r="M3327" s="2" t="s">
        <v>17998</v>
      </c>
      <c r="N3327" s="14">
        <f t="shared" ca="1" si="51"/>
        <v>26</v>
      </c>
      <c r="O3327" t="str">
        <f>VLOOKUP(K3327,支店マスタ!A:E,2,FALSE)</f>
        <v>009</v>
      </c>
      <c r="P3327" t="str">
        <f>VLOOKUP(K3327,支店マスタ!A:E,4,FALSE)</f>
        <v>栃木県支店</v>
      </c>
    </row>
    <row r="3328" spans="1:16" hidden="1" x14ac:dyDescent="0.15">
      <c r="A3328">
        <f>COUNTIF(B:B,B3328)</f>
        <v>1</v>
      </c>
      <c r="B3328">
        <v>2000913</v>
      </c>
      <c r="C3328" s="2" t="s">
        <v>7736</v>
      </c>
      <c r="D3328" s="2" t="s">
        <v>7737</v>
      </c>
      <c r="E3328" s="2" t="s">
        <v>7738</v>
      </c>
      <c r="F3328" s="2" t="s">
        <v>14</v>
      </c>
      <c r="G3328" s="3" t="d">
        <v>1996-09-22</v>
      </c>
      <c r="H3328" s="2" t="s">
        <v>18</v>
      </c>
      <c r="I3328" s="2" t="s">
        <v>19</v>
      </c>
      <c r="J3328" s="2" t="s">
        <v>204</v>
      </c>
      <c r="K3328" s="2">
        <v>8</v>
      </c>
      <c r="L3328" s="2" t="s">
        <v>7739</v>
      </c>
      <c r="M3328" s="2" t="s">
        <v>7740</v>
      </c>
      <c r="N3328" s="14">
        <f t="shared" ca="1" si="51"/>
        <v>20</v>
      </c>
      <c r="O3328" t="str">
        <f>VLOOKUP(K3328,支店マスタ!A:E,2,FALSE)</f>
        <v>008</v>
      </c>
      <c r="P3328" t="str">
        <f>VLOOKUP(K3328,支店マスタ!A:E,4,FALSE)</f>
        <v>茨城県支店</v>
      </c>
    </row>
    <row r="3329" spans="1:16" hidden="1" x14ac:dyDescent="0.15">
      <c r="A3329">
        <f>COUNTIF(B:B,B3329)</f>
        <v>1</v>
      </c>
      <c r="B3329">
        <v>2000922</v>
      </c>
      <c r="C3329" s="2" t="s">
        <v>8021</v>
      </c>
      <c r="D3329" s="2" t="s">
        <v>8022</v>
      </c>
      <c r="E3329" s="2" t="s">
        <v>8023</v>
      </c>
      <c r="F3329" s="2" t="s">
        <v>10</v>
      </c>
      <c r="G3329" s="3" t="d">
        <v>1979-03-25</v>
      </c>
      <c r="H3329" s="2" t="s">
        <v>11</v>
      </c>
      <c r="I3329" s="2" t="s">
        <v>12</v>
      </c>
      <c r="J3329" s="2" t="s">
        <v>55</v>
      </c>
      <c r="K3329" s="2">
        <v>28</v>
      </c>
      <c r="L3329" s="2" t="s">
        <v>8024</v>
      </c>
      <c r="M3329" s="2" t="s">
        <v>8025</v>
      </c>
      <c r="N3329" s="14">
        <f t="shared" ca="1" si="51"/>
        <v>37</v>
      </c>
      <c r="O3329" t="str">
        <f>VLOOKUP(K3329,支店マスタ!A:E,2,FALSE)</f>
        <v>028</v>
      </c>
      <c r="P3329" t="str">
        <f>VLOOKUP(K3329,支店マスタ!A:E,4,FALSE)</f>
        <v>兵庫県支店</v>
      </c>
    </row>
    <row r="3330" spans="1:16" hidden="1" x14ac:dyDescent="0.15">
      <c r="A3330">
        <f>COUNTIF(B:B,B3330)</f>
        <v>1</v>
      </c>
      <c r="B3330">
        <v>2000923</v>
      </c>
      <c r="C3330" s="2" t="s">
        <v>21891</v>
      </c>
      <c r="D3330" s="2" t="s">
        <v>21892</v>
      </c>
      <c r="E3330" s="2" t="s">
        <v>21893</v>
      </c>
      <c r="F3330" s="2" t="s">
        <v>10</v>
      </c>
      <c r="G3330" s="3" t="d">
        <v>2000-08-04</v>
      </c>
      <c r="H3330" s="2" t="s">
        <v>18</v>
      </c>
      <c r="I3330" s="2" t="s">
        <v>34</v>
      </c>
      <c r="J3330" s="2" t="s">
        <v>1086</v>
      </c>
      <c r="K3330" s="2">
        <v>18</v>
      </c>
      <c r="L3330" s="2" t="s">
        <v>21894</v>
      </c>
      <c r="M3330" s="2" t="s">
        <v>21895</v>
      </c>
      <c r="N3330" s="14">
        <f t="shared" ca="1" si="51"/>
        <v>16</v>
      </c>
      <c r="O3330" t="str">
        <f>VLOOKUP(K3330,支店マスタ!A:E,2,FALSE)</f>
        <v>018</v>
      </c>
      <c r="P3330" t="str">
        <f>VLOOKUP(K3330,支店マスタ!A:E,4,FALSE)</f>
        <v>福井県支店</v>
      </c>
    </row>
    <row r="3331" spans="1:16" hidden="1" x14ac:dyDescent="0.15">
      <c r="A3331">
        <f>COUNTIF(B:B,B3331)</f>
        <v>1</v>
      </c>
      <c r="B3331">
        <v>2000926</v>
      </c>
      <c r="C3331" s="2" t="s">
        <v>16276</v>
      </c>
      <c r="D3331" s="2" t="s">
        <v>16277</v>
      </c>
      <c r="E3331" s="2" t="s">
        <v>16278</v>
      </c>
      <c r="F3331" s="2" t="s">
        <v>14</v>
      </c>
      <c r="G3331" s="3" t="d">
        <v>1982-05-31</v>
      </c>
      <c r="H3331" s="2" t="s">
        <v>11</v>
      </c>
      <c r="I3331" s="2" t="s">
        <v>12</v>
      </c>
      <c r="J3331" s="2" t="s">
        <v>210</v>
      </c>
      <c r="K3331" s="2">
        <v>3</v>
      </c>
      <c r="L3331" s="2" t="s">
        <v>16279</v>
      </c>
      <c r="M3331" s="2" t="s">
        <v>16280</v>
      </c>
      <c r="N3331" s="14">
        <f t="shared" ref="N3331:N3394" ca="1" si="52">DATEDIF(G3331,TODAY(),"Y")</f>
        <v>34</v>
      </c>
      <c r="O3331" t="str">
        <f>VLOOKUP(K3331,支店マスタ!A:E,2,FALSE)</f>
        <v>003</v>
      </c>
      <c r="P3331" t="str">
        <f>VLOOKUP(K3331,支店マスタ!A:E,4,FALSE)</f>
        <v>岩手県支店</v>
      </c>
    </row>
    <row r="3332" spans="1:16" hidden="1" x14ac:dyDescent="0.15">
      <c r="A3332">
        <f>COUNTIF(B:B,B3332)</f>
        <v>1</v>
      </c>
      <c r="B3332">
        <v>2000939</v>
      </c>
      <c r="C3332" s="2" t="s">
        <v>15895</v>
      </c>
      <c r="D3332" s="2" t="s">
        <v>15896</v>
      </c>
      <c r="E3332" s="2" t="s">
        <v>15897</v>
      </c>
      <c r="F3332" s="2" t="s">
        <v>14</v>
      </c>
      <c r="G3332" s="3" t="d">
        <v>1983-07-15</v>
      </c>
      <c r="H3332" s="2" t="s">
        <v>11</v>
      </c>
      <c r="I3332" s="2" t="s">
        <v>19</v>
      </c>
      <c r="J3332" s="2" t="s">
        <v>17</v>
      </c>
      <c r="K3332" s="2">
        <v>21</v>
      </c>
      <c r="L3332" s="2" t="s">
        <v>15898</v>
      </c>
      <c r="M3332" s="2" t="s">
        <v>15899</v>
      </c>
      <c r="N3332" s="14">
        <f t="shared" ca="1" si="52"/>
        <v>33</v>
      </c>
      <c r="O3332" t="str">
        <f>VLOOKUP(K3332,支店マスタ!A:E,2,FALSE)</f>
        <v>021</v>
      </c>
      <c r="P3332" t="str">
        <f>VLOOKUP(K3332,支店マスタ!A:E,4,FALSE)</f>
        <v>岐阜県支店</v>
      </c>
    </row>
    <row r="3333" spans="1:16" hidden="1" x14ac:dyDescent="0.15">
      <c r="A3333">
        <f>COUNTIF(B:B,B3333)</f>
        <v>1</v>
      </c>
      <c r="B3333">
        <v>2000944</v>
      </c>
      <c r="C3333" s="2" t="s">
        <v>4841</v>
      </c>
      <c r="D3333" s="2" t="s">
        <v>4842</v>
      </c>
      <c r="E3333" s="2" t="s">
        <v>4843</v>
      </c>
      <c r="F3333" s="2" t="s">
        <v>14</v>
      </c>
      <c r="G3333" s="3" t="d">
        <v>1996-05-21</v>
      </c>
      <c r="H3333" s="2" t="s">
        <v>18</v>
      </c>
      <c r="I3333" s="2" t="s">
        <v>19</v>
      </c>
      <c r="J3333" s="2" t="s">
        <v>23</v>
      </c>
      <c r="K3333" s="2">
        <v>23</v>
      </c>
      <c r="L3333" s="2" t="s">
        <v>4844</v>
      </c>
      <c r="M3333" s="2" t="s">
        <v>4845</v>
      </c>
      <c r="N3333" s="14">
        <f t="shared" ca="1" si="52"/>
        <v>20</v>
      </c>
      <c r="O3333" t="str">
        <f>VLOOKUP(K3333,支店マスタ!A:E,2,FALSE)</f>
        <v>023</v>
      </c>
      <c r="P3333" t="str">
        <f>VLOOKUP(K3333,支店マスタ!A:E,4,FALSE)</f>
        <v>愛知県支店</v>
      </c>
    </row>
    <row r="3334" spans="1:16" hidden="1" x14ac:dyDescent="0.15">
      <c r="A3334">
        <f>COUNTIF(B:B,B3334)</f>
        <v>1</v>
      </c>
      <c r="B3334">
        <v>2000956</v>
      </c>
      <c r="C3334" s="2" t="s">
        <v>22755</v>
      </c>
      <c r="D3334" s="2" t="s">
        <v>22756</v>
      </c>
      <c r="E3334" s="2" t="s">
        <v>22757</v>
      </c>
      <c r="F3334" s="2" t="s">
        <v>10</v>
      </c>
      <c r="G3334" s="3" t="d">
        <v>1986-03-19</v>
      </c>
      <c r="H3334" s="2" t="s">
        <v>11</v>
      </c>
      <c r="I3334" s="2" t="s">
        <v>15</v>
      </c>
      <c r="J3334" s="2" t="s">
        <v>21</v>
      </c>
      <c r="K3334" s="2">
        <v>11</v>
      </c>
      <c r="L3334" s="2" t="s">
        <v>22758</v>
      </c>
      <c r="M3334" s="2" t="s">
        <v>22759</v>
      </c>
      <c r="N3334" s="14">
        <f t="shared" ca="1" si="52"/>
        <v>30</v>
      </c>
      <c r="O3334" t="str">
        <f>VLOOKUP(K3334,支店マスタ!A:E,2,FALSE)</f>
        <v>011</v>
      </c>
      <c r="P3334" t="str">
        <f>VLOOKUP(K3334,支店マスタ!A:E,4,FALSE)</f>
        <v>埼玉県支店</v>
      </c>
    </row>
    <row r="3335" spans="1:16" hidden="1" x14ac:dyDescent="0.15">
      <c r="A3335">
        <f>COUNTIF(B:B,B3335)</f>
        <v>1</v>
      </c>
      <c r="B3335">
        <v>2000963</v>
      </c>
      <c r="C3335" s="2" t="s">
        <v>7047</v>
      </c>
      <c r="D3335" s="2" t="s">
        <v>7048</v>
      </c>
      <c r="E3335" s="2" t="s">
        <v>7049</v>
      </c>
      <c r="F3335" s="2" t="s">
        <v>10</v>
      </c>
      <c r="G3335" s="3" t="d">
        <v>1983-12-23</v>
      </c>
      <c r="H3335" s="2" t="s">
        <v>11</v>
      </c>
      <c r="I3335" s="2" t="s">
        <v>34</v>
      </c>
      <c r="J3335" s="2" t="s">
        <v>31</v>
      </c>
      <c r="K3335" s="2">
        <v>22</v>
      </c>
      <c r="L3335" s="2" t="s">
        <v>7050</v>
      </c>
      <c r="M3335" s="2" t="s">
        <v>7051</v>
      </c>
      <c r="N3335" s="14">
        <f t="shared" ca="1" si="52"/>
        <v>32</v>
      </c>
      <c r="O3335" t="str">
        <f>VLOOKUP(K3335,支店マスタ!A:E,2,FALSE)</f>
        <v>022</v>
      </c>
      <c r="P3335" t="str">
        <f>VLOOKUP(K3335,支店マスタ!A:E,4,FALSE)</f>
        <v>静岡県支店</v>
      </c>
    </row>
    <row r="3336" spans="1:16" hidden="1" x14ac:dyDescent="0.15">
      <c r="A3336">
        <f>COUNTIF(B:B,B3336)</f>
        <v>1</v>
      </c>
      <c r="B3336">
        <v>2000965</v>
      </c>
      <c r="C3336" s="2" t="s">
        <v>19581</v>
      </c>
      <c r="D3336" s="2" t="s">
        <v>19582</v>
      </c>
      <c r="E3336" s="2" t="s">
        <v>19583</v>
      </c>
      <c r="F3336" s="2" t="s">
        <v>14</v>
      </c>
      <c r="G3336" s="3" t="d">
        <v>1970-12-12</v>
      </c>
      <c r="H3336" s="2" t="s">
        <v>11</v>
      </c>
      <c r="I3336" s="2" t="s">
        <v>19</v>
      </c>
      <c r="J3336" s="2" t="s">
        <v>22</v>
      </c>
      <c r="K3336" s="2">
        <v>14</v>
      </c>
      <c r="L3336" s="2" t="s">
        <v>19584</v>
      </c>
      <c r="M3336" s="2" t="s">
        <v>19585</v>
      </c>
      <c r="N3336" s="14">
        <f t="shared" ca="1" si="52"/>
        <v>46</v>
      </c>
      <c r="O3336" t="str">
        <f>VLOOKUP(K3336,支店マスタ!A:E,2,FALSE)</f>
        <v>014</v>
      </c>
      <c r="P3336" t="str">
        <f>VLOOKUP(K3336,支店マスタ!A:E,4,FALSE)</f>
        <v>神奈川県支店</v>
      </c>
    </row>
    <row r="3337" spans="1:16" hidden="1" x14ac:dyDescent="0.15">
      <c r="A3337">
        <f>COUNTIF(B:B,B3337)</f>
        <v>1</v>
      </c>
      <c r="B3337">
        <v>2000974</v>
      </c>
      <c r="C3337" s="2" t="s">
        <v>11890</v>
      </c>
      <c r="D3337" s="2" t="s">
        <v>11891</v>
      </c>
      <c r="E3337" s="2" t="s">
        <v>11892</v>
      </c>
      <c r="F3337" s="2" t="s">
        <v>10</v>
      </c>
      <c r="G3337" s="3" t="d">
        <v>1958-07-16</v>
      </c>
      <c r="H3337" s="2" t="s">
        <v>11</v>
      </c>
      <c r="I3337" s="2" t="s">
        <v>12</v>
      </c>
      <c r="J3337" s="2" t="s">
        <v>30</v>
      </c>
      <c r="K3337" s="2">
        <v>13</v>
      </c>
      <c r="L3337" s="2" t="s">
        <v>11893</v>
      </c>
      <c r="M3337" s="2" t="s">
        <v>11894</v>
      </c>
      <c r="N3337" s="14">
        <f t="shared" ca="1" si="52"/>
        <v>58</v>
      </c>
      <c r="O3337" t="str">
        <f>VLOOKUP(K3337,支店マスタ!A:E,2,FALSE)</f>
        <v>013</v>
      </c>
      <c r="P3337" t="str">
        <f>VLOOKUP(K3337,支店マスタ!A:E,4,FALSE)</f>
        <v>東京都支店</v>
      </c>
    </row>
    <row r="3338" spans="1:16" hidden="1" x14ac:dyDescent="0.15">
      <c r="A3338">
        <f>COUNTIF(B:B,B3338)</f>
        <v>1</v>
      </c>
      <c r="B3338">
        <v>2000979</v>
      </c>
      <c r="C3338" s="2" t="s">
        <v>537</v>
      </c>
      <c r="D3338" s="2" t="s">
        <v>538</v>
      </c>
      <c r="E3338" s="2" t="s">
        <v>539</v>
      </c>
      <c r="F3338" s="2" t="s">
        <v>10</v>
      </c>
      <c r="G3338" s="3" t="d">
        <v>1955-12-26</v>
      </c>
      <c r="H3338" s="2" t="s">
        <v>11</v>
      </c>
      <c r="I3338" s="2" t="s">
        <v>15</v>
      </c>
      <c r="J3338" s="2" t="s">
        <v>30</v>
      </c>
      <c r="K3338" s="2">
        <v>13</v>
      </c>
      <c r="L3338" s="2" t="s">
        <v>540</v>
      </c>
      <c r="M3338" s="2" t="s">
        <v>541</v>
      </c>
      <c r="N3338" s="14">
        <f t="shared" ca="1" si="52"/>
        <v>60</v>
      </c>
      <c r="O3338" t="str">
        <f>VLOOKUP(K3338,支店マスタ!A:E,2,FALSE)</f>
        <v>013</v>
      </c>
      <c r="P3338" t="str">
        <f>VLOOKUP(K3338,支店マスタ!A:E,4,FALSE)</f>
        <v>東京都支店</v>
      </c>
    </row>
    <row r="3339" spans="1:16" hidden="1" x14ac:dyDescent="0.15">
      <c r="A3339">
        <f>COUNTIF(B:B,B3339)</f>
        <v>1</v>
      </c>
      <c r="B3339">
        <v>2000982</v>
      </c>
      <c r="C3339" s="2" t="s">
        <v>3693</v>
      </c>
      <c r="D3339" s="2" t="s">
        <v>3694</v>
      </c>
      <c r="E3339" s="2" t="s">
        <v>3695</v>
      </c>
      <c r="F3339" s="2" t="s">
        <v>14</v>
      </c>
      <c r="G3339" s="3" t="d">
        <v>1984-01-04</v>
      </c>
      <c r="H3339" s="2" t="s">
        <v>11</v>
      </c>
      <c r="I3339" s="2" t="s">
        <v>12</v>
      </c>
      <c r="J3339" s="2" t="s">
        <v>25</v>
      </c>
      <c r="K3339" s="2">
        <v>27</v>
      </c>
      <c r="L3339" s="2" t="s">
        <v>3696</v>
      </c>
      <c r="M3339" s="2" t="s">
        <v>3697</v>
      </c>
      <c r="N3339" s="14">
        <f t="shared" ca="1" si="52"/>
        <v>32</v>
      </c>
      <c r="O3339" t="str">
        <f>VLOOKUP(K3339,支店マスタ!A:E,2,FALSE)</f>
        <v>027</v>
      </c>
      <c r="P3339" t="str">
        <f>VLOOKUP(K3339,支店マスタ!A:E,4,FALSE)</f>
        <v>大阪府支店</v>
      </c>
    </row>
    <row r="3340" spans="1:16" hidden="1" x14ac:dyDescent="0.15">
      <c r="A3340">
        <f>COUNTIF(B:B,B3340)</f>
        <v>1</v>
      </c>
      <c r="B3340">
        <v>2000987</v>
      </c>
      <c r="C3340" s="2" t="s">
        <v>150</v>
      </c>
      <c r="D3340" s="2" t="s">
        <v>151</v>
      </c>
      <c r="E3340" s="2" t="s">
        <v>152</v>
      </c>
      <c r="F3340" s="2" t="s">
        <v>10</v>
      </c>
      <c r="G3340" s="3" t="d">
        <v>1990-08-10</v>
      </c>
      <c r="H3340" s="2" t="s">
        <v>11</v>
      </c>
      <c r="I3340" s="2" t="s">
        <v>12</v>
      </c>
      <c r="J3340" s="2" t="s">
        <v>21</v>
      </c>
      <c r="K3340" s="2">
        <v>11</v>
      </c>
      <c r="L3340" s="2" t="s">
        <v>153</v>
      </c>
      <c r="M3340" s="2" t="s">
        <v>154</v>
      </c>
      <c r="N3340" s="14">
        <f t="shared" ca="1" si="52"/>
        <v>26</v>
      </c>
      <c r="O3340" t="str">
        <f>VLOOKUP(K3340,支店マスタ!A:E,2,FALSE)</f>
        <v>011</v>
      </c>
      <c r="P3340" t="str">
        <f>VLOOKUP(K3340,支店マスタ!A:E,4,FALSE)</f>
        <v>埼玉県支店</v>
      </c>
    </row>
    <row r="3341" spans="1:16" hidden="1" x14ac:dyDescent="0.15">
      <c r="A3341">
        <f>COUNTIF(B:B,B3341)</f>
        <v>1</v>
      </c>
      <c r="B3341">
        <v>2000995</v>
      </c>
      <c r="C3341" s="2" t="s">
        <v>8429</v>
      </c>
      <c r="D3341" s="2" t="s">
        <v>8430</v>
      </c>
      <c r="E3341" s="2" t="s">
        <v>8431</v>
      </c>
      <c r="F3341" s="2" t="s">
        <v>10</v>
      </c>
      <c r="G3341" s="3" t="d">
        <v>1946-09-11</v>
      </c>
      <c r="H3341" s="2" t="s">
        <v>11</v>
      </c>
      <c r="I3341" s="2" t="s">
        <v>19</v>
      </c>
      <c r="J3341" s="2" t="s">
        <v>22</v>
      </c>
      <c r="K3341" s="2">
        <v>14</v>
      </c>
      <c r="L3341" s="2" t="s">
        <v>8432</v>
      </c>
      <c r="M3341" s="2" t="s">
        <v>8433</v>
      </c>
      <c r="N3341" s="14">
        <f t="shared" ca="1" si="52"/>
        <v>70</v>
      </c>
      <c r="O3341" t="str">
        <f>VLOOKUP(K3341,支店マスタ!A:E,2,FALSE)</f>
        <v>014</v>
      </c>
      <c r="P3341" t="str">
        <f>VLOOKUP(K3341,支店マスタ!A:E,4,FALSE)</f>
        <v>神奈川県支店</v>
      </c>
    </row>
    <row r="3342" spans="1:16" hidden="1" x14ac:dyDescent="0.15">
      <c r="A3342">
        <f>COUNTIF(B:B,B3342)</f>
        <v>1</v>
      </c>
      <c r="B3342">
        <v>2000996</v>
      </c>
      <c r="C3342" s="2" t="s">
        <v>8828</v>
      </c>
      <c r="D3342" s="2" t="s">
        <v>8829</v>
      </c>
      <c r="E3342" s="2" t="s">
        <v>8830</v>
      </c>
      <c r="F3342" s="2" t="s">
        <v>14</v>
      </c>
      <c r="G3342" s="3" t="d">
        <v>1985-06-21</v>
      </c>
      <c r="H3342" s="2" t="s">
        <v>11</v>
      </c>
      <c r="I3342" s="2" t="s">
        <v>19</v>
      </c>
      <c r="J3342" s="2" t="s">
        <v>29</v>
      </c>
      <c r="K3342" s="2">
        <v>26</v>
      </c>
      <c r="L3342" s="2" t="s">
        <v>8831</v>
      </c>
      <c r="M3342" s="2" t="s">
        <v>8832</v>
      </c>
      <c r="N3342" s="14">
        <f t="shared" ca="1" si="52"/>
        <v>31</v>
      </c>
      <c r="O3342" t="str">
        <f>VLOOKUP(K3342,支店マスタ!A:E,2,FALSE)</f>
        <v>026</v>
      </c>
      <c r="P3342" t="str">
        <f>VLOOKUP(K3342,支店マスタ!A:E,4,FALSE)</f>
        <v>京都府支店</v>
      </c>
    </row>
    <row r="3343" spans="1:16" hidden="1" x14ac:dyDescent="0.15">
      <c r="A3343">
        <f>COUNTIF(B:B,B3343)</f>
        <v>1</v>
      </c>
      <c r="B3343">
        <v>2000998</v>
      </c>
      <c r="C3343" s="2" t="s">
        <v>552</v>
      </c>
      <c r="D3343" s="2" t="s">
        <v>553</v>
      </c>
      <c r="E3343" s="2" t="s">
        <v>554</v>
      </c>
      <c r="F3343" s="2" t="s">
        <v>10</v>
      </c>
      <c r="G3343" s="3" t="d">
        <v>1950-07-19</v>
      </c>
      <c r="H3343" s="2" t="s">
        <v>11</v>
      </c>
      <c r="I3343" s="2" t="s">
        <v>34</v>
      </c>
      <c r="J3343" s="2" t="s">
        <v>23</v>
      </c>
      <c r="K3343" s="2">
        <v>23</v>
      </c>
      <c r="L3343" s="2" t="s">
        <v>555</v>
      </c>
      <c r="M3343" s="2" t="s">
        <v>556</v>
      </c>
      <c r="N3343" s="14">
        <f t="shared" ca="1" si="52"/>
        <v>66</v>
      </c>
      <c r="O3343" t="str">
        <f>VLOOKUP(K3343,支店マスタ!A:E,2,FALSE)</f>
        <v>023</v>
      </c>
      <c r="P3343" t="str">
        <f>VLOOKUP(K3343,支店マスタ!A:E,4,FALSE)</f>
        <v>愛知県支店</v>
      </c>
    </row>
    <row r="3344" spans="1:16" hidden="1" x14ac:dyDescent="0.15">
      <c r="A3344">
        <f>COUNTIF(B:B,B3344)</f>
        <v>1</v>
      </c>
      <c r="B3344">
        <v>2001000</v>
      </c>
      <c r="C3344" s="2" t="s">
        <v>841</v>
      </c>
      <c r="D3344" s="2" t="s">
        <v>842</v>
      </c>
      <c r="E3344" s="2" t="s">
        <v>843</v>
      </c>
      <c r="F3344" s="2" t="s">
        <v>14</v>
      </c>
      <c r="G3344" s="3" t="d">
        <v>1972-08-15</v>
      </c>
      <c r="H3344" s="2" t="s">
        <v>11</v>
      </c>
      <c r="I3344" s="2" t="s">
        <v>19</v>
      </c>
      <c r="J3344" s="2" t="s">
        <v>17</v>
      </c>
      <c r="K3344" s="2">
        <v>21</v>
      </c>
      <c r="L3344" s="2" t="s">
        <v>844</v>
      </c>
      <c r="M3344" s="2" t="s">
        <v>845</v>
      </c>
      <c r="N3344" s="14">
        <f t="shared" ca="1" si="52"/>
        <v>44</v>
      </c>
      <c r="O3344" t="str">
        <f>VLOOKUP(K3344,支店マスタ!A:E,2,FALSE)</f>
        <v>021</v>
      </c>
      <c r="P3344" t="str">
        <f>VLOOKUP(K3344,支店マスタ!A:E,4,FALSE)</f>
        <v>岐阜県支店</v>
      </c>
    </row>
    <row r="3345" spans="1:16" hidden="1" x14ac:dyDescent="0.15">
      <c r="A3345">
        <f>COUNTIF(B:B,B3345)</f>
        <v>1</v>
      </c>
      <c r="B3345">
        <v>2001010</v>
      </c>
      <c r="C3345" s="2" t="s">
        <v>17541</v>
      </c>
      <c r="D3345" s="2" t="s">
        <v>17542</v>
      </c>
      <c r="E3345" s="2" t="s">
        <v>17543</v>
      </c>
      <c r="F3345" s="2" t="s">
        <v>14</v>
      </c>
      <c r="G3345" s="3" t="d">
        <v>1968-07-29</v>
      </c>
      <c r="H3345" s="2" t="s">
        <v>11</v>
      </c>
      <c r="I3345" s="2" t="s">
        <v>15</v>
      </c>
      <c r="J3345" s="2" t="s">
        <v>39</v>
      </c>
      <c r="K3345" s="2">
        <v>45</v>
      </c>
      <c r="L3345" s="2" t="s">
        <v>17544</v>
      </c>
      <c r="M3345" s="2" t="s">
        <v>17545</v>
      </c>
      <c r="N3345" s="14">
        <f t="shared" ca="1" si="52"/>
        <v>48</v>
      </c>
      <c r="O3345" t="str">
        <f>VLOOKUP(K3345,支店マスタ!A:E,2,FALSE)</f>
        <v>045</v>
      </c>
      <c r="P3345" t="str">
        <f>VLOOKUP(K3345,支店マスタ!A:E,4,FALSE)</f>
        <v>宮崎県支店</v>
      </c>
    </row>
    <row r="3346" spans="1:16" hidden="1" x14ac:dyDescent="0.15">
      <c r="A3346">
        <f>COUNTIF(B:B,B3346)</f>
        <v>1</v>
      </c>
      <c r="B3346">
        <v>2001022</v>
      </c>
      <c r="C3346" s="2" t="s">
        <v>7766</v>
      </c>
      <c r="D3346" s="2" t="s">
        <v>7767</v>
      </c>
      <c r="E3346" s="2" t="s">
        <v>7768</v>
      </c>
      <c r="F3346" s="2" t="s">
        <v>10</v>
      </c>
      <c r="G3346" s="3" t="d">
        <v>1996-04-30</v>
      </c>
      <c r="H3346" s="2" t="s">
        <v>18</v>
      </c>
      <c r="I3346" s="2" t="s">
        <v>12</v>
      </c>
      <c r="J3346" s="2" t="s">
        <v>25</v>
      </c>
      <c r="K3346" s="2">
        <v>27</v>
      </c>
      <c r="L3346" s="2" t="s">
        <v>7769</v>
      </c>
      <c r="M3346" s="2" t="s">
        <v>7770</v>
      </c>
      <c r="N3346" s="14">
        <f t="shared" ca="1" si="52"/>
        <v>20</v>
      </c>
      <c r="O3346" t="str">
        <f>VLOOKUP(K3346,支店マスタ!A:E,2,FALSE)</f>
        <v>027</v>
      </c>
      <c r="P3346" t="str">
        <f>VLOOKUP(K3346,支店マスタ!A:E,4,FALSE)</f>
        <v>大阪府支店</v>
      </c>
    </row>
    <row r="3347" spans="1:16" hidden="1" x14ac:dyDescent="0.15">
      <c r="A3347">
        <f>COUNTIF(B:B,B3347)</f>
        <v>1</v>
      </c>
      <c r="B3347">
        <v>2001030</v>
      </c>
      <c r="C3347" s="2" t="s">
        <v>11439</v>
      </c>
      <c r="D3347" s="2" t="s">
        <v>11440</v>
      </c>
      <c r="E3347" s="2" t="s">
        <v>11441</v>
      </c>
      <c r="F3347" s="2" t="s">
        <v>14</v>
      </c>
      <c r="G3347" s="3" t="d">
        <v>1991-07-27</v>
      </c>
      <c r="H3347" s="2" t="s">
        <v>18</v>
      </c>
      <c r="I3347" s="2" t="s">
        <v>15</v>
      </c>
      <c r="J3347" s="2" t="s">
        <v>38</v>
      </c>
      <c r="K3347" s="2">
        <v>15</v>
      </c>
      <c r="L3347" s="2" t="s">
        <v>11442</v>
      </c>
      <c r="M3347" s="2" t="s">
        <v>11443</v>
      </c>
      <c r="N3347" s="14">
        <f t="shared" ca="1" si="52"/>
        <v>25</v>
      </c>
      <c r="O3347" t="str">
        <f>VLOOKUP(K3347,支店マスタ!A:E,2,FALSE)</f>
        <v>015</v>
      </c>
      <c r="P3347" t="str">
        <f>VLOOKUP(K3347,支店マスタ!A:E,4,FALSE)</f>
        <v>新潟県支店</v>
      </c>
    </row>
    <row r="3348" spans="1:16" hidden="1" x14ac:dyDescent="0.15">
      <c r="A3348">
        <f>COUNTIF(B:B,B3348)</f>
        <v>1</v>
      </c>
      <c r="B3348">
        <v>2001038</v>
      </c>
      <c r="C3348" s="2" t="s">
        <v>17506</v>
      </c>
      <c r="D3348" s="2" t="s">
        <v>17507</v>
      </c>
      <c r="E3348" s="2" t="s">
        <v>17508</v>
      </c>
      <c r="F3348" s="2" t="s">
        <v>10</v>
      </c>
      <c r="G3348" s="3" t="d">
        <v>1964-05-13</v>
      </c>
      <c r="H3348" s="2" t="s">
        <v>11</v>
      </c>
      <c r="I3348" s="2" t="s">
        <v>12</v>
      </c>
      <c r="J3348" s="2" t="s">
        <v>55</v>
      </c>
      <c r="K3348" s="2">
        <v>28</v>
      </c>
      <c r="L3348" s="2" t="s">
        <v>17509</v>
      </c>
      <c r="M3348" s="2" t="s">
        <v>17510</v>
      </c>
      <c r="N3348" s="14">
        <f t="shared" ca="1" si="52"/>
        <v>52</v>
      </c>
      <c r="O3348" t="str">
        <f>VLOOKUP(K3348,支店マスタ!A:E,2,FALSE)</f>
        <v>028</v>
      </c>
      <c r="P3348" t="str">
        <f>VLOOKUP(K3348,支店マスタ!A:E,4,FALSE)</f>
        <v>兵庫県支店</v>
      </c>
    </row>
    <row r="3349" spans="1:16" hidden="1" x14ac:dyDescent="0.15">
      <c r="A3349">
        <f>COUNTIF(B:B,B3349)</f>
        <v>1</v>
      </c>
      <c r="B3349">
        <v>2001046</v>
      </c>
      <c r="C3349" s="2" t="s">
        <v>15935</v>
      </c>
      <c r="D3349" s="2" t="s">
        <v>15936</v>
      </c>
      <c r="E3349" s="2" t="s">
        <v>15937</v>
      </c>
      <c r="F3349" s="2" t="s">
        <v>10</v>
      </c>
      <c r="G3349" s="3" t="d">
        <v>1956-03-28</v>
      </c>
      <c r="H3349" s="2" t="s">
        <v>11</v>
      </c>
      <c r="I3349" s="2" t="s">
        <v>19</v>
      </c>
      <c r="J3349" s="2" t="s">
        <v>210</v>
      </c>
      <c r="K3349" s="2">
        <v>3</v>
      </c>
      <c r="L3349" s="2" t="s">
        <v>15938</v>
      </c>
      <c r="M3349" s="2" t="s">
        <v>15939</v>
      </c>
      <c r="N3349" s="14">
        <f t="shared" ca="1" si="52"/>
        <v>60</v>
      </c>
      <c r="O3349" t="str">
        <f>VLOOKUP(K3349,支店マスタ!A:E,2,FALSE)</f>
        <v>003</v>
      </c>
      <c r="P3349" t="str">
        <f>VLOOKUP(K3349,支店マスタ!A:E,4,FALSE)</f>
        <v>岩手県支店</v>
      </c>
    </row>
    <row r="3350" spans="1:16" hidden="1" x14ac:dyDescent="0.15">
      <c r="A3350">
        <f>COUNTIF(B:B,B3350)</f>
        <v>1</v>
      </c>
      <c r="B3350">
        <v>2001051</v>
      </c>
      <c r="C3350" s="2" t="s">
        <v>18954</v>
      </c>
      <c r="D3350" s="2" t="s">
        <v>18955</v>
      </c>
      <c r="E3350" s="2" t="s">
        <v>18956</v>
      </c>
      <c r="F3350" s="2" t="s">
        <v>14</v>
      </c>
      <c r="G3350" s="3" t="d">
        <v>1998-03-05</v>
      </c>
      <c r="H3350" s="2" t="s">
        <v>18</v>
      </c>
      <c r="I3350" s="2" t="s">
        <v>19</v>
      </c>
      <c r="J3350" s="2" t="s">
        <v>25</v>
      </c>
      <c r="K3350" s="2">
        <v>27</v>
      </c>
      <c r="L3350" s="2" t="s">
        <v>18957</v>
      </c>
      <c r="M3350" s="2" t="s">
        <v>18958</v>
      </c>
      <c r="N3350" s="14">
        <f t="shared" ca="1" si="52"/>
        <v>18</v>
      </c>
      <c r="O3350" t="str">
        <f>VLOOKUP(K3350,支店マスタ!A:E,2,FALSE)</f>
        <v>027</v>
      </c>
      <c r="P3350" t="str">
        <f>VLOOKUP(K3350,支店マスタ!A:E,4,FALSE)</f>
        <v>大阪府支店</v>
      </c>
    </row>
    <row r="3351" spans="1:16" hidden="1" x14ac:dyDescent="0.15">
      <c r="A3351">
        <f>COUNTIF(B:B,B3351)</f>
        <v>1</v>
      </c>
      <c r="B3351">
        <v>2001063</v>
      </c>
      <c r="C3351" s="2" t="s">
        <v>7746</v>
      </c>
      <c r="D3351" s="2" t="s">
        <v>7747</v>
      </c>
      <c r="E3351" s="2" t="s">
        <v>7748</v>
      </c>
      <c r="F3351" s="2" t="s">
        <v>10</v>
      </c>
      <c r="G3351" s="3" t="d">
        <v>1987-03-02</v>
      </c>
      <c r="H3351" s="2" t="s">
        <v>11</v>
      </c>
      <c r="I3351" s="2" t="s">
        <v>15</v>
      </c>
      <c r="J3351" s="2" t="s">
        <v>32</v>
      </c>
      <c r="K3351" s="2">
        <v>16</v>
      </c>
      <c r="L3351" s="2" t="s">
        <v>7749</v>
      </c>
      <c r="M3351" s="2" t="s">
        <v>7750</v>
      </c>
      <c r="N3351" s="14">
        <f t="shared" ca="1" si="52"/>
        <v>29</v>
      </c>
      <c r="O3351" t="str">
        <f>VLOOKUP(K3351,支店マスタ!A:E,2,FALSE)</f>
        <v>016</v>
      </c>
      <c r="P3351" t="str">
        <f>VLOOKUP(K3351,支店マスタ!A:E,4,FALSE)</f>
        <v>富山県支店</v>
      </c>
    </row>
    <row r="3352" spans="1:16" hidden="1" x14ac:dyDescent="0.15">
      <c r="A3352">
        <f>COUNTIF(B:B,B3352)</f>
        <v>1</v>
      </c>
      <c r="B3352">
        <v>2001074</v>
      </c>
      <c r="C3352" s="2" t="s">
        <v>8683</v>
      </c>
      <c r="D3352" s="2" t="s">
        <v>8684</v>
      </c>
      <c r="E3352" s="2" t="s">
        <v>8685</v>
      </c>
      <c r="F3352" s="2" t="s">
        <v>10</v>
      </c>
      <c r="G3352" s="3" t="d">
        <v>1958-05-12</v>
      </c>
      <c r="H3352" s="2" t="s">
        <v>11</v>
      </c>
      <c r="I3352" s="2" t="s">
        <v>34</v>
      </c>
      <c r="J3352" s="2" t="s">
        <v>163</v>
      </c>
      <c r="K3352" s="2">
        <v>24</v>
      </c>
      <c r="L3352" s="2" t="s">
        <v>8686</v>
      </c>
      <c r="M3352" s="2" t="s">
        <v>8687</v>
      </c>
      <c r="N3352" s="14">
        <f t="shared" ca="1" si="52"/>
        <v>58</v>
      </c>
      <c r="O3352" t="str">
        <f>VLOOKUP(K3352,支店マスタ!A:E,2,FALSE)</f>
        <v>024</v>
      </c>
      <c r="P3352" t="str">
        <f>VLOOKUP(K3352,支店マスタ!A:E,4,FALSE)</f>
        <v>三重県支店</v>
      </c>
    </row>
    <row r="3353" spans="1:16" hidden="1" x14ac:dyDescent="0.15">
      <c r="A3353">
        <f>COUNTIF(B:B,B3353)</f>
        <v>1</v>
      </c>
      <c r="B3353">
        <v>2001108</v>
      </c>
      <c r="C3353" s="2" t="s">
        <v>1241</v>
      </c>
      <c r="D3353" s="2" t="s">
        <v>1242</v>
      </c>
      <c r="E3353" s="2" t="s">
        <v>1243</v>
      </c>
      <c r="F3353" s="2" t="s">
        <v>10</v>
      </c>
      <c r="G3353" s="3" t="d">
        <v>1965-12-25</v>
      </c>
      <c r="H3353" s="2" t="s">
        <v>11</v>
      </c>
      <c r="I3353" s="2" t="s">
        <v>12</v>
      </c>
      <c r="J3353" s="2" t="s">
        <v>44</v>
      </c>
      <c r="K3353" s="2">
        <v>42</v>
      </c>
      <c r="L3353" s="2" t="s">
        <v>1244</v>
      </c>
      <c r="M3353" s="2" t="s">
        <v>1245</v>
      </c>
      <c r="N3353" s="14">
        <f t="shared" ca="1" si="52"/>
        <v>50</v>
      </c>
      <c r="O3353" t="str">
        <f>VLOOKUP(K3353,支店マスタ!A:E,2,FALSE)</f>
        <v>042</v>
      </c>
      <c r="P3353" t="str">
        <f>VLOOKUP(K3353,支店マスタ!A:E,4,FALSE)</f>
        <v>長崎県支店</v>
      </c>
    </row>
    <row r="3354" spans="1:16" hidden="1" x14ac:dyDescent="0.15">
      <c r="A3354">
        <f>COUNTIF(B:B,B3354)</f>
        <v>1</v>
      </c>
      <c r="B3354">
        <v>2001112</v>
      </c>
      <c r="C3354" s="2" t="s">
        <v>8983</v>
      </c>
      <c r="D3354" s="2" t="s">
        <v>8984</v>
      </c>
      <c r="E3354" s="2" t="s">
        <v>8985</v>
      </c>
      <c r="F3354" s="2" t="s">
        <v>10</v>
      </c>
      <c r="G3354" s="3" t="d">
        <v>1971-11-10</v>
      </c>
      <c r="H3354" s="2" t="s">
        <v>11</v>
      </c>
      <c r="I3354" s="2" t="s">
        <v>12</v>
      </c>
      <c r="J3354" s="2" t="s">
        <v>30</v>
      </c>
      <c r="K3354" s="2">
        <v>13</v>
      </c>
      <c r="L3354" s="2" t="s">
        <v>8986</v>
      </c>
      <c r="M3354" s="2" t="s">
        <v>8987</v>
      </c>
      <c r="N3354" s="14">
        <f t="shared" ca="1" si="52"/>
        <v>45</v>
      </c>
      <c r="O3354" t="str">
        <f>VLOOKUP(K3354,支店マスタ!A:E,2,FALSE)</f>
        <v>013</v>
      </c>
      <c r="P3354" t="str">
        <f>VLOOKUP(K3354,支店マスタ!A:E,4,FALSE)</f>
        <v>東京都支店</v>
      </c>
    </row>
    <row r="3355" spans="1:16" hidden="1" x14ac:dyDescent="0.15">
      <c r="A3355">
        <f>COUNTIF(B:B,B3355)</f>
        <v>1</v>
      </c>
      <c r="B3355">
        <v>2001114</v>
      </c>
      <c r="C3355" s="2" t="s">
        <v>1078</v>
      </c>
      <c r="D3355" s="2" t="s">
        <v>1079</v>
      </c>
      <c r="E3355" s="2" t="s">
        <v>1080</v>
      </c>
      <c r="F3355" s="2" t="s">
        <v>14</v>
      </c>
      <c r="G3355" s="3" t="d">
        <v>1967-12-30</v>
      </c>
      <c r="H3355" s="2" t="s">
        <v>11</v>
      </c>
      <c r="I3355" s="2" t="s">
        <v>19</v>
      </c>
      <c r="J3355" s="2" t="s">
        <v>33</v>
      </c>
      <c r="K3355" s="2">
        <v>40</v>
      </c>
      <c r="L3355" s="2" t="s">
        <v>1081</v>
      </c>
      <c r="M3355" s="2" t="s">
        <v>1082</v>
      </c>
      <c r="N3355" s="14">
        <f t="shared" ca="1" si="52"/>
        <v>48</v>
      </c>
      <c r="O3355" t="str">
        <f>VLOOKUP(K3355,支店マスタ!A:E,2,FALSE)</f>
        <v>040</v>
      </c>
      <c r="P3355" t="str">
        <f>VLOOKUP(K3355,支店マスタ!A:E,4,FALSE)</f>
        <v>福岡県支店</v>
      </c>
    </row>
    <row r="3356" spans="1:16" hidden="1" x14ac:dyDescent="0.15">
      <c r="A3356">
        <f>COUNTIF(B:B,B3356)</f>
        <v>1</v>
      </c>
      <c r="B3356">
        <v>2001117</v>
      </c>
      <c r="C3356" s="2" t="s">
        <v>21831</v>
      </c>
      <c r="D3356" s="2" t="s">
        <v>21832</v>
      </c>
      <c r="E3356" s="2" t="s">
        <v>21833</v>
      </c>
      <c r="F3356" s="2" t="s">
        <v>14</v>
      </c>
      <c r="G3356" s="3" t="d">
        <v>1969-03-05</v>
      </c>
      <c r="H3356" s="2" t="s">
        <v>11</v>
      </c>
      <c r="I3356" s="2" t="s">
        <v>15</v>
      </c>
      <c r="J3356" s="2" t="s">
        <v>30</v>
      </c>
      <c r="K3356" s="2">
        <v>13</v>
      </c>
      <c r="L3356" s="2" t="s">
        <v>21834</v>
      </c>
      <c r="M3356" s="2" t="s">
        <v>21835</v>
      </c>
      <c r="N3356" s="14">
        <f t="shared" ca="1" si="52"/>
        <v>47</v>
      </c>
      <c r="O3356" t="str">
        <f>VLOOKUP(K3356,支店マスタ!A:E,2,FALSE)</f>
        <v>013</v>
      </c>
      <c r="P3356" t="str">
        <f>VLOOKUP(K3356,支店マスタ!A:E,4,FALSE)</f>
        <v>東京都支店</v>
      </c>
    </row>
    <row r="3357" spans="1:16" hidden="1" x14ac:dyDescent="0.15">
      <c r="A3357">
        <f>COUNTIF(B:B,B3357)</f>
        <v>1</v>
      </c>
      <c r="B3357">
        <v>2001120</v>
      </c>
      <c r="C3357" s="2" t="s">
        <v>140</v>
      </c>
      <c r="D3357" s="2" t="s">
        <v>141</v>
      </c>
      <c r="E3357" s="2" t="s">
        <v>142</v>
      </c>
      <c r="F3357" s="2" t="s">
        <v>14</v>
      </c>
      <c r="G3357" s="3" t="d">
        <v>1967-07-28</v>
      </c>
      <c r="H3357" s="2" t="s">
        <v>18</v>
      </c>
      <c r="I3357" s="2" t="s">
        <v>15</v>
      </c>
      <c r="J3357" s="2" t="s">
        <v>29</v>
      </c>
      <c r="K3357" s="2">
        <v>26</v>
      </c>
      <c r="L3357" s="2" t="s">
        <v>143</v>
      </c>
      <c r="M3357" s="2" t="s">
        <v>144</v>
      </c>
      <c r="N3357" s="14">
        <f t="shared" ca="1" si="52"/>
        <v>49</v>
      </c>
      <c r="O3357" t="str">
        <f>VLOOKUP(K3357,支店マスタ!A:E,2,FALSE)</f>
        <v>026</v>
      </c>
      <c r="P3357" t="str">
        <f>VLOOKUP(K3357,支店マスタ!A:E,4,FALSE)</f>
        <v>京都府支店</v>
      </c>
    </row>
    <row r="3358" spans="1:16" hidden="1" x14ac:dyDescent="0.15">
      <c r="A3358">
        <f>COUNTIF(B:B,B3358)</f>
        <v>1</v>
      </c>
      <c r="B3358">
        <v>2001131</v>
      </c>
      <c r="C3358" s="2" t="s">
        <v>5854</v>
      </c>
      <c r="D3358" s="2" t="s">
        <v>5855</v>
      </c>
      <c r="E3358" s="2" t="s">
        <v>5856</v>
      </c>
      <c r="F3358" s="2" t="s">
        <v>10</v>
      </c>
      <c r="G3358" s="3" t="d">
        <v>1982-06-02</v>
      </c>
      <c r="H3358" s="2" t="s">
        <v>11</v>
      </c>
      <c r="I3358" s="2" t="s">
        <v>15</v>
      </c>
      <c r="J3358" s="2" t="s">
        <v>23</v>
      </c>
      <c r="K3358" s="2">
        <v>23</v>
      </c>
      <c r="L3358" s="2" t="s">
        <v>5857</v>
      </c>
      <c r="M3358" s="2" t="s">
        <v>5858</v>
      </c>
      <c r="N3358" s="14">
        <f t="shared" ca="1" si="52"/>
        <v>34</v>
      </c>
      <c r="O3358" t="str">
        <f>VLOOKUP(K3358,支店マスタ!A:E,2,FALSE)</f>
        <v>023</v>
      </c>
      <c r="P3358" t="str">
        <f>VLOOKUP(K3358,支店マスタ!A:E,4,FALSE)</f>
        <v>愛知県支店</v>
      </c>
    </row>
    <row r="3359" spans="1:16" hidden="1" x14ac:dyDescent="0.15">
      <c r="A3359">
        <f>COUNTIF(B:B,B3359)</f>
        <v>1</v>
      </c>
      <c r="B3359">
        <v>2001139</v>
      </c>
      <c r="C3359" s="2" t="s">
        <v>1811</v>
      </c>
      <c r="D3359" s="2" t="s">
        <v>1812</v>
      </c>
      <c r="E3359" s="2" t="s">
        <v>1813</v>
      </c>
      <c r="F3359" s="2" t="s">
        <v>10</v>
      </c>
      <c r="G3359" s="3" t="d">
        <v>1949-09-01</v>
      </c>
      <c r="H3359" s="2" t="s">
        <v>11</v>
      </c>
      <c r="I3359" s="2" t="s">
        <v>19</v>
      </c>
      <c r="J3359" s="2" t="s">
        <v>636</v>
      </c>
      <c r="K3359" s="2">
        <v>37</v>
      </c>
      <c r="L3359" s="2" t="s">
        <v>1814</v>
      </c>
      <c r="M3359" s="2" t="s">
        <v>1815</v>
      </c>
      <c r="N3359" s="14">
        <f t="shared" ca="1" si="52"/>
        <v>67</v>
      </c>
      <c r="O3359" t="str">
        <f>VLOOKUP(K3359,支店マスタ!A:E,2,FALSE)</f>
        <v>037</v>
      </c>
      <c r="P3359" t="str">
        <f>VLOOKUP(K3359,支店マスタ!A:E,4,FALSE)</f>
        <v>香川県支店</v>
      </c>
    </row>
    <row r="3360" spans="1:16" hidden="1" x14ac:dyDescent="0.15">
      <c r="A3360">
        <f>COUNTIF(B:B,B3360)</f>
        <v>1</v>
      </c>
      <c r="B3360">
        <v>2001182</v>
      </c>
      <c r="C3360" s="2" t="s">
        <v>21591</v>
      </c>
      <c r="D3360" s="2" t="s">
        <v>21592</v>
      </c>
      <c r="E3360" s="2" t="s">
        <v>21593</v>
      </c>
      <c r="F3360" s="2" t="s">
        <v>14</v>
      </c>
      <c r="G3360" s="3" t="d">
        <v>1967-03-24</v>
      </c>
      <c r="H3360" s="2" t="s">
        <v>11</v>
      </c>
      <c r="I3360" s="2" t="s">
        <v>19</v>
      </c>
      <c r="J3360" s="2" t="s">
        <v>204</v>
      </c>
      <c r="K3360" s="2">
        <v>8</v>
      </c>
      <c r="L3360" s="2" t="s">
        <v>21594</v>
      </c>
      <c r="M3360" s="2" t="s">
        <v>21595</v>
      </c>
      <c r="N3360" s="14">
        <f t="shared" ca="1" si="52"/>
        <v>49</v>
      </c>
      <c r="O3360" t="str">
        <f>VLOOKUP(K3360,支店マスタ!A:E,2,FALSE)</f>
        <v>008</v>
      </c>
      <c r="P3360" t="str">
        <f>VLOOKUP(K3360,支店マスタ!A:E,4,FALSE)</f>
        <v>茨城県支店</v>
      </c>
    </row>
    <row r="3361" spans="1:16" hidden="1" x14ac:dyDescent="0.15">
      <c r="A3361">
        <f>COUNTIF(B:B,B3361)</f>
        <v>1</v>
      </c>
      <c r="B3361">
        <v>2001193</v>
      </c>
      <c r="C3361" s="2" t="s">
        <v>24483</v>
      </c>
      <c r="D3361" s="2" t="s">
        <v>24484</v>
      </c>
      <c r="E3361" s="2" t="s">
        <v>24485</v>
      </c>
      <c r="F3361" s="2" t="s">
        <v>14</v>
      </c>
      <c r="G3361" s="3" t="d">
        <v>1966-12-09</v>
      </c>
      <c r="H3361" s="2" t="s">
        <v>11</v>
      </c>
      <c r="I3361" s="2" t="s">
        <v>12</v>
      </c>
      <c r="J3361" s="2" t="s">
        <v>231</v>
      </c>
      <c r="K3361" s="2">
        <v>29</v>
      </c>
      <c r="L3361" s="2" t="s">
        <v>24486</v>
      </c>
      <c r="M3361" s="2" t="s">
        <v>24487</v>
      </c>
      <c r="N3361" s="14">
        <f t="shared" ca="1" si="52"/>
        <v>50</v>
      </c>
      <c r="O3361" t="str">
        <f>VLOOKUP(K3361,支店マスタ!A:E,2,FALSE)</f>
        <v>029</v>
      </c>
      <c r="P3361" t="str">
        <f>VLOOKUP(K3361,支店マスタ!A:E,4,FALSE)</f>
        <v>奈良県支店</v>
      </c>
    </row>
    <row r="3362" spans="1:16" hidden="1" x14ac:dyDescent="0.15">
      <c r="A3362">
        <f>COUNTIF(B:B,B3362)</f>
        <v>1</v>
      </c>
      <c r="B3362">
        <v>2001197</v>
      </c>
      <c r="C3362" s="2" t="s">
        <v>10866</v>
      </c>
      <c r="D3362" s="2" t="s">
        <v>10867</v>
      </c>
      <c r="E3362" s="2" t="s">
        <v>10868</v>
      </c>
      <c r="F3362" s="2" t="s">
        <v>10</v>
      </c>
      <c r="G3362" s="3" t="d">
        <v>1984-10-02</v>
      </c>
      <c r="H3362" s="2" t="s">
        <v>11</v>
      </c>
      <c r="I3362" s="2" t="s">
        <v>12</v>
      </c>
      <c r="J3362" s="2" t="s">
        <v>28</v>
      </c>
      <c r="K3362" s="2">
        <v>12</v>
      </c>
      <c r="L3362" s="2" t="s">
        <v>10869</v>
      </c>
      <c r="M3362" s="2" t="s">
        <v>10870</v>
      </c>
      <c r="N3362" s="14">
        <f t="shared" ca="1" si="52"/>
        <v>32</v>
      </c>
      <c r="O3362" t="str">
        <f>VLOOKUP(K3362,支店マスタ!A:E,2,FALSE)</f>
        <v>012</v>
      </c>
      <c r="P3362" t="str">
        <f>VLOOKUP(K3362,支店マスタ!A:E,4,FALSE)</f>
        <v>千葉県支店</v>
      </c>
    </row>
    <row r="3363" spans="1:16" hidden="1" x14ac:dyDescent="0.15">
      <c r="A3363">
        <f>COUNTIF(B:B,B3363)</f>
        <v>1</v>
      </c>
      <c r="B3363">
        <v>2001201</v>
      </c>
      <c r="C3363" s="2" t="s">
        <v>23945</v>
      </c>
      <c r="D3363" s="2" t="s">
        <v>23946</v>
      </c>
      <c r="E3363" s="2" t="s">
        <v>23947</v>
      </c>
      <c r="F3363" s="2" t="s">
        <v>14</v>
      </c>
      <c r="G3363" s="3" t="d">
        <v>1985-03-22</v>
      </c>
      <c r="H3363" s="2" t="s">
        <v>11</v>
      </c>
      <c r="I3363" s="2" t="s">
        <v>15</v>
      </c>
      <c r="J3363" s="2" t="s">
        <v>17</v>
      </c>
      <c r="K3363" s="2">
        <v>21</v>
      </c>
      <c r="L3363" s="2" t="s">
        <v>23948</v>
      </c>
      <c r="M3363" s="2" t="s">
        <v>23949</v>
      </c>
      <c r="N3363" s="14">
        <f t="shared" ca="1" si="52"/>
        <v>31</v>
      </c>
      <c r="O3363" t="str">
        <f>VLOOKUP(K3363,支店マスタ!A:E,2,FALSE)</f>
        <v>021</v>
      </c>
      <c r="P3363" t="str">
        <f>VLOOKUP(K3363,支店マスタ!A:E,4,FALSE)</f>
        <v>岐阜県支店</v>
      </c>
    </row>
    <row r="3364" spans="1:16" hidden="1" x14ac:dyDescent="0.15">
      <c r="A3364">
        <f>COUNTIF(B:B,B3364)</f>
        <v>1</v>
      </c>
      <c r="B3364">
        <v>2001204</v>
      </c>
      <c r="C3364" s="2" t="s">
        <v>15531</v>
      </c>
      <c r="D3364" s="2" t="s">
        <v>15532</v>
      </c>
      <c r="E3364" s="2" t="s">
        <v>15533</v>
      </c>
      <c r="F3364" s="2" t="s">
        <v>10</v>
      </c>
      <c r="G3364" s="3" t="d">
        <v>1981-01-26</v>
      </c>
      <c r="H3364" s="2" t="s">
        <v>11</v>
      </c>
      <c r="I3364" s="2" t="s">
        <v>19</v>
      </c>
      <c r="J3364" s="2" t="s">
        <v>26</v>
      </c>
      <c r="K3364" s="2">
        <v>20</v>
      </c>
      <c r="L3364" s="2" t="s">
        <v>15534</v>
      </c>
      <c r="M3364" s="2" t="s">
        <v>15535</v>
      </c>
      <c r="N3364" s="14">
        <f t="shared" ca="1" si="52"/>
        <v>35</v>
      </c>
      <c r="O3364" t="str">
        <f>VLOOKUP(K3364,支店マスタ!A:E,2,FALSE)</f>
        <v>020</v>
      </c>
      <c r="P3364" t="str">
        <f>VLOOKUP(K3364,支店マスタ!A:E,4,FALSE)</f>
        <v>長野県支店</v>
      </c>
    </row>
    <row r="3365" spans="1:16" hidden="1" x14ac:dyDescent="0.15">
      <c r="A3365">
        <f>COUNTIF(B:B,B3365)</f>
        <v>1</v>
      </c>
      <c r="B3365">
        <v>2001205</v>
      </c>
      <c r="C3365" s="2" t="s">
        <v>10191</v>
      </c>
      <c r="D3365" s="2" t="s">
        <v>10192</v>
      </c>
      <c r="E3365" s="2" t="s">
        <v>10193</v>
      </c>
      <c r="F3365" s="2" t="s">
        <v>10</v>
      </c>
      <c r="G3365" s="3" t="d">
        <v>1973-08-15</v>
      </c>
      <c r="H3365" s="2" t="s">
        <v>11</v>
      </c>
      <c r="I3365" s="2" t="s">
        <v>15</v>
      </c>
      <c r="J3365" s="2" t="s">
        <v>55</v>
      </c>
      <c r="K3365" s="2">
        <v>28</v>
      </c>
      <c r="L3365" s="2" t="s">
        <v>10194</v>
      </c>
      <c r="M3365" s="2" t="s">
        <v>10195</v>
      </c>
      <c r="N3365" s="14">
        <f t="shared" ca="1" si="52"/>
        <v>43</v>
      </c>
      <c r="O3365" t="str">
        <f>VLOOKUP(K3365,支店マスタ!A:E,2,FALSE)</f>
        <v>028</v>
      </c>
      <c r="P3365" t="str">
        <f>VLOOKUP(K3365,支店マスタ!A:E,4,FALSE)</f>
        <v>兵庫県支店</v>
      </c>
    </row>
    <row r="3366" spans="1:16" hidden="1" x14ac:dyDescent="0.15">
      <c r="A3366">
        <f>COUNTIF(B:B,B3366)</f>
        <v>1</v>
      </c>
      <c r="B3366">
        <v>2001217</v>
      </c>
      <c r="C3366" s="2" t="s">
        <v>21771</v>
      </c>
      <c r="D3366" s="2" t="s">
        <v>21772</v>
      </c>
      <c r="E3366" s="2" t="s">
        <v>21773</v>
      </c>
      <c r="F3366" s="2" t="s">
        <v>14</v>
      </c>
      <c r="G3366" s="3" t="d">
        <v>1963-11-25</v>
      </c>
      <c r="H3366" s="2" t="s">
        <v>11</v>
      </c>
      <c r="I3366" s="2" t="s">
        <v>19</v>
      </c>
      <c r="J3366" s="2" t="s">
        <v>29</v>
      </c>
      <c r="K3366" s="2">
        <v>26</v>
      </c>
      <c r="L3366" s="2" t="s">
        <v>21774</v>
      </c>
      <c r="M3366" s="2" t="s">
        <v>21775</v>
      </c>
      <c r="N3366" s="14">
        <f t="shared" ca="1" si="52"/>
        <v>53</v>
      </c>
      <c r="O3366" t="str">
        <f>VLOOKUP(K3366,支店マスタ!A:E,2,FALSE)</f>
        <v>026</v>
      </c>
      <c r="P3366" t="str">
        <f>VLOOKUP(K3366,支店マスタ!A:E,4,FALSE)</f>
        <v>京都府支店</v>
      </c>
    </row>
    <row r="3367" spans="1:16" hidden="1" x14ac:dyDescent="0.15">
      <c r="A3367">
        <f>COUNTIF(B:B,B3367)</f>
        <v>1</v>
      </c>
      <c r="B3367">
        <v>2001229</v>
      </c>
      <c r="C3367" s="2" t="s">
        <v>23812</v>
      </c>
      <c r="D3367" s="2" t="s">
        <v>23813</v>
      </c>
      <c r="E3367" s="2" t="s">
        <v>23814</v>
      </c>
      <c r="F3367" s="2" t="s">
        <v>14</v>
      </c>
      <c r="G3367" s="3" t="d">
        <v>1960-05-20</v>
      </c>
      <c r="H3367" s="2" t="s">
        <v>11</v>
      </c>
      <c r="I3367" s="2" t="s">
        <v>12</v>
      </c>
      <c r="J3367" s="2" t="s">
        <v>20</v>
      </c>
      <c r="K3367" s="2">
        <v>36</v>
      </c>
      <c r="L3367" s="2" t="s">
        <v>23815</v>
      </c>
      <c r="M3367" s="2" t="s">
        <v>23816</v>
      </c>
      <c r="N3367" s="14">
        <f t="shared" ca="1" si="52"/>
        <v>56</v>
      </c>
      <c r="O3367" t="str">
        <f>VLOOKUP(K3367,支店マスタ!A:E,2,FALSE)</f>
        <v>036</v>
      </c>
      <c r="P3367" t="str">
        <f>VLOOKUP(K3367,支店マスタ!A:E,4,FALSE)</f>
        <v>徳島県支店</v>
      </c>
    </row>
    <row r="3368" spans="1:16" hidden="1" x14ac:dyDescent="0.15">
      <c r="A3368">
        <f>COUNTIF(B:B,B3368)</f>
        <v>1</v>
      </c>
      <c r="B3368">
        <v>2001232</v>
      </c>
      <c r="C3368" s="2" t="s">
        <v>5704</v>
      </c>
      <c r="D3368" s="2" t="s">
        <v>5705</v>
      </c>
      <c r="E3368" s="2" t="s">
        <v>5706</v>
      </c>
      <c r="F3368" s="2" t="s">
        <v>10</v>
      </c>
      <c r="G3368" s="3" t="d">
        <v>1973-06-17</v>
      </c>
      <c r="H3368" s="2" t="s">
        <v>11</v>
      </c>
      <c r="I3368" s="2" t="s">
        <v>19</v>
      </c>
      <c r="J3368" s="2" t="s">
        <v>1044</v>
      </c>
      <c r="K3368" s="2">
        <v>43</v>
      </c>
      <c r="L3368" s="2" t="s">
        <v>5707</v>
      </c>
      <c r="M3368" s="2" t="s">
        <v>5708</v>
      </c>
      <c r="N3368" s="14">
        <f t="shared" ca="1" si="52"/>
        <v>43</v>
      </c>
      <c r="O3368" t="str">
        <f>VLOOKUP(K3368,支店マスタ!A:E,2,FALSE)</f>
        <v>043</v>
      </c>
      <c r="P3368" t="str">
        <f>VLOOKUP(K3368,支店マスタ!A:E,4,FALSE)</f>
        <v>熊本県支店</v>
      </c>
    </row>
    <row r="3369" spans="1:16" hidden="1" x14ac:dyDescent="0.15">
      <c r="A3369">
        <f>COUNTIF(B:B,B3369)</f>
        <v>1</v>
      </c>
      <c r="B3369">
        <v>2001233</v>
      </c>
      <c r="C3369" s="2" t="s">
        <v>22504</v>
      </c>
      <c r="D3369" s="2" t="s">
        <v>22505</v>
      </c>
      <c r="E3369" s="2" t="s">
        <v>22506</v>
      </c>
      <c r="F3369" s="2" t="s">
        <v>14</v>
      </c>
      <c r="G3369" s="3" t="d">
        <v>1997-01-28</v>
      </c>
      <c r="H3369" s="2" t="s">
        <v>18</v>
      </c>
      <c r="I3369" s="2" t="s">
        <v>15</v>
      </c>
      <c r="J3369" s="2" t="s">
        <v>35</v>
      </c>
      <c r="K3369" s="2">
        <v>6</v>
      </c>
      <c r="L3369" s="2" t="s">
        <v>22507</v>
      </c>
      <c r="M3369" s="2" t="s">
        <v>22508</v>
      </c>
      <c r="N3369" s="14">
        <f t="shared" ca="1" si="52"/>
        <v>19</v>
      </c>
      <c r="O3369" t="str">
        <f>VLOOKUP(K3369,支店マスタ!A:E,2,FALSE)</f>
        <v>006</v>
      </c>
      <c r="P3369" t="str">
        <f>VLOOKUP(K3369,支店マスタ!A:E,4,FALSE)</f>
        <v>山形県支店</v>
      </c>
    </row>
    <row r="3370" spans="1:16" hidden="1" x14ac:dyDescent="0.15">
      <c r="A3370">
        <f>COUNTIF(B:B,B3370)</f>
        <v>1</v>
      </c>
      <c r="B3370">
        <v>2001237</v>
      </c>
      <c r="C3370" s="2" t="s">
        <v>16341</v>
      </c>
      <c r="D3370" s="2" t="s">
        <v>16342</v>
      </c>
      <c r="E3370" s="2" t="s">
        <v>16343</v>
      </c>
      <c r="F3370" s="2" t="s">
        <v>10</v>
      </c>
      <c r="G3370" s="3" t="d">
        <v>1999-01-24</v>
      </c>
      <c r="H3370" s="2" t="s">
        <v>18</v>
      </c>
      <c r="I3370" s="2" t="s">
        <v>19</v>
      </c>
      <c r="J3370" s="2" t="s">
        <v>242</v>
      </c>
      <c r="K3370" s="2">
        <v>25</v>
      </c>
      <c r="L3370" s="2" t="s">
        <v>16344</v>
      </c>
      <c r="M3370" s="2" t="s">
        <v>16345</v>
      </c>
      <c r="N3370" s="14">
        <f t="shared" ca="1" si="52"/>
        <v>17</v>
      </c>
      <c r="O3370" t="str">
        <f>VLOOKUP(K3370,支店マスタ!A:E,2,FALSE)</f>
        <v>025</v>
      </c>
      <c r="P3370" t="str">
        <f>VLOOKUP(K3370,支店マスタ!A:E,4,FALSE)</f>
        <v>滋賀県支店</v>
      </c>
    </row>
    <row r="3371" spans="1:16" hidden="1" x14ac:dyDescent="0.15">
      <c r="A3371">
        <f>COUNTIF(B:B,B3371)</f>
        <v>1</v>
      </c>
      <c r="B3371">
        <v>2001254</v>
      </c>
      <c r="C3371" s="2" t="s">
        <v>15726</v>
      </c>
      <c r="D3371" s="2" t="s">
        <v>15727</v>
      </c>
      <c r="E3371" s="2" t="s">
        <v>15728</v>
      </c>
      <c r="F3371" s="2" t="s">
        <v>10</v>
      </c>
      <c r="G3371" s="3" t="d">
        <v>1970-05-25</v>
      </c>
      <c r="H3371" s="2" t="s">
        <v>11</v>
      </c>
      <c r="I3371" s="2" t="s">
        <v>19</v>
      </c>
      <c r="J3371" s="2" t="s">
        <v>28</v>
      </c>
      <c r="K3371" s="2">
        <v>12</v>
      </c>
      <c r="L3371" s="2" t="s">
        <v>15729</v>
      </c>
      <c r="M3371" s="2" t="s">
        <v>15730</v>
      </c>
      <c r="N3371" s="14">
        <f t="shared" ca="1" si="52"/>
        <v>46</v>
      </c>
      <c r="O3371" t="str">
        <f>VLOOKUP(K3371,支店マスタ!A:E,2,FALSE)</f>
        <v>012</v>
      </c>
      <c r="P3371" t="str">
        <f>VLOOKUP(K3371,支店マスタ!A:E,4,FALSE)</f>
        <v>千葉県支店</v>
      </c>
    </row>
    <row r="3372" spans="1:16" hidden="1" x14ac:dyDescent="0.15">
      <c r="A3372">
        <f>COUNTIF(B:B,B3372)</f>
        <v>1</v>
      </c>
      <c r="B3372">
        <v>2001265</v>
      </c>
      <c r="C3372" s="2" t="s">
        <v>14814</v>
      </c>
      <c r="D3372" s="2" t="s">
        <v>14815</v>
      </c>
      <c r="E3372" s="2" t="s">
        <v>14816</v>
      </c>
      <c r="F3372" s="2" t="s">
        <v>10</v>
      </c>
      <c r="G3372" s="3" t="d">
        <v>1986-03-18</v>
      </c>
      <c r="H3372" s="2" t="s">
        <v>11</v>
      </c>
      <c r="I3372" s="2" t="s">
        <v>19</v>
      </c>
      <c r="J3372" s="2" t="s">
        <v>1044</v>
      </c>
      <c r="K3372" s="2">
        <v>43</v>
      </c>
      <c r="L3372" s="2" t="s">
        <v>14817</v>
      </c>
      <c r="M3372" s="2" t="s">
        <v>14818</v>
      </c>
      <c r="N3372" s="14">
        <f t="shared" ca="1" si="52"/>
        <v>30</v>
      </c>
      <c r="O3372" t="str">
        <f>VLOOKUP(K3372,支店マスタ!A:E,2,FALSE)</f>
        <v>043</v>
      </c>
      <c r="P3372" t="str">
        <f>VLOOKUP(K3372,支店マスタ!A:E,4,FALSE)</f>
        <v>熊本県支店</v>
      </c>
    </row>
    <row r="3373" spans="1:16" hidden="1" x14ac:dyDescent="0.15">
      <c r="A3373">
        <f>COUNTIF(B:B,B3373)</f>
        <v>1</v>
      </c>
      <c r="B3373">
        <v>2001266</v>
      </c>
      <c r="C3373" s="2" t="s">
        <v>5834</v>
      </c>
      <c r="D3373" s="2" t="s">
        <v>5835</v>
      </c>
      <c r="E3373" s="2" t="s">
        <v>5836</v>
      </c>
      <c r="F3373" s="2" t="s">
        <v>10</v>
      </c>
      <c r="G3373" s="3" t="d">
        <v>1962-02-02</v>
      </c>
      <c r="H3373" s="2" t="s">
        <v>11</v>
      </c>
      <c r="I3373" s="2" t="s">
        <v>34</v>
      </c>
      <c r="J3373" s="2" t="s">
        <v>605</v>
      </c>
      <c r="K3373" s="2">
        <v>30</v>
      </c>
      <c r="L3373" s="2" t="s">
        <v>5837</v>
      </c>
      <c r="M3373" s="2" t="s">
        <v>5838</v>
      </c>
      <c r="N3373" s="14">
        <f t="shared" ca="1" si="52"/>
        <v>54</v>
      </c>
      <c r="O3373" t="str">
        <f>VLOOKUP(K3373,支店マスタ!A:E,2,FALSE)</f>
        <v>030</v>
      </c>
      <c r="P3373" t="str">
        <f>VLOOKUP(K3373,支店マスタ!A:E,4,FALSE)</f>
        <v>和歌山県支店</v>
      </c>
    </row>
    <row r="3374" spans="1:16" hidden="1" x14ac:dyDescent="0.15">
      <c r="A3374">
        <f>COUNTIF(B:B,B3374)</f>
        <v>1</v>
      </c>
      <c r="B3374">
        <v>2001269</v>
      </c>
      <c r="C3374" s="2" t="s">
        <v>13077</v>
      </c>
      <c r="D3374" s="2" t="s">
        <v>13078</v>
      </c>
      <c r="E3374" s="2" t="s">
        <v>13079</v>
      </c>
      <c r="F3374" s="2" t="s">
        <v>14</v>
      </c>
      <c r="G3374" s="3" t="d">
        <v>1978-08-16</v>
      </c>
      <c r="H3374" s="2" t="s">
        <v>11</v>
      </c>
      <c r="I3374" s="2" t="s">
        <v>34</v>
      </c>
      <c r="J3374" s="2" t="s">
        <v>33</v>
      </c>
      <c r="K3374" s="2">
        <v>40</v>
      </c>
      <c r="L3374" s="2" t="s">
        <v>13080</v>
      </c>
      <c r="M3374" s="2" t="s">
        <v>13081</v>
      </c>
      <c r="N3374" s="14">
        <f t="shared" ca="1" si="52"/>
        <v>38</v>
      </c>
      <c r="O3374" t="str">
        <f>VLOOKUP(K3374,支店マスタ!A:E,2,FALSE)</f>
        <v>040</v>
      </c>
      <c r="P3374" t="str">
        <f>VLOOKUP(K3374,支店マスタ!A:E,4,FALSE)</f>
        <v>福岡県支店</v>
      </c>
    </row>
    <row r="3375" spans="1:16" hidden="1" x14ac:dyDescent="0.15">
      <c r="A3375">
        <f>COUNTIF(B:B,B3375)</f>
        <v>1</v>
      </c>
      <c r="B3375">
        <v>2001276</v>
      </c>
      <c r="C3375" s="2" t="s">
        <v>16036</v>
      </c>
      <c r="D3375" s="2" t="s">
        <v>16037</v>
      </c>
      <c r="E3375" s="2" t="s">
        <v>16038</v>
      </c>
      <c r="F3375" s="2" t="s">
        <v>10</v>
      </c>
      <c r="G3375" s="3" t="d">
        <v>1957-10-31</v>
      </c>
      <c r="H3375" s="2" t="s">
        <v>11</v>
      </c>
      <c r="I3375" s="2" t="s">
        <v>12</v>
      </c>
      <c r="J3375" s="2" t="s">
        <v>21</v>
      </c>
      <c r="K3375" s="2">
        <v>11</v>
      </c>
      <c r="L3375" s="2" t="s">
        <v>16039</v>
      </c>
      <c r="M3375" s="2" t="s">
        <v>16040</v>
      </c>
      <c r="N3375" s="14">
        <f t="shared" ca="1" si="52"/>
        <v>59</v>
      </c>
      <c r="O3375" t="str">
        <f>VLOOKUP(K3375,支店マスタ!A:E,2,FALSE)</f>
        <v>011</v>
      </c>
      <c r="P3375" t="str">
        <f>VLOOKUP(K3375,支店マスタ!A:E,4,FALSE)</f>
        <v>埼玉県支店</v>
      </c>
    </row>
    <row r="3376" spans="1:16" hidden="1" x14ac:dyDescent="0.15">
      <c r="A3376">
        <f>COUNTIF(B:B,B3376)</f>
        <v>1</v>
      </c>
      <c r="B3376">
        <v>2001285</v>
      </c>
      <c r="C3376" s="2" t="s">
        <v>6577</v>
      </c>
      <c r="D3376" s="2" t="s">
        <v>6578</v>
      </c>
      <c r="E3376" s="2" t="s">
        <v>6579</v>
      </c>
      <c r="F3376" s="2" t="s">
        <v>10</v>
      </c>
      <c r="G3376" s="3" t="d">
        <v>1951-05-14</v>
      </c>
      <c r="H3376" s="2" t="s">
        <v>11</v>
      </c>
      <c r="I3376" s="2" t="s">
        <v>19</v>
      </c>
      <c r="J3376" s="2" t="s">
        <v>647</v>
      </c>
      <c r="K3376" s="2">
        <v>32</v>
      </c>
      <c r="L3376" s="2" t="s">
        <v>6580</v>
      </c>
      <c r="M3376" s="2" t="s">
        <v>6581</v>
      </c>
      <c r="N3376" s="14">
        <f t="shared" ca="1" si="52"/>
        <v>65</v>
      </c>
      <c r="O3376" t="str">
        <f>VLOOKUP(K3376,支店マスタ!A:E,2,FALSE)</f>
        <v>032</v>
      </c>
      <c r="P3376" t="str">
        <f>VLOOKUP(K3376,支店マスタ!A:E,4,FALSE)</f>
        <v>島根県支店</v>
      </c>
    </row>
    <row r="3377" spans="1:16" hidden="1" x14ac:dyDescent="0.15">
      <c r="A3377">
        <f>COUNTIF(B:B,B3377)</f>
        <v>1</v>
      </c>
      <c r="B3377">
        <v>2001300</v>
      </c>
      <c r="C3377" s="2" t="s">
        <v>9723</v>
      </c>
      <c r="D3377" s="2" t="s">
        <v>9724</v>
      </c>
      <c r="E3377" s="2" t="s">
        <v>9725</v>
      </c>
      <c r="F3377" s="2" t="s">
        <v>10</v>
      </c>
      <c r="G3377" s="3" t="d">
        <v>1961-09-14</v>
      </c>
      <c r="H3377" s="2" t="s">
        <v>11</v>
      </c>
      <c r="I3377" s="2" t="s">
        <v>15</v>
      </c>
      <c r="J3377" s="2" t="s">
        <v>33</v>
      </c>
      <c r="K3377" s="2">
        <v>40</v>
      </c>
      <c r="L3377" s="2" t="s">
        <v>9726</v>
      </c>
      <c r="M3377" s="2" t="s">
        <v>9727</v>
      </c>
      <c r="N3377" s="14">
        <f t="shared" ca="1" si="52"/>
        <v>55</v>
      </c>
      <c r="O3377" t="str">
        <f>VLOOKUP(K3377,支店マスタ!A:E,2,FALSE)</f>
        <v>040</v>
      </c>
      <c r="P3377" t="str">
        <f>VLOOKUP(K3377,支店マスタ!A:E,4,FALSE)</f>
        <v>福岡県支店</v>
      </c>
    </row>
    <row r="3378" spans="1:16" hidden="1" x14ac:dyDescent="0.15">
      <c r="A3378">
        <f>COUNTIF(B:B,B3378)</f>
        <v>1</v>
      </c>
      <c r="B3378">
        <v>2001304</v>
      </c>
      <c r="C3378" s="2" t="s">
        <v>2016</v>
      </c>
      <c r="D3378" s="2" t="s">
        <v>2017</v>
      </c>
      <c r="E3378" s="2" t="s">
        <v>2018</v>
      </c>
      <c r="F3378" s="2" t="s">
        <v>10</v>
      </c>
      <c r="G3378" s="3" t="d">
        <v>1949-04-05</v>
      </c>
      <c r="H3378" s="2" t="s">
        <v>11</v>
      </c>
      <c r="I3378" s="2" t="s">
        <v>19</v>
      </c>
      <c r="J3378" s="2" t="s">
        <v>23</v>
      </c>
      <c r="K3378" s="2">
        <v>23</v>
      </c>
      <c r="L3378" s="2" t="s">
        <v>2019</v>
      </c>
      <c r="M3378" s="2" t="s">
        <v>2020</v>
      </c>
      <c r="N3378" s="14">
        <f t="shared" ca="1" si="52"/>
        <v>67</v>
      </c>
      <c r="O3378" t="str">
        <f>VLOOKUP(K3378,支店マスタ!A:E,2,FALSE)</f>
        <v>023</v>
      </c>
      <c r="P3378" t="str">
        <f>VLOOKUP(K3378,支店マスタ!A:E,4,FALSE)</f>
        <v>愛知県支店</v>
      </c>
    </row>
    <row r="3379" spans="1:16" hidden="1" x14ac:dyDescent="0.15">
      <c r="A3379">
        <f>COUNTIF(B:B,B3379)</f>
        <v>1</v>
      </c>
      <c r="B3379">
        <v>2001307</v>
      </c>
      <c r="C3379" s="2" t="s">
        <v>7234</v>
      </c>
      <c r="D3379" s="2" t="s">
        <v>7235</v>
      </c>
      <c r="E3379" s="2" t="s">
        <v>7236</v>
      </c>
      <c r="F3379" s="2" t="s">
        <v>14</v>
      </c>
      <c r="G3379" s="3" t="d">
        <v>1999-05-05</v>
      </c>
      <c r="H3379" s="2" t="s">
        <v>18</v>
      </c>
      <c r="I3379" s="2" t="s">
        <v>19</v>
      </c>
      <c r="J3379" s="2" t="s">
        <v>21</v>
      </c>
      <c r="K3379" s="2">
        <v>11</v>
      </c>
      <c r="L3379" s="2" t="s">
        <v>7237</v>
      </c>
      <c r="M3379" s="2" t="s">
        <v>7238</v>
      </c>
      <c r="N3379" s="14">
        <f t="shared" ca="1" si="52"/>
        <v>17</v>
      </c>
      <c r="O3379" t="str">
        <f>VLOOKUP(K3379,支店マスタ!A:E,2,FALSE)</f>
        <v>011</v>
      </c>
      <c r="P3379" t="str">
        <f>VLOOKUP(K3379,支店マスタ!A:E,4,FALSE)</f>
        <v>埼玉県支店</v>
      </c>
    </row>
    <row r="3380" spans="1:16" hidden="1" x14ac:dyDescent="0.15">
      <c r="A3380">
        <f>COUNTIF(B:B,B3380)</f>
        <v>1</v>
      </c>
      <c r="B3380">
        <v>2001309</v>
      </c>
      <c r="C3380" s="2" t="s">
        <v>17049</v>
      </c>
      <c r="D3380" s="2" t="s">
        <v>17050</v>
      </c>
      <c r="E3380" s="2" t="s">
        <v>17051</v>
      </c>
      <c r="F3380" s="2" t="s">
        <v>10</v>
      </c>
      <c r="G3380" s="3" t="d">
        <v>1966-12-09</v>
      </c>
      <c r="H3380" s="2" t="s">
        <v>11</v>
      </c>
      <c r="I3380" s="2" t="s">
        <v>15</v>
      </c>
      <c r="J3380" s="2" t="s">
        <v>21</v>
      </c>
      <c r="K3380" s="2">
        <v>11</v>
      </c>
      <c r="L3380" s="2" t="s">
        <v>17052</v>
      </c>
      <c r="M3380" s="2" t="s">
        <v>17053</v>
      </c>
      <c r="N3380" s="14">
        <f t="shared" ca="1" si="52"/>
        <v>50</v>
      </c>
      <c r="O3380" t="str">
        <f>VLOOKUP(K3380,支店マスタ!A:E,2,FALSE)</f>
        <v>011</v>
      </c>
      <c r="P3380" t="str">
        <f>VLOOKUP(K3380,支店マスタ!A:E,4,FALSE)</f>
        <v>埼玉県支店</v>
      </c>
    </row>
    <row r="3381" spans="1:16" hidden="1" x14ac:dyDescent="0.15">
      <c r="A3381">
        <f>COUNTIF(B:B,B3381)</f>
        <v>1</v>
      </c>
      <c r="B3381">
        <v>2001317</v>
      </c>
      <c r="C3381" s="2" t="s">
        <v>13196</v>
      </c>
      <c r="D3381" s="2" t="s">
        <v>13197</v>
      </c>
      <c r="E3381" s="2" t="s">
        <v>13198</v>
      </c>
      <c r="F3381" s="2" t="s">
        <v>10</v>
      </c>
      <c r="G3381" s="3" t="d">
        <v>1974-05-10</v>
      </c>
      <c r="H3381" s="2" t="s">
        <v>11</v>
      </c>
      <c r="I3381" s="2" t="s">
        <v>12</v>
      </c>
      <c r="J3381" s="2" t="s">
        <v>21</v>
      </c>
      <c r="K3381" s="2">
        <v>11</v>
      </c>
      <c r="L3381" s="2" t="s">
        <v>13199</v>
      </c>
      <c r="M3381" s="2" t="s">
        <v>13200</v>
      </c>
      <c r="N3381" s="14">
        <f t="shared" ca="1" si="52"/>
        <v>42</v>
      </c>
      <c r="O3381" t="str">
        <f>VLOOKUP(K3381,支店マスタ!A:E,2,FALSE)</f>
        <v>011</v>
      </c>
      <c r="P3381" t="str">
        <f>VLOOKUP(K3381,支店マスタ!A:E,4,FALSE)</f>
        <v>埼玉県支店</v>
      </c>
    </row>
    <row r="3382" spans="1:16" hidden="1" x14ac:dyDescent="0.15">
      <c r="A3382">
        <f>COUNTIF(B:B,B3382)</f>
        <v>1</v>
      </c>
      <c r="B3382">
        <v>2001325</v>
      </c>
      <c r="C3382" s="2" t="s">
        <v>19269</v>
      </c>
      <c r="D3382" s="2" t="s">
        <v>19270</v>
      </c>
      <c r="E3382" s="2" t="s">
        <v>19271</v>
      </c>
      <c r="F3382" s="2" t="s">
        <v>10</v>
      </c>
      <c r="G3382" s="3" t="d">
        <v>1998-08-10</v>
      </c>
      <c r="H3382" s="2" t="s">
        <v>18</v>
      </c>
      <c r="I3382" s="2" t="s">
        <v>15</v>
      </c>
      <c r="J3382" s="2" t="s">
        <v>55</v>
      </c>
      <c r="K3382" s="2">
        <v>28</v>
      </c>
      <c r="L3382" s="2" t="s">
        <v>19272</v>
      </c>
      <c r="M3382" s="2" t="s">
        <v>19273</v>
      </c>
      <c r="N3382" s="14">
        <f t="shared" ca="1" si="52"/>
        <v>18</v>
      </c>
      <c r="O3382" t="str">
        <f>VLOOKUP(K3382,支店マスタ!A:E,2,FALSE)</f>
        <v>028</v>
      </c>
      <c r="P3382" t="str">
        <f>VLOOKUP(K3382,支店マスタ!A:E,4,FALSE)</f>
        <v>兵庫県支店</v>
      </c>
    </row>
    <row r="3383" spans="1:16" hidden="1" x14ac:dyDescent="0.15">
      <c r="A3383">
        <f>COUNTIF(B:B,B3383)</f>
        <v>1</v>
      </c>
      <c r="B3383">
        <v>2001333</v>
      </c>
      <c r="C3383" s="2" t="s">
        <v>24503</v>
      </c>
      <c r="D3383" s="2" t="s">
        <v>24504</v>
      </c>
      <c r="E3383" s="2" t="s">
        <v>24505</v>
      </c>
      <c r="F3383" s="2" t="s">
        <v>10</v>
      </c>
      <c r="G3383" s="3" t="d">
        <v>1981-09-01</v>
      </c>
      <c r="H3383" s="2" t="s">
        <v>11</v>
      </c>
      <c r="I3383" s="2" t="s">
        <v>12</v>
      </c>
      <c r="J3383" s="2" t="s">
        <v>31</v>
      </c>
      <c r="K3383" s="2">
        <v>22</v>
      </c>
      <c r="L3383" s="2" t="s">
        <v>24506</v>
      </c>
      <c r="M3383" s="2" t="s">
        <v>24507</v>
      </c>
      <c r="N3383" s="14">
        <f t="shared" ca="1" si="52"/>
        <v>35</v>
      </c>
      <c r="O3383" t="str">
        <f>VLOOKUP(K3383,支店マスタ!A:E,2,FALSE)</f>
        <v>022</v>
      </c>
      <c r="P3383" t="str">
        <f>VLOOKUP(K3383,支店マスタ!A:E,4,FALSE)</f>
        <v>静岡県支店</v>
      </c>
    </row>
    <row r="3384" spans="1:16" hidden="1" x14ac:dyDescent="0.15">
      <c r="A3384">
        <f>COUNTIF(B:B,B3384)</f>
        <v>1</v>
      </c>
      <c r="B3384">
        <v>2001340</v>
      </c>
      <c r="C3384" s="2" t="s">
        <v>6019</v>
      </c>
      <c r="D3384" s="2" t="s">
        <v>6020</v>
      </c>
      <c r="E3384" s="2" t="s">
        <v>6021</v>
      </c>
      <c r="F3384" s="2" t="s">
        <v>14</v>
      </c>
      <c r="G3384" s="3" t="d">
        <v>1967-10-11</v>
      </c>
      <c r="H3384" s="2" t="s">
        <v>11</v>
      </c>
      <c r="I3384" s="2" t="s">
        <v>15</v>
      </c>
      <c r="J3384" s="2" t="s">
        <v>35</v>
      </c>
      <c r="K3384" s="2">
        <v>6</v>
      </c>
      <c r="L3384" s="2" t="s">
        <v>6022</v>
      </c>
      <c r="M3384" s="2" t="s">
        <v>6023</v>
      </c>
      <c r="N3384" s="14">
        <f t="shared" ca="1" si="52"/>
        <v>49</v>
      </c>
      <c r="O3384" t="str">
        <f>VLOOKUP(K3384,支店マスタ!A:E,2,FALSE)</f>
        <v>006</v>
      </c>
      <c r="P3384" t="str">
        <f>VLOOKUP(K3384,支店マスタ!A:E,4,FALSE)</f>
        <v>山形県支店</v>
      </c>
    </row>
    <row r="3385" spans="1:16" hidden="1" x14ac:dyDescent="0.15">
      <c r="A3385">
        <f>COUNTIF(B:B,B3385)</f>
        <v>1</v>
      </c>
      <c r="B3385">
        <v>2001344</v>
      </c>
      <c r="C3385" s="2" t="s">
        <v>10036</v>
      </c>
      <c r="D3385" s="2" t="s">
        <v>10037</v>
      </c>
      <c r="E3385" s="2" t="s">
        <v>10038</v>
      </c>
      <c r="F3385" s="2" t="s">
        <v>10</v>
      </c>
      <c r="G3385" s="3" t="d">
        <v>1955-11-11</v>
      </c>
      <c r="H3385" s="2" t="s">
        <v>11</v>
      </c>
      <c r="I3385" s="2" t="s">
        <v>12</v>
      </c>
      <c r="J3385" s="2" t="s">
        <v>28</v>
      </c>
      <c r="K3385" s="2">
        <v>12</v>
      </c>
      <c r="L3385" s="2" t="s">
        <v>10039</v>
      </c>
      <c r="M3385" s="2" t="s">
        <v>10040</v>
      </c>
      <c r="N3385" s="14">
        <f t="shared" ca="1" si="52"/>
        <v>61</v>
      </c>
      <c r="O3385" t="str">
        <f>VLOOKUP(K3385,支店マスタ!A:E,2,FALSE)</f>
        <v>012</v>
      </c>
      <c r="P3385" t="str">
        <f>VLOOKUP(K3385,支店マスタ!A:E,4,FALSE)</f>
        <v>千葉県支店</v>
      </c>
    </row>
    <row r="3386" spans="1:16" hidden="1" x14ac:dyDescent="0.15">
      <c r="A3386">
        <f>COUNTIF(B:B,B3386)</f>
        <v>1</v>
      </c>
      <c r="B3386">
        <v>2001355</v>
      </c>
      <c r="C3386" s="2" t="s">
        <v>9678</v>
      </c>
      <c r="D3386" s="2" t="s">
        <v>9679</v>
      </c>
      <c r="E3386" s="2" t="s">
        <v>9680</v>
      </c>
      <c r="F3386" s="2" t="s">
        <v>14</v>
      </c>
      <c r="G3386" s="3" t="d">
        <v>1971-04-20</v>
      </c>
      <c r="H3386" s="2" t="s">
        <v>11</v>
      </c>
      <c r="I3386" s="2" t="s">
        <v>15</v>
      </c>
      <c r="J3386" s="2" t="s">
        <v>55</v>
      </c>
      <c r="K3386" s="2">
        <v>28</v>
      </c>
      <c r="L3386" s="2" t="s">
        <v>9681</v>
      </c>
      <c r="M3386" s="2" t="s">
        <v>9682</v>
      </c>
      <c r="N3386" s="14">
        <f t="shared" ca="1" si="52"/>
        <v>45</v>
      </c>
      <c r="O3386" t="str">
        <f>VLOOKUP(K3386,支店マスタ!A:E,2,FALSE)</f>
        <v>028</v>
      </c>
      <c r="P3386" t="str">
        <f>VLOOKUP(K3386,支店マスタ!A:E,4,FALSE)</f>
        <v>兵庫県支店</v>
      </c>
    </row>
    <row r="3387" spans="1:16" hidden="1" x14ac:dyDescent="0.15">
      <c r="A3387">
        <f>COUNTIF(B:B,B3387)</f>
        <v>1</v>
      </c>
      <c r="B3387">
        <v>2001357</v>
      </c>
      <c r="C3387" s="2" t="s">
        <v>12762</v>
      </c>
      <c r="D3387" s="2" t="s">
        <v>12763</v>
      </c>
      <c r="E3387" s="2" t="s">
        <v>12764</v>
      </c>
      <c r="F3387" s="2" t="s">
        <v>10</v>
      </c>
      <c r="G3387" s="3" t="d">
        <v>1990-07-16</v>
      </c>
      <c r="H3387" s="2" t="s">
        <v>18</v>
      </c>
      <c r="I3387" s="2" t="s">
        <v>19</v>
      </c>
      <c r="J3387" s="2" t="s">
        <v>55</v>
      </c>
      <c r="K3387" s="2">
        <v>28</v>
      </c>
      <c r="L3387" s="2" t="s">
        <v>12765</v>
      </c>
      <c r="M3387" s="2" t="s">
        <v>12766</v>
      </c>
      <c r="N3387" s="14">
        <f t="shared" ca="1" si="52"/>
        <v>26</v>
      </c>
      <c r="O3387" t="str">
        <f>VLOOKUP(K3387,支店マスタ!A:E,2,FALSE)</f>
        <v>028</v>
      </c>
      <c r="P3387" t="str">
        <f>VLOOKUP(K3387,支店マスタ!A:E,4,FALSE)</f>
        <v>兵庫県支店</v>
      </c>
    </row>
    <row r="3388" spans="1:16" hidden="1" x14ac:dyDescent="0.15">
      <c r="A3388">
        <f>COUNTIF(B:B,B3388)</f>
        <v>1</v>
      </c>
      <c r="B3388">
        <v>2001367</v>
      </c>
      <c r="C3388" s="2" t="s">
        <v>4218</v>
      </c>
      <c r="D3388" s="2" t="s">
        <v>4219</v>
      </c>
      <c r="E3388" s="2" t="s">
        <v>4220</v>
      </c>
      <c r="F3388" s="2" t="s">
        <v>10</v>
      </c>
      <c r="G3388" s="3" t="d">
        <v>1963-01-19</v>
      </c>
      <c r="H3388" s="2" t="s">
        <v>11</v>
      </c>
      <c r="I3388" s="2" t="s">
        <v>12</v>
      </c>
      <c r="J3388" s="2" t="s">
        <v>22</v>
      </c>
      <c r="K3388" s="2">
        <v>14</v>
      </c>
      <c r="L3388" s="2" t="s">
        <v>4221</v>
      </c>
      <c r="M3388" s="2" t="s">
        <v>4222</v>
      </c>
      <c r="N3388" s="14">
        <f t="shared" ca="1" si="52"/>
        <v>53</v>
      </c>
      <c r="O3388" t="str">
        <f>VLOOKUP(K3388,支店マスタ!A:E,2,FALSE)</f>
        <v>014</v>
      </c>
      <c r="P3388" t="str">
        <f>VLOOKUP(K3388,支店マスタ!A:E,4,FALSE)</f>
        <v>神奈川県支店</v>
      </c>
    </row>
    <row r="3389" spans="1:16" hidden="1" x14ac:dyDescent="0.15">
      <c r="A3389">
        <f>COUNTIF(B:B,B3389)</f>
        <v>1</v>
      </c>
      <c r="B3389">
        <v>2001375</v>
      </c>
      <c r="C3389" s="2" t="s">
        <v>23915</v>
      </c>
      <c r="D3389" s="2" t="s">
        <v>23916</v>
      </c>
      <c r="E3389" s="2" t="s">
        <v>23917</v>
      </c>
      <c r="F3389" s="2" t="s">
        <v>14</v>
      </c>
      <c r="G3389" s="3" t="d">
        <v>1961-07-06</v>
      </c>
      <c r="H3389" s="2" t="s">
        <v>11</v>
      </c>
      <c r="I3389" s="2" t="s">
        <v>19</v>
      </c>
      <c r="J3389" s="2" t="s">
        <v>231</v>
      </c>
      <c r="K3389" s="2">
        <v>29</v>
      </c>
      <c r="L3389" s="2" t="s">
        <v>23918</v>
      </c>
      <c r="M3389" s="2" t="s">
        <v>23919</v>
      </c>
      <c r="N3389" s="14">
        <f t="shared" ca="1" si="52"/>
        <v>55</v>
      </c>
      <c r="O3389" t="str">
        <f>VLOOKUP(K3389,支店マスタ!A:E,2,FALSE)</f>
        <v>029</v>
      </c>
      <c r="P3389" t="str">
        <f>VLOOKUP(K3389,支店マスタ!A:E,4,FALSE)</f>
        <v>奈良県支店</v>
      </c>
    </row>
    <row r="3390" spans="1:16" hidden="1" x14ac:dyDescent="0.15">
      <c r="A3390">
        <f>COUNTIF(B:B,B3390)</f>
        <v>1</v>
      </c>
      <c r="B3390">
        <v>2001377</v>
      </c>
      <c r="C3390" s="2" t="s">
        <v>1951</v>
      </c>
      <c r="D3390" s="2" t="s">
        <v>1952</v>
      </c>
      <c r="E3390" s="2" t="s">
        <v>1953</v>
      </c>
      <c r="F3390" s="2" t="s">
        <v>10</v>
      </c>
      <c r="G3390" s="3" t="d">
        <v>1949-10-05</v>
      </c>
      <c r="H3390" s="2" t="s">
        <v>11</v>
      </c>
      <c r="I3390" s="2" t="s">
        <v>34</v>
      </c>
      <c r="J3390" s="2" t="s">
        <v>43</v>
      </c>
      <c r="K3390" s="2">
        <v>34</v>
      </c>
      <c r="L3390" s="2" t="s">
        <v>1954</v>
      </c>
      <c r="M3390" s="2" t="s">
        <v>1955</v>
      </c>
      <c r="N3390" s="14">
        <f t="shared" ca="1" si="52"/>
        <v>67</v>
      </c>
      <c r="O3390" t="str">
        <f>VLOOKUP(K3390,支店マスタ!A:E,2,FALSE)</f>
        <v>034</v>
      </c>
      <c r="P3390" t="str">
        <f>VLOOKUP(K3390,支店マスタ!A:E,4,FALSE)</f>
        <v>広島県支店</v>
      </c>
    </row>
    <row r="3391" spans="1:16" hidden="1" x14ac:dyDescent="0.15">
      <c r="A3391">
        <f>COUNTIF(B:B,B3391)</f>
        <v>1</v>
      </c>
      <c r="B3391">
        <v>2001379</v>
      </c>
      <c r="C3391" s="2" t="s">
        <v>17776</v>
      </c>
      <c r="D3391" s="2" t="s">
        <v>17777</v>
      </c>
      <c r="E3391" s="2" t="s">
        <v>17778</v>
      </c>
      <c r="F3391" s="2" t="s">
        <v>10</v>
      </c>
      <c r="G3391" s="3" t="d">
        <v>1956-11-06</v>
      </c>
      <c r="H3391" s="2" t="s">
        <v>11</v>
      </c>
      <c r="I3391" s="2" t="s">
        <v>34</v>
      </c>
      <c r="J3391" s="2" t="s">
        <v>30</v>
      </c>
      <c r="K3391" s="2">
        <v>13</v>
      </c>
      <c r="L3391" s="2" t="s">
        <v>17779</v>
      </c>
      <c r="M3391" s="2" t="s">
        <v>17780</v>
      </c>
      <c r="N3391" s="14">
        <f t="shared" ca="1" si="52"/>
        <v>60</v>
      </c>
      <c r="O3391" t="str">
        <f>VLOOKUP(K3391,支店マスタ!A:E,2,FALSE)</f>
        <v>013</v>
      </c>
      <c r="P3391" t="str">
        <f>VLOOKUP(K3391,支店マスタ!A:E,4,FALSE)</f>
        <v>東京都支店</v>
      </c>
    </row>
    <row r="3392" spans="1:16" hidden="1" x14ac:dyDescent="0.15">
      <c r="A3392">
        <f>COUNTIF(B:B,B3392)</f>
        <v>1</v>
      </c>
      <c r="B3392">
        <v>2001389</v>
      </c>
      <c r="C3392" s="2" t="s">
        <v>11454</v>
      </c>
      <c r="D3392" s="2" t="s">
        <v>11455</v>
      </c>
      <c r="E3392" s="2" t="s">
        <v>11456</v>
      </c>
      <c r="F3392" s="2" t="s">
        <v>14</v>
      </c>
      <c r="G3392" s="3" t="d">
        <v>1977-04-28</v>
      </c>
      <c r="H3392" s="2" t="s">
        <v>11</v>
      </c>
      <c r="I3392" s="2" t="s">
        <v>15</v>
      </c>
      <c r="J3392" s="2" t="s">
        <v>163</v>
      </c>
      <c r="K3392" s="2">
        <v>24</v>
      </c>
      <c r="L3392" s="2" t="s">
        <v>11457</v>
      </c>
      <c r="M3392" s="2" t="s">
        <v>11458</v>
      </c>
      <c r="N3392" s="14">
        <f t="shared" ca="1" si="52"/>
        <v>39</v>
      </c>
      <c r="O3392" t="str">
        <f>VLOOKUP(K3392,支店マスタ!A:E,2,FALSE)</f>
        <v>024</v>
      </c>
      <c r="P3392" t="str">
        <f>VLOOKUP(K3392,支店マスタ!A:E,4,FALSE)</f>
        <v>三重県支店</v>
      </c>
    </row>
    <row r="3393" spans="1:16" hidden="1" x14ac:dyDescent="0.15">
      <c r="A3393">
        <f>COUNTIF(B:B,B3393)</f>
        <v>1</v>
      </c>
      <c r="B3393">
        <v>2001391</v>
      </c>
      <c r="C3393" s="2" t="s">
        <v>20611</v>
      </c>
      <c r="D3393" s="2" t="s">
        <v>20612</v>
      </c>
      <c r="E3393" s="2" t="s">
        <v>20613</v>
      </c>
      <c r="F3393" s="2" t="s">
        <v>10</v>
      </c>
      <c r="G3393" s="3" t="d">
        <v>1969-06-10</v>
      </c>
      <c r="H3393" s="2" t="s">
        <v>11</v>
      </c>
      <c r="I3393" s="2" t="s">
        <v>12</v>
      </c>
      <c r="J3393" s="2" t="s">
        <v>25</v>
      </c>
      <c r="K3393" s="2">
        <v>27</v>
      </c>
      <c r="L3393" s="2" t="s">
        <v>20614</v>
      </c>
      <c r="M3393" s="2" t="s">
        <v>20615</v>
      </c>
      <c r="N3393" s="14">
        <f t="shared" ca="1" si="52"/>
        <v>47</v>
      </c>
      <c r="O3393" t="str">
        <f>VLOOKUP(K3393,支店マスタ!A:E,2,FALSE)</f>
        <v>027</v>
      </c>
      <c r="P3393" t="str">
        <f>VLOOKUP(K3393,支店マスタ!A:E,4,FALSE)</f>
        <v>大阪府支店</v>
      </c>
    </row>
    <row r="3394" spans="1:16" hidden="1" x14ac:dyDescent="0.15">
      <c r="A3394">
        <f>COUNTIF(B:B,B3394)</f>
        <v>1</v>
      </c>
      <c r="B3394">
        <v>2001401</v>
      </c>
      <c r="C3394" s="2" t="s">
        <v>5814</v>
      </c>
      <c r="D3394" s="2" t="s">
        <v>5815</v>
      </c>
      <c r="E3394" s="2" t="s">
        <v>5816</v>
      </c>
      <c r="F3394" s="2" t="s">
        <v>14</v>
      </c>
      <c r="G3394" s="3" t="d">
        <v>1970-07-11</v>
      </c>
      <c r="H3394" s="2" t="s">
        <v>11</v>
      </c>
      <c r="I3394" s="2" t="s">
        <v>15</v>
      </c>
      <c r="J3394" s="2" t="s">
        <v>23</v>
      </c>
      <c r="K3394" s="2">
        <v>23</v>
      </c>
      <c r="L3394" s="2" t="s">
        <v>5817</v>
      </c>
      <c r="M3394" s="2" t="s">
        <v>5818</v>
      </c>
      <c r="N3394" s="14">
        <f t="shared" ca="1" si="52"/>
        <v>46</v>
      </c>
      <c r="O3394" t="str">
        <f>VLOOKUP(K3394,支店マスタ!A:E,2,FALSE)</f>
        <v>023</v>
      </c>
      <c r="P3394" t="str">
        <f>VLOOKUP(K3394,支店マスタ!A:E,4,FALSE)</f>
        <v>愛知県支店</v>
      </c>
    </row>
    <row r="3395" spans="1:16" hidden="1" x14ac:dyDescent="0.15">
      <c r="A3395">
        <f>COUNTIF(B:B,B3395)</f>
        <v>1</v>
      </c>
      <c r="B3395">
        <v>2001409</v>
      </c>
      <c r="C3395" s="2" t="s">
        <v>14952</v>
      </c>
      <c r="D3395" s="2" t="s">
        <v>14953</v>
      </c>
      <c r="E3395" s="2" t="s">
        <v>14954</v>
      </c>
      <c r="F3395" s="2" t="s">
        <v>14</v>
      </c>
      <c r="G3395" s="3" t="d">
        <v>1971-06-24</v>
      </c>
      <c r="H3395" s="2" t="s">
        <v>11</v>
      </c>
      <c r="I3395" s="2" t="s">
        <v>12</v>
      </c>
      <c r="J3395" s="2" t="s">
        <v>31</v>
      </c>
      <c r="K3395" s="2">
        <v>22</v>
      </c>
      <c r="L3395" s="2" t="s">
        <v>14955</v>
      </c>
      <c r="M3395" s="2" t="s">
        <v>14956</v>
      </c>
      <c r="N3395" s="14">
        <f t="shared" ref="N3395:N3458" ca="1" si="53">DATEDIF(G3395,TODAY(),"Y")</f>
        <v>45</v>
      </c>
      <c r="O3395" t="str">
        <f>VLOOKUP(K3395,支店マスタ!A:E,2,FALSE)</f>
        <v>022</v>
      </c>
      <c r="P3395" t="str">
        <f>VLOOKUP(K3395,支店マスタ!A:E,4,FALSE)</f>
        <v>静岡県支店</v>
      </c>
    </row>
    <row r="3396" spans="1:16" hidden="1" x14ac:dyDescent="0.15">
      <c r="A3396">
        <f>COUNTIF(B:B,B3396)</f>
        <v>1</v>
      </c>
      <c r="B3396">
        <v>2001415</v>
      </c>
      <c r="C3396" s="2" t="s">
        <v>10366</v>
      </c>
      <c r="D3396" s="2" t="s">
        <v>10367</v>
      </c>
      <c r="E3396" s="2" t="s">
        <v>10368</v>
      </c>
      <c r="F3396" s="2" t="s">
        <v>14</v>
      </c>
      <c r="G3396" s="3" t="d">
        <v>2000-02-15</v>
      </c>
      <c r="H3396" s="2" t="s">
        <v>18</v>
      </c>
      <c r="I3396" s="2" t="s">
        <v>15</v>
      </c>
      <c r="J3396" s="2" t="s">
        <v>33</v>
      </c>
      <c r="K3396" s="2">
        <v>40</v>
      </c>
      <c r="L3396" s="2" t="s">
        <v>10369</v>
      </c>
      <c r="M3396" s="2" t="s">
        <v>10370</v>
      </c>
      <c r="N3396" s="14">
        <f t="shared" ca="1" si="53"/>
        <v>16</v>
      </c>
      <c r="O3396" t="str">
        <f>VLOOKUP(K3396,支店マスタ!A:E,2,FALSE)</f>
        <v>040</v>
      </c>
      <c r="P3396" t="str">
        <f>VLOOKUP(K3396,支店マスタ!A:E,4,FALSE)</f>
        <v>福岡県支店</v>
      </c>
    </row>
    <row r="3397" spans="1:16" hidden="1" x14ac:dyDescent="0.15">
      <c r="A3397">
        <f>COUNTIF(B:B,B3397)</f>
        <v>1</v>
      </c>
      <c r="B3397">
        <v>2001417</v>
      </c>
      <c r="C3397" s="2" t="s">
        <v>15811</v>
      </c>
      <c r="D3397" s="2" t="s">
        <v>15812</v>
      </c>
      <c r="E3397" s="2" t="s">
        <v>15813</v>
      </c>
      <c r="F3397" s="2" t="s">
        <v>10</v>
      </c>
      <c r="G3397" s="3" t="d">
        <v>1966-03-31</v>
      </c>
      <c r="H3397" s="2" t="s">
        <v>11</v>
      </c>
      <c r="I3397" s="2" t="s">
        <v>19</v>
      </c>
      <c r="J3397" s="2" t="s">
        <v>28</v>
      </c>
      <c r="K3397" s="2">
        <v>12</v>
      </c>
      <c r="L3397" s="2" t="s">
        <v>15814</v>
      </c>
      <c r="M3397" s="2" t="s">
        <v>15815</v>
      </c>
      <c r="N3397" s="14">
        <f t="shared" ca="1" si="53"/>
        <v>50</v>
      </c>
      <c r="O3397" t="str">
        <f>VLOOKUP(K3397,支店マスタ!A:E,2,FALSE)</f>
        <v>012</v>
      </c>
      <c r="P3397" t="str">
        <f>VLOOKUP(K3397,支店マスタ!A:E,4,FALSE)</f>
        <v>千葉県支店</v>
      </c>
    </row>
    <row r="3398" spans="1:16" hidden="1" x14ac:dyDescent="0.15">
      <c r="A3398">
        <f>COUNTIF(B:B,B3398)</f>
        <v>1</v>
      </c>
      <c r="B3398">
        <v>2001426</v>
      </c>
      <c r="C3398" s="2" t="s">
        <v>7244</v>
      </c>
      <c r="D3398" s="2" t="s">
        <v>7245</v>
      </c>
      <c r="E3398" s="2" t="s">
        <v>7246</v>
      </c>
      <c r="F3398" s="2" t="s">
        <v>14</v>
      </c>
      <c r="G3398" s="3" t="d">
        <v>1952-08-27</v>
      </c>
      <c r="H3398" s="2" t="s">
        <v>11</v>
      </c>
      <c r="I3398" s="2" t="s">
        <v>12</v>
      </c>
      <c r="J3398" s="2" t="s">
        <v>28</v>
      </c>
      <c r="K3398" s="2">
        <v>12</v>
      </c>
      <c r="L3398" s="2" t="s">
        <v>7247</v>
      </c>
      <c r="M3398" s="2" t="s">
        <v>7248</v>
      </c>
      <c r="N3398" s="14">
        <f t="shared" ca="1" si="53"/>
        <v>64</v>
      </c>
      <c r="O3398" t="str">
        <f>VLOOKUP(K3398,支店マスタ!A:E,2,FALSE)</f>
        <v>012</v>
      </c>
      <c r="P3398" t="str">
        <f>VLOOKUP(K3398,支店マスタ!A:E,4,FALSE)</f>
        <v>千葉県支店</v>
      </c>
    </row>
    <row r="3399" spans="1:16" hidden="1" x14ac:dyDescent="0.15">
      <c r="A3399">
        <f>COUNTIF(B:B,B3399)</f>
        <v>1</v>
      </c>
      <c r="B3399">
        <v>2001431</v>
      </c>
      <c r="C3399" s="2" t="s">
        <v>686</v>
      </c>
      <c r="D3399" s="2" t="s">
        <v>687</v>
      </c>
      <c r="E3399" s="2" t="s">
        <v>688</v>
      </c>
      <c r="F3399" s="2" t="s">
        <v>10</v>
      </c>
      <c r="G3399" s="3" t="d">
        <v>1961-01-29</v>
      </c>
      <c r="H3399" s="2" t="s">
        <v>11</v>
      </c>
      <c r="I3399" s="2" t="s">
        <v>19</v>
      </c>
      <c r="J3399" s="2" t="s">
        <v>36</v>
      </c>
      <c r="K3399" s="2">
        <v>9</v>
      </c>
      <c r="L3399" s="2" t="s">
        <v>689</v>
      </c>
      <c r="M3399" s="2" t="s">
        <v>690</v>
      </c>
      <c r="N3399" s="14">
        <f t="shared" ca="1" si="53"/>
        <v>55</v>
      </c>
      <c r="O3399" t="str">
        <f>VLOOKUP(K3399,支店マスタ!A:E,2,FALSE)</f>
        <v>009</v>
      </c>
      <c r="P3399" t="str">
        <f>VLOOKUP(K3399,支店マスタ!A:E,4,FALSE)</f>
        <v>栃木県支店</v>
      </c>
    </row>
    <row r="3400" spans="1:16" hidden="1" x14ac:dyDescent="0.15">
      <c r="A3400">
        <f>COUNTIF(B:B,B3400)</f>
        <v>1</v>
      </c>
      <c r="B3400">
        <v>2001436</v>
      </c>
      <c r="C3400" s="2" t="s">
        <v>7591</v>
      </c>
      <c r="D3400" s="2" t="s">
        <v>7592</v>
      </c>
      <c r="E3400" s="2" t="s">
        <v>7593</v>
      </c>
      <c r="F3400" s="2" t="s">
        <v>10</v>
      </c>
      <c r="G3400" s="3" t="d">
        <v>1985-12-07</v>
      </c>
      <c r="H3400" s="2" t="s">
        <v>11</v>
      </c>
      <c r="I3400" s="2" t="s">
        <v>19</v>
      </c>
      <c r="J3400" s="2" t="s">
        <v>38</v>
      </c>
      <c r="K3400" s="2">
        <v>15</v>
      </c>
      <c r="L3400" s="2" t="s">
        <v>7594</v>
      </c>
      <c r="M3400" s="2" t="s">
        <v>7595</v>
      </c>
      <c r="N3400" s="14">
        <f t="shared" ca="1" si="53"/>
        <v>31</v>
      </c>
      <c r="O3400" t="str">
        <f>VLOOKUP(K3400,支店マスタ!A:E,2,FALSE)</f>
        <v>015</v>
      </c>
      <c r="P3400" t="str">
        <f>VLOOKUP(K3400,支店マスタ!A:E,4,FALSE)</f>
        <v>新潟県支店</v>
      </c>
    </row>
    <row r="3401" spans="1:16" hidden="1" x14ac:dyDescent="0.15">
      <c r="A3401">
        <f>COUNTIF(B:B,B3401)</f>
        <v>1</v>
      </c>
      <c r="B3401">
        <v>2001445</v>
      </c>
      <c r="C3401" s="2" t="s">
        <v>23117</v>
      </c>
      <c r="D3401" s="2" t="s">
        <v>23118</v>
      </c>
      <c r="E3401" s="2" t="s">
        <v>23119</v>
      </c>
      <c r="F3401" s="2" t="s">
        <v>10</v>
      </c>
      <c r="G3401" s="3" t="d">
        <v>1974-04-13</v>
      </c>
      <c r="H3401" s="2" t="s">
        <v>11</v>
      </c>
      <c r="I3401" s="2" t="s">
        <v>19</v>
      </c>
      <c r="J3401" s="2" t="s">
        <v>17</v>
      </c>
      <c r="K3401" s="2">
        <v>21</v>
      </c>
      <c r="L3401" s="2" t="s">
        <v>23120</v>
      </c>
      <c r="M3401" s="2" t="s">
        <v>23121</v>
      </c>
      <c r="N3401" s="14">
        <f t="shared" ca="1" si="53"/>
        <v>42</v>
      </c>
      <c r="O3401" t="str">
        <f>VLOOKUP(K3401,支店マスタ!A:E,2,FALSE)</f>
        <v>021</v>
      </c>
      <c r="P3401" t="str">
        <f>VLOOKUP(K3401,支店マスタ!A:E,4,FALSE)</f>
        <v>岐阜県支店</v>
      </c>
    </row>
    <row r="3402" spans="1:16" hidden="1" x14ac:dyDescent="0.15">
      <c r="A3402">
        <f>COUNTIF(B:B,B3402)</f>
        <v>1</v>
      </c>
      <c r="B3402">
        <v>2001451</v>
      </c>
      <c r="C3402" s="2" t="s">
        <v>23482</v>
      </c>
      <c r="D3402" s="2" t="s">
        <v>23483</v>
      </c>
      <c r="E3402" s="2" t="s">
        <v>23484</v>
      </c>
      <c r="F3402" s="2" t="s">
        <v>14</v>
      </c>
      <c r="G3402" s="3" t="d">
        <v>1957-02-28</v>
      </c>
      <c r="H3402" s="2" t="s">
        <v>11</v>
      </c>
      <c r="I3402" s="2" t="s">
        <v>12</v>
      </c>
      <c r="J3402" s="2" t="s">
        <v>91</v>
      </c>
      <c r="K3402" s="2">
        <v>41</v>
      </c>
      <c r="L3402" s="2" t="s">
        <v>23485</v>
      </c>
      <c r="M3402" s="2" t="s">
        <v>23486</v>
      </c>
      <c r="N3402" s="14">
        <f t="shared" ca="1" si="53"/>
        <v>59</v>
      </c>
      <c r="O3402" t="str">
        <f>VLOOKUP(K3402,支店マスタ!A:E,2,FALSE)</f>
        <v>041</v>
      </c>
      <c r="P3402" t="str">
        <f>VLOOKUP(K3402,支店マスタ!A:E,4,FALSE)</f>
        <v>佐賀県支店</v>
      </c>
    </row>
    <row r="3403" spans="1:16" hidden="1" x14ac:dyDescent="0.15">
      <c r="A3403">
        <f>COUNTIF(B:B,B3403)</f>
        <v>1</v>
      </c>
      <c r="B3403">
        <v>2001452</v>
      </c>
      <c r="C3403" s="2" t="s">
        <v>4323</v>
      </c>
      <c r="D3403" s="2" t="s">
        <v>4324</v>
      </c>
      <c r="E3403" s="2" t="s">
        <v>4325</v>
      </c>
      <c r="F3403" s="2" t="s">
        <v>14</v>
      </c>
      <c r="G3403" s="3" t="d">
        <v>1985-01-25</v>
      </c>
      <c r="H3403" s="2" t="s">
        <v>11</v>
      </c>
      <c r="I3403" s="2" t="s">
        <v>12</v>
      </c>
      <c r="J3403" s="2" t="s">
        <v>25</v>
      </c>
      <c r="K3403" s="2">
        <v>27</v>
      </c>
      <c r="L3403" s="2" t="s">
        <v>4326</v>
      </c>
      <c r="M3403" s="2" t="s">
        <v>4327</v>
      </c>
      <c r="N3403" s="14">
        <f t="shared" ca="1" si="53"/>
        <v>31</v>
      </c>
      <c r="O3403" t="str">
        <f>VLOOKUP(K3403,支店マスタ!A:E,2,FALSE)</f>
        <v>027</v>
      </c>
      <c r="P3403" t="str">
        <f>VLOOKUP(K3403,支店マスタ!A:E,4,FALSE)</f>
        <v>大阪府支店</v>
      </c>
    </row>
    <row r="3404" spans="1:16" hidden="1" x14ac:dyDescent="0.15">
      <c r="A3404">
        <f>COUNTIF(B:B,B3404)</f>
        <v>1</v>
      </c>
      <c r="B3404">
        <v>2001454</v>
      </c>
      <c r="C3404" s="2" t="s">
        <v>11046</v>
      </c>
      <c r="D3404" s="2" t="s">
        <v>11047</v>
      </c>
      <c r="E3404" s="2" t="s">
        <v>11048</v>
      </c>
      <c r="F3404" s="2" t="s">
        <v>10</v>
      </c>
      <c r="G3404" s="3" t="d">
        <v>1951-01-12</v>
      </c>
      <c r="H3404" s="2" t="s">
        <v>11</v>
      </c>
      <c r="I3404" s="2" t="s">
        <v>19</v>
      </c>
      <c r="J3404" s="2" t="s">
        <v>22</v>
      </c>
      <c r="K3404" s="2">
        <v>14</v>
      </c>
      <c r="L3404" s="2" t="s">
        <v>11049</v>
      </c>
      <c r="M3404" s="2" t="s">
        <v>11050</v>
      </c>
      <c r="N3404" s="14">
        <f t="shared" ca="1" si="53"/>
        <v>65</v>
      </c>
      <c r="O3404" t="str">
        <f>VLOOKUP(K3404,支店マスタ!A:E,2,FALSE)</f>
        <v>014</v>
      </c>
      <c r="P3404" t="str">
        <f>VLOOKUP(K3404,支店マスタ!A:E,4,FALSE)</f>
        <v>神奈川県支店</v>
      </c>
    </row>
    <row r="3405" spans="1:16" hidden="1" x14ac:dyDescent="0.15">
      <c r="A3405">
        <f>COUNTIF(B:B,B3405)</f>
        <v>1</v>
      </c>
      <c r="B3405">
        <v>2001458</v>
      </c>
      <c r="C3405" s="2" t="s">
        <v>7161</v>
      </c>
      <c r="D3405" s="2" t="s">
        <v>7162</v>
      </c>
      <c r="E3405" s="2" t="s">
        <v>7163</v>
      </c>
      <c r="F3405" s="2" t="s">
        <v>14</v>
      </c>
      <c r="G3405" s="3" t="d">
        <v>1966-09-12</v>
      </c>
      <c r="H3405" s="2" t="s">
        <v>11</v>
      </c>
      <c r="I3405" s="2" t="s">
        <v>19</v>
      </c>
      <c r="J3405" s="2" t="s">
        <v>204</v>
      </c>
      <c r="K3405" s="2">
        <v>8</v>
      </c>
      <c r="L3405" s="2" t="s">
        <v>7164</v>
      </c>
      <c r="M3405" s="2" t="s">
        <v>7165</v>
      </c>
      <c r="N3405" s="14">
        <f t="shared" ca="1" si="53"/>
        <v>50</v>
      </c>
      <c r="O3405" t="str">
        <f>VLOOKUP(K3405,支店マスタ!A:E,2,FALSE)</f>
        <v>008</v>
      </c>
      <c r="P3405" t="str">
        <f>VLOOKUP(K3405,支店マスタ!A:E,4,FALSE)</f>
        <v>茨城県支店</v>
      </c>
    </row>
    <row r="3406" spans="1:16" hidden="1" x14ac:dyDescent="0.15">
      <c r="A3406">
        <f>COUNTIF(B:B,B3406)</f>
        <v>1</v>
      </c>
      <c r="B3406">
        <v>2001460</v>
      </c>
      <c r="C3406" s="2" t="s">
        <v>7072</v>
      </c>
      <c r="D3406" s="2" t="s">
        <v>7073</v>
      </c>
      <c r="E3406" s="2" t="s">
        <v>7074</v>
      </c>
      <c r="F3406" s="2" t="s">
        <v>14</v>
      </c>
      <c r="G3406" s="3" t="d">
        <v>1996-02-11</v>
      </c>
      <c r="H3406" s="2" t="s">
        <v>18</v>
      </c>
      <c r="I3406" s="2" t="s">
        <v>34</v>
      </c>
      <c r="J3406" s="2" t="s">
        <v>33</v>
      </c>
      <c r="K3406" s="2">
        <v>40</v>
      </c>
      <c r="L3406" s="2" t="s">
        <v>7075</v>
      </c>
      <c r="M3406" s="2" t="s">
        <v>7076</v>
      </c>
      <c r="N3406" s="14">
        <f t="shared" ca="1" si="53"/>
        <v>20</v>
      </c>
      <c r="O3406" t="str">
        <f>VLOOKUP(K3406,支店マスタ!A:E,2,FALSE)</f>
        <v>040</v>
      </c>
      <c r="P3406" t="str">
        <f>VLOOKUP(K3406,支店マスタ!A:E,4,FALSE)</f>
        <v>福岡県支店</v>
      </c>
    </row>
    <row r="3407" spans="1:16" hidden="1" x14ac:dyDescent="0.15">
      <c r="A3407">
        <f>COUNTIF(B:B,B3407)</f>
        <v>1</v>
      </c>
      <c r="B3407">
        <v>2001473</v>
      </c>
      <c r="C3407" s="2" t="s">
        <v>3968</v>
      </c>
      <c r="D3407" s="2" t="s">
        <v>3969</v>
      </c>
      <c r="E3407" s="2" t="s">
        <v>3970</v>
      </c>
      <c r="F3407" s="2" t="s">
        <v>14</v>
      </c>
      <c r="G3407" s="3" t="d">
        <v>1956-02-16</v>
      </c>
      <c r="H3407" s="2" t="s">
        <v>11</v>
      </c>
      <c r="I3407" s="2" t="s">
        <v>19</v>
      </c>
      <c r="J3407" s="2" t="s">
        <v>43</v>
      </c>
      <c r="K3407" s="2">
        <v>34</v>
      </c>
      <c r="L3407" s="2" t="s">
        <v>3971</v>
      </c>
      <c r="M3407" s="2" t="s">
        <v>3972</v>
      </c>
      <c r="N3407" s="14">
        <f t="shared" ca="1" si="53"/>
        <v>60</v>
      </c>
      <c r="O3407" t="str">
        <f>VLOOKUP(K3407,支店マスタ!A:E,2,FALSE)</f>
        <v>034</v>
      </c>
      <c r="P3407" t="str">
        <f>VLOOKUP(K3407,支店マスタ!A:E,4,FALSE)</f>
        <v>広島県支店</v>
      </c>
    </row>
    <row r="3408" spans="1:16" hidden="1" x14ac:dyDescent="0.15">
      <c r="A3408">
        <f>COUNTIF(B:B,B3408)</f>
        <v>1</v>
      </c>
      <c r="B3408">
        <v>2001481</v>
      </c>
      <c r="C3408" s="2" t="s">
        <v>17851</v>
      </c>
      <c r="D3408" s="2" t="s">
        <v>17852</v>
      </c>
      <c r="E3408" s="2" t="s">
        <v>17853</v>
      </c>
      <c r="F3408" s="2" t="s">
        <v>10</v>
      </c>
      <c r="G3408" s="3" t="d">
        <v>1998-07-26</v>
      </c>
      <c r="H3408" s="2" t="s">
        <v>18</v>
      </c>
      <c r="I3408" s="2" t="s">
        <v>19</v>
      </c>
      <c r="J3408" s="2" t="s">
        <v>42</v>
      </c>
      <c r="K3408" s="2">
        <v>1</v>
      </c>
      <c r="L3408" s="2" t="s">
        <v>17854</v>
      </c>
      <c r="M3408" s="2" t="s">
        <v>17855</v>
      </c>
      <c r="N3408" s="14">
        <f t="shared" ca="1" si="53"/>
        <v>18</v>
      </c>
      <c r="O3408" t="str">
        <f>VLOOKUP(K3408,支店マスタ!A:E,2,FALSE)</f>
        <v>001</v>
      </c>
      <c r="P3408" t="str">
        <f>VLOOKUP(K3408,支店マスタ!A:E,4,FALSE)</f>
        <v>北海道支店</v>
      </c>
    </row>
    <row r="3409" spans="1:16" hidden="1" x14ac:dyDescent="0.15">
      <c r="A3409">
        <f>COUNTIF(B:B,B3409)</f>
        <v>1</v>
      </c>
      <c r="B3409">
        <v>2001499</v>
      </c>
      <c r="C3409" s="2" t="s">
        <v>22899</v>
      </c>
      <c r="D3409" s="2" t="s">
        <v>22900</v>
      </c>
      <c r="E3409" s="2" t="s">
        <v>22901</v>
      </c>
      <c r="F3409" s="2" t="s">
        <v>14</v>
      </c>
      <c r="G3409" s="3" t="d">
        <v>1970-11-10</v>
      </c>
      <c r="H3409" s="2" t="s">
        <v>11</v>
      </c>
      <c r="I3409" s="2" t="s">
        <v>15</v>
      </c>
      <c r="J3409" s="2" t="s">
        <v>204</v>
      </c>
      <c r="K3409" s="2">
        <v>8</v>
      </c>
      <c r="L3409" s="2" t="s">
        <v>22902</v>
      </c>
      <c r="M3409" s="2" t="s">
        <v>22903</v>
      </c>
      <c r="N3409" s="14">
        <f t="shared" ca="1" si="53"/>
        <v>46</v>
      </c>
      <c r="O3409" t="str">
        <f>VLOOKUP(K3409,支店マスタ!A:E,2,FALSE)</f>
        <v>008</v>
      </c>
      <c r="P3409" t="str">
        <f>VLOOKUP(K3409,支店マスタ!A:E,4,FALSE)</f>
        <v>茨城県支店</v>
      </c>
    </row>
    <row r="3410" spans="1:16" hidden="1" x14ac:dyDescent="0.15">
      <c r="A3410">
        <f>COUNTIF(B:B,B3410)</f>
        <v>1</v>
      </c>
      <c r="B3410">
        <v>2001506</v>
      </c>
      <c r="C3410" s="2" t="s">
        <v>11151</v>
      </c>
      <c r="D3410" s="2" t="s">
        <v>11152</v>
      </c>
      <c r="E3410" s="2" t="s">
        <v>11153</v>
      </c>
      <c r="F3410" s="2" t="s">
        <v>10</v>
      </c>
      <c r="G3410" s="3" t="d">
        <v>1959-07-19</v>
      </c>
      <c r="H3410" s="2" t="s">
        <v>11</v>
      </c>
      <c r="I3410" s="2" t="s">
        <v>15</v>
      </c>
      <c r="J3410" s="2" t="s">
        <v>28</v>
      </c>
      <c r="K3410" s="2">
        <v>12</v>
      </c>
      <c r="L3410" s="2" t="s">
        <v>11154</v>
      </c>
      <c r="M3410" s="2" t="s">
        <v>11155</v>
      </c>
      <c r="N3410" s="14">
        <f t="shared" ca="1" si="53"/>
        <v>57</v>
      </c>
      <c r="O3410" t="str">
        <f>VLOOKUP(K3410,支店マスタ!A:E,2,FALSE)</f>
        <v>012</v>
      </c>
      <c r="P3410" t="str">
        <f>VLOOKUP(K3410,支店マスタ!A:E,4,FALSE)</f>
        <v>千葉県支店</v>
      </c>
    </row>
    <row r="3411" spans="1:16" hidden="1" x14ac:dyDescent="0.15">
      <c r="A3411">
        <f>COUNTIF(B:B,B3411)</f>
        <v>1</v>
      </c>
      <c r="B3411">
        <v>2001508</v>
      </c>
      <c r="C3411" s="2" t="s">
        <v>10976</v>
      </c>
      <c r="D3411" s="2" t="s">
        <v>10977</v>
      </c>
      <c r="E3411" s="2" t="s">
        <v>10978</v>
      </c>
      <c r="F3411" s="2" t="s">
        <v>10</v>
      </c>
      <c r="G3411" s="3" t="d">
        <v>1952-03-17</v>
      </c>
      <c r="H3411" s="2" t="s">
        <v>11</v>
      </c>
      <c r="I3411" s="2" t="s">
        <v>19</v>
      </c>
      <c r="J3411" s="2" t="s">
        <v>22</v>
      </c>
      <c r="K3411" s="2">
        <v>14</v>
      </c>
      <c r="L3411" s="2" t="s">
        <v>10979</v>
      </c>
      <c r="M3411" s="2" t="s">
        <v>10980</v>
      </c>
      <c r="N3411" s="14">
        <f t="shared" ca="1" si="53"/>
        <v>64</v>
      </c>
      <c r="O3411" t="str">
        <f>VLOOKUP(K3411,支店マスタ!A:E,2,FALSE)</f>
        <v>014</v>
      </c>
      <c r="P3411" t="str">
        <f>VLOOKUP(K3411,支店マスタ!A:E,4,FALSE)</f>
        <v>神奈川県支店</v>
      </c>
    </row>
    <row r="3412" spans="1:16" hidden="1" x14ac:dyDescent="0.15">
      <c r="A3412">
        <f>COUNTIF(B:B,B3412)</f>
        <v>1</v>
      </c>
      <c r="B3412">
        <v>2001517</v>
      </c>
      <c r="C3412" s="2" t="s">
        <v>18178</v>
      </c>
      <c r="D3412" s="2" t="s">
        <v>18179</v>
      </c>
      <c r="E3412" s="2" t="s">
        <v>18180</v>
      </c>
      <c r="F3412" s="2" t="s">
        <v>14</v>
      </c>
      <c r="G3412" s="3" t="d">
        <v>1977-09-28</v>
      </c>
      <c r="H3412" s="2" t="s">
        <v>11</v>
      </c>
      <c r="I3412" s="2" t="s">
        <v>19</v>
      </c>
      <c r="J3412" s="2" t="s">
        <v>21</v>
      </c>
      <c r="K3412" s="2">
        <v>11</v>
      </c>
      <c r="L3412" s="2" t="s">
        <v>18181</v>
      </c>
      <c r="M3412" s="2" t="s">
        <v>18182</v>
      </c>
      <c r="N3412" s="14">
        <f t="shared" ca="1" si="53"/>
        <v>39</v>
      </c>
      <c r="O3412" t="str">
        <f>VLOOKUP(K3412,支店マスタ!A:E,2,FALSE)</f>
        <v>011</v>
      </c>
      <c r="P3412" t="str">
        <f>VLOOKUP(K3412,支店マスタ!A:E,4,FALSE)</f>
        <v>埼玉県支店</v>
      </c>
    </row>
    <row r="3413" spans="1:16" hidden="1" x14ac:dyDescent="0.15">
      <c r="A3413">
        <f>COUNTIF(B:B,B3413)</f>
        <v>1</v>
      </c>
      <c r="B3413">
        <v>2001529</v>
      </c>
      <c r="C3413" s="2" t="s">
        <v>12035</v>
      </c>
      <c r="D3413" s="2" t="s">
        <v>12036</v>
      </c>
      <c r="E3413" s="2" t="s">
        <v>12037</v>
      </c>
      <c r="F3413" s="2" t="s">
        <v>10</v>
      </c>
      <c r="G3413" s="3" t="d">
        <v>1985-09-25</v>
      </c>
      <c r="H3413" s="2" t="s">
        <v>18</v>
      </c>
      <c r="I3413" s="2" t="s">
        <v>12</v>
      </c>
      <c r="J3413" s="2" t="s">
        <v>30</v>
      </c>
      <c r="K3413" s="2">
        <v>13</v>
      </c>
      <c r="L3413" s="2" t="s">
        <v>12038</v>
      </c>
      <c r="M3413" s="2" t="s">
        <v>12039</v>
      </c>
      <c r="N3413" s="14">
        <f t="shared" ca="1" si="53"/>
        <v>31</v>
      </c>
      <c r="O3413" t="str">
        <f>VLOOKUP(K3413,支店マスタ!A:E,2,FALSE)</f>
        <v>013</v>
      </c>
      <c r="P3413" t="str">
        <f>VLOOKUP(K3413,支店マスタ!A:E,4,FALSE)</f>
        <v>東京都支店</v>
      </c>
    </row>
    <row r="3414" spans="1:16" hidden="1" x14ac:dyDescent="0.15">
      <c r="A3414">
        <f>COUNTIF(B:B,B3414)</f>
        <v>1</v>
      </c>
      <c r="B3414">
        <v>2001542</v>
      </c>
      <c r="C3414" s="2" t="s">
        <v>2706</v>
      </c>
      <c r="D3414" s="2" t="s">
        <v>2707</v>
      </c>
      <c r="E3414" s="2" t="s">
        <v>2708</v>
      </c>
      <c r="F3414" s="2" t="s">
        <v>10</v>
      </c>
      <c r="G3414" s="3" t="d">
        <v>1981-11-25</v>
      </c>
      <c r="H3414" s="2" t="s">
        <v>11</v>
      </c>
      <c r="I3414" s="2" t="s">
        <v>12</v>
      </c>
      <c r="J3414" s="2" t="s">
        <v>27</v>
      </c>
      <c r="K3414" s="2">
        <v>5</v>
      </c>
      <c r="L3414" s="2" t="s">
        <v>2709</v>
      </c>
      <c r="M3414" s="2" t="s">
        <v>2710</v>
      </c>
      <c r="N3414" s="14">
        <f t="shared" ca="1" si="53"/>
        <v>35</v>
      </c>
      <c r="O3414" t="str">
        <f>VLOOKUP(K3414,支店マスタ!A:E,2,FALSE)</f>
        <v>005</v>
      </c>
      <c r="P3414" t="str">
        <f>VLOOKUP(K3414,支店マスタ!A:E,4,FALSE)</f>
        <v>秋田県支店</v>
      </c>
    </row>
    <row r="3415" spans="1:16" hidden="1" x14ac:dyDescent="0.15">
      <c r="A3415">
        <f>COUNTIF(B:B,B3415)</f>
        <v>1</v>
      </c>
      <c r="B3415">
        <v>2001553</v>
      </c>
      <c r="C3415" s="2" t="s">
        <v>23930</v>
      </c>
      <c r="D3415" s="2" t="s">
        <v>23931</v>
      </c>
      <c r="E3415" s="2" t="s">
        <v>23932</v>
      </c>
      <c r="F3415" s="2" t="s">
        <v>14</v>
      </c>
      <c r="G3415" s="3" t="d">
        <v>1971-05-14</v>
      </c>
      <c r="H3415" s="2" t="s">
        <v>11</v>
      </c>
      <c r="I3415" s="2" t="s">
        <v>15</v>
      </c>
      <c r="J3415" s="2" t="s">
        <v>25</v>
      </c>
      <c r="K3415" s="2">
        <v>27</v>
      </c>
      <c r="L3415" s="2" t="s">
        <v>23933</v>
      </c>
      <c r="M3415" s="2" t="s">
        <v>23934</v>
      </c>
      <c r="N3415" s="14">
        <f t="shared" ca="1" si="53"/>
        <v>45</v>
      </c>
      <c r="O3415" t="str">
        <f>VLOOKUP(K3415,支店マスタ!A:E,2,FALSE)</f>
        <v>027</v>
      </c>
      <c r="P3415" t="str">
        <f>VLOOKUP(K3415,支店マスタ!A:E,4,FALSE)</f>
        <v>大阪府支店</v>
      </c>
    </row>
    <row r="3416" spans="1:16" hidden="1" x14ac:dyDescent="0.15">
      <c r="A3416">
        <f>COUNTIF(B:B,B3416)</f>
        <v>1</v>
      </c>
      <c r="B3416">
        <v>2001554</v>
      </c>
      <c r="C3416" s="2" t="s">
        <v>461</v>
      </c>
      <c r="D3416" s="2" t="s">
        <v>462</v>
      </c>
      <c r="E3416" s="2" t="s">
        <v>463</v>
      </c>
      <c r="F3416" s="2" t="s">
        <v>14</v>
      </c>
      <c r="G3416" s="3" t="d">
        <v>1959-02-12</v>
      </c>
      <c r="H3416" s="2" t="s">
        <v>11</v>
      </c>
      <c r="I3416" s="2" t="s">
        <v>19</v>
      </c>
      <c r="J3416" s="2" t="s">
        <v>29</v>
      </c>
      <c r="K3416" s="2">
        <v>26</v>
      </c>
      <c r="L3416" s="2" t="s">
        <v>464</v>
      </c>
      <c r="M3416" s="2" t="s">
        <v>465</v>
      </c>
      <c r="N3416" s="14">
        <f t="shared" ca="1" si="53"/>
        <v>57</v>
      </c>
      <c r="O3416" t="str">
        <f>VLOOKUP(K3416,支店マスタ!A:E,2,FALSE)</f>
        <v>026</v>
      </c>
      <c r="P3416" t="str">
        <f>VLOOKUP(K3416,支店マスタ!A:E,4,FALSE)</f>
        <v>京都府支店</v>
      </c>
    </row>
    <row r="3417" spans="1:16" hidden="1" x14ac:dyDescent="0.15">
      <c r="A3417">
        <f>COUNTIF(B:B,B3417)</f>
        <v>1</v>
      </c>
      <c r="B3417">
        <v>2001556</v>
      </c>
      <c r="C3417" s="2" t="s">
        <v>12065</v>
      </c>
      <c r="D3417" s="2" t="s">
        <v>12066</v>
      </c>
      <c r="E3417" s="2" t="s">
        <v>12067</v>
      </c>
      <c r="F3417" s="2" t="s">
        <v>14</v>
      </c>
      <c r="G3417" s="3" t="d">
        <v>1998-09-29</v>
      </c>
      <c r="H3417" s="2" t="s">
        <v>18</v>
      </c>
      <c r="I3417" s="2" t="s">
        <v>12</v>
      </c>
      <c r="J3417" s="2" t="s">
        <v>1044</v>
      </c>
      <c r="K3417" s="2">
        <v>43</v>
      </c>
      <c r="L3417" s="2" t="s">
        <v>12068</v>
      </c>
      <c r="M3417" s="2" t="s">
        <v>12069</v>
      </c>
      <c r="N3417" s="14">
        <f t="shared" ca="1" si="53"/>
        <v>18</v>
      </c>
      <c r="O3417" t="str">
        <f>VLOOKUP(K3417,支店マスタ!A:E,2,FALSE)</f>
        <v>043</v>
      </c>
      <c r="P3417" t="str">
        <f>VLOOKUP(K3417,支店マスタ!A:E,4,FALSE)</f>
        <v>熊本県支店</v>
      </c>
    </row>
    <row r="3418" spans="1:16" hidden="1" x14ac:dyDescent="0.15">
      <c r="A3418">
        <f>COUNTIF(B:B,B3418)</f>
        <v>1</v>
      </c>
      <c r="B3418">
        <v>2001562</v>
      </c>
      <c r="C3418" s="2" t="s">
        <v>20321</v>
      </c>
      <c r="D3418" s="2" t="s">
        <v>20322</v>
      </c>
      <c r="E3418" s="2" t="s">
        <v>20323</v>
      </c>
      <c r="F3418" s="2" t="s">
        <v>14</v>
      </c>
      <c r="G3418" s="3" t="d">
        <v>1997-04-11</v>
      </c>
      <c r="H3418" s="2" t="s">
        <v>11</v>
      </c>
      <c r="I3418" s="2" t="s">
        <v>15</v>
      </c>
      <c r="J3418" s="2" t="s">
        <v>42</v>
      </c>
      <c r="K3418" s="2">
        <v>1</v>
      </c>
      <c r="L3418" s="2" t="s">
        <v>20324</v>
      </c>
      <c r="M3418" s="2" t="s">
        <v>20325</v>
      </c>
      <c r="N3418" s="14">
        <f t="shared" ca="1" si="53"/>
        <v>19</v>
      </c>
      <c r="O3418" t="str">
        <f>VLOOKUP(K3418,支店マスタ!A:E,2,FALSE)</f>
        <v>001</v>
      </c>
      <c r="P3418" t="str">
        <f>VLOOKUP(K3418,支店マスタ!A:E,4,FALSE)</f>
        <v>北海道支店</v>
      </c>
    </row>
    <row r="3419" spans="1:16" hidden="1" x14ac:dyDescent="0.15">
      <c r="A3419">
        <f>COUNTIF(B:B,B3419)</f>
        <v>1</v>
      </c>
      <c r="B3419">
        <v>2001567</v>
      </c>
      <c r="C3419" s="2" t="s">
        <v>15246</v>
      </c>
      <c r="D3419" s="2" t="s">
        <v>15247</v>
      </c>
      <c r="E3419" s="2" t="s">
        <v>15248</v>
      </c>
      <c r="F3419" s="2" t="s">
        <v>14</v>
      </c>
      <c r="G3419" s="3" t="d">
        <v>1985-12-13</v>
      </c>
      <c r="H3419" s="2" t="s">
        <v>11</v>
      </c>
      <c r="I3419" s="2" t="s">
        <v>15</v>
      </c>
      <c r="J3419" s="2" t="s">
        <v>21</v>
      </c>
      <c r="K3419" s="2">
        <v>11</v>
      </c>
      <c r="L3419" s="2" t="s">
        <v>15249</v>
      </c>
      <c r="M3419" s="2" t="s">
        <v>15250</v>
      </c>
      <c r="N3419" s="14">
        <f t="shared" ca="1" si="53"/>
        <v>31</v>
      </c>
      <c r="O3419" t="str">
        <f>VLOOKUP(K3419,支店マスタ!A:E,2,FALSE)</f>
        <v>011</v>
      </c>
      <c r="P3419" t="str">
        <f>VLOOKUP(K3419,支店マスタ!A:E,4,FALSE)</f>
        <v>埼玉県支店</v>
      </c>
    </row>
    <row r="3420" spans="1:16" hidden="1" x14ac:dyDescent="0.15">
      <c r="A3420">
        <f>COUNTIF(B:B,B3420)</f>
        <v>1</v>
      </c>
      <c r="B3420">
        <v>2001573</v>
      </c>
      <c r="C3420" s="2" t="s">
        <v>19786</v>
      </c>
      <c r="D3420" s="2" t="s">
        <v>19787</v>
      </c>
      <c r="E3420" s="2" t="s">
        <v>19788</v>
      </c>
      <c r="F3420" s="2" t="s">
        <v>14</v>
      </c>
      <c r="G3420" s="3" t="d">
        <v>1952-09-28</v>
      </c>
      <c r="H3420" s="2" t="s">
        <v>11</v>
      </c>
      <c r="I3420" s="2" t="s">
        <v>12</v>
      </c>
      <c r="J3420" s="2" t="s">
        <v>55</v>
      </c>
      <c r="K3420" s="2">
        <v>28</v>
      </c>
      <c r="L3420" s="2" t="s">
        <v>19789</v>
      </c>
      <c r="M3420" s="2" t="s">
        <v>19790</v>
      </c>
      <c r="N3420" s="14">
        <f t="shared" ca="1" si="53"/>
        <v>64</v>
      </c>
      <c r="O3420" t="str">
        <f>VLOOKUP(K3420,支店マスタ!A:E,2,FALSE)</f>
        <v>028</v>
      </c>
      <c r="P3420" t="str">
        <f>VLOOKUP(K3420,支店マスタ!A:E,4,FALSE)</f>
        <v>兵庫県支店</v>
      </c>
    </row>
    <row r="3421" spans="1:16" hidden="1" x14ac:dyDescent="0.15">
      <c r="A3421">
        <f>COUNTIF(B:B,B3421)</f>
        <v>1</v>
      </c>
      <c r="B3421">
        <v>2001574</v>
      </c>
      <c r="C3421" s="2" t="s">
        <v>14060</v>
      </c>
      <c r="D3421" s="2" t="s">
        <v>14061</v>
      </c>
      <c r="E3421" s="2" t="s">
        <v>14062</v>
      </c>
      <c r="F3421" s="2" t="s">
        <v>14</v>
      </c>
      <c r="G3421" s="3" t="d">
        <v>1992-07-09</v>
      </c>
      <c r="H3421" s="2" t="s">
        <v>11</v>
      </c>
      <c r="I3421" s="2" t="s">
        <v>19</v>
      </c>
      <c r="J3421" s="2" t="s">
        <v>21</v>
      </c>
      <c r="K3421" s="2">
        <v>11</v>
      </c>
      <c r="L3421" s="2" t="s">
        <v>14063</v>
      </c>
      <c r="M3421" s="2" t="s">
        <v>14064</v>
      </c>
      <c r="N3421" s="14">
        <f t="shared" ca="1" si="53"/>
        <v>24</v>
      </c>
      <c r="O3421" t="str">
        <f>VLOOKUP(K3421,支店マスタ!A:E,2,FALSE)</f>
        <v>011</v>
      </c>
      <c r="P3421" t="str">
        <f>VLOOKUP(K3421,支店マスタ!A:E,4,FALSE)</f>
        <v>埼玉県支店</v>
      </c>
    </row>
    <row r="3422" spans="1:16" hidden="1" x14ac:dyDescent="0.15">
      <c r="A3422">
        <f>COUNTIF(B:B,B3422)</f>
        <v>1</v>
      </c>
      <c r="B3422">
        <v>2001588</v>
      </c>
      <c r="C3422" s="2" t="s">
        <v>15968</v>
      </c>
      <c r="D3422" s="2" t="s">
        <v>15969</v>
      </c>
      <c r="E3422" s="2" t="s">
        <v>15970</v>
      </c>
      <c r="F3422" s="2" t="s">
        <v>10</v>
      </c>
      <c r="G3422" s="3" t="d">
        <v>1971-11-02</v>
      </c>
      <c r="H3422" s="2" t="s">
        <v>18</v>
      </c>
      <c r="I3422" s="2" t="s">
        <v>15</v>
      </c>
      <c r="J3422" s="2" t="s">
        <v>44</v>
      </c>
      <c r="K3422" s="2">
        <v>42</v>
      </c>
      <c r="L3422" s="2" t="s">
        <v>15971</v>
      </c>
      <c r="M3422" s="2" t="s">
        <v>15972</v>
      </c>
      <c r="N3422" s="14">
        <f t="shared" ca="1" si="53"/>
        <v>45</v>
      </c>
      <c r="O3422" t="str">
        <f>VLOOKUP(K3422,支店マスタ!A:E,2,FALSE)</f>
        <v>042</v>
      </c>
      <c r="P3422" t="str">
        <f>VLOOKUP(K3422,支店マスタ!A:E,4,FALSE)</f>
        <v>長崎県支店</v>
      </c>
    </row>
    <row r="3423" spans="1:16" hidden="1" x14ac:dyDescent="0.15">
      <c r="A3423">
        <f>COUNTIF(B:B,B3423)</f>
        <v>1</v>
      </c>
      <c r="B3423">
        <v>2001591</v>
      </c>
      <c r="C3423" s="2" t="s">
        <v>13797</v>
      </c>
      <c r="D3423" s="2" t="s">
        <v>13798</v>
      </c>
      <c r="E3423" s="2" t="s">
        <v>13799</v>
      </c>
      <c r="F3423" s="2" t="s">
        <v>10</v>
      </c>
      <c r="G3423" s="3" t="d">
        <v>1988-09-23</v>
      </c>
      <c r="H3423" s="2" t="s">
        <v>11</v>
      </c>
      <c r="I3423" s="2" t="s">
        <v>15</v>
      </c>
      <c r="J3423" s="2" t="s">
        <v>30</v>
      </c>
      <c r="K3423" s="2">
        <v>13</v>
      </c>
      <c r="L3423" s="2" t="s">
        <v>13800</v>
      </c>
      <c r="M3423" s="2" t="s">
        <v>13801</v>
      </c>
      <c r="N3423" s="14">
        <f t="shared" ca="1" si="53"/>
        <v>28</v>
      </c>
      <c r="O3423" t="str">
        <f>VLOOKUP(K3423,支店マスタ!A:E,2,FALSE)</f>
        <v>013</v>
      </c>
      <c r="P3423" t="str">
        <f>VLOOKUP(K3423,支店マスタ!A:E,4,FALSE)</f>
        <v>東京都支店</v>
      </c>
    </row>
    <row r="3424" spans="1:16" hidden="1" x14ac:dyDescent="0.15">
      <c r="A3424">
        <f>COUNTIF(B:B,B3424)</f>
        <v>1</v>
      </c>
      <c r="B3424">
        <v>2001603</v>
      </c>
      <c r="C3424" s="2" t="s">
        <v>14214</v>
      </c>
      <c r="D3424" s="2" t="s">
        <v>14215</v>
      </c>
      <c r="E3424" s="2" t="s">
        <v>14216</v>
      </c>
      <c r="F3424" s="2" t="s">
        <v>10</v>
      </c>
      <c r="G3424" s="3" t="d">
        <v>1988-11-26</v>
      </c>
      <c r="H3424" s="2" t="s">
        <v>11</v>
      </c>
      <c r="I3424" s="2" t="s">
        <v>15</v>
      </c>
      <c r="J3424" s="2" t="s">
        <v>30</v>
      </c>
      <c r="K3424" s="2">
        <v>13</v>
      </c>
      <c r="L3424" s="2" t="s">
        <v>14217</v>
      </c>
      <c r="M3424" s="2" t="s">
        <v>14218</v>
      </c>
      <c r="N3424" s="14">
        <f t="shared" ca="1" si="53"/>
        <v>28</v>
      </c>
      <c r="O3424" t="str">
        <f>VLOOKUP(K3424,支店マスタ!A:E,2,FALSE)</f>
        <v>013</v>
      </c>
      <c r="P3424" t="str">
        <f>VLOOKUP(K3424,支店マスタ!A:E,4,FALSE)</f>
        <v>東京都支店</v>
      </c>
    </row>
    <row r="3425" spans="1:16" hidden="1" x14ac:dyDescent="0.15">
      <c r="A3425">
        <f>COUNTIF(B:B,B3425)</f>
        <v>1</v>
      </c>
      <c r="B3425">
        <v>2001606</v>
      </c>
      <c r="C3425" s="2" t="s">
        <v>23004</v>
      </c>
      <c r="D3425" s="2" t="s">
        <v>23005</v>
      </c>
      <c r="E3425" s="2" t="s">
        <v>23006</v>
      </c>
      <c r="F3425" s="2" t="s">
        <v>14</v>
      </c>
      <c r="G3425" s="3" t="d">
        <v>1948-09-30</v>
      </c>
      <c r="H3425" s="2" t="s">
        <v>11</v>
      </c>
      <c r="I3425" s="2" t="s">
        <v>34</v>
      </c>
      <c r="J3425" s="2" t="s">
        <v>33</v>
      </c>
      <c r="K3425" s="2">
        <v>40</v>
      </c>
      <c r="L3425" s="2" t="s">
        <v>23007</v>
      </c>
      <c r="M3425" s="2" t="s">
        <v>23008</v>
      </c>
      <c r="N3425" s="14">
        <f t="shared" ca="1" si="53"/>
        <v>68</v>
      </c>
      <c r="O3425" t="str">
        <f>VLOOKUP(K3425,支店マスタ!A:E,2,FALSE)</f>
        <v>040</v>
      </c>
      <c r="P3425" t="str">
        <f>VLOOKUP(K3425,支店マスタ!A:E,4,FALSE)</f>
        <v>福岡県支店</v>
      </c>
    </row>
    <row r="3426" spans="1:16" hidden="1" x14ac:dyDescent="0.15">
      <c r="A3426">
        <f>COUNTIF(B:B,B3426)</f>
        <v>1</v>
      </c>
      <c r="B3426">
        <v>2001617</v>
      </c>
      <c r="C3426" s="2" t="s">
        <v>16516</v>
      </c>
      <c r="D3426" s="2" t="s">
        <v>16517</v>
      </c>
      <c r="E3426" s="2" t="s">
        <v>16518</v>
      </c>
      <c r="F3426" s="2" t="s">
        <v>14</v>
      </c>
      <c r="G3426" s="3" t="d">
        <v>1967-11-12</v>
      </c>
      <c r="H3426" s="2" t="s">
        <v>11</v>
      </c>
      <c r="I3426" s="2" t="s">
        <v>15</v>
      </c>
      <c r="J3426" s="2" t="s">
        <v>605</v>
      </c>
      <c r="K3426" s="2">
        <v>30</v>
      </c>
      <c r="L3426" s="2" t="s">
        <v>16519</v>
      </c>
      <c r="M3426" s="2" t="s">
        <v>16520</v>
      </c>
      <c r="N3426" s="14">
        <f t="shared" ca="1" si="53"/>
        <v>49</v>
      </c>
      <c r="O3426" t="str">
        <f>VLOOKUP(K3426,支店マスタ!A:E,2,FALSE)</f>
        <v>030</v>
      </c>
      <c r="P3426" t="str">
        <f>VLOOKUP(K3426,支店マスタ!A:E,4,FALSE)</f>
        <v>和歌山県支店</v>
      </c>
    </row>
    <row r="3427" spans="1:16" hidden="1" x14ac:dyDescent="0.15">
      <c r="A3427">
        <f>COUNTIF(B:B,B3427)</f>
        <v>1</v>
      </c>
      <c r="B3427">
        <v>2001644</v>
      </c>
      <c r="C3427" s="2" t="s">
        <v>6024</v>
      </c>
      <c r="D3427" s="2" t="s">
        <v>6025</v>
      </c>
      <c r="E3427" s="2" t="s">
        <v>6026</v>
      </c>
      <c r="F3427" s="2" t="s">
        <v>10</v>
      </c>
      <c r="G3427" s="3" t="d">
        <v>1986-05-14</v>
      </c>
      <c r="H3427" s="2" t="s">
        <v>11</v>
      </c>
      <c r="I3427" s="2" t="s">
        <v>12</v>
      </c>
      <c r="J3427" s="2" t="s">
        <v>22</v>
      </c>
      <c r="K3427" s="2">
        <v>14</v>
      </c>
      <c r="L3427" s="2" t="s">
        <v>6027</v>
      </c>
      <c r="M3427" s="2" t="s">
        <v>6028</v>
      </c>
      <c r="N3427" s="14">
        <f t="shared" ca="1" si="53"/>
        <v>30</v>
      </c>
      <c r="O3427" t="str">
        <f>VLOOKUP(K3427,支店マスタ!A:E,2,FALSE)</f>
        <v>014</v>
      </c>
      <c r="P3427" t="str">
        <f>VLOOKUP(K3427,支店マスタ!A:E,4,FALSE)</f>
        <v>神奈川県支店</v>
      </c>
    </row>
    <row r="3428" spans="1:16" hidden="1" x14ac:dyDescent="0.15">
      <c r="A3428">
        <f>COUNTIF(B:B,B3428)</f>
        <v>1</v>
      </c>
      <c r="B3428">
        <v>2001651</v>
      </c>
      <c r="C3428" s="2" t="s">
        <v>17227</v>
      </c>
      <c r="D3428" s="2" t="s">
        <v>17228</v>
      </c>
      <c r="E3428" s="2" t="s">
        <v>17229</v>
      </c>
      <c r="F3428" s="2" t="s">
        <v>14</v>
      </c>
      <c r="G3428" s="3" t="d">
        <v>1988-11-16</v>
      </c>
      <c r="H3428" s="2" t="s">
        <v>18</v>
      </c>
      <c r="I3428" s="2" t="s">
        <v>12</v>
      </c>
      <c r="J3428" s="2" t="s">
        <v>283</v>
      </c>
      <c r="K3428" s="2">
        <v>17</v>
      </c>
      <c r="L3428" s="2" t="s">
        <v>17230</v>
      </c>
      <c r="M3428" s="2" t="s">
        <v>17231</v>
      </c>
      <c r="N3428" s="14">
        <f t="shared" ca="1" si="53"/>
        <v>28</v>
      </c>
      <c r="O3428" t="str">
        <f>VLOOKUP(K3428,支店マスタ!A:E,2,FALSE)</f>
        <v>017</v>
      </c>
      <c r="P3428" t="str">
        <f>VLOOKUP(K3428,支店マスタ!A:E,4,FALSE)</f>
        <v>石川県支店</v>
      </c>
    </row>
    <row r="3429" spans="1:16" hidden="1" x14ac:dyDescent="0.15">
      <c r="A3429">
        <f>COUNTIF(B:B,B3429)</f>
        <v>1</v>
      </c>
      <c r="B3429">
        <v>2001680</v>
      </c>
      <c r="C3429" s="2" t="s">
        <v>18463</v>
      </c>
      <c r="D3429" s="2" t="s">
        <v>18464</v>
      </c>
      <c r="E3429" s="2" t="s">
        <v>18465</v>
      </c>
      <c r="F3429" s="2" t="s">
        <v>10</v>
      </c>
      <c r="G3429" s="3" t="d">
        <v>1973-03-05</v>
      </c>
      <c r="H3429" s="2" t="s">
        <v>11</v>
      </c>
      <c r="I3429" s="2" t="s">
        <v>19</v>
      </c>
      <c r="J3429" s="2" t="s">
        <v>37</v>
      </c>
      <c r="K3429" s="2">
        <v>35</v>
      </c>
      <c r="L3429" s="2" t="s">
        <v>18466</v>
      </c>
      <c r="M3429" s="2" t="s">
        <v>18467</v>
      </c>
      <c r="N3429" s="14">
        <f t="shared" ca="1" si="53"/>
        <v>43</v>
      </c>
      <c r="O3429" t="str">
        <f>VLOOKUP(K3429,支店マスタ!A:E,2,FALSE)</f>
        <v>035</v>
      </c>
      <c r="P3429" t="str">
        <f>VLOOKUP(K3429,支店マスタ!A:E,4,FALSE)</f>
        <v>山口県支店</v>
      </c>
    </row>
    <row r="3430" spans="1:16" hidden="1" x14ac:dyDescent="0.15">
      <c r="A3430">
        <f>COUNTIF(B:B,B3430)</f>
        <v>1</v>
      </c>
      <c r="B3430">
        <v>2001683</v>
      </c>
      <c r="C3430" s="2" t="s">
        <v>9853</v>
      </c>
      <c r="D3430" s="2" t="s">
        <v>9854</v>
      </c>
      <c r="E3430" s="2" t="s">
        <v>9855</v>
      </c>
      <c r="F3430" s="2" t="s">
        <v>14</v>
      </c>
      <c r="G3430" s="3" t="d">
        <v>1952-06-12</v>
      </c>
      <c r="H3430" s="2" t="s">
        <v>11</v>
      </c>
      <c r="I3430" s="2" t="s">
        <v>15</v>
      </c>
      <c r="J3430" s="2" t="s">
        <v>30</v>
      </c>
      <c r="K3430" s="2">
        <v>13</v>
      </c>
      <c r="L3430" s="2" t="s">
        <v>9856</v>
      </c>
      <c r="M3430" s="2" t="s">
        <v>9857</v>
      </c>
      <c r="N3430" s="14">
        <f t="shared" ca="1" si="53"/>
        <v>64</v>
      </c>
      <c r="O3430" t="str">
        <f>VLOOKUP(K3430,支店マスタ!A:E,2,FALSE)</f>
        <v>013</v>
      </c>
      <c r="P3430" t="str">
        <f>VLOOKUP(K3430,支店マスタ!A:E,4,FALSE)</f>
        <v>東京都支店</v>
      </c>
    </row>
    <row r="3431" spans="1:16" hidden="1" x14ac:dyDescent="0.15">
      <c r="A3431">
        <f>COUNTIF(B:B,B3431)</f>
        <v>1</v>
      </c>
      <c r="B3431">
        <v>2001697</v>
      </c>
      <c r="C3431" s="2" t="s">
        <v>1526</v>
      </c>
      <c r="D3431" s="2" t="s">
        <v>1527</v>
      </c>
      <c r="E3431" s="2" t="s">
        <v>1528</v>
      </c>
      <c r="F3431" s="2" t="s">
        <v>14</v>
      </c>
      <c r="G3431" s="3" t="d">
        <v>1954-08-19</v>
      </c>
      <c r="H3431" s="2" t="s">
        <v>11</v>
      </c>
      <c r="I3431" s="2" t="s">
        <v>19</v>
      </c>
      <c r="J3431" s="2" t="s">
        <v>28</v>
      </c>
      <c r="K3431" s="2">
        <v>12</v>
      </c>
      <c r="L3431" s="2" t="s">
        <v>1529</v>
      </c>
      <c r="M3431" s="2" t="s">
        <v>1530</v>
      </c>
      <c r="N3431" s="14">
        <f t="shared" ca="1" si="53"/>
        <v>62</v>
      </c>
      <c r="O3431" t="str">
        <f>VLOOKUP(K3431,支店マスタ!A:E,2,FALSE)</f>
        <v>012</v>
      </c>
      <c r="P3431" t="str">
        <f>VLOOKUP(K3431,支店マスタ!A:E,4,FALSE)</f>
        <v>千葉県支店</v>
      </c>
    </row>
    <row r="3432" spans="1:16" hidden="1" x14ac:dyDescent="0.15">
      <c r="A3432">
        <f>COUNTIF(B:B,B3432)</f>
        <v>1</v>
      </c>
      <c r="B3432">
        <v>2001701</v>
      </c>
      <c r="C3432" s="2" t="s">
        <v>9238</v>
      </c>
      <c r="D3432" s="2" t="s">
        <v>9239</v>
      </c>
      <c r="E3432" s="2" t="s">
        <v>9240</v>
      </c>
      <c r="F3432" s="2" t="s">
        <v>14</v>
      </c>
      <c r="G3432" s="3" t="d">
        <v>1986-01-15</v>
      </c>
      <c r="H3432" s="2" t="s">
        <v>11</v>
      </c>
      <c r="I3432" s="2" t="s">
        <v>12</v>
      </c>
      <c r="J3432" s="2" t="s">
        <v>22</v>
      </c>
      <c r="K3432" s="2">
        <v>14</v>
      </c>
      <c r="L3432" s="2" t="s">
        <v>9241</v>
      </c>
      <c r="M3432" s="2" t="s">
        <v>9242</v>
      </c>
      <c r="N3432" s="14">
        <f t="shared" ca="1" si="53"/>
        <v>30</v>
      </c>
      <c r="O3432" t="str">
        <f>VLOOKUP(K3432,支店マスタ!A:E,2,FALSE)</f>
        <v>014</v>
      </c>
      <c r="P3432" t="str">
        <f>VLOOKUP(K3432,支店マスタ!A:E,4,FALSE)</f>
        <v>神奈川県支店</v>
      </c>
    </row>
    <row r="3433" spans="1:16" hidden="1" x14ac:dyDescent="0.15">
      <c r="A3433">
        <f>COUNTIF(B:B,B3433)</f>
        <v>1</v>
      </c>
      <c r="B3433">
        <v>2001708</v>
      </c>
      <c r="C3433" s="2" t="s">
        <v>1296</v>
      </c>
      <c r="D3433" s="2" t="s">
        <v>1297</v>
      </c>
      <c r="E3433" s="2" t="s">
        <v>1298</v>
      </c>
      <c r="F3433" s="2" t="s">
        <v>10</v>
      </c>
      <c r="G3433" s="3" t="d">
        <v>1972-02-24</v>
      </c>
      <c r="H3433" s="2" t="s">
        <v>11</v>
      </c>
      <c r="I3433" s="2" t="s">
        <v>19</v>
      </c>
      <c r="J3433" s="2" t="s">
        <v>33</v>
      </c>
      <c r="K3433" s="2">
        <v>40</v>
      </c>
      <c r="L3433" s="2" t="s">
        <v>1299</v>
      </c>
      <c r="M3433" s="2" t="s">
        <v>1300</v>
      </c>
      <c r="N3433" s="14">
        <f t="shared" ca="1" si="53"/>
        <v>44</v>
      </c>
      <c r="O3433" t="str">
        <f>VLOOKUP(K3433,支店マスタ!A:E,2,FALSE)</f>
        <v>040</v>
      </c>
      <c r="P3433" t="str">
        <f>VLOOKUP(K3433,支店マスタ!A:E,4,FALSE)</f>
        <v>福岡県支店</v>
      </c>
    </row>
    <row r="3434" spans="1:16" hidden="1" x14ac:dyDescent="0.15">
      <c r="A3434">
        <f>COUNTIF(B:B,B3434)</f>
        <v>1</v>
      </c>
      <c r="B3434">
        <v>2001726</v>
      </c>
      <c r="C3434" s="2" t="s">
        <v>11738</v>
      </c>
      <c r="D3434" s="2" t="s">
        <v>11739</v>
      </c>
      <c r="E3434" s="2" t="s">
        <v>11740</v>
      </c>
      <c r="F3434" s="2" t="s">
        <v>14</v>
      </c>
      <c r="G3434" s="3" t="d">
        <v>1966-07-30</v>
      </c>
      <c r="H3434" s="2" t="s">
        <v>11</v>
      </c>
      <c r="I3434" s="2" t="s">
        <v>19</v>
      </c>
      <c r="J3434" s="2" t="s">
        <v>25</v>
      </c>
      <c r="K3434" s="2">
        <v>27</v>
      </c>
      <c r="L3434" s="2" t="s">
        <v>11741</v>
      </c>
      <c r="M3434" s="2" t="s">
        <v>11742</v>
      </c>
      <c r="N3434" s="14">
        <f t="shared" ca="1" si="53"/>
        <v>50</v>
      </c>
      <c r="O3434" t="str">
        <f>VLOOKUP(K3434,支店マスタ!A:E,2,FALSE)</f>
        <v>027</v>
      </c>
      <c r="P3434" t="str">
        <f>VLOOKUP(K3434,支店マスタ!A:E,4,FALSE)</f>
        <v>大阪府支店</v>
      </c>
    </row>
    <row r="3435" spans="1:16" hidden="1" x14ac:dyDescent="0.15">
      <c r="A3435">
        <f>COUNTIF(B:B,B3435)</f>
        <v>1</v>
      </c>
      <c r="B3435">
        <v>2001735</v>
      </c>
      <c r="C3435" s="2" t="s">
        <v>4033</v>
      </c>
      <c r="D3435" s="2" t="s">
        <v>4034</v>
      </c>
      <c r="E3435" s="2" t="s">
        <v>4035</v>
      </c>
      <c r="F3435" s="2" t="s">
        <v>14</v>
      </c>
      <c r="G3435" s="3" t="d">
        <v>1982-05-17</v>
      </c>
      <c r="H3435" s="2" t="s">
        <v>11</v>
      </c>
      <c r="I3435" s="2" t="s">
        <v>34</v>
      </c>
      <c r="J3435" s="2" t="s">
        <v>22</v>
      </c>
      <c r="K3435" s="2">
        <v>14</v>
      </c>
      <c r="L3435" s="2" t="s">
        <v>4036</v>
      </c>
      <c r="M3435" s="2" t="s">
        <v>4037</v>
      </c>
      <c r="N3435" s="14">
        <f t="shared" ca="1" si="53"/>
        <v>34</v>
      </c>
      <c r="O3435" t="str">
        <f>VLOOKUP(K3435,支店マスタ!A:E,2,FALSE)</f>
        <v>014</v>
      </c>
      <c r="P3435" t="str">
        <f>VLOOKUP(K3435,支店マスタ!A:E,4,FALSE)</f>
        <v>神奈川県支店</v>
      </c>
    </row>
    <row r="3436" spans="1:16" hidden="1" x14ac:dyDescent="0.15">
      <c r="A3436">
        <f>COUNTIF(B:B,B3436)</f>
        <v>1</v>
      </c>
      <c r="B3436">
        <v>2001745</v>
      </c>
      <c r="C3436" s="2" t="s">
        <v>6922</v>
      </c>
      <c r="D3436" s="2" t="s">
        <v>6923</v>
      </c>
      <c r="E3436" s="2" t="s">
        <v>6924</v>
      </c>
      <c r="F3436" s="2" t="s">
        <v>14</v>
      </c>
      <c r="G3436" s="3" t="d">
        <v>1964-10-20</v>
      </c>
      <c r="H3436" s="2" t="s">
        <v>11</v>
      </c>
      <c r="I3436" s="2" t="s">
        <v>19</v>
      </c>
      <c r="J3436" s="2" t="s">
        <v>28</v>
      </c>
      <c r="K3436" s="2">
        <v>12</v>
      </c>
      <c r="L3436" s="2" t="s">
        <v>6925</v>
      </c>
      <c r="M3436" s="2" t="s">
        <v>6926</v>
      </c>
      <c r="N3436" s="14">
        <f t="shared" ca="1" si="53"/>
        <v>52</v>
      </c>
      <c r="O3436" t="str">
        <f>VLOOKUP(K3436,支店マスタ!A:E,2,FALSE)</f>
        <v>012</v>
      </c>
      <c r="P3436" t="str">
        <f>VLOOKUP(K3436,支店マスタ!A:E,4,FALSE)</f>
        <v>千葉県支店</v>
      </c>
    </row>
    <row r="3437" spans="1:16" hidden="1" x14ac:dyDescent="0.15">
      <c r="A3437">
        <f>COUNTIF(B:B,B3437)</f>
        <v>1</v>
      </c>
      <c r="B3437">
        <v>2001763</v>
      </c>
      <c r="C3437" s="2" t="s">
        <v>10771</v>
      </c>
      <c r="D3437" s="2" t="s">
        <v>10772</v>
      </c>
      <c r="E3437" s="2" t="s">
        <v>10773</v>
      </c>
      <c r="F3437" s="2" t="s">
        <v>10</v>
      </c>
      <c r="G3437" s="3" t="d">
        <v>1987-06-12</v>
      </c>
      <c r="H3437" s="2" t="s">
        <v>18</v>
      </c>
      <c r="I3437" s="2" t="s">
        <v>19</v>
      </c>
      <c r="J3437" s="2" t="s">
        <v>35</v>
      </c>
      <c r="K3437" s="2">
        <v>6</v>
      </c>
      <c r="L3437" s="2" t="s">
        <v>10774</v>
      </c>
      <c r="M3437" s="2" t="s">
        <v>10775</v>
      </c>
      <c r="N3437" s="14">
        <f t="shared" ca="1" si="53"/>
        <v>29</v>
      </c>
      <c r="O3437" t="str">
        <f>VLOOKUP(K3437,支店マスタ!A:E,2,FALSE)</f>
        <v>006</v>
      </c>
      <c r="P3437" t="str">
        <f>VLOOKUP(K3437,支店マスタ!A:E,4,FALSE)</f>
        <v>山形県支店</v>
      </c>
    </row>
    <row r="3438" spans="1:16" hidden="1" x14ac:dyDescent="0.15">
      <c r="A3438">
        <f>COUNTIF(B:B,B3438)</f>
        <v>1</v>
      </c>
      <c r="B3438">
        <v>2001768</v>
      </c>
      <c r="C3438" s="2" t="s">
        <v>3963</v>
      </c>
      <c r="D3438" s="2" t="s">
        <v>3964</v>
      </c>
      <c r="E3438" s="2" t="s">
        <v>3965</v>
      </c>
      <c r="F3438" s="2" t="s">
        <v>14</v>
      </c>
      <c r="G3438" s="3" t="d">
        <v>1989-04-02</v>
      </c>
      <c r="H3438" s="2" t="s">
        <v>18</v>
      </c>
      <c r="I3438" s="2" t="s">
        <v>19</v>
      </c>
      <c r="J3438" s="2" t="s">
        <v>28</v>
      </c>
      <c r="K3438" s="2">
        <v>12</v>
      </c>
      <c r="L3438" s="2" t="s">
        <v>3966</v>
      </c>
      <c r="M3438" s="2" t="s">
        <v>3967</v>
      </c>
      <c r="N3438" s="14">
        <f t="shared" ca="1" si="53"/>
        <v>27</v>
      </c>
      <c r="O3438" t="str">
        <f>VLOOKUP(K3438,支店マスタ!A:E,2,FALSE)</f>
        <v>012</v>
      </c>
      <c r="P3438" t="str">
        <f>VLOOKUP(K3438,支店マスタ!A:E,4,FALSE)</f>
        <v>千葉県支店</v>
      </c>
    </row>
    <row r="3439" spans="1:16" hidden="1" x14ac:dyDescent="0.15">
      <c r="A3439">
        <f>COUNTIF(B:B,B3439)</f>
        <v>1</v>
      </c>
      <c r="B3439">
        <v>2001780</v>
      </c>
      <c r="C3439" s="2" t="s">
        <v>13757</v>
      </c>
      <c r="D3439" s="2" t="s">
        <v>13758</v>
      </c>
      <c r="E3439" s="2" t="s">
        <v>13759</v>
      </c>
      <c r="F3439" s="2" t="s">
        <v>10</v>
      </c>
      <c r="G3439" s="3" t="d">
        <v>1951-08-27</v>
      </c>
      <c r="H3439" s="2" t="s">
        <v>11</v>
      </c>
      <c r="I3439" s="2" t="s">
        <v>19</v>
      </c>
      <c r="J3439" s="2" t="s">
        <v>653</v>
      </c>
      <c r="K3439" s="2">
        <v>7</v>
      </c>
      <c r="L3439" s="2" t="s">
        <v>13760</v>
      </c>
      <c r="M3439" s="2" t="s">
        <v>13761</v>
      </c>
      <c r="N3439" s="14">
        <f t="shared" ca="1" si="53"/>
        <v>65</v>
      </c>
      <c r="O3439" t="str">
        <f>VLOOKUP(K3439,支店マスタ!A:E,2,FALSE)</f>
        <v>007</v>
      </c>
      <c r="P3439" t="str">
        <f>VLOOKUP(K3439,支店マスタ!A:E,4,FALSE)</f>
        <v>福島県支店</v>
      </c>
    </row>
    <row r="3440" spans="1:16" hidden="1" x14ac:dyDescent="0.15">
      <c r="A3440">
        <f>COUNTIF(B:B,B3440)</f>
        <v>1</v>
      </c>
      <c r="B3440">
        <v>2001801</v>
      </c>
      <c r="C3440" s="2" t="s">
        <v>12827</v>
      </c>
      <c r="D3440" s="2" t="s">
        <v>12828</v>
      </c>
      <c r="E3440" s="2" t="s">
        <v>12829</v>
      </c>
      <c r="F3440" s="2" t="s">
        <v>14</v>
      </c>
      <c r="G3440" s="3" t="d">
        <v>1963-02-27</v>
      </c>
      <c r="H3440" s="2" t="s">
        <v>11</v>
      </c>
      <c r="I3440" s="2" t="s">
        <v>19</v>
      </c>
      <c r="J3440" s="2" t="s">
        <v>22</v>
      </c>
      <c r="K3440" s="2">
        <v>14</v>
      </c>
      <c r="L3440" s="2" t="s">
        <v>12830</v>
      </c>
      <c r="M3440" s="2" t="s">
        <v>12831</v>
      </c>
      <c r="N3440" s="14">
        <f t="shared" ca="1" si="53"/>
        <v>53</v>
      </c>
      <c r="O3440" t="str">
        <f>VLOOKUP(K3440,支店マスタ!A:E,2,FALSE)</f>
        <v>014</v>
      </c>
      <c r="P3440" t="str">
        <f>VLOOKUP(K3440,支店マスタ!A:E,4,FALSE)</f>
        <v>神奈川県支店</v>
      </c>
    </row>
    <row r="3441" spans="1:16" hidden="1" x14ac:dyDescent="0.15">
      <c r="A3441">
        <f>COUNTIF(B:B,B3441)</f>
        <v>1</v>
      </c>
      <c r="B3441">
        <v>2001805</v>
      </c>
      <c r="C3441" s="2" t="s">
        <v>19176</v>
      </c>
      <c r="D3441" s="2" t="s">
        <v>19177</v>
      </c>
      <c r="E3441" s="2" t="s">
        <v>19178</v>
      </c>
      <c r="F3441" s="2" t="s">
        <v>14</v>
      </c>
      <c r="G3441" s="3" t="d">
        <v>1980-08-02</v>
      </c>
      <c r="H3441" s="2" t="s">
        <v>11</v>
      </c>
      <c r="I3441" s="2" t="s">
        <v>15</v>
      </c>
      <c r="J3441" s="2" t="s">
        <v>1228</v>
      </c>
      <c r="K3441" s="2">
        <v>38</v>
      </c>
      <c r="L3441" s="2" t="s">
        <v>19179</v>
      </c>
      <c r="M3441" s="2" t="s">
        <v>19180</v>
      </c>
      <c r="N3441" s="14">
        <f t="shared" ca="1" si="53"/>
        <v>36</v>
      </c>
      <c r="O3441" t="str">
        <f>VLOOKUP(K3441,支店マスタ!A:E,2,FALSE)</f>
        <v>038</v>
      </c>
      <c r="P3441" t="str">
        <f>VLOOKUP(K3441,支店マスタ!A:E,4,FALSE)</f>
        <v>愛媛県支店</v>
      </c>
    </row>
    <row r="3442" spans="1:16" hidden="1" x14ac:dyDescent="0.15">
      <c r="A3442">
        <f>COUNTIF(B:B,B3442)</f>
        <v>1</v>
      </c>
      <c r="B3442">
        <v>2001807</v>
      </c>
      <c r="C3442" s="2" t="s">
        <v>21611</v>
      </c>
      <c r="D3442" s="2" t="s">
        <v>21612</v>
      </c>
      <c r="E3442" s="2" t="s">
        <v>21613</v>
      </c>
      <c r="F3442" s="2" t="s">
        <v>14</v>
      </c>
      <c r="G3442" s="3" t="d">
        <v>1963-04-17</v>
      </c>
      <c r="H3442" s="2" t="s">
        <v>11</v>
      </c>
      <c r="I3442" s="2" t="s">
        <v>12</v>
      </c>
      <c r="J3442" s="2" t="s">
        <v>55</v>
      </c>
      <c r="K3442" s="2">
        <v>28</v>
      </c>
      <c r="L3442" s="2" t="s">
        <v>21614</v>
      </c>
      <c r="M3442" s="2" t="s">
        <v>21615</v>
      </c>
      <c r="N3442" s="14">
        <f t="shared" ca="1" si="53"/>
        <v>53</v>
      </c>
      <c r="O3442" t="str">
        <f>VLOOKUP(K3442,支店マスタ!A:E,2,FALSE)</f>
        <v>028</v>
      </c>
      <c r="P3442" t="str">
        <f>VLOOKUP(K3442,支店マスタ!A:E,4,FALSE)</f>
        <v>兵庫県支店</v>
      </c>
    </row>
    <row r="3443" spans="1:16" hidden="1" x14ac:dyDescent="0.15">
      <c r="A3443">
        <f>COUNTIF(B:B,B3443)</f>
        <v>1</v>
      </c>
      <c r="B3443">
        <v>2001808</v>
      </c>
      <c r="C3443" s="2" t="s">
        <v>10451</v>
      </c>
      <c r="D3443" s="2" t="s">
        <v>10452</v>
      </c>
      <c r="E3443" s="2" t="s">
        <v>10453</v>
      </c>
      <c r="F3443" s="2" t="s">
        <v>14</v>
      </c>
      <c r="G3443" s="3" t="d">
        <v>1963-11-26</v>
      </c>
      <c r="H3443" s="2" t="s">
        <v>11</v>
      </c>
      <c r="I3443" s="2" t="s">
        <v>34</v>
      </c>
      <c r="J3443" s="2" t="s">
        <v>504</v>
      </c>
      <c r="K3443" s="2">
        <v>33</v>
      </c>
      <c r="L3443" s="2" t="s">
        <v>10454</v>
      </c>
      <c r="M3443" s="2" t="s">
        <v>10455</v>
      </c>
      <c r="N3443" s="14">
        <f t="shared" ca="1" si="53"/>
        <v>53</v>
      </c>
      <c r="O3443" t="str">
        <f>VLOOKUP(K3443,支店マスタ!A:E,2,FALSE)</f>
        <v>033</v>
      </c>
      <c r="P3443" t="str">
        <f>VLOOKUP(K3443,支店マスタ!A:E,4,FALSE)</f>
        <v>岡山県支店</v>
      </c>
    </row>
    <row r="3444" spans="1:16" hidden="1" x14ac:dyDescent="0.15">
      <c r="A3444">
        <f>COUNTIF(B:B,B3444)</f>
        <v>1</v>
      </c>
      <c r="B3444">
        <v>2001814</v>
      </c>
      <c r="C3444" s="2" t="s">
        <v>20566</v>
      </c>
      <c r="D3444" s="2" t="s">
        <v>20567</v>
      </c>
      <c r="E3444" s="2" t="s">
        <v>20568</v>
      </c>
      <c r="F3444" s="2" t="s">
        <v>14</v>
      </c>
      <c r="G3444" s="3" t="d">
        <v>1973-10-08</v>
      </c>
      <c r="H3444" s="2" t="s">
        <v>11</v>
      </c>
      <c r="I3444" s="2" t="s">
        <v>12</v>
      </c>
      <c r="J3444" s="2" t="s">
        <v>55</v>
      </c>
      <c r="K3444" s="2">
        <v>28</v>
      </c>
      <c r="L3444" s="2" t="s">
        <v>20569</v>
      </c>
      <c r="M3444" s="2" t="s">
        <v>20570</v>
      </c>
      <c r="N3444" s="14">
        <f t="shared" ca="1" si="53"/>
        <v>43</v>
      </c>
      <c r="O3444" t="str">
        <f>VLOOKUP(K3444,支店マスタ!A:E,2,FALSE)</f>
        <v>028</v>
      </c>
      <c r="P3444" t="str">
        <f>VLOOKUP(K3444,支店マスタ!A:E,4,FALSE)</f>
        <v>兵庫県支店</v>
      </c>
    </row>
    <row r="3445" spans="1:16" hidden="1" x14ac:dyDescent="0.15">
      <c r="A3445">
        <f>COUNTIF(B:B,B3445)</f>
        <v>1</v>
      </c>
      <c r="B3445">
        <v>2001815</v>
      </c>
      <c r="C3445" s="2" t="s">
        <v>9553</v>
      </c>
      <c r="D3445" s="2" t="s">
        <v>9554</v>
      </c>
      <c r="E3445" s="2" t="s">
        <v>9555</v>
      </c>
      <c r="F3445" s="2" t="s">
        <v>14</v>
      </c>
      <c r="G3445" s="3" t="d">
        <v>1988-08-04</v>
      </c>
      <c r="H3445" s="2" t="s">
        <v>11</v>
      </c>
      <c r="I3445" s="2" t="s">
        <v>15</v>
      </c>
      <c r="J3445" s="2" t="s">
        <v>204</v>
      </c>
      <c r="K3445" s="2">
        <v>8</v>
      </c>
      <c r="L3445" s="2" t="s">
        <v>9556</v>
      </c>
      <c r="M3445" s="2" t="s">
        <v>9557</v>
      </c>
      <c r="N3445" s="14">
        <f t="shared" ca="1" si="53"/>
        <v>28</v>
      </c>
      <c r="O3445" t="str">
        <f>VLOOKUP(K3445,支店マスタ!A:E,2,FALSE)</f>
        <v>008</v>
      </c>
      <c r="P3445" t="str">
        <f>VLOOKUP(K3445,支店マスタ!A:E,4,FALSE)</f>
        <v>茨城県支店</v>
      </c>
    </row>
    <row r="3446" spans="1:16" hidden="1" x14ac:dyDescent="0.15">
      <c r="A3446">
        <f>COUNTIF(B:B,B3446)</f>
        <v>1</v>
      </c>
      <c r="B3446">
        <v>2001817</v>
      </c>
      <c r="C3446" s="2" t="s">
        <v>9223</v>
      </c>
      <c r="D3446" s="2" t="s">
        <v>9224</v>
      </c>
      <c r="E3446" s="2" t="s">
        <v>9225</v>
      </c>
      <c r="F3446" s="2" t="s">
        <v>10</v>
      </c>
      <c r="G3446" s="3" t="d">
        <v>1950-02-21</v>
      </c>
      <c r="H3446" s="2" t="s">
        <v>11</v>
      </c>
      <c r="I3446" s="2" t="s">
        <v>12</v>
      </c>
      <c r="J3446" s="2" t="s">
        <v>26</v>
      </c>
      <c r="K3446" s="2">
        <v>20</v>
      </c>
      <c r="L3446" s="2" t="s">
        <v>9226</v>
      </c>
      <c r="M3446" s="2" t="s">
        <v>9227</v>
      </c>
      <c r="N3446" s="14">
        <f t="shared" ca="1" si="53"/>
        <v>66</v>
      </c>
      <c r="O3446" t="str">
        <f>VLOOKUP(K3446,支店マスタ!A:E,2,FALSE)</f>
        <v>020</v>
      </c>
      <c r="P3446" t="str">
        <f>VLOOKUP(K3446,支店マスタ!A:E,4,FALSE)</f>
        <v>長野県支店</v>
      </c>
    </row>
    <row r="3447" spans="1:16" hidden="1" x14ac:dyDescent="0.15">
      <c r="A3447">
        <f>COUNTIF(B:B,B3447)</f>
        <v>1</v>
      </c>
      <c r="B3447">
        <v>2001825</v>
      </c>
      <c r="C3447" s="2" t="s">
        <v>19348</v>
      </c>
      <c r="D3447" s="2" t="s">
        <v>19349</v>
      </c>
      <c r="E3447" s="2" t="s">
        <v>19350</v>
      </c>
      <c r="F3447" s="2" t="s">
        <v>10</v>
      </c>
      <c r="G3447" s="3" t="d">
        <v>1959-08-28</v>
      </c>
      <c r="H3447" s="2" t="s">
        <v>11</v>
      </c>
      <c r="I3447" s="2" t="s">
        <v>15</v>
      </c>
      <c r="J3447" s="2" t="s">
        <v>22</v>
      </c>
      <c r="K3447" s="2">
        <v>14</v>
      </c>
      <c r="L3447" s="2" t="s">
        <v>19351</v>
      </c>
      <c r="M3447" s="2" t="s">
        <v>19352</v>
      </c>
      <c r="N3447" s="14">
        <f t="shared" ca="1" si="53"/>
        <v>57</v>
      </c>
      <c r="O3447" t="str">
        <f>VLOOKUP(K3447,支店マスタ!A:E,2,FALSE)</f>
        <v>014</v>
      </c>
      <c r="P3447" t="str">
        <f>VLOOKUP(K3447,支店マスタ!A:E,4,FALSE)</f>
        <v>神奈川県支店</v>
      </c>
    </row>
    <row r="3448" spans="1:16" hidden="1" x14ac:dyDescent="0.15">
      <c r="A3448">
        <f>COUNTIF(B:B,B3448)</f>
        <v>1</v>
      </c>
      <c r="B3448">
        <v>2001831</v>
      </c>
      <c r="C3448" s="2" t="s">
        <v>22539</v>
      </c>
      <c r="D3448" s="2" t="s">
        <v>22540</v>
      </c>
      <c r="E3448" s="2" t="s">
        <v>22541</v>
      </c>
      <c r="F3448" s="2" t="s">
        <v>10</v>
      </c>
      <c r="G3448" s="3" t="d">
        <v>1989-03-07</v>
      </c>
      <c r="H3448" s="2" t="s">
        <v>11</v>
      </c>
      <c r="I3448" s="2" t="s">
        <v>34</v>
      </c>
      <c r="J3448" s="2" t="s">
        <v>231</v>
      </c>
      <c r="K3448" s="2">
        <v>29</v>
      </c>
      <c r="L3448" s="2" t="s">
        <v>22542</v>
      </c>
      <c r="M3448" s="2" t="s">
        <v>22543</v>
      </c>
      <c r="N3448" s="14">
        <f t="shared" ca="1" si="53"/>
        <v>27</v>
      </c>
      <c r="O3448" t="str">
        <f>VLOOKUP(K3448,支店マスタ!A:E,2,FALSE)</f>
        <v>029</v>
      </c>
      <c r="P3448" t="str">
        <f>VLOOKUP(K3448,支店マスタ!A:E,4,FALSE)</f>
        <v>奈良県支店</v>
      </c>
    </row>
    <row r="3449" spans="1:16" hidden="1" x14ac:dyDescent="0.15">
      <c r="A3449">
        <f>COUNTIF(B:B,B3449)</f>
        <v>1</v>
      </c>
      <c r="B3449">
        <v>2001841</v>
      </c>
      <c r="C3449" s="2" t="s">
        <v>14314</v>
      </c>
      <c r="D3449" s="2" t="s">
        <v>14315</v>
      </c>
      <c r="E3449" s="2" t="s">
        <v>17164</v>
      </c>
      <c r="F3449" s="2" t="s">
        <v>10</v>
      </c>
      <c r="G3449" s="3" t="d">
        <v>1991-11-07</v>
      </c>
      <c r="H3449" s="2" t="s">
        <v>11</v>
      </c>
      <c r="I3449" s="2" t="s">
        <v>12</v>
      </c>
      <c r="J3449" s="2" t="s">
        <v>204</v>
      </c>
      <c r="K3449" s="2">
        <v>8</v>
      </c>
      <c r="L3449" s="2" t="s">
        <v>17165</v>
      </c>
      <c r="M3449" s="2" t="s">
        <v>17166</v>
      </c>
      <c r="N3449" s="14">
        <f t="shared" ca="1" si="53"/>
        <v>25</v>
      </c>
      <c r="O3449" t="str">
        <f>VLOOKUP(K3449,支店マスタ!A:E,2,FALSE)</f>
        <v>008</v>
      </c>
      <c r="P3449" t="str">
        <f>VLOOKUP(K3449,支店マスタ!A:E,4,FALSE)</f>
        <v>茨城県支店</v>
      </c>
    </row>
    <row r="3450" spans="1:16" hidden="1" x14ac:dyDescent="0.15">
      <c r="A3450">
        <f>COUNTIF(B:B,B3450)</f>
        <v>1</v>
      </c>
      <c r="B3450">
        <v>2001850</v>
      </c>
      <c r="C3450" s="2" t="s">
        <v>17009</v>
      </c>
      <c r="D3450" s="2" t="s">
        <v>17010</v>
      </c>
      <c r="E3450" s="2" t="s">
        <v>17011</v>
      </c>
      <c r="F3450" s="2" t="s">
        <v>14</v>
      </c>
      <c r="G3450" s="3" t="d">
        <v>1979-06-25</v>
      </c>
      <c r="H3450" s="2" t="s">
        <v>18</v>
      </c>
      <c r="I3450" s="2" t="s">
        <v>12</v>
      </c>
      <c r="J3450" s="2" t="s">
        <v>22</v>
      </c>
      <c r="K3450" s="2">
        <v>14</v>
      </c>
      <c r="L3450" s="2" t="s">
        <v>17012</v>
      </c>
      <c r="M3450" s="2" t="s">
        <v>17013</v>
      </c>
      <c r="N3450" s="14">
        <f t="shared" ca="1" si="53"/>
        <v>37</v>
      </c>
      <c r="O3450" t="str">
        <f>VLOOKUP(K3450,支店マスタ!A:E,2,FALSE)</f>
        <v>014</v>
      </c>
      <c r="P3450" t="str">
        <f>VLOOKUP(K3450,支店マスタ!A:E,4,FALSE)</f>
        <v>神奈川県支店</v>
      </c>
    </row>
    <row r="3451" spans="1:16" hidden="1" x14ac:dyDescent="0.15">
      <c r="A3451">
        <f>COUNTIF(B:B,B3451)</f>
        <v>1</v>
      </c>
      <c r="B3451">
        <v>2001853</v>
      </c>
      <c r="C3451" s="2" t="s">
        <v>9393</v>
      </c>
      <c r="D3451" s="2" t="s">
        <v>9394</v>
      </c>
      <c r="E3451" s="2" t="s">
        <v>9395</v>
      </c>
      <c r="F3451" s="2" t="s">
        <v>10</v>
      </c>
      <c r="G3451" s="3" t="d">
        <v>1987-09-21</v>
      </c>
      <c r="H3451" s="2" t="s">
        <v>18</v>
      </c>
      <c r="I3451" s="2" t="s">
        <v>12</v>
      </c>
      <c r="J3451" s="2" t="s">
        <v>26</v>
      </c>
      <c r="K3451" s="2">
        <v>20</v>
      </c>
      <c r="L3451" s="2" t="s">
        <v>9396</v>
      </c>
      <c r="M3451" s="2" t="s">
        <v>9397</v>
      </c>
      <c r="N3451" s="14">
        <f t="shared" ca="1" si="53"/>
        <v>29</v>
      </c>
      <c r="O3451" t="str">
        <f>VLOOKUP(K3451,支店マスタ!A:E,2,FALSE)</f>
        <v>020</v>
      </c>
      <c r="P3451" t="str">
        <f>VLOOKUP(K3451,支店マスタ!A:E,4,FALSE)</f>
        <v>長野県支店</v>
      </c>
    </row>
    <row r="3452" spans="1:16" hidden="1" x14ac:dyDescent="0.15">
      <c r="A3452">
        <f>COUNTIF(B:B,B3452)</f>
        <v>1</v>
      </c>
      <c r="B3452">
        <v>2001854</v>
      </c>
      <c r="C3452" s="2" t="s">
        <v>10046</v>
      </c>
      <c r="D3452" s="2" t="s">
        <v>10047</v>
      </c>
      <c r="E3452" s="2" t="s">
        <v>10048</v>
      </c>
      <c r="F3452" s="2" t="s">
        <v>14</v>
      </c>
      <c r="G3452" s="3" t="d">
        <v>1980-09-22</v>
      </c>
      <c r="H3452" s="2" t="s">
        <v>11</v>
      </c>
      <c r="I3452" s="2" t="s">
        <v>12</v>
      </c>
      <c r="J3452" s="2" t="s">
        <v>163</v>
      </c>
      <c r="K3452" s="2">
        <v>24</v>
      </c>
      <c r="L3452" s="2" t="s">
        <v>10049</v>
      </c>
      <c r="M3452" s="2" t="s">
        <v>10050</v>
      </c>
      <c r="N3452" s="14">
        <f t="shared" ca="1" si="53"/>
        <v>36</v>
      </c>
      <c r="O3452" t="str">
        <f>VLOOKUP(K3452,支店マスタ!A:E,2,FALSE)</f>
        <v>024</v>
      </c>
      <c r="P3452" t="str">
        <f>VLOOKUP(K3452,支店マスタ!A:E,4,FALSE)</f>
        <v>三重県支店</v>
      </c>
    </row>
    <row r="3453" spans="1:16" hidden="1" x14ac:dyDescent="0.15">
      <c r="A3453">
        <f>COUNTIF(B:B,B3453)</f>
        <v>1</v>
      </c>
      <c r="B3453">
        <v>2001859</v>
      </c>
      <c r="C3453" s="2" t="s">
        <v>24320</v>
      </c>
      <c r="D3453" s="2" t="s">
        <v>24321</v>
      </c>
      <c r="E3453" s="2" t="s">
        <v>24322</v>
      </c>
      <c r="F3453" s="2" t="s">
        <v>14</v>
      </c>
      <c r="G3453" s="3" t="d">
        <v>1984-09-06</v>
      </c>
      <c r="H3453" s="2" t="s">
        <v>11</v>
      </c>
      <c r="I3453" s="2" t="s">
        <v>12</v>
      </c>
      <c r="J3453" s="2" t="s">
        <v>29</v>
      </c>
      <c r="K3453" s="2">
        <v>26</v>
      </c>
      <c r="L3453" s="2" t="s">
        <v>24323</v>
      </c>
      <c r="M3453" s="2" t="s">
        <v>24324</v>
      </c>
      <c r="N3453" s="14">
        <f t="shared" ca="1" si="53"/>
        <v>32</v>
      </c>
      <c r="O3453" t="str">
        <f>VLOOKUP(K3453,支店マスタ!A:E,2,FALSE)</f>
        <v>026</v>
      </c>
      <c r="P3453" t="str">
        <f>VLOOKUP(K3453,支店マスタ!A:E,4,FALSE)</f>
        <v>京都府支店</v>
      </c>
    </row>
    <row r="3454" spans="1:16" hidden="1" x14ac:dyDescent="0.15">
      <c r="A3454">
        <f>COUNTIF(B:B,B3454)</f>
        <v>1</v>
      </c>
      <c r="B3454">
        <v>2001863</v>
      </c>
      <c r="C3454" s="2" t="s">
        <v>9128</v>
      </c>
      <c r="D3454" s="2" t="s">
        <v>9129</v>
      </c>
      <c r="E3454" s="2" t="s">
        <v>9130</v>
      </c>
      <c r="F3454" s="2" t="s">
        <v>10</v>
      </c>
      <c r="G3454" s="3" t="d">
        <v>1977-05-25</v>
      </c>
      <c r="H3454" s="2" t="s">
        <v>11</v>
      </c>
      <c r="I3454" s="2" t="s">
        <v>12</v>
      </c>
      <c r="J3454" s="2" t="s">
        <v>42</v>
      </c>
      <c r="K3454" s="2">
        <v>1</v>
      </c>
      <c r="L3454" s="2" t="s">
        <v>9131</v>
      </c>
      <c r="M3454" s="2" t="s">
        <v>9132</v>
      </c>
      <c r="N3454" s="14">
        <f t="shared" ca="1" si="53"/>
        <v>39</v>
      </c>
      <c r="O3454" t="str">
        <f>VLOOKUP(K3454,支店マスタ!A:E,2,FALSE)</f>
        <v>001</v>
      </c>
      <c r="P3454" t="str">
        <f>VLOOKUP(K3454,支店マスタ!A:E,4,FALSE)</f>
        <v>北海道支店</v>
      </c>
    </row>
    <row r="3455" spans="1:16" hidden="1" x14ac:dyDescent="0.15">
      <c r="A3455">
        <f>COUNTIF(B:B,B3455)</f>
        <v>1</v>
      </c>
      <c r="B3455">
        <v>2001864</v>
      </c>
      <c r="C3455" s="2" t="s">
        <v>22870</v>
      </c>
      <c r="D3455" s="2" t="s">
        <v>22871</v>
      </c>
      <c r="E3455" s="2" t="s">
        <v>22872</v>
      </c>
      <c r="F3455" s="2" t="s">
        <v>14</v>
      </c>
      <c r="G3455" s="3" t="d">
        <v>1993-02-15</v>
      </c>
      <c r="H3455" s="2" t="s">
        <v>18</v>
      </c>
      <c r="I3455" s="2" t="s">
        <v>15</v>
      </c>
      <c r="J3455" s="2" t="s">
        <v>43</v>
      </c>
      <c r="K3455" s="2">
        <v>34</v>
      </c>
      <c r="L3455" s="2" t="s">
        <v>22873</v>
      </c>
      <c r="M3455" s="2" t="s">
        <v>22874</v>
      </c>
      <c r="N3455" s="14">
        <f t="shared" ca="1" si="53"/>
        <v>23</v>
      </c>
      <c r="O3455" t="str">
        <f>VLOOKUP(K3455,支店マスタ!A:E,2,FALSE)</f>
        <v>034</v>
      </c>
      <c r="P3455" t="str">
        <f>VLOOKUP(K3455,支店マスタ!A:E,4,FALSE)</f>
        <v>広島県支店</v>
      </c>
    </row>
    <row r="3456" spans="1:16" hidden="1" x14ac:dyDescent="0.15">
      <c r="A3456">
        <f>COUNTIF(B:B,B3456)</f>
        <v>1</v>
      </c>
      <c r="B3456">
        <v>2001870</v>
      </c>
      <c r="C3456" s="2" t="s">
        <v>1366</v>
      </c>
      <c r="D3456" s="2" t="s">
        <v>1367</v>
      </c>
      <c r="E3456" s="2" t="s">
        <v>1368</v>
      </c>
      <c r="F3456" s="2" t="s">
        <v>14</v>
      </c>
      <c r="G3456" s="3" t="d">
        <v>1987-02-25</v>
      </c>
      <c r="H3456" s="2" t="s">
        <v>11</v>
      </c>
      <c r="I3456" s="2" t="s">
        <v>15</v>
      </c>
      <c r="J3456" s="2" t="s">
        <v>21</v>
      </c>
      <c r="K3456" s="2">
        <v>11</v>
      </c>
      <c r="L3456" s="2" t="s">
        <v>1369</v>
      </c>
      <c r="M3456" s="2" t="s">
        <v>1370</v>
      </c>
      <c r="N3456" s="14">
        <f t="shared" ca="1" si="53"/>
        <v>29</v>
      </c>
      <c r="O3456" t="str">
        <f>VLOOKUP(K3456,支店マスタ!A:E,2,FALSE)</f>
        <v>011</v>
      </c>
      <c r="P3456" t="str">
        <f>VLOOKUP(K3456,支店マスタ!A:E,4,FALSE)</f>
        <v>埼玉県支店</v>
      </c>
    </row>
    <row r="3457" spans="1:16" hidden="1" x14ac:dyDescent="0.15">
      <c r="A3457">
        <f>COUNTIF(B:B,B3457)</f>
        <v>1</v>
      </c>
      <c r="B3457">
        <v>2001872</v>
      </c>
      <c r="C3457" s="2" t="s">
        <v>9438</v>
      </c>
      <c r="D3457" s="2" t="s">
        <v>9439</v>
      </c>
      <c r="E3457" s="2" t="s">
        <v>9440</v>
      </c>
      <c r="F3457" s="2" t="s">
        <v>14</v>
      </c>
      <c r="G3457" s="3" t="d">
        <v>1959-07-21</v>
      </c>
      <c r="H3457" s="2" t="s">
        <v>11</v>
      </c>
      <c r="I3457" s="2" t="s">
        <v>15</v>
      </c>
      <c r="J3457" s="2" t="s">
        <v>22</v>
      </c>
      <c r="K3457" s="2">
        <v>14</v>
      </c>
      <c r="L3457" s="2" t="s">
        <v>9441</v>
      </c>
      <c r="M3457" s="2" t="s">
        <v>9442</v>
      </c>
      <c r="N3457" s="14">
        <f t="shared" ca="1" si="53"/>
        <v>57</v>
      </c>
      <c r="O3457" t="str">
        <f>VLOOKUP(K3457,支店マスタ!A:E,2,FALSE)</f>
        <v>014</v>
      </c>
      <c r="P3457" t="str">
        <f>VLOOKUP(K3457,支店マスタ!A:E,4,FALSE)</f>
        <v>神奈川県支店</v>
      </c>
    </row>
    <row r="3458" spans="1:16" hidden="1" x14ac:dyDescent="0.15">
      <c r="A3458">
        <f>COUNTIF(B:B,B3458)</f>
        <v>1</v>
      </c>
      <c r="B3458">
        <v>2001873</v>
      </c>
      <c r="C3458" s="2" t="s">
        <v>22229</v>
      </c>
      <c r="D3458" s="2" t="s">
        <v>22230</v>
      </c>
      <c r="E3458" s="2" t="s">
        <v>22231</v>
      </c>
      <c r="F3458" s="2" t="s">
        <v>10</v>
      </c>
      <c r="G3458" s="3" t="d">
        <v>1956-06-18</v>
      </c>
      <c r="H3458" s="2" t="s">
        <v>11</v>
      </c>
      <c r="I3458" s="2" t="s">
        <v>15</v>
      </c>
      <c r="J3458" s="2" t="s">
        <v>163</v>
      </c>
      <c r="K3458" s="2">
        <v>24</v>
      </c>
      <c r="L3458" s="2" t="s">
        <v>22232</v>
      </c>
      <c r="M3458" s="2" t="s">
        <v>22233</v>
      </c>
      <c r="N3458" s="14">
        <f t="shared" ca="1" si="53"/>
        <v>60</v>
      </c>
      <c r="O3458" t="str">
        <f>VLOOKUP(K3458,支店マスタ!A:E,2,FALSE)</f>
        <v>024</v>
      </c>
      <c r="P3458" t="str">
        <f>VLOOKUP(K3458,支店マスタ!A:E,4,FALSE)</f>
        <v>三重県支店</v>
      </c>
    </row>
    <row r="3459" spans="1:16" hidden="1" x14ac:dyDescent="0.15">
      <c r="A3459">
        <f>COUNTIF(B:B,B3459)</f>
        <v>1</v>
      </c>
      <c r="B3459">
        <v>2001878</v>
      </c>
      <c r="C3459" s="2" t="s">
        <v>6374</v>
      </c>
      <c r="D3459" s="2" t="s">
        <v>6375</v>
      </c>
      <c r="E3459" s="2" t="s">
        <v>6376</v>
      </c>
      <c r="F3459" s="2" t="s">
        <v>10</v>
      </c>
      <c r="G3459" s="3" t="d">
        <v>1972-10-05</v>
      </c>
      <c r="H3459" s="2" t="s">
        <v>18</v>
      </c>
      <c r="I3459" s="2" t="s">
        <v>12</v>
      </c>
      <c r="J3459" s="2" t="s">
        <v>43</v>
      </c>
      <c r="K3459" s="2">
        <v>34</v>
      </c>
      <c r="L3459" s="2" t="s">
        <v>6377</v>
      </c>
      <c r="M3459" s="2" t="s">
        <v>6378</v>
      </c>
      <c r="N3459" s="14">
        <f t="shared" ref="N3459:N3522" ca="1" si="54">DATEDIF(G3459,TODAY(),"Y")</f>
        <v>44</v>
      </c>
      <c r="O3459" t="str">
        <f>VLOOKUP(K3459,支店マスタ!A:E,2,FALSE)</f>
        <v>034</v>
      </c>
      <c r="P3459" t="str">
        <f>VLOOKUP(K3459,支店マスタ!A:E,4,FALSE)</f>
        <v>広島県支店</v>
      </c>
    </row>
    <row r="3460" spans="1:16" hidden="1" x14ac:dyDescent="0.15">
      <c r="A3460">
        <f>COUNTIF(B:B,B3460)</f>
        <v>1</v>
      </c>
      <c r="B3460">
        <v>2001879</v>
      </c>
      <c r="C3460" s="2" t="s">
        <v>14533</v>
      </c>
      <c r="D3460" s="2" t="s">
        <v>14534</v>
      </c>
      <c r="E3460" s="2" t="s">
        <v>14535</v>
      </c>
      <c r="F3460" s="2" t="s">
        <v>14</v>
      </c>
      <c r="G3460" s="3" t="d">
        <v>1971-04-15</v>
      </c>
      <c r="H3460" s="2" t="s">
        <v>11</v>
      </c>
      <c r="I3460" s="2" t="s">
        <v>34</v>
      </c>
      <c r="J3460" s="2" t="s">
        <v>24</v>
      </c>
      <c r="K3460" s="2">
        <v>4</v>
      </c>
      <c r="L3460" s="2" t="s">
        <v>14536</v>
      </c>
      <c r="M3460" s="2" t="s">
        <v>14537</v>
      </c>
      <c r="N3460" s="14">
        <f t="shared" ca="1" si="54"/>
        <v>45</v>
      </c>
      <c r="O3460" t="str">
        <f>VLOOKUP(K3460,支店マスタ!A:E,2,FALSE)</f>
        <v>004</v>
      </c>
      <c r="P3460" t="str">
        <f>VLOOKUP(K3460,支店マスタ!A:E,4,FALSE)</f>
        <v>宮城県支店</v>
      </c>
    </row>
    <row r="3461" spans="1:16" hidden="1" x14ac:dyDescent="0.15">
      <c r="A3461">
        <f>COUNTIF(B:B,B3461)</f>
        <v>1</v>
      </c>
      <c r="B3461">
        <v>2001884</v>
      </c>
      <c r="C3461" s="2" t="s">
        <v>20870</v>
      </c>
      <c r="D3461" s="2" t="s">
        <v>20871</v>
      </c>
      <c r="E3461" s="2" t="s">
        <v>20872</v>
      </c>
      <c r="F3461" s="2" t="s">
        <v>10</v>
      </c>
      <c r="G3461" s="3" t="d">
        <v>1969-12-02</v>
      </c>
      <c r="H3461" s="2" t="s">
        <v>11</v>
      </c>
      <c r="I3461" s="2" t="s">
        <v>19</v>
      </c>
      <c r="J3461" s="2" t="s">
        <v>33</v>
      </c>
      <c r="K3461" s="2">
        <v>40</v>
      </c>
      <c r="L3461" s="2" t="s">
        <v>20873</v>
      </c>
      <c r="M3461" s="2" t="s">
        <v>20874</v>
      </c>
      <c r="N3461" s="14">
        <f t="shared" ca="1" si="54"/>
        <v>47</v>
      </c>
      <c r="O3461" t="str">
        <f>VLOOKUP(K3461,支店マスタ!A:E,2,FALSE)</f>
        <v>040</v>
      </c>
      <c r="P3461" t="str">
        <f>VLOOKUP(K3461,支店マスタ!A:E,4,FALSE)</f>
        <v>福岡県支店</v>
      </c>
    </row>
    <row r="3462" spans="1:16" hidden="1" x14ac:dyDescent="0.15">
      <c r="A3462">
        <f>COUNTIF(B:B,B3462)</f>
        <v>1</v>
      </c>
      <c r="B3462">
        <v>2001887</v>
      </c>
      <c r="C3462" s="2" t="s">
        <v>14184</v>
      </c>
      <c r="D3462" s="2" t="s">
        <v>14185</v>
      </c>
      <c r="E3462" s="2" t="s">
        <v>14186</v>
      </c>
      <c r="F3462" s="2" t="s">
        <v>14</v>
      </c>
      <c r="G3462" s="3" t="d">
        <v>1962-03-30</v>
      </c>
      <c r="H3462" s="2" t="s">
        <v>11</v>
      </c>
      <c r="I3462" s="2" t="s">
        <v>19</v>
      </c>
      <c r="J3462" s="2" t="s">
        <v>38</v>
      </c>
      <c r="K3462" s="2">
        <v>15</v>
      </c>
      <c r="L3462" s="2" t="s">
        <v>14187</v>
      </c>
      <c r="M3462" s="2" t="s">
        <v>14188</v>
      </c>
      <c r="N3462" s="14">
        <f t="shared" ca="1" si="54"/>
        <v>54</v>
      </c>
      <c r="O3462" t="str">
        <f>VLOOKUP(K3462,支店マスタ!A:E,2,FALSE)</f>
        <v>015</v>
      </c>
      <c r="P3462" t="str">
        <f>VLOOKUP(K3462,支店マスタ!A:E,4,FALSE)</f>
        <v>新潟県支店</v>
      </c>
    </row>
    <row r="3463" spans="1:16" hidden="1" x14ac:dyDescent="0.15">
      <c r="A3463">
        <f>COUNTIF(B:B,B3463)</f>
        <v>1</v>
      </c>
      <c r="B3463">
        <v>2001893</v>
      </c>
      <c r="C3463" s="2" t="s">
        <v>15198</v>
      </c>
      <c r="D3463" s="2" t="s">
        <v>15199</v>
      </c>
      <c r="E3463" s="2" t="s">
        <v>15200</v>
      </c>
      <c r="F3463" s="2" t="s">
        <v>10</v>
      </c>
      <c r="G3463" s="3" t="d">
        <v>1950-07-20</v>
      </c>
      <c r="H3463" s="2" t="s">
        <v>11</v>
      </c>
      <c r="I3463" s="2" t="s">
        <v>19</v>
      </c>
      <c r="J3463" s="2" t="s">
        <v>55</v>
      </c>
      <c r="K3463" s="2">
        <v>28</v>
      </c>
      <c r="L3463" s="2" t="s">
        <v>15201</v>
      </c>
      <c r="M3463" s="2" t="s">
        <v>15202</v>
      </c>
      <c r="N3463" s="14">
        <f t="shared" ca="1" si="54"/>
        <v>66</v>
      </c>
      <c r="O3463" t="str">
        <f>VLOOKUP(K3463,支店マスタ!A:E,2,FALSE)</f>
        <v>028</v>
      </c>
      <c r="P3463" t="str">
        <f>VLOOKUP(K3463,支店マスタ!A:E,4,FALSE)</f>
        <v>兵庫県支店</v>
      </c>
    </row>
    <row r="3464" spans="1:16" hidden="1" x14ac:dyDescent="0.15">
      <c r="A3464">
        <f>COUNTIF(B:B,B3464)</f>
        <v>1</v>
      </c>
      <c r="B3464">
        <v>2001909</v>
      </c>
      <c r="C3464" s="2" t="s">
        <v>13912</v>
      </c>
      <c r="D3464" s="2" t="s">
        <v>13913</v>
      </c>
      <c r="E3464" s="2" t="s">
        <v>13914</v>
      </c>
      <c r="F3464" s="2" t="s">
        <v>14</v>
      </c>
      <c r="G3464" s="3" t="d">
        <v>1986-04-22</v>
      </c>
      <c r="H3464" s="2" t="s">
        <v>11</v>
      </c>
      <c r="I3464" s="2" t="s">
        <v>12</v>
      </c>
      <c r="J3464" s="2" t="s">
        <v>33</v>
      </c>
      <c r="K3464" s="2">
        <v>40</v>
      </c>
      <c r="L3464" s="2" t="s">
        <v>13915</v>
      </c>
      <c r="M3464" s="2" t="s">
        <v>13916</v>
      </c>
      <c r="N3464" s="14">
        <f t="shared" ca="1" si="54"/>
        <v>30</v>
      </c>
      <c r="O3464" t="str">
        <f>VLOOKUP(K3464,支店マスタ!A:E,2,FALSE)</f>
        <v>040</v>
      </c>
      <c r="P3464" t="str">
        <f>VLOOKUP(K3464,支店マスタ!A:E,4,FALSE)</f>
        <v>福岡県支店</v>
      </c>
    </row>
    <row r="3465" spans="1:16" hidden="1" x14ac:dyDescent="0.15">
      <c r="A3465">
        <f>COUNTIF(B:B,B3465)</f>
        <v>1</v>
      </c>
      <c r="B3465">
        <v>2001912</v>
      </c>
      <c r="C3465" s="2" t="s">
        <v>21826</v>
      </c>
      <c r="D3465" s="2" t="s">
        <v>21827</v>
      </c>
      <c r="E3465" s="2" t="s">
        <v>21828</v>
      </c>
      <c r="F3465" s="2" t="s">
        <v>10</v>
      </c>
      <c r="G3465" s="3" t="d">
        <v>1995-01-29</v>
      </c>
      <c r="H3465" s="2" t="s">
        <v>11</v>
      </c>
      <c r="I3465" s="2" t="s">
        <v>12</v>
      </c>
      <c r="J3465" s="2" t="s">
        <v>22</v>
      </c>
      <c r="K3465" s="2">
        <v>14</v>
      </c>
      <c r="L3465" s="2" t="s">
        <v>21829</v>
      </c>
      <c r="M3465" s="2" t="s">
        <v>21830</v>
      </c>
      <c r="N3465" s="14">
        <f t="shared" ca="1" si="54"/>
        <v>21</v>
      </c>
      <c r="O3465" t="str">
        <f>VLOOKUP(K3465,支店マスタ!A:E,2,FALSE)</f>
        <v>014</v>
      </c>
      <c r="P3465" t="str">
        <f>VLOOKUP(K3465,支店マスタ!A:E,4,FALSE)</f>
        <v>神奈川県支店</v>
      </c>
    </row>
    <row r="3466" spans="1:16" hidden="1" x14ac:dyDescent="0.15">
      <c r="A3466">
        <f>COUNTIF(B:B,B3466)</f>
        <v>1</v>
      </c>
      <c r="B3466">
        <v>2001935</v>
      </c>
      <c r="C3466" s="2" t="s">
        <v>5514</v>
      </c>
      <c r="D3466" s="2" t="s">
        <v>5515</v>
      </c>
      <c r="E3466" s="2" t="s">
        <v>5516</v>
      </c>
      <c r="F3466" s="2" t="s">
        <v>14</v>
      </c>
      <c r="G3466" s="3" t="d">
        <v>1990-10-29</v>
      </c>
      <c r="H3466" s="2" t="s">
        <v>11</v>
      </c>
      <c r="I3466" s="2" t="s">
        <v>12</v>
      </c>
      <c r="J3466" s="2" t="s">
        <v>242</v>
      </c>
      <c r="K3466" s="2">
        <v>25</v>
      </c>
      <c r="L3466" s="2" t="s">
        <v>5517</v>
      </c>
      <c r="M3466" s="2" t="s">
        <v>5518</v>
      </c>
      <c r="N3466" s="14">
        <f t="shared" ca="1" si="54"/>
        <v>26</v>
      </c>
      <c r="O3466" t="str">
        <f>VLOOKUP(K3466,支店マスタ!A:E,2,FALSE)</f>
        <v>025</v>
      </c>
      <c r="P3466" t="str">
        <f>VLOOKUP(K3466,支店マスタ!A:E,4,FALSE)</f>
        <v>滋賀県支店</v>
      </c>
    </row>
    <row r="3467" spans="1:16" hidden="1" x14ac:dyDescent="0.15">
      <c r="A3467">
        <f>COUNTIF(B:B,B3467)</f>
        <v>1</v>
      </c>
      <c r="B3467">
        <v>2001940</v>
      </c>
      <c r="C3467" s="2" t="s">
        <v>19456</v>
      </c>
      <c r="D3467" s="2" t="s">
        <v>19457</v>
      </c>
      <c r="E3467" s="2" t="s">
        <v>19458</v>
      </c>
      <c r="F3467" s="2" t="s">
        <v>14</v>
      </c>
      <c r="G3467" s="3" t="d">
        <v>1958-08-06</v>
      </c>
      <c r="H3467" s="2" t="s">
        <v>11</v>
      </c>
      <c r="I3467" s="2" t="s">
        <v>12</v>
      </c>
      <c r="J3467" s="2" t="s">
        <v>24</v>
      </c>
      <c r="K3467" s="2">
        <v>4</v>
      </c>
      <c r="L3467" s="2" t="s">
        <v>19459</v>
      </c>
      <c r="M3467" s="2" t="s">
        <v>19460</v>
      </c>
      <c r="N3467" s="14">
        <f t="shared" ca="1" si="54"/>
        <v>58</v>
      </c>
      <c r="O3467" t="str">
        <f>VLOOKUP(K3467,支店マスタ!A:E,2,FALSE)</f>
        <v>004</v>
      </c>
      <c r="P3467" t="str">
        <f>VLOOKUP(K3467,支店マスタ!A:E,4,FALSE)</f>
        <v>宮城県支店</v>
      </c>
    </row>
    <row r="3468" spans="1:16" hidden="1" x14ac:dyDescent="0.15">
      <c r="A3468">
        <f>COUNTIF(B:B,B3468)</f>
        <v>1</v>
      </c>
      <c r="B3468">
        <v>2001955</v>
      </c>
      <c r="C3468" s="2" t="s">
        <v>17796</v>
      </c>
      <c r="D3468" s="2" t="s">
        <v>17797</v>
      </c>
      <c r="E3468" s="2" t="s">
        <v>17798</v>
      </c>
      <c r="F3468" s="2" t="s">
        <v>10</v>
      </c>
      <c r="G3468" s="3" t="d">
        <v>1993-07-05</v>
      </c>
      <c r="H3468" s="2" t="s">
        <v>18</v>
      </c>
      <c r="I3468" s="2" t="s">
        <v>15</v>
      </c>
      <c r="J3468" s="2" t="s">
        <v>163</v>
      </c>
      <c r="K3468" s="2">
        <v>24</v>
      </c>
      <c r="L3468" s="2" t="s">
        <v>17799</v>
      </c>
      <c r="M3468" s="2" t="s">
        <v>17800</v>
      </c>
      <c r="N3468" s="14">
        <f t="shared" ca="1" si="54"/>
        <v>23</v>
      </c>
      <c r="O3468" t="str">
        <f>VLOOKUP(K3468,支店マスタ!A:E,2,FALSE)</f>
        <v>024</v>
      </c>
      <c r="P3468" t="str">
        <f>VLOOKUP(K3468,支店マスタ!A:E,4,FALSE)</f>
        <v>三重県支店</v>
      </c>
    </row>
    <row r="3469" spans="1:16" hidden="1" x14ac:dyDescent="0.15">
      <c r="A3469">
        <f>COUNTIF(B:B,B3469)</f>
        <v>1</v>
      </c>
      <c r="B3469">
        <v>2001972</v>
      </c>
      <c r="C3469" s="2" t="s">
        <v>3683</v>
      </c>
      <c r="D3469" s="2" t="s">
        <v>3684</v>
      </c>
      <c r="E3469" s="2" t="s">
        <v>3685</v>
      </c>
      <c r="F3469" s="2" t="s">
        <v>14</v>
      </c>
      <c r="G3469" s="3" t="d">
        <v>1955-10-24</v>
      </c>
      <c r="H3469" s="2" t="s">
        <v>11</v>
      </c>
      <c r="I3469" s="2" t="s">
        <v>12</v>
      </c>
      <c r="J3469" s="2" t="s">
        <v>30</v>
      </c>
      <c r="K3469" s="2">
        <v>13</v>
      </c>
      <c r="L3469" s="2" t="s">
        <v>3686</v>
      </c>
      <c r="M3469" s="2" t="s">
        <v>3687</v>
      </c>
      <c r="N3469" s="14">
        <f t="shared" ca="1" si="54"/>
        <v>61</v>
      </c>
      <c r="O3469" t="str">
        <f>VLOOKUP(K3469,支店マスタ!A:E,2,FALSE)</f>
        <v>013</v>
      </c>
      <c r="P3469" t="str">
        <f>VLOOKUP(K3469,支店マスタ!A:E,4,FALSE)</f>
        <v>東京都支店</v>
      </c>
    </row>
    <row r="3470" spans="1:16" hidden="1" x14ac:dyDescent="0.15">
      <c r="A3470">
        <f>COUNTIF(B:B,B3470)</f>
        <v>1</v>
      </c>
      <c r="B3470">
        <v>2001973</v>
      </c>
      <c r="C3470" s="2" t="s">
        <v>8324</v>
      </c>
      <c r="D3470" s="2" t="s">
        <v>8325</v>
      </c>
      <c r="E3470" s="2" t="s">
        <v>8326</v>
      </c>
      <c r="F3470" s="2" t="s">
        <v>14</v>
      </c>
      <c r="G3470" s="3" t="d">
        <v>1948-06-16</v>
      </c>
      <c r="H3470" s="2" t="s">
        <v>11</v>
      </c>
      <c r="I3470" s="2" t="s">
        <v>19</v>
      </c>
      <c r="J3470" s="2" t="s">
        <v>43</v>
      </c>
      <c r="K3470" s="2">
        <v>34</v>
      </c>
      <c r="L3470" s="2" t="s">
        <v>8327</v>
      </c>
      <c r="M3470" s="2" t="s">
        <v>8328</v>
      </c>
      <c r="N3470" s="14">
        <f t="shared" ca="1" si="54"/>
        <v>68</v>
      </c>
      <c r="O3470" t="str">
        <f>VLOOKUP(K3470,支店マスタ!A:E,2,FALSE)</f>
        <v>034</v>
      </c>
      <c r="P3470" t="str">
        <f>VLOOKUP(K3470,支店マスタ!A:E,4,FALSE)</f>
        <v>広島県支店</v>
      </c>
    </row>
    <row r="3471" spans="1:16" hidden="1" x14ac:dyDescent="0.15">
      <c r="A3471">
        <f>COUNTIF(B:B,B3471)</f>
        <v>1</v>
      </c>
      <c r="B3471">
        <v>2001974</v>
      </c>
      <c r="C3471" s="2" t="s">
        <v>9868</v>
      </c>
      <c r="D3471" s="2" t="s">
        <v>9869</v>
      </c>
      <c r="E3471" s="2" t="s">
        <v>9870</v>
      </c>
      <c r="F3471" s="2" t="s">
        <v>14</v>
      </c>
      <c r="G3471" s="3" t="d">
        <v>1958-10-25</v>
      </c>
      <c r="H3471" s="2" t="s">
        <v>11</v>
      </c>
      <c r="I3471" s="2" t="s">
        <v>15</v>
      </c>
      <c r="J3471" s="2" t="s">
        <v>42</v>
      </c>
      <c r="K3471" s="2">
        <v>1</v>
      </c>
      <c r="L3471" s="2" t="s">
        <v>9871</v>
      </c>
      <c r="M3471" s="2" t="s">
        <v>9872</v>
      </c>
      <c r="N3471" s="14">
        <f t="shared" ca="1" si="54"/>
        <v>58</v>
      </c>
      <c r="O3471" t="str">
        <f>VLOOKUP(K3471,支店マスタ!A:E,2,FALSE)</f>
        <v>001</v>
      </c>
      <c r="P3471" t="str">
        <f>VLOOKUP(K3471,支店マスタ!A:E,4,FALSE)</f>
        <v>北海道支店</v>
      </c>
    </row>
    <row r="3472" spans="1:16" hidden="1" x14ac:dyDescent="0.15">
      <c r="A3472">
        <f>COUNTIF(B:B,B3472)</f>
        <v>1</v>
      </c>
      <c r="B3472">
        <v>2001982</v>
      </c>
      <c r="C3472" s="2" t="s">
        <v>18114</v>
      </c>
      <c r="D3472" s="2" t="s">
        <v>18115</v>
      </c>
      <c r="E3472" s="2" t="s">
        <v>18116</v>
      </c>
      <c r="F3472" s="2" t="s">
        <v>10</v>
      </c>
      <c r="G3472" s="3" t="d">
        <v>1996-01-30</v>
      </c>
      <c r="H3472" s="2" t="s">
        <v>11</v>
      </c>
      <c r="I3472" s="2" t="s">
        <v>12</v>
      </c>
      <c r="J3472" s="2" t="s">
        <v>242</v>
      </c>
      <c r="K3472" s="2">
        <v>25</v>
      </c>
      <c r="L3472" s="2" t="s">
        <v>18117</v>
      </c>
      <c r="M3472" s="2" t="s">
        <v>18118</v>
      </c>
      <c r="N3472" s="14">
        <f t="shared" ca="1" si="54"/>
        <v>20</v>
      </c>
      <c r="O3472" t="str">
        <f>VLOOKUP(K3472,支店マスタ!A:E,2,FALSE)</f>
        <v>025</v>
      </c>
      <c r="P3472" t="str">
        <f>VLOOKUP(K3472,支店マスタ!A:E,4,FALSE)</f>
        <v>滋賀県支店</v>
      </c>
    </row>
    <row r="3473" spans="1:16" hidden="1" x14ac:dyDescent="0.15">
      <c r="A3473">
        <f>COUNTIF(B:B,B3473)</f>
        <v>1</v>
      </c>
      <c r="B3473">
        <v>2001988</v>
      </c>
      <c r="C3473" s="2" t="s">
        <v>5669</v>
      </c>
      <c r="D3473" s="2" t="s">
        <v>5670</v>
      </c>
      <c r="E3473" s="2" t="s">
        <v>5671</v>
      </c>
      <c r="F3473" s="2" t="s">
        <v>10</v>
      </c>
      <c r="G3473" s="3" t="d">
        <v>1972-08-07</v>
      </c>
      <c r="H3473" s="2" t="s">
        <v>11</v>
      </c>
      <c r="I3473" s="2" t="s">
        <v>19</v>
      </c>
      <c r="J3473" s="2" t="s">
        <v>17</v>
      </c>
      <c r="K3473" s="2">
        <v>21</v>
      </c>
      <c r="L3473" s="2" t="s">
        <v>5672</v>
      </c>
      <c r="M3473" s="2" t="s">
        <v>5673</v>
      </c>
      <c r="N3473" s="14">
        <f t="shared" ca="1" si="54"/>
        <v>44</v>
      </c>
      <c r="O3473" t="str">
        <f>VLOOKUP(K3473,支店マスタ!A:E,2,FALSE)</f>
        <v>021</v>
      </c>
      <c r="P3473" t="str">
        <f>VLOOKUP(K3473,支店マスタ!A:E,4,FALSE)</f>
        <v>岐阜県支店</v>
      </c>
    </row>
    <row r="3474" spans="1:16" hidden="1" x14ac:dyDescent="0.15">
      <c r="A3474">
        <f>COUNTIF(B:B,B3474)</f>
        <v>1</v>
      </c>
      <c r="B3474">
        <v>2001996</v>
      </c>
      <c r="C3474" s="2" t="s">
        <v>9643</v>
      </c>
      <c r="D3474" s="2" t="s">
        <v>9644</v>
      </c>
      <c r="E3474" s="2" t="s">
        <v>9645</v>
      </c>
      <c r="F3474" s="2" t="s">
        <v>10</v>
      </c>
      <c r="G3474" s="3" t="d">
        <v>1963-06-13</v>
      </c>
      <c r="H3474" s="2" t="s">
        <v>11</v>
      </c>
      <c r="I3474" s="2" t="s">
        <v>19</v>
      </c>
      <c r="J3474" s="2" t="s">
        <v>283</v>
      </c>
      <c r="K3474" s="2">
        <v>17</v>
      </c>
      <c r="L3474" s="2" t="s">
        <v>9646</v>
      </c>
      <c r="M3474" s="2" t="s">
        <v>9647</v>
      </c>
      <c r="N3474" s="14">
        <f t="shared" ca="1" si="54"/>
        <v>53</v>
      </c>
      <c r="O3474" t="str">
        <f>VLOOKUP(K3474,支店マスタ!A:E,2,FALSE)</f>
        <v>017</v>
      </c>
      <c r="P3474" t="str">
        <f>VLOOKUP(K3474,支店マスタ!A:E,4,FALSE)</f>
        <v>石川県支店</v>
      </c>
    </row>
    <row r="3475" spans="1:16" hidden="1" x14ac:dyDescent="0.15">
      <c r="A3475">
        <f>COUNTIF(B:B,B3475)</f>
        <v>1</v>
      </c>
      <c r="B3475">
        <v>2002008</v>
      </c>
      <c r="C3475" s="2" t="s">
        <v>3778</v>
      </c>
      <c r="D3475" s="2" t="s">
        <v>3779</v>
      </c>
      <c r="E3475" s="2" t="s">
        <v>3780</v>
      </c>
      <c r="F3475" s="2" t="s">
        <v>14</v>
      </c>
      <c r="G3475" s="3" t="d">
        <v>1971-11-14</v>
      </c>
      <c r="H3475" s="2" t="s">
        <v>11</v>
      </c>
      <c r="I3475" s="2" t="s">
        <v>15</v>
      </c>
      <c r="J3475" s="2" t="s">
        <v>35</v>
      </c>
      <c r="K3475" s="2">
        <v>6</v>
      </c>
      <c r="L3475" s="2" t="s">
        <v>3781</v>
      </c>
      <c r="M3475" s="2" t="s">
        <v>3782</v>
      </c>
      <c r="N3475" s="14">
        <f t="shared" ca="1" si="54"/>
        <v>45</v>
      </c>
      <c r="O3475" t="str">
        <f>VLOOKUP(K3475,支店マスタ!A:E,2,FALSE)</f>
        <v>006</v>
      </c>
      <c r="P3475" t="str">
        <f>VLOOKUP(K3475,支店マスタ!A:E,4,FALSE)</f>
        <v>山形県支店</v>
      </c>
    </row>
    <row r="3476" spans="1:16" hidden="1" x14ac:dyDescent="0.15">
      <c r="A3476">
        <f>COUNTIF(B:B,B3476)</f>
        <v>1</v>
      </c>
      <c r="B3476">
        <v>2002015</v>
      </c>
      <c r="C3476" s="2" t="s">
        <v>3274</v>
      </c>
      <c r="D3476" s="2" t="s">
        <v>3275</v>
      </c>
      <c r="E3476" s="2" t="s">
        <v>3276</v>
      </c>
      <c r="F3476" s="2" t="s">
        <v>14</v>
      </c>
      <c r="G3476" s="3" t="d">
        <v>1989-04-20</v>
      </c>
      <c r="H3476" s="2" t="s">
        <v>18</v>
      </c>
      <c r="I3476" s="2" t="s">
        <v>12</v>
      </c>
      <c r="J3476" s="2" t="s">
        <v>13</v>
      </c>
      <c r="K3476" s="2">
        <v>2</v>
      </c>
      <c r="L3476" s="2" t="s">
        <v>3277</v>
      </c>
      <c r="M3476" s="2" t="s">
        <v>3278</v>
      </c>
      <c r="N3476" s="14">
        <f t="shared" ca="1" si="54"/>
        <v>27</v>
      </c>
      <c r="O3476" t="str">
        <f>VLOOKUP(K3476,支店マスタ!A:E,2,FALSE)</f>
        <v>002</v>
      </c>
      <c r="P3476" t="str">
        <f>VLOOKUP(K3476,支店マスタ!A:E,4,FALSE)</f>
        <v>青森県支店</v>
      </c>
    </row>
    <row r="3477" spans="1:16" hidden="1" x14ac:dyDescent="0.15">
      <c r="A3477">
        <f>COUNTIF(B:B,B3477)</f>
        <v>1</v>
      </c>
      <c r="B3477">
        <v>2002019</v>
      </c>
      <c r="C3477" s="2" t="s">
        <v>18682</v>
      </c>
      <c r="D3477" s="2" t="s">
        <v>18683</v>
      </c>
      <c r="E3477" s="2" t="s">
        <v>18684</v>
      </c>
      <c r="F3477" s="2" t="s">
        <v>10</v>
      </c>
      <c r="G3477" s="3" t="d">
        <v>1950-07-18</v>
      </c>
      <c r="H3477" s="2" t="s">
        <v>11</v>
      </c>
      <c r="I3477" s="2" t="s">
        <v>15</v>
      </c>
      <c r="J3477" s="2" t="s">
        <v>33</v>
      </c>
      <c r="K3477" s="2">
        <v>40</v>
      </c>
      <c r="L3477" s="2" t="s">
        <v>18685</v>
      </c>
      <c r="M3477" s="2" t="s">
        <v>18686</v>
      </c>
      <c r="N3477" s="14">
        <f t="shared" ca="1" si="54"/>
        <v>66</v>
      </c>
      <c r="O3477" t="str">
        <f>VLOOKUP(K3477,支店マスタ!A:E,2,FALSE)</f>
        <v>040</v>
      </c>
      <c r="P3477" t="str">
        <f>VLOOKUP(K3477,支店マスタ!A:E,4,FALSE)</f>
        <v>福岡県支店</v>
      </c>
    </row>
    <row r="3478" spans="1:16" hidden="1" x14ac:dyDescent="0.15">
      <c r="A3478">
        <f>COUNTIF(B:B,B3478)</f>
        <v>1</v>
      </c>
      <c r="B3478">
        <v>2002024</v>
      </c>
      <c r="C3478" s="2" t="s">
        <v>12329</v>
      </c>
      <c r="D3478" s="2" t="s">
        <v>12330</v>
      </c>
      <c r="E3478" s="2" t="s">
        <v>12331</v>
      </c>
      <c r="F3478" s="2" t="s">
        <v>10</v>
      </c>
      <c r="G3478" s="3" t="d">
        <v>1957-05-21</v>
      </c>
      <c r="H3478" s="2" t="s">
        <v>11</v>
      </c>
      <c r="I3478" s="2" t="s">
        <v>15</v>
      </c>
      <c r="J3478" s="2" t="s">
        <v>28</v>
      </c>
      <c r="K3478" s="2">
        <v>12</v>
      </c>
      <c r="L3478" s="2" t="s">
        <v>12332</v>
      </c>
      <c r="M3478" s="2" t="s">
        <v>12333</v>
      </c>
      <c r="N3478" s="14">
        <f t="shared" ca="1" si="54"/>
        <v>59</v>
      </c>
      <c r="O3478" t="str">
        <f>VLOOKUP(K3478,支店マスタ!A:E,2,FALSE)</f>
        <v>012</v>
      </c>
      <c r="P3478" t="str">
        <f>VLOOKUP(K3478,支店マスタ!A:E,4,FALSE)</f>
        <v>千葉県支店</v>
      </c>
    </row>
    <row r="3479" spans="1:16" hidden="1" x14ac:dyDescent="0.15">
      <c r="A3479">
        <f>COUNTIF(B:B,B3479)</f>
        <v>1</v>
      </c>
      <c r="B3479">
        <v>2002025</v>
      </c>
      <c r="C3479" s="2" t="s">
        <v>18433</v>
      </c>
      <c r="D3479" s="2" t="s">
        <v>18434</v>
      </c>
      <c r="E3479" s="2" t="s">
        <v>18435</v>
      </c>
      <c r="F3479" s="2" t="s">
        <v>14</v>
      </c>
      <c r="G3479" s="3" t="d">
        <v>1967-04-05</v>
      </c>
      <c r="H3479" s="2" t="s">
        <v>11</v>
      </c>
      <c r="I3479" s="2" t="s">
        <v>12</v>
      </c>
      <c r="J3479" s="2" t="s">
        <v>504</v>
      </c>
      <c r="K3479" s="2">
        <v>33</v>
      </c>
      <c r="L3479" s="2" t="s">
        <v>18436</v>
      </c>
      <c r="M3479" s="2" t="s">
        <v>18437</v>
      </c>
      <c r="N3479" s="14">
        <f t="shared" ca="1" si="54"/>
        <v>49</v>
      </c>
      <c r="O3479" t="str">
        <f>VLOOKUP(K3479,支店マスタ!A:E,2,FALSE)</f>
        <v>033</v>
      </c>
      <c r="P3479" t="str">
        <f>VLOOKUP(K3479,支店マスタ!A:E,4,FALSE)</f>
        <v>岡山県支店</v>
      </c>
    </row>
    <row r="3480" spans="1:16" hidden="1" x14ac:dyDescent="0.15">
      <c r="A3480">
        <f>COUNTIF(B:B,B3480)</f>
        <v>1</v>
      </c>
      <c r="B3480">
        <v>2002028</v>
      </c>
      <c r="C3480" s="2" t="s">
        <v>2606</v>
      </c>
      <c r="D3480" s="2" t="s">
        <v>2607</v>
      </c>
      <c r="E3480" s="2" t="s">
        <v>2608</v>
      </c>
      <c r="F3480" s="2" t="s">
        <v>14</v>
      </c>
      <c r="G3480" s="3" t="d">
        <v>1982-02-25</v>
      </c>
      <c r="H3480" s="2" t="s">
        <v>18</v>
      </c>
      <c r="I3480" s="2" t="s">
        <v>34</v>
      </c>
      <c r="J3480" s="2" t="s">
        <v>28</v>
      </c>
      <c r="K3480" s="2">
        <v>12</v>
      </c>
      <c r="L3480" s="2" t="s">
        <v>2609</v>
      </c>
      <c r="M3480" s="2" t="s">
        <v>2610</v>
      </c>
      <c r="N3480" s="14">
        <f t="shared" ca="1" si="54"/>
        <v>34</v>
      </c>
      <c r="O3480" t="str">
        <f>VLOOKUP(K3480,支店マスタ!A:E,2,FALSE)</f>
        <v>012</v>
      </c>
      <c r="P3480" t="str">
        <f>VLOOKUP(K3480,支店マスタ!A:E,4,FALSE)</f>
        <v>千葉県支店</v>
      </c>
    </row>
    <row r="3481" spans="1:16" hidden="1" x14ac:dyDescent="0.15">
      <c r="A3481">
        <f>COUNTIF(B:B,B3481)</f>
        <v>1</v>
      </c>
      <c r="B3481">
        <v>2002029</v>
      </c>
      <c r="C3481" s="2" t="s">
        <v>4606</v>
      </c>
      <c r="D3481" s="2" t="s">
        <v>4607</v>
      </c>
      <c r="E3481" s="2" t="s">
        <v>4608</v>
      </c>
      <c r="F3481" s="2" t="s">
        <v>10</v>
      </c>
      <c r="G3481" s="3" t="d">
        <v>1966-07-19</v>
      </c>
      <c r="H3481" s="2" t="s">
        <v>11</v>
      </c>
      <c r="I3481" s="2" t="s">
        <v>34</v>
      </c>
      <c r="J3481" s="2" t="s">
        <v>1070</v>
      </c>
      <c r="K3481" s="2">
        <v>46</v>
      </c>
      <c r="L3481" s="2" t="s">
        <v>4609</v>
      </c>
      <c r="M3481" s="2" t="s">
        <v>4610</v>
      </c>
      <c r="N3481" s="14">
        <f t="shared" ca="1" si="54"/>
        <v>50</v>
      </c>
      <c r="O3481" t="str">
        <f>VLOOKUP(K3481,支店マスタ!A:E,2,FALSE)</f>
        <v>046</v>
      </c>
      <c r="P3481" t="str">
        <f>VLOOKUP(K3481,支店マスタ!A:E,4,FALSE)</f>
        <v>鹿児島県支店</v>
      </c>
    </row>
    <row r="3482" spans="1:16" hidden="1" x14ac:dyDescent="0.15">
      <c r="A3482">
        <f>COUNTIF(B:B,B3482)</f>
        <v>1</v>
      </c>
      <c r="B3482">
        <v>2002043</v>
      </c>
      <c r="C3482" s="2" t="s">
        <v>9103</v>
      </c>
      <c r="D3482" s="2" t="s">
        <v>9104</v>
      </c>
      <c r="E3482" s="2" t="s">
        <v>9105</v>
      </c>
      <c r="F3482" s="2" t="s">
        <v>14</v>
      </c>
      <c r="G3482" s="3" t="d">
        <v>1957-05-02</v>
      </c>
      <c r="H3482" s="2" t="s">
        <v>11</v>
      </c>
      <c r="I3482" s="2" t="s">
        <v>12</v>
      </c>
      <c r="J3482" s="2" t="s">
        <v>30</v>
      </c>
      <c r="K3482" s="2">
        <v>13</v>
      </c>
      <c r="L3482" s="2" t="s">
        <v>9106</v>
      </c>
      <c r="M3482" s="2" t="s">
        <v>9107</v>
      </c>
      <c r="N3482" s="14">
        <f t="shared" ca="1" si="54"/>
        <v>59</v>
      </c>
      <c r="O3482" t="str">
        <f>VLOOKUP(K3482,支店マスタ!A:E,2,FALSE)</f>
        <v>013</v>
      </c>
      <c r="P3482" t="str">
        <f>VLOOKUP(K3482,支店マスタ!A:E,4,FALSE)</f>
        <v>東京都支店</v>
      </c>
    </row>
    <row r="3483" spans="1:16" hidden="1" x14ac:dyDescent="0.15">
      <c r="A3483">
        <f>COUNTIF(B:B,B3483)</f>
        <v>1</v>
      </c>
      <c r="B3483">
        <v>2002047</v>
      </c>
      <c r="C3483" s="2" t="s">
        <v>17099</v>
      </c>
      <c r="D3483" s="2" t="s">
        <v>17100</v>
      </c>
      <c r="E3483" s="2" t="s">
        <v>17101</v>
      </c>
      <c r="F3483" s="2" t="s">
        <v>14</v>
      </c>
      <c r="G3483" s="3" t="d">
        <v>1981-03-27</v>
      </c>
      <c r="H3483" s="2" t="s">
        <v>11</v>
      </c>
      <c r="I3483" s="2" t="s">
        <v>34</v>
      </c>
      <c r="J3483" s="2" t="s">
        <v>32</v>
      </c>
      <c r="K3483" s="2">
        <v>16</v>
      </c>
      <c r="L3483" s="2" t="s">
        <v>17102</v>
      </c>
      <c r="M3483" s="2" t="s">
        <v>17103</v>
      </c>
      <c r="N3483" s="14">
        <f t="shared" ca="1" si="54"/>
        <v>35</v>
      </c>
      <c r="O3483" t="str">
        <f>VLOOKUP(K3483,支店マスタ!A:E,2,FALSE)</f>
        <v>016</v>
      </c>
      <c r="P3483" t="str">
        <f>VLOOKUP(K3483,支店マスタ!A:E,4,FALSE)</f>
        <v>富山県支店</v>
      </c>
    </row>
    <row r="3484" spans="1:16" hidden="1" x14ac:dyDescent="0.15">
      <c r="A3484">
        <f>COUNTIF(B:B,B3484)</f>
        <v>1</v>
      </c>
      <c r="B3484">
        <v>2002048</v>
      </c>
      <c r="C3484" s="2" t="s">
        <v>10981</v>
      </c>
      <c r="D3484" s="2" t="s">
        <v>10982</v>
      </c>
      <c r="E3484" s="2" t="s">
        <v>10983</v>
      </c>
      <c r="F3484" s="2" t="s">
        <v>10</v>
      </c>
      <c r="G3484" s="3" t="d">
        <v>1988-03-28</v>
      </c>
      <c r="H3484" s="2" t="s">
        <v>18</v>
      </c>
      <c r="I3484" s="2" t="s">
        <v>19</v>
      </c>
      <c r="J3484" s="2" t="s">
        <v>28</v>
      </c>
      <c r="K3484" s="2">
        <v>12</v>
      </c>
      <c r="L3484" s="2" t="s">
        <v>10984</v>
      </c>
      <c r="M3484" s="2" t="s">
        <v>10985</v>
      </c>
      <c r="N3484" s="14">
        <f t="shared" ca="1" si="54"/>
        <v>28</v>
      </c>
      <c r="O3484" t="str">
        <f>VLOOKUP(K3484,支店マスタ!A:E,2,FALSE)</f>
        <v>012</v>
      </c>
      <c r="P3484" t="str">
        <f>VLOOKUP(K3484,支店マスタ!A:E,4,FALSE)</f>
        <v>千葉県支店</v>
      </c>
    </row>
    <row r="3485" spans="1:16" hidden="1" x14ac:dyDescent="0.15">
      <c r="A3485">
        <f>COUNTIF(B:B,B3485)</f>
        <v>1</v>
      </c>
      <c r="B3485">
        <v>2002073</v>
      </c>
      <c r="C3485" s="2" t="s">
        <v>1446</v>
      </c>
      <c r="D3485" s="2" t="s">
        <v>1447</v>
      </c>
      <c r="E3485" s="2" t="s">
        <v>1448</v>
      </c>
      <c r="F3485" s="2" t="s">
        <v>10</v>
      </c>
      <c r="G3485" s="3" t="d">
        <v>1995-01-01</v>
      </c>
      <c r="H3485" s="2" t="s">
        <v>18</v>
      </c>
      <c r="I3485" s="2" t="s">
        <v>15</v>
      </c>
      <c r="J3485" s="2" t="s">
        <v>23</v>
      </c>
      <c r="K3485" s="2">
        <v>23</v>
      </c>
      <c r="L3485" s="2" t="s">
        <v>1449</v>
      </c>
      <c r="M3485" s="2" t="s">
        <v>1450</v>
      </c>
      <c r="N3485" s="14">
        <f t="shared" ca="1" si="54"/>
        <v>21</v>
      </c>
      <c r="O3485" t="str">
        <f>VLOOKUP(K3485,支店マスタ!A:E,2,FALSE)</f>
        <v>023</v>
      </c>
      <c r="P3485" t="str">
        <f>VLOOKUP(K3485,支店マスタ!A:E,4,FALSE)</f>
        <v>愛知県支店</v>
      </c>
    </row>
    <row r="3486" spans="1:16" hidden="1" x14ac:dyDescent="0.15">
      <c r="A3486">
        <f>COUNTIF(B:B,B3486)</f>
        <v>1</v>
      </c>
      <c r="B3486">
        <v>2002085</v>
      </c>
      <c r="C3486" s="2" t="s">
        <v>13842</v>
      </c>
      <c r="D3486" s="2" t="s">
        <v>13843</v>
      </c>
      <c r="E3486" s="2" t="s">
        <v>13844</v>
      </c>
      <c r="F3486" s="2" t="s">
        <v>14</v>
      </c>
      <c r="G3486" s="3" t="d">
        <v>1950-04-17</v>
      </c>
      <c r="H3486" s="2" t="s">
        <v>11</v>
      </c>
      <c r="I3486" s="2" t="s">
        <v>34</v>
      </c>
      <c r="J3486" s="2" t="s">
        <v>44</v>
      </c>
      <c r="K3486" s="2">
        <v>42</v>
      </c>
      <c r="L3486" s="2" t="s">
        <v>13845</v>
      </c>
      <c r="M3486" s="2" t="s">
        <v>13846</v>
      </c>
      <c r="N3486" s="14">
        <f t="shared" ca="1" si="54"/>
        <v>66</v>
      </c>
      <c r="O3486" t="str">
        <f>VLOOKUP(K3486,支店マスタ!A:E,2,FALSE)</f>
        <v>042</v>
      </c>
      <c r="P3486" t="str">
        <f>VLOOKUP(K3486,支店マスタ!A:E,4,FALSE)</f>
        <v>長崎県支店</v>
      </c>
    </row>
    <row r="3487" spans="1:16" hidden="1" x14ac:dyDescent="0.15">
      <c r="A3487">
        <f>COUNTIF(B:B,B3487)</f>
        <v>1</v>
      </c>
      <c r="B3487">
        <v>2002093</v>
      </c>
      <c r="C3487" s="2" t="s">
        <v>24588</v>
      </c>
      <c r="D3487" s="2" t="s">
        <v>24589</v>
      </c>
      <c r="E3487" s="2" t="s">
        <v>24590</v>
      </c>
      <c r="F3487" s="2" t="s">
        <v>14</v>
      </c>
      <c r="G3487" s="3" t="d">
        <v>1985-02-21</v>
      </c>
      <c r="H3487" s="2" t="s">
        <v>11</v>
      </c>
      <c r="I3487" s="2" t="s">
        <v>15</v>
      </c>
      <c r="J3487" s="2" t="s">
        <v>21</v>
      </c>
      <c r="K3487" s="2">
        <v>11</v>
      </c>
      <c r="L3487" s="2" t="s">
        <v>24591</v>
      </c>
      <c r="M3487" s="2" t="s">
        <v>24592</v>
      </c>
      <c r="N3487" s="14">
        <f t="shared" ca="1" si="54"/>
        <v>31</v>
      </c>
      <c r="O3487" t="str">
        <f>VLOOKUP(K3487,支店マスタ!A:E,2,FALSE)</f>
        <v>011</v>
      </c>
      <c r="P3487" t="str">
        <f>VLOOKUP(K3487,支店マスタ!A:E,4,FALSE)</f>
        <v>埼玉県支店</v>
      </c>
    </row>
    <row r="3488" spans="1:16" hidden="1" x14ac:dyDescent="0.15">
      <c r="A3488">
        <f>COUNTIF(B:B,B3488)</f>
        <v>1</v>
      </c>
      <c r="B3488">
        <v>2002108</v>
      </c>
      <c r="C3488" s="2" t="s">
        <v>321</v>
      </c>
      <c r="D3488" s="2" t="s">
        <v>322</v>
      </c>
      <c r="E3488" s="2" t="s">
        <v>323</v>
      </c>
      <c r="F3488" s="2" t="s">
        <v>10</v>
      </c>
      <c r="G3488" s="3" t="d">
        <v>1961-05-18</v>
      </c>
      <c r="H3488" s="2" t="s">
        <v>11</v>
      </c>
      <c r="I3488" s="2" t="s">
        <v>19</v>
      </c>
      <c r="J3488" s="2" t="s">
        <v>36</v>
      </c>
      <c r="K3488" s="2">
        <v>9</v>
      </c>
      <c r="L3488" s="2" t="s">
        <v>324</v>
      </c>
      <c r="M3488" s="2" t="s">
        <v>325</v>
      </c>
      <c r="N3488" s="14">
        <f t="shared" ca="1" si="54"/>
        <v>55</v>
      </c>
      <c r="O3488" t="str">
        <f>VLOOKUP(K3488,支店マスタ!A:E,2,FALSE)</f>
        <v>009</v>
      </c>
      <c r="P3488" t="str">
        <f>VLOOKUP(K3488,支店マスタ!A:E,4,FALSE)</f>
        <v>栃木県支店</v>
      </c>
    </row>
    <row r="3489" spans="1:16" hidden="1" x14ac:dyDescent="0.15">
      <c r="A3489">
        <f>COUNTIF(B:B,B3489)</f>
        <v>1</v>
      </c>
      <c r="B3489">
        <v>2002112</v>
      </c>
      <c r="C3489" s="2" t="s">
        <v>12507</v>
      </c>
      <c r="D3489" s="2" t="s">
        <v>12508</v>
      </c>
      <c r="E3489" s="2" t="s">
        <v>12509</v>
      </c>
      <c r="F3489" s="2" t="s">
        <v>10</v>
      </c>
      <c r="G3489" s="3" t="d">
        <v>1971-09-24</v>
      </c>
      <c r="H3489" s="2" t="s">
        <v>18</v>
      </c>
      <c r="I3489" s="2" t="s">
        <v>15</v>
      </c>
      <c r="J3489" s="2" t="s">
        <v>42</v>
      </c>
      <c r="K3489" s="2">
        <v>1</v>
      </c>
      <c r="L3489" s="2" t="s">
        <v>12510</v>
      </c>
      <c r="M3489" s="2" t="s">
        <v>12511</v>
      </c>
      <c r="N3489" s="14">
        <f t="shared" ca="1" si="54"/>
        <v>45</v>
      </c>
      <c r="O3489" t="str">
        <f>VLOOKUP(K3489,支店マスタ!A:E,2,FALSE)</f>
        <v>001</v>
      </c>
      <c r="P3489" t="str">
        <f>VLOOKUP(K3489,支店マスタ!A:E,4,FALSE)</f>
        <v>北海道支店</v>
      </c>
    </row>
    <row r="3490" spans="1:16" hidden="1" x14ac:dyDescent="0.15">
      <c r="A3490">
        <f>COUNTIF(B:B,B3490)</f>
        <v>1</v>
      </c>
      <c r="B3490">
        <v>2002134</v>
      </c>
      <c r="C3490" s="2" t="s">
        <v>866</v>
      </c>
      <c r="D3490" s="2" t="s">
        <v>867</v>
      </c>
      <c r="E3490" s="2" t="s">
        <v>868</v>
      </c>
      <c r="F3490" s="2" t="s">
        <v>10</v>
      </c>
      <c r="G3490" s="3" t="d">
        <v>1973-09-05</v>
      </c>
      <c r="H3490" s="2" t="s">
        <v>11</v>
      </c>
      <c r="I3490" s="2" t="s">
        <v>12</v>
      </c>
      <c r="J3490" s="2" t="s">
        <v>30</v>
      </c>
      <c r="K3490" s="2">
        <v>13</v>
      </c>
      <c r="L3490" s="2" t="s">
        <v>869</v>
      </c>
      <c r="M3490" s="2" t="s">
        <v>870</v>
      </c>
      <c r="N3490" s="14">
        <f t="shared" ca="1" si="54"/>
        <v>43</v>
      </c>
      <c r="O3490" t="str">
        <f>VLOOKUP(K3490,支店マスタ!A:E,2,FALSE)</f>
        <v>013</v>
      </c>
      <c r="P3490" t="str">
        <f>VLOOKUP(K3490,支店マスタ!A:E,4,FALSE)</f>
        <v>東京都支店</v>
      </c>
    </row>
    <row r="3491" spans="1:16" hidden="1" x14ac:dyDescent="0.15">
      <c r="A3491">
        <f>COUNTIF(B:B,B3491)</f>
        <v>1</v>
      </c>
      <c r="B3491">
        <v>2002141</v>
      </c>
      <c r="C3491" s="2" t="s">
        <v>21911</v>
      </c>
      <c r="D3491" s="2" t="s">
        <v>21912</v>
      </c>
      <c r="E3491" s="2" t="s">
        <v>21913</v>
      </c>
      <c r="F3491" s="2" t="s">
        <v>10</v>
      </c>
      <c r="G3491" s="3" t="d">
        <v>1990-12-05</v>
      </c>
      <c r="H3491" s="2" t="s">
        <v>18</v>
      </c>
      <c r="I3491" s="2" t="s">
        <v>12</v>
      </c>
      <c r="J3491" s="2" t="s">
        <v>30</v>
      </c>
      <c r="K3491" s="2">
        <v>13</v>
      </c>
      <c r="L3491" s="2" t="s">
        <v>21914</v>
      </c>
      <c r="M3491" s="2" t="s">
        <v>21915</v>
      </c>
      <c r="N3491" s="14">
        <f t="shared" ca="1" si="54"/>
        <v>26</v>
      </c>
      <c r="O3491" t="str">
        <f>VLOOKUP(K3491,支店マスタ!A:E,2,FALSE)</f>
        <v>013</v>
      </c>
      <c r="P3491" t="str">
        <f>VLOOKUP(K3491,支店マスタ!A:E,4,FALSE)</f>
        <v>東京都支店</v>
      </c>
    </row>
    <row r="3492" spans="1:16" hidden="1" x14ac:dyDescent="0.15">
      <c r="A3492">
        <f>COUNTIF(B:B,B3492)</f>
        <v>1</v>
      </c>
      <c r="B3492">
        <v>2002155</v>
      </c>
      <c r="C3492" s="2" t="s">
        <v>7176</v>
      </c>
      <c r="D3492" s="2" t="s">
        <v>7177</v>
      </c>
      <c r="E3492" s="2" t="s">
        <v>7178</v>
      </c>
      <c r="F3492" s="2" t="s">
        <v>10</v>
      </c>
      <c r="G3492" s="3" t="d">
        <v>1959-06-28</v>
      </c>
      <c r="H3492" s="2" t="s">
        <v>11</v>
      </c>
      <c r="I3492" s="2" t="s">
        <v>15</v>
      </c>
      <c r="J3492" s="2" t="s">
        <v>42</v>
      </c>
      <c r="K3492" s="2">
        <v>1</v>
      </c>
      <c r="L3492" s="2" t="s">
        <v>7179</v>
      </c>
      <c r="M3492" s="2" t="s">
        <v>7180</v>
      </c>
      <c r="N3492" s="14">
        <f t="shared" ca="1" si="54"/>
        <v>57</v>
      </c>
      <c r="O3492" t="str">
        <f>VLOOKUP(K3492,支店マスタ!A:E,2,FALSE)</f>
        <v>001</v>
      </c>
      <c r="P3492" t="str">
        <f>VLOOKUP(K3492,支店マスタ!A:E,4,FALSE)</f>
        <v>北海道支店</v>
      </c>
    </row>
    <row r="3493" spans="1:16" hidden="1" x14ac:dyDescent="0.15">
      <c r="A3493">
        <f>COUNTIF(B:B,B3493)</f>
        <v>1</v>
      </c>
      <c r="B3493">
        <v>2002160</v>
      </c>
      <c r="C3493" s="2" t="s">
        <v>5121</v>
      </c>
      <c r="D3493" s="2" t="s">
        <v>5122</v>
      </c>
      <c r="E3493" s="2" t="s">
        <v>5123</v>
      </c>
      <c r="F3493" s="2" t="s">
        <v>14</v>
      </c>
      <c r="G3493" s="3" t="d">
        <v>1954-09-18</v>
      </c>
      <c r="H3493" s="2" t="s">
        <v>11</v>
      </c>
      <c r="I3493" s="2" t="s">
        <v>19</v>
      </c>
      <c r="J3493" s="2" t="s">
        <v>25</v>
      </c>
      <c r="K3493" s="2">
        <v>27</v>
      </c>
      <c r="L3493" s="2" t="s">
        <v>5124</v>
      </c>
      <c r="M3493" s="2" t="s">
        <v>5125</v>
      </c>
      <c r="N3493" s="14">
        <f t="shared" ca="1" si="54"/>
        <v>62</v>
      </c>
      <c r="O3493" t="str">
        <f>VLOOKUP(K3493,支店マスタ!A:E,2,FALSE)</f>
        <v>027</v>
      </c>
      <c r="P3493" t="str">
        <f>VLOOKUP(K3493,支店マスタ!A:E,4,FALSE)</f>
        <v>大阪府支店</v>
      </c>
    </row>
    <row r="3494" spans="1:16" hidden="1" x14ac:dyDescent="0.15">
      <c r="A3494">
        <f>COUNTIF(B:B,B3494)</f>
        <v>1</v>
      </c>
      <c r="B3494">
        <v>2002165</v>
      </c>
      <c r="C3494" s="2" t="s">
        <v>13027</v>
      </c>
      <c r="D3494" s="2" t="s">
        <v>13028</v>
      </c>
      <c r="E3494" s="2" t="s">
        <v>13029</v>
      </c>
      <c r="F3494" s="2" t="s">
        <v>14</v>
      </c>
      <c r="G3494" s="3" t="d">
        <v>1986-09-08</v>
      </c>
      <c r="H3494" s="2" t="s">
        <v>11</v>
      </c>
      <c r="I3494" s="2" t="s">
        <v>15</v>
      </c>
      <c r="J3494" s="2" t="s">
        <v>1720</v>
      </c>
      <c r="K3494" s="2">
        <v>47</v>
      </c>
      <c r="L3494" s="2" t="s">
        <v>13030</v>
      </c>
      <c r="M3494" s="2" t="s">
        <v>13031</v>
      </c>
      <c r="N3494" s="14">
        <f t="shared" ca="1" si="54"/>
        <v>30</v>
      </c>
      <c r="O3494" t="str">
        <f>VLOOKUP(K3494,支店マスタ!A:E,2,FALSE)</f>
        <v>047</v>
      </c>
      <c r="P3494" t="str">
        <f>VLOOKUP(K3494,支店マスタ!A:E,4,FALSE)</f>
        <v>沖縄県支店</v>
      </c>
    </row>
    <row r="3495" spans="1:16" hidden="1" x14ac:dyDescent="0.15">
      <c r="A3495">
        <f>COUNTIF(B:B,B3495)</f>
        <v>1</v>
      </c>
      <c r="B3495">
        <v>2002168</v>
      </c>
      <c r="C3495" s="2" t="s">
        <v>15791</v>
      </c>
      <c r="D3495" s="2" t="s">
        <v>15792</v>
      </c>
      <c r="E3495" s="2" t="s">
        <v>15793</v>
      </c>
      <c r="F3495" s="2" t="s">
        <v>10</v>
      </c>
      <c r="G3495" s="3" t="d">
        <v>1979-01-15</v>
      </c>
      <c r="H3495" s="2" t="s">
        <v>11</v>
      </c>
      <c r="I3495" s="2" t="s">
        <v>12</v>
      </c>
      <c r="J3495" s="2" t="s">
        <v>21</v>
      </c>
      <c r="K3495" s="2">
        <v>11</v>
      </c>
      <c r="L3495" s="2" t="s">
        <v>15794</v>
      </c>
      <c r="M3495" s="2" t="s">
        <v>15795</v>
      </c>
      <c r="N3495" s="14">
        <f t="shared" ca="1" si="54"/>
        <v>37</v>
      </c>
      <c r="O3495" t="str">
        <f>VLOOKUP(K3495,支店マスタ!A:E,2,FALSE)</f>
        <v>011</v>
      </c>
      <c r="P3495" t="str">
        <f>VLOOKUP(K3495,支店マスタ!A:E,4,FALSE)</f>
        <v>埼玉県支店</v>
      </c>
    </row>
    <row r="3496" spans="1:16" hidden="1" x14ac:dyDescent="0.15">
      <c r="A3496">
        <f>COUNTIF(B:B,B3496)</f>
        <v>1</v>
      </c>
      <c r="B3496">
        <v>2002172</v>
      </c>
      <c r="C3496" s="2" t="s">
        <v>5166</v>
      </c>
      <c r="D3496" s="2" t="s">
        <v>5167</v>
      </c>
      <c r="E3496" s="2" t="s">
        <v>5168</v>
      </c>
      <c r="F3496" s="2" t="s">
        <v>10</v>
      </c>
      <c r="G3496" s="3" t="d">
        <v>1975-12-07</v>
      </c>
      <c r="H3496" s="2" t="s">
        <v>11</v>
      </c>
      <c r="I3496" s="2" t="s">
        <v>19</v>
      </c>
      <c r="J3496" s="2" t="s">
        <v>26</v>
      </c>
      <c r="K3496" s="2">
        <v>20</v>
      </c>
      <c r="L3496" s="2" t="s">
        <v>5169</v>
      </c>
      <c r="M3496" s="2" t="s">
        <v>5170</v>
      </c>
      <c r="N3496" s="14">
        <f t="shared" ca="1" si="54"/>
        <v>41</v>
      </c>
      <c r="O3496" t="str">
        <f>VLOOKUP(K3496,支店マスタ!A:E,2,FALSE)</f>
        <v>020</v>
      </c>
      <c r="P3496" t="str">
        <f>VLOOKUP(K3496,支店マスタ!A:E,4,FALSE)</f>
        <v>長野県支店</v>
      </c>
    </row>
    <row r="3497" spans="1:16" hidden="1" x14ac:dyDescent="0.15">
      <c r="A3497">
        <f>COUNTIF(B:B,B3497)</f>
        <v>1</v>
      </c>
      <c r="B3497">
        <v>2002183</v>
      </c>
      <c r="C3497" s="2" t="s">
        <v>13668</v>
      </c>
      <c r="D3497" s="2" t="s">
        <v>13669</v>
      </c>
      <c r="E3497" s="2" t="s">
        <v>13670</v>
      </c>
      <c r="F3497" s="2" t="s">
        <v>14</v>
      </c>
      <c r="G3497" s="3" t="d">
        <v>1996-11-29</v>
      </c>
      <c r="H3497" s="2" t="s">
        <v>18</v>
      </c>
      <c r="I3497" s="2" t="s">
        <v>19</v>
      </c>
      <c r="J3497" s="2" t="s">
        <v>504</v>
      </c>
      <c r="K3497" s="2">
        <v>33</v>
      </c>
      <c r="L3497" s="2" t="s">
        <v>13671</v>
      </c>
      <c r="M3497" s="2" t="s">
        <v>13672</v>
      </c>
      <c r="N3497" s="14">
        <f t="shared" ca="1" si="54"/>
        <v>20</v>
      </c>
      <c r="O3497" t="str">
        <f>VLOOKUP(K3497,支店マスタ!A:E,2,FALSE)</f>
        <v>033</v>
      </c>
      <c r="P3497" t="str">
        <f>VLOOKUP(K3497,支店マスタ!A:E,4,FALSE)</f>
        <v>岡山県支店</v>
      </c>
    </row>
    <row r="3498" spans="1:16" hidden="1" x14ac:dyDescent="0.15">
      <c r="A3498">
        <f>COUNTIF(B:B,B3498)</f>
        <v>1</v>
      </c>
      <c r="B3498">
        <v>2002189</v>
      </c>
      <c r="C3498" s="2" t="s">
        <v>23870</v>
      </c>
      <c r="D3498" s="2" t="s">
        <v>23871</v>
      </c>
      <c r="E3498" s="2" t="s">
        <v>23872</v>
      </c>
      <c r="F3498" s="2" t="s">
        <v>10</v>
      </c>
      <c r="G3498" s="3" t="d">
        <v>1966-10-10</v>
      </c>
      <c r="H3498" s="2" t="s">
        <v>11</v>
      </c>
      <c r="I3498" s="2" t="s">
        <v>12</v>
      </c>
      <c r="J3498" s="2" t="s">
        <v>30</v>
      </c>
      <c r="K3498" s="2">
        <v>13</v>
      </c>
      <c r="L3498" s="2" t="s">
        <v>23873</v>
      </c>
      <c r="M3498" s="2" t="s">
        <v>23874</v>
      </c>
      <c r="N3498" s="14">
        <f t="shared" ca="1" si="54"/>
        <v>50</v>
      </c>
      <c r="O3498" t="str">
        <f>VLOOKUP(K3498,支店マスタ!A:E,2,FALSE)</f>
        <v>013</v>
      </c>
      <c r="P3498" t="str">
        <f>VLOOKUP(K3498,支店マスタ!A:E,4,FALSE)</f>
        <v>東京都支店</v>
      </c>
    </row>
    <row r="3499" spans="1:16" hidden="1" x14ac:dyDescent="0.15">
      <c r="A3499">
        <f>COUNTIF(B:B,B3499)</f>
        <v>1</v>
      </c>
      <c r="B3499">
        <v>2002221</v>
      </c>
      <c r="C3499" s="2" t="s">
        <v>20860</v>
      </c>
      <c r="D3499" s="2" t="s">
        <v>20861</v>
      </c>
      <c r="E3499" s="2" t="s">
        <v>20862</v>
      </c>
      <c r="F3499" s="2" t="s">
        <v>14</v>
      </c>
      <c r="G3499" s="3" t="d">
        <v>1991-10-02</v>
      </c>
      <c r="H3499" s="2" t="s">
        <v>18</v>
      </c>
      <c r="I3499" s="2" t="s">
        <v>19</v>
      </c>
      <c r="J3499" s="2" t="s">
        <v>35</v>
      </c>
      <c r="K3499" s="2">
        <v>6</v>
      </c>
      <c r="L3499" s="2" t="s">
        <v>20863</v>
      </c>
      <c r="M3499" s="2" t="s">
        <v>20864</v>
      </c>
      <c r="N3499" s="14">
        <f t="shared" ca="1" si="54"/>
        <v>25</v>
      </c>
      <c r="O3499" t="str">
        <f>VLOOKUP(K3499,支店マスタ!A:E,2,FALSE)</f>
        <v>006</v>
      </c>
      <c r="P3499" t="str">
        <f>VLOOKUP(K3499,支店マスタ!A:E,4,FALSE)</f>
        <v>山形県支店</v>
      </c>
    </row>
    <row r="3500" spans="1:16" hidden="1" x14ac:dyDescent="0.15">
      <c r="A3500">
        <f>COUNTIF(B:B,B3500)</f>
        <v>1</v>
      </c>
      <c r="B3500">
        <v>2002224</v>
      </c>
      <c r="C3500" s="2" t="s">
        <v>1836</v>
      </c>
      <c r="D3500" s="2" t="s">
        <v>1837</v>
      </c>
      <c r="E3500" s="2" t="s">
        <v>1838</v>
      </c>
      <c r="F3500" s="2" t="s">
        <v>10</v>
      </c>
      <c r="G3500" s="3" t="d">
        <v>1959-07-21</v>
      </c>
      <c r="H3500" s="2" t="s">
        <v>11</v>
      </c>
      <c r="I3500" s="2" t="s">
        <v>34</v>
      </c>
      <c r="J3500" s="2" t="s">
        <v>27</v>
      </c>
      <c r="K3500" s="2">
        <v>5</v>
      </c>
      <c r="L3500" s="2" t="s">
        <v>1839</v>
      </c>
      <c r="M3500" s="2" t="s">
        <v>1840</v>
      </c>
      <c r="N3500" s="14">
        <f t="shared" ca="1" si="54"/>
        <v>57</v>
      </c>
      <c r="O3500" t="str">
        <f>VLOOKUP(K3500,支店マスタ!A:E,2,FALSE)</f>
        <v>005</v>
      </c>
      <c r="P3500" t="str">
        <f>VLOOKUP(K3500,支店マスタ!A:E,4,FALSE)</f>
        <v>秋田県支店</v>
      </c>
    </row>
    <row r="3501" spans="1:16" hidden="1" x14ac:dyDescent="0.15">
      <c r="A3501">
        <f>COUNTIF(B:B,B3501)</f>
        <v>1</v>
      </c>
      <c r="B3501">
        <v>2002226</v>
      </c>
      <c r="C3501" s="2" t="s">
        <v>16166</v>
      </c>
      <c r="D3501" s="2" t="s">
        <v>16167</v>
      </c>
      <c r="E3501" s="2" t="s">
        <v>16168</v>
      </c>
      <c r="F3501" s="2" t="s">
        <v>14</v>
      </c>
      <c r="G3501" s="3" t="d">
        <v>1997-08-18</v>
      </c>
      <c r="H3501" s="2" t="s">
        <v>18</v>
      </c>
      <c r="I3501" s="2" t="s">
        <v>19</v>
      </c>
      <c r="J3501" s="2" t="s">
        <v>24</v>
      </c>
      <c r="K3501" s="2">
        <v>4</v>
      </c>
      <c r="L3501" s="2" t="s">
        <v>16169</v>
      </c>
      <c r="M3501" s="2" t="s">
        <v>16170</v>
      </c>
      <c r="N3501" s="14">
        <f t="shared" ca="1" si="54"/>
        <v>19</v>
      </c>
      <c r="O3501" t="str">
        <f>VLOOKUP(K3501,支店マスタ!A:E,2,FALSE)</f>
        <v>004</v>
      </c>
      <c r="P3501" t="str">
        <f>VLOOKUP(K3501,支店マスタ!A:E,4,FALSE)</f>
        <v>宮城県支店</v>
      </c>
    </row>
    <row r="3502" spans="1:16" hidden="1" x14ac:dyDescent="0.15">
      <c r="A3502">
        <f>COUNTIF(B:B,B3502)</f>
        <v>1</v>
      </c>
      <c r="B3502">
        <v>2002228</v>
      </c>
      <c r="C3502" s="2" t="s">
        <v>11589</v>
      </c>
      <c r="D3502" s="2" t="s">
        <v>11590</v>
      </c>
      <c r="E3502" s="2" t="s">
        <v>11591</v>
      </c>
      <c r="F3502" s="2" t="s">
        <v>14</v>
      </c>
      <c r="G3502" s="3" t="d">
        <v>1980-04-02</v>
      </c>
      <c r="H3502" s="2" t="s">
        <v>11</v>
      </c>
      <c r="I3502" s="2" t="s">
        <v>12</v>
      </c>
      <c r="J3502" s="2" t="s">
        <v>25</v>
      </c>
      <c r="K3502" s="2">
        <v>27</v>
      </c>
      <c r="L3502" s="2" t="s">
        <v>11592</v>
      </c>
      <c r="M3502" s="2" t="s">
        <v>11593</v>
      </c>
      <c r="N3502" s="14">
        <f t="shared" ca="1" si="54"/>
        <v>36</v>
      </c>
      <c r="O3502" t="str">
        <f>VLOOKUP(K3502,支店マスタ!A:E,2,FALSE)</f>
        <v>027</v>
      </c>
      <c r="P3502" t="str">
        <f>VLOOKUP(K3502,支店マスタ!A:E,4,FALSE)</f>
        <v>大阪府支店</v>
      </c>
    </row>
    <row r="3503" spans="1:16" hidden="1" x14ac:dyDescent="0.15">
      <c r="A3503">
        <f>COUNTIF(B:B,B3503)</f>
        <v>1</v>
      </c>
      <c r="B3503">
        <v>2002232</v>
      </c>
      <c r="C3503" s="2" t="s">
        <v>18353</v>
      </c>
      <c r="D3503" s="2" t="s">
        <v>18354</v>
      </c>
      <c r="E3503" s="2" t="s">
        <v>18355</v>
      </c>
      <c r="F3503" s="2" t="s">
        <v>10</v>
      </c>
      <c r="G3503" s="3" t="d">
        <v>1969-10-04</v>
      </c>
      <c r="H3503" s="2" t="s">
        <v>11</v>
      </c>
      <c r="I3503" s="2" t="s">
        <v>12</v>
      </c>
      <c r="J3503" s="2" t="s">
        <v>24</v>
      </c>
      <c r="K3503" s="2">
        <v>4</v>
      </c>
      <c r="L3503" s="2" t="s">
        <v>18356</v>
      </c>
      <c r="M3503" s="2" t="s">
        <v>18357</v>
      </c>
      <c r="N3503" s="14">
        <f t="shared" ca="1" si="54"/>
        <v>47</v>
      </c>
      <c r="O3503" t="str">
        <f>VLOOKUP(K3503,支店マスタ!A:E,2,FALSE)</f>
        <v>004</v>
      </c>
      <c r="P3503" t="str">
        <f>VLOOKUP(K3503,支店マスタ!A:E,4,FALSE)</f>
        <v>宮城県支店</v>
      </c>
    </row>
    <row r="3504" spans="1:16" hidden="1" x14ac:dyDescent="0.15">
      <c r="A3504">
        <f>COUNTIF(B:B,B3504)</f>
        <v>1</v>
      </c>
      <c r="B3504">
        <v>2002236</v>
      </c>
      <c r="C3504" s="2" t="s">
        <v>20905</v>
      </c>
      <c r="D3504" s="2" t="s">
        <v>20906</v>
      </c>
      <c r="E3504" s="2" t="s">
        <v>20907</v>
      </c>
      <c r="F3504" s="2" t="s">
        <v>10</v>
      </c>
      <c r="G3504" s="3" t="d">
        <v>1972-07-28</v>
      </c>
      <c r="H3504" s="2" t="s">
        <v>11</v>
      </c>
      <c r="I3504" s="2" t="s">
        <v>19</v>
      </c>
      <c r="J3504" s="2" t="s">
        <v>1137</v>
      </c>
      <c r="K3504" s="2">
        <v>44</v>
      </c>
      <c r="L3504" s="2" t="s">
        <v>20908</v>
      </c>
      <c r="M3504" s="2" t="s">
        <v>20909</v>
      </c>
      <c r="N3504" s="14">
        <f t="shared" ca="1" si="54"/>
        <v>44</v>
      </c>
      <c r="O3504" t="str">
        <f>VLOOKUP(K3504,支店マスタ!A:E,2,FALSE)</f>
        <v>044</v>
      </c>
      <c r="P3504" t="str">
        <f>VLOOKUP(K3504,支店マスタ!A:E,4,FALSE)</f>
        <v>大分県支店</v>
      </c>
    </row>
    <row r="3505" spans="1:16" hidden="1" x14ac:dyDescent="0.15">
      <c r="A3505">
        <f>COUNTIF(B:B,B3505)</f>
        <v>1</v>
      </c>
      <c r="B3505">
        <v>2002237</v>
      </c>
      <c r="C3505" s="2" t="s">
        <v>18657</v>
      </c>
      <c r="D3505" s="2" t="s">
        <v>18658</v>
      </c>
      <c r="E3505" s="2" t="s">
        <v>18659</v>
      </c>
      <c r="F3505" s="2" t="s">
        <v>14</v>
      </c>
      <c r="G3505" s="3" t="d">
        <v>1953-06-17</v>
      </c>
      <c r="H3505" s="2" t="s">
        <v>11</v>
      </c>
      <c r="I3505" s="2" t="s">
        <v>19</v>
      </c>
      <c r="J3505" s="2" t="s">
        <v>504</v>
      </c>
      <c r="K3505" s="2">
        <v>33</v>
      </c>
      <c r="L3505" s="2" t="s">
        <v>18660</v>
      </c>
      <c r="M3505" s="2" t="s">
        <v>18661</v>
      </c>
      <c r="N3505" s="14">
        <f t="shared" ca="1" si="54"/>
        <v>63</v>
      </c>
      <c r="O3505" t="str">
        <f>VLOOKUP(K3505,支店マスタ!A:E,2,FALSE)</f>
        <v>033</v>
      </c>
      <c r="P3505" t="str">
        <f>VLOOKUP(K3505,支店マスタ!A:E,4,FALSE)</f>
        <v>岡山県支店</v>
      </c>
    </row>
    <row r="3506" spans="1:16" hidden="1" x14ac:dyDescent="0.15">
      <c r="A3506">
        <f>COUNTIF(B:B,B3506)</f>
        <v>1</v>
      </c>
      <c r="B3506">
        <v>2002252</v>
      </c>
      <c r="C3506" s="2" t="s">
        <v>4376</v>
      </c>
      <c r="D3506" s="2" t="s">
        <v>4377</v>
      </c>
      <c r="E3506" s="2" t="s">
        <v>4378</v>
      </c>
      <c r="F3506" s="2" t="s">
        <v>10</v>
      </c>
      <c r="G3506" s="3" t="d">
        <v>1961-09-11</v>
      </c>
      <c r="H3506" s="2" t="s">
        <v>11</v>
      </c>
      <c r="I3506" s="2" t="s">
        <v>12</v>
      </c>
      <c r="J3506" s="2" t="s">
        <v>1137</v>
      </c>
      <c r="K3506" s="2">
        <v>44</v>
      </c>
      <c r="L3506" s="2" t="s">
        <v>4379</v>
      </c>
      <c r="M3506" s="2" t="s">
        <v>4380</v>
      </c>
      <c r="N3506" s="14">
        <f t="shared" ca="1" si="54"/>
        <v>55</v>
      </c>
      <c r="O3506" t="str">
        <f>VLOOKUP(K3506,支店マスタ!A:E,2,FALSE)</f>
        <v>044</v>
      </c>
      <c r="P3506" t="str">
        <f>VLOOKUP(K3506,支店マスタ!A:E,4,FALSE)</f>
        <v>大分県支店</v>
      </c>
    </row>
    <row r="3507" spans="1:16" hidden="1" x14ac:dyDescent="0.15">
      <c r="A3507">
        <f>COUNTIF(B:B,B3507)</f>
        <v>1</v>
      </c>
      <c r="B3507">
        <v>2002256</v>
      </c>
      <c r="C3507" s="2" t="s">
        <v>21971</v>
      </c>
      <c r="D3507" s="2" t="s">
        <v>21972</v>
      </c>
      <c r="E3507" s="2" t="s">
        <v>21973</v>
      </c>
      <c r="F3507" s="2" t="s">
        <v>14</v>
      </c>
      <c r="G3507" s="3" t="d">
        <v>1954-09-09</v>
      </c>
      <c r="H3507" s="2" t="s">
        <v>11</v>
      </c>
      <c r="I3507" s="2" t="s">
        <v>12</v>
      </c>
      <c r="J3507" s="2" t="s">
        <v>55</v>
      </c>
      <c r="K3507" s="2">
        <v>28</v>
      </c>
      <c r="L3507" s="2" t="s">
        <v>21974</v>
      </c>
      <c r="M3507" s="2" t="s">
        <v>21975</v>
      </c>
      <c r="N3507" s="14">
        <f t="shared" ca="1" si="54"/>
        <v>62</v>
      </c>
      <c r="O3507" t="str">
        <f>VLOOKUP(K3507,支店マスタ!A:E,2,FALSE)</f>
        <v>028</v>
      </c>
      <c r="P3507" t="str">
        <f>VLOOKUP(K3507,支店マスタ!A:E,4,FALSE)</f>
        <v>兵庫県支店</v>
      </c>
    </row>
    <row r="3508" spans="1:16" hidden="1" x14ac:dyDescent="0.15">
      <c r="A3508">
        <f>COUNTIF(B:B,B3508)</f>
        <v>1</v>
      </c>
      <c r="B3508">
        <v>2002262</v>
      </c>
      <c r="C3508" s="2" t="s">
        <v>3289</v>
      </c>
      <c r="D3508" s="2" t="s">
        <v>3290</v>
      </c>
      <c r="E3508" s="2" t="s">
        <v>3291</v>
      </c>
      <c r="F3508" s="2" t="s">
        <v>14</v>
      </c>
      <c r="G3508" s="3" t="d">
        <v>1989-11-05</v>
      </c>
      <c r="H3508" s="2" t="s">
        <v>11</v>
      </c>
      <c r="I3508" s="2" t="s">
        <v>34</v>
      </c>
      <c r="J3508" s="2" t="s">
        <v>1044</v>
      </c>
      <c r="K3508" s="2">
        <v>43</v>
      </c>
      <c r="L3508" s="2" t="s">
        <v>3292</v>
      </c>
      <c r="M3508" s="2" t="s">
        <v>3293</v>
      </c>
      <c r="N3508" s="14">
        <f t="shared" ca="1" si="54"/>
        <v>27</v>
      </c>
      <c r="O3508" t="str">
        <f>VLOOKUP(K3508,支店マスタ!A:E,2,FALSE)</f>
        <v>043</v>
      </c>
      <c r="P3508" t="str">
        <f>VLOOKUP(K3508,支店マスタ!A:E,4,FALSE)</f>
        <v>熊本県支店</v>
      </c>
    </row>
    <row r="3509" spans="1:16" hidden="1" x14ac:dyDescent="0.15">
      <c r="A3509">
        <f>COUNTIF(B:B,B3509)</f>
        <v>1</v>
      </c>
      <c r="B3509">
        <v>2002266</v>
      </c>
      <c r="C3509" s="2" t="s">
        <v>11276</v>
      </c>
      <c r="D3509" s="2" t="s">
        <v>11277</v>
      </c>
      <c r="E3509" s="2" t="s">
        <v>11278</v>
      </c>
      <c r="F3509" s="2" t="s">
        <v>14</v>
      </c>
      <c r="G3509" s="3" t="d">
        <v>1973-02-22</v>
      </c>
      <c r="H3509" s="2" t="s">
        <v>11</v>
      </c>
      <c r="I3509" s="2" t="s">
        <v>19</v>
      </c>
      <c r="J3509" s="2" t="s">
        <v>231</v>
      </c>
      <c r="K3509" s="2">
        <v>29</v>
      </c>
      <c r="L3509" s="2" t="s">
        <v>11279</v>
      </c>
      <c r="M3509" s="2" t="s">
        <v>11280</v>
      </c>
      <c r="N3509" s="14">
        <f t="shared" ca="1" si="54"/>
        <v>43</v>
      </c>
      <c r="O3509" t="str">
        <f>VLOOKUP(K3509,支店マスタ!A:E,2,FALSE)</f>
        <v>029</v>
      </c>
      <c r="P3509" t="str">
        <f>VLOOKUP(K3509,支店マスタ!A:E,4,FALSE)</f>
        <v>奈良県支店</v>
      </c>
    </row>
    <row r="3510" spans="1:16" hidden="1" x14ac:dyDescent="0.15">
      <c r="A3510">
        <f>COUNTIF(B:B,B3510)</f>
        <v>1</v>
      </c>
      <c r="B3510">
        <v>2002268</v>
      </c>
      <c r="C3510" s="2" t="s">
        <v>23980</v>
      </c>
      <c r="D3510" s="2" t="s">
        <v>23981</v>
      </c>
      <c r="E3510" s="2" t="s">
        <v>23982</v>
      </c>
      <c r="F3510" s="2" t="s">
        <v>14</v>
      </c>
      <c r="G3510" s="3" t="d">
        <v>1953-11-24</v>
      </c>
      <c r="H3510" s="2" t="s">
        <v>11</v>
      </c>
      <c r="I3510" s="2" t="s">
        <v>19</v>
      </c>
      <c r="J3510" s="2" t="s">
        <v>204</v>
      </c>
      <c r="K3510" s="2">
        <v>8</v>
      </c>
      <c r="L3510" s="2" t="s">
        <v>23983</v>
      </c>
      <c r="M3510" s="2" t="s">
        <v>23984</v>
      </c>
      <c r="N3510" s="14">
        <f t="shared" ca="1" si="54"/>
        <v>63</v>
      </c>
      <c r="O3510" t="str">
        <f>VLOOKUP(K3510,支店マスタ!A:E,2,FALSE)</f>
        <v>008</v>
      </c>
      <c r="P3510" t="str">
        <f>VLOOKUP(K3510,支店マスタ!A:E,4,FALSE)</f>
        <v>茨城県支店</v>
      </c>
    </row>
    <row r="3511" spans="1:16" hidden="1" x14ac:dyDescent="0.15">
      <c r="A3511">
        <f>COUNTIF(B:B,B3511)</f>
        <v>1</v>
      </c>
      <c r="B3511">
        <v>2002270</v>
      </c>
      <c r="C3511" s="2" t="s">
        <v>14010</v>
      </c>
      <c r="D3511" s="2" t="s">
        <v>14011</v>
      </c>
      <c r="E3511" s="2" t="s">
        <v>14012</v>
      </c>
      <c r="F3511" s="2" t="s">
        <v>14</v>
      </c>
      <c r="G3511" s="3" t="d">
        <v>1999-09-20</v>
      </c>
      <c r="H3511" s="2" t="s">
        <v>18</v>
      </c>
      <c r="I3511" s="2" t="s">
        <v>12</v>
      </c>
      <c r="J3511" s="2" t="s">
        <v>31</v>
      </c>
      <c r="K3511" s="2">
        <v>22</v>
      </c>
      <c r="L3511" s="2" t="s">
        <v>14013</v>
      </c>
      <c r="M3511" s="2" t="s">
        <v>14014</v>
      </c>
      <c r="N3511" s="14">
        <f t="shared" ca="1" si="54"/>
        <v>17</v>
      </c>
      <c r="O3511" t="str">
        <f>VLOOKUP(K3511,支店マスタ!A:E,2,FALSE)</f>
        <v>022</v>
      </c>
      <c r="P3511" t="str">
        <f>VLOOKUP(K3511,支店マスタ!A:E,4,FALSE)</f>
        <v>静岡県支店</v>
      </c>
    </row>
    <row r="3512" spans="1:16" hidden="1" x14ac:dyDescent="0.15">
      <c r="A3512">
        <f>COUNTIF(B:B,B3512)</f>
        <v>1</v>
      </c>
      <c r="B3512">
        <v>2002275</v>
      </c>
      <c r="C3512" s="2" t="s">
        <v>9573</v>
      </c>
      <c r="D3512" s="2" t="s">
        <v>9574</v>
      </c>
      <c r="E3512" s="2" t="s">
        <v>9575</v>
      </c>
      <c r="F3512" s="2" t="s">
        <v>10</v>
      </c>
      <c r="G3512" s="3" t="d">
        <v>1978-06-29</v>
      </c>
      <c r="H3512" s="2" t="s">
        <v>11</v>
      </c>
      <c r="I3512" s="2" t="s">
        <v>34</v>
      </c>
      <c r="J3512" s="2" t="s">
        <v>42</v>
      </c>
      <c r="K3512" s="2">
        <v>1</v>
      </c>
      <c r="L3512" s="2" t="s">
        <v>9576</v>
      </c>
      <c r="M3512" s="2" t="s">
        <v>9577</v>
      </c>
      <c r="N3512" s="14">
        <f t="shared" ca="1" si="54"/>
        <v>38</v>
      </c>
      <c r="O3512" t="str">
        <f>VLOOKUP(K3512,支店マスタ!A:E,2,FALSE)</f>
        <v>001</v>
      </c>
      <c r="P3512" t="str">
        <f>VLOOKUP(K3512,支店マスタ!A:E,4,FALSE)</f>
        <v>北海道支店</v>
      </c>
    </row>
    <row r="3513" spans="1:16" hidden="1" x14ac:dyDescent="0.15">
      <c r="A3513">
        <f>COUNTIF(B:B,B3513)</f>
        <v>1</v>
      </c>
      <c r="B3513">
        <v>2002278</v>
      </c>
      <c r="C3513" s="2" t="s">
        <v>4576</v>
      </c>
      <c r="D3513" s="2" t="s">
        <v>4577</v>
      </c>
      <c r="E3513" s="2" t="s">
        <v>4578</v>
      </c>
      <c r="F3513" s="2" t="s">
        <v>14</v>
      </c>
      <c r="G3513" s="3" t="d">
        <v>1960-05-10</v>
      </c>
      <c r="H3513" s="2" t="s">
        <v>11</v>
      </c>
      <c r="I3513" s="2" t="s">
        <v>19</v>
      </c>
      <c r="J3513" s="2" t="s">
        <v>13</v>
      </c>
      <c r="K3513" s="2">
        <v>2</v>
      </c>
      <c r="L3513" s="2" t="s">
        <v>4579</v>
      </c>
      <c r="M3513" s="2" t="s">
        <v>4580</v>
      </c>
      <c r="N3513" s="14">
        <f t="shared" ca="1" si="54"/>
        <v>56</v>
      </c>
      <c r="O3513" t="str">
        <f>VLOOKUP(K3513,支店マスタ!A:E,2,FALSE)</f>
        <v>002</v>
      </c>
      <c r="P3513" t="str">
        <f>VLOOKUP(K3513,支店マスタ!A:E,4,FALSE)</f>
        <v>青森県支店</v>
      </c>
    </row>
    <row r="3514" spans="1:16" hidden="1" x14ac:dyDescent="0.15">
      <c r="A3514">
        <f>COUNTIF(B:B,B3514)</f>
        <v>1</v>
      </c>
      <c r="B3514">
        <v>2002280</v>
      </c>
      <c r="C3514" s="2" t="s">
        <v>628</v>
      </c>
      <c r="D3514" s="2" t="s">
        <v>629</v>
      </c>
      <c r="E3514" s="2" t="s">
        <v>630</v>
      </c>
      <c r="F3514" s="2" t="s">
        <v>14</v>
      </c>
      <c r="G3514" s="3" t="d">
        <v>1967-11-18</v>
      </c>
      <c r="H3514" s="2" t="s">
        <v>11</v>
      </c>
      <c r="I3514" s="2" t="s">
        <v>19</v>
      </c>
      <c r="J3514" s="2" t="s">
        <v>55</v>
      </c>
      <c r="K3514" s="2">
        <v>28</v>
      </c>
      <c r="L3514" s="2" t="s">
        <v>631</v>
      </c>
      <c r="M3514" s="2" t="s">
        <v>632</v>
      </c>
      <c r="N3514" s="14">
        <f t="shared" ca="1" si="54"/>
        <v>49</v>
      </c>
      <c r="O3514" t="str">
        <f>VLOOKUP(K3514,支店マスタ!A:E,2,FALSE)</f>
        <v>028</v>
      </c>
      <c r="P3514" t="str">
        <f>VLOOKUP(K3514,支店マスタ!A:E,4,FALSE)</f>
        <v>兵庫県支店</v>
      </c>
    </row>
    <row r="3515" spans="1:16" hidden="1" x14ac:dyDescent="0.15">
      <c r="A3515">
        <f>COUNTIF(B:B,B3515)</f>
        <v>1</v>
      </c>
      <c r="B3515">
        <v>2002283</v>
      </c>
      <c r="C3515" s="2" t="s">
        <v>14294</v>
      </c>
      <c r="D3515" s="2" t="s">
        <v>14295</v>
      </c>
      <c r="E3515" s="2" t="s">
        <v>14296</v>
      </c>
      <c r="F3515" s="2" t="s">
        <v>14</v>
      </c>
      <c r="G3515" s="3" t="d">
        <v>1977-10-31</v>
      </c>
      <c r="H3515" s="2" t="s">
        <v>11</v>
      </c>
      <c r="I3515" s="2" t="s">
        <v>15</v>
      </c>
      <c r="J3515" s="2" t="s">
        <v>37</v>
      </c>
      <c r="K3515" s="2">
        <v>35</v>
      </c>
      <c r="L3515" s="2" t="s">
        <v>14297</v>
      </c>
      <c r="M3515" s="2" t="s">
        <v>14298</v>
      </c>
      <c r="N3515" s="14">
        <f t="shared" ca="1" si="54"/>
        <v>39</v>
      </c>
      <c r="O3515" t="str">
        <f>VLOOKUP(K3515,支店マスタ!A:E,2,FALSE)</f>
        <v>035</v>
      </c>
      <c r="P3515" t="str">
        <f>VLOOKUP(K3515,支店マスタ!A:E,4,FALSE)</f>
        <v>山口県支店</v>
      </c>
    </row>
    <row r="3516" spans="1:16" hidden="1" x14ac:dyDescent="0.15">
      <c r="A3516">
        <f>COUNTIF(B:B,B3516)</f>
        <v>1</v>
      </c>
      <c r="B3516">
        <v>2002285</v>
      </c>
      <c r="C3516" s="2" t="s">
        <v>21646</v>
      </c>
      <c r="D3516" s="2" t="s">
        <v>21647</v>
      </c>
      <c r="E3516" s="2" t="s">
        <v>21648</v>
      </c>
      <c r="F3516" s="2" t="s">
        <v>10</v>
      </c>
      <c r="G3516" s="3" t="d">
        <v>1976-12-10</v>
      </c>
      <c r="H3516" s="2" t="s">
        <v>11</v>
      </c>
      <c r="I3516" s="2" t="s">
        <v>19</v>
      </c>
      <c r="J3516" s="2" t="s">
        <v>44</v>
      </c>
      <c r="K3516" s="2">
        <v>42</v>
      </c>
      <c r="L3516" s="2" t="s">
        <v>21649</v>
      </c>
      <c r="M3516" s="2" t="s">
        <v>21650</v>
      </c>
      <c r="N3516" s="14">
        <f t="shared" ca="1" si="54"/>
        <v>40</v>
      </c>
      <c r="O3516" t="str">
        <f>VLOOKUP(K3516,支店マスタ!A:E,2,FALSE)</f>
        <v>042</v>
      </c>
      <c r="P3516" t="str">
        <f>VLOOKUP(K3516,支店マスタ!A:E,4,FALSE)</f>
        <v>長崎県支店</v>
      </c>
    </row>
    <row r="3517" spans="1:16" hidden="1" x14ac:dyDescent="0.15">
      <c r="A3517">
        <f>COUNTIF(B:B,B3517)</f>
        <v>1</v>
      </c>
      <c r="B3517">
        <v>2002303</v>
      </c>
      <c r="C3517" s="2" t="s">
        <v>2716</v>
      </c>
      <c r="D3517" s="2" t="s">
        <v>2717</v>
      </c>
      <c r="E3517" s="2" t="s">
        <v>2718</v>
      </c>
      <c r="F3517" s="2" t="s">
        <v>14</v>
      </c>
      <c r="G3517" s="3" t="d">
        <v>1987-02-15</v>
      </c>
      <c r="H3517" s="2" t="s">
        <v>11</v>
      </c>
      <c r="I3517" s="2" t="s">
        <v>12</v>
      </c>
      <c r="J3517" s="2" t="s">
        <v>38</v>
      </c>
      <c r="K3517" s="2">
        <v>15</v>
      </c>
      <c r="L3517" s="2" t="s">
        <v>2719</v>
      </c>
      <c r="M3517" s="2" t="s">
        <v>2720</v>
      </c>
      <c r="N3517" s="14">
        <f t="shared" ca="1" si="54"/>
        <v>29</v>
      </c>
      <c r="O3517" t="str">
        <f>VLOOKUP(K3517,支店マスタ!A:E,2,FALSE)</f>
        <v>015</v>
      </c>
      <c r="P3517" t="str">
        <f>VLOOKUP(K3517,支店マスタ!A:E,4,FALSE)</f>
        <v>新潟県支店</v>
      </c>
    </row>
    <row r="3518" spans="1:16" hidden="1" x14ac:dyDescent="0.15">
      <c r="A3518">
        <f>COUNTIF(B:B,B3518)</f>
        <v>1</v>
      </c>
      <c r="B3518">
        <v>2002310</v>
      </c>
      <c r="C3518" s="2" t="s">
        <v>9478</v>
      </c>
      <c r="D3518" s="2" t="s">
        <v>9479</v>
      </c>
      <c r="E3518" s="2" t="s">
        <v>9480</v>
      </c>
      <c r="F3518" s="2" t="s">
        <v>10</v>
      </c>
      <c r="G3518" s="3" t="d">
        <v>1969-08-18</v>
      </c>
      <c r="H3518" s="2" t="s">
        <v>11</v>
      </c>
      <c r="I3518" s="2" t="s">
        <v>19</v>
      </c>
      <c r="J3518" s="2" t="s">
        <v>25</v>
      </c>
      <c r="K3518" s="2">
        <v>27</v>
      </c>
      <c r="L3518" s="2" t="s">
        <v>9481</v>
      </c>
      <c r="M3518" s="2" t="s">
        <v>9482</v>
      </c>
      <c r="N3518" s="14">
        <f t="shared" ca="1" si="54"/>
        <v>47</v>
      </c>
      <c r="O3518" t="str">
        <f>VLOOKUP(K3518,支店マスタ!A:E,2,FALSE)</f>
        <v>027</v>
      </c>
      <c r="P3518" t="str">
        <f>VLOOKUP(K3518,支店マスタ!A:E,4,FALSE)</f>
        <v>大阪府支店</v>
      </c>
    </row>
    <row r="3519" spans="1:16" hidden="1" x14ac:dyDescent="0.15">
      <c r="A3519">
        <f>COUNTIF(B:B,B3519)</f>
        <v>1</v>
      </c>
      <c r="B3519">
        <v>2002315</v>
      </c>
      <c r="C3519" s="2" t="s">
        <v>11753</v>
      </c>
      <c r="D3519" s="2" t="s">
        <v>11754</v>
      </c>
      <c r="E3519" s="2" t="s">
        <v>11755</v>
      </c>
      <c r="F3519" s="2" t="s">
        <v>14</v>
      </c>
      <c r="G3519" s="3" t="d">
        <v>1969-03-21</v>
      </c>
      <c r="H3519" s="2" t="s">
        <v>11</v>
      </c>
      <c r="I3519" s="2" t="s">
        <v>19</v>
      </c>
      <c r="J3519" s="2" t="s">
        <v>17</v>
      </c>
      <c r="K3519" s="2">
        <v>21</v>
      </c>
      <c r="L3519" s="2" t="s">
        <v>11756</v>
      </c>
      <c r="M3519" s="2" t="s">
        <v>11757</v>
      </c>
      <c r="N3519" s="14">
        <f t="shared" ca="1" si="54"/>
        <v>47</v>
      </c>
      <c r="O3519" t="str">
        <f>VLOOKUP(K3519,支店マスタ!A:E,2,FALSE)</f>
        <v>021</v>
      </c>
      <c r="P3519" t="str">
        <f>VLOOKUP(K3519,支店マスタ!A:E,4,FALSE)</f>
        <v>岐阜県支店</v>
      </c>
    </row>
    <row r="3520" spans="1:16" hidden="1" x14ac:dyDescent="0.15">
      <c r="A3520">
        <f>COUNTIF(B:B,B3520)</f>
        <v>1</v>
      </c>
      <c r="B3520">
        <v>2002316</v>
      </c>
      <c r="C3520" s="2" t="s">
        <v>17341</v>
      </c>
      <c r="D3520" s="2" t="s">
        <v>17342</v>
      </c>
      <c r="E3520" s="2" t="s">
        <v>17343</v>
      </c>
      <c r="F3520" s="2" t="s">
        <v>10</v>
      </c>
      <c r="G3520" s="3" t="d">
        <v>1981-01-04</v>
      </c>
      <c r="H3520" s="2" t="s">
        <v>18</v>
      </c>
      <c r="I3520" s="2" t="s">
        <v>15</v>
      </c>
      <c r="J3520" s="2" t="s">
        <v>38</v>
      </c>
      <c r="K3520" s="2">
        <v>15</v>
      </c>
      <c r="L3520" s="2" t="s">
        <v>17344</v>
      </c>
      <c r="M3520" s="2" t="s">
        <v>17345</v>
      </c>
      <c r="N3520" s="14">
        <f t="shared" ca="1" si="54"/>
        <v>35</v>
      </c>
      <c r="O3520" t="str">
        <f>VLOOKUP(K3520,支店マスタ!A:E,2,FALSE)</f>
        <v>015</v>
      </c>
      <c r="P3520" t="str">
        <f>VLOOKUP(K3520,支店マスタ!A:E,4,FALSE)</f>
        <v>新潟県支店</v>
      </c>
    </row>
    <row r="3521" spans="1:16" hidden="1" x14ac:dyDescent="0.15">
      <c r="A3521">
        <f>COUNTIF(B:B,B3521)</f>
        <v>1</v>
      </c>
      <c r="B3521">
        <v>2002325</v>
      </c>
      <c r="C3521" s="2" t="s">
        <v>19476</v>
      </c>
      <c r="D3521" s="2" t="s">
        <v>19477</v>
      </c>
      <c r="E3521" s="2" t="s">
        <v>19478</v>
      </c>
      <c r="F3521" s="2" t="s">
        <v>10</v>
      </c>
      <c r="G3521" s="3" t="d">
        <v>1999-09-04</v>
      </c>
      <c r="H3521" s="2" t="s">
        <v>18</v>
      </c>
      <c r="I3521" s="2" t="s">
        <v>19</v>
      </c>
      <c r="J3521" s="2" t="s">
        <v>647</v>
      </c>
      <c r="K3521" s="2">
        <v>32</v>
      </c>
      <c r="L3521" s="2" t="s">
        <v>19479</v>
      </c>
      <c r="M3521" s="2" t="s">
        <v>19480</v>
      </c>
      <c r="N3521" s="14">
        <f t="shared" ca="1" si="54"/>
        <v>17</v>
      </c>
      <c r="O3521" t="str">
        <f>VLOOKUP(K3521,支店マスタ!A:E,2,FALSE)</f>
        <v>032</v>
      </c>
      <c r="P3521" t="str">
        <f>VLOOKUP(K3521,支店マスタ!A:E,4,FALSE)</f>
        <v>島根県支店</v>
      </c>
    </row>
    <row r="3522" spans="1:16" hidden="1" x14ac:dyDescent="0.15">
      <c r="A3522">
        <f>COUNTIF(B:B,B3522)</f>
        <v>1</v>
      </c>
      <c r="B3522">
        <v>2002326</v>
      </c>
      <c r="C3522" s="2" t="s">
        <v>16371</v>
      </c>
      <c r="D3522" s="2" t="s">
        <v>16372</v>
      </c>
      <c r="E3522" s="2" t="s">
        <v>16373</v>
      </c>
      <c r="F3522" s="2" t="s">
        <v>14</v>
      </c>
      <c r="G3522" s="3" t="d">
        <v>1960-06-30</v>
      </c>
      <c r="H3522" s="2" t="s">
        <v>11</v>
      </c>
      <c r="I3522" s="2" t="s">
        <v>19</v>
      </c>
      <c r="J3522" s="2" t="s">
        <v>28</v>
      </c>
      <c r="K3522" s="2">
        <v>12</v>
      </c>
      <c r="L3522" s="2" t="s">
        <v>16374</v>
      </c>
      <c r="M3522" s="2" t="s">
        <v>16375</v>
      </c>
      <c r="N3522" s="14">
        <f t="shared" ca="1" si="54"/>
        <v>56</v>
      </c>
      <c r="O3522" t="str">
        <f>VLOOKUP(K3522,支店マスタ!A:E,2,FALSE)</f>
        <v>012</v>
      </c>
      <c r="P3522" t="str">
        <f>VLOOKUP(K3522,支店マスタ!A:E,4,FALSE)</f>
        <v>千葉県支店</v>
      </c>
    </row>
    <row r="3523" spans="1:16" hidden="1" x14ac:dyDescent="0.15">
      <c r="A3523">
        <f>COUNTIF(B:B,B3523)</f>
        <v>1</v>
      </c>
      <c r="B3523">
        <v>2002336</v>
      </c>
      <c r="C3523" s="2" t="s">
        <v>10921</v>
      </c>
      <c r="D3523" s="2" t="s">
        <v>10922</v>
      </c>
      <c r="E3523" s="2" t="s">
        <v>10923</v>
      </c>
      <c r="F3523" s="2" t="s">
        <v>10</v>
      </c>
      <c r="G3523" s="3" t="d">
        <v>1970-04-23</v>
      </c>
      <c r="H3523" s="2" t="s">
        <v>18</v>
      </c>
      <c r="I3523" s="2" t="s">
        <v>12</v>
      </c>
      <c r="J3523" s="2" t="s">
        <v>22</v>
      </c>
      <c r="K3523" s="2">
        <v>14</v>
      </c>
      <c r="L3523" s="2" t="s">
        <v>10924</v>
      </c>
      <c r="M3523" s="2" t="s">
        <v>10925</v>
      </c>
      <c r="N3523" s="14">
        <f t="shared" ref="N3523:N3586" ca="1" si="55">DATEDIF(G3523,TODAY(),"Y")</f>
        <v>46</v>
      </c>
      <c r="O3523" t="str">
        <f>VLOOKUP(K3523,支店マスタ!A:E,2,FALSE)</f>
        <v>014</v>
      </c>
      <c r="P3523" t="str">
        <f>VLOOKUP(K3523,支店マスタ!A:E,4,FALSE)</f>
        <v>神奈川県支店</v>
      </c>
    </row>
    <row r="3524" spans="1:16" hidden="1" x14ac:dyDescent="0.15">
      <c r="A3524">
        <f>COUNTIF(B:B,B3524)</f>
        <v>1</v>
      </c>
      <c r="B3524">
        <v>2002340</v>
      </c>
      <c r="C3524" s="2" t="s">
        <v>16690</v>
      </c>
      <c r="D3524" s="2" t="s">
        <v>16691</v>
      </c>
      <c r="E3524" s="2" t="s">
        <v>16692</v>
      </c>
      <c r="F3524" s="2" t="s">
        <v>14</v>
      </c>
      <c r="G3524" s="3" t="d">
        <v>1959-03-12</v>
      </c>
      <c r="H3524" s="2" t="s">
        <v>11</v>
      </c>
      <c r="I3524" s="2" t="s">
        <v>12</v>
      </c>
      <c r="J3524" s="2" t="s">
        <v>21</v>
      </c>
      <c r="K3524" s="2">
        <v>11</v>
      </c>
      <c r="L3524" s="2" t="s">
        <v>16693</v>
      </c>
      <c r="M3524" s="2" t="s">
        <v>16694</v>
      </c>
      <c r="N3524" s="14">
        <f t="shared" ca="1" si="55"/>
        <v>57</v>
      </c>
      <c r="O3524" t="str">
        <f>VLOOKUP(K3524,支店マスタ!A:E,2,FALSE)</f>
        <v>011</v>
      </c>
      <c r="P3524" t="str">
        <f>VLOOKUP(K3524,支店マスタ!A:E,4,FALSE)</f>
        <v>埼玉県支店</v>
      </c>
    </row>
    <row r="3525" spans="1:16" hidden="1" x14ac:dyDescent="0.15">
      <c r="A3525">
        <f>COUNTIF(B:B,B3525)</f>
        <v>1</v>
      </c>
      <c r="B3525">
        <v>2002353</v>
      </c>
      <c r="C3525" s="2" t="s">
        <v>14110</v>
      </c>
      <c r="D3525" s="2" t="s">
        <v>14111</v>
      </c>
      <c r="E3525" s="2" t="s">
        <v>14112</v>
      </c>
      <c r="F3525" s="2" t="s">
        <v>14</v>
      </c>
      <c r="G3525" s="3" t="d">
        <v>1979-11-22</v>
      </c>
      <c r="H3525" s="2" t="s">
        <v>11</v>
      </c>
      <c r="I3525" s="2" t="s">
        <v>15</v>
      </c>
      <c r="J3525" s="2" t="s">
        <v>23</v>
      </c>
      <c r="K3525" s="2">
        <v>23</v>
      </c>
      <c r="L3525" s="2" t="s">
        <v>14113</v>
      </c>
      <c r="M3525" s="2" t="s">
        <v>14114</v>
      </c>
      <c r="N3525" s="14">
        <f t="shared" ca="1" si="55"/>
        <v>37</v>
      </c>
      <c r="O3525" t="str">
        <f>VLOOKUP(K3525,支店マスタ!A:E,2,FALSE)</f>
        <v>023</v>
      </c>
      <c r="P3525" t="str">
        <f>VLOOKUP(K3525,支店マスタ!A:E,4,FALSE)</f>
        <v>愛知県支店</v>
      </c>
    </row>
    <row r="3526" spans="1:16" hidden="1" x14ac:dyDescent="0.15">
      <c r="A3526">
        <f>COUNTIF(B:B,B3526)</f>
        <v>1</v>
      </c>
      <c r="B3526">
        <v>2002354</v>
      </c>
      <c r="C3526" s="2" t="s">
        <v>15160</v>
      </c>
      <c r="D3526" s="2" t="s">
        <v>15161</v>
      </c>
      <c r="E3526" s="2" t="s">
        <v>15162</v>
      </c>
      <c r="F3526" s="2" t="s">
        <v>10</v>
      </c>
      <c r="G3526" s="3" t="d">
        <v>1974-08-31</v>
      </c>
      <c r="H3526" s="2" t="s">
        <v>11</v>
      </c>
      <c r="I3526" s="2" t="s">
        <v>19</v>
      </c>
      <c r="J3526" s="2" t="s">
        <v>1669</v>
      </c>
      <c r="K3526" s="2">
        <v>39</v>
      </c>
      <c r="L3526" s="2" t="s">
        <v>15163</v>
      </c>
      <c r="M3526" s="2" t="s">
        <v>15164</v>
      </c>
      <c r="N3526" s="14">
        <f t="shared" ca="1" si="55"/>
        <v>42</v>
      </c>
      <c r="O3526" t="str">
        <f>VLOOKUP(K3526,支店マスタ!A:E,2,FALSE)</f>
        <v>039</v>
      </c>
      <c r="P3526" t="str">
        <f>VLOOKUP(K3526,支店マスタ!A:E,4,FALSE)</f>
        <v>高知県支店</v>
      </c>
    </row>
    <row r="3527" spans="1:16" hidden="1" x14ac:dyDescent="0.15">
      <c r="A3527">
        <f>COUNTIF(B:B,B3527)</f>
        <v>1</v>
      </c>
      <c r="B3527">
        <v>2002362</v>
      </c>
      <c r="C3527" s="2" t="s">
        <v>6842</v>
      </c>
      <c r="D3527" s="2" t="s">
        <v>6843</v>
      </c>
      <c r="E3527" s="2" t="s">
        <v>6844</v>
      </c>
      <c r="F3527" s="2" t="s">
        <v>10</v>
      </c>
      <c r="G3527" s="3" t="d">
        <v>1980-03-17</v>
      </c>
      <c r="H3527" s="2" t="s">
        <v>18</v>
      </c>
      <c r="I3527" s="2" t="s">
        <v>12</v>
      </c>
      <c r="J3527" s="2" t="s">
        <v>21</v>
      </c>
      <c r="K3527" s="2">
        <v>11</v>
      </c>
      <c r="L3527" s="2" t="s">
        <v>6845</v>
      </c>
      <c r="M3527" s="2" t="s">
        <v>6846</v>
      </c>
      <c r="N3527" s="14">
        <f t="shared" ca="1" si="55"/>
        <v>36</v>
      </c>
      <c r="O3527" t="str">
        <f>VLOOKUP(K3527,支店マスタ!A:E,2,FALSE)</f>
        <v>011</v>
      </c>
      <c r="P3527" t="str">
        <f>VLOOKUP(K3527,支店マスタ!A:E,4,FALSE)</f>
        <v>埼玉県支店</v>
      </c>
    </row>
    <row r="3528" spans="1:16" hidden="1" x14ac:dyDescent="0.15">
      <c r="A3528">
        <f>COUNTIF(B:B,B3528)</f>
        <v>1</v>
      </c>
      <c r="B3528">
        <v>2002364</v>
      </c>
      <c r="C3528" s="2" t="s">
        <v>15930</v>
      </c>
      <c r="D3528" s="2" t="s">
        <v>15931</v>
      </c>
      <c r="E3528" s="2" t="s">
        <v>15932</v>
      </c>
      <c r="F3528" s="2" t="s">
        <v>14</v>
      </c>
      <c r="G3528" s="3" t="d">
        <v>1960-10-07</v>
      </c>
      <c r="H3528" s="2" t="s">
        <v>11</v>
      </c>
      <c r="I3528" s="2" t="s">
        <v>15</v>
      </c>
      <c r="J3528" s="2" t="s">
        <v>36</v>
      </c>
      <c r="K3528" s="2">
        <v>9</v>
      </c>
      <c r="L3528" s="2" t="s">
        <v>15933</v>
      </c>
      <c r="M3528" s="2" t="s">
        <v>15934</v>
      </c>
      <c r="N3528" s="14">
        <f t="shared" ca="1" si="55"/>
        <v>56</v>
      </c>
      <c r="O3528" t="str">
        <f>VLOOKUP(K3528,支店マスタ!A:E,2,FALSE)</f>
        <v>009</v>
      </c>
      <c r="P3528" t="str">
        <f>VLOOKUP(K3528,支店マスタ!A:E,4,FALSE)</f>
        <v>栃木県支店</v>
      </c>
    </row>
    <row r="3529" spans="1:16" hidden="1" x14ac:dyDescent="0.15">
      <c r="A3529">
        <f>COUNTIF(B:B,B3529)</f>
        <v>1</v>
      </c>
      <c r="B3529">
        <v>2002369</v>
      </c>
      <c r="C3529" s="2" t="s">
        <v>18588</v>
      </c>
      <c r="D3529" s="2" t="s">
        <v>18589</v>
      </c>
      <c r="E3529" s="2" t="s">
        <v>18590</v>
      </c>
      <c r="F3529" s="2" t="s">
        <v>10</v>
      </c>
      <c r="G3529" s="3" t="d">
        <v>1968-07-10</v>
      </c>
      <c r="H3529" s="2" t="s">
        <v>11</v>
      </c>
      <c r="I3529" s="2" t="s">
        <v>19</v>
      </c>
      <c r="J3529" s="2" t="s">
        <v>55</v>
      </c>
      <c r="K3529" s="2">
        <v>28</v>
      </c>
      <c r="L3529" s="2" t="s">
        <v>18591</v>
      </c>
      <c r="M3529" s="2" t="s">
        <v>18592</v>
      </c>
      <c r="N3529" s="14">
        <f t="shared" ca="1" si="55"/>
        <v>48</v>
      </c>
      <c r="O3529" t="str">
        <f>VLOOKUP(K3529,支店マスタ!A:E,2,FALSE)</f>
        <v>028</v>
      </c>
      <c r="P3529" t="str">
        <f>VLOOKUP(K3529,支店マスタ!A:E,4,FALSE)</f>
        <v>兵庫県支店</v>
      </c>
    </row>
    <row r="3530" spans="1:16" hidden="1" x14ac:dyDescent="0.15">
      <c r="A3530">
        <f>COUNTIF(B:B,B3530)</f>
        <v>1</v>
      </c>
      <c r="B3530">
        <v>2002371</v>
      </c>
      <c r="C3530" s="2" t="s">
        <v>14942</v>
      </c>
      <c r="D3530" s="2" t="s">
        <v>14943</v>
      </c>
      <c r="E3530" s="2" t="s">
        <v>14944</v>
      </c>
      <c r="F3530" s="2" t="s">
        <v>14</v>
      </c>
      <c r="G3530" s="3" t="d">
        <v>1963-01-13</v>
      </c>
      <c r="H3530" s="2" t="s">
        <v>11</v>
      </c>
      <c r="I3530" s="2" t="s">
        <v>19</v>
      </c>
      <c r="J3530" s="2" t="s">
        <v>23</v>
      </c>
      <c r="K3530" s="2">
        <v>23</v>
      </c>
      <c r="L3530" s="2" t="s">
        <v>14945</v>
      </c>
      <c r="M3530" s="2" t="s">
        <v>14946</v>
      </c>
      <c r="N3530" s="14">
        <f t="shared" ca="1" si="55"/>
        <v>53</v>
      </c>
      <c r="O3530" t="str">
        <f>VLOOKUP(K3530,支店マスタ!A:E,2,FALSE)</f>
        <v>023</v>
      </c>
      <c r="P3530" t="str">
        <f>VLOOKUP(K3530,支店マスタ!A:E,4,FALSE)</f>
        <v>愛知県支店</v>
      </c>
    </row>
    <row r="3531" spans="1:16" hidden="1" x14ac:dyDescent="0.15">
      <c r="A3531">
        <f>COUNTIF(B:B,B3531)</f>
        <v>1</v>
      </c>
      <c r="B3531">
        <v>2002383</v>
      </c>
      <c r="C3531" s="2" t="s">
        <v>20721</v>
      </c>
      <c r="D3531" s="2" t="s">
        <v>20722</v>
      </c>
      <c r="E3531" s="2" t="s">
        <v>20723</v>
      </c>
      <c r="F3531" s="2" t="s">
        <v>10</v>
      </c>
      <c r="G3531" s="3" t="d">
        <v>1972-11-29</v>
      </c>
      <c r="H3531" s="2" t="s">
        <v>11</v>
      </c>
      <c r="I3531" s="2" t="s">
        <v>15</v>
      </c>
      <c r="J3531" s="2" t="s">
        <v>22</v>
      </c>
      <c r="K3531" s="2">
        <v>14</v>
      </c>
      <c r="L3531" s="2" t="s">
        <v>20724</v>
      </c>
      <c r="M3531" s="2" t="s">
        <v>20725</v>
      </c>
      <c r="N3531" s="14">
        <f t="shared" ca="1" si="55"/>
        <v>44</v>
      </c>
      <c r="O3531" t="str">
        <f>VLOOKUP(K3531,支店マスタ!A:E,2,FALSE)</f>
        <v>014</v>
      </c>
      <c r="P3531" t="str">
        <f>VLOOKUP(K3531,支店マスタ!A:E,4,FALSE)</f>
        <v>神奈川県支店</v>
      </c>
    </row>
    <row r="3532" spans="1:16" hidden="1" x14ac:dyDescent="0.15">
      <c r="A3532">
        <f>COUNTIF(B:B,B3532)</f>
        <v>1</v>
      </c>
      <c r="B3532">
        <v>2002403</v>
      </c>
      <c r="C3532" s="2" t="s">
        <v>557</v>
      </c>
      <c r="D3532" s="2" t="s">
        <v>558</v>
      </c>
      <c r="E3532" s="2" t="s">
        <v>559</v>
      </c>
      <c r="F3532" s="2" t="s">
        <v>14</v>
      </c>
      <c r="G3532" s="3" t="d">
        <v>1990-06-02</v>
      </c>
      <c r="H3532" s="2" t="s">
        <v>11</v>
      </c>
      <c r="I3532" s="2" t="s">
        <v>19</v>
      </c>
      <c r="J3532" s="2" t="s">
        <v>163</v>
      </c>
      <c r="K3532" s="2">
        <v>24</v>
      </c>
      <c r="L3532" s="2" t="s">
        <v>560</v>
      </c>
      <c r="M3532" s="2" t="s">
        <v>561</v>
      </c>
      <c r="N3532" s="14">
        <f t="shared" ca="1" si="55"/>
        <v>26</v>
      </c>
      <c r="O3532" t="str">
        <f>VLOOKUP(K3532,支店マスタ!A:E,2,FALSE)</f>
        <v>024</v>
      </c>
      <c r="P3532" t="str">
        <f>VLOOKUP(K3532,支店マスタ!A:E,4,FALSE)</f>
        <v>三重県支店</v>
      </c>
    </row>
    <row r="3533" spans="1:16" hidden="1" x14ac:dyDescent="0.15">
      <c r="A3533">
        <f>COUNTIF(B:B,B3533)</f>
        <v>1</v>
      </c>
      <c r="B3533">
        <v>2002404</v>
      </c>
      <c r="C3533" s="2" t="s">
        <v>23342</v>
      </c>
      <c r="D3533" s="2" t="s">
        <v>23343</v>
      </c>
      <c r="E3533" s="2" t="s">
        <v>23344</v>
      </c>
      <c r="F3533" s="2" t="s">
        <v>10</v>
      </c>
      <c r="G3533" s="3" t="d">
        <v>1969-10-05</v>
      </c>
      <c r="H3533" s="2" t="s">
        <v>11</v>
      </c>
      <c r="I3533" s="2" t="s">
        <v>15</v>
      </c>
      <c r="J3533" s="2" t="s">
        <v>37</v>
      </c>
      <c r="K3533" s="2">
        <v>35</v>
      </c>
      <c r="L3533" s="2" t="s">
        <v>23345</v>
      </c>
      <c r="M3533" s="2" t="s">
        <v>23346</v>
      </c>
      <c r="N3533" s="14">
        <f t="shared" ca="1" si="55"/>
        <v>47</v>
      </c>
      <c r="O3533" t="str">
        <f>VLOOKUP(K3533,支店マスタ!A:E,2,FALSE)</f>
        <v>035</v>
      </c>
      <c r="P3533" t="str">
        <f>VLOOKUP(K3533,支店マスタ!A:E,4,FALSE)</f>
        <v>山口県支店</v>
      </c>
    </row>
    <row r="3534" spans="1:16" hidden="1" x14ac:dyDescent="0.15">
      <c r="A3534">
        <f>COUNTIF(B:B,B3534)</f>
        <v>1</v>
      </c>
      <c r="B3534">
        <v>2002412</v>
      </c>
      <c r="C3534" s="2" t="s">
        <v>9043</v>
      </c>
      <c r="D3534" s="2" t="s">
        <v>9044</v>
      </c>
      <c r="E3534" s="2" t="s">
        <v>9045</v>
      </c>
      <c r="F3534" s="2" t="s">
        <v>10</v>
      </c>
      <c r="G3534" s="3" t="d">
        <v>1991-05-20</v>
      </c>
      <c r="H3534" s="2" t="s">
        <v>18</v>
      </c>
      <c r="I3534" s="2" t="s">
        <v>15</v>
      </c>
      <c r="J3534" s="2" t="s">
        <v>42</v>
      </c>
      <c r="K3534" s="2">
        <v>1</v>
      </c>
      <c r="L3534" s="2" t="s">
        <v>9046</v>
      </c>
      <c r="M3534" s="2" t="s">
        <v>9047</v>
      </c>
      <c r="N3534" s="14">
        <f t="shared" ca="1" si="55"/>
        <v>25</v>
      </c>
      <c r="O3534" t="str">
        <f>VLOOKUP(K3534,支店マスタ!A:E,2,FALSE)</f>
        <v>001</v>
      </c>
      <c r="P3534" t="str">
        <f>VLOOKUP(K3534,支店マスタ!A:E,4,FALSE)</f>
        <v>北海道支店</v>
      </c>
    </row>
    <row r="3535" spans="1:16" hidden="1" x14ac:dyDescent="0.15">
      <c r="A3535">
        <f>COUNTIF(B:B,B3535)</f>
        <v>1</v>
      </c>
      <c r="B3535">
        <v>2002415</v>
      </c>
      <c r="C3535" s="2" t="s">
        <v>22169</v>
      </c>
      <c r="D3535" s="2" t="s">
        <v>22170</v>
      </c>
      <c r="E3535" s="2" t="s">
        <v>22171</v>
      </c>
      <c r="F3535" s="2" t="s">
        <v>10</v>
      </c>
      <c r="G3535" s="3" t="d">
        <v>1956-06-21</v>
      </c>
      <c r="H3535" s="2" t="s">
        <v>11</v>
      </c>
      <c r="I3535" s="2" t="s">
        <v>12</v>
      </c>
      <c r="J3535" s="2" t="s">
        <v>25</v>
      </c>
      <c r="K3535" s="2">
        <v>27</v>
      </c>
      <c r="L3535" s="2" t="s">
        <v>22172</v>
      </c>
      <c r="M3535" s="2" t="s">
        <v>22173</v>
      </c>
      <c r="N3535" s="14">
        <f t="shared" ca="1" si="55"/>
        <v>60</v>
      </c>
      <c r="O3535" t="str">
        <f>VLOOKUP(K3535,支店マスタ!A:E,2,FALSE)</f>
        <v>027</v>
      </c>
      <c r="P3535" t="str">
        <f>VLOOKUP(K3535,支店マスタ!A:E,4,FALSE)</f>
        <v>大阪府支店</v>
      </c>
    </row>
    <row r="3536" spans="1:16" hidden="1" x14ac:dyDescent="0.15">
      <c r="A3536">
        <f>COUNTIF(B:B,B3536)</f>
        <v>1</v>
      </c>
      <c r="B3536">
        <v>2002418</v>
      </c>
      <c r="C3536" s="2" t="s">
        <v>5326</v>
      </c>
      <c r="D3536" s="2" t="s">
        <v>5327</v>
      </c>
      <c r="E3536" s="2" t="s">
        <v>5328</v>
      </c>
      <c r="F3536" s="2" t="s">
        <v>10</v>
      </c>
      <c r="G3536" s="3" t="d">
        <v>1948-02-19</v>
      </c>
      <c r="H3536" s="2" t="s">
        <v>11</v>
      </c>
      <c r="I3536" s="2" t="s">
        <v>19</v>
      </c>
      <c r="J3536" s="2" t="s">
        <v>22</v>
      </c>
      <c r="K3536" s="2">
        <v>14</v>
      </c>
      <c r="L3536" s="2" t="s">
        <v>5329</v>
      </c>
      <c r="M3536" s="2" t="s">
        <v>5330</v>
      </c>
      <c r="N3536" s="14">
        <f t="shared" ca="1" si="55"/>
        <v>68</v>
      </c>
      <c r="O3536" t="str">
        <f>VLOOKUP(K3536,支店マスタ!A:E,2,FALSE)</f>
        <v>014</v>
      </c>
      <c r="P3536" t="str">
        <f>VLOOKUP(K3536,支店マスタ!A:E,4,FALSE)</f>
        <v>神奈川県支店</v>
      </c>
    </row>
    <row r="3537" spans="1:16" hidden="1" x14ac:dyDescent="0.15">
      <c r="A3537">
        <f>COUNTIF(B:B,B3537)</f>
        <v>1</v>
      </c>
      <c r="B3537">
        <v>2002425</v>
      </c>
      <c r="C3537" s="2" t="s">
        <v>19726</v>
      </c>
      <c r="D3537" s="2" t="s">
        <v>19727</v>
      </c>
      <c r="E3537" s="2" t="s">
        <v>19728</v>
      </c>
      <c r="F3537" s="2" t="s">
        <v>10</v>
      </c>
      <c r="G3537" s="3" t="d">
        <v>1982-09-22</v>
      </c>
      <c r="H3537" s="2" t="s">
        <v>11</v>
      </c>
      <c r="I3537" s="2" t="s">
        <v>19</v>
      </c>
      <c r="J3537" s="2" t="s">
        <v>21</v>
      </c>
      <c r="K3537" s="2">
        <v>11</v>
      </c>
      <c r="L3537" s="2" t="s">
        <v>19729</v>
      </c>
      <c r="M3537" s="2" t="s">
        <v>19730</v>
      </c>
      <c r="N3537" s="14">
        <f t="shared" ca="1" si="55"/>
        <v>34</v>
      </c>
      <c r="O3537" t="str">
        <f>VLOOKUP(K3537,支店マスタ!A:E,2,FALSE)</f>
        <v>011</v>
      </c>
      <c r="P3537" t="str">
        <f>VLOOKUP(K3537,支店マスタ!A:E,4,FALSE)</f>
        <v>埼玉県支店</v>
      </c>
    </row>
    <row r="3538" spans="1:16" hidden="1" x14ac:dyDescent="0.15">
      <c r="A3538">
        <f>COUNTIF(B:B,B3538)</f>
        <v>1</v>
      </c>
      <c r="B3538">
        <v>2002428</v>
      </c>
      <c r="C3538" s="2" t="s">
        <v>22234</v>
      </c>
      <c r="D3538" s="2" t="s">
        <v>22235</v>
      </c>
      <c r="E3538" s="2" t="s">
        <v>22236</v>
      </c>
      <c r="F3538" s="2" t="s">
        <v>14</v>
      </c>
      <c r="G3538" s="3" t="d">
        <v>1981-01-03</v>
      </c>
      <c r="H3538" s="2" t="s">
        <v>11</v>
      </c>
      <c r="I3538" s="2" t="s">
        <v>19</v>
      </c>
      <c r="J3538" s="2" t="s">
        <v>33</v>
      </c>
      <c r="K3538" s="2">
        <v>40</v>
      </c>
      <c r="L3538" s="2" t="s">
        <v>22237</v>
      </c>
      <c r="M3538" s="2" t="s">
        <v>22238</v>
      </c>
      <c r="N3538" s="14">
        <f t="shared" ca="1" si="55"/>
        <v>35</v>
      </c>
      <c r="O3538" t="str">
        <f>VLOOKUP(K3538,支店マスタ!A:E,2,FALSE)</f>
        <v>040</v>
      </c>
      <c r="P3538" t="str">
        <f>VLOOKUP(K3538,支店マスタ!A:E,4,FALSE)</f>
        <v>福岡県支店</v>
      </c>
    </row>
    <row r="3539" spans="1:16" hidden="1" x14ac:dyDescent="0.15">
      <c r="A3539">
        <f>COUNTIF(B:B,B3539)</f>
        <v>1</v>
      </c>
      <c r="B3539">
        <v>2002437</v>
      </c>
      <c r="C3539" s="2" t="s">
        <v>3214</v>
      </c>
      <c r="D3539" s="2" t="s">
        <v>3215</v>
      </c>
      <c r="E3539" s="2" t="s">
        <v>3216</v>
      </c>
      <c r="F3539" s="2" t="s">
        <v>14</v>
      </c>
      <c r="G3539" s="3" t="d">
        <v>1973-05-21</v>
      </c>
      <c r="H3539" s="2" t="s">
        <v>18</v>
      </c>
      <c r="I3539" s="2" t="s">
        <v>15</v>
      </c>
      <c r="J3539" s="2" t="s">
        <v>42</v>
      </c>
      <c r="K3539" s="2">
        <v>1</v>
      </c>
      <c r="L3539" s="2" t="s">
        <v>3217</v>
      </c>
      <c r="M3539" s="2" t="s">
        <v>3218</v>
      </c>
      <c r="N3539" s="14">
        <f t="shared" ca="1" si="55"/>
        <v>43</v>
      </c>
      <c r="O3539" t="str">
        <f>VLOOKUP(K3539,支店マスタ!A:E,2,FALSE)</f>
        <v>001</v>
      </c>
      <c r="P3539" t="str">
        <f>VLOOKUP(K3539,支店マスタ!A:E,4,FALSE)</f>
        <v>北海道支店</v>
      </c>
    </row>
    <row r="3540" spans="1:16" hidden="1" x14ac:dyDescent="0.15">
      <c r="A3540">
        <f>COUNTIF(B:B,B3540)</f>
        <v>1</v>
      </c>
      <c r="B3540">
        <v>2002454</v>
      </c>
      <c r="C3540" s="2" t="s">
        <v>20691</v>
      </c>
      <c r="D3540" s="2" t="s">
        <v>20692</v>
      </c>
      <c r="E3540" s="2" t="s">
        <v>20693</v>
      </c>
      <c r="F3540" s="2" t="s">
        <v>10</v>
      </c>
      <c r="G3540" s="3" t="d">
        <v>1980-11-05</v>
      </c>
      <c r="H3540" s="2" t="s">
        <v>11</v>
      </c>
      <c r="I3540" s="2" t="s">
        <v>15</v>
      </c>
      <c r="J3540" s="2" t="s">
        <v>30</v>
      </c>
      <c r="K3540" s="2">
        <v>13</v>
      </c>
      <c r="L3540" s="2" t="s">
        <v>20694</v>
      </c>
      <c r="M3540" s="2" t="s">
        <v>20695</v>
      </c>
      <c r="N3540" s="14">
        <f t="shared" ca="1" si="55"/>
        <v>36</v>
      </c>
      <c r="O3540" t="str">
        <f>VLOOKUP(K3540,支店マスタ!A:E,2,FALSE)</f>
        <v>013</v>
      </c>
      <c r="P3540" t="str">
        <f>VLOOKUP(K3540,支店マスタ!A:E,4,FALSE)</f>
        <v>東京都支店</v>
      </c>
    </row>
    <row r="3541" spans="1:16" hidden="1" x14ac:dyDescent="0.15">
      <c r="A3541">
        <f>COUNTIF(B:B,B3541)</f>
        <v>1</v>
      </c>
      <c r="B3541">
        <v>2002457</v>
      </c>
      <c r="C3541" s="2" t="s">
        <v>20666</v>
      </c>
      <c r="D3541" s="2" t="s">
        <v>20667</v>
      </c>
      <c r="E3541" s="2" t="s">
        <v>20668</v>
      </c>
      <c r="F3541" s="2" t="s">
        <v>14</v>
      </c>
      <c r="G3541" s="3" t="d">
        <v>1993-01-20</v>
      </c>
      <c r="H3541" s="2" t="s">
        <v>18</v>
      </c>
      <c r="I3541" s="2" t="s">
        <v>19</v>
      </c>
      <c r="J3541" s="2" t="s">
        <v>36</v>
      </c>
      <c r="K3541" s="2">
        <v>9</v>
      </c>
      <c r="L3541" s="2" t="s">
        <v>20669</v>
      </c>
      <c r="M3541" s="2" t="s">
        <v>20670</v>
      </c>
      <c r="N3541" s="14">
        <f t="shared" ca="1" si="55"/>
        <v>23</v>
      </c>
      <c r="O3541" t="str">
        <f>VLOOKUP(K3541,支店マスタ!A:E,2,FALSE)</f>
        <v>009</v>
      </c>
      <c r="P3541" t="str">
        <f>VLOOKUP(K3541,支店マスタ!A:E,4,FALSE)</f>
        <v>栃木県支店</v>
      </c>
    </row>
    <row r="3542" spans="1:16" hidden="1" x14ac:dyDescent="0.15">
      <c r="A3542">
        <f>COUNTIF(B:B,B3542)</f>
        <v>1</v>
      </c>
      <c r="B3542">
        <v>2002471</v>
      </c>
      <c r="C3542" s="2" t="s">
        <v>20661</v>
      </c>
      <c r="D3542" s="2" t="s">
        <v>20662</v>
      </c>
      <c r="E3542" s="2" t="s">
        <v>20663</v>
      </c>
      <c r="F3542" s="2" t="s">
        <v>14</v>
      </c>
      <c r="G3542" s="3" t="d">
        <v>1946-08-22</v>
      </c>
      <c r="H3542" s="2" t="s">
        <v>11</v>
      </c>
      <c r="I3542" s="2" t="s">
        <v>12</v>
      </c>
      <c r="J3542" s="2" t="s">
        <v>36</v>
      </c>
      <c r="K3542" s="2">
        <v>9</v>
      </c>
      <c r="L3542" s="2" t="s">
        <v>20664</v>
      </c>
      <c r="M3542" s="2" t="s">
        <v>20665</v>
      </c>
      <c r="N3542" s="14">
        <f t="shared" ca="1" si="55"/>
        <v>70</v>
      </c>
      <c r="O3542" t="str">
        <f>VLOOKUP(K3542,支店マスタ!A:E,2,FALSE)</f>
        <v>009</v>
      </c>
      <c r="P3542" t="str">
        <f>VLOOKUP(K3542,支店マスタ!A:E,4,FALSE)</f>
        <v>栃木県支店</v>
      </c>
    </row>
    <row r="3543" spans="1:16" hidden="1" x14ac:dyDescent="0.15">
      <c r="A3543">
        <f>COUNTIF(B:B,B3543)</f>
        <v>1</v>
      </c>
      <c r="B3543">
        <v>2002480</v>
      </c>
      <c r="C3543" s="2" t="s">
        <v>17906</v>
      </c>
      <c r="D3543" s="2" t="s">
        <v>17907</v>
      </c>
      <c r="E3543" s="2" t="s">
        <v>17908</v>
      </c>
      <c r="F3543" s="2" t="s">
        <v>14</v>
      </c>
      <c r="G3543" s="3" t="d">
        <v>1976-05-14</v>
      </c>
      <c r="H3543" s="2" t="s">
        <v>11</v>
      </c>
      <c r="I3543" s="2" t="s">
        <v>19</v>
      </c>
      <c r="J3543" s="2" t="s">
        <v>636</v>
      </c>
      <c r="K3543" s="2">
        <v>37</v>
      </c>
      <c r="L3543" s="2" t="s">
        <v>17909</v>
      </c>
      <c r="M3543" s="2" t="s">
        <v>17910</v>
      </c>
      <c r="N3543" s="14">
        <f t="shared" ca="1" si="55"/>
        <v>40</v>
      </c>
      <c r="O3543" t="str">
        <f>VLOOKUP(K3543,支店マスタ!A:E,2,FALSE)</f>
        <v>037</v>
      </c>
      <c r="P3543" t="str">
        <f>VLOOKUP(K3543,支店マスタ!A:E,4,FALSE)</f>
        <v>香川県支店</v>
      </c>
    </row>
    <row r="3544" spans="1:16" hidden="1" x14ac:dyDescent="0.15">
      <c r="A3544">
        <f>COUNTIF(B:B,B3544)</f>
        <v>1</v>
      </c>
      <c r="B3544">
        <v>2002487</v>
      </c>
      <c r="C3544" s="2" t="s">
        <v>19378</v>
      </c>
      <c r="D3544" s="2" t="s">
        <v>19379</v>
      </c>
      <c r="E3544" s="2" t="s">
        <v>19380</v>
      </c>
      <c r="F3544" s="2" t="s">
        <v>14</v>
      </c>
      <c r="G3544" s="3" t="d">
        <v>1961-07-11</v>
      </c>
      <c r="H3544" s="2" t="s">
        <v>11</v>
      </c>
      <c r="I3544" s="2" t="s">
        <v>12</v>
      </c>
      <c r="J3544" s="2" t="s">
        <v>283</v>
      </c>
      <c r="K3544" s="2">
        <v>17</v>
      </c>
      <c r="L3544" s="2" t="s">
        <v>19381</v>
      </c>
      <c r="M3544" s="2" t="s">
        <v>19382</v>
      </c>
      <c r="N3544" s="14">
        <f t="shared" ca="1" si="55"/>
        <v>55</v>
      </c>
      <c r="O3544" t="str">
        <f>VLOOKUP(K3544,支店マスタ!A:E,2,FALSE)</f>
        <v>017</v>
      </c>
      <c r="P3544" t="str">
        <f>VLOOKUP(K3544,支店マスタ!A:E,4,FALSE)</f>
        <v>石川県支店</v>
      </c>
    </row>
    <row r="3545" spans="1:16" hidden="1" x14ac:dyDescent="0.15">
      <c r="A3545">
        <f>COUNTIF(B:B,B3545)</f>
        <v>1</v>
      </c>
      <c r="B3545">
        <v>2002495</v>
      </c>
      <c r="C3545" s="2" t="s">
        <v>14619</v>
      </c>
      <c r="D3545" s="2" t="s">
        <v>14620</v>
      </c>
      <c r="E3545" s="2" t="s">
        <v>14621</v>
      </c>
      <c r="F3545" s="2" t="s">
        <v>10</v>
      </c>
      <c r="G3545" s="3" t="d">
        <v>1983-04-10</v>
      </c>
      <c r="H3545" s="2" t="s">
        <v>11</v>
      </c>
      <c r="I3545" s="2" t="s">
        <v>15</v>
      </c>
      <c r="J3545" s="2" t="s">
        <v>33</v>
      </c>
      <c r="K3545" s="2">
        <v>40</v>
      </c>
      <c r="L3545" s="2" t="s">
        <v>14622</v>
      </c>
      <c r="M3545" s="2" t="s">
        <v>14623</v>
      </c>
      <c r="N3545" s="14">
        <f t="shared" ca="1" si="55"/>
        <v>33</v>
      </c>
      <c r="O3545" t="str">
        <f>VLOOKUP(K3545,支店マスタ!A:E,2,FALSE)</f>
        <v>040</v>
      </c>
      <c r="P3545" t="str">
        <f>VLOOKUP(K3545,支店マスタ!A:E,4,FALSE)</f>
        <v>福岡県支店</v>
      </c>
    </row>
    <row r="3546" spans="1:16" hidden="1" x14ac:dyDescent="0.15">
      <c r="A3546">
        <f>COUNTIF(B:B,B3546)</f>
        <v>1</v>
      </c>
      <c r="B3546">
        <v>2002498</v>
      </c>
      <c r="C3546" s="2" t="s">
        <v>4551</v>
      </c>
      <c r="D3546" s="2" t="s">
        <v>4552</v>
      </c>
      <c r="E3546" s="2" t="s">
        <v>24833</v>
      </c>
      <c r="F3546" s="2" t="s">
        <v>10</v>
      </c>
      <c r="G3546" s="3" t="d">
        <v>1957-12-06</v>
      </c>
      <c r="H3546" s="2" t="s">
        <v>11</v>
      </c>
      <c r="I3546" s="2" t="s">
        <v>12</v>
      </c>
      <c r="J3546" s="2" t="s">
        <v>22</v>
      </c>
      <c r="K3546" s="2">
        <v>14</v>
      </c>
      <c r="L3546" s="2" t="s">
        <v>24834</v>
      </c>
      <c r="M3546" s="2" t="s">
        <v>24835</v>
      </c>
      <c r="N3546" s="14">
        <f t="shared" ca="1" si="55"/>
        <v>59</v>
      </c>
      <c r="O3546" t="str">
        <f>VLOOKUP(K3546,支店マスタ!A:E,2,FALSE)</f>
        <v>014</v>
      </c>
      <c r="P3546" t="str">
        <f>VLOOKUP(K3546,支店マスタ!A:E,4,FALSE)</f>
        <v>神奈川県支店</v>
      </c>
    </row>
    <row r="3547" spans="1:16" hidden="1" x14ac:dyDescent="0.15">
      <c r="A3547">
        <f>COUNTIF(B:B,B3547)</f>
        <v>1</v>
      </c>
      <c r="B3547">
        <v>2002522</v>
      </c>
      <c r="C3547" s="2" t="s">
        <v>22825</v>
      </c>
      <c r="D3547" s="2" t="s">
        <v>22826</v>
      </c>
      <c r="E3547" s="2" t="s">
        <v>22827</v>
      </c>
      <c r="F3547" s="2" t="s">
        <v>14</v>
      </c>
      <c r="G3547" s="3" t="d">
        <v>1951-12-12</v>
      </c>
      <c r="H3547" s="2" t="s">
        <v>11</v>
      </c>
      <c r="I3547" s="2" t="s">
        <v>12</v>
      </c>
      <c r="J3547" s="2" t="s">
        <v>204</v>
      </c>
      <c r="K3547" s="2">
        <v>8</v>
      </c>
      <c r="L3547" s="2" t="s">
        <v>22828</v>
      </c>
      <c r="M3547" s="2" t="s">
        <v>22829</v>
      </c>
      <c r="N3547" s="14">
        <f t="shared" ca="1" si="55"/>
        <v>65</v>
      </c>
      <c r="O3547" t="str">
        <f>VLOOKUP(K3547,支店マスタ!A:E,2,FALSE)</f>
        <v>008</v>
      </c>
      <c r="P3547" t="str">
        <f>VLOOKUP(K3547,支店マスタ!A:E,4,FALSE)</f>
        <v>茨城県支店</v>
      </c>
    </row>
    <row r="3548" spans="1:16" hidden="1" x14ac:dyDescent="0.15">
      <c r="A3548">
        <f>COUNTIF(B:B,B3548)</f>
        <v>1</v>
      </c>
      <c r="B3548">
        <v>2002523</v>
      </c>
      <c r="C3548" s="2" t="s">
        <v>4381</v>
      </c>
      <c r="D3548" s="2" t="s">
        <v>4382</v>
      </c>
      <c r="E3548" s="2" t="s">
        <v>4383</v>
      </c>
      <c r="F3548" s="2" t="s">
        <v>14</v>
      </c>
      <c r="G3548" s="3" t="d">
        <v>1950-03-29</v>
      </c>
      <c r="H3548" s="2" t="s">
        <v>11</v>
      </c>
      <c r="I3548" s="2" t="s">
        <v>15</v>
      </c>
      <c r="J3548" s="2" t="s">
        <v>55</v>
      </c>
      <c r="K3548" s="2">
        <v>28</v>
      </c>
      <c r="L3548" s="2" t="s">
        <v>4384</v>
      </c>
      <c r="M3548" s="2" t="s">
        <v>4385</v>
      </c>
      <c r="N3548" s="14">
        <f t="shared" ca="1" si="55"/>
        <v>66</v>
      </c>
      <c r="O3548" t="str">
        <f>VLOOKUP(K3548,支店マスタ!A:E,2,FALSE)</f>
        <v>028</v>
      </c>
      <c r="P3548" t="str">
        <f>VLOOKUP(K3548,支店マスタ!A:E,4,FALSE)</f>
        <v>兵庫県支店</v>
      </c>
    </row>
    <row r="3549" spans="1:16" hidden="1" x14ac:dyDescent="0.15">
      <c r="A3549">
        <f>COUNTIF(B:B,B3549)</f>
        <v>1</v>
      </c>
      <c r="B3549">
        <v>2002535</v>
      </c>
      <c r="C3549" s="2" t="s">
        <v>21991</v>
      </c>
      <c r="D3549" s="2" t="s">
        <v>21992</v>
      </c>
      <c r="E3549" s="2" t="s">
        <v>21993</v>
      </c>
      <c r="F3549" s="2" t="s">
        <v>10</v>
      </c>
      <c r="G3549" s="3" t="d">
        <v>1956-09-19</v>
      </c>
      <c r="H3549" s="2" t="s">
        <v>11</v>
      </c>
      <c r="I3549" s="2" t="s">
        <v>12</v>
      </c>
      <c r="J3549" s="2" t="s">
        <v>31</v>
      </c>
      <c r="K3549" s="2">
        <v>22</v>
      </c>
      <c r="L3549" s="2" t="s">
        <v>21994</v>
      </c>
      <c r="M3549" s="2" t="s">
        <v>21995</v>
      </c>
      <c r="N3549" s="14">
        <f t="shared" ca="1" si="55"/>
        <v>60</v>
      </c>
      <c r="O3549" t="str">
        <f>VLOOKUP(K3549,支店マスタ!A:E,2,FALSE)</f>
        <v>022</v>
      </c>
      <c r="P3549" t="str">
        <f>VLOOKUP(K3549,支店マスタ!A:E,4,FALSE)</f>
        <v>静岡県支店</v>
      </c>
    </row>
    <row r="3550" spans="1:16" hidden="1" x14ac:dyDescent="0.15">
      <c r="A3550">
        <f>COUNTIF(B:B,B3550)</f>
        <v>1</v>
      </c>
      <c r="B3550">
        <v>2002536</v>
      </c>
      <c r="C3550" s="2" t="s">
        <v>16141</v>
      </c>
      <c r="D3550" s="2" t="s">
        <v>16142</v>
      </c>
      <c r="E3550" s="2" t="s">
        <v>16143</v>
      </c>
      <c r="F3550" s="2" t="s">
        <v>10</v>
      </c>
      <c r="G3550" s="3" t="d">
        <v>1975-10-26</v>
      </c>
      <c r="H3550" s="2" t="s">
        <v>11</v>
      </c>
      <c r="I3550" s="2" t="s">
        <v>15</v>
      </c>
      <c r="J3550" s="2" t="s">
        <v>504</v>
      </c>
      <c r="K3550" s="2">
        <v>33</v>
      </c>
      <c r="L3550" s="2" t="s">
        <v>16144</v>
      </c>
      <c r="M3550" s="2" t="s">
        <v>16145</v>
      </c>
      <c r="N3550" s="14">
        <f t="shared" ca="1" si="55"/>
        <v>41</v>
      </c>
      <c r="O3550" t="str">
        <f>VLOOKUP(K3550,支店マスタ!A:E,2,FALSE)</f>
        <v>033</v>
      </c>
      <c r="P3550" t="str">
        <f>VLOOKUP(K3550,支店マスタ!A:E,4,FALSE)</f>
        <v>岡山県支店</v>
      </c>
    </row>
    <row r="3551" spans="1:16" hidden="1" x14ac:dyDescent="0.15">
      <c r="A3551">
        <f>COUNTIF(B:B,B3551)</f>
        <v>1</v>
      </c>
      <c r="B3551">
        <v>2002537</v>
      </c>
      <c r="C3551" s="2" t="s">
        <v>6997</v>
      </c>
      <c r="D3551" s="2" t="s">
        <v>6998</v>
      </c>
      <c r="E3551" s="2" t="s">
        <v>6999</v>
      </c>
      <c r="F3551" s="2" t="s">
        <v>10</v>
      </c>
      <c r="G3551" s="3" t="d">
        <v>1951-05-17</v>
      </c>
      <c r="H3551" s="2" t="s">
        <v>11</v>
      </c>
      <c r="I3551" s="2" t="s">
        <v>12</v>
      </c>
      <c r="J3551" s="2" t="s">
        <v>32</v>
      </c>
      <c r="K3551" s="2">
        <v>16</v>
      </c>
      <c r="L3551" s="2" t="s">
        <v>7000</v>
      </c>
      <c r="M3551" s="2" t="s">
        <v>7001</v>
      </c>
      <c r="N3551" s="14">
        <f t="shared" ca="1" si="55"/>
        <v>65</v>
      </c>
      <c r="O3551" t="str">
        <f>VLOOKUP(K3551,支店マスタ!A:E,2,FALSE)</f>
        <v>016</v>
      </c>
      <c r="P3551" t="str">
        <f>VLOOKUP(K3551,支店マスタ!A:E,4,FALSE)</f>
        <v>富山県支店</v>
      </c>
    </row>
    <row r="3552" spans="1:16" hidden="1" x14ac:dyDescent="0.15">
      <c r="A3552">
        <f>COUNTIF(B:B,B3552)</f>
        <v>1</v>
      </c>
      <c r="B3552">
        <v>2002540</v>
      </c>
      <c r="C3552" s="2" t="s">
        <v>7527</v>
      </c>
      <c r="D3552" s="2" t="s">
        <v>7528</v>
      </c>
      <c r="E3552" s="2" t="s">
        <v>7529</v>
      </c>
      <c r="F3552" s="2" t="s">
        <v>14</v>
      </c>
      <c r="G3552" s="3" t="d">
        <v>1967-03-06</v>
      </c>
      <c r="H3552" s="2" t="s">
        <v>11</v>
      </c>
      <c r="I3552" s="2" t="s">
        <v>15</v>
      </c>
      <c r="J3552" s="2" t="s">
        <v>22</v>
      </c>
      <c r="K3552" s="2">
        <v>14</v>
      </c>
      <c r="L3552" s="2" t="s">
        <v>7530</v>
      </c>
      <c r="M3552" s="2" t="s">
        <v>7531</v>
      </c>
      <c r="N3552" s="14">
        <f t="shared" ca="1" si="55"/>
        <v>49</v>
      </c>
      <c r="O3552" t="str">
        <f>VLOOKUP(K3552,支店マスタ!A:E,2,FALSE)</f>
        <v>014</v>
      </c>
      <c r="P3552" t="str">
        <f>VLOOKUP(K3552,支店マスタ!A:E,4,FALSE)</f>
        <v>神奈川県支店</v>
      </c>
    </row>
    <row r="3553" spans="1:16" hidden="1" x14ac:dyDescent="0.15">
      <c r="A3553">
        <f>COUNTIF(B:B,B3553)</f>
        <v>1</v>
      </c>
      <c r="B3553">
        <v>2002544</v>
      </c>
      <c r="C3553" s="2" t="s">
        <v>7582</v>
      </c>
      <c r="D3553" s="2" t="s">
        <v>5780</v>
      </c>
      <c r="E3553" s="2" t="s">
        <v>7583</v>
      </c>
      <c r="F3553" s="2" t="s">
        <v>14</v>
      </c>
      <c r="G3553" s="3" t="d">
        <v>1973-04-24</v>
      </c>
      <c r="H3553" s="2" t="s">
        <v>11</v>
      </c>
      <c r="I3553" s="2" t="s">
        <v>12</v>
      </c>
      <c r="J3553" s="2" t="s">
        <v>22</v>
      </c>
      <c r="K3553" s="2">
        <v>14</v>
      </c>
      <c r="L3553" s="2" t="s">
        <v>7584</v>
      </c>
      <c r="M3553" s="2" t="s">
        <v>7585</v>
      </c>
      <c r="N3553" s="14">
        <f t="shared" ca="1" si="55"/>
        <v>43</v>
      </c>
      <c r="O3553" t="str">
        <f>VLOOKUP(K3553,支店マスタ!A:E,2,FALSE)</f>
        <v>014</v>
      </c>
      <c r="P3553" t="str">
        <f>VLOOKUP(K3553,支店マスタ!A:E,4,FALSE)</f>
        <v>神奈川県支店</v>
      </c>
    </row>
    <row r="3554" spans="1:16" hidden="1" x14ac:dyDescent="0.15">
      <c r="A3554">
        <f>COUNTIF(B:B,B3554)</f>
        <v>1</v>
      </c>
      <c r="B3554">
        <v>2002555</v>
      </c>
      <c r="C3554" s="2" t="s">
        <v>21176</v>
      </c>
      <c r="D3554" s="2" t="s">
        <v>21177</v>
      </c>
      <c r="E3554" s="2" t="s">
        <v>21178</v>
      </c>
      <c r="F3554" s="2" t="s">
        <v>14</v>
      </c>
      <c r="G3554" s="3" t="d">
        <v>1950-03-04</v>
      </c>
      <c r="H3554" s="2" t="s">
        <v>11</v>
      </c>
      <c r="I3554" s="2" t="s">
        <v>19</v>
      </c>
      <c r="J3554" s="2" t="s">
        <v>23</v>
      </c>
      <c r="K3554" s="2">
        <v>23</v>
      </c>
      <c r="L3554" s="2" t="s">
        <v>21179</v>
      </c>
      <c r="M3554" s="2" t="s">
        <v>21180</v>
      </c>
      <c r="N3554" s="14">
        <f t="shared" ca="1" si="55"/>
        <v>66</v>
      </c>
      <c r="O3554" t="str">
        <f>VLOOKUP(K3554,支店マスタ!A:E,2,FALSE)</f>
        <v>023</v>
      </c>
      <c r="P3554" t="str">
        <f>VLOOKUP(K3554,支店マスタ!A:E,4,FALSE)</f>
        <v>愛知県支店</v>
      </c>
    </row>
    <row r="3555" spans="1:16" hidden="1" x14ac:dyDescent="0.15">
      <c r="A3555">
        <f>COUNTIF(B:B,B3555)</f>
        <v>1</v>
      </c>
      <c r="B3555">
        <v>2002561</v>
      </c>
      <c r="C3555" s="2" t="s">
        <v>12070</v>
      </c>
      <c r="D3555" s="2" t="s">
        <v>12071</v>
      </c>
      <c r="E3555" s="2" t="s">
        <v>12072</v>
      </c>
      <c r="F3555" s="2" t="s">
        <v>14</v>
      </c>
      <c r="G3555" s="3" t="d">
        <v>1991-05-22</v>
      </c>
      <c r="H3555" s="2" t="s">
        <v>18</v>
      </c>
      <c r="I3555" s="2" t="s">
        <v>12</v>
      </c>
      <c r="J3555" s="2" t="s">
        <v>31</v>
      </c>
      <c r="K3555" s="2">
        <v>22</v>
      </c>
      <c r="L3555" s="2" t="s">
        <v>12073</v>
      </c>
      <c r="M3555" s="2" t="s">
        <v>12074</v>
      </c>
      <c r="N3555" s="14">
        <f t="shared" ca="1" si="55"/>
        <v>25</v>
      </c>
      <c r="O3555" t="str">
        <f>VLOOKUP(K3555,支店マスタ!A:E,2,FALSE)</f>
        <v>022</v>
      </c>
      <c r="P3555" t="str">
        <f>VLOOKUP(K3555,支店マスタ!A:E,4,FALSE)</f>
        <v>静岡県支店</v>
      </c>
    </row>
    <row r="3556" spans="1:16" hidden="1" x14ac:dyDescent="0.15">
      <c r="A3556">
        <f>COUNTIF(B:B,B3556)</f>
        <v>1</v>
      </c>
      <c r="B3556">
        <v>2002563</v>
      </c>
      <c r="C3556" s="2" t="s">
        <v>16844</v>
      </c>
      <c r="D3556" s="2" t="s">
        <v>16845</v>
      </c>
      <c r="E3556" s="2" t="s">
        <v>22657</v>
      </c>
      <c r="F3556" s="2" t="s">
        <v>14</v>
      </c>
      <c r="G3556" s="3" t="d">
        <v>1992-08-07</v>
      </c>
      <c r="H3556" s="2" t="s">
        <v>11</v>
      </c>
      <c r="I3556" s="2" t="s">
        <v>19</v>
      </c>
      <c r="J3556" s="2" t="s">
        <v>30</v>
      </c>
      <c r="K3556" s="2">
        <v>13</v>
      </c>
      <c r="L3556" s="2" t="s">
        <v>22658</v>
      </c>
      <c r="M3556" s="2" t="s">
        <v>22659</v>
      </c>
      <c r="N3556" s="14">
        <f t="shared" ca="1" si="55"/>
        <v>24</v>
      </c>
      <c r="O3556" t="str">
        <f>VLOOKUP(K3556,支店マスタ!A:E,2,FALSE)</f>
        <v>013</v>
      </c>
      <c r="P3556" t="str">
        <f>VLOOKUP(K3556,支店マスタ!A:E,4,FALSE)</f>
        <v>東京都支店</v>
      </c>
    </row>
    <row r="3557" spans="1:16" hidden="1" x14ac:dyDescent="0.15">
      <c r="A3557">
        <f>COUNTIF(B:B,B3557)</f>
        <v>1</v>
      </c>
      <c r="B3557">
        <v>2002567</v>
      </c>
      <c r="C3557" s="2" t="s">
        <v>11827</v>
      </c>
      <c r="D3557" s="2" t="s">
        <v>11828</v>
      </c>
      <c r="E3557" s="2" t="s">
        <v>11829</v>
      </c>
      <c r="F3557" s="2" t="s">
        <v>10</v>
      </c>
      <c r="G3557" s="3" t="d">
        <v>1982-04-24</v>
      </c>
      <c r="H3557" s="2" t="s">
        <v>11</v>
      </c>
      <c r="I3557" s="2" t="s">
        <v>19</v>
      </c>
      <c r="J3557" s="2" t="s">
        <v>25</v>
      </c>
      <c r="K3557" s="2">
        <v>27</v>
      </c>
      <c r="L3557" s="2" t="s">
        <v>11830</v>
      </c>
      <c r="M3557" s="2" t="s">
        <v>11831</v>
      </c>
      <c r="N3557" s="14">
        <f t="shared" ca="1" si="55"/>
        <v>34</v>
      </c>
      <c r="O3557" t="str">
        <f>VLOOKUP(K3557,支店マスタ!A:E,2,FALSE)</f>
        <v>027</v>
      </c>
      <c r="P3557" t="str">
        <f>VLOOKUP(K3557,支店マスタ!A:E,4,FALSE)</f>
        <v>大阪府支店</v>
      </c>
    </row>
    <row r="3558" spans="1:16" hidden="1" x14ac:dyDescent="0.15">
      <c r="A3558">
        <f>COUNTIF(B:B,B3558)</f>
        <v>1</v>
      </c>
      <c r="B3558">
        <v>2002571</v>
      </c>
      <c r="C3558" s="2" t="s">
        <v>21401</v>
      </c>
      <c r="D3558" s="2" t="s">
        <v>21402</v>
      </c>
      <c r="E3558" s="2" t="s">
        <v>21403</v>
      </c>
      <c r="F3558" s="2" t="s">
        <v>14</v>
      </c>
      <c r="G3558" s="3" t="d">
        <v>1971-07-07</v>
      </c>
      <c r="H3558" s="2" t="s">
        <v>11</v>
      </c>
      <c r="I3558" s="2" t="s">
        <v>19</v>
      </c>
      <c r="J3558" s="2" t="s">
        <v>30</v>
      </c>
      <c r="K3558" s="2">
        <v>13</v>
      </c>
      <c r="L3558" s="2" t="s">
        <v>21404</v>
      </c>
      <c r="M3558" s="2" t="s">
        <v>21405</v>
      </c>
      <c r="N3558" s="14">
        <f t="shared" ca="1" si="55"/>
        <v>45</v>
      </c>
      <c r="O3558" t="str">
        <f>VLOOKUP(K3558,支店マスタ!A:E,2,FALSE)</f>
        <v>013</v>
      </c>
      <c r="P3558" t="str">
        <f>VLOOKUP(K3558,支店マスタ!A:E,4,FALSE)</f>
        <v>東京都支店</v>
      </c>
    </row>
    <row r="3559" spans="1:16" hidden="1" x14ac:dyDescent="0.15">
      <c r="A3559">
        <f>COUNTIF(B:B,B3559)</f>
        <v>1</v>
      </c>
      <c r="B3559">
        <v>2002577</v>
      </c>
      <c r="C3559" s="2" t="s">
        <v>7586</v>
      </c>
      <c r="D3559" s="2" t="s">
        <v>7587</v>
      </c>
      <c r="E3559" s="2" t="s">
        <v>7588</v>
      </c>
      <c r="F3559" s="2" t="s">
        <v>14</v>
      </c>
      <c r="G3559" s="3" t="d">
        <v>1990-01-05</v>
      </c>
      <c r="H3559" s="2" t="s">
        <v>18</v>
      </c>
      <c r="I3559" s="2" t="s">
        <v>12</v>
      </c>
      <c r="J3559" s="2" t="s">
        <v>204</v>
      </c>
      <c r="K3559" s="2">
        <v>8</v>
      </c>
      <c r="L3559" s="2" t="s">
        <v>7589</v>
      </c>
      <c r="M3559" s="2" t="s">
        <v>7590</v>
      </c>
      <c r="N3559" s="14">
        <f t="shared" ca="1" si="55"/>
        <v>26</v>
      </c>
      <c r="O3559" t="str">
        <f>VLOOKUP(K3559,支店マスタ!A:E,2,FALSE)</f>
        <v>008</v>
      </c>
      <c r="P3559" t="str">
        <f>VLOOKUP(K3559,支店マスタ!A:E,4,FALSE)</f>
        <v>茨城県支店</v>
      </c>
    </row>
    <row r="3560" spans="1:16" hidden="1" x14ac:dyDescent="0.15">
      <c r="A3560">
        <f>COUNTIF(B:B,B3560)</f>
        <v>1</v>
      </c>
      <c r="B3560">
        <v>2002581</v>
      </c>
      <c r="C3560" s="2" t="s">
        <v>12997</v>
      </c>
      <c r="D3560" s="2" t="s">
        <v>12998</v>
      </c>
      <c r="E3560" s="2" t="s">
        <v>12999</v>
      </c>
      <c r="F3560" s="2" t="s">
        <v>10</v>
      </c>
      <c r="G3560" s="3" t="d">
        <v>1963-06-24</v>
      </c>
      <c r="H3560" s="2" t="s">
        <v>11</v>
      </c>
      <c r="I3560" s="2" t="s">
        <v>19</v>
      </c>
      <c r="J3560" s="2" t="s">
        <v>30</v>
      </c>
      <c r="K3560" s="2">
        <v>13</v>
      </c>
      <c r="L3560" s="2" t="s">
        <v>13000</v>
      </c>
      <c r="M3560" s="2" t="s">
        <v>13001</v>
      </c>
      <c r="N3560" s="14">
        <f t="shared" ca="1" si="55"/>
        <v>53</v>
      </c>
      <c r="O3560" t="str">
        <f>VLOOKUP(K3560,支店マスタ!A:E,2,FALSE)</f>
        <v>013</v>
      </c>
      <c r="P3560" t="str">
        <f>VLOOKUP(K3560,支店マスタ!A:E,4,FALSE)</f>
        <v>東京都支店</v>
      </c>
    </row>
    <row r="3561" spans="1:16" hidden="1" x14ac:dyDescent="0.15">
      <c r="A3561">
        <f>COUNTIF(B:B,B3561)</f>
        <v>1</v>
      </c>
      <c r="B3561">
        <v>2002589</v>
      </c>
      <c r="C3561" s="2" t="s">
        <v>24718</v>
      </c>
      <c r="D3561" s="2" t="s">
        <v>24719</v>
      </c>
      <c r="E3561" s="2" t="s">
        <v>24720</v>
      </c>
      <c r="F3561" s="2" t="s">
        <v>10</v>
      </c>
      <c r="G3561" s="3" t="d">
        <v>1990-11-20</v>
      </c>
      <c r="H3561" s="2" t="s">
        <v>18</v>
      </c>
      <c r="I3561" s="2" t="s">
        <v>15</v>
      </c>
      <c r="J3561" s="2" t="s">
        <v>25</v>
      </c>
      <c r="K3561" s="2">
        <v>27</v>
      </c>
      <c r="L3561" s="2" t="s">
        <v>24721</v>
      </c>
      <c r="M3561" s="2" t="s">
        <v>24722</v>
      </c>
      <c r="N3561" s="14">
        <f t="shared" ca="1" si="55"/>
        <v>26</v>
      </c>
      <c r="O3561" t="str">
        <f>VLOOKUP(K3561,支店マスタ!A:E,2,FALSE)</f>
        <v>027</v>
      </c>
      <c r="P3561" t="str">
        <f>VLOOKUP(K3561,支店マスタ!A:E,4,FALSE)</f>
        <v>大阪府支店</v>
      </c>
    </row>
    <row r="3562" spans="1:16" hidden="1" x14ac:dyDescent="0.15">
      <c r="A3562">
        <f>COUNTIF(B:B,B3562)</f>
        <v>1</v>
      </c>
      <c r="B3562">
        <v>2002597</v>
      </c>
      <c r="C3562" s="2" t="s">
        <v>3109</v>
      </c>
      <c r="D3562" s="2" t="s">
        <v>3110</v>
      </c>
      <c r="E3562" s="2" t="s">
        <v>3111</v>
      </c>
      <c r="F3562" s="2" t="s">
        <v>10</v>
      </c>
      <c r="G3562" s="3" t="d">
        <v>1980-11-13</v>
      </c>
      <c r="H3562" s="2" t="s">
        <v>11</v>
      </c>
      <c r="I3562" s="2" t="s">
        <v>12</v>
      </c>
      <c r="J3562" s="2" t="s">
        <v>30</v>
      </c>
      <c r="K3562" s="2">
        <v>13</v>
      </c>
      <c r="L3562" s="2" t="s">
        <v>3112</v>
      </c>
      <c r="M3562" s="2" t="s">
        <v>3113</v>
      </c>
      <c r="N3562" s="14">
        <f t="shared" ca="1" si="55"/>
        <v>36</v>
      </c>
      <c r="O3562" t="str">
        <f>VLOOKUP(K3562,支店マスタ!A:E,2,FALSE)</f>
        <v>013</v>
      </c>
      <c r="P3562" t="str">
        <f>VLOOKUP(K3562,支店マスタ!A:E,4,FALSE)</f>
        <v>東京都支店</v>
      </c>
    </row>
    <row r="3563" spans="1:16" hidden="1" x14ac:dyDescent="0.15">
      <c r="A3563">
        <f>COUNTIF(B:B,B3563)</f>
        <v>1</v>
      </c>
      <c r="B3563">
        <v>2002598</v>
      </c>
      <c r="C3563" s="2" t="s">
        <v>22989</v>
      </c>
      <c r="D3563" s="2" t="s">
        <v>22990</v>
      </c>
      <c r="E3563" s="2" t="s">
        <v>22991</v>
      </c>
      <c r="F3563" s="2" t="s">
        <v>10</v>
      </c>
      <c r="G3563" s="3" t="d">
        <v>1967-02-07</v>
      </c>
      <c r="H3563" s="2" t="s">
        <v>18</v>
      </c>
      <c r="I3563" s="2" t="s">
        <v>12</v>
      </c>
      <c r="J3563" s="2" t="s">
        <v>30</v>
      </c>
      <c r="K3563" s="2">
        <v>13</v>
      </c>
      <c r="L3563" s="2" t="s">
        <v>22992</v>
      </c>
      <c r="M3563" s="2" t="s">
        <v>22993</v>
      </c>
      <c r="N3563" s="14">
        <f t="shared" ca="1" si="55"/>
        <v>49</v>
      </c>
      <c r="O3563" t="str">
        <f>VLOOKUP(K3563,支店マスタ!A:E,2,FALSE)</f>
        <v>013</v>
      </c>
      <c r="P3563" t="str">
        <f>VLOOKUP(K3563,支店マスタ!A:E,4,FALSE)</f>
        <v>東京都支店</v>
      </c>
    </row>
    <row r="3564" spans="1:16" hidden="1" x14ac:dyDescent="0.15">
      <c r="A3564">
        <f>COUNTIF(B:B,B3564)</f>
        <v>1</v>
      </c>
      <c r="B3564">
        <v>2002622</v>
      </c>
      <c r="C3564" s="2" t="s">
        <v>17481</v>
      </c>
      <c r="D3564" s="2" t="s">
        <v>17482</v>
      </c>
      <c r="E3564" s="2" t="s">
        <v>17483</v>
      </c>
      <c r="F3564" s="2" t="s">
        <v>10</v>
      </c>
      <c r="G3564" s="3" t="d">
        <v>1995-02-22</v>
      </c>
      <c r="H3564" s="2" t="s">
        <v>11</v>
      </c>
      <c r="I3564" s="2" t="s">
        <v>12</v>
      </c>
      <c r="J3564" s="2" t="s">
        <v>23</v>
      </c>
      <c r="K3564" s="2">
        <v>23</v>
      </c>
      <c r="L3564" s="2" t="s">
        <v>17484</v>
      </c>
      <c r="M3564" s="2" t="s">
        <v>17485</v>
      </c>
      <c r="N3564" s="14">
        <f t="shared" ca="1" si="55"/>
        <v>21</v>
      </c>
      <c r="O3564" t="str">
        <f>VLOOKUP(K3564,支店マスタ!A:E,2,FALSE)</f>
        <v>023</v>
      </c>
      <c r="P3564" t="str">
        <f>VLOOKUP(K3564,支店マスタ!A:E,4,FALSE)</f>
        <v>愛知県支店</v>
      </c>
    </row>
    <row r="3565" spans="1:16" hidden="1" x14ac:dyDescent="0.15">
      <c r="A3565">
        <f>COUNTIF(B:B,B3565)</f>
        <v>1</v>
      </c>
      <c r="B3565">
        <v>2002623</v>
      </c>
      <c r="C3565" s="2" t="s">
        <v>7052</v>
      </c>
      <c r="D3565" s="2" t="s">
        <v>7053</v>
      </c>
      <c r="E3565" s="2" t="s">
        <v>7054</v>
      </c>
      <c r="F3565" s="2" t="s">
        <v>14</v>
      </c>
      <c r="G3565" s="3" t="d">
        <v>1985-08-12</v>
      </c>
      <c r="H3565" s="2" t="s">
        <v>11</v>
      </c>
      <c r="I3565" s="2" t="s">
        <v>19</v>
      </c>
      <c r="J3565" s="2" t="s">
        <v>163</v>
      </c>
      <c r="K3565" s="2">
        <v>24</v>
      </c>
      <c r="L3565" s="2" t="s">
        <v>7055</v>
      </c>
      <c r="M3565" s="2" t="s">
        <v>7056</v>
      </c>
      <c r="N3565" s="14">
        <f t="shared" ca="1" si="55"/>
        <v>31</v>
      </c>
      <c r="O3565" t="str">
        <f>VLOOKUP(K3565,支店マスタ!A:E,2,FALSE)</f>
        <v>024</v>
      </c>
      <c r="P3565" t="str">
        <f>VLOOKUP(K3565,支店マスタ!A:E,4,FALSE)</f>
        <v>三重県支店</v>
      </c>
    </row>
    <row r="3566" spans="1:16" hidden="1" x14ac:dyDescent="0.15">
      <c r="A3566">
        <f>COUNTIF(B:B,B3566)</f>
        <v>1</v>
      </c>
      <c r="B3566">
        <v>2002635</v>
      </c>
      <c r="C3566" s="2" t="s">
        <v>20331</v>
      </c>
      <c r="D3566" s="2" t="s">
        <v>20332</v>
      </c>
      <c r="E3566" s="2" t="s">
        <v>20333</v>
      </c>
      <c r="F3566" s="2" t="s">
        <v>10</v>
      </c>
      <c r="G3566" s="3" t="d">
        <v>1950-01-12</v>
      </c>
      <c r="H3566" s="2" t="s">
        <v>11</v>
      </c>
      <c r="I3566" s="2" t="s">
        <v>19</v>
      </c>
      <c r="J3566" s="2" t="s">
        <v>22</v>
      </c>
      <c r="K3566" s="2">
        <v>14</v>
      </c>
      <c r="L3566" s="2" t="s">
        <v>20334</v>
      </c>
      <c r="M3566" s="2" t="s">
        <v>20335</v>
      </c>
      <c r="N3566" s="14">
        <f t="shared" ca="1" si="55"/>
        <v>66</v>
      </c>
      <c r="O3566" t="str">
        <f>VLOOKUP(K3566,支店マスタ!A:E,2,FALSE)</f>
        <v>014</v>
      </c>
      <c r="P3566" t="str">
        <f>VLOOKUP(K3566,支店マスタ!A:E,4,FALSE)</f>
        <v>神奈川県支店</v>
      </c>
    </row>
    <row r="3567" spans="1:16" hidden="1" x14ac:dyDescent="0.15">
      <c r="A3567">
        <f>COUNTIF(B:B,B3567)</f>
        <v>1</v>
      </c>
      <c r="B3567">
        <v>2002643</v>
      </c>
      <c r="C3567" s="2" t="s">
        <v>16396</v>
      </c>
      <c r="D3567" s="2" t="s">
        <v>16397</v>
      </c>
      <c r="E3567" s="2" t="s">
        <v>16398</v>
      </c>
      <c r="F3567" s="2" t="s">
        <v>10</v>
      </c>
      <c r="G3567" s="3" t="d">
        <v>1961-12-21</v>
      </c>
      <c r="H3567" s="2" t="s">
        <v>11</v>
      </c>
      <c r="I3567" s="2" t="s">
        <v>19</v>
      </c>
      <c r="J3567" s="2" t="s">
        <v>21</v>
      </c>
      <c r="K3567" s="2">
        <v>11</v>
      </c>
      <c r="L3567" s="2" t="s">
        <v>16399</v>
      </c>
      <c r="M3567" s="2" t="s">
        <v>16400</v>
      </c>
      <c r="N3567" s="14">
        <f t="shared" ca="1" si="55"/>
        <v>54</v>
      </c>
      <c r="O3567" t="str">
        <f>VLOOKUP(K3567,支店マスタ!A:E,2,FALSE)</f>
        <v>011</v>
      </c>
      <c r="P3567" t="str">
        <f>VLOOKUP(K3567,支店マスタ!A:E,4,FALSE)</f>
        <v>埼玉県支店</v>
      </c>
    </row>
    <row r="3568" spans="1:16" hidden="1" x14ac:dyDescent="0.15">
      <c r="A3568">
        <f>COUNTIF(B:B,B3568)</f>
        <v>1</v>
      </c>
      <c r="B3568">
        <v>2002647</v>
      </c>
      <c r="C3568" s="2" t="s">
        <v>16361</v>
      </c>
      <c r="D3568" s="2" t="s">
        <v>16362</v>
      </c>
      <c r="E3568" s="2" t="s">
        <v>16363</v>
      </c>
      <c r="F3568" s="2" t="s">
        <v>10</v>
      </c>
      <c r="G3568" s="3" t="d">
        <v>1985-09-05</v>
      </c>
      <c r="H3568" s="2" t="s">
        <v>11</v>
      </c>
      <c r="I3568" s="2" t="s">
        <v>19</v>
      </c>
      <c r="J3568" s="2" t="s">
        <v>32</v>
      </c>
      <c r="K3568" s="2">
        <v>16</v>
      </c>
      <c r="L3568" s="2" t="s">
        <v>16364</v>
      </c>
      <c r="M3568" s="2" t="s">
        <v>16365</v>
      </c>
      <c r="N3568" s="14">
        <f t="shared" ca="1" si="55"/>
        <v>31</v>
      </c>
      <c r="O3568" t="str">
        <f>VLOOKUP(K3568,支店マスタ!A:E,2,FALSE)</f>
        <v>016</v>
      </c>
      <c r="P3568" t="str">
        <f>VLOOKUP(K3568,支店マスタ!A:E,4,FALSE)</f>
        <v>富山県支店</v>
      </c>
    </row>
    <row r="3569" spans="1:16" hidden="1" x14ac:dyDescent="0.15">
      <c r="A3569">
        <f>COUNTIF(B:B,B3569)</f>
        <v>1</v>
      </c>
      <c r="B3569">
        <v>2002666</v>
      </c>
      <c r="C3569" s="2" t="s">
        <v>14794</v>
      </c>
      <c r="D3569" s="2" t="s">
        <v>14795</v>
      </c>
      <c r="E3569" s="2" t="s">
        <v>14796</v>
      </c>
      <c r="F3569" s="2" t="s">
        <v>14</v>
      </c>
      <c r="G3569" s="3" t="d">
        <v>1962-03-20</v>
      </c>
      <c r="H3569" s="2" t="s">
        <v>11</v>
      </c>
      <c r="I3569" s="2" t="s">
        <v>12</v>
      </c>
      <c r="J3569" s="2" t="s">
        <v>1086</v>
      </c>
      <c r="K3569" s="2">
        <v>18</v>
      </c>
      <c r="L3569" s="2" t="s">
        <v>14797</v>
      </c>
      <c r="M3569" s="2" t="s">
        <v>14798</v>
      </c>
      <c r="N3569" s="14">
        <f t="shared" ca="1" si="55"/>
        <v>54</v>
      </c>
      <c r="O3569" t="str">
        <f>VLOOKUP(K3569,支店マスタ!A:E,2,FALSE)</f>
        <v>018</v>
      </c>
      <c r="P3569" t="str">
        <f>VLOOKUP(K3569,支店マスタ!A:E,4,FALSE)</f>
        <v>福井県支店</v>
      </c>
    </row>
    <row r="3570" spans="1:16" hidden="1" x14ac:dyDescent="0.15">
      <c r="A3570">
        <f>COUNTIF(B:B,B3570)</f>
        <v>1</v>
      </c>
      <c r="B3570">
        <v>2002672</v>
      </c>
      <c r="C3570" s="2" t="s">
        <v>716</v>
      </c>
      <c r="D3570" s="2" t="s">
        <v>717</v>
      </c>
      <c r="E3570" s="2" t="s">
        <v>718</v>
      </c>
      <c r="F3570" s="2" t="s">
        <v>10</v>
      </c>
      <c r="G3570" s="3" t="d">
        <v>1995-05-07</v>
      </c>
      <c r="H3570" s="2" t="s">
        <v>18</v>
      </c>
      <c r="I3570" s="2" t="s">
        <v>19</v>
      </c>
      <c r="J3570" s="2" t="s">
        <v>39</v>
      </c>
      <c r="K3570" s="2">
        <v>45</v>
      </c>
      <c r="L3570" s="2" t="s">
        <v>719</v>
      </c>
      <c r="M3570" s="2" t="s">
        <v>720</v>
      </c>
      <c r="N3570" s="14">
        <f t="shared" ca="1" si="55"/>
        <v>21</v>
      </c>
      <c r="O3570" t="str">
        <f>VLOOKUP(K3570,支店マスタ!A:E,2,FALSE)</f>
        <v>045</v>
      </c>
      <c r="P3570" t="str">
        <f>VLOOKUP(K3570,支店マスタ!A:E,4,FALSE)</f>
        <v>宮崎県支店</v>
      </c>
    </row>
    <row r="3571" spans="1:16" hidden="1" x14ac:dyDescent="0.15">
      <c r="A3571">
        <f>COUNTIF(B:B,B3571)</f>
        <v>1</v>
      </c>
      <c r="B3571">
        <v>2002679</v>
      </c>
      <c r="C3571" s="2" t="s">
        <v>10656</v>
      </c>
      <c r="D3571" s="2" t="s">
        <v>10657</v>
      </c>
      <c r="E3571" s="2" t="s">
        <v>10658</v>
      </c>
      <c r="F3571" s="2" t="s">
        <v>14</v>
      </c>
      <c r="G3571" s="3" t="d">
        <v>1952-06-03</v>
      </c>
      <c r="H3571" s="2" t="s">
        <v>11</v>
      </c>
      <c r="I3571" s="2" t="s">
        <v>12</v>
      </c>
      <c r="J3571" s="2" t="s">
        <v>25</v>
      </c>
      <c r="K3571" s="2">
        <v>27</v>
      </c>
      <c r="L3571" s="2" t="s">
        <v>10659</v>
      </c>
      <c r="M3571" s="2" t="s">
        <v>10660</v>
      </c>
      <c r="N3571" s="14">
        <f t="shared" ca="1" si="55"/>
        <v>64</v>
      </c>
      <c r="O3571" t="str">
        <f>VLOOKUP(K3571,支店マスタ!A:E,2,FALSE)</f>
        <v>027</v>
      </c>
      <c r="P3571" t="str">
        <f>VLOOKUP(K3571,支店マスタ!A:E,4,FALSE)</f>
        <v>大阪府支店</v>
      </c>
    </row>
    <row r="3572" spans="1:16" hidden="1" x14ac:dyDescent="0.15">
      <c r="A3572">
        <f>COUNTIF(B:B,B3572)</f>
        <v>1</v>
      </c>
      <c r="B3572">
        <v>2002686</v>
      </c>
      <c r="C3572" s="2" t="s">
        <v>4596</v>
      </c>
      <c r="D3572" s="2" t="s">
        <v>4597</v>
      </c>
      <c r="E3572" s="2" t="s">
        <v>4598</v>
      </c>
      <c r="F3572" s="2" t="s">
        <v>14</v>
      </c>
      <c r="G3572" s="3" t="d">
        <v>1969-01-30</v>
      </c>
      <c r="H3572" s="2" t="s">
        <v>18</v>
      </c>
      <c r="I3572" s="2" t="s">
        <v>34</v>
      </c>
      <c r="J3572" s="2" t="s">
        <v>31</v>
      </c>
      <c r="K3572" s="2">
        <v>22</v>
      </c>
      <c r="L3572" s="2" t="s">
        <v>4599</v>
      </c>
      <c r="M3572" s="2" t="s">
        <v>4600</v>
      </c>
      <c r="N3572" s="14">
        <f t="shared" ca="1" si="55"/>
        <v>47</v>
      </c>
      <c r="O3572" t="str">
        <f>VLOOKUP(K3572,支店マスタ!A:E,2,FALSE)</f>
        <v>022</v>
      </c>
      <c r="P3572" t="str">
        <f>VLOOKUP(K3572,支店マスタ!A:E,4,FALSE)</f>
        <v>静岡県支店</v>
      </c>
    </row>
    <row r="3573" spans="1:16" hidden="1" x14ac:dyDescent="0.15">
      <c r="A3573">
        <f>COUNTIF(B:B,B3573)</f>
        <v>1</v>
      </c>
      <c r="B3573">
        <v>2002698</v>
      </c>
      <c r="C3573" s="2" t="s">
        <v>16336</v>
      </c>
      <c r="D3573" s="2" t="s">
        <v>16337</v>
      </c>
      <c r="E3573" s="2" t="s">
        <v>16338</v>
      </c>
      <c r="F3573" s="2" t="s">
        <v>10</v>
      </c>
      <c r="G3573" s="3" t="d">
        <v>1978-06-03</v>
      </c>
      <c r="H3573" s="2" t="s">
        <v>11</v>
      </c>
      <c r="I3573" s="2" t="s">
        <v>34</v>
      </c>
      <c r="J3573" s="2" t="s">
        <v>42</v>
      </c>
      <c r="K3573" s="2">
        <v>1</v>
      </c>
      <c r="L3573" s="2" t="s">
        <v>16339</v>
      </c>
      <c r="M3573" s="2" t="s">
        <v>16340</v>
      </c>
      <c r="N3573" s="14">
        <f t="shared" ca="1" si="55"/>
        <v>38</v>
      </c>
      <c r="O3573" t="str">
        <f>VLOOKUP(K3573,支店マスタ!A:E,2,FALSE)</f>
        <v>001</v>
      </c>
      <c r="P3573" t="str">
        <f>VLOOKUP(K3573,支店マスタ!A:E,4,FALSE)</f>
        <v>北海道支店</v>
      </c>
    </row>
    <row r="3574" spans="1:16" hidden="1" x14ac:dyDescent="0.15">
      <c r="A3574">
        <f>COUNTIF(B:B,B3574)</f>
        <v>1</v>
      </c>
      <c r="B3574">
        <v>2002703</v>
      </c>
      <c r="C3574" s="2" t="s">
        <v>3923</v>
      </c>
      <c r="D3574" s="2" t="s">
        <v>3924</v>
      </c>
      <c r="E3574" s="2" t="s">
        <v>3925</v>
      </c>
      <c r="F3574" s="2" t="s">
        <v>10</v>
      </c>
      <c r="G3574" s="3" t="d">
        <v>1985-03-20</v>
      </c>
      <c r="H3574" s="2" t="s">
        <v>18</v>
      </c>
      <c r="I3574" s="2" t="s">
        <v>19</v>
      </c>
      <c r="J3574" s="2" t="s">
        <v>605</v>
      </c>
      <c r="K3574" s="2">
        <v>30</v>
      </c>
      <c r="L3574" s="2" t="s">
        <v>3926</v>
      </c>
      <c r="M3574" s="2" t="s">
        <v>3927</v>
      </c>
      <c r="N3574" s="14">
        <f t="shared" ca="1" si="55"/>
        <v>31</v>
      </c>
      <c r="O3574" t="str">
        <f>VLOOKUP(K3574,支店マスタ!A:E,2,FALSE)</f>
        <v>030</v>
      </c>
      <c r="P3574" t="str">
        <f>VLOOKUP(K3574,支店マスタ!A:E,4,FALSE)</f>
        <v>和歌山県支店</v>
      </c>
    </row>
    <row r="3575" spans="1:16" hidden="1" x14ac:dyDescent="0.15">
      <c r="A3575">
        <f>COUNTIF(B:B,B3575)</f>
        <v>1</v>
      </c>
      <c r="B3575">
        <v>2002712</v>
      </c>
      <c r="C3575" s="2" t="s">
        <v>18468</v>
      </c>
      <c r="D3575" s="2" t="s">
        <v>18469</v>
      </c>
      <c r="E3575" s="2" t="s">
        <v>18470</v>
      </c>
      <c r="F3575" s="2" t="s">
        <v>10</v>
      </c>
      <c r="G3575" s="3" t="d">
        <v>1974-05-18</v>
      </c>
      <c r="H3575" s="2" t="s">
        <v>11</v>
      </c>
      <c r="I3575" s="2" t="s">
        <v>19</v>
      </c>
      <c r="J3575" s="2" t="s">
        <v>231</v>
      </c>
      <c r="K3575" s="2">
        <v>29</v>
      </c>
      <c r="L3575" s="2" t="s">
        <v>18471</v>
      </c>
      <c r="M3575" s="2" t="s">
        <v>18472</v>
      </c>
      <c r="N3575" s="14">
        <f t="shared" ca="1" si="55"/>
        <v>42</v>
      </c>
      <c r="O3575" t="str">
        <f>VLOOKUP(K3575,支店マスタ!A:E,2,FALSE)</f>
        <v>029</v>
      </c>
      <c r="P3575" t="str">
        <f>VLOOKUP(K3575,支店マスタ!A:E,4,FALSE)</f>
        <v>奈良県支店</v>
      </c>
    </row>
    <row r="3576" spans="1:16" hidden="1" x14ac:dyDescent="0.15">
      <c r="A3576">
        <f>COUNTIF(B:B,B3576)</f>
        <v>1</v>
      </c>
      <c r="B3576">
        <v>2002714</v>
      </c>
      <c r="C3576" s="2" t="s">
        <v>19234</v>
      </c>
      <c r="D3576" s="2" t="s">
        <v>19235</v>
      </c>
      <c r="E3576" s="2" t="s">
        <v>19236</v>
      </c>
      <c r="F3576" s="2" t="s">
        <v>14</v>
      </c>
      <c r="G3576" s="3" t="d">
        <v>1966-01-19</v>
      </c>
      <c r="H3576" s="2" t="s">
        <v>11</v>
      </c>
      <c r="I3576" s="2" t="s">
        <v>15</v>
      </c>
      <c r="J3576" s="2" t="s">
        <v>42</v>
      </c>
      <c r="K3576" s="2">
        <v>1</v>
      </c>
      <c r="L3576" s="2" t="s">
        <v>19237</v>
      </c>
      <c r="M3576" s="2" t="s">
        <v>19238</v>
      </c>
      <c r="N3576" s="14">
        <f t="shared" ca="1" si="55"/>
        <v>50</v>
      </c>
      <c r="O3576" t="str">
        <f>VLOOKUP(K3576,支店マスタ!A:E,2,FALSE)</f>
        <v>001</v>
      </c>
      <c r="P3576" t="str">
        <f>VLOOKUP(K3576,支店マスタ!A:E,4,FALSE)</f>
        <v>北海道支店</v>
      </c>
    </row>
    <row r="3577" spans="1:16" hidden="1" x14ac:dyDescent="0.15">
      <c r="A3577">
        <f>COUNTIF(B:B,B3577)</f>
        <v>1</v>
      </c>
      <c r="B3577">
        <v>2002724</v>
      </c>
      <c r="C3577" s="2" t="s">
        <v>10441</v>
      </c>
      <c r="D3577" s="2" t="s">
        <v>10442</v>
      </c>
      <c r="E3577" s="2" t="s">
        <v>10443</v>
      </c>
      <c r="F3577" s="2" t="s">
        <v>10</v>
      </c>
      <c r="G3577" s="3" t="d">
        <v>1980-06-30</v>
      </c>
      <c r="H3577" s="2" t="s">
        <v>11</v>
      </c>
      <c r="I3577" s="2" t="s">
        <v>34</v>
      </c>
      <c r="J3577" s="2" t="s">
        <v>31</v>
      </c>
      <c r="K3577" s="2">
        <v>22</v>
      </c>
      <c r="L3577" s="2" t="s">
        <v>10444</v>
      </c>
      <c r="M3577" s="2" t="s">
        <v>10445</v>
      </c>
      <c r="N3577" s="14">
        <f t="shared" ca="1" si="55"/>
        <v>36</v>
      </c>
      <c r="O3577" t="str">
        <f>VLOOKUP(K3577,支店マスタ!A:E,2,FALSE)</f>
        <v>022</v>
      </c>
      <c r="P3577" t="str">
        <f>VLOOKUP(K3577,支店マスタ!A:E,4,FALSE)</f>
        <v>静岡県支店</v>
      </c>
    </row>
    <row r="3578" spans="1:16" hidden="1" x14ac:dyDescent="0.15">
      <c r="A3578">
        <f>COUNTIF(B:B,B3578)</f>
        <v>1</v>
      </c>
      <c r="B3578">
        <v>2002741</v>
      </c>
      <c r="C3578" s="2" t="s">
        <v>16121</v>
      </c>
      <c r="D3578" s="2" t="s">
        <v>16122</v>
      </c>
      <c r="E3578" s="2" t="s">
        <v>16123</v>
      </c>
      <c r="F3578" s="2" t="s">
        <v>10</v>
      </c>
      <c r="G3578" s="3" t="d">
        <v>1990-06-24</v>
      </c>
      <c r="H3578" s="2" t="s">
        <v>18</v>
      </c>
      <c r="I3578" s="2" t="s">
        <v>15</v>
      </c>
      <c r="J3578" s="2" t="s">
        <v>44</v>
      </c>
      <c r="K3578" s="2">
        <v>42</v>
      </c>
      <c r="L3578" s="2" t="s">
        <v>16124</v>
      </c>
      <c r="M3578" s="2" t="s">
        <v>16125</v>
      </c>
      <c r="N3578" s="14">
        <f t="shared" ca="1" si="55"/>
        <v>26</v>
      </c>
      <c r="O3578" t="str">
        <f>VLOOKUP(K3578,支店マスタ!A:E,2,FALSE)</f>
        <v>042</v>
      </c>
      <c r="P3578" t="str">
        <f>VLOOKUP(K3578,支店マスタ!A:E,4,FALSE)</f>
        <v>長崎県支店</v>
      </c>
    </row>
    <row r="3579" spans="1:16" hidden="1" x14ac:dyDescent="0.15">
      <c r="A3579">
        <f>COUNTIF(B:B,B3579)</f>
        <v>1</v>
      </c>
      <c r="B3579">
        <v>2002754</v>
      </c>
      <c r="C3579" s="2" t="s">
        <v>1621</v>
      </c>
      <c r="D3579" s="2" t="s">
        <v>1622</v>
      </c>
      <c r="E3579" s="2" t="s">
        <v>1623</v>
      </c>
      <c r="F3579" s="2" t="s">
        <v>14</v>
      </c>
      <c r="G3579" s="3" t="d">
        <v>1990-04-01</v>
      </c>
      <c r="H3579" s="2" t="s">
        <v>11</v>
      </c>
      <c r="I3579" s="2" t="s">
        <v>12</v>
      </c>
      <c r="J3579" s="2" t="s">
        <v>283</v>
      </c>
      <c r="K3579" s="2">
        <v>17</v>
      </c>
      <c r="L3579" s="2" t="s">
        <v>1624</v>
      </c>
      <c r="M3579" s="2" t="s">
        <v>1625</v>
      </c>
      <c r="N3579" s="14">
        <f t="shared" ca="1" si="55"/>
        <v>26</v>
      </c>
      <c r="O3579" t="str">
        <f>VLOOKUP(K3579,支店マスタ!A:E,2,FALSE)</f>
        <v>017</v>
      </c>
      <c r="P3579" t="str">
        <f>VLOOKUP(K3579,支店マスタ!A:E,4,FALSE)</f>
        <v>石川県支店</v>
      </c>
    </row>
    <row r="3580" spans="1:16" hidden="1" x14ac:dyDescent="0.15">
      <c r="A3580">
        <f>COUNTIF(B:B,B3580)</f>
        <v>1</v>
      </c>
      <c r="B3580">
        <v>2002756</v>
      </c>
      <c r="C3580" s="2" t="s">
        <v>316</v>
      </c>
      <c r="D3580" s="2" t="s">
        <v>317</v>
      </c>
      <c r="E3580" s="2" t="s">
        <v>318</v>
      </c>
      <c r="F3580" s="2" t="s">
        <v>14</v>
      </c>
      <c r="G3580" s="3" t="d">
        <v>1949-07-02</v>
      </c>
      <c r="H3580" s="2" t="s">
        <v>11</v>
      </c>
      <c r="I3580" s="2" t="s">
        <v>19</v>
      </c>
      <c r="J3580" s="2" t="s">
        <v>25</v>
      </c>
      <c r="K3580" s="2">
        <v>27</v>
      </c>
      <c r="L3580" s="2" t="s">
        <v>319</v>
      </c>
      <c r="M3580" s="2" t="s">
        <v>320</v>
      </c>
      <c r="N3580" s="14">
        <f t="shared" ca="1" si="55"/>
        <v>67</v>
      </c>
      <c r="O3580" t="str">
        <f>VLOOKUP(K3580,支店マスタ!A:E,2,FALSE)</f>
        <v>027</v>
      </c>
      <c r="P3580" t="str">
        <f>VLOOKUP(K3580,支店マスタ!A:E,4,FALSE)</f>
        <v>大阪府支店</v>
      </c>
    </row>
    <row r="3581" spans="1:16" hidden="1" x14ac:dyDescent="0.15">
      <c r="A3581">
        <f>COUNTIF(B:B,B3581)</f>
        <v>1</v>
      </c>
      <c r="B3581">
        <v>2002757</v>
      </c>
      <c r="C3581" s="2" t="s">
        <v>8259</v>
      </c>
      <c r="D3581" s="2" t="s">
        <v>8260</v>
      </c>
      <c r="E3581" s="2" t="s">
        <v>8261</v>
      </c>
      <c r="F3581" s="2" t="s">
        <v>10</v>
      </c>
      <c r="G3581" s="3" t="d">
        <v>1984-11-09</v>
      </c>
      <c r="H3581" s="2" t="s">
        <v>11</v>
      </c>
      <c r="I3581" s="2" t="s">
        <v>12</v>
      </c>
      <c r="J3581" s="2" t="s">
        <v>30</v>
      </c>
      <c r="K3581" s="2">
        <v>13</v>
      </c>
      <c r="L3581" s="2" t="s">
        <v>8262</v>
      </c>
      <c r="M3581" s="2" t="s">
        <v>8263</v>
      </c>
      <c r="N3581" s="14">
        <f t="shared" ca="1" si="55"/>
        <v>32</v>
      </c>
      <c r="O3581" t="str">
        <f>VLOOKUP(K3581,支店マスタ!A:E,2,FALSE)</f>
        <v>013</v>
      </c>
      <c r="P3581" t="str">
        <f>VLOOKUP(K3581,支店マスタ!A:E,4,FALSE)</f>
        <v>東京都支店</v>
      </c>
    </row>
    <row r="3582" spans="1:16" hidden="1" x14ac:dyDescent="0.15">
      <c r="A3582">
        <f>COUNTIF(B:B,B3582)</f>
        <v>1</v>
      </c>
      <c r="B3582">
        <v>2002758</v>
      </c>
      <c r="C3582" s="2" t="s">
        <v>8269</v>
      </c>
      <c r="D3582" s="2" t="s">
        <v>8270</v>
      </c>
      <c r="E3582" s="2" t="s">
        <v>8271</v>
      </c>
      <c r="F3582" s="2" t="s">
        <v>10</v>
      </c>
      <c r="G3582" s="3" t="d">
        <v>1954-07-29</v>
      </c>
      <c r="H3582" s="2" t="s">
        <v>11</v>
      </c>
      <c r="I3582" s="2" t="s">
        <v>19</v>
      </c>
      <c r="J3582" s="2" t="s">
        <v>16</v>
      </c>
      <c r="K3582" s="2">
        <v>19</v>
      </c>
      <c r="L3582" s="2" t="s">
        <v>8272</v>
      </c>
      <c r="M3582" s="2" t="s">
        <v>8273</v>
      </c>
      <c r="N3582" s="14">
        <f t="shared" ca="1" si="55"/>
        <v>62</v>
      </c>
      <c r="O3582" t="str">
        <f>VLOOKUP(K3582,支店マスタ!A:E,2,FALSE)</f>
        <v>019</v>
      </c>
      <c r="P3582" t="str">
        <f>VLOOKUP(K3582,支店マスタ!A:E,4,FALSE)</f>
        <v>山梨県支店</v>
      </c>
    </row>
    <row r="3583" spans="1:16" hidden="1" x14ac:dyDescent="0.15">
      <c r="A3583">
        <f>COUNTIF(B:B,B3583)</f>
        <v>1</v>
      </c>
      <c r="B3583">
        <v>2002774</v>
      </c>
      <c r="C3583" s="2" t="s">
        <v>6089</v>
      </c>
      <c r="D3583" s="2" t="s">
        <v>6090</v>
      </c>
      <c r="E3583" s="2" t="s">
        <v>6091</v>
      </c>
      <c r="F3583" s="2" t="s">
        <v>14</v>
      </c>
      <c r="G3583" s="3" t="d">
        <v>1951-01-28</v>
      </c>
      <c r="H3583" s="2" t="s">
        <v>11</v>
      </c>
      <c r="I3583" s="2" t="s">
        <v>19</v>
      </c>
      <c r="J3583" s="2" t="s">
        <v>31</v>
      </c>
      <c r="K3583" s="2">
        <v>22</v>
      </c>
      <c r="L3583" s="2" t="s">
        <v>6092</v>
      </c>
      <c r="M3583" s="2" t="s">
        <v>6093</v>
      </c>
      <c r="N3583" s="14">
        <f t="shared" ca="1" si="55"/>
        <v>65</v>
      </c>
      <c r="O3583" t="str">
        <f>VLOOKUP(K3583,支店マスタ!A:E,2,FALSE)</f>
        <v>022</v>
      </c>
      <c r="P3583" t="str">
        <f>VLOOKUP(K3583,支店マスタ!A:E,4,FALSE)</f>
        <v>静岡県支店</v>
      </c>
    </row>
    <row r="3584" spans="1:16" hidden="1" x14ac:dyDescent="0.15">
      <c r="A3584">
        <f>COUNTIF(B:B,B3584)</f>
        <v>1</v>
      </c>
      <c r="B3584">
        <v>2002778</v>
      </c>
      <c r="C3584" s="2" t="s">
        <v>22979</v>
      </c>
      <c r="D3584" s="2" t="s">
        <v>22980</v>
      </c>
      <c r="E3584" s="2" t="s">
        <v>22981</v>
      </c>
      <c r="F3584" s="2" t="s">
        <v>14</v>
      </c>
      <c r="G3584" s="3" t="d">
        <v>1956-06-18</v>
      </c>
      <c r="H3584" s="2" t="s">
        <v>11</v>
      </c>
      <c r="I3584" s="2" t="s">
        <v>12</v>
      </c>
      <c r="J3584" s="2" t="s">
        <v>37</v>
      </c>
      <c r="K3584" s="2">
        <v>35</v>
      </c>
      <c r="L3584" s="2" t="s">
        <v>22982</v>
      </c>
      <c r="M3584" s="2" t="s">
        <v>22983</v>
      </c>
      <c r="N3584" s="14">
        <f t="shared" ca="1" si="55"/>
        <v>60</v>
      </c>
      <c r="O3584" t="str">
        <f>VLOOKUP(K3584,支店マスタ!A:E,2,FALSE)</f>
        <v>035</v>
      </c>
      <c r="P3584" t="str">
        <f>VLOOKUP(K3584,支店マスタ!A:E,4,FALSE)</f>
        <v>山口県支店</v>
      </c>
    </row>
    <row r="3585" spans="1:16" hidden="1" x14ac:dyDescent="0.15">
      <c r="A3585">
        <f>COUNTIF(B:B,B3585)</f>
        <v>1</v>
      </c>
      <c r="B3585">
        <v>2002786</v>
      </c>
      <c r="C3585" s="2" t="s">
        <v>13970</v>
      </c>
      <c r="D3585" s="2" t="s">
        <v>13971</v>
      </c>
      <c r="E3585" s="2" t="s">
        <v>13972</v>
      </c>
      <c r="F3585" s="2" t="s">
        <v>10</v>
      </c>
      <c r="G3585" s="3" t="d">
        <v>1998-04-05</v>
      </c>
      <c r="H3585" s="2" t="s">
        <v>18</v>
      </c>
      <c r="I3585" s="2" t="s">
        <v>34</v>
      </c>
      <c r="J3585" s="2" t="s">
        <v>504</v>
      </c>
      <c r="K3585" s="2">
        <v>33</v>
      </c>
      <c r="L3585" s="2" t="s">
        <v>13973</v>
      </c>
      <c r="M3585" s="2" t="s">
        <v>13974</v>
      </c>
      <c r="N3585" s="14">
        <f t="shared" ca="1" si="55"/>
        <v>18</v>
      </c>
      <c r="O3585" t="str">
        <f>VLOOKUP(K3585,支店マスタ!A:E,2,FALSE)</f>
        <v>033</v>
      </c>
      <c r="P3585" t="str">
        <f>VLOOKUP(K3585,支店マスタ!A:E,4,FALSE)</f>
        <v>岡山県支店</v>
      </c>
    </row>
    <row r="3586" spans="1:16" hidden="1" x14ac:dyDescent="0.15">
      <c r="A3586">
        <f>COUNTIF(B:B,B3586)</f>
        <v>1</v>
      </c>
      <c r="B3586">
        <v>2002787</v>
      </c>
      <c r="C3586" s="2" t="s">
        <v>9113</v>
      </c>
      <c r="D3586" s="2" t="s">
        <v>9114</v>
      </c>
      <c r="E3586" s="2" t="s">
        <v>9115</v>
      </c>
      <c r="F3586" s="2" t="s">
        <v>14</v>
      </c>
      <c r="G3586" s="3" t="d">
        <v>1964-03-11</v>
      </c>
      <c r="H3586" s="2" t="s">
        <v>11</v>
      </c>
      <c r="I3586" s="2" t="s">
        <v>12</v>
      </c>
      <c r="J3586" s="2" t="s">
        <v>22</v>
      </c>
      <c r="K3586" s="2">
        <v>14</v>
      </c>
      <c r="L3586" s="2" t="s">
        <v>9116</v>
      </c>
      <c r="M3586" s="2" t="s">
        <v>9117</v>
      </c>
      <c r="N3586" s="14">
        <f t="shared" ca="1" si="55"/>
        <v>52</v>
      </c>
      <c r="O3586" t="str">
        <f>VLOOKUP(K3586,支店マスタ!A:E,2,FALSE)</f>
        <v>014</v>
      </c>
      <c r="P3586" t="str">
        <f>VLOOKUP(K3586,支店マスタ!A:E,4,FALSE)</f>
        <v>神奈川県支店</v>
      </c>
    </row>
    <row r="3587" spans="1:16" hidden="1" x14ac:dyDescent="0.15">
      <c r="A3587">
        <f>COUNTIF(B:B,B3587)</f>
        <v>1</v>
      </c>
      <c r="B3587">
        <v>2002793</v>
      </c>
      <c r="C3587" s="2" t="s">
        <v>5589</v>
      </c>
      <c r="D3587" s="2" t="s">
        <v>5590</v>
      </c>
      <c r="E3587" s="2" t="s">
        <v>5591</v>
      </c>
      <c r="F3587" s="2" t="s">
        <v>10</v>
      </c>
      <c r="G3587" s="3" t="d">
        <v>1962-11-28</v>
      </c>
      <c r="H3587" s="2" t="s">
        <v>11</v>
      </c>
      <c r="I3587" s="2" t="s">
        <v>34</v>
      </c>
      <c r="J3587" s="2" t="s">
        <v>25</v>
      </c>
      <c r="K3587" s="2">
        <v>27</v>
      </c>
      <c r="L3587" s="2" t="s">
        <v>5592</v>
      </c>
      <c r="M3587" s="2" t="s">
        <v>5593</v>
      </c>
      <c r="N3587" s="14">
        <f t="shared" ref="N3587:N3650" ca="1" si="56">DATEDIF(G3587,TODAY(),"Y")</f>
        <v>54</v>
      </c>
      <c r="O3587" t="str">
        <f>VLOOKUP(K3587,支店マスタ!A:E,2,FALSE)</f>
        <v>027</v>
      </c>
      <c r="P3587" t="str">
        <f>VLOOKUP(K3587,支店マスタ!A:E,4,FALSE)</f>
        <v>大阪府支店</v>
      </c>
    </row>
    <row r="3588" spans="1:16" hidden="1" x14ac:dyDescent="0.15">
      <c r="A3588">
        <f>COUNTIF(B:B,B3588)</f>
        <v>1</v>
      </c>
      <c r="B3588">
        <v>2002797</v>
      </c>
      <c r="C3588" s="2" t="s">
        <v>19216</v>
      </c>
      <c r="D3588" s="2" t="s">
        <v>19217</v>
      </c>
      <c r="E3588" s="2" t="s">
        <v>19218</v>
      </c>
      <c r="F3588" s="2" t="s">
        <v>10</v>
      </c>
      <c r="G3588" s="3" t="d">
        <v>1970-03-31</v>
      </c>
      <c r="H3588" s="2" t="s">
        <v>11</v>
      </c>
      <c r="I3588" s="2" t="s">
        <v>12</v>
      </c>
      <c r="J3588" s="2" t="s">
        <v>22</v>
      </c>
      <c r="K3588" s="2">
        <v>14</v>
      </c>
      <c r="L3588" s="2" t="s">
        <v>19219</v>
      </c>
      <c r="M3588" s="2" t="s">
        <v>19220</v>
      </c>
      <c r="N3588" s="14">
        <f t="shared" ca="1" si="56"/>
        <v>46</v>
      </c>
      <c r="O3588" t="str">
        <f>VLOOKUP(K3588,支店マスタ!A:E,2,FALSE)</f>
        <v>014</v>
      </c>
      <c r="P3588" t="str">
        <f>VLOOKUP(K3588,支店マスタ!A:E,4,FALSE)</f>
        <v>神奈川県支店</v>
      </c>
    </row>
    <row r="3589" spans="1:16" hidden="1" x14ac:dyDescent="0.15">
      <c r="A3589">
        <f>COUNTIF(B:B,B3589)</f>
        <v>1</v>
      </c>
      <c r="B3589">
        <v>2002804</v>
      </c>
      <c r="C3589" s="2" t="s">
        <v>13002</v>
      </c>
      <c r="D3589" s="2" t="s">
        <v>13003</v>
      </c>
      <c r="E3589" s="2" t="s">
        <v>13004</v>
      </c>
      <c r="F3589" s="2" t="s">
        <v>14</v>
      </c>
      <c r="G3589" s="3" t="d">
        <v>1953-06-02</v>
      </c>
      <c r="H3589" s="2" t="s">
        <v>11</v>
      </c>
      <c r="I3589" s="2" t="s">
        <v>19</v>
      </c>
      <c r="J3589" s="2" t="s">
        <v>23</v>
      </c>
      <c r="K3589" s="2">
        <v>23</v>
      </c>
      <c r="L3589" s="2" t="s">
        <v>13005</v>
      </c>
      <c r="M3589" s="2" t="s">
        <v>13006</v>
      </c>
      <c r="N3589" s="14">
        <f t="shared" ca="1" si="56"/>
        <v>63</v>
      </c>
      <c r="O3589" t="str">
        <f>VLOOKUP(K3589,支店マスタ!A:E,2,FALSE)</f>
        <v>023</v>
      </c>
      <c r="P3589" t="str">
        <f>VLOOKUP(K3589,支店マスタ!A:E,4,FALSE)</f>
        <v>愛知県支店</v>
      </c>
    </row>
    <row r="3590" spans="1:16" hidden="1" x14ac:dyDescent="0.15">
      <c r="A3590">
        <f>COUNTIF(B:B,B3590)</f>
        <v>1</v>
      </c>
      <c r="B3590">
        <v>2002805</v>
      </c>
      <c r="C3590" s="2" t="s">
        <v>2181</v>
      </c>
      <c r="D3590" s="2" t="s">
        <v>2182</v>
      </c>
      <c r="E3590" s="2" t="s">
        <v>2183</v>
      </c>
      <c r="F3590" s="2" t="s">
        <v>14</v>
      </c>
      <c r="G3590" s="3" t="d">
        <v>1958-05-29</v>
      </c>
      <c r="H3590" s="2" t="s">
        <v>11</v>
      </c>
      <c r="I3590" s="2" t="s">
        <v>12</v>
      </c>
      <c r="J3590" s="2" t="s">
        <v>22</v>
      </c>
      <c r="K3590" s="2">
        <v>14</v>
      </c>
      <c r="L3590" s="2" t="s">
        <v>2184</v>
      </c>
      <c r="M3590" s="2" t="s">
        <v>2185</v>
      </c>
      <c r="N3590" s="14">
        <f t="shared" ca="1" si="56"/>
        <v>58</v>
      </c>
      <c r="O3590" t="str">
        <f>VLOOKUP(K3590,支店マスタ!A:E,2,FALSE)</f>
        <v>014</v>
      </c>
      <c r="P3590" t="str">
        <f>VLOOKUP(K3590,支店マスタ!A:E,4,FALSE)</f>
        <v>神奈川県支店</v>
      </c>
    </row>
    <row r="3591" spans="1:16" hidden="1" x14ac:dyDescent="0.15">
      <c r="A3591">
        <f>COUNTIF(B:B,B3591)</f>
        <v>1</v>
      </c>
      <c r="B3591">
        <v>2002814</v>
      </c>
      <c r="C3591" s="2" t="s">
        <v>12367</v>
      </c>
      <c r="D3591" s="2" t="s">
        <v>12368</v>
      </c>
      <c r="E3591" s="2" t="s">
        <v>12369</v>
      </c>
      <c r="F3591" s="2" t="s">
        <v>10</v>
      </c>
      <c r="G3591" s="3" t="d">
        <v>1950-07-24</v>
      </c>
      <c r="H3591" s="2" t="s">
        <v>11</v>
      </c>
      <c r="I3591" s="2" t="s">
        <v>12</v>
      </c>
      <c r="J3591" s="2" t="s">
        <v>55</v>
      </c>
      <c r="K3591" s="2">
        <v>28</v>
      </c>
      <c r="L3591" s="2" t="s">
        <v>12370</v>
      </c>
      <c r="M3591" s="2" t="s">
        <v>12371</v>
      </c>
      <c r="N3591" s="14">
        <f t="shared" ca="1" si="56"/>
        <v>66</v>
      </c>
      <c r="O3591" t="str">
        <f>VLOOKUP(K3591,支店マスタ!A:E,2,FALSE)</f>
        <v>028</v>
      </c>
      <c r="P3591" t="str">
        <f>VLOOKUP(K3591,支店マスタ!A:E,4,FALSE)</f>
        <v>兵庫県支店</v>
      </c>
    </row>
    <row r="3592" spans="1:16" hidden="1" x14ac:dyDescent="0.15">
      <c r="A3592">
        <f>COUNTIF(B:B,B3592)</f>
        <v>1</v>
      </c>
      <c r="B3592">
        <v>2002823</v>
      </c>
      <c r="C3592" s="2" t="s">
        <v>21021</v>
      </c>
      <c r="D3592" s="2" t="s">
        <v>21022</v>
      </c>
      <c r="E3592" s="2" t="s">
        <v>21023</v>
      </c>
      <c r="F3592" s="2" t="s">
        <v>14</v>
      </c>
      <c r="G3592" s="3" t="d">
        <v>1975-04-26</v>
      </c>
      <c r="H3592" s="2" t="s">
        <v>11</v>
      </c>
      <c r="I3592" s="2" t="s">
        <v>34</v>
      </c>
      <c r="J3592" s="2" t="s">
        <v>44</v>
      </c>
      <c r="K3592" s="2">
        <v>42</v>
      </c>
      <c r="L3592" s="2" t="s">
        <v>21024</v>
      </c>
      <c r="M3592" s="2" t="s">
        <v>21025</v>
      </c>
      <c r="N3592" s="14">
        <f t="shared" ca="1" si="56"/>
        <v>41</v>
      </c>
      <c r="O3592" t="str">
        <f>VLOOKUP(K3592,支店マスタ!A:E,2,FALSE)</f>
        <v>042</v>
      </c>
      <c r="P3592" t="str">
        <f>VLOOKUP(K3592,支店マスタ!A:E,4,FALSE)</f>
        <v>長崎県支店</v>
      </c>
    </row>
    <row r="3593" spans="1:16" hidden="1" x14ac:dyDescent="0.15">
      <c r="A3593">
        <f>COUNTIF(B:B,B3593)</f>
        <v>1</v>
      </c>
      <c r="B3593">
        <v>2002833</v>
      </c>
      <c r="C3593" s="2" t="s">
        <v>6817</v>
      </c>
      <c r="D3593" s="2" t="s">
        <v>6818</v>
      </c>
      <c r="E3593" s="2" t="s">
        <v>6819</v>
      </c>
      <c r="F3593" s="2" t="s">
        <v>14</v>
      </c>
      <c r="G3593" s="3" t="d">
        <v>1954-02-05</v>
      </c>
      <c r="H3593" s="2" t="s">
        <v>11</v>
      </c>
      <c r="I3593" s="2" t="s">
        <v>12</v>
      </c>
      <c r="J3593" s="2" t="s">
        <v>22</v>
      </c>
      <c r="K3593" s="2">
        <v>14</v>
      </c>
      <c r="L3593" s="2" t="s">
        <v>6820</v>
      </c>
      <c r="M3593" s="2" t="s">
        <v>6821</v>
      </c>
      <c r="N3593" s="14">
        <f t="shared" ca="1" si="56"/>
        <v>62</v>
      </c>
      <c r="O3593" t="str">
        <f>VLOOKUP(K3593,支店マスタ!A:E,2,FALSE)</f>
        <v>014</v>
      </c>
      <c r="P3593" t="str">
        <f>VLOOKUP(K3593,支店マスタ!A:E,4,FALSE)</f>
        <v>神奈川県支店</v>
      </c>
    </row>
    <row r="3594" spans="1:16" hidden="1" x14ac:dyDescent="0.15">
      <c r="A3594">
        <f>COUNTIF(B:B,B3594)</f>
        <v>1</v>
      </c>
      <c r="B3594">
        <v>2002845</v>
      </c>
      <c r="C3594" s="2" t="s">
        <v>22021</v>
      </c>
      <c r="D3594" s="2" t="s">
        <v>22022</v>
      </c>
      <c r="E3594" s="2" t="s">
        <v>22023</v>
      </c>
      <c r="F3594" s="2" t="s">
        <v>14</v>
      </c>
      <c r="G3594" s="3" t="d">
        <v>2000-08-29</v>
      </c>
      <c r="H3594" s="2" t="s">
        <v>18</v>
      </c>
      <c r="I3594" s="2" t="s">
        <v>15</v>
      </c>
      <c r="J3594" s="2" t="s">
        <v>25</v>
      </c>
      <c r="K3594" s="2">
        <v>27</v>
      </c>
      <c r="L3594" s="2" t="s">
        <v>22024</v>
      </c>
      <c r="M3594" s="2" t="s">
        <v>22025</v>
      </c>
      <c r="N3594" s="14">
        <f t="shared" ca="1" si="56"/>
        <v>16</v>
      </c>
      <c r="O3594" t="str">
        <f>VLOOKUP(K3594,支店マスタ!A:E,2,FALSE)</f>
        <v>027</v>
      </c>
      <c r="P3594" t="str">
        <f>VLOOKUP(K3594,支店マスタ!A:E,4,FALSE)</f>
        <v>大阪府支店</v>
      </c>
    </row>
    <row r="3595" spans="1:16" hidden="1" x14ac:dyDescent="0.15">
      <c r="A3595">
        <f>COUNTIF(B:B,B3595)</f>
        <v>1</v>
      </c>
      <c r="B3595">
        <v>2002850</v>
      </c>
      <c r="C3595" s="2" t="s">
        <v>776</v>
      </c>
      <c r="D3595" s="2" t="s">
        <v>777</v>
      </c>
      <c r="E3595" s="2" t="s">
        <v>778</v>
      </c>
      <c r="F3595" s="2" t="s">
        <v>10</v>
      </c>
      <c r="G3595" s="3" t="d">
        <v>1948-11-08</v>
      </c>
      <c r="H3595" s="2" t="s">
        <v>11</v>
      </c>
      <c r="I3595" s="2" t="s">
        <v>12</v>
      </c>
      <c r="J3595" s="2" t="s">
        <v>33</v>
      </c>
      <c r="K3595" s="2">
        <v>40</v>
      </c>
      <c r="L3595" s="2" t="s">
        <v>779</v>
      </c>
      <c r="M3595" s="2" t="s">
        <v>780</v>
      </c>
      <c r="N3595" s="14">
        <f t="shared" ca="1" si="56"/>
        <v>68</v>
      </c>
      <c r="O3595" t="str">
        <f>VLOOKUP(K3595,支店マスタ!A:E,2,FALSE)</f>
        <v>040</v>
      </c>
      <c r="P3595" t="str">
        <f>VLOOKUP(K3595,支店マスタ!A:E,4,FALSE)</f>
        <v>福岡県支店</v>
      </c>
    </row>
    <row r="3596" spans="1:16" hidden="1" x14ac:dyDescent="0.15">
      <c r="A3596">
        <f>COUNTIF(B:B,B3596)</f>
        <v>1</v>
      </c>
      <c r="B3596">
        <v>2002856</v>
      </c>
      <c r="C3596" s="2" t="s">
        <v>12000</v>
      </c>
      <c r="D3596" s="2" t="s">
        <v>12001</v>
      </c>
      <c r="E3596" s="2" t="s">
        <v>12002</v>
      </c>
      <c r="F3596" s="2" t="s">
        <v>14</v>
      </c>
      <c r="G3596" s="3" t="d">
        <v>1973-11-24</v>
      </c>
      <c r="H3596" s="2" t="s">
        <v>11</v>
      </c>
      <c r="I3596" s="2" t="s">
        <v>12</v>
      </c>
      <c r="J3596" s="2" t="s">
        <v>204</v>
      </c>
      <c r="K3596" s="2">
        <v>8</v>
      </c>
      <c r="L3596" s="2" t="s">
        <v>12003</v>
      </c>
      <c r="M3596" s="2" t="s">
        <v>12004</v>
      </c>
      <c r="N3596" s="14">
        <f t="shared" ca="1" si="56"/>
        <v>43</v>
      </c>
      <c r="O3596" t="str">
        <f>VLOOKUP(K3596,支店マスタ!A:E,2,FALSE)</f>
        <v>008</v>
      </c>
      <c r="P3596" t="str">
        <f>VLOOKUP(K3596,支店マスタ!A:E,4,FALSE)</f>
        <v>茨城県支店</v>
      </c>
    </row>
    <row r="3597" spans="1:16" hidden="1" x14ac:dyDescent="0.15">
      <c r="A3597">
        <f>COUNTIF(B:B,B3597)</f>
        <v>1</v>
      </c>
      <c r="B3597">
        <v>2002864</v>
      </c>
      <c r="C3597" s="2" t="s">
        <v>2201</v>
      </c>
      <c r="D3597" s="2" t="s">
        <v>2202</v>
      </c>
      <c r="E3597" s="2" t="s">
        <v>2203</v>
      </c>
      <c r="F3597" s="2" t="s">
        <v>14</v>
      </c>
      <c r="G3597" s="3" t="d">
        <v>1995-07-30</v>
      </c>
      <c r="H3597" s="2" t="s">
        <v>11</v>
      </c>
      <c r="I3597" s="2" t="s">
        <v>15</v>
      </c>
      <c r="J3597" s="2" t="s">
        <v>22</v>
      </c>
      <c r="K3597" s="2">
        <v>14</v>
      </c>
      <c r="L3597" s="2" t="s">
        <v>2204</v>
      </c>
      <c r="M3597" s="2" t="s">
        <v>2205</v>
      </c>
      <c r="N3597" s="14">
        <f t="shared" ca="1" si="56"/>
        <v>21</v>
      </c>
      <c r="O3597" t="str">
        <f>VLOOKUP(K3597,支店マスタ!A:E,2,FALSE)</f>
        <v>014</v>
      </c>
      <c r="P3597" t="str">
        <f>VLOOKUP(K3597,支店マスタ!A:E,4,FALSE)</f>
        <v>神奈川県支店</v>
      </c>
    </row>
    <row r="3598" spans="1:16" hidden="1" x14ac:dyDescent="0.15">
      <c r="A3598">
        <f>COUNTIF(B:B,B3598)</f>
        <v>1</v>
      </c>
      <c r="B3598">
        <v>2002870</v>
      </c>
      <c r="C3598" s="2" t="s">
        <v>9558</v>
      </c>
      <c r="D3598" s="2" t="s">
        <v>9559</v>
      </c>
      <c r="E3598" s="2" t="s">
        <v>9560</v>
      </c>
      <c r="F3598" s="2" t="s">
        <v>14</v>
      </c>
      <c r="G3598" s="3" t="d">
        <v>1946-10-05</v>
      </c>
      <c r="H3598" s="2" t="s">
        <v>11</v>
      </c>
      <c r="I3598" s="2" t="s">
        <v>15</v>
      </c>
      <c r="J3598" s="2" t="s">
        <v>30</v>
      </c>
      <c r="K3598" s="2">
        <v>13</v>
      </c>
      <c r="L3598" s="2" t="s">
        <v>9561</v>
      </c>
      <c r="M3598" s="2" t="s">
        <v>9562</v>
      </c>
      <c r="N3598" s="14">
        <f t="shared" ca="1" si="56"/>
        <v>70</v>
      </c>
      <c r="O3598" t="str">
        <f>VLOOKUP(K3598,支店マスタ!A:E,2,FALSE)</f>
        <v>013</v>
      </c>
      <c r="P3598" t="str">
        <f>VLOOKUP(K3598,支店マスタ!A:E,4,FALSE)</f>
        <v>東京都支店</v>
      </c>
    </row>
    <row r="3599" spans="1:16" hidden="1" x14ac:dyDescent="0.15">
      <c r="A3599">
        <f>COUNTIF(B:B,B3599)</f>
        <v>1</v>
      </c>
      <c r="B3599">
        <v>2002871</v>
      </c>
      <c r="C3599" s="2" t="s">
        <v>9996</v>
      </c>
      <c r="D3599" s="2" t="s">
        <v>9997</v>
      </c>
      <c r="E3599" s="2" t="s">
        <v>9998</v>
      </c>
      <c r="F3599" s="2" t="s">
        <v>14</v>
      </c>
      <c r="G3599" s="3" t="d">
        <v>1946-08-13</v>
      </c>
      <c r="H3599" s="2" t="s">
        <v>11</v>
      </c>
      <c r="I3599" s="2" t="s">
        <v>34</v>
      </c>
      <c r="J3599" s="2" t="s">
        <v>43</v>
      </c>
      <c r="K3599" s="2">
        <v>34</v>
      </c>
      <c r="L3599" s="2" t="s">
        <v>9999</v>
      </c>
      <c r="M3599" s="2" t="s">
        <v>10000</v>
      </c>
      <c r="N3599" s="14">
        <f t="shared" ca="1" si="56"/>
        <v>70</v>
      </c>
      <c r="O3599" t="str">
        <f>VLOOKUP(K3599,支店マスタ!A:E,2,FALSE)</f>
        <v>034</v>
      </c>
      <c r="P3599" t="str">
        <f>VLOOKUP(K3599,支店マスタ!A:E,4,FALSE)</f>
        <v>広島県支店</v>
      </c>
    </row>
    <row r="3600" spans="1:16" hidden="1" x14ac:dyDescent="0.15">
      <c r="A3600">
        <f>COUNTIF(B:B,B3600)</f>
        <v>1</v>
      </c>
      <c r="B3600">
        <v>2002877</v>
      </c>
      <c r="C3600" s="2" t="s">
        <v>20084</v>
      </c>
      <c r="D3600" s="2" t="s">
        <v>20085</v>
      </c>
      <c r="E3600" s="2" t="s">
        <v>20086</v>
      </c>
      <c r="F3600" s="2" t="s">
        <v>14</v>
      </c>
      <c r="G3600" s="3" t="d">
        <v>1958-07-28</v>
      </c>
      <c r="H3600" s="2" t="s">
        <v>11</v>
      </c>
      <c r="I3600" s="2" t="s">
        <v>19</v>
      </c>
      <c r="J3600" s="2" t="s">
        <v>21</v>
      </c>
      <c r="K3600" s="2">
        <v>11</v>
      </c>
      <c r="L3600" s="2" t="s">
        <v>20087</v>
      </c>
      <c r="M3600" s="2" t="s">
        <v>20088</v>
      </c>
      <c r="N3600" s="14">
        <f t="shared" ca="1" si="56"/>
        <v>58</v>
      </c>
      <c r="O3600" t="str">
        <f>VLOOKUP(K3600,支店マスタ!A:E,2,FALSE)</f>
        <v>011</v>
      </c>
      <c r="P3600" t="str">
        <f>VLOOKUP(K3600,支店マスタ!A:E,4,FALSE)</f>
        <v>埼玉県支店</v>
      </c>
    </row>
    <row r="3601" spans="1:16" hidden="1" x14ac:dyDescent="0.15">
      <c r="A3601">
        <f>COUNTIF(B:B,B3601)</f>
        <v>1</v>
      </c>
      <c r="B3601">
        <v>2002878</v>
      </c>
      <c r="C3601" s="2" t="s">
        <v>4108</v>
      </c>
      <c r="D3601" s="2" t="s">
        <v>4109</v>
      </c>
      <c r="E3601" s="2" t="s">
        <v>4110</v>
      </c>
      <c r="F3601" s="2" t="s">
        <v>10</v>
      </c>
      <c r="G3601" s="3" t="d">
        <v>1960-06-19</v>
      </c>
      <c r="H3601" s="2" t="s">
        <v>11</v>
      </c>
      <c r="I3601" s="2" t="s">
        <v>15</v>
      </c>
      <c r="J3601" s="2" t="s">
        <v>36</v>
      </c>
      <c r="K3601" s="2">
        <v>9</v>
      </c>
      <c r="L3601" s="2" t="s">
        <v>4111</v>
      </c>
      <c r="M3601" s="2" t="s">
        <v>4112</v>
      </c>
      <c r="N3601" s="14">
        <f t="shared" ca="1" si="56"/>
        <v>56</v>
      </c>
      <c r="O3601" t="str">
        <f>VLOOKUP(K3601,支店マスタ!A:E,2,FALSE)</f>
        <v>009</v>
      </c>
      <c r="P3601" t="str">
        <f>VLOOKUP(K3601,支店マスタ!A:E,4,FALSE)</f>
        <v>栃木県支店</v>
      </c>
    </row>
    <row r="3602" spans="1:16" hidden="1" x14ac:dyDescent="0.15">
      <c r="A3602">
        <f>COUNTIF(B:B,B3602)</f>
        <v>1</v>
      </c>
      <c r="B3602">
        <v>2002899</v>
      </c>
      <c r="C3602" s="2" t="s">
        <v>23910</v>
      </c>
      <c r="D3602" s="2" t="s">
        <v>23911</v>
      </c>
      <c r="E3602" s="2" t="s">
        <v>23912</v>
      </c>
      <c r="F3602" s="2" t="s">
        <v>10</v>
      </c>
      <c r="G3602" s="3" t="d">
        <v>1971-07-30</v>
      </c>
      <c r="H3602" s="2" t="s">
        <v>11</v>
      </c>
      <c r="I3602" s="2" t="s">
        <v>15</v>
      </c>
      <c r="J3602" s="2" t="s">
        <v>30</v>
      </c>
      <c r="K3602" s="2">
        <v>13</v>
      </c>
      <c r="L3602" s="2" t="s">
        <v>23913</v>
      </c>
      <c r="M3602" s="2" t="s">
        <v>23914</v>
      </c>
      <c r="N3602" s="14">
        <f t="shared" ca="1" si="56"/>
        <v>45</v>
      </c>
      <c r="O3602" t="str">
        <f>VLOOKUP(K3602,支店マスタ!A:E,2,FALSE)</f>
        <v>013</v>
      </c>
      <c r="P3602" t="str">
        <f>VLOOKUP(K3602,支店マスタ!A:E,4,FALSE)</f>
        <v>東京都支店</v>
      </c>
    </row>
    <row r="3603" spans="1:16" hidden="1" x14ac:dyDescent="0.15">
      <c r="A3603">
        <f>COUNTIF(B:B,B3603)</f>
        <v>1</v>
      </c>
      <c r="B3603">
        <v>2002904</v>
      </c>
      <c r="C3603" s="2" t="s">
        <v>4671</v>
      </c>
      <c r="D3603" s="2" t="s">
        <v>4672</v>
      </c>
      <c r="E3603" s="2" t="s">
        <v>4673</v>
      </c>
      <c r="F3603" s="2" t="s">
        <v>10</v>
      </c>
      <c r="G3603" s="3" t="d">
        <v>1982-08-17</v>
      </c>
      <c r="H3603" s="2" t="s">
        <v>11</v>
      </c>
      <c r="I3603" s="2" t="s">
        <v>12</v>
      </c>
      <c r="J3603" s="2" t="s">
        <v>204</v>
      </c>
      <c r="K3603" s="2">
        <v>8</v>
      </c>
      <c r="L3603" s="2" t="s">
        <v>4674</v>
      </c>
      <c r="M3603" s="2" t="s">
        <v>4675</v>
      </c>
      <c r="N3603" s="14">
        <f t="shared" ca="1" si="56"/>
        <v>34</v>
      </c>
      <c r="O3603" t="str">
        <f>VLOOKUP(K3603,支店マスタ!A:E,2,FALSE)</f>
        <v>008</v>
      </c>
      <c r="P3603" t="str">
        <f>VLOOKUP(K3603,支店マスタ!A:E,4,FALSE)</f>
        <v>茨城県支店</v>
      </c>
    </row>
    <row r="3604" spans="1:16" hidden="1" x14ac:dyDescent="0.15">
      <c r="A3604">
        <f>COUNTIF(B:B,B3604)</f>
        <v>1</v>
      </c>
      <c r="B3604">
        <v>2002908</v>
      </c>
      <c r="C3604" s="2" t="s">
        <v>16401</v>
      </c>
      <c r="D3604" s="2" t="s">
        <v>16402</v>
      </c>
      <c r="E3604" s="2" t="s">
        <v>16403</v>
      </c>
      <c r="F3604" s="2" t="s">
        <v>10</v>
      </c>
      <c r="G3604" s="3" t="d">
        <v>1984-10-23</v>
      </c>
      <c r="H3604" s="2" t="s">
        <v>11</v>
      </c>
      <c r="I3604" s="2" t="s">
        <v>12</v>
      </c>
      <c r="J3604" s="2" t="s">
        <v>25</v>
      </c>
      <c r="K3604" s="2">
        <v>27</v>
      </c>
      <c r="L3604" s="2" t="s">
        <v>16404</v>
      </c>
      <c r="M3604" s="2" t="s">
        <v>16405</v>
      </c>
      <c r="N3604" s="14">
        <f t="shared" ca="1" si="56"/>
        <v>32</v>
      </c>
      <c r="O3604" t="str">
        <f>VLOOKUP(K3604,支店マスタ!A:E,2,FALSE)</f>
        <v>027</v>
      </c>
      <c r="P3604" t="str">
        <f>VLOOKUP(K3604,支店マスタ!A:E,4,FALSE)</f>
        <v>大阪府支店</v>
      </c>
    </row>
    <row r="3605" spans="1:16" hidden="1" x14ac:dyDescent="0.15">
      <c r="A3605">
        <f>COUNTIF(B:B,B3605)</f>
        <v>1</v>
      </c>
      <c r="B3605">
        <v>2002914</v>
      </c>
      <c r="C3605" s="2" t="s">
        <v>16740</v>
      </c>
      <c r="D3605" s="2" t="s">
        <v>16741</v>
      </c>
      <c r="E3605" s="2" t="s">
        <v>16742</v>
      </c>
      <c r="F3605" s="2" t="s">
        <v>14</v>
      </c>
      <c r="G3605" s="3" t="d">
        <v>1984-01-01</v>
      </c>
      <c r="H3605" s="2" t="s">
        <v>11</v>
      </c>
      <c r="I3605" s="2" t="s">
        <v>12</v>
      </c>
      <c r="J3605" s="2" t="s">
        <v>21</v>
      </c>
      <c r="K3605" s="2">
        <v>11</v>
      </c>
      <c r="L3605" s="2" t="s">
        <v>16743</v>
      </c>
      <c r="M3605" s="2" t="s">
        <v>16744</v>
      </c>
      <c r="N3605" s="14">
        <f t="shared" ca="1" si="56"/>
        <v>32</v>
      </c>
      <c r="O3605" t="str">
        <f>VLOOKUP(K3605,支店マスタ!A:E,2,FALSE)</f>
        <v>011</v>
      </c>
      <c r="P3605" t="str">
        <f>VLOOKUP(K3605,支店マスタ!A:E,4,FALSE)</f>
        <v>埼玉県支店</v>
      </c>
    </row>
    <row r="3606" spans="1:16" hidden="1" x14ac:dyDescent="0.15">
      <c r="A3606">
        <f>COUNTIF(B:B,B3606)</f>
        <v>1</v>
      </c>
      <c r="B3606">
        <v>2002920</v>
      </c>
      <c r="C3606" s="2" t="s">
        <v>22835</v>
      </c>
      <c r="D3606" s="2" t="s">
        <v>22836</v>
      </c>
      <c r="E3606" s="2" t="s">
        <v>22837</v>
      </c>
      <c r="F3606" s="2" t="s">
        <v>14</v>
      </c>
      <c r="G3606" s="3" t="d">
        <v>1998-05-02</v>
      </c>
      <c r="H3606" s="2" t="s">
        <v>18</v>
      </c>
      <c r="I3606" s="2" t="s">
        <v>12</v>
      </c>
      <c r="J3606" s="2" t="s">
        <v>30</v>
      </c>
      <c r="K3606" s="2">
        <v>13</v>
      </c>
      <c r="L3606" s="2" t="s">
        <v>22838</v>
      </c>
      <c r="M3606" s="2" t="s">
        <v>22839</v>
      </c>
      <c r="N3606" s="14">
        <f t="shared" ca="1" si="56"/>
        <v>18</v>
      </c>
      <c r="O3606" t="str">
        <f>VLOOKUP(K3606,支店マスタ!A:E,2,FALSE)</f>
        <v>013</v>
      </c>
      <c r="P3606" t="str">
        <f>VLOOKUP(K3606,支店マスタ!A:E,4,FALSE)</f>
        <v>東京都支店</v>
      </c>
    </row>
    <row r="3607" spans="1:16" hidden="1" x14ac:dyDescent="0.15">
      <c r="A3607">
        <f>COUNTIF(B:B,B3607)</f>
        <v>1</v>
      </c>
      <c r="B3607">
        <v>2002921</v>
      </c>
      <c r="C3607" s="2" t="s">
        <v>21491</v>
      </c>
      <c r="D3607" s="2" t="s">
        <v>21492</v>
      </c>
      <c r="E3607" s="2" t="s">
        <v>21493</v>
      </c>
      <c r="F3607" s="2" t="s">
        <v>14</v>
      </c>
      <c r="G3607" s="3" t="d">
        <v>1981-02-12</v>
      </c>
      <c r="H3607" s="2" t="s">
        <v>11</v>
      </c>
      <c r="I3607" s="2" t="s">
        <v>12</v>
      </c>
      <c r="J3607" s="2" t="s">
        <v>25</v>
      </c>
      <c r="K3607" s="2">
        <v>27</v>
      </c>
      <c r="L3607" s="2" t="s">
        <v>21494</v>
      </c>
      <c r="M3607" s="2" t="s">
        <v>21495</v>
      </c>
      <c r="N3607" s="14">
        <f t="shared" ca="1" si="56"/>
        <v>35</v>
      </c>
      <c r="O3607" t="str">
        <f>VLOOKUP(K3607,支店マスタ!A:E,2,FALSE)</f>
        <v>027</v>
      </c>
      <c r="P3607" t="str">
        <f>VLOOKUP(K3607,支店マスタ!A:E,4,FALSE)</f>
        <v>大阪府支店</v>
      </c>
    </row>
    <row r="3608" spans="1:16" hidden="1" x14ac:dyDescent="0.15">
      <c r="A3608">
        <f>COUNTIF(B:B,B3608)</f>
        <v>1</v>
      </c>
      <c r="B3608">
        <v>2002926</v>
      </c>
      <c r="C3608" s="2" t="s">
        <v>6159</v>
      </c>
      <c r="D3608" s="2" t="s">
        <v>6160</v>
      </c>
      <c r="E3608" s="2" t="s">
        <v>6161</v>
      </c>
      <c r="F3608" s="2" t="s">
        <v>10</v>
      </c>
      <c r="G3608" s="3" t="d">
        <v>1969-08-17</v>
      </c>
      <c r="H3608" s="2" t="s">
        <v>11</v>
      </c>
      <c r="I3608" s="2" t="s">
        <v>19</v>
      </c>
      <c r="J3608" s="2" t="s">
        <v>25</v>
      </c>
      <c r="K3608" s="2">
        <v>27</v>
      </c>
      <c r="L3608" s="2" t="s">
        <v>6162</v>
      </c>
      <c r="M3608" s="2" t="s">
        <v>6163</v>
      </c>
      <c r="N3608" s="14">
        <f t="shared" ca="1" si="56"/>
        <v>47</v>
      </c>
      <c r="O3608" t="str">
        <f>VLOOKUP(K3608,支店マスタ!A:E,2,FALSE)</f>
        <v>027</v>
      </c>
      <c r="P3608" t="str">
        <f>VLOOKUP(K3608,支店マスタ!A:E,4,FALSE)</f>
        <v>大阪府支店</v>
      </c>
    </row>
    <row r="3609" spans="1:16" hidden="1" x14ac:dyDescent="0.15">
      <c r="A3609">
        <f>COUNTIF(B:B,B3609)</f>
        <v>1</v>
      </c>
      <c r="B3609">
        <v>2002928</v>
      </c>
      <c r="C3609" s="2" t="s">
        <v>18378</v>
      </c>
      <c r="D3609" s="2" t="s">
        <v>18379</v>
      </c>
      <c r="E3609" s="2" t="s">
        <v>18380</v>
      </c>
      <c r="F3609" s="2" t="s">
        <v>14</v>
      </c>
      <c r="G3609" s="3" t="d">
        <v>1980-04-05</v>
      </c>
      <c r="H3609" s="2" t="s">
        <v>11</v>
      </c>
      <c r="I3609" s="2" t="s">
        <v>12</v>
      </c>
      <c r="J3609" s="2" t="s">
        <v>33</v>
      </c>
      <c r="K3609" s="2">
        <v>40</v>
      </c>
      <c r="L3609" s="2" t="s">
        <v>18381</v>
      </c>
      <c r="M3609" s="2" t="s">
        <v>18382</v>
      </c>
      <c r="N3609" s="14">
        <f t="shared" ca="1" si="56"/>
        <v>36</v>
      </c>
      <c r="O3609" t="str">
        <f>VLOOKUP(K3609,支店マスタ!A:E,2,FALSE)</f>
        <v>040</v>
      </c>
      <c r="P3609" t="str">
        <f>VLOOKUP(K3609,支店マスタ!A:E,4,FALSE)</f>
        <v>福岡県支店</v>
      </c>
    </row>
    <row r="3610" spans="1:16" hidden="1" x14ac:dyDescent="0.15">
      <c r="A3610">
        <f>COUNTIF(B:B,B3610)</f>
        <v>1</v>
      </c>
      <c r="B3610">
        <v>2002934</v>
      </c>
      <c r="C3610" s="2" t="s">
        <v>5954</v>
      </c>
      <c r="D3610" s="2" t="s">
        <v>5955</v>
      </c>
      <c r="E3610" s="2" t="s">
        <v>5956</v>
      </c>
      <c r="F3610" s="2" t="s">
        <v>14</v>
      </c>
      <c r="G3610" s="3" t="d">
        <v>1951-07-10</v>
      </c>
      <c r="H3610" s="2" t="s">
        <v>11</v>
      </c>
      <c r="I3610" s="2" t="s">
        <v>15</v>
      </c>
      <c r="J3610" s="2" t="s">
        <v>22</v>
      </c>
      <c r="K3610" s="2">
        <v>14</v>
      </c>
      <c r="L3610" s="2" t="s">
        <v>5957</v>
      </c>
      <c r="M3610" s="2" t="s">
        <v>5958</v>
      </c>
      <c r="N3610" s="14">
        <f t="shared" ca="1" si="56"/>
        <v>65</v>
      </c>
      <c r="O3610" t="str">
        <f>VLOOKUP(K3610,支店マスタ!A:E,2,FALSE)</f>
        <v>014</v>
      </c>
      <c r="P3610" t="str">
        <f>VLOOKUP(K3610,支店マスタ!A:E,4,FALSE)</f>
        <v>神奈川県支店</v>
      </c>
    </row>
    <row r="3611" spans="1:16" hidden="1" x14ac:dyDescent="0.15">
      <c r="A3611">
        <f>COUNTIF(B:B,B3611)</f>
        <v>1</v>
      </c>
      <c r="B3611">
        <v>2002936</v>
      </c>
      <c r="C3611" s="2" t="s">
        <v>23187</v>
      </c>
      <c r="D3611" s="2" t="s">
        <v>23188</v>
      </c>
      <c r="E3611" s="2" t="s">
        <v>23189</v>
      </c>
      <c r="F3611" s="2" t="s">
        <v>14</v>
      </c>
      <c r="G3611" s="3" t="d">
        <v>1957-04-07</v>
      </c>
      <c r="H3611" s="2" t="s">
        <v>11</v>
      </c>
      <c r="I3611" s="2" t="s">
        <v>12</v>
      </c>
      <c r="J3611" s="2" t="s">
        <v>24</v>
      </c>
      <c r="K3611" s="2">
        <v>4</v>
      </c>
      <c r="L3611" s="2" t="s">
        <v>23190</v>
      </c>
      <c r="M3611" s="2" t="s">
        <v>23191</v>
      </c>
      <c r="N3611" s="14">
        <f t="shared" ca="1" si="56"/>
        <v>59</v>
      </c>
      <c r="O3611" t="str">
        <f>VLOOKUP(K3611,支店マスタ!A:E,2,FALSE)</f>
        <v>004</v>
      </c>
      <c r="P3611" t="str">
        <f>VLOOKUP(K3611,支店マスタ!A:E,4,FALSE)</f>
        <v>宮城県支店</v>
      </c>
    </row>
    <row r="3612" spans="1:16" hidden="1" x14ac:dyDescent="0.15">
      <c r="A3612">
        <f>COUNTIF(B:B,B3612)</f>
        <v>1</v>
      </c>
      <c r="B3612">
        <v>2002952</v>
      </c>
      <c r="C3612" s="2" t="s">
        <v>6912</v>
      </c>
      <c r="D3612" s="2" t="s">
        <v>6913</v>
      </c>
      <c r="E3612" s="2" t="s">
        <v>6914</v>
      </c>
      <c r="F3612" s="2" t="s">
        <v>10</v>
      </c>
      <c r="G3612" s="3" t="d">
        <v>1991-09-29</v>
      </c>
      <c r="H3612" s="2" t="s">
        <v>18</v>
      </c>
      <c r="I3612" s="2" t="s">
        <v>12</v>
      </c>
      <c r="J3612" s="2" t="s">
        <v>30</v>
      </c>
      <c r="K3612" s="2">
        <v>13</v>
      </c>
      <c r="L3612" s="2" t="s">
        <v>6915</v>
      </c>
      <c r="M3612" s="2" t="s">
        <v>6916</v>
      </c>
      <c r="N3612" s="14">
        <f t="shared" ca="1" si="56"/>
        <v>25</v>
      </c>
      <c r="O3612" t="str">
        <f>VLOOKUP(K3612,支店マスタ!A:E,2,FALSE)</f>
        <v>013</v>
      </c>
      <c r="P3612" t="str">
        <f>VLOOKUP(K3612,支店マスタ!A:E,4,FALSE)</f>
        <v>東京都支店</v>
      </c>
    </row>
    <row r="3613" spans="1:16" hidden="1" x14ac:dyDescent="0.15">
      <c r="A3613">
        <f>COUNTIF(B:B,B3613)</f>
        <v>1</v>
      </c>
      <c r="B3613">
        <v>2002967</v>
      </c>
      <c r="C3613" s="2" t="s">
        <v>1866</v>
      </c>
      <c r="D3613" s="2" t="s">
        <v>1867</v>
      </c>
      <c r="E3613" s="2" t="s">
        <v>1868</v>
      </c>
      <c r="F3613" s="2" t="s">
        <v>14</v>
      </c>
      <c r="G3613" s="3" t="d">
        <v>2000-02-18</v>
      </c>
      <c r="H3613" s="2" t="s">
        <v>18</v>
      </c>
      <c r="I3613" s="2" t="s">
        <v>12</v>
      </c>
      <c r="J3613" s="2" t="s">
        <v>647</v>
      </c>
      <c r="K3613" s="2">
        <v>32</v>
      </c>
      <c r="L3613" s="2" t="s">
        <v>1869</v>
      </c>
      <c r="M3613" s="2" t="s">
        <v>1870</v>
      </c>
      <c r="N3613" s="14">
        <f t="shared" ca="1" si="56"/>
        <v>16</v>
      </c>
      <c r="O3613" t="str">
        <f>VLOOKUP(K3613,支店マスタ!A:E,2,FALSE)</f>
        <v>032</v>
      </c>
      <c r="P3613" t="str">
        <f>VLOOKUP(K3613,支店マスタ!A:E,4,FALSE)</f>
        <v>島根県支店</v>
      </c>
    </row>
    <row r="3614" spans="1:16" hidden="1" x14ac:dyDescent="0.15">
      <c r="A3614">
        <f>COUNTIF(B:B,B3614)</f>
        <v>1</v>
      </c>
      <c r="B3614">
        <v>2002972</v>
      </c>
      <c r="C3614" s="2" t="s">
        <v>16591</v>
      </c>
      <c r="D3614" s="2" t="s">
        <v>16592</v>
      </c>
      <c r="E3614" s="2" t="s">
        <v>16593</v>
      </c>
      <c r="F3614" s="2" t="s">
        <v>14</v>
      </c>
      <c r="G3614" s="3" t="d">
        <v>1950-04-25</v>
      </c>
      <c r="H3614" s="2" t="s">
        <v>11</v>
      </c>
      <c r="I3614" s="2" t="s">
        <v>15</v>
      </c>
      <c r="J3614" s="2" t="s">
        <v>39</v>
      </c>
      <c r="K3614" s="2">
        <v>45</v>
      </c>
      <c r="L3614" s="2" t="s">
        <v>16594</v>
      </c>
      <c r="M3614" s="2" t="s">
        <v>16595</v>
      </c>
      <c r="N3614" s="14">
        <f t="shared" ca="1" si="56"/>
        <v>66</v>
      </c>
      <c r="O3614" t="str">
        <f>VLOOKUP(K3614,支店マスタ!A:E,2,FALSE)</f>
        <v>045</v>
      </c>
      <c r="P3614" t="str">
        <f>VLOOKUP(K3614,支店マスタ!A:E,4,FALSE)</f>
        <v>宮崎県支店</v>
      </c>
    </row>
    <row r="3615" spans="1:16" hidden="1" x14ac:dyDescent="0.15">
      <c r="A3615">
        <f>COUNTIF(B:B,B3615)</f>
        <v>1</v>
      </c>
      <c r="B3615">
        <v>2002978</v>
      </c>
      <c r="C3615" s="2" t="s">
        <v>1896</v>
      </c>
      <c r="D3615" s="2" t="s">
        <v>1897</v>
      </c>
      <c r="E3615" s="2" t="s">
        <v>1898</v>
      </c>
      <c r="F3615" s="2" t="s">
        <v>10</v>
      </c>
      <c r="G3615" s="3" t="d">
        <v>1996-06-29</v>
      </c>
      <c r="H3615" s="2" t="s">
        <v>18</v>
      </c>
      <c r="I3615" s="2" t="s">
        <v>12</v>
      </c>
      <c r="J3615" s="2" t="s">
        <v>21</v>
      </c>
      <c r="K3615" s="2">
        <v>11</v>
      </c>
      <c r="L3615" s="2" t="s">
        <v>1899</v>
      </c>
      <c r="M3615" s="2" t="s">
        <v>1900</v>
      </c>
      <c r="N3615" s="14">
        <f t="shared" ca="1" si="56"/>
        <v>20</v>
      </c>
      <c r="O3615" t="str">
        <f>VLOOKUP(K3615,支店マスタ!A:E,2,FALSE)</f>
        <v>011</v>
      </c>
      <c r="P3615" t="str">
        <f>VLOOKUP(K3615,支店マスタ!A:E,4,FALSE)</f>
        <v>埼玉県支店</v>
      </c>
    </row>
    <row r="3616" spans="1:16" hidden="1" x14ac:dyDescent="0.15">
      <c r="A3616">
        <f>COUNTIF(B:B,B3616)</f>
        <v>1</v>
      </c>
      <c r="B3616">
        <v>2002982</v>
      </c>
      <c r="C3616" s="2" t="s">
        <v>6474</v>
      </c>
      <c r="D3616" s="2" t="s">
        <v>6475</v>
      </c>
      <c r="E3616" s="2" t="s">
        <v>6476</v>
      </c>
      <c r="F3616" s="2" t="s">
        <v>14</v>
      </c>
      <c r="G3616" s="3" t="d">
        <v>1960-01-15</v>
      </c>
      <c r="H3616" s="2" t="s">
        <v>11</v>
      </c>
      <c r="I3616" s="2" t="s">
        <v>12</v>
      </c>
      <c r="J3616" s="2" t="s">
        <v>42</v>
      </c>
      <c r="K3616" s="2">
        <v>1</v>
      </c>
      <c r="L3616" s="2" t="s">
        <v>6477</v>
      </c>
      <c r="M3616" s="2" t="s">
        <v>6478</v>
      </c>
      <c r="N3616" s="14">
        <f t="shared" ca="1" si="56"/>
        <v>56</v>
      </c>
      <c r="O3616" t="str">
        <f>VLOOKUP(K3616,支店マスタ!A:E,2,FALSE)</f>
        <v>001</v>
      </c>
      <c r="P3616" t="str">
        <f>VLOOKUP(K3616,支店マスタ!A:E,4,FALSE)</f>
        <v>北海道支店</v>
      </c>
    </row>
    <row r="3617" spans="1:16" hidden="1" x14ac:dyDescent="0.15">
      <c r="A3617">
        <f>COUNTIF(B:B,B3617)</f>
        <v>1</v>
      </c>
      <c r="B3617">
        <v>2002986</v>
      </c>
      <c r="C3617" s="2" t="s">
        <v>14374</v>
      </c>
      <c r="D3617" s="2" t="s">
        <v>14375</v>
      </c>
      <c r="E3617" s="2" t="s">
        <v>14376</v>
      </c>
      <c r="F3617" s="2" t="s">
        <v>10</v>
      </c>
      <c r="G3617" s="3" t="d">
        <v>1951-08-23</v>
      </c>
      <c r="H3617" s="2" t="s">
        <v>11</v>
      </c>
      <c r="I3617" s="2" t="s">
        <v>34</v>
      </c>
      <c r="J3617" s="2" t="s">
        <v>127</v>
      </c>
      <c r="K3617" s="2">
        <v>10</v>
      </c>
      <c r="L3617" s="2" t="s">
        <v>14377</v>
      </c>
      <c r="M3617" s="2" t="s">
        <v>14378</v>
      </c>
      <c r="N3617" s="14">
        <f t="shared" ca="1" si="56"/>
        <v>65</v>
      </c>
      <c r="O3617" t="str">
        <f>VLOOKUP(K3617,支店マスタ!A:E,2,FALSE)</f>
        <v>010</v>
      </c>
      <c r="P3617" t="str">
        <f>VLOOKUP(K3617,支店マスタ!A:E,4,FALSE)</f>
        <v>群馬県支店</v>
      </c>
    </row>
    <row r="3618" spans="1:16" hidden="1" x14ac:dyDescent="0.15">
      <c r="A3618">
        <f>COUNTIF(B:B,B3618)</f>
        <v>1</v>
      </c>
      <c r="B3618">
        <v>2002990</v>
      </c>
      <c r="C3618" s="2" t="s">
        <v>24563</v>
      </c>
      <c r="D3618" s="2" t="s">
        <v>24564</v>
      </c>
      <c r="E3618" s="2" t="s">
        <v>24565</v>
      </c>
      <c r="F3618" s="2" t="s">
        <v>14</v>
      </c>
      <c r="G3618" s="3" t="d">
        <v>1946-05-30</v>
      </c>
      <c r="H3618" s="2" t="s">
        <v>11</v>
      </c>
      <c r="I3618" s="2" t="s">
        <v>12</v>
      </c>
      <c r="J3618" s="2" t="s">
        <v>22</v>
      </c>
      <c r="K3618" s="2">
        <v>14</v>
      </c>
      <c r="L3618" s="2" t="s">
        <v>24566</v>
      </c>
      <c r="M3618" s="2" t="s">
        <v>24567</v>
      </c>
      <c r="N3618" s="14">
        <f t="shared" ca="1" si="56"/>
        <v>70</v>
      </c>
      <c r="O3618" t="str">
        <f>VLOOKUP(K3618,支店マスタ!A:E,2,FALSE)</f>
        <v>014</v>
      </c>
      <c r="P3618" t="str">
        <f>VLOOKUP(K3618,支店マスタ!A:E,4,FALSE)</f>
        <v>神奈川県支店</v>
      </c>
    </row>
    <row r="3619" spans="1:16" hidden="1" x14ac:dyDescent="0.15">
      <c r="A3619">
        <f>COUNTIF(B:B,B3619)</f>
        <v>1</v>
      </c>
      <c r="B3619">
        <v>2002993</v>
      </c>
      <c r="C3619" s="2" t="s">
        <v>18944</v>
      </c>
      <c r="D3619" s="2" t="s">
        <v>18945</v>
      </c>
      <c r="E3619" s="2" t="s">
        <v>18946</v>
      </c>
      <c r="F3619" s="2" t="s">
        <v>10</v>
      </c>
      <c r="G3619" s="3" t="d">
        <v>1951-10-01</v>
      </c>
      <c r="H3619" s="2" t="s">
        <v>11</v>
      </c>
      <c r="I3619" s="2" t="s">
        <v>15</v>
      </c>
      <c r="J3619" s="2" t="s">
        <v>1669</v>
      </c>
      <c r="K3619" s="2">
        <v>39</v>
      </c>
      <c r="L3619" s="2" t="s">
        <v>18947</v>
      </c>
      <c r="M3619" s="2" t="s">
        <v>18948</v>
      </c>
      <c r="N3619" s="14">
        <f t="shared" ca="1" si="56"/>
        <v>65</v>
      </c>
      <c r="O3619" t="str">
        <f>VLOOKUP(K3619,支店マスタ!A:E,2,FALSE)</f>
        <v>039</v>
      </c>
      <c r="P3619" t="str">
        <f>VLOOKUP(K3619,支店マスタ!A:E,4,FALSE)</f>
        <v>高知県支店</v>
      </c>
    </row>
    <row r="3620" spans="1:16" hidden="1" x14ac:dyDescent="0.15">
      <c r="A3620">
        <f>COUNTIF(B:B,B3620)</f>
        <v>1</v>
      </c>
      <c r="B3620">
        <v>2003010</v>
      </c>
      <c r="C3620" s="2" t="s">
        <v>21326</v>
      </c>
      <c r="D3620" s="2" t="s">
        <v>21327</v>
      </c>
      <c r="E3620" s="2" t="s">
        <v>21328</v>
      </c>
      <c r="F3620" s="2" t="s">
        <v>14</v>
      </c>
      <c r="G3620" s="3" t="d">
        <v>1997-09-15</v>
      </c>
      <c r="H3620" s="2" t="s">
        <v>18</v>
      </c>
      <c r="I3620" s="2" t="s">
        <v>12</v>
      </c>
      <c r="J3620" s="2" t="s">
        <v>21</v>
      </c>
      <c r="K3620" s="2">
        <v>11</v>
      </c>
      <c r="L3620" s="2" t="s">
        <v>21329</v>
      </c>
      <c r="M3620" s="2" t="s">
        <v>21330</v>
      </c>
      <c r="N3620" s="14">
        <f t="shared" ca="1" si="56"/>
        <v>19</v>
      </c>
      <c r="O3620" t="str">
        <f>VLOOKUP(K3620,支店マスタ!A:E,2,FALSE)</f>
        <v>011</v>
      </c>
      <c r="P3620" t="str">
        <f>VLOOKUP(K3620,支店マスタ!A:E,4,FALSE)</f>
        <v>埼玉県支店</v>
      </c>
    </row>
    <row r="3621" spans="1:16" hidden="1" x14ac:dyDescent="0.15">
      <c r="A3621">
        <f>COUNTIF(B:B,B3621)</f>
        <v>1</v>
      </c>
      <c r="B3621">
        <v>2003036</v>
      </c>
      <c r="C3621" s="2" t="s">
        <v>10681</v>
      </c>
      <c r="D3621" s="2" t="s">
        <v>10682</v>
      </c>
      <c r="E3621" s="2" t="s">
        <v>10683</v>
      </c>
      <c r="F3621" s="2" t="s">
        <v>14</v>
      </c>
      <c r="G3621" s="3" t="d">
        <v>1970-02-04</v>
      </c>
      <c r="H3621" s="2" t="s">
        <v>11</v>
      </c>
      <c r="I3621" s="2" t="s">
        <v>15</v>
      </c>
      <c r="J3621" s="2" t="s">
        <v>28</v>
      </c>
      <c r="K3621" s="2">
        <v>12</v>
      </c>
      <c r="L3621" s="2" t="s">
        <v>10684</v>
      </c>
      <c r="M3621" s="2" t="s">
        <v>10685</v>
      </c>
      <c r="N3621" s="14">
        <f t="shared" ca="1" si="56"/>
        <v>46</v>
      </c>
      <c r="O3621" t="str">
        <f>VLOOKUP(K3621,支店マスタ!A:E,2,FALSE)</f>
        <v>012</v>
      </c>
      <c r="P3621" t="str">
        <f>VLOOKUP(K3621,支店マスタ!A:E,4,FALSE)</f>
        <v>千葉県支店</v>
      </c>
    </row>
    <row r="3622" spans="1:16" hidden="1" x14ac:dyDescent="0.15">
      <c r="A3622">
        <f>COUNTIF(B:B,B3622)</f>
        <v>1</v>
      </c>
      <c r="B3622">
        <v>2003055</v>
      </c>
      <c r="C3622" s="2" t="s">
        <v>11071</v>
      </c>
      <c r="D3622" s="2" t="s">
        <v>11072</v>
      </c>
      <c r="E3622" s="2" t="s">
        <v>11073</v>
      </c>
      <c r="F3622" s="2" t="s">
        <v>10</v>
      </c>
      <c r="G3622" s="3" t="d">
        <v>1981-10-22</v>
      </c>
      <c r="H3622" s="2" t="s">
        <v>18</v>
      </c>
      <c r="I3622" s="2" t="s">
        <v>19</v>
      </c>
      <c r="J3622" s="2" t="s">
        <v>22</v>
      </c>
      <c r="K3622" s="2">
        <v>14</v>
      </c>
      <c r="L3622" s="2" t="s">
        <v>11074</v>
      </c>
      <c r="M3622" s="2" t="s">
        <v>11075</v>
      </c>
      <c r="N3622" s="14">
        <f t="shared" ca="1" si="56"/>
        <v>35</v>
      </c>
      <c r="O3622" t="str">
        <f>VLOOKUP(K3622,支店マスタ!A:E,2,FALSE)</f>
        <v>014</v>
      </c>
      <c r="P3622" t="str">
        <f>VLOOKUP(K3622,支店マスタ!A:E,4,FALSE)</f>
        <v>神奈川県支店</v>
      </c>
    </row>
    <row r="3623" spans="1:16" hidden="1" x14ac:dyDescent="0.15">
      <c r="A3623">
        <f>COUNTIF(B:B,B3623)</f>
        <v>1</v>
      </c>
      <c r="B3623">
        <v>2003058</v>
      </c>
      <c r="C3623" s="2" t="s">
        <v>24373</v>
      </c>
      <c r="D3623" s="2" t="s">
        <v>24374</v>
      </c>
      <c r="E3623" s="2" t="s">
        <v>24375</v>
      </c>
      <c r="F3623" s="2" t="s">
        <v>14</v>
      </c>
      <c r="G3623" s="3" t="d">
        <v>1979-01-13</v>
      </c>
      <c r="H3623" s="2" t="s">
        <v>11</v>
      </c>
      <c r="I3623" s="2" t="s">
        <v>12</v>
      </c>
      <c r="J3623" s="2" t="s">
        <v>91</v>
      </c>
      <c r="K3623" s="2">
        <v>41</v>
      </c>
      <c r="L3623" s="2" t="s">
        <v>24376</v>
      </c>
      <c r="M3623" s="2" t="s">
        <v>24377</v>
      </c>
      <c r="N3623" s="14">
        <f t="shared" ca="1" si="56"/>
        <v>37</v>
      </c>
      <c r="O3623" t="str">
        <f>VLOOKUP(K3623,支店マスタ!A:E,2,FALSE)</f>
        <v>041</v>
      </c>
      <c r="P3623" t="str">
        <f>VLOOKUP(K3623,支店マスタ!A:E,4,FALSE)</f>
        <v>佐賀県支店</v>
      </c>
    </row>
    <row r="3624" spans="1:16" hidden="1" x14ac:dyDescent="0.15">
      <c r="A3624">
        <f>COUNTIF(B:B,B3624)</f>
        <v>1</v>
      </c>
      <c r="B3624">
        <v>2003064</v>
      </c>
      <c r="C3624" s="2" t="s">
        <v>16551</v>
      </c>
      <c r="D3624" s="2" t="s">
        <v>16552</v>
      </c>
      <c r="E3624" s="2" t="s">
        <v>16553</v>
      </c>
      <c r="F3624" s="2" t="s">
        <v>14</v>
      </c>
      <c r="G3624" s="3" t="d">
        <v>1953-05-20</v>
      </c>
      <c r="H3624" s="2" t="s">
        <v>11</v>
      </c>
      <c r="I3624" s="2" t="s">
        <v>15</v>
      </c>
      <c r="J3624" s="2" t="s">
        <v>33</v>
      </c>
      <c r="K3624" s="2">
        <v>40</v>
      </c>
      <c r="L3624" s="2" t="s">
        <v>16554</v>
      </c>
      <c r="M3624" s="2" t="s">
        <v>16555</v>
      </c>
      <c r="N3624" s="14">
        <f t="shared" ca="1" si="56"/>
        <v>63</v>
      </c>
      <c r="O3624" t="str">
        <f>VLOOKUP(K3624,支店マスタ!A:E,2,FALSE)</f>
        <v>040</v>
      </c>
      <c r="P3624" t="str">
        <f>VLOOKUP(K3624,支店マスタ!A:E,4,FALSE)</f>
        <v>福岡県支店</v>
      </c>
    </row>
    <row r="3625" spans="1:16" hidden="1" x14ac:dyDescent="0.15">
      <c r="A3625">
        <f>COUNTIF(B:B,B3625)</f>
        <v>1</v>
      </c>
      <c r="B3625">
        <v>2003071</v>
      </c>
      <c r="C3625" s="2" t="s">
        <v>23212</v>
      </c>
      <c r="D3625" s="2" t="s">
        <v>23213</v>
      </c>
      <c r="E3625" s="2" t="s">
        <v>23214</v>
      </c>
      <c r="F3625" s="2" t="s">
        <v>10</v>
      </c>
      <c r="G3625" s="3" t="d">
        <v>1954-07-04</v>
      </c>
      <c r="H3625" s="2" t="s">
        <v>11</v>
      </c>
      <c r="I3625" s="2" t="s">
        <v>12</v>
      </c>
      <c r="J3625" s="2" t="s">
        <v>27</v>
      </c>
      <c r="K3625" s="2">
        <v>5</v>
      </c>
      <c r="L3625" s="2" t="s">
        <v>23215</v>
      </c>
      <c r="M3625" s="2" t="s">
        <v>23216</v>
      </c>
      <c r="N3625" s="14">
        <f t="shared" ca="1" si="56"/>
        <v>62</v>
      </c>
      <c r="O3625" t="str">
        <f>VLOOKUP(K3625,支店マスタ!A:E,2,FALSE)</f>
        <v>005</v>
      </c>
      <c r="P3625" t="str">
        <f>VLOOKUP(K3625,支店マスタ!A:E,4,FALSE)</f>
        <v>秋田県支店</v>
      </c>
    </row>
    <row r="3626" spans="1:16" hidden="1" x14ac:dyDescent="0.15">
      <c r="A3626">
        <f>COUNTIF(B:B,B3626)</f>
        <v>1</v>
      </c>
      <c r="B3626">
        <v>2003081</v>
      </c>
      <c r="C3626" s="2" t="s">
        <v>2275</v>
      </c>
      <c r="D3626" s="2" t="s">
        <v>2276</v>
      </c>
      <c r="E3626" s="2" t="s">
        <v>2277</v>
      </c>
      <c r="F3626" s="2" t="s">
        <v>10</v>
      </c>
      <c r="G3626" s="3" t="d">
        <v>1971-02-11</v>
      </c>
      <c r="H3626" s="2" t="s">
        <v>11</v>
      </c>
      <c r="I3626" s="2" t="s">
        <v>12</v>
      </c>
      <c r="J3626" s="2" t="s">
        <v>20</v>
      </c>
      <c r="K3626" s="2">
        <v>36</v>
      </c>
      <c r="L3626" s="2" t="s">
        <v>2278</v>
      </c>
      <c r="M3626" s="2" t="s">
        <v>2279</v>
      </c>
      <c r="N3626" s="14">
        <f t="shared" ca="1" si="56"/>
        <v>45</v>
      </c>
      <c r="O3626" t="str">
        <f>VLOOKUP(K3626,支店マスタ!A:E,2,FALSE)</f>
        <v>036</v>
      </c>
      <c r="P3626" t="str">
        <f>VLOOKUP(K3626,支店マスタ!A:E,4,FALSE)</f>
        <v>徳島県支店</v>
      </c>
    </row>
    <row r="3627" spans="1:16" hidden="1" x14ac:dyDescent="0.15">
      <c r="A3627">
        <f>COUNTIF(B:B,B3627)</f>
        <v>1</v>
      </c>
      <c r="B3627">
        <v>2003083</v>
      </c>
      <c r="C3627" s="2" t="s">
        <v>1816</v>
      </c>
      <c r="D3627" s="2" t="s">
        <v>1817</v>
      </c>
      <c r="E3627" s="2" t="s">
        <v>1818</v>
      </c>
      <c r="F3627" s="2" t="s">
        <v>14</v>
      </c>
      <c r="G3627" s="3" t="d">
        <v>1973-02-01</v>
      </c>
      <c r="H3627" s="2" t="s">
        <v>11</v>
      </c>
      <c r="I3627" s="2" t="s">
        <v>34</v>
      </c>
      <c r="J3627" s="2" t="s">
        <v>30</v>
      </c>
      <c r="K3627" s="2">
        <v>13</v>
      </c>
      <c r="L3627" s="2" t="s">
        <v>1819</v>
      </c>
      <c r="M3627" s="2" t="s">
        <v>1820</v>
      </c>
      <c r="N3627" s="14">
        <f t="shared" ca="1" si="56"/>
        <v>43</v>
      </c>
      <c r="O3627" t="str">
        <f>VLOOKUP(K3627,支店マスタ!A:E,2,FALSE)</f>
        <v>013</v>
      </c>
      <c r="P3627" t="str">
        <f>VLOOKUP(K3627,支店マスタ!A:E,4,FALSE)</f>
        <v>東京都支店</v>
      </c>
    </row>
    <row r="3628" spans="1:16" hidden="1" x14ac:dyDescent="0.15">
      <c r="A3628">
        <f>COUNTIF(B:B,B3628)</f>
        <v>1</v>
      </c>
      <c r="B3628">
        <v>2003086</v>
      </c>
      <c r="C3628" s="2" t="s">
        <v>2751</v>
      </c>
      <c r="D3628" s="2" t="s">
        <v>2752</v>
      </c>
      <c r="E3628" s="2" t="s">
        <v>2753</v>
      </c>
      <c r="F3628" s="2" t="s">
        <v>14</v>
      </c>
      <c r="G3628" s="3" t="d">
        <v>1979-05-07</v>
      </c>
      <c r="H3628" s="2" t="s">
        <v>11</v>
      </c>
      <c r="I3628" s="2" t="s">
        <v>19</v>
      </c>
      <c r="J3628" s="2" t="s">
        <v>22</v>
      </c>
      <c r="K3628" s="2">
        <v>14</v>
      </c>
      <c r="L3628" s="2" t="s">
        <v>2754</v>
      </c>
      <c r="M3628" s="2" t="s">
        <v>2755</v>
      </c>
      <c r="N3628" s="14">
        <f t="shared" ca="1" si="56"/>
        <v>37</v>
      </c>
      <c r="O3628" t="str">
        <f>VLOOKUP(K3628,支店マスタ!A:E,2,FALSE)</f>
        <v>014</v>
      </c>
      <c r="P3628" t="str">
        <f>VLOOKUP(K3628,支店マスタ!A:E,4,FALSE)</f>
        <v>神奈川県支店</v>
      </c>
    </row>
    <row r="3629" spans="1:16" hidden="1" x14ac:dyDescent="0.15">
      <c r="A3629">
        <f>COUNTIF(B:B,B3629)</f>
        <v>1</v>
      </c>
      <c r="B3629">
        <v>2003102</v>
      </c>
      <c r="C3629" s="2" t="s">
        <v>1150</v>
      </c>
      <c r="D3629" s="2" t="s">
        <v>1151</v>
      </c>
      <c r="E3629" s="2" t="s">
        <v>1152</v>
      </c>
      <c r="F3629" s="2" t="s">
        <v>14</v>
      </c>
      <c r="G3629" s="3" t="d">
        <v>1982-12-18</v>
      </c>
      <c r="H3629" s="2" t="s">
        <v>11</v>
      </c>
      <c r="I3629" s="2" t="s">
        <v>19</v>
      </c>
      <c r="J3629" s="2" t="s">
        <v>24</v>
      </c>
      <c r="K3629" s="2">
        <v>4</v>
      </c>
      <c r="L3629" s="2" t="s">
        <v>1153</v>
      </c>
      <c r="M3629" s="2" t="s">
        <v>1154</v>
      </c>
      <c r="N3629" s="14">
        <f t="shared" ca="1" si="56"/>
        <v>34</v>
      </c>
      <c r="O3629" t="str">
        <f>VLOOKUP(K3629,支店マスタ!A:E,2,FALSE)</f>
        <v>004</v>
      </c>
      <c r="P3629" t="str">
        <f>VLOOKUP(K3629,支店マスタ!A:E,4,FALSE)</f>
        <v>宮城県支店</v>
      </c>
    </row>
    <row r="3630" spans="1:16" hidden="1" x14ac:dyDescent="0.15">
      <c r="A3630">
        <f>COUNTIF(B:B,B3630)</f>
        <v>1</v>
      </c>
      <c r="B3630">
        <v>2003109</v>
      </c>
      <c r="C3630" s="2" t="s">
        <v>10941</v>
      </c>
      <c r="D3630" s="2" t="s">
        <v>10942</v>
      </c>
      <c r="E3630" s="2" t="s">
        <v>10943</v>
      </c>
      <c r="F3630" s="2" t="s">
        <v>14</v>
      </c>
      <c r="G3630" s="3" t="d">
        <v>1979-07-26</v>
      </c>
      <c r="H3630" s="2" t="s">
        <v>11</v>
      </c>
      <c r="I3630" s="2" t="s">
        <v>34</v>
      </c>
      <c r="J3630" s="2" t="s">
        <v>204</v>
      </c>
      <c r="K3630" s="2">
        <v>8</v>
      </c>
      <c r="L3630" s="2" t="s">
        <v>10944</v>
      </c>
      <c r="M3630" s="2" t="s">
        <v>10945</v>
      </c>
      <c r="N3630" s="14">
        <f t="shared" ca="1" si="56"/>
        <v>37</v>
      </c>
      <c r="O3630" t="str">
        <f>VLOOKUP(K3630,支店マスタ!A:E,2,FALSE)</f>
        <v>008</v>
      </c>
      <c r="P3630" t="str">
        <f>VLOOKUP(K3630,支店マスタ!A:E,4,FALSE)</f>
        <v>茨城県支店</v>
      </c>
    </row>
    <row r="3631" spans="1:16" hidden="1" x14ac:dyDescent="0.15">
      <c r="A3631">
        <f>COUNTIF(B:B,B3631)</f>
        <v>1</v>
      </c>
      <c r="B3631">
        <v>2003111</v>
      </c>
      <c r="C3631" s="2" t="s">
        <v>17371</v>
      </c>
      <c r="D3631" s="2" t="s">
        <v>17372</v>
      </c>
      <c r="E3631" s="2" t="s">
        <v>17373</v>
      </c>
      <c r="F3631" s="2" t="s">
        <v>10</v>
      </c>
      <c r="G3631" s="3" t="d">
        <v>1968-06-24</v>
      </c>
      <c r="H3631" s="2" t="s">
        <v>18</v>
      </c>
      <c r="I3631" s="2" t="s">
        <v>19</v>
      </c>
      <c r="J3631" s="2" t="s">
        <v>204</v>
      </c>
      <c r="K3631" s="2">
        <v>8</v>
      </c>
      <c r="L3631" s="2" t="s">
        <v>17374</v>
      </c>
      <c r="M3631" s="2" t="s">
        <v>17375</v>
      </c>
      <c r="N3631" s="14">
        <f t="shared" ca="1" si="56"/>
        <v>48</v>
      </c>
      <c r="O3631" t="str">
        <f>VLOOKUP(K3631,支店マスタ!A:E,2,FALSE)</f>
        <v>008</v>
      </c>
      <c r="P3631" t="str">
        <f>VLOOKUP(K3631,支店マスタ!A:E,4,FALSE)</f>
        <v>茨城県支店</v>
      </c>
    </row>
    <row r="3632" spans="1:16" hidden="1" x14ac:dyDescent="0.15">
      <c r="A3632">
        <f>COUNTIF(B:B,B3632)</f>
        <v>1</v>
      </c>
      <c r="B3632">
        <v>2003114</v>
      </c>
      <c r="C3632" s="2" t="s">
        <v>12872</v>
      </c>
      <c r="D3632" s="2" t="s">
        <v>12873</v>
      </c>
      <c r="E3632" s="2" t="s">
        <v>12874</v>
      </c>
      <c r="F3632" s="2" t="s">
        <v>14</v>
      </c>
      <c r="G3632" s="3" t="d">
        <v>1962-09-05</v>
      </c>
      <c r="H3632" s="2" t="s">
        <v>11</v>
      </c>
      <c r="I3632" s="2" t="s">
        <v>12</v>
      </c>
      <c r="J3632" s="2" t="s">
        <v>22</v>
      </c>
      <c r="K3632" s="2">
        <v>14</v>
      </c>
      <c r="L3632" s="2" t="s">
        <v>12875</v>
      </c>
      <c r="M3632" s="2" t="s">
        <v>12876</v>
      </c>
      <c r="N3632" s="14">
        <f t="shared" ca="1" si="56"/>
        <v>54</v>
      </c>
      <c r="O3632" t="str">
        <f>VLOOKUP(K3632,支店マスタ!A:E,2,FALSE)</f>
        <v>014</v>
      </c>
      <c r="P3632" t="str">
        <f>VLOOKUP(K3632,支店マスタ!A:E,4,FALSE)</f>
        <v>神奈川県支店</v>
      </c>
    </row>
    <row r="3633" spans="1:16" hidden="1" x14ac:dyDescent="0.15">
      <c r="A3633">
        <f>COUNTIF(B:B,B3633)</f>
        <v>1</v>
      </c>
      <c r="B3633">
        <v>2003116</v>
      </c>
      <c r="C3633" s="2" t="s">
        <v>20875</v>
      </c>
      <c r="D3633" s="2" t="s">
        <v>20876</v>
      </c>
      <c r="E3633" s="2" t="s">
        <v>20877</v>
      </c>
      <c r="F3633" s="2" t="s">
        <v>14</v>
      </c>
      <c r="G3633" s="3" t="d">
        <v>1993-08-12</v>
      </c>
      <c r="H3633" s="2" t="s">
        <v>18</v>
      </c>
      <c r="I3633" s="2" t="s">
        <v>19</v>
      </c>
      <c r="J3633" s="2" t="s">
        <v>653</v>
      </c>
      <c r="K3633" s="2">
        <v>7</v>
      </c>
      <c r="L3633" s="2" t="s">
        <v>20878</v>
      </c>
      <c r="M3633" s="2" t="s">
        <v>20879</v>
      </c>
      <c r="N3633" s="14">
        <f t="shared" ca="1" si="56"/>
        <v>23</v>
      </c>
      <c r="O3633" t="str">
        <f>VLOOKUP(K3633,支店マスタ!A:E,2,FALSE)</f>
        <v>007</v>
      </c>
      <c r="P3633" t="str">
        <f>VLOOKUP(K3633,支店マスタ!A:E,4,FALSE)</f>
        <v>福島県支店</v>
      </c>
    </row>
    <row r="3634" spans="1:16" hidden="1" x14ac:dyDescent="0.15">
      <c r="A3634">
        <f>COUNTIF(B:B,B3634)</f>
        <v>1</v>
      </c>
      <c r="B3634">
        <v>2003125</v>
      </c>
      <c r="C3634" s="2" t="s">
        <v>9068</v>
      </c>
      <c r="D3634" s="2" t="s">
        <v>9069</v>
      </c>
      <c r="E3634" s="2" t="s">
        <v>9070</v>
      </c>
      <c r="F3634" s="2" t="s">
        <v>14</v>
      </c>
      <c r="G3634" s="3" t="d">
        <v>1991-10-12</v>
      </c>
      <c r="H3634" s="2" t="s">
        <v>18</v>
      </c>
      <c r="I3634" s="2" t="s">
        <v>12</v>
      </c>
      <c r="J3634" s="2" t="s">
        <v>22</v>
      </c>
      <c r="K3634" s="2">
        <v>14</v>
      </c>
      <c r="L3634" s="2" t="s">
        <v>9071</v>
      </c>
      <c r="M3634" s="2" t="s">
        <v>9072</v>
      </c>
      <c r="N3634" s="14">
        <f t="shared" ca="1" si="56"/>
        <v>25</v>
      </c>
      <c r="O3634" t="str">
        <f>VLOOKUP(K3634,支店マスタ!A:E,2,FALSE)</f>
        <v>014</v>
      </c>
      <c r="P3634" t="str">
        <f>VLOOKUP(K3634,支店マスタ!A:E,4,FALSE)</f>
        <v>神奈川県支店</v>
      </c>
    </row>
    <row r="3635" spans="1:16" hidden="1" x14ac:dyDescent="0.15">
      <c r="A3635">
        <f>COUNTIF(B:B,B3635)</f>
        <v>1</v>
      </c>
      <c r="B3635">
        <v>2003126</v>
      </c>
      <c r="C3635" s="2" t="s">
        <v>11619</v>
      </c>
      <c r="D3635" s="2" t="s">
        <v>11620</v>
      </c>
      <c r="E3635" s="2" t="s">
        <v>11621</v>
      </c>
      <c r="F3635" s="2" t="s">
        <v>10</v>
      </c>
      <c r="G3635" s="3" t="d">
        <v>1964-04-20</v>
      </c>
      <c r="H3635" s="2" t="s">
        <v>11</v>
      </c>
      <c r="I3635" s="2" t="s">
        <v>19</v>
      </c>
      <c r="J3635" s="2" t="s">
        <v>1137</v>
      </c>
      <c r="K3635" s="2">
        <v>44</v>
      </c>
      <c r="L3635" s="2" t="s">
        <v>11622</v>
      </c>
      <c r="M3635" s="2" t="s">
        <v>11623</v>
      </c>
      <c r="N3635" s="14">
        <f t="shared" ca="1" si="56"/>
        <v>52</v>
      </c>
      <c r="O3635" t="str">
        <f>VLOOKUP(K3635,支店マスタ!A:E,2,FALSE)</f>
        <v>044</v>
      </c>
      <c r="P3635" t="str">
        <f>VLOOKUP(K3635,支店マスタ!A:E,4,FALSE)</f>
        <v>大分県支店</v>
      </c>
    </row>
    <row r="3636" spans="1:16" hidden="1" x14ac:dyDescent="0.15">
      <c r="A3636">
        <f>COUNTIF(B:B,B3636)</f>
        <v>1</v>
      </c>
      <c r="B3636">
        <v>2003133</v>
      </c>
      <c r="C3636" s="2" t="s">
        <v>2831</v>
      </c>
      <c r="D3636" s="2" t="s">
        <v>2832</v>
      </c>
      <c r="E3636" s="2" t="s">
        <v>2833</v>
      </c>
      <c r="F3636" s="2" t="s">
        <v>14</v>
      </c>
      <c r="G3636" s="3" t="d">
        <v>1994-10-15</v>
      </c>
      <c r="H3636" s="2" t="s">
        <v>11</v>
      </c>
      <c r="I3636" s="2" t="s">
        <v>12</v>
      </c>
      <c r="J3636" s="2" t="s">
        <v>163</v>
      </c>
      <c r="K3636" s="2">
        <v>24</v>
      </c>
      <c r="L3636" s="2" t="s">
        <v>2834</v>
      </c>
      <c r="M3636" s="2" t="s">
        <v>2835</v>
      </c>
      <c r="N3636" s="14">
        <f t="shared" ca="1" si="56"/>
        <v>22</v>
      </c>
      <c r="O3636" t="str">
        <f>VLOOKUP(K3636,支店マスタ!A:E,2,FALSE)</f>
        <v>024</v>
      </c>
      <c r="P3636" t="str">
        <f>VLOOKUP(K3636,支店マスタ!A:E,4,FALSE)</f>
        <v>三重県支店</v>
      </c>
    </row>
    <row r="3637" spans="1:16" hidden="1" x14ac:dyDescent="0.15">
      <c r="A3637">
        <f>COUNTIF(B:B,B3637)</f>
        <v>1</v>
      </c>
      <c r="B3637">
        <v>2003134</v>
      </c>
      <c r="C3637" s="2" t="s">
        <v>11384</v>
      </c>
      <c r="D3637" s="2" t="s">
        <v>11385</v>
      </c>
      <c r="E3637" s="2" t="s">
        <v>11386</v>
      </c>
      <c r="F3637" s="2" t="s">
        <v>14</v>
      </c>
      <c r="G3637" s="3" t="d">
        <v>1987-05-10</v>
      </c>
      <c r="H3637" s="2" t="s">
        <v>11</v>
      </c>
      <c r="I3637" s="2" t="s">
        <v>19</v>
      </c>
      <c r="J3637" s="2" t="s">
        <v>44</v>
      </c>
      <c r="K3637" s="2">
        <v>42</v>
      </c>
      <c r="L3637" s="2" t="s">
        <v>11387</v>
      </c>
      <c r="M3637" s="2" t="s">
        <v>11388</v>
      </c>
      <c r="N3637" s="14">
        <f t="shared" ca="1" si="56"/>
        <v>29</v>
      </c>
      <c r="O3637" t="str">
        <f>VLOOKUP(K3637,支店マスタ!A:E,2,FALSE)</f>
        <v>042</v>
      </c>
      <c r="P3637" t="str">
        <f>VLOOKUP(K3637,支店マスタ!A:E,4,FALSE)</f>
        <v>長崎県支店</v>
      </c>
    </row>
    <row r="3638" spans="1:16" hidden="1" x14ac:dyDescent="0.15">
      <c r="A3638">
        <f>COUNTIF(B:B,B3638)</f>
        <v>1</v>
      </c>
      <c r="B3638">
        <v>2003138</v>
      </c>
      <c r="C3638" s="2" t="s">
        <v>6074</v>
      </c>
      <c r="D3638" s="2" t="s">
        <v>6075</v>
      </c>
      <c r="E3638" s="2" t="s">
        <v>6076</v>
      </c>
      <c r="F3638" s="2" t="s">
        <v>14</v>
      </c>
      <c r="G3638" s="3" t="d">
        <v>1983-12-25</v>
      </c>
      <c r="H3638" s="2" t="s">
        <v>11</v>
      </c>
      <c r="I3638" s="2" t="s">
        <v>12</v>
      </c>
      <c r="J3638" s="2" t="s">
        <v>25</v>
      </c>
      <c r="K3638" s="2">
        <v>27</v>
      </c>
      <c r="L3638" s="2" t="s">
        <v>6077</v>
      </c>
      <c r="M3638" s="2" t="s">
        <v>6078</v>
      </c>
      <c r="N3638" s="14">
        <f t="shared" ca="1" si="56"/>
        <v>32</v>
      </c>
      <c r="O3638" t="str">
        <f>VLOOKUP(K3638,支店マスタ!A:E,2,FALSE)</f>
        <v>027</v>
      </c>
      <c r="P3638" t="str">
        <f>VLOOKUP(K3638,支店マスタ!A:E,4,FALSE)</f>
        <v>大阪府支店</v>
      </c>
    </row>
    <row r="3639" spans="1:16" hidden="1" x14ac:dyDescent="0.15">
      <c r="A3639">
        <f>COUNTIF(B:B,B3639)</f>
        <v>1</v>
      </c>
      <c r="B3639">
        <v>2003150</v>
      </c>
      <c r="C3639" s="2" t="s">
        <v>6512</v>
      </c>
      <c r="D3639" s="2" t="s">
        <v>6513</v>
      </c>
      <c r="E3639" s="2" t="s">
        <v>6514</v>
      </c>
      <c r="F3639" s="2" t="s">
        <v>10</v>
      </c>
      <c r="G3639" s="3" t="d">
        <v>1966-01-12</v>
      </c>
      <c r="H3639" s="2" t="s">
        <v>11</v>
      </c>
      <c r="I3639" s="2" t="s">
        <v>19</v>
      </c>
      <c r="J3639" s="2" t="s">
        <v>26</v>
      </c>
      <c r="K3639" s="2">
        <v>20</v>
      </c>
      <c r="L3639" s="2" t="s">
        <v>6515</v>
      </c>
      <c r="M3639" s="2" t="s">
        <v>6516</v>
      </c>
      <c r="N3639" s="14">
        <f t="shared" ca="1" si="56"/>
        <v>50</v>
      </c>
      <c r="O3639" t="str">
        <f>VLOOKUP(K3639,支店マスタ!A:E,2,FALSE)</f>
        <v>020</v>
      </c>
      <c r="P3639" t="str">
        <f>VLOOKUP(K3639,支店マスタ!A:E,4,FALSE)</f>
        <v>長野県支店</v>
      </c>
    </row>
    <row r="3640" spans="1:16" hidden="1" x14ac:dyDescent="0.15">
      <c r="A3640">
        <f>COUNTIF(B:B,B3640)</f>
        <v>1</v>
      </c>
      <c r="B3640">
        <v>2003161</v>
      </c>
      <c r="C3640" s="2" t="s">
        <v>9508</v>
      </c>
      <c r="D3640" s="2" t="s">
        <v>9509</v>
      </c>
      <c r="E3640" s="2" t="s">
        <v>9510</v>
      </c>
      <c r="F3640" s="2" t="s">
        <v>14</v>
      </c>
      <c r="G3640" s="3" t="d">
        <v>1980-02-10</v>
      </c>
      <c r="H3640" s="2" t="s">
        <v>11</v>
      </c>
      <c r="I3640" s="2" t="s">
        <v>12</v>
      </c>
      <c r="J3640" s="2" t="s">
        <v>31</v>
      </c>
      <c r="K3640" s="2">
        <v>22</v>
      </c>
      <c r="L3640" s="2" t="s">
        <v>9511</v>
      </c>
      <c r="M3640" s="2" t="s">
        <v>9512</v>
      </c>
      <c r="N3640" s="14">
        <f t="shared" ca="1" si="56"/>
        <v>36</v>
      </c>
      <c r="O3640" t="str">
        <f>VLOOKUP(K3640,支店マスタ!A:E,2,FALSE)</f>
        <v>022</v>
      </c>
      <c r="P3640" t="str">
        <f>VLOOKUP(K3640,支店マスタ!A:E,4,FALSE)</f>
        <v>静岡県支店</v>
      </c>
    </row>
    <row r="3641" spans="1:16" hidden="1" x14ac:dyDescent="0.15">
      <c r="A3641">
        <f>COUNTIF(B:B,B3641)</f>
        <v>1</v>
      </c>
      <c r="B3641">
        <v>2003190</v>
      </c>
      <c r="C3641" s="2" t="s">
        <v>8066</v>
      </c>
      <c r="D3641" s="2" t="s">
        <v>8067</v>
      </c>
      <c r="E3641" s="2" t="s">
        <v>8068</v>
      </c>
      <c r="F3641" s="2" t="s">
        <v>10</v>
      </c>
      <c r="G3641" s="3" t="d">
        <v>1953-04-24</v>
      </c>
      <c r="H3641" s="2" t="s">
        <v>11</v>
      </c>
      <c r="I3641" s="2" t="s">
        <v>12</v>
      </c>
      <c r="J3641" s="2" t="s">
        <v>30</v>
      </c>
      <c r="K3641" s="2">
        <v>13</v>
      </c>
      <c r="L3641" s="2" t="s">
        <v>8069</v>
      </c>
      <c r="M3641" s="2" t="s">
        <v>8070</v>
      </c>
      <c r="N3641" s="14">
        <f t="shared" ca="1" si="56"/>
        <v>63</v>
      </c>
      <c r="O3641" t="str">
        <f>VLOOKUP(K3641,支店マスタ!A:E,2,FALSE)</f>
        <v>013</v>
      </c>
      <c r="P3641" t="str">
        <f>VLOOKUP(K3641,支店マスタ!A:E,4,FALSE)</f>
        <v>東京都支店</v>
      </c>
    </row>
    <row r="3642" spans="1:16" hidden="1" x14ac:dyDescent="0.15">
      <c r="A3642">
        <f>COUNTIF(B:B,B3642)</f>
        <v>1</v>
      </c>
      <c r="B3642">
        <v>2003196</v>
      </c>
      <c r="C3642" s="2" t="s">
        <v>9063</v>
      </c>
      <c r="D3642" s="2" t="s">
        <v>9064</v>
      </c>
      <c r="E3642" s="2" t="s">
        <v>9065</v>
      </c>
      <c r="F3642" s="2" t="s">
        <v>10</v>
      </c>
      <c r="G3642" s="3" t="d">
        <v>1952-12-15</v>
      </c>
      <c r="H3642" s="2" t="s">
        <v>11</v>
      </c>
      <c r="I3642" s="2" t="s">
        <v>12</v>
      </c>
      <c r="J3642" s="2" t="s">
        <v>30</v>
      </c>
      <c r="K3642" s="2">
        <v>13</v>
      </c>
      <c r="L3642" s="2" t="s">
        <v>9066</v>
      </c>
      <c r="M3642" s="2" t="s">
        <v>9067</v>
      </c>
      <c r="N3642" s="14">
        <f t="shared" ca="1" si="56"/>
        <v>64</v>
      </c>
      <c r="O3642" t="str">
        <f>VLOOKUP(K3642,支店マスタ!A:E,2,FALSE)</f>
        <v>013</v>
      </c>
      <c r="P3642" t="str">
        <f>VLOOKUP(K3642,支店マスタ!A:E,4,FALSE)</f>
        <v>東京都支店</v>
      </c>
    </row>
    <row r="3643" spans="1:16" hidden="1" x14ac:dyDescent="0.15">
      <c r="A3643">
        <f>COUNTIF(B:B,B3643)</f>
        <v>1</v>
      </c>
      <c r="B3643">
        <v>2003207</v>
      </c>
      <c r="C3643" s="2" t="s">
        <v>20686</v>
      </c>
      <c r="D3643" s="2" t="s">
        <v>20687</v>
      </c>
      <c r="E3643" s="2" t="s">
        <v>20688</v>
      </c>
      <c r="F3643" s="2" t="s">
        <v>10</v>
      </c>
      <c r="G3643" s="3" t="d">
        <v>2000-08-04</v>
      </c>
      <c r="H3643" s="2" t="s">
        <v>18</v>
      </c>
      <c r="I3643" s="2" t="s">
        <v>12</v>
      </c>
      <c r="J3643" s="2" t="s">
        <v>283</v>
      </c>
      <c r="K3643" s="2">
        <v>17</v>
      </c>
      <c r="L3643" s="2" t="s">
        <v>20689</v>
      </c>
      <c r="M3643" s="2" t="s">
        <v>20690</v>
      </c>
      <c r="N3643" s="14">
        <f t="shared" ca="1" si="56"/>
        <v>16</v>
      </c>
      <c r="O3643" t="str">
        <f>VLOOKUP(K3643,支店マスタ!A:E,2,FALSE)</f>
        <v>017</v>
      </c>
      <c r="P3643" t="str">
        <f>VLOOKUP(K3643,支店マスタ!A:E,4,FALSE)</f>
        <v>石川県支店</v>
      </c>
    </row>
    <row r="3644" spans="1:16" hidden="1" x14ac:dyDescent="0.15">
      <c r="A3644">
        <f>COUNTIF(B:B,B3644)</f>
        <v>1</v>
      </c>
      <c r="B3644">
        <v>2003210</v>
      </c>
      <c r="C3644" s="2" t="s">
        <v>7921</v>
      </c>
      <c r="D3644" s="2" t="s">
        <v>7922</v>
      </c>
      <c r="E3644" s="2" t="s">
        <v>7923</v>
      </c>
      <c r="F3644" s="2" t="s">
        <v>10</v>
      </c>
      <c r="G3644" s="3" t="d">
        <v>1996-10-01</v>
      </c>
      <c r="H3644" s="2" t="s">
        <v>18</v>
      </c>
      <c r="I3644" s="2" t="s">
        <v>12</v>
      </c>
      <c r="J3644" s="2" t="s">
        <v>42</v>
      </c>
      <c r="K3644" s="2">
        <v>1</v>
      </c>
      <c r="L3644" s="2" t="s">
        <v>7924</v>
      </c>
      <c r="M3644" s="2" t="s">
        <v>7925</v>
      </c>
      <c r="N3644" s="14">
        <f t="shared" ca="1" si="56"/>
        <v>20</v>
      </c>
      <c r="O3644" t="str">
        <f>VLOOKUP(K3644,支店マスタ!A:E,2,FALSE)</f>
        <v>001</v>
      </c>
      <c r="P3644" t="str">
        <f>VLOOKUP(K3644,支店マスタ!A:E,4,FALSE)</f>
        <v>北海道支店</v>
      </c>
    </row>
    <row r="3645" spans="1:16" hidden="1" x14ac:dyDescent="0.15">
      <c r="A3645">
        <f>COUNTIF(B:B,B3645)</f>
        <v>1</v>
      </c>
      <c r="B3645">
        <v>2003215</v>
      </c>
      <c r="C3645" s="2" t="s">
        <v>15404</v>
      </c>
      <c r="D3645" s="2" t="s">
        <v>15405</v>
      </c>
      <c r="E3645" s="2" t="s">
        <v>15406</v>
      </c>
      <c r="F3645" s="2" t="s">
        <v>10</v>
      </c>
      <c r="G3645" s="3" t="d">
        <v>1982-01-12</v>
      </c>
      <c r="H3645" s="2" t="s">
        <v>18</v>
      </c>
      <c r="I3645" s="2" t="s">
        <v>12</v>
      </c>
      <c r="J3645" s="2" t="s">
        <v>22</v>
      </c>
      <c r="K3645" s="2">
        <v>14</v>
      </c>
      <c r="L3645" s="2" t="s">
        <v>15407</v>
      </c>
      <c r="M3645" s="2" t="s">
        <v>15408</v>
      </c>
      <c r="N3645" s="14">
        <f t="shared" ca="1" si="56"/>
        <v>34</v>
      </c>
      <c r="O3645" t="str">
        <f>VLOOKUP(K3645,支店マスタ!A:E,2,FALSE)</f>
        <v>014</v>
      </c>
      <c r="P3645" t="str">
        <f>VLOOKUP(K3645,支店マスタ!A:E,4,FALSE)</f>
        <v>神奈川県支店</v>
      </c>
    </row>
    <row r="3646" spans="1:16" hidden="1" x14ac:dyDescent="0.15">
      <c r="A3646">
        <f>COUNTIF(B:B,B3646)</f>
        <v>1</v>
      </c>
      <c r="B3646">
        <v>2003219</v>
      </c>
      <c r="C3646" s="2" t="s">
        <v>14704</v>
      </c>
      <c r="D3646" s="2" t="s">
        <v>14705</v>
      </c>
      <c r="E3646" s="2" t="s">
        <v>14706</v>
      </c>
      <c r="F3646" s="2" t="s">
        <v>14</v>
      </c>
      <c r="G3646" s="3" t="d">
        <v>1968-06-10</v>
      </c>
      <c r="H3646" s="2" t="s">
        <v>11</v>
      </c>
      <c r="I3646" s="2" t="s">
        <v>12</v>
      </c>
      <c r="J3646" s="2" t="s">
        <v>25</v>
      </c>
      <c r="K3646" s="2">
        <v>27</v>
      </c>
      <c r="L3646" s="2" t="s">
        <v>14707</v>
      </c>
      <c r="M3646" s="2" t="s">
        <v>14708</v>
      </c>
      <c r="N3646" s="14">
        <f t="shared" ca="1" si="56"/>
        <v>48</v>
      </c>
      <c r="O3646" t="str">
        <f>VLOOKUP(K3646,支店マスタ!A:E,2,FALSE)</f>
        <v>027</v>
      </c>
      <c r="P3646" t="str">
        <f>VLOOKUP(K3646,支店マスタ!A:E,4,FALSE)</f>
        <v>大阪府支店</v>
      </c>
    </row>
    <row r="3647" spans="1:16" hidden="1" x14ac:dyDescent="0.15">
      <c r="A3647">
        <f>COUNTIF(B:B,B3647)</f>
        <v>1</v>
      </c>
      <c r="B3647">
        <v>2003227</v>
      </c>
      <c r="C3647" s="2" t="s">
        <v>22904</v>
      </c>
      <c r="D3647" s="2" t="s">
        <v>22905</v>
      </c>
      <c r="E3647" s="2" t="s">
        <v>22906</v>
      </c>
      <c r="F3647" s="2" t="s">
        <v>10</v>
      </c>
      <c r="G3647" s="3" t="d">
        <v>1975-11-28</v>
      </c>
      <c r="H3647" s="2" t="s">
        <v>11</v>
      </c>
      <c r="I3647" s="2" t="s">
        <v>12</v>
      </c>
      <c r="J3647" s="2" t="s">
        <v>21</v>
      </c>
      <c r="K3647" s="2">
        <v>11</v>
      </c>
      <c r="L3647" s="2" t="s">
        <v>22907</v>
      </c>
      <c r="M3647" s="2" t="s">
        <v>22908</v>
      </c>
      <c r="N3647" s="14">
        <f t="shared" ca="1" si="56"/>
        <v>41</v>
      </c>
      <c r="O3647" t="str">
        <f>VLOOKUP(K3647,支店マスタ!A:E,2,FALSE)</f>
        <v>011</v>
      </c>
      <c r="P3647" t="str">
        <f>VLOOKUP(K3647,支店マスタ!A:E,4,FALSE)</f>
        <v>埼玉県支店</v>
      </c>
    </row>
    <row r="3648" spans="1:16" hidden="1" x14ac:dyDescent="0.15">
      <c r="A3648">
        <f>COUNTIF(B:B,B3648)</f>
        <v>1</v>
      </c>
      <c r="B3648">
        <v>2003230</v>
      </c>
      <c r="C3648" s="2" t="s">
        <v>17109</v>
      </c>
      <c r="D3648" s="2" t="s">
        <v>17110</v>
      </c>
      <c r="E3648" s="2" t="s">
        <v>17111</v>
      </c>
      <c r="F3648" s="2" t="s">
        <v>14</v>
      </c>
      <c r="G3648" s="3" t="d">
        <v>1982-10-11</v>
      </c>
      <c r="H3648" s="2" t="s">
        <v>11</v>
      </c>
      <c r="I3648" s="2" t="s">
        <v>15</v>
      </c>
      <c r="J3648" s="2" t="s">
        <v>25</v>
      </c>
      <c r="K3648" s="2">
        <v>27</v>
      </c>
      <c r="L3648" s="2" t="s">
        <v>17112</v>
      </c>
      <c r="M3648" s="2" t="s">
        <v>17113</v>
      </c>
      <c r="N3648" s="14">
        <f t="shared" ca="1" si="56"/>
        <v>34</v>
      </c>
      <c r="O3648" t="str">
        <f>VLOOKUP(K3648,支店マスタ!A:E,2,FALSE)</f>
        <v>027</v>
      </c>
      <c r="P3648" t="str">
        <f>VLOOKUP(K3648,支店マスタ!A:E,4,FALSE)</f>
        <v>大阪府支店</v>
      </c>
    </row>
    <row r="3649" spans="1:16" hidden="1" x14ac:dyDescent="0.15">
      <c r="A3649">
        <f>COUNTIF(B:B,B3649)</f>
        <v>1</v>
      </c>
      <c r="B3649">
        <v>2003238</v>
      </c>
      <c r="C3649" s="2" t="s">
        <v>11494</v>
      </c>
      <c r="D3649" s="2" t="s">
        <v>11495</v>
      </c>
      <c r="E3649" s="2" t="s">
        <v>11496</v>
      </c>
      <c r="F3649" s="2" t="s">
        <v>10</v>
      </c>
      <c r="G3649" s="3" t="d">
        <v>1964-12-13</v>
      </c>
      <c r="H3649" s="2" t="s">
        <v>11</v>
      </c>
      <c r="I3649" s="2" t="s">
        <v>19</v>
      </c>
      <c r="J3649" s="2" t="s">
        <v>210</v>
      </c>
      <c r="K3649" s="2">
        <v>3</v>
      </c>
      <c r="L3649" s="2" t="s">
        <v>11497</v>
      </c>
      <c r="M3649" s="2" t="s">
        <v>11498</v>
      </c>
      <c r="N3649" s="14">
        <f t="shared" ca="1" si="56"/>
        <v>52</v>
      </c>
      <c r="O3649" t="str">
        <f>VLOOKUP(K3649,支店マスタ!A:E,2,FALSE)</f>
        <v>003</v>
      </c>
      <c r="P3649" t="str">
        <f>VLOOKUP(K3649,支店マスタ!A:E,4,FALSE)</f>
        <v>岩手県支店</v>
      </c>
    </row>
    <row r="3650" spans="1:16" hidden="1" x14ac:dyDescent="0.15">
      <c r="A3650">
        <f>COUNTIF(B:B,B3650)</f>
        <v>1</v>
      </c>
      <c r="B3650">
        <v>2003239</v>
      </c>
      <c r="C3650" s="2" t="s">
        <v>20950</v>
      </c>
      <c r="D3650" s="2" t="s">
        <v>20951</v>
      </c>
      <c r="E3650" s="2" t="s">
        <v>20952</v>
      </c>
      <c r="F3650" s="2" t="s">
        <v>14</v>
      </c>
      <c r="G3650" s="3" t="d">
        <v>1952-05-08</v>
      </c>
      <c r="H3650" s="2" t="s">
        <v>11</v>
      </c>
      <c r="I3650" s="2" t="s">
        <v>15</v>
      </c>
      <c r="J3650" s="2" t="s">
        <v>21</v>
      </c>
      <c r="K3650" s="2">
        <v>11</v>
      </c>
      <c r="L3650" s="2" t="s">
        <v>20953</v>
      </c>
      <c r="M3650" s="2" t="s">
        <v>20954</v>
      </c>
      <c r="N3650" s="14">
        <f t="shared" ca="1" si="56"/>
        <v>64</v>
      </c>
      <c r="O3650" t="str">
        <f>VLOOKUP(K3650,支店マスタ!A:E,2,FALSE)</f>
        <v>011</v>
      </c>
      <c r="P3650" t="str">
        <f>VLOOKUP(K3650,支店マスタ!A:E,4,FALSE)</f>
        <v>埼玉県支店</v>
      </c>
    </row>
    <row r="3651" spans="1:16" hidden="1" x14ac:dyDescent="0.15">
      <c r="A3651">
        <f>COUNTIF(B:B,B3651)</f>
        <v>1</v>
      </c>
      <c r="B3651">
        <v>2003243</v>
      </c>
      <c r="C3651" s="2" t="s">
        <v>5371</v>
      </c>
      <c r="D3651" s="2" t="s">
        <v>5372</v>
      </c>
      <c r="E3651" s="2" t="s">
        <v>5373</v>
      </c>
      <c r="F3651" s="2" t="s">
        <v>10</v>
      </c>
      <c r="G3651" s="3" t="d">
        <v>1975-06-16</v>
      </c>
      <c r="H3651" s="2" t="s">
        <v>11</v>
      </c>
      <c r="I3651" s="2" t="s">
        <v>15</v>
      </c>
      <c r="J3651" s="2" t="s">
        <v>31</v>
      </c>
      <c r="K3651" s="2">
        <v>22</v>
      </c>
      <c r="L3651" s="2" t="s">
        <v>5374</v>
      </c>
      <c r="M3651" s="2" t="s">
        <v>5375</v>
      </c>
      <c r="N3651" s="14">
        <f t="shared" ref="N3651:N3714" ca="1" si="57">DATEDIF(G3651,TODAY(),"Y")</f>
        <v>41</v>
      </c>
      <c r="O3651" t="str">
        <f>VLOOKUP(K3651,支店マスタ!A:E,2,FALSE)</f>
        <v>022</v>
      </c>
      <c r="P3651" t="str">
        <f>VLOOKUP(K3651,支店マスタ!A:E,4,FALSE)</f>
        <v>静岡県支店</v>
      </c>
    </row>
    <row r="3652" spans="1:16" hidden="1" x14ac:dyDescent="0.15">
      <c r="A3652">
        <f>COUNTIF(B:B,B3652)</f>
        <v>1</v>
      </c>
      <c r="B3652">
        <v>2003246</v>
      </c>
      <c r="C3652" s="2" t="s">
        <v>7409</v>
      </c>
      <c r="D3652" s="2" t="s">
        <v>7410</v>
      </c>
      <c r="E3652" s="2" t="s">
        <v>7411</v>
      </c>
      <c r="F3652" s="2" t="s">
        <v>14</v>
      </c>
      <c r="G3652" s="3" t="d">
        <v>1976-08-29</v>
      </c>
      <c r="H3652" s="2" t="s">
        <v>11</v>
      </c>
      <c r="I3652" s="2" t="s">
        <v>19</v>
      </c>
      <c r="J3652" s="2" t="s">
        <v>22</v>
      </c>
      <c r="K3652" s="2">
        <v>14</v>
      </c>
      <c r="L3652" s="2" t="s">
        <v>7412</v>
      </c>
      <c r="M3652" s="2" t="s">
        <v>7413</v>
      </c>
      <c r="N3652" s="14">
        <f t="shared" ca="1" si="57"/>
        <v>40</v>
      </c>
      <c r="O3652" t="str">
        <f>VLOOKUP(K3652,支店マスタ!A:E,2,FALSE)</f>
        <v>014</v>
      </c>
      <c r="P3652" t="str">
        <f>VLOOKUP(K3652,支店マスタ!A:E,4,FALSE)</f>
        <v>神奈川県支店</v>
      </c>
    </row>
    <row r="3653" spans="1:16" hidden="1" x14ac:dyDescent="0.15">
      <c r="A3653">
        <f>COUNTIF(B:B,B3653)</f>
        <v>1</v>
      </c>
      <c r="B3653">
        <v>2003254</v>
      </c>
      <c r="C3653" s="2" t="s">
        <v>19259</v>
      </c>
      <c r="D3653" s="2" t="s">
        <v>19260</v>
      </c>
      <c r="E3653" s="2" t="s">
        <v>22634</v>
      </c>
      <c r="F3653" s="2" t="s">
        <v>10</v>
      </c>
      <c r="G3653" s="3" t="d">
        <v>1982-11-20</v>
      </c>
      <c r="H3653" s="2" t="s">
        <v>11</v>
      </c>
      <c r="I3653" s="2" t="s">
        <v>12</v>
      </c>
      <c r="J3653" s="2" t="s">
        <v>30</v>
      </c>
      <c r="K3653" s="2">
        <v>13</v>
      </c>
      <c r="L3653" s="2" t="s">
        <v>22635</v>
      </c>
      <c r="M3653" s="2" t="s">
        <v>22636</v>
      </c>
      <c r="N3653" s="14">
        <f t="shared" ca="1" si="57"/>
        <v>34</v>
      </c>
      <c r="O3653" t="str">
        <f>VLOOKUP(K3653,支店マスタ!A:E,2,FALSE)</f>
        <v>013</v>
      </c>
      <c r="P3653" t="str">
        <f>VLOOKUP(K3653,支店マスタ!A:E,4,FALSE)</f>
        <v>東京都支店</v>
      </c>
    </row>
    <row r="3654" spans="1:16" hidden="1" x14ac:dyDescent="0.15">
      <c r="A3654">
        <f>COUNTIF(B:B,B3654)</f>
        <v>1</v>
      </c>
      <c r="B3654">
        <v>2003260</v>
      </c>
      <c r="C3654" s="2" t="s">
        <v>22929</v>
      </c>
      <c r="D3654" s="2" t="s">
        <v>22930</v>
      </c>
      <c r="E3654" s="2" t="s">
        <v>22931</v>
      </c>
      <c r="F3654" s="2" t="s">
        <v>14</v>
      </c>
      <c r="G3654" s="3" t="d">
        <v>1959-07-01</v>
      </c>
      <c r="H3654" s="2" t="s">
        <v>11</v>
      </c>
      <c r="I3654" s="2" t="s">
        <v>19</v>
      </c>
      <c r="J3654" s="2" t="s">
        <v>21</v>
      </c>
      <c r="K3654" s="2">
        <v>11</v>
      </c>
      <c r="L3654" s="2" t="s">
        <v>22932</v>
      </c>
      <c r="M3654" s="2" t="s">
        <v>22933</v>
      </c>
      <c r="N3654" s="14">
        <f t="shared" ca="1" si="57"/>
        <v>57</v>
      </c>
      <c r="O3654" t="str">
        <f>VLOOKUP(K3654,支店マスタ!A:E,2,FALSE)</f>
        <v>011</v>
      </c>
      <c r="P3654" t="str">
        <f>VLOOKUP(K3654,支店マスタ!A:E,4,FALSE)</f>
        <v>埼玉県支店</v>
      </c>
    </row>
    <row r="3655" spans="1:16" hidden="1" x14ac:dyDescent="0.15">
      <c r="A3655">
        <f>COUNTIF(B:B,B3655)</f>
        <v>1</v>
      </c>
      <c r="B3655">
        <v>2003268</v>
      </c>
      <c r="C3655" s="2" t="s">
        <v>15501</v>
      </c>
      <c r="D3655" s="2" t="s">
        <v>15502</v>
      </c>
      <c r="E3655" s="2" t="s">
        <v>15503</v>
      </c>
      <c r="F3655" s="2" t="s">
        <v>10</v>
      </c>
      <c r="G3655" s="3" t="d">
        <v>1963-02-27</v>
      </c>
      <c r="H3655" s="2" t="s">
        <v>11</v>
      </c>
      <c r="I3655" s="2" t="s">
        <v>34</v>
      </c>
      <c r="J3655" s="2" t="s">
        <v>22</v>
      </c>
      <c r="K3655" s="2">
        <v>14</v>
      </c>
      <c r="L3655" s="2" t="s">
        <v>15504</v>
      </c>
      <c r="M3655" s="2" t="s">
        <v>15505</v>
      </c>
      <c r="N3655" s="14">
        <f t="shared" ca="1" si="57"/>
        <v>53</v>
      </c>
      <c r="O3655" t="str">
        <f>VLOOKUP(K3655,支店マスタ!A:E,2,FALSE)</f>
        <v>014</v>
      </c>
      <c r="P3655" t="str">
        <f>VLOOKUP(K3655,支店マスタ!A:E,4,FALSE)</f>
        <v>神奈川県支店</v>
      </c>
    </row>
    <row r="3656" spans="1:16" hidden="1" x14ac:dyDescent="0.15">
      <c r="A3656">
        <f>COUNTIF(B:B,B3656)</f>
        <v>1</v>
      </c>
      <c r="B3656">
        <v>2003273</v>
      </c>
      <c r="C3656" s="2" t="s">
        <v>406</v>
      </c>
      <c r="D3656" s="2" t="s">
        <v>407</v>
      </c>
      <c r="E3656" s="2" t="s">
        <v>408</v>
      </c>
      <c r="F3656" s="2" t="s">
        <v>10</v>
      </c>
      <c r="G3656" s="3" t="d">
        <v>1960-02-21</v>
      </c>
      <c r="H3656" s="2" t="s">
        <v>11</v>
      </c>
      <c r="I3656" s="2" t="s">
        <v>12</v>
      </c>
      <c r="J3656" s="2" t="s">
        <v>42</v>
      </c>
      <c r="K3656" s="2">
        <v>1</v>
      </c>
      <c r="L3656" s="2" t="s">
        <v>409</v>
      </c>
      <c r="M3656" s="2" t="s">
        <v>410</v>
      </c>
      <c r="N3656" s="14">
        <f t="shared" ca="1" si="57"/>
        <v>56</v>
      </c>
      <c r="O3656" t="str">
        <f>VLOOKUP(K3656,支店マスタ!A:E,2,FALSE)</f>
        <v>001</v>
      </c>
      <c r="P3656" t="str">
        <f>VLOOKUP(K3656,支店マスタ!A:E,4,FALSE)</f>
        <v>北海道支店</v>
      </c>
    </row>
    <row r="3657" spans="1:16" hidden="1" x14ac:dyDescent="0.15">
      <c r="A3657">
        <f>COUNTIF(B:B,B3657)</f>
        <v>1</v>
      </c>
      <c r="B3657">
        <v>2003277</v>
      </c>
      <c r="C3657" s="2" t="s">
        <v>20486</v>
      </c>
      <c r="D3657" s="2" t="s">
        <v>20487</v>
      </c>
      <c r="E3657" s="2" t="s">
        <v>20488</v>
      </c>
      <c r="F3657" s="2" t="s">
        <v>10</v>
      </c>
      <c r="G3657" s="3" t="d">
        <v>1983-03-22</v>
      </c>
      <c r="H3657" s="2" t="s">
        <v>11</v>
      </c>
      <c r="I3657" s="2" t="s">
        <v>19</v>
      </c>
      <c r="J3657" s="2" t="s">
        <v>30</v>
      </c>
      <c r="K3657" s="2">
        <v>13</v>
      </c>
      <c r="L3657" s="2" t="s">
        <v>20489</v>
      </c>
      <c r="M3657" s="2" t="s">
        <v>20490</v>
      </c>
      <c r="N3657" s="14">
        <f t="shared" ca="1" si="57"/>
        <v>33</v>
      </c>
      <c r="O3657" t="str">
        <f>VLOOKUP(K3657,支店マスタ!A:E,2,FALSE)</f>
        <v>013</v>
      </c>
      <c r="P3657" t="str">
        <f>VLOOKUP(K3657,支店マスタ!A:E,4,FALSE)</f>
        <v>東京都支店</v>
      </c>
    </row>
    <row r="3658" spans="1:16" hidden="1" x14ac:dyDescent="0.15">
      <c r="A3658">
        <f>COUNTIF(B:B,B3658)</f>
        <v>1</v>
      </c>
      <c r="B3658">
        <v>2003281</v>
      </c>
      <c r="C3658" s="2" t="s">
        <v>20581</v>
      </c>
      <c r="D3658" s="2" t="s">
        <v>20582</v>
      </c>
      <c r="E3658" s="2" t="s">
        <v>20583</v>
      </c>
      <c r="F3658" s="2" t="s">
        <v>14</v>
      </c>
      <c r="G3658" s="3" t="d">
        <v>1954-05-11</v>
      </c>
      <c r="H3658" s="2" t="s">
        <v>11</v>
      </c>
      <c r="I3658" s="2" t="s">
        <v>34</v>
      </c>
      <c r="J3658" s="2" t="s">
        <v>55</v>
      </c>
      <c r="K3658" s="2">
        <v>28</v>
      </c>
      <c r="L3658" s="2" t="s">
        <v>20584</v>
      </c>
      <c r="M3658" s="2" t="s">
        <v>20585</v>
      </c>
      <c r="N3658" s="14">
        <f t="shared" ca="1" si="57"/>
        <v>62</v>
      </c>
      <c r="O3658" t="str">
        <f>VLOOKUP(K3658,支店マスタ!A:E,2,FALSE)</f>
        <v>028</v>
      </c>
      <c r="P3658" t="str">
        <f>VLOOKUP(K3658,支店マスタ!A:E,4,FALSE)</f>
        <v>兵庫県支店</v>
      </c>
    </row>
    <row r="3659" spans="1:16" hidden="1" x14ac:dyDescent="0.15">
      <c r="A3659">
        <f>COUNTIF(B:B,B3659)</f>
        <v>1</v>
      </c>
      <c r="B3659">
        <v>2003310</v>
      </c>
      <c r="C3659" s="2" t="s">
        <v>7661</v>
      </c>
      <c r="D3659" s="2" t="s">
        <v>7662</v>
      </c>
      <c r="E3659" s="2" t="s">
        <v>7663</v>
      </c>
      <c r="F3659" s="2" t="s">
        <v>10</v>
      </c>
      <c r="G3659" s="3" t="d">
        <v>1949-05-23</v>
      </c>
      <c r="H3659" s="2" t="s">
        <v>11</v>
      </c>
      <c r="I3659" s="2" t="s">
        <v>15</v>
      </c>
      <c r="J3659" s="2" t="s">
        <v>1070</v>
      </c>
      <c r="K3659" s="2">
        <v>46</v>
      </c>
      <c r="L3659" s="2" t="s">
        <v>7664</v>
      </c>
      <c r="M3659" s="2" t="s">
        <v>7665</v>
      </c>
      <c r="N3659" s="14">
        <f t="shared" ca="1" si="57"/>
        <v>67</v>
      </c>
      <c r="O3659" t="str">
        <f>VLOOKUP(K3659,支店マスタ!A:E,2,FALSE)</f>
        <v>046</v>
      </c>
      <c r="P3659" t="str">
        <f>VLOOKUP(K3659,支店マスタ!A:E,4,FALSE)</f>
        <v>鹿児島県支店</v>
      </c>
    </row>
    <row r="3660" spans="1:16" hidden="1" x14ac:dyDescent="0.15">
      <c r="A3660">
        <f>COUNTIF(B:B,B3660)</f>
        <v>1</v>
      </c>
      <c r="B3660">
        <v>2003327</v>
      </c>
      <c r="C3660" s="2" t="s">
        <v>23995</v>
      </c>
      <c r="D3660" s="2" t="s">
        <v>23996</v>
      </c>
      <c r="E3660" s="2" t="s">
        <v>23997</v>
      </c>
      <c r="F3660" s="2" t="s">
        <v>10</v>
      </c>
      <c r="G3660" s="3" t="d">
        <v>1959-09-28</v>
      </c>
      <c r="H3660" s="2" t="s">
        <v>11</v>
      </c>
      <c r="I3660" s="2" t="s">
        <v>19</v>
      </c>
      <c r="J3660" s="2" t="s">
        <v>22</v>
      </c>
      <c r="K3660" s="2">
        <v>14</v>
      </c>
      <c r="L3660" s="2" t="s">
        <v>23998</v>
      </c>
      <c r="M3660" s="2" t="s">
        <v>23999</v>
      </c>
      <c r="N3660" s="14">
        <f t="shared" ca="1" si="57"/>
        <v>57</v>
      </c>
      <c r="O3660" t="str">
        <f>VLOOKUP(K3660,支店マスタ!A:E,2,FALSE)</f>
        <v>014</v>
      </c>
      <c r="P3660" t="str">
        <f>VLOOKUP(K3660,支店マスタ!A:E,4,FALSE)</f>
        <v>神奈川県支店</v>
      </c>
    </row>
    <row r="3661" spans="1:16" hidden="1" x14ac:dyDescent="0.15">
      <c r="A3661">
        <f>COUNTIF(B:B,B3661)</f>
        <v>1</v>
      </c>
      <c r="B3661">
        <v>2003336</v>
      </c>
      <c r="C3661" s="2" t="s">
        <v>11251</v>
      </c>
      <c r="D3661" s="2" t="s">
        <v>11252</v>
      </c>
      <c r="E3661" s="2" t="s">
        <v>11253</v>
      </c>
      <c r="F3661" s="2" t="s">
        <v>14</v>
      </c>
      <c r="G3661" s="3" t="d">
        <v>1996-11-30</v>
      </c>
      <c r="H3661" s="2" t="s">
        <v>18</v>
      </c>
      <c r="I3661" s="2" t="s">
        <v>19</v>
      </c>
      <c r="J3661" s="2" t="s">
        <v>20</v>
      </c>
      <c r="K3661" s="2">
        <v>36</v>
      </c>
      <c r="L3661" s="2" t="s">
        <v>11254</v>
      </c>
      <c r="M3661" s="2" t="s">
        <v>11255</v>
      </c>
      <c r="N3661" s="14">
        <f t="shared" ca="1" si="57"/>
        <v>20</v>
      </c>
      <c r="O3661" t="str">
        <f>VLOOKUP(K3661,支店マスタ!A:E,2,FALSE)</f>
        <v>036</v>
      </c>
      <c r="P3661" t="str">
        <f>VLOOKUP(K3661,支店マスタ!A:E,4,FALSE)</f>
        <v>徳島県支店</v>
      </c>
    </row>
    <row r="3662" spans="1:16" hidden="1" x14ac:dyDescent="0.15">
      <c r="A3662">
        <f>COUNTIF(B:B,B3662)</f>
        <v>1</v>
      </c>
      <c r="B3662">
        <v>2003337</v>
      </c>
      <c r="C3662" s="2" t="s">
        <v>4353</v>
      </c>
      <c r="D3662" s="2" t="s">
        <v>45</v>
      </c>
      <c r="E3662" s="2" t="s">
        <v>46</v>
      </c>
      <c r="F3662" s="2" t="s">
        <v>10</v>
      </c>
      <c r="G3662" s="3" t="d">
        <v>1997-05-01</v>
      </c>
      <c r="H3662" s="2" t="s">
        <v>11</v>
      </c>
      <c r="I3662" s="2" t="s">
        <v>12</v>
      </c>
      <c r="J3662" s="2" t="s">
        <v>163</v>
      </c>
      <c r="K3662" s="2">
        <v>24</v>
      </c>
      <c r="L3662" s="2" t="s">
        <v>4354</v>
      </c>
      <c r="M3662" s="2" t="s">
        <v>4355</v>
      </c>
      <c r="N3662" s="14">
        <f t="shared" ca="1" si="57"/>
        <v>19</v>
      </c>
      <c r="O3662" t="str">
        <f>VLOOKUP(K3662,支店マスタ!A:E,2,FALSE)</f>
        <v>024</v>
      </c>
      <c r="P3662" t="str">
        <f>VLOOKUP(K3662,支店マスタ!A:E,4,FALSE)</f>
        <v>三重県支店</v>
      </c>
    </row>
    <row r="3663" spans="1:16" hidden="1" x14ac:dyDescent="0.15">
      <c r="A3663">
        <f>COUNTIF(B:B,B3663)</f>
        <v>1</v>
      </c>
      <c r="B3663">
        <v>2003341</v>
      </c>
      <c r="C3663" s="2" t="s">
        <v>3948</v>
      </c>
      <c r="D3663" s="2" t="s">
        <v>3949</v>
      </c>
      <c r="E3663" s="2" t="s">
        <v>3950</v>
      </c>
      <c r="F3663" s="2" t="s">
        <v>10</v>
      </c>
      <c r="G3663" s="3" t="d">
        <v>1947-01-03</v>
      </c>
      <c r="H3663" s="2" t="s">
        <v>11</v>
      </c>
      <c r="I3663" s="2" t="s">
        <v>12</v>
      </c>
      <c r="J3663" s="2" t="s">
        <v>31</v>
      </c>
      <c r="K3663" s="2">
        <v>22</v>
      </c>
      <c r="L3663" s="2" t="s">
        <v>3951</v>
      </c>
      <c r="M3663" s="2" t="s">
        <v>3952</v>
      </c>
      <c r="N3663" s="14">
        <f t="shared" ca="1" si="57"/>
        <v>69</v>
      </c>
      <c r="O3663" t="str">
        <f>VLOOKUP(K3663,支店マスタ!A:E,2,FALSE)</f>
        <v>022</v>
      </c>
      <c r="P3663" t="str">
        <f>VLOOKUP(K3663,支店マスタ!A:E,4,FALSE)</f>
        <v>静岡県支店</v>
      </c>
    </row>
    <row r="3664" spans="1:16" hidden="1" x14ac:dyDescent="0.15">
      <c r="A3664">
        <f>COUNTIF(B:B,B3664)</f>
        <v>1</v>
      </c>
      <c r="B3664">
        <v>2003345</v>
      </c>
      <c r="C3664" s="2" t="s">
        <v>4696</v>
      </c>
      <c r="D3664" s="2" t="s">
        <v>4697</v>
      </c>
      <c r="E3664" s="2" t="s">
        <v>4698</v>
      </c>
      <c r="F3664" s="2" t="s">
        <v>14</v>
      </c>
      <c r="G3664" s="3" t="d">
        <v>1995-02-05</v>
      </c>
      <c r="H3664" s="2" t="s">
        <v>18</v>
      </c>
      <c r="I3664" s="2" t="s">
        <v>19</v>
      </c>
      <c r="J3664" s="2" t="s">
        <v>55</v>
      </c>
      <c r="K3664" s="2">
        <v>28</v>
      </c>
      <c r="L3664" s="2" t="s">
        <v>4699</v>
      </c>
      <c r="M3664" s="2" t="s">
        <v>4700</v>
      </c>
      <c r="N3664" s="14">
        <f t="shared" ca="1" si="57"/>
        <v>21</v>
      </c>
      <c r="O3664" t="str">
        <f>VLOOKUP(K3664,支店マスタ!A:E,2,FALSE)</f>
        <v>028</v>
      </c>
      <c r="P3664" t="str">
        <f>VLOOKUP(K3664,支店マスタ!A:E,4,FALSE)</f>
        <v>兵庫県支店</v>
      </c>
    </row>
    <row r="3665" spans="1:16" hidden="1" x14ac:dyDescent="0.15">
      <c r="A3665">
        <f>COUNTIF(B:B,B3665)</f>
        <v>1</v>
      </c>
      <c r="B3665">
        <v>2003349</v>
      </c>
      <c r="C3665" s="2" t="s">
        <v>6379</v>
      </c>
      <c r="D3665" s="2" t="s">
        <v>6380</v>
      </c>
      <c r="E3665" s="2" t="s">
        <v>6381</v>
      </c>
      <c r="F3665" s="2" t="s">
        <v>10</v>
      </c>
      <c r="G3665" s="3" t="d">
        <v>1964-11-01</v>
      </c>
      <c r="H3665" s="2" t="s">
        <v>11</v>
      </c>
      <c r="I3665" s="2" t="s">
        <v>12</v>
      </c>
      <c r="J3665" s="2" t="s">
        <v>163</v>
      </c>
      <c r="K3665" s="2">
        <v>24</v>
      </c>
      <c r="L3665" s="2" t="s">
        <v>6382</v>
      </c>
      <c r="M3665" s="2" t="s">
        <v>6383</v>
      </c>
      <c r="N3665" s="14">
        <f t="shared" ca="1" si="57"/>
        <v>52</v>
      </c>
      <c r="O3665" t="str">
        <f>VLOOKUP(K3665,支店マスタ!A:E,2,FALSE)</f>
        <v>024</v>
      </c>
      <c r="P3665" t="str">
        <f>VLOOKUP(K3665,支店マスタ!A:E,4,FALSE)</f>
        <v>三重県支店</v>
      </c>
    </row>
    <row r="3666" spans="1:16" hidden="1" x14ac:dyDescent="0.15">
      <c r="A3666">
        <f>COUNTIF(B:B,B3666)</f>
        <v>1</v>
      </c>
      <c r="B3666">
        <v>2003351</v>
      </c>
      <c r="C3666" s="2" t="s">
        <v>6787</v>
      </c>
      <c r="D3666" s="2" t="s">
        <v>6788</v>
      </c>
      <c r="E3666" s="2" t="s">
        <v>6789</v>
      </c>
      <c r="F3666" s="2" t="s">
        <v>10</v>
      </c>
      <c r="G3666" s="3" t="d">
        <v>1992-06-24</v>
      </c>
      <c r="H3666" s="2" t="s">
        <v>11</v>
      </c>
      <c r="I3666" s="2" t="s">
        <v>12</v>
      </c>
      <c r="J3666" s="2" t="s">
        <v>28</v>
      </c>
      <c r="K3666" s="2">
        <v>12</v>
      </c>
      <c r="L3666" s="2" t="s">
        <v>6790</v>
      </c>
      <c r="M3666" s="2" t="s">
        <v>6791</v>
      </c>
      <c r="N3666" s="14">
        <f t="shared" ca="1" si="57"/>
        <v>24</v>
      </c>
      <c r="O3666" t="str">
        <f>VLOOKUP(K3666,支店マスタ!A:E,2,FALSE)</f>
        <v>012</v>
      </c>
      <c r="P3666" t="str">
        <f>VLOOKUP(K3666,支店マスタ!A:E,4,FALSE)</f>
        <v>千葉県支店</v>
      </c>
    </row>
    <row r="3667" spans="1:16" hidden="1" x14ac:dyDescent="0.15">
      <c r="A3667">
        <f>COUNTIF(B:B,B3667)</f>
        <v>1</v>
      </c>
      <c r="B3667">
        <v>2003354</v>
      </c>
      <c r="C3667" s="2" t="s">
        <v>5071</v>
      </c>
      <c r="D3667" s="2" t="s">
        <v>5072</v>
      </c>
      <c r="E3667" s="2" t="s">
        <v>5073</v>
      </c>
      <c r="F3667" s="2" t="s">
        <v>10</v>
      </c>
      <c r="G3667" s="3" t="d">
        <v>1955-04-17</v>
      </c>
      <c r="H3667" s="2" t="s">
        <v>11</v>
      </c>
      <c r="I3667" s="2" t="s">
        <v>15</v>
      </c>
      <c r="J3667" s="2" t="s">
        <v>33</v>
      </c>
      <c r="K3667" s="2">
        <v>40</v>
      </c>
      <c r="L3667" s="2" t="s">
        <v>5074</v>
      </c>
      <c r="M3667" s="2" t="s">
        <v>5075</v>
      </c>
      <c r="N3667" s="14">
        <f t="shared" ca="1" si="57"/>
        <v>61</v>
      </c>
      <c r="O3667" t="str">
        <f>VLOOKUP(K3667,支店マスタ!A:E,2,FALSE)</f>
        <v>040</v>
      </c>
      <c r="P3667" t="str">
        <f>VLOOKUP(K3667,支店マスタ!A:E,4,FALSE)</f>
        <v>福岡県支店</v>
      </c>
    </row>
    <row r="3668" spans="1:16" hidden="1" x14ac:dyDescent="0.15">
      <c r="A3668">
        <f>COUNTIF(B:B,B3668)</f>
        <v>1</v>
      </c>
      <c r="B3668">
        <v>2003357</v>
      </c>
      <c r="C3668" s="2" t="s">
        <v>6289</v>
      </c>
      <c r="D3668" s="2" t="s">
        <v>6290</v>
      </c>
      <c r="E3668" s="2" t="s">
        <v>6291</v>
      </c>
      <c r="F3668" s="2" t="s">
        <v>10</v>
      </c>
      <c r="G3668" s="3" t="d">
        <v>1996-01-30</v>
      </c>
      <c r="H3668" s="2" t="s">
        <v>11</v>
      </c>
      <c r="I3668" s="2" t="s">
        <v>12</v>
      </c>
      <c r="J3668" s="2" t="s">
        <v>33</v>
      </c>
      <c r="K3668" s="2">
        <v>40</v>
      </c>
      <c r="L3668" s="2" t="s">
        <v>6292</v>
      </c>
      <c r="M3668" s="2" t="s">
        <v>6293</v>
      </c>
      <c r="N3668" s="14">
        <f t="shared" ca="1" si="57"/>
        <v>20</v>
      </c>
      <c r="O3668" t="str">
        <f>VLOOKUP(K3668,支店マスタ!A:E,2,FALSE)</f>
        <v>040</v>
      </c>
      <c r="P3668" t="str">
        <f>VLOOKUP(K3668,支店マスタ!A:E,4,FALSE)</f>
        <v>福岡県支店</v>
      </c>
    </row>
    <row r="3669" spans="1:16" hidden="1" x14ac:dyDescent="0.15">
      <c r="A3669">
        <f>COUNTIF(B:B,B3669)</f>
        <v>1</v>
      </c>
      <c r="B3669">
        <v>2003359</v>
      </c>
      <c r="C3669" s="2" t="s">
        <v>23940</v>
      </c>
      <c r="D3669" s="2" t="s">
        <v>23941</v>
      </c>
      <c r="E3669" s="2" t="s">
        <v>23942</v>
      </c>
      <c r="F3669" s="2" t="s">
        <v>10</v>
      </c>
      <c r="G3669" s="3" t="d">
        <v>1964-03-16</v>
      </c>
      <c r="H3669" s="2" t="s">
        <v>11</v>
      </c>
      <c r="I3669" s="2" t="s">
        <v>19</v>
      </c>
      <c r="J3669" s="2" t="s">
        <v>25</v>
      </c>
      <c r="K3669" s="2">
        <v>27</v>
      </c>
      <c r="L3669" s="2" t="s">
        <v>23943</v>
      </c>
      <c r="M3669" s="2" t="s">
        <v>23944</v>
      </c>
      <c r="N3669" s="14">
        <f t="shared" ca="1" si="57"/>
        <v>52</v>
      </c>
      <c r="O3669" t="str">
        <f>VLOOKUP(K3669,支店マスタ!A:E,2,FALSE)</f>
        <v>027</v>
      </c>
      <c r="P3669" t="str">
        <f>VLOOKUP(K3669,支店マスタ!A:E,4,FALSE)</f>
        <v>大阪府支店</v>
      </c>
    </row>
    <row r="3670" spans="1:16" hidden="1" x14ac:dyDescent="0.15">
      <c r="A3670">
        <f>COUNTIF(B:B,B3670)</f>
        <v>1</v>
      </c>
      <c r="B3670">
        <v>2003360</v>
      </c>
      <c r="C3670" s="2" t="s">
        <v>13583</v>
      </c>
      <c r="D3670" s="2" t="s">
        <v>13584</v>
      </c>
      <c r="E3670" s="2" t="s">
        <v>13585</v>
      </c>
      <c r="F3670" s="2" t="s">
        <v>10</v>
      </c>
      <c r="G3670" s="3" t="d">
        <v>1952-04-29</v>
      </c>
      <c r="H3670" s="2" t="s">
        <v>11</v>
      </c>
      <c r="I3670" s="2" t="s">
        <v>34</v>
      </c>
      <c r="J3670" s="2" t="s">
        <v>210</v>
      </c>
      <c r="K3670" s="2">
        <v>3</v>
      </c>
      <c r="L3670" s="2" t="s">
        <v>13586</v>
      </c>
      <c r="M3670" s="2" t="s">
        <v>13587</v>
      </c>
      <c r="N3670" s="14">
        <f t="shared" ca="1" si="57"/>
        <v>64</v>
      </c>
      <c r="O3670" t="str">
        <f>VLOOKUP(K3670,支店マスタ!A:E,2,FALSE)</f>
        <v>003</v>
      </c>
      <c r="P3670" t="str">
        <f>VLOOKUP(K3670,支店マスタ!A:E,4,FALSE)</f>
        <v>岩手県支店</v>
      </c>
    </row>
    <row r="3671" spans="1:16" hidden="1" x14ac:dyDescent="0.15">
      <c r="A3671">
        <f>COUNTIF(B:B,B3671)</f>
        <v>1</v>
      </c>
      <c r="B3671">
        <v>2003362</v>
      </c>
      <c r="C3671" s="2" t="s">
        <v>11659</v>
      </c>
      <c r="D3671" s="2" t="s">
        <v>10587</v>
      </c>
      <c r="E3671" s="2" t="s">
        <v>11660</v>
      </c>
      <c r="F3671" s="2" t="s">
        <v>14</v>
      </c>
      <c r="G3671" s="3" t="d">
        <v>1946-11-20</v>
      </c>
      <c r="H3671" s="2" t="s">
        <v>11</v>
      </c>
      <c r="I3671" s="2" t="s">
        <v>19</v>
      </c>
      <c r="J3671" s="2" t="s">
        <v>28</v>
      </c>
      <c r="K3671" s="2">
        <v>12</v>
      </c>
      <c r="L3671" s="2" t="s">
        <v>11661</v>
      </c>
      <c r="M3671" s="2" t="s">
        <v>11662</v>
      </c>
      <c r="N3671" s="14">
        <f t="shared" ca="1" si="57"/>
        <v>70</v>
      </c>
      <c r="O3671" t="str">
        <f>VLOOKUP(K3671,支店マスタ!A:E,2,FALSE)</f>
        <v>012</v>
      </c>
      <c r="P3671" t="str">
        <f>VLOOKUP(K3671,支店マスタ!A:E,4,FALSE)</f>
        <v>千葉県支店</v>
      </c>
    </row>
    <row r="3672" spans="1:16" hidden="1" x14ac:dyDescent="0.15">
      <c r="A3672">
        <f>COUNTIF(B:B,B3672)</f>
        <v>1</v>
      </c>
      <c r="B3672">
        <v>2003375</v>
      </c>
      <c r="C3672" s="2" t="s">
        <v>68</v>
      </c>
      <c r="D3672" s="2" t="s">
        <v>69</v>
      </c>
      <c r="E3672" s="2" t="s">
        <v>70</v>
      </c>
      <c r="F3672" s="2" t="s">
        <v>10</v>
      </c>
      <c r="G3672" s="3" t="d">
        <v>1988-03-03</v>
      </c>
      <c r="H3672" s="2" t="s">
        <v>18</v>
      </c>
      <c r="I3672" s="2" t="s">
        <v>19</v>
      </c>
      <c r="J3672" s="2" t="s">
        <v>36</v>
      </c>
      <c r="K3672" s="2">
        <v>9</v>
      </c>
      <c r="L3672" s="2" t="s">
        <v>71</v>
      </c>
      <c r="M3672" s="2" t="s">
        <v>72</v>
      </c>
      <c r="N3672" s="14">
        <f t="shared" ca="1" si="57"/>
        <v>28</v>
      </c>
      <c r="O3672" t="str">
        <f>VLOOKUP(K3672,支店マスタ!A:E,2,FALSE)</f>
        <v>009</v>
      </c>
      <c r="P3672" t="str">
        <f>VLOOKUP(K3672,支店マスタ!A:E,4,FALSE)</f>
        <v>栃木県支店</v>
      </c>
    </row>
    <row r="3673" spans="1:16" hidden="1" x14ac:dyDescent="0.15">
      <c r="A3673">
        <f>COUNTIF(B:B,B3673)</f>
        <v>1</v>
      </c>
      <c r="B3673">
        <v>2003377</v>
      </c>
      <c r="C3673" s="2" t="s">
        <v>5296</v>
      </c>
      <c r="D3673" s="2" t="s">
        <v>5297</v>
      </c>
      <c r="E3673" s="2" t="s">
        <v>5298</v>
      </c>
      <c r="F3673" s="2" t="s">
        <v>14</v>
      </c>
      <c r="G3673" s="3" t="d">
        <v>1970-05-13</v>
      </c>
      <c r="H3673" s="2" t="s">
        <v>11</v>
      </c>
      <c r="I3673" s="2" t="s">
        <v>12</v>
      </c>
      <c r="J3673" s="2" t="s">
        <v>42</v>
      </c>
      <c r="K3673" s="2">
        <v>1</v>
      </c>
      <c r="L3673" s="2" t="s">
        <v>5299</v>
      </c>
      <c r="M3673" s="2" t="s">
        <v>5300</v>
      </c>
      <c r="N3673" s="14">
        <f t="shared" ca="1" si="57"/>
        <v>46</v>
      </c>
      <c r="O3673" t="str">
        <f>VLOOKUP(K3673,支店マスタ!A:E,2,FALSE)</f>
        <v>001</v>
      </c>
      <c r="P3673" t="str">
        <f>VLOOKUP(K3673,支店マスタ!A:E,4,FALSE)</f>
        <v>北海道支店</v>
      </c>
    </row>
    <row r="3674" spans="1:16" hidden="1" x14ac:dyDescent="0.15">
      <c r="A3674">
        <f>COUNTIF(B:B,B3674)</f>
        <v>1</v>
      </c>
      <c r="B3674">
        <v>2003385</v>
      </c>
      <c r="C3674" s="2" t="s">
        <v>10711</v>
      </c>
      <c r="D3674" s="2" t="s">
        <v>10712</v>
      </c>
      <c r="E3674" s="2" t="s">
        <v>10713</v>
      </c>
      <c r="F3674" s="2" t="s">
        <v>14</v>
      </c>
      <c r="G3674" s="3" t="d">
        <v>1949-05-08</v>
      </c>
      <c r="H3674" s="2" t="s">
        <v>11</v>
      </c>
      <c r="I3674" s="2" t="s">
        <v>34</v>
      </c>
      <c r="J3674" s="2" t="s">
        <v>43</v>
      </c>
      <c r="K3674" s="2">
        <v>34</v>
      </c>
      <c r="L3674" s="2" t="s">
        <v>10714</v>
      </c>
      <c r="M3674" s="2" t="s">
        <v>10715</v>
      </c>
      <c r="N3674" s="14">
        <f t="shared" ca="1" si="57"/>
        <v>67</v>
      </c>
      <c r="O3674" t="str">
        <f>VLOOKUP(K3674,支店マスタ!A:E,2,FALSE)</f>
        <v>034</v>
      </c>
      <c r="P3674" t="str">
        <f>VLOOKUP(K3674,支店マスタ!A:E,4,FALSE)</f>
        <v>広島県支店</v>
      </c>
    </row>
    <row r="3675" spans="1:16" hidden="1" x14ac:dyDescent="0.15">
      <c r="A3675">
        <f>COUNTIF(B:B,B3675)</f>
        <v>1</v>
      </c>
      <c r="B3675">
        <v>2003392</v>
      </c>
      <c r="C3675" s="2" t="s">
        <v>23990</v>
      </c>
      <c r="D3675" s="2" t="s">
        <v>23991</v>
      </c>
      <c r="E3675" s="2" t="s">
        <v>23992</v>
      </c>
      <c r="F3675" s="2" t="s">
        <v>10</v>
      </c>
      <c r="G3675" s="3" t="d">
        <v>1975-04-24</v>
      </c>
      <c r="H3675" s="2" t="s">
        <v>11</v>
      </c>
      <c r="I3675" s="2" t="s">
        <v>19</v>
      </c>
      <c r="J3675" s="2" t="s">
        <v>30</v>
      </c>
      <c r="K3675" s="2">
        <v>13</v>
      </c>
      <c r="L3675" s="2" t="s">
        <v>23993</v>
      </c>
      <c r="M3675" s="2" t="s">
        <v>23994</v>
      </c>
      <c r="N3675" s="14">
        <f t="shared" ca="1" si="57"/>
        <v>41</v>
      </c>
      <c r="O3675" t="str">
        <f>VLOOKUP(K3675,支店マスタ!A:E,2,FALSE)</f>
        <v>013</v>
      </c>
      <c r="P3675" t="str">
        <f>VLOOKUP(K3675,支店マスタ!A:E,4,FALSE)</f>
        <v>東京都支店</v>
      </c>
    </row>
    <row r="3676" spans="1:16" hidden="1" x14ac:dyDescent="0.15">
      <c r="A3676">
        <f>COUNTIF(B:B,B3676)</f>
        <v>1</v>
      </c>
      <c r="B3676">
        <v>2003405</v>
      </c>
      <c r="C3676" s="2" t="s">
        <v>896</v>
      </c>
      <c r="D3676" s="2" t="s">
        <v>897</v>
      </c>
      <c r="E3676" s="2" t="s">
        <v>898</v>
      </c>
      <c r="F3676" s="2" t="s">
        <v>14</v>
      </c>
      <c r="G3676" s="3" t="d">
        <v>1997-02-28</v>
      </c>
      <c r="H3676" s="2" t="s">
        <v>11</v>
      </c>
      <c r="I3676" s="2" t="s">
        <v>34</v>
      </c>
      <c r="J3676" s="2" t="s">
        <v>28</v>
      </c>
      <c r="K3676" s="2">
        <v>12</v>
      </c>
      <c r="L3676" s="2" t="s">
        <v>899</v>
      </c>
      <c r="M3676" s="2" t="s">
        <v>900</v>
      </c>
      <c r="N3676" s="14">
        <f t="shared" ca="1" si="57"/>
        <v>19</v>
      </c>
      <c r="O3676" t="str">
        <f>VLOOKUP(K3676,支店マスタ!A:E,2,FALSE)</f>
        <v>012</v>
      </c>
      <c r="P3676" t="str">
        <f>VLOOKUP(K3676,支店マスタ!A:E,4,FALSE)</f>
        <v>千葉県支店</v>
      </c>
    </row>
    <row r="3677" spans="1:16" hidden="1" x14ac:dyDescent="0.15">
      <c r="A3677">
        <f>COUNTIF(B:B,B3677)</f>
        <v>1</v>
      </c>
      <c r="B3677">
        <v>2003413</v>
      </c>
      <c r="C3677" s="2" t="s">
        <v>3878</v>
      </c>
      <c r="D3677" s="2" t="s">
        <v>3879</v>
      </c>
      <c r="E3677" s="2" t="s">
        <v>3880</v>
      </c>
      <c r="F3677" s="2" t="s">
        <v>10</v>
      </c>
      <c r="G3677" s="3" t="d">
        <v>1959-10-27</v>
      </c>
      <c r="H3677" s="2" t="s">
        <v>11</v>
      </c>
      <c r="I3677" s="2" t="s">
        <v>12</v>
      </c>
      <c r="J3677" s="2" t="s">
        <v>23</v>
      </c>
      <c r="K3677" s="2">
        <v>23</v>
      </c>
      <c r="L3677" s="2" t="s">
        <v>3881</v>
      </c>
      <c r="M3677" s="2" t="s">
        <v>3882</v>
      </c>
      <c r="N3677" s="14">
        <f t="shared" ca="1" si="57"/>
        <v>57</v>
      </c>
      <c r="O3677" t="str">
        <f>VLOOKUP(K3677,支店マスタ!A:E,2,FALSE)</f>
        <v>023</v>
      </c>
      <c r="P3677" t="str">
        <f>VLOOKUP(K3677,支店マスタ!A:E,4,FALSE)</f>
        <v>愛知県支店</v>
      </c>
    </row>
    <row r="3678" spans="1:16" hidden="1" x14ac:dyDescent="0.15">
      <c r="A3678">
        <f>COUNTIF(B:B,B3678)</f>
        <v>1</v>
      </c>
      <c r="B3678">
        <v>2003427</v>
      </c>
      <c r="C3678" s="2" t="s">
        <v>6667</v>
      </c>
      <c r="D3678" s="2" t="s">
        <v>6668</v>
      </c>
      <c r="E3678" s="2" t="s">
        <v>6669</v>
      </c>
      <c r="F3678" s="2" t="s">
        <v>10</v>
      </c>
      <c r="G3678" s="3" t="d">
        <v>1964-09-10</v>
      </c>
      <c r="H3678" s="2" t="s">
        <v>11</v>
      </c>
      <c r="I3678" s="2" t="s">
        <v>12</v>
      </c>
      <c r="J3678" s="2" t="s">
        <v>37</v>
      </c>
      <c r="K3678" s="2">
        <v>35</v>
      </c>
      <c r="L3678" s="2" t="s">
        <v>6670</v>
      </c>
      <c r="M3678" s="2" t="s">
        <v>6671</v>
      </c>
      <c r="N3678" s="14">
        <f t="shared" ca="1" si="57"/>
        <v>52</v>
      </c>
      <c r="O3678" t="str">
        <f>VLOOKUP(K3678,支店マスタ!A:E,2,FALSE)</f>
        <v>035</v>
      </c>
      <c r="P3678" t="str">
        <f>VLOOKUP(K3678,支店マスタ!A:E,4,FALSE)</f>
        <v>山口県支店</v>
      </c>
    </row>
    <row r="3679" spans="1:16" hidden="1" x14ac:dyDescent="0.15">
      <c r="A3679">
        <f>COUNTIF(B:B,B3679)</f>
        <v>1</v>
      </c>
      <c r="B3679">
        <v>2003438</v>
      </c>
      <c r="C3679" s="2" t="s">
        <v>22652</v>
      </c>
      <c r="D3679" s="2" t="s">
        <v>22653</v>
      </c>
      <c r="E3679" s="2" t="s">
        <v>22654</v>
      </c>
      <c r="F3679" s="2" t="s">
        <v>14</v>
      </c>
      <c r="G3679" s="3" t="d">
        <v>1956-11-20</v>
      </c>
      <c r="H3679" s="2" t="s">
        <v>11</v>
      </c>
      <c r="I3679" s="2" t="s">
        <v>19</v>
      </c>
      <c r="J3679" s="2" t="s">
        <v>29</v>
      </c>
      <c r="K3679" s="2">
        <v>26</v>
      </c>
      <c r="L3679" s="2" t="s">
        <v>22655</v>
      </c>
      <c r="M3679" s="2" t="s">
        <v>22656</v>
      </c>
      <c r="N3679" s="14">
        <f t="shared" ca="1" si="57"/>
        <v>60</v>
      </c>
      <c r="O3679" t="str">
        <f>VLOOKUP(K3679,支店マスタ!A:E,2,FALSE)</f>
        <v>026</v>
      </c>
      <c r="P3679" t="str">
        <f>VLOOKUP(K3679,支店マスタ!A:E,4,FALSE)</f>
        <v>京都府支店</v>
      </c>
    </row>
    <row r="3680" spans="1:16" hidden="1" x14ac:dyDescent="0.15">
      <c r="A3680">
        <f>COUNTIF(B:B,B3680)</f>
        <v>1</v>
      </c>
      <c r="B3680">
        <v>2003440</v>
      </c>
      <c r="C3680" s="2" t="s">
        <v>16541</v>
      </c>
      <c r="D3680" s="2" t="s">
        <v>16542</v>
      </c>
      <c r="E3680" s="2" t="s">
        <v>16543</v>
      </c>
      <c r="F3680" s="2" t="s">
        <v>14</v>
      </c>
      <c r="G3680" s="3" t="d">
        <v>1959-04-21</v>
      </c>
      <c r="H3680" s="2" t="s">
        <v>11</v>
      </c>
      <c r="I3680" s="2" t="s">
        <v>12</v>
      </c>
      <c r="J3680" s="2" t="s">
        <v>55</v>
      </c>
      <c r="K3680" s="2">
        <v>28</v>
      </c>
      <c r="L3680" s="2" t="s">
        <v>16544</v>
      </c>
      <c r="M3680" s="2" t="s">
        <v>16545</v>
      </c>
      <c r="N3680" s="14">
        <f t="shared" ca="1" si="57"/>
        <v>57</v>
      </c>
      <c r="O3680" t="str">
        <f>VLOOKUP(K3680,支店マスタ!A:E,2,FALSE)</f>
        <v>028</v>
      </c>
      <c r="P3680" t="str">
        <f>VLOOKUP(K3680,支店マスタ!A:E,4,FALSE)</f>
        <v>兵庫県支店</v>
      </c>
    </row>
    <row r="3681" spans="1:16" hidden="1" x14ac:dyDescent="0.15">
      <c r="A3681">
        <f>COUNTIF(B:B,B3681)</f>
        <v>1</v>
      </c>
      <c r="B3681">
        <v>2003442</v>
      </c>
      <c r="C3681" s="2" t="s">
        <v>19093</v>
      </c>
      <c r="D3681" s="2" t="s">
        <v>19094</v>
      </c>
      <c r="E3681" s="2" t="s">
        <v>19095</v>
      </c>
      <c r="F3681" s="2" t="s">
        <v>14</v>
      </c>
      <c r="G3681" s="3" t="d">
        <v>1979-09-26</v>
      </c>
      <c r="H3681" s="2" t="s">
        <v>11</v>
      </c>
      <c r="I3681" s="2" t="s">
        <v>12</v>
      </c>
      <c r="J3681" s="2" t="s">
        <v>163</v>
      </c>
      <c r="K3681" s="2">
        <v>24</v>
      </c>
      <c r="L3681" s="2" t="s">
        <v>19096</v>
      </c>
      <c r="M3681" s="2" t="s">
        <v>19097</v>
      </c>
      <c r="N3681" s="14">
        <f t="shared" ca="1" si="57"/>
        <v>37</v>
      </c>
      <c r="O3681" t="str">
        <f>VLOOKUP(K3681,支店マスタ!A:E,2,FALSE)</f>
        <v>024</v>
      </c>
      <c r="P3681" t="str">
        <f>VLOOKUP(K3681,支店マスタ!A:E,4,FALSE)</f>
        <v>三重県支店</v>
      </c>
    </row>
    <row r="3682" spans="1:16" hidden="1" x14ac:dyDescent="0.15">
      <c r="A3682">
        <f>COUNTIF(B:B,B3682)</f>
        <v>1</v>
      </c>
      <c r="B3682">
        <v>2003444</v>
      </c>
      <c r="C3682" s="2" t="s">
        <v>5414</v>
      </c>
      <c r="D3682" s="2" t="s">
        <v>5415</v>
      </c>
      <c r="E3682" s="2" t="s">
        <v>5416</v>
      </c>
      <c r="F3682" s="2" t="s">
        <v>10</v>
      </c>
      <c r="G3682" s="3" t="d">
        <v>1972-08-26</v>
      </c>
      <c r="H3682" s="2" t="s">
        <v>18</v>
      </c>
      <c r="I3682" s="2" t="s">
        <v>12</v>
      </c>
      <c r="J3682" s="2" t="s">
        <v>29</v>
      </c>
      <c r="K3682" s="2">
        <v>26</v>
      </c>
      <c r="L3682" s="2" t="s">
        <v>5417</v>
      </c>
      <c r="M3682" s="2" t="s">
        <v>5418</v>
      </c>
      <c r="N3682" s="14">
        <f t="shared" ca="1" si="57"/>
        <v>44</v>
      </c>
      <c r="O3682" t="str">
        <f>VLOOKUP(K3682,支店マスタ!A:E,2,FALSE)</f>
        <v>026</v>
      </c>
      <c r="P3682" t="str">
        <f>VLOOKUP(K3682,支店マスタ!A:E,4,FALSE)</f>
        <v>京都府支店</v>
      </c>
    </row>
    <row r="3683" spans="1:16" hidden="1" x14ac:dyDescent="0.15">
      <c r="A3683">
        <f>COUNTIF(B:B,B3683)</f>
        <v>1</v>
      </c>
      <c r="B3683">
        <v>2003455</v>
      </c>
      <c r="C3683" s="2" t="s">
        <v>10386</v>
      </c>
      <c r="D3683" s="2" t="s">
        <v>10387</v>
      </c>
      <c r="E3683" s="2" t="s">
        <v>10388</v>
      </c>
      <c r="F3683" s="2" t="s">
        <v>10</v>
      </c>
      <c r="G3683" s="3" t="d">
        <v>1999-05-30</v>
      </c>
      <c r="H3683" s="2" t="s">
        <v>18</v>
      </c>
      <c r="I3683" s="2" t="s">
        <v>15</v>
      </c>
      <c r="J3683" s="2" t="s">
        <v>91</v>
      </c>
      <c r="K3683" s="2">
        <v>41</v>
      </c>
      <c r="L3683" s="2" t="s">
        <v>10389</v>
      </c>
      <c r="M3683" s="2" t="s">
        <v>10390</v>
      </c>
      <c r="N3683" s="14">
        <f t="shared" ca="1" si="57"/>
        <v>17</v>
      </c>
      <c r="O3683" t="str">
        <f>VLOOKUP(K3683,支店マスタ!A:E,2,FALSE)</f>
        <v>041</v>
      </c>
      <c r="P3683" t="str">
        <f>VLOOKUP(K3683,支店マスタ!A:E,4,FALSE)</f>
        <v>佐賀県支店</v>
      </c>
    </row>
    <row r="3684" spans="1:16" hidden="1" x14ac:dyDescent="0.15">
      <c r="A3684">
        <f>COUNTIF(B:B,B3684)</f>
        <v>1</v>
      </c>
      <c r="B3684">
        <v>2003471</v>
      </c>
      <c r="C3684" s="2" t="s">
        <v>2440</v>
      </c>
      <c r="D3684" s="2" t="s">
        <v>2441</v>
      </c>
      <c r="E3684" s="2" t="s">
        <v>2442</v>
      </c>
      <c r="F3684" s="2" t="s">
        <v>14</v>
      </c>
      <c r="G3684" s="3" t="d">
        <v>1958-05-22</v>
      </c>
      <c r="H3684" s="2" t="s">
        <v>11</v>
      </c>
      <c r="I3684" s="2" t="s">
        <v>15</v>
      </c>
      <c r="J3684" s="2" t="s">
        <v>42</v>
      </c>
      <c r="K3684" s="2">
        <v>1</v>
      </c>
      <c r="L3684" s="2" t="s">
        <v>2443</v>
      </c>
      <c r="M3684" s="2" t="s">
        <v>2444</v>
      </c>
      <c r="N3684" s="14">
        <f t="shared" ca="1" si="57"/>
        <v>58</v>
      </c>
      <c r="O3684" t="str">
        <f>VLOOKUP(K3684,支店マスタ!A:E,2,FALSE)</f>
        <v>001</v>
      </c>
      <c r="P3684" t="str">
        <f>VLOOKUP(K3684,支店マスタ!A:E,4,FALSE)</f>
        <v>北海道支店</v>
      </c>
    </row>
    <row r="3685" spans="1:16" hidden="1" x14ac:dyDescent="0.15">
      <c r="A3685">
        <f>COUNTIF(B:B,B3685)</f>
        <v>1</v>
      </c>
      <c r="B3685">
        <v>2003474</v>
      </c>
      <c r="C3685" s="2" t="s">
        <v>14414</v>
      </c>
      <c r="D3685" s="2" t="s">
        <v>14415</v>
      </c>
      <c r="E3685" s="2" t="s">
        <v>14416</v>
      </c>
      <c r="F3685" s="2" t="s">
        <v>14</v>
      </c>
      <c r="G3685" s="3" t="d">
        <v>1951-10-23</v>
      </c>
      <c r="H3685" s="2" t="s">
        <v>11</v>
      </c>
      <c r="I3685" s="2" t="s">
        <v>15</v>
      </c>
      <c r="J3685" s="2" t="s">
        <v>504</v>
      </c>
      <c r="K3685" s="2">
        <v>33</v>
      </c>
      <c r="L3685" s="2" t="s">
        <v>14417</v>
      </c>
      <c r="M3685" s="2" t="s">
        <v>14418</v>
      </c>
      <c r="N3685" s="14">
        <f t="shared" ca="1" si="57"/>
        <v>65</v>
      </c>
      <c r="O3685" t="str">
        <f>VLOOKUP(K3685,支店マスタ!A:E,2,FALSE)</f>
        <v>033</v>
      </c>
      <c r="P3685" t="str">
        <f>VLOOKUP(K3685,支店マスタ!A:E,4,FALSE)</f>
        <v>岡山県支店</v>
      </c>
    </row>
    <row r="3686" spans="1:16" hidden="1" x14ac:dyDescent="0.15">
      <c r="A3686">
        <f>COUNTIF(B:B,B3686)</f>
        <v>1</v>
      </c>
      <c r="B3686">
        <v>2003476</v>
      </c>
      <c r="C3686" s="2" t="s">
        <v>16869</v>
      </c>
      <c r="D3686" s="2" t="s">
        <v>16870</v>
      </c>
      <c r="E3686" s="2" t="s">
        <v>16871</v>
      </c>
      <c r="F3686" s="2" t="s">
        <v>10</v>
      </c>
      <c r="G3686" s="3" t="d">
        <v>1991-04-03</v>
      </c>
      <c r="H3686" s="2" t="s">
        <v>18</v>
      </c>
      <c r="I3686" s="2" t="s">
        <v>34</v>
      </c>
      <c r="J3686" s="2" t="s">
        <v>55</v>
      </c>
      <c r="K3686" s="2">
        <v>28</v>
      </c>
      <c r="L3686" s="2" t="s">
        <v>16872</v>
      </c>
      <c r="M3686" s="2" t="s">
        <v>16873</v>
      </c>
      <c r="N3686" s="14">
        <f t="shared" ca="1" si="57"/>
        <v>25</v>
      </c>
      <c r="O3686" t="str">
        <f>VLOOKUP(K3686,支店マスタ!A:E,2,FALSE)</f>
        <v>028</v>
      </c>
      <c r="P3686" t="str">
        <f>VLOOKUP(K3686,支店マスタ!A:E,4,FALSE)</f>
        <v>兵庫県支店</v>
      </c>
    </row>
    <row r="3687" spans="1:16" hidden="1" x14ac:dyDescent="0.15">
      <c r="A3687">
        <f>COUNTIF(B:B,B3687)</f>
        <v>1</v>
      </c>
      <c r="B3687">
        <v>2003493</v>
      </c>
      <c r="C3687" s="2" t="s">
        <v>3518</v>
      </c>
      <c r="D3687" s="2" t="s">
        <v>3519</v>
      </c>
      <c r="E3687" s="2" t="s">
        <v>3520</v>
      </c>
      <c r="F3687" s="2" t="s">
        <v>14</v>
      </c>
      <c r="G3687" s="3" t="d">
        <v>1983-03-02</v>
      </c>
      <c r="H3687" s="2" t="s">
        <v>11</v>
      </c>
      <c r="I3687" s="2" t="s">
        <v>12</v>
      </c>
      <c r="J3687" s="2" t="s">
        <v>25</v>
      </c>
      <c r="K3687" s="2">
        <v>27</v>
      </c>
      <c r="L3687" s="2" t="s">
        <v>3521</v>
      </c>
      <c r="M3687" s="2" t="s">
        <v>3522</v>
      </c>
      <c r="N3687" s="14">
        <f t="shared" ca="1" si="57"/>
        <v>33</v>
      </c>
      <c r="O3687" t="str">
        <f>VLOOKUP(K3687,支店マスタ!A:E,2,FALSE)</f>
        <v>027</v>
      </c>
      <c r="P3687" t="str">
        <f>VLOOKUP(K3687,支店マスタ!A:E,4,FALSE)</f>
        <v>大阪府支店</v>
      </c>
    </row>
    <row r="3688" spans="1:16" hidden="1" x14ac:dyDescent="0.15">
      <c r="A3688">
        <f>COUNTIF(B:B,B3688)</f>
        <v>1</v>
      </c>
      <c r="B3688">
        <v>2003495</v>
      </c>
      <c r="C3688" s="2" t="s">
        <v>22944</v>
      </c>
      <c r="D3688" s="2" t="s">
        <v>22945</v>
      </c>
      <c r="E3688" s="2" t="s">
        <v>22946</v>
      </c>
      <c r="F3688" s="2" t="s">
        <v>14</v>
      </c>
      <c r="G3688" s="3" t="d">
        <v>1995-07-19</v>
      </c>
      <c r="H3688" s="2" t="s">
        <v>18</v>
      </c>
      <c r="I3688" s="2" t="s">
        <v>34</v>
      </c>
      <c r="J3688" s="2" t="s">
        <v>29</v>
      </c>
      <c r="K3688" s="2">
        <v>26</v>
      </c>
      <c r="L3688" s="2" t="s">
        <v>22947</v>
      </c>
      <c r="M3688" s="2" t="s">
        <v>22948</v>
      </c>
      <c r="N3688" s="14">
        <f t="shared" ca="1" si="57"/>
        <v>21</v>
      </c>
      <c r="O3688" t="str">
        <f>VLOOKUP(K3688,支店マスタ!A:E,2,FALSE)</f>
        <v>026</v>
      </c>
      <c r="P3688" t="str">
        <f>VLOOKUP(K3688,支店マスタ!A:E,4,FALSE)</f>
        <v>京都府支店</v>
      </c>
    </row>
    <row r="3689" spans="1:16" hidden="1" x14ac:dyDescent="0.15">
      <c r="A3689">
        <f>COUNTIF(B:B,B3689)</f>
        <v>1</v>
      </c>
      <c r="B3689">
        <v>2003502</v>
      </c>
      <c r="C3689" s="2" t="s">
        <v>20770</v>
      </c>
      <c r="D3689" s="2" t="s">
        <v>20771</v>
      </c>
      <c r="E3689" s="2" t="s">
        <v>20772</v>
      </c>
      <c r="F3689" s="2" t="s">
        <v>10</v>
      </c>
      <c r="G3689" s="3" t="d">
        <v>1977-02-17</v>
      </c>
      <c r="H3689" s="2" t="s">
        <v>11</v>
      </c>
      <c r="I3689" s="2" t="s">
        <v>19</v>
      </c>
      <c r="J3689" s="2" t="s">
        <v>231</v>
      </c>
      <c r="K3689" s="2">
        <v>29</v>
      </c>
      <c r="L3689" s="2" t="s">
        <v>20773</v>
      </c>
      <c r="M3689" s="2" t="s">
        <v>20774</v>
      </c>
      <c r="N3689" s="14">
        <f t="shared" ca="1" si="57"/>
        <v>39</v>
      </c>
      <c r="O3689" t="str">
        <f>VLOOKUP(K3689,支店マスタ!A:E,2,FALSE)</f>
        <v>029</v>
      </c>
      <c r="P3689" t="str">
        <f>VLOOKUP(K3689,支店マスタ!A:E,4,FALSE)</f>
        <v>奈良県支店</v>
      </c>
    </row>
    <row r="3690" spans="1:16" hidden="1" x14ac:dyDescent="0.15">
      <c r="A3690">
        <f>COUNTIF(B:B,B3690)</f>
        <v>1</v>
      </c>
      <c r="B3690">
        <v>2003512</v>
      </c>
      <c r="C3690" s="2" t="s">
        <v>6757</v>
      </c>
      <c r="D3690" s="2" t="s">
        <v>6758</v>
      </c>
      <c r="E3690" s="2" t="s">
        <v>6759</v>
      </c>
      <c r="F3690" s="2" t="s">
        <v>10</v>
      </c>
      <c r="G3690" s="3" t="d">
        <v>1997-09-30</v>
      </c>
      <c r="H3690" s="2" t="s">
        <v>18</v>
      </c>
      <c r="I3690" s="2" t="s">
        <v>19</v>
      </c>
      <c r="J3690" s="2" t="s">
        <v>127</v>
      </c>
      <c r="K3690" s="2">
        <v>10</v>
      </c>
      <c r="L3690" s="2" t="s">
        <v>6760</v>
      </c>
      <c r="M3690" s="2" t="s">
        <v>6761</v>
      </c>
      <c r="N3690" s="14">
        <f t="shared" ca="1" si="57"/>
        <v>19</v>
      </c>
      <c r="O3690" t="str">
        <f>VLOOKUP(K3690,支店マスタ!A:E,2,FALSE)</f>
        <v>010</v>
      </c>
      <c r="P3690" t="str">
        <f>VLOOKUP(K3690,支店マスタ!A:E,4,FALSE)</f>
        <v>群馬県支店</v>
      </c>
    </row>
    <row r="3691" spans="1:16" hidden="1" x14ac:dyDescent="0.15">
      <c r="A3691">
        <f>COUNTIF(B:B,B3691)</f>
        <v>1</v>
      </c>
      <c r="B3691">
        <v>2003517</v>
      </c>
      <c r="C3691" s="2" t="s">
        <v>13473</v>
      </c>
      <c r="D3691" s="2" t="s">
        <v>13474</v>
      </c>
      <c r="E3691" s="2" t="s">
        <v>13475</v>
      </c>
      <c r="F3691" s="2" t="s">
        <v>14</v>
      </c>
      <c r="G3691" s="3" t="d">
        <v>1967-06-03</v>
      </c>
      <c r="H3691" s="2" t="s">
        <v>11</v>
      </c>
      <c r="I3691" s="2" t="s">
        <v>34</v>
      </c>
      <c r="J3691" s="2" t="s">
        <v>210</v>
      </c>
      <c r="K3691" s="2">
        <v>3</v>
      </c>
      <c r="L3691" s="2" t="s">
        <v>13476</v>
      </c>
      <c r="M3691" s="2" t="s">
        <v>13477</v>
      </c>
      <c r="N3691" s="14">
        <f t="shared" ca="1" si="57"/>
        <v>49</v>
      </c>
      <c r="O3691" t="str">
        <f>VLOOKUP(K3691,支店マスタ!A:E,2,FALSE)</f>
        <v>003</v>
      </c>
      <c r="P3691" t="str">
        <f>VLOOKUP(K3691,支店マスタ!A:E,4,FALSE)</f>
        <v>岩手県支店</v>
      </c>
    </row>
    <row r="3692" spans="1:16" hidden="1" x14ac:dyDescent="0.15">
      <c r="A3692">
        <f>COUNTIF(B:B,B3692)</f>
        <v>1</v>
      </c>
      <c r="B3692">
        <v>2003518</v>
      </c>
      <c r="C3692" s="2" t="s">
        <v>6439</v>
      </c>
      <c r="D3692" s="2" t="s">
        <v>6440</v>
      </c>
      <c r="E3692" s="2" t="s">
        <v>6441</v>
      </c>
      <c r="F3692" s="2" t="s">
        <v>10</v>
      </c>
      <c r="G3692" s="3" t="d">
        <v>1950-07-28</v>
      </c>
      <c r="H3692" s="2" t="s">
        <v>11</v>
      </c>
      <c r="I3692" s="2" t="s">
        <v>15</v>
      </c>
      <c r="J3692" s="2" t="s">
        <v>22</v>
      </c>
      <c r="K3692" s="2">
        <v>14</v>
      </c>
      <c r="L3692" s="2" t="s">
        <v>6442</v>
      </c>
      <c r="M3692" s="2" t="s">
        <v>6443</v>
      </c>
      <c r="N3692" s="14">
        <f t="shared" ca="1" si="57"/>
        <v>66</v>
      </c>
      <c r="O3692" t="str">
        <f>VLOOKUP(K3692,支店マスタ!A:E,2,FALSE)</f>
        <v>014</v>
      </c>
      <c r="P3692" t="str">
        <f>VLOOKUP(K3692,支店マスタ!A:E,4,FALSE)</f>
        <v>神奈川県支店</v>
      </c>
    </row>
    <row r="3693" spans="1:16" hidden="1" x14ac:dyDescent="0.15">
      <c r="A3693">
        <f>COUNTIF(B:B,B3693)</f>
        <v>1</v>
      </c>
      <c r="B3693">
        <v>2003534</v>
      </c>
      <c r="C3693" s="2" t="s">
        <v>20356</v>
      </c>
      <c r="D3693" s="2" t="s">
        <v>20357</v>
      </c>
      <c r="E3693" s="2" t="s">
        <v>20358</v>
      </c>
      <c r="F3693" s="2" t="s">
        <v>14</v>
      </c>
      <c r="G3693" s="3" t="d">
        <v>1985-12-19</v>
      </c>
      <c r="H3693" s="2" t="s">
        <v>18</v>
      </c>
      <c r="I3693" s="2" t="s">
        <v>15</v>
      </c>
      <c r="J3693" s="2" t="s">
        <v>31</v>
      </c>
      <c r="K3693" s="2">
        <v>22</v>
      </c>
      <c r="L3693" s="2" t="s">
        <v>20359</v>
      </c>
      <c r="M3693" s="2" t="s">
        <v>20360</v>
      </c>
      <c r="N3693" s="14">
        <f t="shared" ca="1" si="57"/>
        <v>31</v>
      </c>
      <c r="O3693" t="str">
        <f>VLOOKUP(K3693,支店マスタ!A:E,2,FALSE)</f>
        <v>022</v>
      </c>
      <c r="P3693" t="str">
        <f>VLOOKUP(K3693,支店マスタ!A:E,4,FALSE)</f>
        <v>静岡県支店</v>
      </c>
    </row>
    <row r="3694" spans="1:16" hidden="1" x14ac:dyDescent="0.15">
      <c r="A3694">
        <f>COUNTIF(B:B,B3694)</f>
        <v>1</v>
      </c>
      <c r="B3694">
        <v>2003536</v>
      </c>
      <c r="C3694" s="2" t="s">
        <v>7151</v>
      </c>
      <c r="D3694" s="2" t="s">
        <v>7152</v>
      </c>
      <c r="E3694" s="2" t="s">
        <v>7153</v>
      </c>
      <c r="F3694" s="2" t="s">
        <v>10</v>
      </c>
      <c r="G3694" s="3" t="d">
        <v>1957-01-13</v>
      </c>
      <c r="H3694" s="2" t="s">
        <v>11</v>
      </c>
      <c r="I3694" s="2" t="s">
        <v>12</v>
      </c>
      <c r="J3694" s="2" t="s">
        <v>204</v>
      </c>
      <c r="K3694" s="2">
        <v>8</v>
      </c>
      <c r="L3694" s="2" t="s">
        <v>7154</v>
      </c>
      <c r="M3694" s="2" t="s">
        <v>7155</v>
      </c>
      <c r="N3694" s="14">
        <f t="shared" ca="1" si="57"/>
        <v>59</v>
      </c>
      <c r="O3694" t="str">
        <f>VLOOKUP(K3694,支店マスタ!A:E,2,FALSE)</f>
        <v>008</v>
      </c>
      <c r="P3694" t="str">
        <f>VLOOKUP(K3694,支店マスタ!A:E,4,FALSE)</f>
        <v>茨城県支店</v>
      </c>
    </row>
    <row r="3695" spans="1:16" hidden="1" x14ac:dyDescent="0.15">
      <c r="A3695">
        <f>COUNTIF(B:B,B3695)</f>
        <v>1</v>
      </c>
      <c r="B3695">
        <v>2003541</v>
      </c>
      <c r="C3695" s="2" t="s">
        <v>18548</v>
      </c>
      <c r="D3695" s="2" t="s">
        <v>18549</v>
      </c>
      <c r="E3695" s="2" t="s">
        <v>18550</v>
      </c>
      <c r="F3695" s="2" t="s">
        <v>10</v>
      </c>
      <c r="G3695" s="3" t="d">
        <v>1996-07-26</v>
      </c>
      <c r="H3695" s="2" t="s">
        <v>11</v>
      </c>
      <c r="I3695" s="2" t="s">
        <v>12</v>
      </c>
      <c r="J3695" s="2" t="s">
        <v>30</v>
      </c>
      <c r="K3695" s="2">
        <v>13</v>
      </c>
      <c r="L3695" s="2" t="s">
        <v>18551</v>
      </c>
      <c r="M3695" s="2" t="s">
        <v>18552</v>
      </c>
      <c r="N3695" s="14">
        <f t="shared" ca="1" si="57"/>
        <v>20</v>
      </c>
      <c r="O3695" t="str">
        <f>VLOOKUP(K3695,支店マスタ!A:E,2,FALSE)</f>
        <v>013</v>
      </c>
      <c r="P3695" t="str">
        <f>VLOOKUP(K3695,支店マスタ!A:E,4,FALSE)</f>
        <v>東京都支店</v>
      </c>
    </row>
    <row r="3696" spans="1:16" hidden="1" x14ac:dyDescent="0.15">
      <c r="A3696">
        <f>COUNTIF(B:B,B3696)</f>
        <v>1</v>
      </c>
      <c r="B3696">
        <v>2003568</v>
      </c>
      <c r="C3696" s="2" t="s">
        <v>1781</v>
      </c>
      <c r="D3696" s="2" t="s">
        <v>1782</v>
      </c>
      <c r="E3696" s="2" t="s">
        <v>1783</v>
      </c>
      <c r="F3696" s="2" t="s">
        <v>10</v>
      </c>
      <c r="G3696" s="3" t="d">
        <v>1964-07-04</v>
      </c>
      <c r="H3696" s="2" t="s">
        <v>11</v>
      </c>
      <c r="I3696" s="2" t="s">
        <v>19</v>
      </c>
      <c r="J3696" s="2" t="s">
        <v>21</v>
      </c>
      <c r="K3696" s="2">
        <v>11</v>
      </c>
      <c r="L3696" s="2" t="s">
        <v>1784</v>
      </c>
      <c r="M3696" s="2" t="s">
        <v>1785</v>
      </c>
      <c r="N3696" s="14">
        <f t="shared" ca="1" si="57"/>
        <v>52</v>
      </c>
      <c r="O3696" t="str">
        <f>VLOOKUP(K3696,支店マスタ!A:E,2,FALSE)</f>
        <v>011</v>
      </c>
      <c r="P3696" t="str">
        <f>VLOOKUP(K3696,支店マスタ!A:E,4,FALSE)</f>
        <v>埼玉県支店</v>
      </c>
    </row>
    <row r="3697" spans="1:16" hidden="1" x14ac:dyDescent="0.15">
      <c r="A3697">
        <f>COUNTIF(B:B,B3697)</f>
        <v>1</v>
      </c>
      <c r="B3697">
        <v>2003571</v>
      </c>
      <c r="C3697" s="2" t="s">
        <v>306</v>
      </c>
      <c r="D3697" s="2" t="s">
        <v>307</v>
      </c>
      <c r="E3697" s="2" t="s">
        <v>308</v>
      </c>
      <c r="F3697" s="2" t="s">
        <v>10</v>
      </c>
      <c r="G3697" s="3" t="d">
        <v>1948-04-28</v>
      </c>
      <c r="H3697" s="2" t="s">
        <v>11</v>
      </c>
      <c r="I3697" s="2" t="s">
        <v>12</v>
      </c>
      <c r="J3697" s="2" t="s">
        <v>55</v>
      </c>
      <c r="K3697" s="2">
        <v>28</v>
      </c>
      <c r="L3697" s="2" t="s">
        <v>309</v>
      </c>
      <c r="M3697" s="2" t="s">
        <v>310</v>
      </c>
      <c r="N3697" s="14">
        <f t="shared" ca="1" si="57"/>
        <v>68</v>
      </c>
      <c r="O3697" t="str">
        <f>VLOOKUP(K3697,支店マスタ!A:E,2,FALSE)</f>
        <v>028</v>
      </c>
      <c r="P3697" t="str">
        <f>VLOOKUP(K3697,支店マスタ!A:E,4,FALSE)</f>
        <v>兵庫県支店</v>
      </c>
    </row>
    <row r="3698" spans="1:16" hidden="1" x14ac:dyDescent="0.15">
      <c r="A3698">
        <f>COUNTIF(B:B,B3698)</f>
        <v>1</v>
      </c>
      <c r="B3698">
        <v>2003589</v>
      </c>
      <c r="C3698" s="2" t="s">
        <v>12942</v>
      </c>
      <c r="D3698" s="2" t="s">
        <v>12943</v>
      </c>
      <c r="E3698" s="2" t="s">
        <v>12944</v>
      </c>
      <c r="F3698" s="2" t="s">
        <v>14</v>
      </c>
      <c r="G3698" s="3" t="d">
        <v>1977-12-07</v>
      </c>
      <c r="H3698" s="2" t="s">
        <v>11</v>
      </c>
      <c r="I3698" s="2" t="s">
        <v>12</v>
      </c>
      <c r="J3698" s="2" t="s">
        <v>23</v>
      </c>
      <c r="K3698" s="2">
        <v>23</v>
      </c>
      <c r="L3698" s="2" t="s">
        <v>12945</v>
      </c>
      <c r="M3698" s="2" t="s">
        <v>12946</v>
      </c>
      <c r="N3698" s="14">
        <f t="shared" ca="1" si="57"/>
        <v>39</v>
      </c>
      <c r="O3698" t="str">
        <f>VLOOKUP(K3698,支店マスタ!A:E,2,FALSE)</f>
        <v>023</v>
      </c>
      <c r="P3698" t="str">
        <f>VLOOKUP(K3698,支店マスタ!A:E,4,FALSE)</f>
        <v>愛知県支店</v>
      </c>
    </row>
    <row r="3699" spans="1:16" hidden="1" x14ac:dyDescent="0.15">
      <c r="A3699">
        <f>COUNTIF(B:B,B3699)</f>
        <v>1</v>
      </c>
      <c r="B3699">
        <v>2003591</v>
      </c>
      <c r="C3699" s="2" t="s">
        <v>911</v>
      </c>
      <c r="D3699" s="2" t="s">
        <v>912</v>
      </c>
      <c r="E3699" s="2" t="s">
        <v>913</v>
      </c>
      <c r="F3699" s="2" t="s">
        <v>14</v>
      </c>
      <c r="G3699" s="3" t="d">
        <v>1989-05-03</v>
      </c>
      <c r="H3699" s="2" t="s">
        <v>18</v>
      </c>
      <c r="I3699" s="2" t="s">
        <v>19</v>
      </c>
      <c r="J3699" s="2" t="s">
        <v>33</v>
      </c>
      <c r="K3699" s="2">
        <v>40</v>
      </c>
      <c r="L3699" s="2" t="s">
        <v>914</v>
      </c>
      <c r="M3699" s="2" t="s">
        <v>915</v>
      </c>
      <c r="N3699" s="14">
        <f t="shared" ca="1" si="57"/>
        <v>27</v>
      </c>
      <c r="O3699" t="str">
        <f>VLOOKUP(K3699,支店マスタ!A:E,2,FALSE)</f>
        <v>040</v>
      </c>
      <c r="P3699" t="str">
        <f>VLOOKUP(K3699,支店マスタ!A:E,4,FALSE)</f>
        <v>福岡県支店</v>
      </c>
    </row>
    <row r="3700" spans="1:16" hidden="1" x14ac:dyDescent="0.15">
      <c r="A3700">
        <f>COUNTIF(B:B,B3700)</f>
        <v>1</v>
      </c>
      <c r="B3700">
        <v>2003594</v>
      </c>
      <c r="C3700" s="2" t="s">
        <v>16820</v>
      </c>
      <c r="D3700" s="2" t="s">
        <v>16821</v>
      </c>
      <c r="E3700" s="2" t="s">
        <v>16822</v>
      </c>
      <c r="F3700" s="2" t="s">
        <v>14</v>
      </c>
      <c r="G3700" s="3" t="d">
        <v>1956-08-19</v>
      </c>
      <c r="H3700" s="2" t="s">
        <v>11</v>
      </c>
      <c r="I3700" s="2" t="s">
        <v>19</v>
      </c>
      <c r="J3700" s="2" t="s">
        <v>42</v>
      </c>
      <c r="K3700" s="2">
        <v>1</v>
      </c>
      <c r="L3700" s="2" t="s">
        <v>16823</v>
      </c>
      <c r="M3700" s="2" t="s">
        <v>16824</v>
      </c>
      <c r="N3700" s="14">
        <f t="shared" ca="1" si="57"/>
        <v>60</v>
      </c>
      <c r="O3700" t="str">
        <f>VLOOKUP(K3700,支店マスタ!A:E,2,FALSE)</f>
        <v>001</v>
      </c>
      <c r="P3700" t="str">
        <f>VLOOKUP(K3700,支店マスタ!A:E,4,FALSE)</f>
        <v>北海道支店</v>
      </c>
    </row>
    <row r="3701" spans="1:16" hidden="1" x14ac:dyDescent="0.15">
      <c r="A3701">
        <f>COUNTIF(B:B,B3701)</f>
        <v>1</v>
      </c>
      <c r="B3701">
        <v>2003605</v>
      </c>
      <c r="C3701" s="2" t="s">
        <v>13738</v>
      </c>
      <c r="D3701" s="2" t="s">
        <v>377</v>
      </c>
      <c r="E3701" s="2" t="s">
        <v>13739</v>
      </c>
      <c r="F3701" s="2" t="s">
        <v>14</v>
      </c>
      <c r="G3701" s="3" t="d">
        <v>1950-05-13</v>
      </c>
      <c r="H3701" s="2" t="s">
        <v>11</v>
      </c>
      <c r="I3701" s="2" t="s">
        <v>12</v>
      </c>
      <c r="J3701" s="2" t="s">
        <v>242</v>
      </c>
      <c r="K3701" s="2">
        <v>25</v>
      </c>
      <c r="L3701" s="2" t="s">
        <v>13740</v>
      </c>
      <c r="M3701" s="2" t="s">
        <v>13741</v>
      </c>
      <c r="N3701" s="14">
        <f t="shared" ca="1" si="57"/>
        <v>66</v>
      </c>
      <c r="O3701" t="str">
        <f>VLOOKUP(K3701,支店マスタ!A:E,2,FALSE)</f>
        <v>025</v>
      </c>
      <c r="P3701" t="str">
        <f>VLOOKUP(K3701,支店マスタ!A:E,4,FALSE)</f>
        <v>滋賀県支店</v>
      </c>
    </row>
    <row r="3702" spans="1:16" hidden="1" x14ac:dyDescent="0.15">
      <c r="A3702">
        <f>COUNTIF(B:B,B3702)</f>
        <v>1</v>
      </c>
      <c r="B3702">
        <v>2003608</v>
      </c>
      <c r="C3702" s="2" t="s">
        <v>16326</v>
      </c>
      <c r="D3702" s="2" t="s">
        <v>16327</v>
      </c>
      <c r="E3702" s="2" t="s">
        <v>16328</v>
      </c>
      <c r="F3702" s="2" t="s">
        <v>10</v>
      </c>
      <c r="G3702" s="3" t="d">
        <v>1987-12-11</v>
      </c>
      <c r="H3702" s="2" t="s">
        <v>18</v>
      </c>
      <c r="I3702" s="2" t="s">
        <v>12</v>
      </c>
      <c r="J3702" s="2" t="s">
        <v>25</v>
      </c>
      <c r="K3702" s="2">
        <v>27</v>
      </c>
      <c r="L3702" s="2" t="s">
        <v>16329</v>
      </c>
      <c r="M3702" s="2" t="s">
        <v>16330</v>
      </c>
      <c r="N3702" s="14">
        <f t="shared" ca="1" si="57"/>
        <v>29</v>
      </c>
      <c r="O3702" t="str">
        <f>VLOOKUP(K3702,支店マスタ!A:E,2,FALSE)</f>
        <v>027</v>
      </c>
      <c r="P3702" t="str">
        <f>VLOOKUP(K3702,支店マスタ!A:E,4,FALSE)</f>
        <v>大阪府支店</v>
      </c>
    </row>
    <row r="3703" spans="1:16" hidden="1" x14ac:dyDescent="0.15">
      <c r="A3703">
        <f>COUNTIF(B:B,B3703)</f>
        <v>1</v>
      </c>
      <c r="B3703">
        <v>2003617</v>
      </c>
      <c r="C3703" s="2" t="s">
        <v>22429</v>
      </c>
      <c r="D3703" s="2" t="s">
        <v>22430</v>
      </c>
      <c r="E3703" s="2" t="s">
        <v>22431</v>
      </c>
      <c r="F3703" s="2" t="s">
        <v>14</v>
      </c>
      <c r="G3703" s="3" t="d">
        <v>1946-06-26</v>
      </c>
      <c r="H3703" s="2" t="s">
        <v>11</v>
      </c>
      <c r="I3703" s="2" t="s">
        <v>15</v>
      </c>
      <c r="J3703" s="2" t="s">
        <v>23</v>
      </c>
      <c r="K3703" s="2">
        <v>23</v>
      </c>
      <c r="L3703" s="2" t="s">
        <v>22432</v>
      </c>
      <c r="M3703" s="2" t="s">
        <v>22433</v>
      </c>
      <c r="N3703" s="14">
        <f t="shared" ca="1" si="57"/>
        <v>70</v>
      </c>
      <c r="O3703" t="str">
        <f>VLOOKUP(K3703,支店マスタ!A:E,2,FALSE)</f>
        <v>023</v>
      </c>
      <c r="P3703" t="str">
        <f>VLOOKUP(K3703,支店マスタ!A:E,4,FALSE)</f>
        <v>愛知県支店</v>
      </c>
    </row>
    <row r="3704" spans="1:16" hidden="1" x14ac:dyDescent="0.15">
      <c r="A3704">
        <f>COUNTIF(B:B,B3704)</f>
        <v>1</v>
      </c>
      <c r="B3704">
        <v>2003625</v>
      </c>
      <c r="C3704" s="2" t="s">
        <v>3643</v>
      </c>
      <c r="D3704" s="2" t="s">
        <v>3644</v>
      </c>
      <c r="E3704" s="2" t="s">
        <v>3645</v>
      </c>
      <c r="F3704" s="2" t="s">
        <v>10</v>
      </c>
      <c r="G3704" s="3" t="d">
        <v>1949-03-16</v>
      </c>
      <c r="H3704" s="2" t="s">
        <v>11</v>
      </c>
      <c r="I3704" s="2" t="s">
        <v>12</v>
      </c>
      <c r="J3704" s="2" t="s">
        <v>1070</v>
      </c>
      <c r="K3704" s="2">
        <v>46</v>
      </c>
      <c r="L3704" s="2" t="s">
        <v>3646</v>
      </c>
      <c r="M3704" s="2" t="s">
        <v>3647</v>
      </c>
      <c r="N3704" s="14">
        <f t="shared" ca="1" si="57"/>
        <v>67</v>
      </c>
      <c r="O3704" t="str">
        <f>VLOOKUP(K3704,支店マスタ!A:E,2,FALSE)</f>
        <v>046</v>
      </c>
      <c r="P3704" t="str">
        <f>VLOOKUP(K3704,支店マスタ!A:E,4,FALSE)</f>
        <v>鹿児島県支店</v>
      </c>
    </row>
    <row r="3705" spans="1:16" hidden="1" x14ac:dyDescent="0.15">
      <c r="A3705">
        <f>COUNTIF(B:B,B3705)</f>
        <v>1</v>
      </c>
      <c r="B3705">
        <v>2003626</v>
      </c>
      <c r="C3705" s="2" t="s">
        <v>4318</v>
      </c>
      <c r="D3705" s="2" t="s">
        <v>4319</v>
      </c>
      <c r="E3705" s="2" t="s">
        <v>4320</v>
      </c>
      <c r="F3705" s="2" t="s">
        <v>14</v>
      </c>
      <c r="G3705" s="3" t="d">
        <v>1963-10-18</v>
      </c>
      <c r="H3705" s="2" t="s">
        <v>11</v>
      </c>
      <c r="I3705" s="2" t="s">
        <v>19</v>
      </c>
      <c r="J3705" s="2" t="s">
        <v>1720</v>
      </c>
      <c r="K3705" s="2">
        <v>47</v>
      </c>
      <c r="L3705" s="2" t="s">
        <v>4321</v>
      </c>
      <c r="M3705" s="2" t="s">
        <v>4322</v>
      </c>
      <c r="N3705" s="14">
        <f t="shared" ca="1" si="57"/>
        <v>53</v>
      </c>
      <c r="O3705" t="str">
        <f>VLOOKUP(K3705,支店マスタ!A:E,2,FALSE)</f>
        <v>047</v>
      </c>
      <c r="P3705" t="str">
        <f>VLOOKUP(K3705,支店マスタ!A:E,4,FALSE)</f>
        <v>沖縄県支店</v>
      </c>
    </row>
    <row r="3706" spans="1:16" hidden="1" x14ac:dyDescent="0.15">
      <c r="A3706">
        <f>COUNTIF(B:B,B3706)</f>
        <v>1</v>
      </c>
      <c r="B3706">
        <v>2003629</v>
      </c>
      <c r="C3706" s="2" t="s">
        <v>9703</v>
      </c>
      <c r="D3706" s="2" t="s">
        <v>9704</v>
      </c>
      <c r="E3706" s="2" t="s">
        <v>9705</v>
      </c>
      <c r="F3706" s="2" t="s">
        <v>14</v>
      </c>
      <c r="G3706" s="3" t="d">
        <v>1952-05-04</v>
      </c>
      <c r="H3706" s="2" t="s">
        <v>11</v>
      </c>
      <c r="I3706" s="2" t="s">
        <v>12</v>
      </c>
      <c r="J3706" s="2" t="s">
        <v>22</v>
      </c>
      <c r="K3706" s="2">
        <v>14</v>
      </c>
      <c r="L3706" s="2" t="s">
        <v>9706</v>
      </c>
      <c r="M3706" s="2" t="s">
        <v>9707</v>
      </c>
      <c r="N3706" s="14">
        <f t="shared" ca="1" si="57"/>
        <v>64</v>
      </c>
      <c r="O3706" t="str">
        <f>VLOOKUP(K3706,支店マスタ!A:E,2,FALSE)</f>
        <v>014</v>
      </c>
      <c r="P3706" t="str">
        <f>VLOOKUP(K3706,支店マスタ!A:E,4,FALSE)</f>
        <v>神奈川県支店</v>
      </c>
    </row>
    <row r="3707" spans="1:16" hidden="1" x14ac:dyDescent="0.15">
      <c r="A3707">
        <f>COUNTIF(B:B,B3707)</f>
        <v>1</v>
      </c>
      <c r="B3707">
        <v>2003640</v>
      </c>
      <c r="C3707" s="2" t="s">
        <v>3538</v>
      </c>
      <c r="D3707" s="2" t="s">
        <v>3539</v>
      </c>
      <c r="E3707" s="2" t="s">
        <v>3540</v>
      </c>
      <c r="F3707" s="2" t="s">
        <v>14</v>
      </c>
      <c r="G3707" s="3" t="d">
        <v>1965-10-19</v>
      </c>
      <c r="H3707" s="2" t="s">
        <v>11</v>
      </c>
      <c r="I3707" s="2" t="s">
        <v>12</v>
      </c>
      <c r="J3707" s="2" t="s">
        <v>636</v>
      </c>
      <c r="K3707" s="2">
        <v>37</v>
      </c>
      <c r="L3707" s="2" t="s">
        <v>3541</v>
      </c>
      <c r="M3707" s="2" t="s">
        <v>3542</v>
      </c>
      <c r="N3707" s="14">
        <f t="shared" ca="1" si="57"/>
        <v>51</v>
      </c>
      <c r="O3707" t="str">
        <f>VLOOKUP(K3707,支店マスタ!A:E,2,FALSE)</f>
        <v>037</v>
      </c>
      <c r="P3707" t="str">
        <f>VLOOKUP(K3707,支店マスタ!A:E,4,FALSE)</f>
        <v>香川県支店</v>
      </c>
    </row>
    <row r="3708" spans="1:16" hidden="1" x14ac:dyDescent="0.15">
      <c r="A3708">
        <f>COUNTIF(B:B,B3708)</f>
        <v>1</v>
      </c>
      <c r="B3708">
        <v>2003644</v>
      </c>
      <c r="C3708" s="2" t="s">
        <v>14204</v>
      </c>
      <c r="D3708" s="2" t="s">
        <v>14205</v>
      </c>
      <c r="E3708" s="2" t="s">
        <v>14206</v>
      </c>
      <c r="F3708" s="2" t="s">
        <v>14</v>
      </c>
      <c r="G3708" s="3" t="d">
        <v>1991-05-10</v>
      </c>
      <c r="H3708" s="2" t="s">
        <v>11</v>
      </c>
      <c r="I3708" s="2" t="s">
        <v>19</v>
      </c>
      <c r="J3708" s="2" t="s">
        <v>22</v>
      </c>
      <c r="K3708" s="2">
        <v>14</v>
      </c>
      <c r="L3708" s="2" t="s">
        <v>14207</v>
      </c>
      <c r="M3708" s="2" t="s">
        <v>14208</v>
      </c>
      <c r="N3708" s="14">
        <f t="shared" ca="1" si="57"/>
        <v>25</v>
      </c>
      <c r="O3708" t="str">
        <f>VLOOKUP(K3708,支店マスタ!A:E,2,FALSE)</f>
        <v>014</v>
      </c>
      <c r="P3708" t="str">
        <f>VLOOKUP(K3708,支店マスタ!A:E,4,FALSE)</f>
        <v>神奈川県支店</v>
      </c>
    </row>
    <row r="3709" spans="1:16" hidden="1" x14ac:dyDescent="0.15">
      <c r="A3709">
        <f>COUNTIF(B:B,B3709)</f>
        <v>1</v>
      </c>
      <c r="B3709">
        <v>2003650</v>
      </c>
      <c r="C3709" s="2" t="s">
        <v>1697</v>
      </c>
      <c r="D3709" s="2" t="s">
        <v>1698</v>
      </c>
      <c r="E3709" s="2" t="s">
        <v>1699</v>
      </c>
      <c r="F3709" s="2" t="s">
        <v>14</v>
      </c>
      <c r="G3709" s="3" t="d">
        <v>1948-11-14</v>
      </c>
      <c r="H3709" s="2" t="s">
        <v>11</v>
      </c>
      <c r="I3709" s="2" t="s">
        <v>12</v>
      </c>
      <c r="J3709" s="2" t="s">
        <v>231</v>
      </c>
      <c r="K3709" s="2">
        <v>29</v>
      </c>
      <c r="L3709" s="2" t="s">
        <v>1700</v>
      </c>
      <c r="M3709" s="2" t="s">
        <v>1701</v>
      </c>
      <c r="N3709" s="14">
        <f t="shared" ca="1" si="57"/>
        <v>68</v>
      </c>
      <c r="O3709" t="str">
        <f>VLOOKUP(K3709,支店マスタ!A:E,2,FALSE)</f>
        <v>029</v>
      </c>
      <c r="P3709" t="str">
        <f>VLOOKUP(K3709,支店マスタ!A:E,4,FALSE)</f>
        <v>奈良県支店</v>
      </c>
    </row>
    <row r="3710" spans="1:16" hidden="1" x14ac:dyDescent="0.15">
      <c r="A3710">
        <f>COUNTIF(B:B,B3710)</f>
        <v>1</v>
      </c>
      <c r="B3710">
        <v>2003651</v>
      </c>
      <c r="C3710" s="2" t="s">
        <v>9433</v>
      </c>
      <c r="D3710" s="2" t="s">
        <v>9434</v>
      </c>
      <c r="E3710" s="2" t="s">
        <v>9435</v>
      </c>
      <c r="F3710" s="2" t="s">
        <v>10</v>
      </c>
      <c r="G3710" s="3" t="d">
        <v>1977-09-22</v>
      </c>
      <c r="H3710" s="2" t="s">
        <v>18</v>
      </c>
      <c r="I3710" s="2" t="s">
        <v>15</v>
      </c>
      <c r="J3710" s="2" t="s">
        <v>23</v>
      </c>
      <c r="K3710" s="2">
        <v>23</v>
      </c>
      <c r="L3710" s="2" t="s">
        <v>9436</v>
      </c>
      <c r="M3710" s="2" t="s">
        <v>9437</v>
      </c>
      <c r="N3710" s="14">
        <f t="shared" ca="1" si="57"/>
        <v>39</v>
      </c>
      <c r="O3710" t="str">
        <f>VLOOKUP(K3710,支店マスタ!A:E,2,FALSE)</f>
        <v>023</v>
      </c>
      <c r="P3710" t="str">
        <f>VLOOKUP(K3710,支店マスタ!A:E,4,FALSE)</f>
        <v>愛知県支店</v>
      </c>
    </row>
    <row r="3711" spans="1:16" hidden="1" x14ac:dyDescent="0.15">
      <c r="A3711">
        <f>COUNTIF(B:B,B3711)</f>
        <v>1</v>
      </c>
      <c r="B3711">
        <v>2003655</v>
      </c>
      <c r="C3711" s="2" t="s">
        <v>20149</v>
      </c>
      <c r="D3711" s="2" t="s">
        <v>20150</v>
      </c>
      <c r="E3711" s="2" t="s">
        <v>20151</v>
      </c>
      <c r="F3711" s="2" t="s">
        <v>14</v>
      </c>
      <c r="G3711" s="3" t="d">
        <v>1970-12-21</v>
      </c>
      <c r="H3711" s="2" t="s">
        <v>11</v>
      </c>
      <c r="I3711" s="2" t="s">
        <v>19</v>
      </c>
      <c r="J3711" s="2" t="s">
        <v>28</v>
      </c>
      <c r="K3711" s="2">
        <v>12</v>
      </c>
      <c r="L3711" s="2" t="s">
        <v>20152</v>
      </c>
      <c r="M3711" s="2" t="s">
        <v>20153</v>
      </c>
      <c r="N3711" s="14">
        <f t="shared" ca="1" si="57"/>
        <v>45</v>
      </c>
      <c r="O3711" t="str">
        <f>VLOOKUP(K3711,支店マスタ!A:E,2,FALSE)</f>
        <v>012</v>
      </c>
      <c r="P3711" t="str">
        <f>VLOOKUP(K3711,支店マスタ!A:E,4,FALSE)</f>
        <v>千葉県支店</v>
      </c>
    </row>
    <row r="3712" spans="1:16" hidden="1" x14ac:dyDescent="0.15">
      <c r="A3712">
        <f>COUNTIF(B:B,B3712)</f>
        <v>1</v>
      </c>
      <c r="B3712">
        <v>2003656</v>
      </c>
      <c r="C3712" s="2" t="s">
        <v>12210</v>
      </c>
      <c r="D3712" s="2" t="s">
        <v>12211</v>
      </c>
      <c r="E3712" s="2" t="s">
        <v>12212</v>
      </c>
      <c r="F3712" s="2" t="s">
        <v>14</v>
      </c>
      <c r="G3712" s="3" t="d">
        <v>1983-05-05</v>
      </c>
      <c r="H3712" s="2" t="s">
        <v>11</v>
      </c>
      <c r="I3712" s="2" t="s">
        <v>19</v>
      </c>
      <c r="J3712" s="2" t="s">
        <v>28</v>
      </c>
      <c r="K3712" s="2">
        <v>12</v>
      </c>
      <c r="L3712" s="2" t="s">
        <v>12213</v>
      </c>
      <c r="M3712" s="2" t="s">
        <v>12214</v>
      </c>
      <c r="N3712" s="14">
        <f t="shared" ca="1" si="57"/>
        <v>33</v>
      </c>
      <c r="O3712" t="str">
        <f>VLOOKUP(K3712,支店マスタ!A:E,2,FALSE)</f>
        <v>012</v>
      </c>
      <c r="P3712" t="str">
        <f>VLOOKUP(K3712,支店マスタ!A:E,4,FALSE)</f>
        <v>千葉県支店</v>
      </c>
    </row>
    <row r="3713" spans="1:16" hidden="1" x14ac:dyDescent="0.15">
      <c r="A3713">
        <f>COUNTIF(B:B,B3713)</f>
        <v>1</v>
      </c>
      <c r="B3713">
        <v>2003676</v>
      </c>
      <c r="C3713" s="2" t="s">
        <v>17551</v>
      </c>
      <c r="D3713" s="2" t="s">
        <v>17552</v>
      </c>
      <c r="E3713" s="2" t="s">
        <v>17553</v>
      </c>
      <c r="F3713" s="2" t="s">
        <v>10</v>
      </c>
      <c r="G3713" s="3" t="d">
        <v>1949-03-23</v>
      </c>
      <c r="H3713" s="2" t="s">
        <v>11</v>
      </c>
      <c r="I3713" s="2" t="s">
        <v>12</v>
      </c>
      <c r="J3713" s="2" t="s">
        <v>44</v>
      </c>
      <c r="K3713" s="2">
        <v>42</v>
      </c>
      <c r="L3713" s="2" t="s">
        <v>17554</v>
      </c>
      <c r="M3713" s="2" t="s">
        <v>17555</v>
      </c>
      <c r="N3713" s="14">
        <f t="shared" ca="1" si="57"/>
        <v>67</v>
      </c>
      <c r="O3713" t="str">
        <f>VLOOKUP(K3713,支店マスタ!A:E,2,FALSE)</f>
        <v>042</v>
      </c>
      <c r="P3713" t="str">
        <f>VLOOKUP(K3713,支店マスタ!A:E,4,FALSE)</f>
        <v>長崎県支店</v>
      </c>
    </row>
    <row r="3714" spans="1:16" hidden="1" x14ac:dyDescent="0.15">
      <c r="A3714">
        <f>COUNTIF(B:B,B3714)</f>
        <v>1</v>
      </c>
      <c r="B3714">
        <v>2003687</v>
      </c>
      <c r="C3714" s="2" t="s">
        <v>3763</v>
      </c>
      <c r="D3714" s="2" t="s">
        <v>3764</v>
      </c>
      <c r="E3714" s="2" t="s">
        <v>3765</v>
      </c>
      <c r="F3714" s="2" t="s">
        <v>14</v>
      </c>
      <c r="G3714" s="3" t="d">
        <v>1971-11-25</v>
      </c>
      <c r="H3714" s="2" t="s">
        <v>11</v>
      </c>
      <c r="I3714" s="2" t="s">
        <v>12</v>
      </c>
      <c r="J3714" s="2" t="s">
        <v>204</v>
      </c>
      <c r="K3714" s="2">
        <v>8</v>
      </c>
      <c r="L3714" s="2" t="s">
        <v>3766</v>
      </c>
      <c r="M3714" s="2" t="s">
        <v>3767</v>
      </c>
      <c r="N3714" s="14">
        <f t="shared" ca="1" si="57"/>
        <v>45</v>
      </c>
      <c r="O3714" t="str">
        <f>VLOOKUP(K3714,支店マスタ!A:E,2,FALSE)</f>
        <v>008</v>
      </c>
      <c r="P3714" t="str">
        <f>VLOOKUP(K3714,支店マスタ!A:E,4,FALSE)</f>
        <v>茨城県支店</v>
      </c>
    </row>
    <row r="3715" spans="1:16" hidden="1" x14ac:dyDescent="0.15">
      <c r="A3715">
        <f>COUNTIF(B:B,B3715)</f>
        <v>1</v>
      </c>
      <c r="B3715">
        <v>2003691</v>
      </c>
      <c r="C3715" s="2" t="s">
        <v>8369</v>
      </c>
      <c r="D3715" s="2" t="s">
        <v>8370</v>
      </c>
      <c r="E3715" s="2" t="s">
        <v>8371</v>
      </c>
      <c r="F3715" s="2" t="s">
        <v>10</v>
      </c>
      <c r="G3715" s="3" t="d">
        <v>1995-07-26</v>
      </c>
      <c r="H3715" s="2" t="s">
        <v>18</v>
      </c>
      <c r="I3715" s="2" t="s">
        <v>12</v>
      </c>
      <c r="J3715" s="2" t="s">
        <v>43</v>
      </c>
      <c r="K3715" s="2">
        <v>34</v>
      </c>
      <c r="L3715" s="2" t="s">
        <v>8372</v>
      </c>
      <c r="M3715" s="2" t="s">
        <v>8373</v>
      </c>
      <c r="N3715" s="14">
        <f t="shared" ref="N3715:N3778" ca="1" si="58">DATEDIF(G3715,TODAY(),"Y")</f>
        <v>21</v>
      </c>
      <c r="O3715" t="str">
        <f>VLOOKUP(K3715,支店マスタ!A:E,2,FALSE)</f>
        <v>034</v>
      </c>
      <c r="P3715" t="str">
        <f>VLOOKUP(K3715,支店マスタ!A:E,4,FALSE)</f>
        <v>広島県支店</v>
      </c>
    </row>
    <row r="3716" spans="1:16" hidden="1" x14ac:dyDescent="0.15">
      <c r="A3716">
        <f>COUNTIF(B:B,B3716)</f>
        <v>1</v>
      </c>
      <c r="B3716">
        <v>2003703</v>
      </c>
      <c r="C3716" s="2" t="s">
        <v>4896</v>
      </c>
      <c r="D3716" s="2" t="s">
        <v>4897</v>
      </c>
      <c r="E3716" s="2" t="s">
        <v>4898</v>
      </c>
      <c r="F3716" s="2" t="s">
        <v>10</v>
      </c>
      <c r="G3716" s="3" t="d">
        <v>1963-08-06</v>
      </c>
      <c r="H3716" s="2" t="s">
        <v>11</v>
      </c>
      <c r="I3716" s="2" t="s">
        <v>12</v>
      </c>
      <c r="J3716" s="2" t="s">
        <v>44</v>
      </c>
      <c r="K3716" s="2">
        <v>42</v>
      </c>
      <c r="L3716" s="2" t="s">
        <v>4899</v>
      </c>
      <c r="M3716" s="2" t="s">
        <v>4900</v>
      </c>
      <c r="N3716" s="14">
        <f t="shared" ca="1" si="58"/>
        <v>53</v>
      </c>
      <c r="O3716" t="str">
        <f>VLOOKUP(K3716,支店マスタ!A:E,2,FALSE)</f>
        <v>042</v>
      </c>
      <c r="P3716" t="str">
        <f>VLOOKUP(K3716,支店マスタ!A:E,4,FALSE)</f>
        <v>長崎県支店</v>
      </c>
    </row>
    <row r="3717" spans="1:16" hidden="1" x14ac:dyDescent="0.15">
      <c r="A3717">
        <f>COUNTIF(B:B,B3717)</f>
        <v>1</v>
      </c>
      <c r="B3717">
        <v>2003731</v>
      </c>
      <c r="C3717" s="2" t="s">
        <v>22984</v>
      </c>
      <c r="D3717" s="2" t="s">
        <v>22985</v>
      </c>
      <c r="E3717" s="2" t="s">
        <v>22986</v>
      </c>
      <c r="F3717" s="2" t="s">
        <v>10</v>
      </c>
      <c r="G3717" s="3" t="d">
        <v>1976-05-09</v>
      </c>
      <c r="H3717" s="2" t="s">
        <v>11</v>
      </c>
      <c r="I3717" s="2" t="s">
        <v>12</v>
      </c>
      <c r="J3717" s="2" t="s">
        <v>636</v>
      </c>
      <c r="K3717" s="2">
        <v>37</v>
      </c>
      <c r="L3717" s="2" t="s">
        <v>22987</v>
      </c>
      <c r="M3717" s="2" t="s">
        <v>22988</v>
      </c>
      <c r="N3717" s="14">
        <f t="shared" ca="1" si="58"/>
        <v>40</v>
      </c>
      <c r="O3717" t="str">
        <f>VLOOKUP(K3717,支店マスタ!A:E,2,FALSE)</f>
        <v>037</v>
      </c>
      <c r="P3717" t="str">
        <f>VLOOKUP(K3717,支店マスタ!A:E,4,FALSE)</f>
        <v>香川県支店</v>
      </c>
    </row>
    <row r="3718" spans="1:16" hidden="1" x14ac:dyDescent="0.15">
      <c r="A3718">
        <f>COUNTIF(B:B,B3718)</f>
        <v>1</v>
      </c>
      <c r="B3718">
        <v>2003748</v>
      </c>
      <c r="C3718" s="2" t="s">
        <v>22715</v>
      </c>
      <c r="D3718" s="2" t="s">
        <v>22716</v>
      </c>
      <c r="E3718" s="2" t="s">
        <v>22717</v>
      </c>
      <c r="F3718" s="2" t="s">
        <v>14</v>
      </c>
      <c r="G3718" s="3" t="d">
        <v>1965-04-15</v>
      </c>
      <c r="H3718" s="2" t="s">
        <v>11</v>
      </c>
      <c r="I3718" s="2" t="s">
        <v>19</v>
      </c>
      <c r="J3718" s="2" t="s">
        <v>23</v>
      </c>
      <c r="K3718" s="2">
        <v>23</v>
      </c>
      <c r="L3718" s="2" t="s">
        <v>22718</v>
      </c>
      <c r="M3718" s="2" t="s">
        <v>22719</v>
      </c>
      <c r="N3718" s="14">
        <f t="shared" ca="1" si="58"/>
        <v>51</v>
      </c>
      <c r="O3718" t="str">
        <f>VLOOKUP(K3718,支店マスタ!A:E,2,FALSE)</f>
        <v>023</v>
      </c>
      <c r="P3718" t="str">
        <f>VLOOKUP(K3718,支店マスタ!A:E,4,FALSE)</f>
        <v>愛知県支店</v>
      </c>
    </row>
    <row r="3719" spans="1:16" hidden="1" x14ac:dyDescent="0.15">
      <c r="A3719">
        <f>COUNTIF(B:B,B3719)</f>
        <v>1</v>
      </c>
      <c r="B3719">
        <v>2003749</v>
      </c>
      <c r="C3719" s="2" t="s">
        <v>12592</v>
      </c>
      <c r="D3719" s="2" t="s">
        <v>12593</v>
      </c>
      <c r="E3719" s="2" t="s">
        <v>12594</v>
      </c>
      <c r="F3719" s="2" t="s">
        <v>14</v>
      </c>
      <c r="G3719" s="3" t="d">
        <v>1976-07-26</v>
      </c>
      <c r="H3719" s="2" t="s">
        <v>11</v>
      </c>
      <c r="I3719" s="2" t="s">
        <v>15</v>
      </c>
      <c r="J3719" s="2" t="s">
        <v>23</v>
      </c>
      <c r="K3719" s="2">
        <v>23</v>
      </c>
      <c r="L3719" s="2" t="s">
        <v>12595</v>
      </c>
      <c r="M3719" s="2" t="s">
        <v>12596</v>
      </c>
      <c r="N3719" s="14">
        <f t="shared" ca="1" si="58"/>
        <v>40</v>
      </c>
      <c r="O3719" t="str">
        <f>VLOOKUP(K3719,支店マスタ!A:E,2,FALSE)</f>
        <v>023</v>
      </c>
      <c r="P3719" t="str">
        <f>VLOOKUP(K3719,支店マスタ!A:E,4,FALSE)</f>
        <v>愛知県支店</v>
      </c>
    </row>
    <row r="3720" spans="1:16" hidden="1" x14ac:dyDescent="0.15">
      <c r="A3720">
        <f>COUNTIF(B:B,B3720)</f>
        <v>1</v>
      </c>
      <c r="B3720">
        <v>2003754</v>
      </c>
      <c r="C3720" s="2" t="s">
        <v>7836</v>
      </c>
      <c r="D3720" s="2" t="s">
        <v>7837</v>
      </c>
      <c r="E3720" s="2" t="s">
        <v>7838</v>
      </c>
      <c r="F3720" s="2" t="s">
        <v>14</v>
      </c>
      <c r="G3720" s="3" t="d">
        <v>1953-08-08</v>
      </c>
      <c r="H3720" s="2" t="s">
        <v>11</v>
      </c>
      <c r="I3720" s="2" t="s">
        <v>15</v>
      </c>
      <c r="J3720" s="2" t="s">
        <v>42</v>
      </c>
      <c r="K3720" s="2">
        <v>1</v>
      </c>
      <c r="L3720" s="2" t="s">
        <v>7839</v>
      </c>
      <c r="M3720" s="2" t="s">
        <v>7840</v>
      </c>
      <c r="N3720" s="14">
        <f t="shared" ca="1" si="58"/>
        <v>63</v>
      </c>
      <c r="O3720" t="str">
        <f>VLOOKUP(K3720,支店マスタ!A:E,2,FALSE)</f>
        <v>001</v>
      </c>
      <c r="P3720" t="str">
        <f>VLOOKUP(K3720,支店マスタ!A:E,4,FALSE)</f>
        <v>北海道支店</v>
      </c>
    </row>
    <row r="3721" spans="1:16" hidden="1" x14ac:dyDescent="0.15">
      <c r="A3721">
        <f>COUNTIF(B:B,B3721)</f>
        <v>1</v>
      </c>
      <c r="B3721">
        <v>2003761</v>
      </c>
      <c r="C3721" s="2" t="s">
        <v>23880</v>
      </c>
      <c r="D3721" s="2" t="s">
        <v>23881</v>
      </c>
      <c r="E3721" s="2" t="s">
        <v>23882</v>
      </c>
      <c r="F3721" s="2" t="s">
        <v>10</v>
      </c>
      <c r="G3721" s="3" t="d">
        <v>1967-09-04</v>
      </c>
      <c r="H3721" s="2" t="s">
        <v>11</v>
      </c>
      <c r="I3721" s="2" t="s">
        <v>12</v>
      </c>
      <c r="J3721" s="2" t="s">
        <v>504</v>
      </c>
      <c r="K3721" s="2">
        <v>33</v>
      </c>
      <c r="L3721" s="2" t="s">
        <v>23883</v>
      </c>
      <c r="M3721" s="2" t="s">
        <v>23884</v>
      </c>
      <c r="N3721" s="14">
        <f t="shared" ca="1" si="58"/>
        <v>49</v>
      </c>
      <c r="O3721" t="str">
        <f>VLOOKUP(K3721,支店マスタ!A:E,2,FALSE)</f>
        <v>033</v>
      </c>
      <c r="P3721" t="str">
        <f>VLOOKUP(K3721,支店マスタ!A:E,4,FALSE)</f>
        <v>岡山県支店</v>
      </c>
    </row>
    <row r="3722" spans="1:16" hidden="1" x14ac:dyDescent="0.15">
      <c r="A3722">
        <f>COUNTIF(B:B,B3722)</f>
        <v>1</v>
      </c>
      <c r="B3722">
        <v>2003763</v>
      </c>
      <c r="C3722" s="2" t="s">
        <v>12230</v>
      </c>
      <c r="D3722" s="2" t="s">
        <v>12231</v>
      </c>
      <c r="E3722" s="2" t="s">
        <v>12232</v>
      </c>
      <c r="F3722" s="2" t="s">
        <v>10</v>
      </c>
      <c r="G3722" s="3" t="d">
        <v>1989-03-02</v>
      </c>
      <c r="H3722" s="2" t="s">
        <v>18</v>
      </c>
      <c r="I3722" s="2" t="s">
        <v>12</v>
      </c>
      <c r="J3722" s="2" t="s">
        <v>25</v>
      </c>
      <c r="K3722" s="2">
        <v>27</v>
      </c>
      <c r="L3722" s="2" t="s">
        <v>12233</v>
      </c>
      <c r="M3722" s="2" t="s">
        <v>12234</v>
      </c>
      <c r="N3722" s="14">
        <f t="shared" ca="1" si="58"/>
        <v>27</v>
      </c>
      <c r="O3722" t="str">
        <f>VLOOKUP(K3722,支店マスタ!A:E,2,FALSE)</f>
        <v>027</v>
      </c>
      <c r="P3722" t="str">
        <f>VLOOKUP(K3722,支店マスタ!A:E,4,FALSE)</f>
        <v>大阪府支店</v>
      </c>
    </row>
    <row r="3723" spans="1:16" hidden="1" x14ac:dyDescent="0.15">
      <c r="A3723">
        <f>COUNTIF(B:B,B3723)</f>
        <v>1</v>
      </c>
      <c r="B3723">
        <v>2003764</v>
      </c>
      <c r="C3723" s="2" t="s">
        <v>19960</v>
      </c>
      <c r="D3723" s="2" t="s">
        <v>19961</v>
      </c>
      <c r="E3723" s="2" t="s">
        <v>19962</v>
      </c>
      <c r="F3723" s="2" t="s">
        <v>10</v>
      </c>
      <c r="G3723" s="3" t="d">
        <v>1987-08-12</v>
      </c>
      <c r="H3723" s="2" t="s">
        <v>11</v>
      </c>
      <c r="I3723" s="2" t="s">
        <v>12</v>
      </c>
      <c r="J3723" s="2" t="s">
        <v>44</v>
      </c>
      <c r="K3723" s="2">
        <v>42</v>
      </c>
      <c r="L3723" s="2" t="s">
        <v>19963</v>
      </c>
      <c r="M3723" s="2" t="s">
        <v>19964</v>
      </c>
      <c r="N3723" s="14">
        <f t="shared" ca="1" si="58"/>
        <v>29</v>
      </c>
      <c r="O3723" t="str">
        <f>VLOOKUP(K3723,支店マスタ!A:E,2,FALSE)</f>
        <v>042</v>
      </c>
      <c r="P3723" t="str">
        <f>VLOOKUP(K3723,支店マスタ!A:E,4,FALSE)</f>
        <v>長崎県支店</v>
      </c>
    </row>
    <row r="3724" spans="1:16" hidden="1" x14ac:dyDescent="0.15">
      <c r="A3724">
        <f>COUNTIF(B:B,B3724)</f>
        <v>1</v>
      </c>
      <c r="B3724">
        <v>2003766</v>
      </c>
      <c r="C3724" s="2" t="s">
        <v>6937</v>
      </c>
      <c r="D3724" s="2" t="s">
        <v>6938</v>
      </c>
      <c r="E3724" s="2" t="s">
        <v>6939</v>
      </c>
      <c r="F3724" s="2" t="s">
        <v>10</v>
      </c>
      <c r="G3724" s="3" t="d">
        <v>1994-04-23</v>
      </c>
      <c r="H3724" s="2" t="s">
        <v>18</v>
      </c>
      <c r="I3724" s="2" t="s">
        <v>12</v>
      </c>
      <c r="J3724" s="2" t="s">
        <v>653</v>
      </c>
      <c r="K3724" s="2">
        <v>7</v>
      </c>
      <c r="L3724" s="2" t="s">
        <v>6940</v>
      </c>
      <c r="M3724" s="2" t="s">
        <v>6941</v>
      </c>
      <c r="N3724" s="14">
        <f t="shared" ca="1" si="58"/>
        <v>22</v>
      </c>
      <c r="O3724" t="str">
        <f>VLOOKUP(K3724,支店マスタ!A:E,2,FALSE)</f>
        <v>007</v>
      </c>
      <c r="P3724" t="str">
        <f>VLOOKUP(K3724,支店マスタ!A:E,4,FALSE)</f>
        <v>福島県支店</v>
      </c>
    </row>
    <row r="3725" spans="1:16" hidden="1" x14ac:dyDescent="0.15">
      <c r="A3725">
        <f>COUNTIF(B:B,B3725)</f>
        <v>1</v>
      </c>
      <c r="B3725">
        <v>2003769</v>
      </c>
      <c r="C3725" s="2" t="s">
        <v>3498</v>
      </c>
      <c r="D3725" s="2" t="s">
        <v>3499</v>
      </c>
      <c r="E3725" s="2" t="s">
        <v>3500</v>
      </c>
      <c r="F3725" s="2" t="s">
        <v>10</v>
      </c>
      <c r="G3725" s="3" t="d">
        <v>1955-03-07</v>
      </c>
      <c r="H3725" s="2" t="s">
        <v>11</v>
      </c>
      <c r="I3725" s="2" t="s">
        <v>19</v>
      </c>
      <c r="J3725" s="2" t="s">
        <v>22</v>
      </c>
      <c r="K3725" s="2">
        <v>14</v>
      </c>
      <c r="L3725" s="2" t="s">
        <v>3501</v>
      </c>
      <c r="M3725" s="2" t="s">
        <v>3502</v>
      </c>
      <c r="N3725" s="14">
        <f t="shared" ca="1" si="58"/>
        <v>61</v>
      </c>
      <c r="O3725" t="str">
        <f>VLOOKUP(K3725,支店マスタ!A:E,2,FALSE)</f>
        <v>014</v>
      </c>
      <c r="P3725" t="str">
        <f>VLOOKUP(K3725,支店マスタ!A:E,4,FALSE)</f>
        <v>神奈川県支店</v>
      </c>
    </row>
    <row r="3726" spans="1:16" hidden="1" x14ac:dyDescent="0.15">
      <c r="A3726">
        <f>COUNTIF(B:B,B3726)</f>
        <v>1</v>
      </c>
      <c r="B3726">
        <v>2003785</v>
      </c>
      <c r="C3726" s="2" t="s">
        <v>19731</v>
      </c>
      <c r="D3726" s="2" t="s">
        <v>19732</v>
      </c>
      <c r="E3726" s="2" t="s">
        <v>19733</v>
      </c>
      <c r="F3726" s="2" t="s">
        <v>14</v>
      </c>
      <c r="G3726" s="3" t="d">
        <v>1977-03-06</v>
      </c>
      <c r="H3726" s="2" t="s">
        <v>11</v>
      </c>
      <c r="I3726" s="2" t="s">
        <v>12</v>
      </c>
      <c r="J3726" s="2" t="s">
        <v>23</v>
      </c>
      <c r="K3726" s="2">
        <v>23</v>
      </c>
      <c r="L3726" s="2" t="s">
        <v>19734</v>
      </c>
      <c r="M3726" s="2" t="s">
        <v>19735</v>
      </c>
      <c r="N3726" s="14">
        <f t="shared" ca="1" si="58"/>
        <v>39</v>
      </c>
      <c r="O3726" t="str">
        <f>VLOOKUP(K3726,支店マスタ!A:E,2,FALSE)</f>
        <v>023</v>
      </c>
      <c r="P3726" t="str">
        <f>VLOOKUP(K3726,支店マスタ!A:E,4,FALSE)</f>
        <v>愛知県支店</v>
      </c>
    </row>
    <row r="3727" spans="1:16" hidden="1" x14ac:dyDescent="0.15">
      <c r="A3727">
        <f>COUNTIF(B:B,B3727)</f>
        <v>1</v>
      </c>
      <c r="B3727">
        <v>2003788</v>
      </c>
      <c r="C3727" s="2" t="s">
        <v>17861</v>
      </c>
      <c r="D3727" s="2" t="s">
        <v>17862</v>
      </c>
      <c r="E3727" s="2" t="s">
        <v>17863</v>
      </c>
      <c r="F3727" s="2" t="s">
        <v>10</v>
      </c>
      <c r="G3727" s="3" t="d">
        <v>1958-08-30</v>
      </c>
      <c r="H3727" s="2" t="s">
        <v>11</v>
      </c>
      <c r="I3727" s="2" t="s">
        <v>15</v>
      </c>
      <c r="J3727" s="2" t="s">
        <v>17</v>
      </c>
      <c r="K3727" s="2">
        <v>21</v>
      </c>
      <c r="L3727" s="2" t="s">
        <v>17864</v>
      </c>
      <c r="M3727" s="2" t="s">
        <v>17865</v>
      </c>
      <c r="N3727" s="14">
        <f t="shared" ca="1" si="58"/>
        <v>58</v>
      </c>
      <c r="O3727" t="str">
        <f>VLOOKUP(K3727,支店マスタ!A:E,2,FALSE)</f>
        <v>021</v>
      </c>
      <c r="P3727" t="str">
        <f>VLOOKUP(K3727,支店マスタ!A:E,4,FALSE)</f>
        <v>岐阜県支店</v>
      </c>
    </row>
    <row r="3728" spans="1:16" hidden="1" x14ac:dyDescent="0.15">
      <c r="A3728">
        <f>COUNTIF(B:B,B3728)</f>
        <v>1</v>
      </c>
      <c r="B3728">
        <v>2003795</v>
      </c>
      <c r="C3728" s="2" t="s">
        <v>7557</v>
      </c>
      <c r="D3728" s="2" t="s">
        <v>7558</v>
      </c>
      <c r="E3728" s="2" t="s">
        <v>7559</v>
      </c>
      <c r="F3728" s="2" t="s">
        <v>10</v>
      </c>
      <c r="G3728" s="3" t="d">
        <v>1951-04-14</v>
      </c>
      <c r="H3728" s="2" t="s">
        <v>11</v>
      </c>
      <c r="I3728" s="2" t="s">
        <v>12</v>
      </c>
      <c r="J3728" s="2" t="s">
        <v>22</v>
      </c>
      <c r="K3728" s="2">
        <v>14</v>
      </c>
      <c r="L3728" s="2" t="s">
        <v>7560</v>
      </c>
      <c r="M3728" s="2" t="s">
        <v>7561</v>
      </c>
      <c r="N3728" s="14">
        <f t="shared" ca="1" si="58"/>
        <v>65</v>
      </c>
      <c r="O3728" t="str">
        <f>VLOOKUP(K3728,支店マスタ!A:E,2,FALSE)</f>
        <v>014</v>
      </c>
      <c r="P3728" t="str">
        <f>VLOOKUP(K3728,支店マスタ!A:E,4,FALSE)</f>
        <v>神奈川県支店</v>
      </c>
    </row>
    <row r="3729" spans="1:16" hidden="1" x14ac:dyDescent="0.15">
      <c r="A3729">
        <f>COUNTIF(B:B,B3729)</f>
        <v>1</v>
      </c>
      <c r="B3729">
        <v>2003800</v>
      </c>
      <c r="C3729" s="2" t="s">
        <v>7706</v>
      </c>
      <c r="D3729" s="2" t="s">
        <v>7707</v>
      </c>
      <c r="E3729" s="2" t="s">
        <v>7708</v>
      </c>
      <c r="F3729" s="2" t="s">
        <v>10</v>
      </c>
      <c r="G3729" s="3" t="d">
        <v>1970-02-12</v>
      </c>
      <c r="H3729" s="2" t="s">
        <v>11</v>
      </c>
      <c r="I3729" s="2" t="s">
        <v>19</v>
      </c>
      <c r="J3729" s="2" t="s">
        <v>22</v>
      </c>
      <c r="K3729" s="2">
        <v>14</v>
      </c>
      <c r="L3729" s="2" t="s">
        <v>7709</v>
      </c>
      <c r="M3729" s="2" t="s">
        <v>7710</v>
      </c>
      <c r="N3729" s="14">
        <f t="shared" ca="1" si="58"/>
        <v>46</v>
      </c>
      <c r="O3729" t="str">
        <f>VLOOKUP(K3729,支店マスタ!A:E,2,FALSE)</f>
        <v>014</v>
      </c>
      <c r="P3729" t="str">
        <f>VLOOKUP(K3729,支店マスタ!A:E,4,FALSE)</f>
        <v>神奈川県支店</v>
      </c>
    </row>
    <row r="3730" spans="1:16" hidden="1" x14ac:dyDescent="0.15">
      <c r="A3730">
        <f>COUNTIF(B:B,B3730)</f>
        <v>1</v>
      </c>
      <c r="B3730">
        <v>2003834</v>
      </c>
      <c r="C3730" s="2" t="s">
        <v>3723</v>
      </c>
      <c r="D3730" s="2" t="s">
        <v>3724</v>
      </c>
      <c r="E3730" s="2" t="s">
        <v>3725</v>
      </c>
      <c r="F3730" s="2" t="s">
        <v>14</v>
      </c>
      <c r="G3730" s="3" t="d">
        <v>1947-04-17</v>
      </c>
      <c r="H3730" s="2" t="s">
        <v>11</v>
      </c>
      <c r="I3730" s="2" t="s">
        <v>15</v>
      </c>
      <c r="J3730" s="2" t="s">
        <v>127</v>
      </c>
      <c r="K3730" s="2">
        <v>10</v>
      </c>
      <c r="L3730" s="2" t="s">
        <v>3726</v>
      </c>
      <c r="M3730" s="2" t="s">
        <v>3727</v>
      </c>
      <c r="N3730" s="14">
        <f t="shared" ca="1" si="58"/>
        <v>69</v>
      </c>
      <c r="O3730" t="str">
        <f>VLOOKUP(K3730,支店マスタ!A:E,2,FALSE)</f>
        <v>010</v>
      </c>
      <c r="P3730" t="str">
        <f>VLOOKUP(K3730,支店マスタ!A:E,4,FALSE)</f>
        <v>群馬県支店</v>
      </c>
    </row>
    <row r="3731" spans="1:16" hidden="1" x14ac:dyDescent="0.15">
      <c r="A3731">
        <f>COUNTIF(B:B,B3731)</f>
        <v>1</v>
      </c>
      <c r="B3731">
        <v>2003837</v>
      </c>
      <c r="C3731" s="2" t="s">
        <v>21071</v>
      </c>
      <c r="D3731" s="2" t="s">
        <v>21072</v>
      </c>
      <c r="E3731" s="2" t="s">
        <v>21073</v>
      </c>
      <c r="F3731" s="2" t="s">
        <v>10</v>
      </c>
      <c r="G3731" s="3" t="d">
        <v>1984-04-05</v>
      </c>
      <c r="H3731" s="2" t="s">
        <v>11</v>
      </c>
      <c r="I3731" s="2" t="s">
        <v>19</v>
      </c>
      <c r="J3731" s="2" t="s">
        <v>22</v>
      </c>
      <c r="K3731" s="2">
        <v>14</v>
      </c>
      <c r="L3731" s="2" t="s">
        <v>21074</v>
      </c>
      <c r="M3731" s="2" t="s">
        <v>21075</v>
      </c>
      <c r="N3731" s="14">
        <f t="shared" ca="1" si="58"/>
        <v>32</v>
      </c>
      <c r="O3731" t="str">
        <f>VLOOKUP(K3731,支店マスタ!A:E,2,FALSE)</f>
        <v>014</v>
      </c>
      <c r="P3731" t="str">
        <f>VLOOKUP(K3731,支店マスタ!A:E,4,FALSE)</f>
        <v>神奈川県支店</v>
      </c>
    </row>
    <row r="3732" spans="1:16" hidden="1" x14ac:dyDescent="0.15">
      <c r="A3732">
        <f>COUNTIF(B:B,B3732)</f>
        <v>1</v>
      </c>
      <c r="B3732">
        <v>2003842</v>
      </c>
      <c r="C3732" s="2" t="s">
        <v>11920</v>
      </c>
      <c r="D3732" s="2" t="s">
        <v>11921</v>
      </c>
      <c r="E3732" s="2" t="s">
        <v>11922</v>
      </c>
      <c r="F3732" s="2" t="s">
        <v>10</v>
      </c>
      <c r="G3732" s="3" t="d">
        <v>1989-04-12</v>
      </c>
      <c r="H3732" s="2" t="s">
        <v>11</v>
      </c>
      <c r="I3732" s="2" t="s">
        <v>15</v>
      </c>
      <c r="J3732" s="2" t="s">
        <v>28</v>
      </c>
      <c r="K3732" s="2">
        <v>12</v>
      </c>
      <c r="L3732" s="2" t="s">
        <v>11923</v>
      </c>
      <c r="M3732" s="2" t="s">
        <v>11924</v>
      </c>
      <c r="N3732" s="14">
        <f t="shared" ca="1" si="58"/>
        <v>27</v>
      </c>
      <c r="O3732" t="str">
        <f>VLOOKUP(K3732,支店マスタ!A:E,2,FALSE)</f>
        <v>012</v>
      </c>
      <c r="P3732" t="str">
        <f>VLOOKUP(K3732,支店マスタ!A:E,4,FALSE)</f>
        <v>千葉県支店</v>
      </c>
    </row>
    <row r="3733" spans="1:16" hidden="1" x14ac:dyDescent="0.15">
      <c r="A3733">
        <f>COUNTIF(B:B,B3733)</f>
        <v>1</v>
      </c>
      <c r="B3733">
        <v>2003845</v>
      </c>
      <c r="C3733" s="2" t="s">
        <v>17104</v>
      </c>
      <c r="D3733" s="2" t="s">
        <v>17105</v>
      </c>
      <c r="E3733" s="2" t="s">
        <v>17106</v>
      </c>
      <c r="F3733" s="2" t="s">
        <v>10</v>
      </c>
      <c r="G3733" s="3" t="d">
        <v>1963-08-28</v>
      </c>
      <c r="H3733" s="2" t="s">
        <v>11</v>
      </c>
      <c r="I3733" s="2" t="s">
        <v>15</v>
      </c>
      <c r="J3733" s="2" t="s">
        <v>21</v>
      </c>
      <c r="K3733" s="2">
        <v>11</v>
      </c>
      <c r="L3733" s="2" t="s">
        <v>17107</v>
      </c>
      <c r="M3733" s="2" t="s">
        <v>17108</v>
      </c>
      <c r="N3733" s="14">
        <f t="shared" ca="1" si="58"/>
        <v>53</v>
      </c>
      <c r="O3733" t="str">
        <f>VLOOKUP(K3733,支店マスタ!A:E,2,FALSE)</f>
        <v>011</v>
      </c>
      <c r="P3733" t="str">
        <f>VLOOKUP(K3733,支店マスタ!A:E,4,FALSE)</f>
        <v>埼玉県支店</v>
      </c>
    </row>
    <row r="3734" spans="1:16" hidden="1" x14ac:dyDescent="0.15">
      <c r="A3734">
        <f>COUNTIF(B:B,B3734)</f>
        <v>1</v>
      </c>
      <c r="B3734">
        <v>2003858</v>
      </c>
      <c r="C3734" s="2" t="s">
        <v>2370</v>
      </c>
      <c r="D3734" s="2" t="s">
        <v>2371</v>
      </c>
      <c r="E3734" s="2" t="s">
        <v>2372</v>
      </c>
      <c r="F3734" s="2" t="s">
        <v>10</v>
      </c>
      <c r="G3734" s="3" t="d">
        <v>1980-06-02</v>
      </c>
      <c r="H3734" s="2" t="s">
        <v>11</v>
      </c>
      <c r="I3734" s="2" t="s">
        <v>19</v>
      </c>
      <c r="J3734" s="2" t="s">
        <v>43</v>
      </c>
      <c r="K3734" s="2">
        <v>34</v>
      </c>
      <c r="L3734" s="2" t="s">
        <v>2373</v>
      </c>
      <c r="M3734" s="2" t="s">
        <v>2374</v>
      </c>
      <c r="N3734" s="14">
        <f t="shared" ca="1" si="58"/>
        <v>36</v>
      </c>
      <c r="O3734" t="str">
        <f>VLOOKUP(K3734,支店マスタ!A:E,2,FALSE)</f>
        <v>034</v>
      </c>
      <c r="P3734" t="str">
        <f>VLOOKUP(K3734,支店マスタ!A:E,4,FALSE)</f>
        <v>広島県支店</v>
      </c>
    </row>
    <row r="3735" spans="1:16" hidden="1" x14ac:dyDescent="0.15">
      <c r="A3735">
        <f>COUNTIF(B:B,B3735)</f>
        <v>1</v>
      </c>
      <c r="B3735">
        <v>2003864</v>
      </c>
      <c r="C3735" s="2" t="s">
        <v>16849</v>
      </c>
      <c r="D3735" s="2" t="s">
        <v>16850</v>
      </c>
      <c r="E3735" s="2" t="s">
        <v>16851</v>
      </c>
      <c r="F3735" s="2" t="s">
        <v>10</v>
      </c>
      <c r="G3735" s="3" t="d">
        <v>1954-09-23</v>
      </c>
      <c r="H3735" s="2" t="s">
        <v>11</v>
      </c>
      <c r="I3735" s="2" t="s">
        <v>19</v>
      </c>
      <c r="J3735" s="2" t="s">
        <v>30</v>
      </c>
      <c r="K3735" s="2">
        <v>13</v>
      </c>
      <c r="L3735" s="2" t="s">
        <v>16852</v>
      </c>
      <c r="M3735" s="2" t="s">
        <v>16853</v>
      </c>
      <c r="N3735" s="14">
        <f t="shared" ca="1" si="58"/>
        <v>62</v>
      </c>
      <c r="O3735" t="str">
        <f>VLOOKUP(K3735,支店マスタ!A:E,2,FALSE)</f>
        <v>013</v>
      </c>
      <c r="P3735" t="str">
        <f>VLOOKUP(K3735,支店マスタ!A:E,4,FALSE)</f>
        <v>東京都支店</v>
      </c>
    </row>
    <row r="3736" spans="1:16" hidden="1" x14ac:dyDescent="0.15">
      <c r="A3736">
        <f>COUNTIF(B:B,B3736)</f>
        <v>1</v>
      </c>
      <c r="B3736">
        <v>2003884</v>
      </c>
      <c r="C3736" s="2" t="s">
        <v>12045</v>
      </c>
      <c r="D3736" s="2" t="s">
        <v>12046</v>
      </c>
      <c r="E3736" s="2" t="s">
        <v>12047</v>
      </c>
      <c r="F3736" s="2" t="s">
        <v>14</v>
      </c>
      <c r="G3736" s="3" t="d">
        <v>1949-12-28</v>
      </c>
      <c r="H3736" s="2" t="s">
        <v>11</v>
      </c>
      <c r="I3736" s="2" t="s">
        <v>15</v>
      </c>
      <c r="J3736" s="2" t="s">
        <v>22</v>
      </c>
      <c r="K3736" s="2">
        <v>14</v>
      </c>
      <c r="L3736" s="2" t="s">
        <v>12048</v>
      </c>
      <c r="M3736" s="2" t="s">
        <v>12049</v>
      </c>
      <c r="N3736" s="14">
        <f t="shared" ca="1" si="58"/>
        <v>66</v>
      </c>
      <c r="O3736" t="str">
        <f>VLOOKUP(K3736,支店マスタ!A:E,2,FALSE)</f>
        <v>014</v>
      </c>
      <c r="P3736" t="str">
        <f>VLOOKUP(K3736,支店マスタ!A:E,4,FALSE)</f>
        <v>神奈川県支店</v>
      </c>
    </row>
    <row r="3737" spans="1:16" hidden="1" x14ac:dyDescent="0.15">
      <c r="A3737">
        <f>COUNTIF(B:B,B3737)</f>
        <v>1</v>
      </c>
      <c r="B3737">
        <v>2003885</v>
      </c>
      <c r="C3737" s="2" t="s">
        <v>9843</v>
      </c>
      <c r="D3737" s="2" t="s">
        <v>9844</v>
      </c>
      <c r="E3737" s="2" t="s">
        <v>9845</v>
      </c>
      <c r="F3737" s="2" t="s">
        <v>10</v>
      </c>
      <c r="G3737" s="3" t="d">
        <v>1976-04-06</v>
      </c>
      <c r="H3737" s="2" t="s">
        <v>18</v>
      </c>
      <c r="I3737" s="2" t="s">
        <v>12</v>
      </c>
      <c r="J3737" s="2" t="s">
        <v>25</v>
      </c>
      <c r="K3737" s="2">
        <v>27</v>
      </c>
      <c r="L3737" s="2" t="s">
        <v>9846</v>
      </c>
      <c r="M3737" s="2" t="s">
        <v>9847</v>
      </c>
      <c r="N3737" s="14">
        <f t="shared" ca="1" si="58"/>
        <v>40</v>
      </c>
      <c r="O3737" t="str">
        <f>VLOOKUP(K3737,支店マスタ!A:E,2,FALSE)</f>
        <v>027</v>
      </c>
      <c r="P3737" t="str">
        <f>VLOOKUP(K3737,支店マスタ!A:E,4,FALSE)</f>
        <v>大阪府支店</v>
      </c>
    </row>
    <row r="3738" spans="1:16" hidden="1" x14ac:dyDescent="0.15">
      <c r="A3738">
        <f>COUNTIF(B:B,B3738)</f>
        <v>1</v>
      </c>
      <c r="B3738">
        <v>2003890</v>
      </c>
      <c r="C3738" s="2" t="s">
        <v>23517</v>
      </c>
      <c r="D3738" s="2" t="s">
        <v>23518</v>
      </c>
      <c r="E3738" s="2" t="s">
        <v>23519</v>
      </c>
      <c r="F3738" s="2" t="s">
        <v>14</v>
      </c>
      <c r="G3738" s="3" t="d">
        <v>1986-09-23</v>
      </c>
      <c r="H3738" s="2" t="s">
        <v>11</v>
      </c>
      <c r="I3738" s="2" t="s">
        <v>19</v>
      </c>
      <c r="J3738" s="2" t="s">
        <v>22</v>
      </c>
      <c r="K3738" s="2">
        <v>14</v>
      </c>
      <c r="L3738" s="2" t="s">
        <v>23520</v>
      </c>
      <c r="M3738" s="2" t="s">
        <v>23521</v>
      </c>
      <c r="N3738" s="14">
        <f t="shared" ca="1" si="58"/>
        <v>30</v>
      </c>
      <c r="O3738" t="str">
        <f>VLOOKUP(K3738,支店マスタ!A:E,2,FALSE)</f>
        <v>014</v>
      </c>
      <c r="P3738" t="str">
        <f>VLOOKUP(K3738,支店マスタ!A:E,4,FALSE)</f>
        <v>神奈川県支店</v>
      </c>
    </row>
    <row r="3739" spans="1:16" hidden="1" x14ac:dyDescent="0.15">
      <c r="A3739">
        <f>COUNTIF(B:B,B3739)</f>
        <v>1</v>
      </c>
      <c r="B3739">
        <v>2003896</v>
      </c>
      <c r="C3739" s="2" t="s">
        <v>10076</v>
      </c>
      <c r="D3739" s="2" t="s">
        <v>10077</v>
      </c>
      <c r="E3739" s="2" t="s">
        <v>10078</v>
      </c>
      <c r="F3739" s="2" t="s">
        <v>14</v>
      </c>
      <c r="G3739" s="3" t="d">
        <v>1970-06-04</v>
      </c>
      <c r="H3739" s="2" t="s">
        <v>11</v>
      </c>
      <c r="I3739" s="2" t="s">
        <v>15</v>
      </c>
      <c r="J3739" s="2" t="s">
        <v>1044</v>
      </c>
      <c r="K3739" s="2">
        <v>43</v>
      </c>
      <c r="L3739" s="2" t="s">
        <v>10079</v>
      </c>
      <c r="M3739" s="2" t="s">
        <v>10080</v>
      </c>
      <c r="N3739" s="14">
        <f t="shared" ca="1" si="58"/>
        <v>46</v>
      </c>
      <c r="O3739" t="str">
        <f>VLOOKUP(K3739,支店マスタ!A:E,2,FALSE)</f>
        <v>043</v>
      </c>
      <c r="P3739" t="str">
        <f>VLOOKUP(K3739,支店マスタ!A:E,4,FALSE)</f>
        <v>熊本県支店</v>
      </c>
    </row>
    <row r="3740" spans="1:16" hidden="1" x14ac:dyDescent="0.15">
      <c r="A3740">
        <f>COUNTIF(B:B,B3740)</f>
        <v>1</v>
      </c>
      <c r="B3740">
        <v>2003902</v>
      </c>
      <c r="C3740" s="2" t="s">
        <v>4293</v>
      </c>
      <c r="D3740" s="2" t="s">
        <v>4294</v>
      </c>
      <c r="E3740" s="2" t="s">
        <v>4295</v>
      </c>
      <c r="F3740" s="2" t="s">
        <v>10</v>
      </c>
      <c r="G3740" s="3" t="d">
        <v>1991-06-23</v>
      </c>
      <c r="H3740" s="2" t="s">
        <v>18</v>
      </c>
      <c r="I3740" s="2" t="s">
        <v>12</v>
      </c>
      <c r="J3740" s="2" t="s">
        <v>30</v>
      </c>
      <c r="K3740" s="2">
        <v>13</v>
      </c>
      <c r="L3740" s="2" t="s">
        <v>4296</v>
      </c>
      <c r="M3740" s="2" t="s">
        <v>4297</v>
      </c>
      <c r="N3740" s="14">
        <f t="shared" ca="1" si="58"/>
        <v>25</v>
      </c>
      <c r="O3740" t="str">
        <f>VLOOKUP(K3740,支店マスタ!A:E,2,FALSE)</f>
        <v>013</v>
      </c>
      <c r="P3740" t="str">
        <f>VLOOKUP(K3740,支店マスタ!A:E,4,FALSE)</f>
        <v>東京都支店</v>
      </c>
    </row>
    <row r="3741" spans="1:16" hidden="1" x14ac:dyDescent="0.15">
      <c r="A3741">
        <f>COUNTIF(B:B,B3741)</f>
        <v>1</v>
      </c>
      <c r="B3741">
        <v>2003903</v>
      </c>
      <c r="C3741" s="2" t="s">
        <v>18119</v>
      </c>
      <c r="D3741" s="2" t="s">
        <v>18120</v>
      </c>
      <c r="E3741" s="2" t="s">
        <v>18121</v>
      </c>
      <c r="F3741" s="2" t="s">
        <v>14</v>
      </c>
      <c r="G3741" s="3" t="d">
        <v>1961-07-02</v>
      </c>
      <c r="H3741" s="2" t="s">
        <v>11</v>
      </c>
      <c r="I3741" s="2" t="s">
        <v>34</v>
      </c>
      <c r="J3741" s="2" t="s">
        <v>36</v>
      </c>
      <c r="K3741" s="2">
        <v>9</v>
      </c>
      <c r="L3741" s="2" t="s">
        <v>18122</v>
      </c>
      <c r="M3741" s="2" t="s">
        <v>18123</v>
      </c>
      <c r="N3741" s="14">
        <f t="shared" ca="1" si="58"/>
        <v>55</v>
      </c>
      <c r="O3741" t="str">
        <f>VLOOKUP(K3741,支店マスタ!A:E,2,FALSE)</f>
        <v>009</v>
      </c>
      <c r="P3741" t="str">
        <f>VLOOKUP(K3741,支店マスタ!A:E,4,FALSE)</f>
        <v>栃木県支店</v>
      </c>
    </row>
    <row r="3742" spans="1:16" hidden="1" x14ac:dyDescent="0.15">
      <c r="A3742">
        <f>COUNTIF(B:B,B3742)</f>
        <v>1</v>
      </c>
      <c r="B3742">
        <v>2003917</v>
      </c>
      <c r="C3742" s="2" t="s">
        <v>4741</v>
      </c>
      <c r="D3742" s="2" t="s">
        <v>4742</v>
      </c>
      <c r="E3742" s="2" t="s">
        <v>4743</v>
      </c>
      <c r="F3742" s="2" t="s">
        <v>10</v>
      </c>
      <c r="G3742" s="3" t="d">
        <v>1993-04-29</v>
      </c>
      <c r="H3742" s="2" t="s">
        <v>11</v>
      </c>
      <c r="I3742" s="2" t="s">
        <v>12</v>
      </c>
      <c r="J3742" s="2" t="s">
        <v>30</v>
      </c>
      <c r="K3742" s="2">
        <v>13</v>
      </c>
      <c r="L3742" s="2" t="s">
        <v>4744</v>
      </c>
      <c r="M3742" s="2" t="s">
        <v>4745</v>
      </c>
      <c r="N3742" s="14">
        <f t="shared" ca="1" si="58"/>
        <v>23</v>
      </c>
      <c r="O3742" t="str">
        <f>VLOOKUP(K3742,支店マスタ!A:E,2,FALSE)</f>
        <v>013</v>
      </c>
      <c r="P3742" t="str">
        <f>VLOOKUP(K3742,支店マスタ!A:E,4,FALSE)</f>
        <v>東京都支店</v>
      </c>
    </row>
    <row r="3743" spans="1:16" hidden="1" x14ac:dyDescent="0.15">
      <c r="A3743">
        <f>COUNTIF(B:B,B3743)</f>
        <v>1</v>
      </c>
      <c r="B3743">
        <v>2003927</v>
      </c>
      <c r="C3743" s="2" t="s">
        <v>20825</v>
      </c>
      <c r="D3743" s="2" t="s">
        <v>20826</v>
      </c>
      <c r="E3743" s="2" t="s">
        <v>20827</v>
      </c>
      <c r="F3743" s="2" t="s">
        <v>14</v>
      </c>
      <c r="G3743" s="3" t="d">
        <v>1984-02-07</v>
      </c>
      <c r="H3743" s="2" t="s">
        <v>11</v>
      </c>
      <c r="I3743" s="2" t="s">
        <v>12</v>
      </c>
      <c r="J3743" s="2" t="s">
        <v>28</v>
      </c>
      <c r="K3743" s="2">
        <v>12</v>
      </c>
      <c r="L3743" s="2" t="s">
        <v>20828</v>
      </c>
      <c r="M3743" s="2" t="s">
        <v>20829</v>
      </c>
      <c r="N3743" s="14">
        <f t="shared" ca="1" si="58"/>
        <v>32</v>
      </c>
      <c r="O3743" t="str">
        <f>VLOOKUP(K3743,支店マスタ!A:E,2,FALSE)</f>
        <v>012</v>
      </c>
      <c r="P3743" t="str">
        <f>VLOOKUP(K3743,支店マスタ!A:E,4,FALSE)</f>
        <v>千葉県支店</v>
      </c>
    </row>
    <row r="3744" spans="1:16" hidden="1" x14ac:dyDescent="0.15">
      <c r="A3744">
        <f>COUNTIF(B:B,B3744)</f>
        <v>1</v>
      </c>
      <c r="B3744">
        <v>2003935</v>
      </c>
      <c r="C3744" s="2" t="s">
        <v>9153</v>
      </c>
      <c r="D3744" s="2" t="s">
        <v>9154</v>
      </c>
      <c r="E3744" s="2" t="s">
        <v>9155</v>
      </c>
      <c r="F3744" s="2" t="s">
        <v>14</v>
      </c>
      <c r="G3744" s="3" t="d">
        <v>1955-12-25</v>
      </c>
      <c r="H3744" s="2" t="s">
        <v>11</v>
      </c>
      <c r="I3744" s="2" t="s">
        <v>12</v>
      </c>
      <c r="J3744" s="2" t="s">
        <v>29</v>
      </c>
      <c r="K3744" s="2">
        <v>26</v>
      </c>
      <c r="L3744" s="2" t="s">
        <v>9156</v>
      </c>
      <c r="M3744" s="2" t="s">
        <v>9157</v>
      </c>
      <c r="N3744" s="14">
        <f t="shared" ca="1" si="58"/>
        <v>60</v>
      </c>
      <c r="O3744" t="str">
        <f>VLOOKUP(K3744,支店マスタ!A:E,2,FALSE)</f>
        <v>026</v>
      </c>
      <c r="P3744" t="str">
        <f>VLOOKUP(K3744,支店マスタ!A:E,4,FALSE)</f>
        <v>京都府支店</v>
      </c>
    </row>
    <row r="3745" spans="1:16" hidden="1" x14ac:dyDescent="0.15">
      <c r="A3745">
        <f>COUNTIF(B:B,B3745)</f>
        <v>1</v>
      </c>
      <c r="B3745">
        <v>2003941</v>
      </c>
      <c r="C3745" s="2" t="s">
        <v>1851</v>
      </c>
      <c r="D3745" s="2" t="s">
        <v>1852</v>
      </c>
      <c r="E3745" s="2" t="s">
        <v>1853</v>
      </c>
      <c r="F3745" s="2" t="s">
        <v>14</v>
      </c>
      <c r="G3745" s="3" t="d">
        <v>1974-12-23</v>
      </c>
      <c r="H3745" s="2" t="s">
        <v>11</v>
      </c>
      <c r="I3745" s="2" t="s">
        <v>12</v>
      </c>
      <c r="J3745" s="2" t="s">
        <v>21</v>
      </c>
      <c r="K3745" s="2">
        <v>11</v>
      </c>
      <c r="L3745" s="2" t="s">
        <v>1854</v>
      </c>
      <c r="M3745" s="2" t="s">
        <v>1855</v>
      </c>
      <c r="N3745" s="14">
        <f t="shared" ca="1" si="58"/>
        <v>41</v>
      </c>
      <c r="O3745" t="str">
        <f>VLOOKUP(K3745,支店マスタ!A:E,2,FALSE)</f>
        <v>011</v>
      </c>
      <c r="P3745" t="str">
        <f>VLOOKUP(K3745,支店マスタ!A:E,4,FALSE)</f>
        <v>埼玉県支店</v>
      </c>
    </row>
    <row r="3746" spans="1:16" hidden="1" x14ac:dyDescent="0.15">
      <c r="A3746">
        <f>COUNTIF(B:B,B3746)</f>
        <v>1</v>
      </c>
      <c r="B3746">
        <v>2003945</v>
      </c>
      <c r="C3746" s="2" t="s">
        <v>20114</v>
      </c>
      <c r="D3746" s="2" t="s">
        <v>20115</v>
      </c>
      <c r="E3746" s="2" t="s">
        <v>20116</v>
      </c>
      <c r="F3746" s="2" t="s">
        <v>10</v>
      </c>
      <c r="G3746" s="3" t="d">
        <v>1981-12-28</v>
      </c>
      <c r="H3746" s="2" t="s">
        <v>11</v>
      </c>
      <c r="I3746" s="2" t="s">
        <v>34</v>
      </c>
      <c r="J3746" s="2" t="s">
        <v>21</v>
      </c>
      <c r="K3746" s="2">
        <v>11</v>
      </c>
      <c r="L3746" s="2" t="s">
        <v>20117</v>
      </c>
      <c r="M3746" s="2" t="s">
        <v>20118</v>
      </c>
      <c r="N3746" s="14">
        <f t="shared" ca="1" si="58"/>
        <v>34</v>
      </c>
      <c r="O3746" t="str">
        <f>VLOOKUP(K3746,支店マスタ!A:E,2,FALSE)</f>
        <v>011</v>
      </c>
      <c r="P3746" t="str">
        <f>VLOOKUP(K3746,支店マスタ!A:E,4,FALSE)</f>
        <v>埼玉県支店</v>
      </c>
    </row>
    <row r="3747" spans="1:16" hidden="1" x14ac:dyDescent="0.15">
      <c r="A3747">
        <f>COUNTIF(B:B,B3747)</f>
        <v>1</v>
      </c>
      <c r="B3747">
        <v>2003948</v>
      </c>
      <c r="C3747" s="2" t="s">
        <v>12205</v>
      </c>
      <c r="D3747" s="2" t="s">
        <v>12206</v>
      </c>
      <c r="E3747" s="2" t="s">
        <v>12207</v>
      </c>
      <c r="F3747" s="2" t="s">
        <v>14</v>
      </c>
      <c r="G3747" s="3" t="d">
        <v>1951-07-30</v>
      </c>
      <c r="H3747" s="2" t="s">
        <v>11</v>
      </c>
      <c r="I3747" s="2" t="s">
        <v>12</v>
      </c>
      <c r="J3747" s="2" t="s">
        <v>204</v>
      </c>
      <c r="K3747" s="2">
        <v>8</v>
      </c>
      <c r="L3747" s="2" t="s">
        <v>12208</v>
      </c>
      <c r="M3747" s="2" t="s">
        <v>12209</v>
      </c>
      <c r="N3747" s="14">
        <f t="shared" ca="1" si="58"/>
        <v>65</v>
      </c>
      <c r="O3747" t="str">
        <f>VLOOKUP(K3747,支店マスタ!A:E,2,FALSE)</f>
        <v>008</v>
      </c>
      <c r="P3747" t="str">
        <f>VLOOKUP(K3747,支店マスタ!A:E,4,FALSE)</f>
        <v>茨城県支店</v>
      </c>
    </row>
    <row r="3748" spans="1:16" hidden="1" x14ac:dyDescent="0.15">
      <c r="A3748">
        <f>COUNTIF(B:B,B3748)</f>
        <v>1</v>
      </c>
      <c r="B3748">
        <v>2003954</v>
      </c>
      <c r="C3748" s="2" t="s">
        <v>18064</v>
      </c>
      <c r="D3748" s="2" t="s">
        <v>18065</v>
      </c>
      <c r="E3748" s="2" t="s">
        <v>18066</v>
      </c>
      <c r="F3748" s="2" t="s">
        <v>14</v>
      </c>
      <c r="G3748" s="3" t="d">
        <v>1999-04-25</v>
      </c>
      <c r="H3748" s="2" t="s">
        <v>18</v>
      </c>
      <c r="I3748" s="2" t="s">
        <v>34</v>
      </c>
      <c r="J3748" s="2" t="s">
        <v>23</v>
      </c>
      <c r="K3748" s="2">
        <v>23</v>
      </c>
      <c r="L3748" s="2" t="s">
        <v>18067</v>
      </c>
      <c r="M3748" s="2" t="s">
        <v>18068</v>
      </c>
      <c r="N3748" s="14">
        <f t="shared" ca="1" si="58"/>
        <v>17</v>
      </c>
      <c r="O3748" t="str">
        <f>VLOOKUP(K3748,支店マスタ!A:E,2,FALSE)</f>
        <v>023</v>
      </c>
      <c r="P3748" t="str">
        <f>VLOOKUP(K3748,支店マスタ!A:E,4,FALSE)</f>
        <v>愛知県支店</v>
      </c>
    </row>
    <row r="3749" spans="1:16" hidden="1" x14ac:dyDescent="0.15">
      <c r="A3749">
        <f>COUNTIF(B:B,B3749)</f>
        <v>1</v>
      </c>
      <c r="B3749">
        <v>2003965</v>
      </c>
      <c r="C3749" s="2" t="s">
        <v>9768</v>
      </c>
      <c r="D3749" s="2" t="s">
        <v>9769</v>
      </c>
      <c r="E3749" s="2" t="s">
        <v>9770</v>
      </c>
      <c r="F3749" s="2" t="s">
        <v>10</v>
      </c>
      <c r="G3749" s="3" t="d">
        <v>1975-06-15</v>
      </c>
      <c r="H3749" s="2" t="s">
        <v>11</v>
      </c>
      <c r="I3749" s="2" t="s">
        <v>12</v>
      </c>
      <c r="J3749" s="2" t="s">
        <v>36</v>
      </c>
      <c r="K3749" s="2">
        <v>9</v>
      </c>
      <c r="L3749" s="2" t="s">
        <v>9771</v>
      </c>
      <c r="M3749" s="2" t="s">
        <v>9772</v>
      </c>
      <c r="N3749" s="14">
        <f t="shared" ca="1" si="58"/>
        <v>41</v>
      </c>
      <c r="O3749" t="str">
        <f>VLOOKUP(K3749,支店マスタ!A:E,2,FALSE)</f>
        <v>009</v>
      </c>
      <c r="P3749" t="str">
        <f>VLOOKUP(K3749,支店マスタ!A:E,4,FALSE)</f>
        <v>栃木県支店</v>
      </c>
    </row>
    <row r="3750" spans="1:16" hidden="1" x14ac:dyDescent="0.15">
      <c r="A3750">
        <f>COUNTIF(B:B,B3750)</f>
        <v>1</v>
      </c>
      <c r="B3750">
        <v>2003971</v>
      </c>
      <c r="C3750" s="2" t="s">
        <v>19940</v>
      </c>
      <c r="D3750" s="2" t="s">
        <v>19941</v>
      </c>
      <c r="E3750" s="2" t="s">
        <v>19942</v>
      </c>
      <c r="F3750" s="2" t="s">
        <v>10</v>
      </c>
      <c r="G3750" s="3" t="d">
        <v>1987-05-29</v>
      </c>
      <c r="H3750" s="2" t="s">
        <v>18</v>
      </c>
      <c r="I3750" s="2" t="s">
        <v>19</v>
      </c>
      <c r="J3750" s="2" t="s">
        <v>21</v>
      </c>
      <c r="K3750" s="2">
        <v>11</v>
      </c>
      <c r="L3750" s="2" t="s">
        <v>19943</v>
      </c>
      <c r="M3750" s="2" t="s">
        <v>19944</v>
      </c>
      <c r="N3750" s="14">
        <f t="shared" ca="1" si="58"/>
        <v>29</v>
      </c>
      <c r="O3750" t="str">
        <f>VLOOKUP(K3750,支店マスタ!A:E,2,FALSE)</f>
        <v>011</v>
      </c>
      <c r="P3750" t="str">
        <f>VLOOKUP(K3750,支店マスタ!A:E,4,FALSE)</f>
        <v>埼玉県支店</v>
      </c>
    </row>
    <row r="3751" spans="1:16" hidden="1" x14ac:dyDescent="0.15">
      <c r="A3751">
        <f>COUNTIF(B:B,B3751)</f>
        <v>1</v>
      </c>
      <c r="B3751">
        <v>2003981</v>
      </c>
      <c r="C3751" s="2" t="s">
        <v>19368</v>
      </c>
      <c r="D3751" s="2" t="s">
        <v>19369</v>
      </c>
      <c r="E3751" s="2" t="s">
        <v>19370</v>
      </c>
      <c r="F3751" s="2" t="s">
        <v>10</v>
      </c>
      <c r="G3751" s="3" t="d">
        <v>1984-12-02</v>
      </c>
      <c r="H3751" s="2" t="s">
        <v>11</v>
      </c>
      <c r="I3751" s="2" t="s">
        <v>34</v>
      </c>
      <c r="J3751" s="2" t="s">
        <v>38</v>
      </c>
      <c r="K3751" s="2">
        <v>15</v>
      </c>
      <c r="L3751" s="2" t="s">
        <v>19371</v>
      </c>
      <c r="M3751" s="2" t="s">
        <v>19372</v>
      </c>
      <c r="N3751" s="14">
        <f t="shared" ca="1" si="58"/>
        <v>32</v>
      </c>
      <c r="O3751" t="str">
        <f>VLOOKUP(K3751,支店マスタ!A:E,2,FALSE)</f>
        <v>015</v>
      </c>
      <c r="P3751" t="str">
        <f>VLOOKUP(K3751,支店マスタ!A:E,4,FALSE)</f>
        <v>新潟県支店</v>
      </c>
    </row>
    <row r="3752" spans="1:16" hidden="1" x14ac:dyDescent="0.15">
      <c r="A3752">
        <f>COUNTIF(B:B,B3752)</f>
        <v>1</v>
      </c>
      <c r="B3752">
        <v>2003988</v>
      </c>
      <c r="C3752" s="2" t="s">
        <v>8394</v>
      </c>
      <c r="D3752" s="2" t="s">
        <v>8395</v>
      </c>
      <c r="E3752" s="2" t="s">
        <v>8396</v>
      </c>
      <c r="F3752" s="2" t="s">
        <v>10</v>
      </c>
      <c r="G3752" s="3" t="d">
        <v>1966-11-02</v>
      </c>
      <c r="H3752" s="2" t="s">
        <v>11</v>
      </c>
      <c r="I3752" s="2" t="s">
        <v>15</v>
      </c>
      <c r="J3752" s="2" t="s">
        <v>242</v>
      </c>
      <c r="K3752" s="2">
        <v>25</v>
      </c>
      <c r="L3752" s="2" t="s">
        <v>8397</v>
      </c>
      <c r="M3752" s="2" t="s">
        <v>8398</v>
      </c>
      <c r="N3752" s="14">
        <f t="shared" ca="1" si="58"/>
        <v>50</v>
      </c>
      <c r="O3752" t="str">
        <f>VLOOKUP(K3752,支店マスタ!A:E,2,FALSE)</f>
        <v>025</v>
      </c>
      <c r="P3752" t="str">
        <f>VLOOKUP(K3752,支店マスタ!A:E,4,FALSE)</f>
        <v>滋賀県支店</v>
      </c>
    </row>
    <row r="3753" spans="1:16" hidden="1" x14ac:dyDescent="0.15">
      <c r="A3753">
        <f>COUNTIF(B:B,B3753)</f>
        <v>1</v>
      </c>
      <c r="B3753">
        <v>2004003</v>
      </c>
      <c r="C3753" s="2" t="s">
        <v>19098</v>
      </c>
      <c r="D3753" s="2" t="s">
        <v>19099</v>
      </c>
      <c r="E3753" s="2" t="s">
        <v>19100</v>
      </c>
      <c r="F3753" s="2" t="s">
        <v>10</v>
      </c>
      <c r="G3753" s="3" t="d">
        <v>1954-06-30</v>
      </c>
      <c r="H3753" s="2" t="s">
        <v>11</v>
      </c>
      <c r="I3753" s="2" t="s">
        <v>15</v>
      </c>
      <c r="J3753" s="2" t="s">
        <v>22</v>
      </c>
      <c r="K3753" s="2">
        <v>14</v>
      </c>
      <c r="L3753" s="2" t="s">
        <v>19101</v>
      </c>
      <c r="M3753" s="2" t="s">
        <v>19102</v>
      </c>
      <c r="N3753" s="14">
        <f t="shared" ca="1" si="58"/>
        <v>62</v>
      </c>
      <c r="O3753" t="str">
        <f>VLOOKUP(K3753,支店マスタ!A:E,2,FALSE)</f>
        <v>014</v>
      </c>
      <c r="P3753" t="str">
        <f>VLOOKUP(K3753,支店マスタ!A:E,4,FALSE)</f>
        <v>神奈川県支店</v>
      </c>
    </row>
    <row r="3754" spans="1:16" hidden="1" x14ac:dyDescent="0.15">
      <c r="A3754">
        <f>COUNTIF(B:B,B3754)</f>
        <v>1</v>
      </c>
      <c r="B3754">
        <v>2004006</v>
      </c>
      <c r="C3754" s="2" t="s">
        <v>16810</v>
      </c>
      <c r="D3754" s="2" t="s">
        <v>16811</v>
      </c>
      <c r="E3754" s="2" t="s">
        <v>16812</v>
      </c>
      <c r="F3754" s="2" t="s">
        <v>14</v>
      </c>
      <c r="G3754" s="3" t="d">
        <v>1980-07-24</v>
      </c>
      <c r="H3754" s="2" t="s">
        <v>11</v>
      </c>
      <c r="I3754" s="2" t="s">
        <v>19</v>
      </c>
      <c r="J3754" s="2" t="s">
        <v>25</v>
      </c>
      <c r="K3754" s="2">
        <v>27</v>
      </c>
      <c r="L3754" s="2" t="s">
        <v>16813</v>
      </c>
      <c r="M3754" s="2" t="s">
        <v>16814</v>
      </c>
      <c r="N3754" s="14">
        <f t="shared" ca="1" si="58"/>
        <v>36</v>
      </c>
      <c r="O3754" t="str">
        <f>VLOOKUP(K3754,支店マスタ!A:E,2,FALSE)</f>
        <v>027</v>
      </c>
      <c r="P3754" t="str">
        <f>VLOOKUP(K3754,支店マスタ!A:E,4,FALSE)</f>
        <v>大阪府支店</v>
      </c>
    </row>
    <row r="3755" spans="1:16" hidden="1" x14ac:dyDescent="0.15">
      <c r="A3755">
        <f>COUNTIF(B:B,B3755)</f>
        <v>1</v>
      </c>
      <c r="B3755">
        <v>2004007</v>
      </c>
      <c r="C3755" s="2" t="s">
        <v>15945</v>
      </c>
      <c r="D3755" s="2" t="s">
        <v>15946</v>
      </c>
      <c r="E3755" s="2" t="s">
        <v>15947</v>
      </c>
      <c r="F3755" s="2" t="s">
        <v>14</v>
      </c>
      <c r="G3755" s="3" t="d">
        <v>2000-11-14</v>
      </c>
      <c r="H3755" s="2" t="s">
        <v>18</v>
      </c>
      <c r="I3755" s="2" t="s">
        <v>19</v>
      </c>
      <c r="J3755" s="2" t="s">
        <v>42</v>
      </c>
      <c r="K3755" s="2">
        <v>1</v>
      </c>
      <c r="L3755" s="2" t="s">
        <v>15948</v>
      </c>
      <c r="M3755" s="2" t="s">
        <v>15949</v>
      </c>
      <c r="N3755" s="14">
        <f t="shared" ca="1" si="58"/>
        <v>16</v>
      </c>
      <c r="O3755" t="str">
        <f>VLOOKUP(K3755,支店マスタ!A:E,2,FALSE)</f>
        <v>001</v>
      </c>
      <c r="P3755" t="str">
        <f>VLOOKUP(K3755,支店マスタ!A:E,4,FALSE)</f>
        <v>北海道支店</v>
      </c>
    </row>
    <row r="3756" spans="1:16" hidden="1" x14ac:dyDescent="0.15">
      <c r="A3756">
        <f>COUNTIF(B:B,B3756)</f>
        <v>1</v>
      </c>
      <c r="B3756">
        <v>2004008</v>
      </c>
      <c r="C3756" s="2" t="s">
        <v>22101</v>
      </c>
      <c r="D3756" s="2" t="s">
        <v>22102</v>
      </c>
      <c r="E3756" s="2" t="s">
        <v>22103</v>
      </c>
      <c r="F3756" s="2" t="s">
        <v>14</v>
      </c>
      <c r="G3756" s="3" t="d">
        <v>1970-07-05</v>
      </c>
      <c r="H3756" s="2" t="s">
        <v>11</v>
      </c>
      <c r="I3756" s="2" t="s">
        <v>15</v>
      </c>
      <c r="J3756" s="2" t="s">
        <v>127</v>
      </c>
      <c r="K3756" s="2">
        <v>10</v>
      </c>
      <c r="L3756" s="2" t="s">
        <v>22104</v>
      </c>
      <c r="M3756" s="2" t="s">
        <v>22105</v>
      </c>
      <c r="N3756" s="14">
        <f t="shared" ca="1" si="58"/>
        <v>46</v>
      </c>
      <c r="O3756" t="str">
        <f>VLOOKUP(K3756,支店マスタ!A:E,2,FALSE)</f>
        <v>010</v>
      </c>
      <c r="P3756" t="str">
        <f>VLOOKUP(K3756,支店マスタ!A:E,4,FALSE)</f>
        <v>群馬県支店</v>
      </c>
    </row>
    <row r="3757" spans="1:16" hidden="1" x14ac:dyDescent="0.15">
      <c r="A3757">
        <f>COUNTIF(B:B,B3757)</f>
        <v>1</v>
      </c>
      <c r="B3757">
        <v>2004010</v>
      </c>
      <c r="C3757" s="2" t="s">
        <v>6777</v>
      </c>
      <c r="D3757" s="2" t="s">
        <v>6778</v>
      </c>
      <c r="E3757" s="2" t="s">
        <v>6779</v>
      </c>
      <c r="F3757" s="2" t="s">
        <v>10</v>
      </c>
      <c r="G3757" s="3" t="d">
        <v>1981-02-04</v>
      </c>
      <c r="H3757" s="2" t="s">
        <v>11</v>
      </c>
      <c r="I3757" s="2" t="s">
        <v>12</v>
      </c>
      <c r="J3757" s="2" t="s">
        <v>204</v>
      </c>
      <c r="K3757" s="2">
        <v>8</v>
      </c>
      <c r="L3757" s="2" t="s">
        <v>6780</v>
      </c>
      <c r="M3757" s="2" t="s">
        <v>6781</v>
      </c>
      <c r="N3757" s="14">
        <f t="shared" ca="1" si="58"/>
        <v>35</v>
      </c>
      <c r="O3757" t="str">
        <f>VLOOKUP(K3757,支店マスタ!A:E,2,FALSE)</f>
        <v>008</v>
      </c>
      <c r="P3757" t="str">
        <f>VLOOKUP(K3757,支店マスタ!A:E,4,FALSE)</f>
        <v>茨城県支店</v>
      </c>
    </row>
    <row r="3758" spans="1:16" hidden="1" x14ac:dyDescent="0.15">
      <c r="A3758">
        <f>COUNTIF(B:B,B3758)</f>
        <v>1</v>
      </c>
      <c r="B3758">
        <v>2004017</v>
      </c>
      <c r="C3758" s="2" t="s">
        <v>24880</v>
      </c>
      <c r="D3758" s="2" t="s">
        <v>24881</v>
      </c>
      <c r="E3758" s="2" t="s">
        <v>24882</v>
      </c>
      <c r="F3758" s="2" t="s">
        <v>10</v>
      </c>
      <c r="G3758" s="3" t="d">
        <v>1988-09-26</v>
      </c>
      <c r="H3758" s="2" t="s">
        <v>18</v>
      </c>
      <c r="I3758" s="2" t="s">
        <v>15</v>
      </c>
      <c r="J3758" s="2" t="s">
        <v>21</v>
      </c>
      <c r="K3758" s="2">
        <v>11</v>
      </c>
      <c r="L3758" s="2" t="s">
        <v>24883</v>
      </c>
      <c r="M3758" s="2" t="s">
        <v>24884</v>
      </c>
      <c r="N3758" s="14">
        <f t="shared" ca="1" si="58"/>
        <v>28</v>
      </c>
      <c r="O3758" t="str">
        <f>VLOOKUP(K3758,支店マスタ!A:E,2,FALSE)</f>
        <v>011</v>
      </c>
      <c r="P3758" t="str">
        <f>VLOOKUP(K3758,支店マスタ!A:E,4,FALSE)</f>
        <v>埼玉県支店</v>
      </c>
    </row>
    <row r="3759" spans="1:16" hidden="1" x14ac:dyDescent="0.15">
      <c r="A3759">
        <f>COUNTIF(B:B,B3759)</f>
        <v>1</v>
      </c>
      <c r="B3759">
        <v>2004034</v>
      </c>
      <c r="C3759" s="2" t="s">
        <v>3021</v>
      </c>
      <c r="D3759" s="2" t="s">
        <v>3022</v>
      </c>
      <c r="E3759" s="2" t="s">
        <v>3023</v>
      </c>
      <c r="F3759" s="2" t="s">
        <v>10</v>
      </c>
      <c r="G3759" s="3" t="d">
        <v>1979-05-21</v>
      </c>
      <c r="H3759" s="2" t="s">
        <v>11</v>
      </c>
      <c r="I3759" s="2" t="s">
        <v>34</v>
      </c>
      <c r="J3759" s="2" t="s">
        <v>30</v>
      </c>
      <c r="K3759" s="2">
        <v>13</v>
      </c>
      <c r="L3759" s="2" t="s">
        <v>3024</v>
      </c>
      <c r="M3759" s="2" t="s">
        <v>3025</v>
      </c>
      <c r="N3759" s="14">
        <f t="shared" ca="1" si="58"/>
        <v>37</v>
      </c>
      <c r="O3759" t="str">
        <f>VLOOKUP(K3759,支店マスタ!A:E,2,FALSE)</f>
        <v>013</v>
      </c>
      <c r="P3759" t="str">
        <f>VLOOKUP(K3759,支店マスタ!A:E,4,FALSE)</f>
        <v>東京都支店</v>
      </c>
    </row>
    <row r="3760" spans="1:16" hidden="1" x14ac:dyDescent="0.15">
      <c r="A3760">
        <f>COUNTIF(B:B,B3760)</f>
        <v>1</v>
      </c>
      <c r="B3760">
        <v>2004038</v>
      </c>
      <c r="C3760" s="2" t="s">
        <v>20591</v>
      </c>
      <c r="D3760" s="2" t="s">
        <v>20592</v>
      </c>
      <c r="E3760" s="2" t="s">
        <v>20593</v>
      </c>
      <c r="F3760" s="2" t="s">
        <v>14</v>
      </c>
      <c r="G3760" s="3" t="d">
        <v>1964-10-21</v>
      </c>
      <c r="H3760" s="2" t="s">
        <v>11</v>
      </c>
      <c r="I3760" s="2" t="s">
        <v>34</v>
      </c>
      <c r="J3760" s="2" t="s">
        <v>24</v>
      </c>
      <c r="K3760" s="2">
        <v>4</v>
      </c>
      <c r="L3760" s="2" t="s">
        <v>20594</v>
      </c>
      <c r="M3760" s="2" t="s">
        <v>20595</v>
      </c>
      <c r="N3760" s="14">
        <f t="shared" ca="1" si="58"/>
        <v>52</v>
      </c>
      <c r="O3760" t="str">
        <f>VLOOKUP(K3760,支店マスタ!A:E,2,FALSE)</f>
        <v>004</v>
      </c>
      <c r="P3760" t="str">
        <f>VLOOKUP(K3760,支店マスタ!A:E,4,FALSE)</f>
        <v>宮城県支店</v>
      </c>
    </row>
    <row r="3761" spans="1:16" hidden="1" x14ac:dyDescent="0.15">
      <c r="A3761">
        <f>COUNTIF(B:B,B3761)</f>
        <v>1</v>
      </c>
      <c r="B3761">
        <v>2004040</v>
      </c>
      <c r="C3761" s="2" t="s">
        <v>19701</v>
      </c>
      <c r="D3761" s="2" t="s">
        <v>19702</v>
      </c>
      <c r="E3761" s="2" t="s">
        <v>19703</v>
      </c>
      <c r="F3761" s="2" t="s">
        <v>14</v>
      </c>
      <c r="G3761" s="3" t="d">
        <v>1964-08-26</v>
      </c>
      <c r="H3761" s="2" t="s">
        <v>11</v>
      </c>
      <c r="I3761" s="2" t="s">
        <v>19</v>
      </c>
      <c r="J3761" s="2" t="s">
        <v>22</v>
      </c>
      <c r="K3761" s="2">
        <v>14</v>
      </c>
      <c r="L3761" s="2" t="s">
        <v>19704</v>
      </c>
      <c r="M3761" s="2" t="s">
        <v>19705</v>
      </c>
      <c r="N3761" s="14">
        <f t="shared" ca="1" si="58"/>
        <v>52</v>
      </c>
      <c r="O3761" t="str">
        <f>VLOOKUP(K3761,支店マスタ!A:E,2,FALSE)</f>
        <v>014</v>
      </c>
      <c r="P3761" t="str">
        <f>VLOOKUP(K3761,支店マスタ!A:E,4,FALSE)</f>
        <v>神奈川県支店</v>
      </c>
    </row>
    <row r="3762" spans="1:16" hidden="1" x14ac:dyDescent="0.15">
      <c r="A3762">
        <f>COUNTIF(B:B,B3762)</f>
        <v>1</v>
      </c>
      <c r="B3762">
        <v>2004045</v>
      </c>
      <c r="C3762" s="2" t="s">
        <v>2395</v>
      </c>
      <c r="D3762" s="2" t="s">
        <v>2396</v>
      </c>
      <c r="E3762" s="2" t="s">
        <v>2397</v>
      </c>
      <c r="F3762" s="2" t="s">
        <v>14</v>
      </c>
      <c r="G3762" s="3" t="d">
        <v>1982-06-16</v>
      </c>
      <c r="H3762" s="2" t="s">
        <v>11</v>
      </c>
      <c r="I3762" s="2" t="s">
        <v>12</v>
      </c>
      <c r="J3762" s="2" t="s">
        <v>21</v>
      </c>
      <c r="K3762" s="2">
        <v>11</v>
      </c>
      <c r="L3762" s="2" t="s">
        <v>2398</v>
      </c>
      <c r="M3762" s="2" t="s">
        <v>2399</v>
      </c>
      <c r="N3762" s="14">
        <f t="shared" ca="1" si="58"/>
        <v>34</v>
      </c>
      <c r="O3762" t="str">
        <f>VLOOKUP(K3762,支店マスタ!A:E,2,FALSE)</f>
        <v>011</v>
      </c>
      <c r="P3762" t="str">
        <f>VLOOKUP(K3762,支店マスタ!A:E,4,FALSE)</f>
        <v>埼玉県支店</v>
      </c>
    </row>
    <row r="3763" spans="1:16" hidden="1" x14ac:dyDescent="0.15">
      <c r="A3763">
        <f>COUNTIF(B:B,B3763)</f>
        <v>1</v>
      </c>
      <c r="B3763">
        <v>2004064</v>
      </c>
      <c r="C3763" s="2" t="s">
        <v>6767</v>
      </c>
      <c r="D3763" s="2" t="s">
        <v>6768</v>
      </c>
      <c r="E3763" s="2" t="s">
        <v>6769</v>
      </c>
      <c r="F3763" s="2" t="s">
        <v>10</v>
      </c>
      <c r="G3763" s="3" t="d">
        <v>1962-05-10</v>
      </c>
      <c r="H3763" s="2" t="s">
        <v>11</v>
      </c>
      <c r="I3763" s="2" t="s">
        <v>19</v>
      </c>
      <c r="J3763" s="2" t="s">
        <v>26</v>
      </c>
      <c r="K3763" s="2">
        <v>20</v>
      </c>
      <c r="L3763" s="2" t="s">
        <v>6770</v>
      </c>
      <c r="M3763" s="2" t="s">
        <v>6771</v>
      </c>
      <c r="N3763" s="14">
        <f t="shared" ca="1" si="58"/>
        <v>54</v>
      </c>
      <c r="O3763" t="str">
        <f>VLOOKUP(K3763,支店マスタ!A:E,2,FALSE)</f>
        <v>020</v>
      </c>
      <c r="P3763" t="str">
        <f>VLOOKUP(K3763,支店マスタ!A:E,4,FALSE)</f>
        <v>長野県支店</v>
      </c>
    </row>
    <row r="3764" spans="1:16" hidden="1" x14ac:dyDescent="0.15">
      <c r="A3764">
        <f>COUNTIF(B:B,B3764)</f>
        <v>1</v>
      </c>
      <c r="B3764">
        <v>2004071</v>
      </c>
      <c r="C3764" s="2" t="s">
        <v>8006</v>
      </c>
      <c r="D3764" s="2" t="s">
        <v>8007</v>
      </c>
      <c r="E3764" s="2" t="s">
        <v>8008</v>
      </c>
      <c r="F3764" s="2" t="s">
        <v>14</v>
      </c>
      <c r="G3764" s="3" t="d">
        <v>1965-09-20</v>
      </c>
      <c r="H3764" s="2" t="s">
        <v>11</v>
      </c>
      <c r="I3764" s="2" t="s">
        <v>19</v>
      </c>
      <c r="J3764" s="2" t="s">
        <v>37</v>
      </c>
      <c r="K3764" s="2">
        <v>35</v>
      </c>
      <c r="L3764" s="2" t="s">
        <v>8009</v>
      </c>
      <c r="M3764" s="2" t="s">
        <v>8010</v>
      </c>
      <c r="N3764" s="14">
        <f t="shared" ca="1" si="58"/>
        <v>51</v>
      </c>
      <c r="O3764" t="str">
        <f>VLOOKUP(K3764,支店マスタ!A:E,2,FALSE)</f>
        <v>035</v>
      </c>
      <c r="P3764" t="str">
        <f>VLOOKUP(K3764,支店マスタ!A:E,4,FALSE)</f>
        <v>山口県支店</v>
      </c>
    </row>
    <row r="3765" spans="1:16" hidden="1" x14ac:dyDescent="0.15">
      <c r="A3765">
        <f>COUNTIF(B:B,B3765)</f>
        <v>1</v>
      </c>
      <c r="B3765">
        <v>2004073</v>
      </c>
      <c r="C3765" s="2" t="s">
        <v>2691</v>
      </c>
      <c r="D3765" s="2" t="s">
        <v>2692</v>
      </c>
      <c r="E3765" s="2" t="s">
        <v>2693</v>
      </c>
      <c r="F3765" s="2" t="s">
        <v>14</v>
      </c>
      <c r="G3765" s="3" t="d">
        <v>1963-08-31</v>
      </c>
      <c r="H3765" s="2" t="s">
        <v>11</v>
      </c>
      <c r="I3765" s="2" t="s">
        <v>12</v>
      </c>
      <c r="J3765" s="2" t="s">
        <v>55</v>
      </c>
      <c r="K3765" s="2">
        <v>28</v>
      </c>
      <c r="L3765" s="2" t="s">
        <v>2694</v>
      </c>
      <c r="M3765" s="2" t="s">
        <v>2695</v>
      </c>
      <c r="N3765" s="14">
        <f t="shared" ca="1" si="58"/>
        <v>53</v>
      </c>
      <c r="O3765" t="str">
        <f>VLOOKUP(K3765,支店マスタ!A:E,2,FALSE)</f>
        <v>028</v>
      </c>
      <c r="P3765" t="str">
        <f>VLOOKUP(K3765,支店マスタ!A:E,4,FALSE)</f>
        <v>兵庫県支店</v>
      </c>
    </row>
    <row r="3766" spans="1:16" hidden="1" x14ac:dyDescent="0.15">
      <c r="A3766">
        <f>COUNTIF(B:B,B3766)</f>
        <v>1</v>
      </c>
      <c r="B3766">
        <v>2004076</v>
      </c>
      <c r="C3766" s="2" t="s">
        <v>19816</v>
      </c>
      <c r="D3766" s="2" t="s">
        <v>19817</v>
      </c>
      <c r="E3766" s="2" t="s">
        <v>19818</v>
      </c>
      <c r="F3766" s="2" t="s">
        <v>10</v>
      </c>
      <c r="G3766" s="3" t="d">
        <v>1983-02-14</v>
      </c>
      <c r="H3766" s="2" t="s">
        <v>18</v>
      </c>
      <c r="I3766" s="2" t="s">
        <v>34</v>
      </c>
      <c r="J3766" s="2" t="s">
        <v>283</v>
      </c>
      <c r="K3766" s="2">
        <v>17</v>
      </c>
      <c r="L3766" s="2" t="s">
        <v>19819</v>
      </c>
      <c r="M3766" s="2" t="s">
        <v>19820</v>
      </c>
      <c r="N3766" s="14">
        <f t="shared" ca="1" si="58"/>
        <v>33</v>
      </c>
      <c r="O3766" t="str">
        <f>VLOOKUP(K3766,支店マスタ!A:E,2,FALSE)</f>
        <v>017</v>
      </c>
      <c r="P3766" t="str">
        <f>VLOOKUP(K3766,支店マスタ!A:E,4,FALSE)</f>
        <v>石川県支店</v>
      </c>
    </row>
    <row r="3767" spans="1:16" hidden="1" x14ac:dyDescent="0.15">
      <c r="A3767">
        <f>COUNTIF(B:B,B3767)</f>
        <v>1</v>
      </c>
      <c r="B3767">
        <v>2004083</v>
      </c>
      <c r="C3767" s="2" t="s">
        <v>2731</v>
      </c>
      <c r="D3767" s="2" t="s">
        <v>2732</v>
      </c>
      <c r="E3767" s="2" t="s">
        <v>2733</v>
      </c>
      <c r="F3767" s="2" t="s">
        <v>10</v>
      </c>
      <c r="G3767" s="3" t="d">
        <v>1997-03-07</v>
      </c>
      <c r="H3767" s="2" t="s">
        <v>18</v>
      </c>
      <c r="I3767" s="2" t="s">
        <v>19</v>
      </c>
      <c r="J3767" s="2" t="s">
        <v>24</v>
      </c>
      <c r="K3767" s="2">
        <v>4</v>
      </c>
      <c r="L3767" s="2" t="s">
        <v>2734</v>
      </c>
      <c r="M3767" s="2" t="s">
        <v>2735</v>
      </c>
      <c r="N3767" s="14">
        <f t="shared" ca="1" si="58"/>
        <v>19</v>
      </c>
      <c r="O3767" t="str">
        <f>VLOOKUP(K3767,支店マスタ!A:E,2,FALSE)</f>
        <v>004</v>
      </c>
      <c r="P3767" t="str">
        <f>VLOOKUP(K3767,支店マスタ!A:E,4,FALSE)</f>
        <v>宮城県支店</v>
      </c>
    </row>
    <row r="3768" spans="1:16" hidden="1" x14ac:dyDescent="0.15">
      <c r="A3768">
        <f>COUNTIF(B:B,B3768)</f>
        <v>1</v>
      </c>
      <c r="B3768">
        <v>2004086</v>
      </c>
      <c r="C3768" s="2" t="s">
        <v>18168</v>
      </c>
      <c r="D3768" s="2" t="s">
        <v>18169</v>
      </c>
      <c r="E3768" s="2" t="s">
        <v>18170</v>
      </c>
      <c r="F3768" s="2" t="s">
        <v>14</v>
      </c>
      <c r="G3768" s="3" t="d">
        <v>1947-04-10</v>
      </c>
      <c r="H3768" s="2" t="s">
        <v>11</v>
      </c>
      <c r="I3768" s="2" t="s">
        <v>19</v>
      </c>
      <c r="J3768" s="2" t="s">
        <v>22</v>
      </c>
      <c r="K3768" s="2">
        <v>14</v>
      </c>
      <c r="L3768" s="2" t="s">
        <v>18171</v>
      </c>
      <c r="M3768" s="2" t="s">
        <v>18172</v>
      </c>
      <c r="N3768" s="14">
        <f t="shared" ca="1" si="58"/>
        <v>69</v>
      </c>
      <c r="O3768" t="str">
        <f>VLOOKUP(K3768,支店マスタ!A:E,2,FALSE)</f>
        <v>014</v>
      </c>
      <c r="P3768" t="str">
        <f>VLOOKUP(K3768,支店マスタ!A:E,4,FALSE)</f>
        <v>神奈川県支店</v>
      </c>
    </row>
    <row r="3769" spans="1:16" hidden="1" x14ac:dyDescent="0.15">
      <c r="A3769">
        <f>COUNTIF(B:B,B3769)</f>
        <v>1</v>
      </c>
      <c r="B3769">
        <v>2004113</v>
      </c>
      <c r="C3769" s="2" t="s">
        <v>22909</v>
      </c>
      <c r="D3769" s="2" t="s">
        <v>22910</v>
      </c>
      <c r="E3769" s="2" t="s">
        <v>22911</v>
      </c>
      <c r="F3769" s="2" t="s">
        <v>14</v>
      </c>
      <c r="G3769" s="3" t="d">
        <v>1988-01-18</v>
      </c>
      <c r="H3769" s="2" t="s">
        <v>11</v>
      </c>
      <c r="I3769" s="2" t="s">
        <v>12</v>
      </c>
      <c r="J3769" s="2" t="s">
        <v>13</v>
      </c>
      <c r="K3769" s="2">
        <v>2</v>
      </c>
      <c r="L3769" s="2" t="s">
        <v>22912</v>
      </c>
      <c r="M3769" s="2" t="s">
        <v>22913</v>
      </c>
      <c r="N3769" s="14">
        <f t="shared" ca="1" si="58"/>
        <v>28</v>
      </c>
      <c r="O3769" t="str">
        <f>VLOOKUP(K3769,支店マスタ!A:E,2,FALSE)</f>
        <v>002</v>
      </c>
      <c r="P3769" t="str">
        <f>VLOOKUP(K3769,支店マスタ!A:E,4,FALSE)</f>
        <v>青森県支店</v>
      </c>
    </row>
    <row r="3770" spans="1:16" hidden="1" x14ac:dyDescent="0.15">
      <c r="A3770">
        <f>COUNTIF(B:B,B3770)</f>
        <v>1</v>
      </c>
      <c r="B3770">
        <v>2004122</v>
      </c>
      <c r="C3770" s="2" t="s">
        <v>21616</v>
      </c>
      <c r="D3770" s="2" t="s">
        <v>21617</v>
      </c>
      <c r="E3770" s="2" t="s">
        <v>21618</v>
      </c>
      <c r="F3770" s="2" t="s">
        <v>10</v>
      </c>
      <c r="G3770" s="3" t="d">
        <v>1966-10-06</v>
      </c>
      <c r="H3770" s="2" t="s">
        <v>11</v>
      </c>
      <c r="I3770" s="2" t="s">
        <v>19</v>
      </c>
      <c r="J3770" s="2" t="s">
        <v>31</v>
      </c>
      <c r="K3770" s="2">
        <v>22</v>
      </c>
      <c r="L3770" s="2" t="s">
        <v>21619</v>
      </c>
      <c r="M3770" s="2" t="s">
        <v>21620</v>
      </c>
      <c r="N3770" s="14">
        <f t="shared" ca="1" si="58"/>
        <v>50</v>
      </c>
      <c r="O3770" t="str">
        <f>VLOOKUP(K3770,支店マスタ!A:E,2,FALSE)</f>
        <v>022</v>
      </c>
      <c r="P3770" t="str">
        <f>VLOOKUP(K3770,支店マスタ!A:E,4,FALSE)</f>
        <v>静岡県支店</v>
      </c>
    </row>
    <row r="3771" spans="1:16" hidden="1" x14ac:dyDescent="0.15">
      <c r="A3771">
        <f>COUNTIF(B:B,B3771)</f>
        <v>1</v>
      </c>
      <c r="B3771">
        <v>2004123</v>
      </c>
      <c r="C3771" s="2" t="s">
        <v>16974</v>
      </c>
      <c r="D3771" s="2" t="s">
        <v>16975</v>
      </c>
      <c r="E3771" s="2" t="s">
        <v>16976</v>
      </c>
      <c r="F3771" s="2" t="s">
        <v>10</v>
      </c>
      <c r="G3771" s="3" t="d">
        <v>1979-07-29</v>
      </c>
      <c r="H3771" s="2" t="s">
        <v>11</v>
      </c>
      <c r="I3771" s="2" t="s">
        <v>12</v>
      </c>
      <c r="J3771" s="2" t="s">
        <v>204</v>
      </c>
      <c r="K3771" s="2">
        <v>8</v>
      </c>
      <c r="L3771" s="2" t="s">
        <v>16977</v>
      </c>
      <c r="M3771" s="2" t="s">
        <v>16978</v>
      </c>
      <c r="N3771" s="14">
        <f t="shared" ca="1" si="58"/>
        <v>37</v>
      </c>
      <c r="O3771" t="str">
        <f>VLOOKUP(K3771,支店マスタ!A:E,2,FALSE)</f>
        <v>008</v>
      </c>
      <c r="P3771" t="str">
        <f>VLOOKUP(K3771,支店マスタ!A:E,4,FALSE)</f>
        <v>茨城県支店</v>
      </c>
    </row>
    <row r="3772" spans="1:16" hidden="1" x14ac:dyDescent="0.15">
      <c r="A3772">
        <f>COUNTIF(B:B,B3772)</f>
        <v>1</v>
      </c>
      <c r="B3772">
        <v>2004125</v>
      </c>
      <c r="C3772" s="2" t="s">
        <v>11301</v>
      </c>
      <c r="D3772" s="2" t="s">
        <v>11302</v>
      </c>
      <c r="E3772" s="2" t="s">
        <v>11303</v>
      </c>
      <c r="F3772" s="2" t="s">
        <v>10</v>
      </c>
      <c r="G3772" s="3" t="d">
        <v>1962-07-09</v>
      </c>
      <c r="H3772" s="2" t="s">
        <v>11</v>
      </c>
      <c r="I3772" s="2" t="s">
        <v>15</v>
      </c>
      <c r="J3772" s="2" t="s">
        <v>28</v>
      </c>
      <c r="K3772" s="2">
        <v>12</v>
      </c>
      <c r="L3772" s="2" t="s">
        <v>11304</v>
      </c>
      <c r="M3772" s="2" t="s">
        <v>11305</v>
      </c>
      <c r="N3772" s="14">
        <f t="shared" ca="1" si="58"/>
        <v>54</v>
      </c>
      <c r="O3772" t="str">
        <f>VLOOKUP(K3772,支店マスタ!A:E,2,FALSE)</f>
        <v>012</v>
      </c>
      <c r="P3772" t="str">
        <f>VLOOKUP(K3772,支店マスタ!A:E,4,FALSE)</f>
        <v>千葉県支店</v>
      </c>
    </row>
    <row r="3773" spans="1:16" hidden="1" x14ac:dyDescent="0.15">
      <c r="A3773">
        <f>COUNTIF(B:B,B3773)</f>
        <v>1</v>
      </c>
      <c r="B3773">
        <v>2004132</v>
      </c>
      <c r="C3773" s="2" t="s">
        <v>13543</v>
      </c>
      <c r="D3773" s="2" t="s">
        <v>13544</v>
      </c>
      <c r="E3773" s="2" t="s">
        <v>13545</v>
      </c>
      <c r="F3773" s="2" t="s">
        <v>14</v>
      </c>
      <c r="G3773" s="3" t="d">
        <v>1976-06-23</v>
      </c>
      <c r="H3773" s="2" t="s">
        <v>11</v>
      </c>
      <c r="I3773" s="2" t="s">
        <v>12</v>
      </c>
      <c r="J3773" s="2" t="s">
        <v>21</v>
      </c>
      <c r="K3773" s="2">
        <v>11</v>
      </c>
      <c r="L3773" s="2" t="s">
        <v>13546</v>
      </c>
      <c r="M3773" s="2" t="s">
        <v>13547</v>
      </c>
      <c r="N3773" s="14">
        <f t="shared" ca="1" si="58"/>
        <v>40</v>
      </c>
      <c r="O3773" t="str">
        <f>VLOOKUP(K3773,支店マスタ!A:E,2,FALSE)</f>
        <v>011</v>
      </c>
      <c r="P3773" t="str">
        <f>VLOOKUP(K3773,支店マスタ!A:E,4,FALSE)</f>
        <v>埼玉県支店</v>
      </c>
    </row>
    <row r="3774" spans="1:16" hidden="1" x14ac:dyDescent="0.15">
      <c r="A3774">
        <f>COUNTIF(B:B,B3774)</f>
        <v>1</v>
      </c>
      <c r="B3774">
        <v>2004146</v>
      </c>
      <c r="C3774" s="2" t="s">
        <v>19596</v>
      </c>
      <c r="D3774" s="2" t="s">
        <v>19597</v>
      </c>
      <c r="E3774" s="2" t="s">
        <v>19598</v>
      </c>
      <c r="F3774" s="2" t="s">
        <v>10</v>
      </c>
      <c r="G3774" s="3" t="d">
        <v>1957-12-22</v>
      </c>
      <c r="H3774" s="2" t="s">
        <v>11</v>
      </c>
      <c r="I3774" s="2" t="s">
        <v>12</v>
      </c>
      <c r="J3774" s="2" t="s">
        <v>29</v>
      </c>
      <c r="K3774" s="2">
        <v>26</v>
      </c>
      <c r="L3774" s="2" t="s">
        <v>19599</v>
      </c>
      <c r="M3774" s="2" t="s">
        <v>19600</v>
      </c>
      <c r="N3774" s="14">
        <f t="shared" ca="1" si="58"/>
        <v>58</v>
      </c>
      <c r="O3774" t="str">
        <f>VLOOKUP(K3774,支店マスタ!A:E,2,FALSE)</f>
        <v>026</v>
      </c>
      <c r="P3774" t="str">
        <f>VLOOKUP(K3774,支店マスタ!A:E,4,FALSE)</f>
        <v>京都府支店</v>
      </c>
    </row>
    <row r="3775" spans="1:16" hidden="1" x14ac:dyDescent="0.15">
      <c r="A3775">
        <f>COUNTIF(B:B,B3775)</f>
        <v>1</v>
      </c>
      <c r="B3775">
        <v>2004149</v>
      </c>
      <c r="C3775" s="2" t="s">
        <v>13161</v>
      </c>
      <c r="D3775" s="2" t="s">
        <v>13162</v>
      </c>
      <c r="E3775" s="2" t="s">
        <v>13163</v>
      </c>
      <c r="F3775" s="2" t="s">
        <v>14</v>
      </c>
      <c r="G3775" s="3" t="d">
        <v>1992-11-27</v>
      </c>
      <c r="H3775" s="2" t="s">
        <v>11</v>
      </c>
      <c r="I3775" s="2" t="s">
        <v>19</v>
      </c>
      <c r="J3775" s="2" t="s">
        <v>25</v>
      </c>
      <c r="K3775" s="2">
        <v>27</v>
      </c>
      <c r="L3775" s="2" t="s">
        <v>13164</v>
      </c>
      <c r="M3775" s="2" t="s">
        <v>13165</v>
      </c>
      <c r="N3775" s="14">
        <f t="shared" ca="1" si="58"/>
        <v>24</v>
      </c>
      <c r="O3775" t="str">
        <f>VLOOKUP(K3775,支店マスタ!A:E,2,FALSE)</f>
        <v>027</v>
      </c>
      <c r="P3775" t="str">
        <f>VLOOKUP(K3775,支店マスタ!A:E,4,FALSE)</f>
        <v>大阪府支店</v>
      </c>
    </row>
    <row r="3776" spans="1:16" hidden="1" x14ac:dyDescent="0.15">
      <c r="A3776">
        <f>COUNTIF(B:B,B3776)</f>
        <v>1</v>
      </c>
      <c r="B3776">
        <v>2004152</v>
      </c>
      <c r="C3776" s="2" t="s">
        <v>18158</v>
      </c>
      <c r="D3776" s="2" t="s">
        <v>18159</v>
      </c>
      <c r="E3776" s="2" t="s">
        <v>18160</v>
      </c>
      <c r="F3776" s="2" t="s">
        <v>14</v>
      </c>
      <c r="G3776" s="3" t="d">
        <v>1961-02-08</v>
      </c>
      <c r="H3776" s="2" t="s">
        <v>11</v>
      </c>
      <c r="I3776" s="2" t="s">
        <v>19</v>
      </c>
      <c r="J3776" s="2" t="s">
        <v>25</v>
      </c>
      <c r="K3776" s="2">
        <v>27</v>
      </c>
      <c r="L3776" s="2" t="s">
        <v>18161</v>
      </c>
      <c r="M3776" s="2" t="s">
        <v>18162</v>
      </c>
      <c r="N3776" s="14">
        <f t="shared" ca="1" si="58"/>
        <v>55</v>
      </c>
      <c r="O3776" t="str">
        <f>VLOOKUP(K3776,支店マスタ!A:E,2,FALSE)</f>
        <v>027</v>
      </c>
      <c r="P3776" t="str">
        <f>VLOOKUP(K3776,支店マスタ!A:E,4,FALSE)</f>
        <v>大阪府支店</v>
      </c>
    </row>
    <row r="3777" spans="1:16" hidden="1" x14ac:dyDescent="0.15">
      <c r="A3777">
        <f>COUNTIF(B:B,B3777)</f>
        <v>1</v>
      </c>
      <c r="B3777">
        <v>2004165</v>
      </c>
      <c r="C3777" s="2" t="s">
        <v>11718</v>
      </c>
      <c r="D3777" s="2" t="s">
        <v>11719</v>
      </c>
      <c r="E3777" s="2" t="s">
        <v>21010</v>
      </c>
      <c r="F3777" s="2" t="s">
        <v>14</v>
      </c>
      <c r="G3777" s="3" t="d">
        <v>1982-01-16</v>
      </c>
      <c r="H3777" s="2" t="s">
        <v>11</v>
      </c>
      <c r="I3777" s="2" t="s">
        <v>15</v>
      </c>
      <c r="J3777" s="2" t="s">
        <v>28</v>
      </c>
      <c r="K3777" s="2">
        <v>12</v>
      </c>
      <c r="L3777" s="2" t="s">
        <v>21011</v>
      </c>
      <c r="M3777" s="2" t="s">
        <v>21012</v>
      </c>
      <c r="N3777" s="14">
        <f t="shared" ca="1" si="58"/>
        <v>34</v>
      </c>
      <c r="O3777" t="str">
        <f>VLOOKUP(K3777,支店マスタ!A:E,2,FALSE)</f>
        <v>012</v>
      </c>
      <c r="P3777" t="str">
        <f>VLOOKUP(K3777,支店マスタ!A:E,4,FALSE)</f>
        <v>千葉県支店</v>
      </c>
    </row>
    <row r="3778" spans="1:16" hidden="1" x14ac:dyDescent="0.15">
      <c r="A3778">
        <f>COUNTIF(B:B,B3778)</f>
        <v>1</v>
      </c>
      <c r="B3778">
        <v>2004174</v>
      </c>
      <c r="C3778" s="2" t="s">
        <v>22219</v>
      </c>
      <c r="D3778" s="2" t="s">
        <v>22220</v>
      </c>
      <c r="E3778" s="2" t="s">
        <v>22221</v>
      </c>
      <c r="F3778" s="2" t="s">
        <v>10</v>
      </c>
      <c r="G3778" s="3" t="d">
        <v>1946-12-17</v>
      </c>
      <c r="H3778" s="2" t="s">
        <v>11</v>
      </c>
      <c r="I3778" s="2" t="s">
        <v>12</v>
      </c>
      <c r="J3778" s="2" t="s">
        <v>55</v>
      </c>
      <c r="K3778" s="2">
        <v>28</v>
      </c>
      <c r="L3778" s="2" t="s">
        <v>22222</v>
      </c>
      <c r="M3778" s="2" t="s">
        <v>22223</v>
      </c>
      <c r="N3778" s="14">
        <f t="shared" ca="1" si="58"/>
        <v>70</v>
      </c>
      <c r="O3778" t="str">
        <f>VLOOKUP(K3778,支店マスタ!A:E,2,FALSE)</f>
        <v>028</v>
      </c>
      <c r="P3778" t="str">
        <f>VLOOKUP(K3778,支店マスタ!A:E,4,FALSE)</f>
        <v>兵庫県支店</v>
      </c>
    </row>
    <row r="3779" spans="1:16" hidden="1" x14ac:dyDescent="0.15">
      <c r="A3779">
        <f>COUNTIF(B:B,B3779)</f>
        <v>1</v>
      </c>
      <c r="B3779">
        <v>2004203</v>
      </c>
      <c r="C3779" s="2" t="s">
        <v>17034</v>
      </c>
      <c r="D3779" s="2" t="s">
        <v>17035</v>
      </c>
      <c r="E3779" s="2" t="s">
        <v>17036</v>
      </c>
      <c r="F3779" s="2" t="s">
        <v>14</v>
      </c>
      <c r="G3779" s="3" t="d">
        <v>1951-05-25</v>
      </c>
      <c r="H3779" s="2" t="s">
        <v>11</v>
      </c>
      <c r="I3779" s="2" t="s">
        <v>15</v>
      </c>
      <c r="J3779" s="2" t="s">
        <v>55</v>
      </c>
      <c r="K3779" s="2">
        <v>28</v>
      </c>
      <c r="L3779" s="2" t="s">
        <v>17037</v>
      </c>
      <c r="M3779" s="2" t="s">
        <v>17038</v>
      </c>
      <c r="N3779" s="14">
        <f t="shared" ref="N3779:N3842" ca="1" si="59">DATEDIF(G3779,TODAY(),"Y")</f>
        <v>65</v>
      </c>
      <c r="O3779" t="str">
        <f>VLOOKUP(K3779,支店マスタ!A:E,2,FALSE)</f>
        <v>028</v>
      </c>
      <c r="P3779" t="str">
        <f>VLOOKUP(K3779,支店マスタ!A:E,4,FALSE)</f>
        <v>兵庫県支店</v>
      </c>
    </row>
    <row r="3780" spans="1:16" hidden="1" x14ac:dyDescent="0.15">
      <c r="A3780">
        <f>COUNTIF(B:B,B3780)</f>
        <v>1</v>
      </c>
      <c r="B3780">
        <v>2004208</v>
      </c>
      <c r="C3780" s="2" t="s">
        <v>7012</v>
      </c>
      <c r="D3780" s="2" t="s">
        <v>7013</v>
      </c>
      <c r="E3780" s="2" t="s">
        <v>7014</v>
      </c>
      <c r="F3780" s="2" t="s">
        <v>10</v>
      </c>
      <c r="G3780" s="3" t="d">
        <v>1985-06-20</v>
      </c>
      <c r="H3780" s="2" t="s">
        <v>11</v>
      </c>
      <c r="I3780" s="2" t="s">
        <v>12</v>
      </c>
      <c r="J3780" s="2" t="s">
        <v>30</v>
      </c>
      <c r="K3780" s="2">
        <v>13</v>
      </c>
      <c r="L3780" s="2" t="s">
        <v>7015</v>
      </c>
      <c r="M3780" s="2" t="s">
        <v>7016</v>
      </c>
      <c r="N3780" s="14">
        <f t="shared" ca="1" si="59"/>
        <v>31</v>
      </c>
      <c r="O3780" t="str">
        <f>VLOOKUP(K3780,支店マスタ!A:E,2,FALSE)</f>
        <v>013</v>
      </c>
      <c r="P3780" t="str">
        <f>VLOOKUP(K3780,支店マスタ!A:E,4,FALSE)</f>
        <v>東京都支店</v>
      </c>
    </row>
    <row r="3781" spans="1:16" hidden="1" x14ac:dyDescent="0.15">
      <c r="A3781">
        <f>COUNTIF(B:B,B3781)</f>
        <v>1</v>
      </c>
      <c r="B3781">
        <v>2004209</v>
      </c>
      <c r="C3781" s="2" t="s">
        <v>17461</v>
      </c>
      <c r="D3781" s="2" t="s">
        <v>17462</v>
      </c>
      <c r="E3781" s="2" t="s">
        <v>17463</v>
      </c>
      <c r="F3781" s="2" t="s">
        <v>10</v>
      </c>
      <c r="G3781" s="3" t="d">
        <v>1991-10-20</v>
      </c>
      <c r="H3781" s="2" t="s">
        <v>11</v>
      </c>
      <c r="I3781" s="2" t="s">
        <v>19</v>
      </c>
      <c r="J3781" s="2" t="s">
        <v>21</v>
      </c>
      <c r="K3781" s="2">
        <v>11</v>
      </c>
      <c r="L3781" s="2" t="s">
        <v>17464</v>
      </c>
      <c r="M3781" s="2" t="s">
        <v>17465</v>
      </c>
      <c r="N3781" s="14">
        <f t="shared" ca="1" si="59"/>
        <v>25</v>
      </c>
      <c r="O3781" t="str">
        <f>VLOOKUP(K3781,支店マスタ!A:E,2,FALSE)</f>
        <v>011</v>
      </c>
      <c r="P3781" t="str">
        <f>VLOOKUP(K3781,支店マスタ!A:E,4,FALSE)</f>
        <v>埼玉県支店</v>
      </c>
    </row>
    <row r="3782" spans="1:16" hidden="1" x14ac:dyDescent="0.15">
      <c r="A3782">
        <f>COUNTIF(B:B,B3782)</f>
        <v>1</v>
      </c>
      <c r="B3782">
        <v>2004216</v>
      </c>
      <c r="C3782" s="2" t="s">
        <v>21901</v>
      </c>
      <c r="D3782" s="2" t="s">
        <v>21902</v>
      </c>
      <c r="E3782" s="2" t="s">
        <v>21903</v>
      </c>
      <c r="F3782" s="2" t="s">
        <v>14</v>
      </c>
      <c r="G3782" s="3" t="d">
        <v>1968-08-01</v>
      </c>
      <c r="H3782" s="2" t="s">
        <v>11</v>
      </c>
      <c r="I3782" s="2" t="s">
        <v>19</v>
      </c>
      <c r="J3782" s="2" t="s">
        <v>28</v>
      </c>
      <c r="K3782" s="2">
        <v>12</v>
      </c>
      <c r="L3782" s="2" t="s">
        <v>21904</v>
      </c>
      <c r="M3782" s="2" t="s">
        <v>21905</v>
      </c>
      <c r="N3782" s="14">
        <f t="shared" ca="1" si="59"/>
        <v>48</v>
      </c>
      <c r="O3782" t="str">
        <f>VLOOKUP(K3782,支店マスタ!A:E,2,FALSE)</f>
        <v>012</v>
      </c>
      <c r="P3782" t="str">
        <f>VLOOKUP(K3782,支店マスタ!A:E,4,FALSE)</f>
        <v>千葉県支店</v>
      </c>
    </row>
    <row r="3783" spans="1:16" hidden="1" x14ac:dyDescent="0.15">
      <c r="A3783">
        <f>COUNTIF(B:B,B3783)</f>
        <v>1</v>
      </c>
      <c r="B3783">
        <v>2004234</v>
      </c>
      <c r="C3783" s="2" t="s">
        <v>21816</v>
      </c>
      <c r="D3783" s="2" t="s">
        <v>21817</v>
      </c>
      <c r="E3783" s="2" t="s">
        <v>21818</v>
      </c>
      <c r="F3783" s="2" t="s">
        <v>14</v>
      </c>
      <c r="G3783" s="3" t="d">
        <v>1964-01-30</v>
      </c>
      <c r="H3783" s="2" t="s">
        <v>11</v>
      </c>
      <c r="I3783" s="2" t="s">
        <v>19</v>
      </c>
      <c r="J3783" s="2" t="s">
        <v>42</v>
      </c>
      <c r="K3783" s="2">
        <v>1</v>
      </c>
      <c r="L3783" s="2" t="s">
        <v>21819</v>
      </c>
      <c r="M3783" s="2" t="s">
        <v>21820</v>
      </c>
      <c r="N3783" s="14">
        <f t="shared" ca="1" si="59"/>
        <v>52</v>
      </c>
      <c r="O3783" t="str">
        <f>VLOOKUP(K3783,支店マスタ!A:E,2,FALSE)</f>
        <v>001</v>
      </c>
      <c r="P3783" t="str">
        <f>VLOOKUP(K3783,支店マスタ!A:E,4,FALSE)</f>
        <v>北海道支店</v>
      </c>
    </row>
    <row r="3784" spans="1:16" hidden="1" x14ac:dyDescent="0.15">
      <c r="A3784">
        <f>COUNTIF(B:B,B3784)</f>
        <v>1</v>
      </c>
      <c r="B3784">
        <v>2004238</v>
      </c>
      <c r="C3784" s="2" t="s">
        <v>9708</v>
      </c>
      <c r="D3784" s="2" t="s">
        <v>9709</v>
      </c>
      <c r="E3784" s="2" t="s">
        <v>9710</v>
      </c>
      <c r="F3784" s="2" t="s">
        <v>14</v>
      </c>
      <c r="G3784" s="3" t="d">
        <v>1950-08-31</v>
      </c>
      <c r="H3784" s="2" t="s">
        <v>11</v>
      </c>
      <c r="I3784" s="2" t="s">
        <v>15</v>
      </c>
      <c r="J3784" s="2" t="s">
        <v>44</v>
      </c>
      <c r="K3784" s="2">
        <v>42</v>
      </c>
      <c r="L3784" s="2" t="s">
        <v>9711</v>
      </c>
      <c r="M3784" s="2" t="s">
        <v>9712</v>
      </c>
      <c r="N3784" s="14">
        <f t="shared" ca="1" si="59"/>
        <v>66</v>
      </c>
      <c r="O3784" t="str">
        <f>VLOOKUP(K3784,支店マスタ!A:E,2,FALSE)</f>
        <v>042</v>
      </c>
      <c r="P3784" t="str">
        <f>VLOOKUP(K3784,支店マスタ!A:E,4,FALSE)</f>
        <v>長崎県支店</v>
      </c>
    </row>
    <row r="3785" spans="1:16" hidden="1" x14ac:dyDescent="0.15">
      <c r="A3785">
        <f>COUNTIF(B:B,B3785)</f>
        <v>1</v>
      </c>
      <c r="B3785">
        <v>2004246</v>
      </c>
      <c r="C3785" s="2" t="s">
        <v>7891</v>
      </c>
      <c r="D3785" s="2" t="s">
        <v>7892</v>
      </c>
      <c r="E3785" s="2" t="s">
        <v>7893</v>
      </c>
      <c r="F3785" s="2" t="s">
        <v>10</v>
      </c>
      <c r="G3785" s="3" t="d">
        <v>1953-05-06</v>
      </c>
      <c r="H3785" s="2" t="s">
        <v>11</v>
      </c>
      <c r="I3785" s="2" t="s">
        <v>34</v>
      </c>
      <c r="J3785" s="2" t="s">
        <v>25</v>
      </c>
      <c r="K3785" s="2">
        <v>27</v>
      </c>
      <c r="L3785" s="2" t="s">
        <v>7894</v>
      </c>
      <c r="M3785" s="2" t="s">
        <v>7895</v>
      </c>
      <c r="N3785" s="14">
        <f t="shared" ca="1" si="59"/>
        <v>63</v>
      </c>
      <c r="O3785" t="str">
        <f>VLOOKUP(K3785,支店マスタ!A:E,2,FALSE)</f>
        <v>027</v>
      </c>
      <c r="P3785" t="str">
        <f>VLOOKUP(K3785,支店マスタ!A:E,4,FALSE)</f>
        <v>大阪府支店</v>
      </c>
    </row>
    <row r="3786" spans="1:16" hidden="1" x14ac:dyDescent="0.15">
      <c r="A3786">
        <f>COUNTIF(B:B,B3786)</f>
        <v>1</v>
      </c>
      <c r="B3786">
        <v>2004261</v>
      </c>
      <c r="C3786" s="2" t="s">
        <v>12347</v>
      </c>
      <c r="D3786" s="2" t="s">
        <v>12348</v>
      </c>
      <c r="E3786" s="2" t="s">
        <v>12349</v>
      </c>
      <c r="F3786" s="2" t="s">
        <v>14</v>
      </c>
      <c r="G3786" s="3" t="d">
        <v>1964-12-31</v>
      </c>
      <c r="H3786" s="2" t="s">
        <v>11</v>
      </c>
      <c r="I3786" s="2" t="s">
        <v>12</v>
      </c>
      <c r="J3786" s="2" t="s">
        <v>32</v>
      </c>
      <c r="K3786" s="2">
        <v>16</v>
      </c>
      <c r="L3786" s="2" t="s">
        <v>12350</v>
      </c>
      <c r="M3786" s="2" t="s">
        <v>12351</v>
      </c>
      <c r="N3786" s="14">
        <f t="shared" ca="1" si="59"/>
        <v>51</v>
      </c>
      <c r="O3786" t="str">
        <f>VLOOKUP(K3786,支店マスタ!A:E,2,FALSE)</f>
        <v>016</v>
      </c>
      <c r="P3786" t="str">
        <f>VLOOKUP(K3786,支店マスタ!A:E,4,FALSE)</f>
        <v>富山県支店</v>
      </c>
    </row>
    <row r="3787" spans="1:16" hidden="1" x14ac:dyDescent="0.15">
      <c r="A3787">
        <f>COUNTIF(B:B,B3787)</f>
        <v>1</v>
      </c>
      <c r="B3787">
        <v>2004265</v>
      </c>
      <c r="C3787" s="2" t="s">
        <v>15506</v>
      </c>
      <c r="D3787" s="2" t="s">
        <v>15507</v>
      </c>
      <c r="E3787" s="2" t="s">
        <v>15508</v>
      </c>
      <c r="F3787" s="2" t="s">
        <v>14</v>
      </c>
      <c r="G3787" s="3" t="d">
        <v>1990-06-08</v>
      </c>
      <c r="H3787" s="2" t="s">
        <v>18</v>
      </c>
      <c r="I3787" s="2" t="s">
        <v>19</v>
      </c>
      <c r="J3787" s="2" t="s">
        <v>44</v>
      </c>
      <c r="K3787" s="2">
        <v>42</v>
      </c>
      <c r="L3787" s="2" t="s">
        <v>15509</v>
      </c>
      <c r="M3787" s="2" t="s">
        <v>15510</v>
      </c>
      <c r="N3787" s="14">
        <f t="shared" ca="1" si="59"/>
        <v>26</v>
      </c>
      <c r="O3787" t="str">
        <f>VLOOKUP(K3787,支店マスタ!A:E,2,FALSE)</f>
        <v>042</v>
      </c>
      <c r="P3787" t="str">
        <f>VLOOKUP(K3787,支店マスタ!A:E,4,FALSE)</f>
        <v>長崎県支店</v>
      </c>
    </row>
    <row r="3788" spans="1:16" hidden="1" x14ac:dyDescent="0.15">
      <c r="A3788">
        <f>COUNTIF(B:B,B3788)</f>
        <v>1</v>
      </c>
      <c r="B3788">
        <v>2004292</v>
      </c>
      <c r="C3788" s="2" t="s">
        <v>5994</v>
      </c>
      <c r="D3788" s="2" t="s">
        <v>5995</v>
      </c>
      <c r="E3788" s="2" t="s">
        <v>5996</v>
      </c>
      <c r="F3788" s="2" t="s">
        <v>14</v>
      </c>
      <c r="G3788" s="3" t="d">
        <v>1994-09-16</v>
      </c>
      <c r="H3788" s="2" t="s">
        <v>11</v>
      </c>
      <c r="I3788" s="2" t="s">
        <v>19</v>
      </c>
      <c r="J3788" s="2" t="s">
        <v>42</v>
      </c>
      <c r="K3788" s="2">
        <v>1</v>
      </c>
      <c r="L3788" s="2" t="s">
        <v>5997</v>
      </c>
      <c r="M3788" s="2" t="s">
        <v>5998</v>
      </c>
      <c r="N3788" s="14">
        <f t="shared" ca="1" si="59"/>
        <v>22</v>
      </c>
      <c r="O3788" t="str">
        <f>VLOOKUP(K3788,支店マスタ!A:E,2,FALSE)</f>
        <v>001</v>
      </c>
      <c r="P3788" t="str">
        <f>VLOOKUP(K3788,支店マスタ!A:E,4,FALSE)</f>
        <v>北海道支店</v>
      </c>
    </row>
    <row r="3789" spans="1:16" hidden="1" x14ac:dyDescent="0.15">
      <c r="A3789">
        <f>COUNTIF(B:B,B3789)</f>
        <v>1</v>
      </c>
      <c r="B3789">
        <v>2004293</v>
      </c>
      <c r="C3789" s="2" t="s">
        <v>14409</v>
      </c>
      <c r="D3789" s="2" t="s">
        <v>14410</v>
      </c>
      <c r="E3789" s="2" t="s">
        <v>14411</v>
      </c>
      <c r="F3789" s="2" t="s">
        <v>14</v>
      </c>
      <c r="G3789" s="3" t="d">
        <v>1952-12-31</v>
      </c>
      <c r="H3789" s="2" t="s">
        <v>11</v>
      </c>
      <c r="I3789" s="2" t="s">
        <v>15</v>
      </c>
      <c r="J3789" s="2" t="s">
        <v>22</v>
      </c>
      <c r="K3789" s="2">
        <v>14</v>
      </c>
      <c r="L3789" s="2" t="s">
        <v>14412</v>
      </c>
      <c r="M3789" s="2" t="s">
        <v>14413</v>
      </c>
      <c r="N3789" s="14">
        <f t="shared" ca="1" si="59"/>
        <v>63</v>
      </c>
      <c r="O3789" t="str">
        <f>VLOOKUP(K3789,支店マスタ!A:E,2,FALSE)</f>
        <v>014</v>
      </c>
      <c r="P3789" t="str">
        <f>VLOOKUP(K3789,支店マスタ!A:E,4,FALSE)</f>
        <v>神奈川県支店</v>
      </c>
    </row>
    <row r="3790" spans="1:16" hidden="1" x14ac:dyDescent="0.15">
      <c r="A3790">
        <f>COUNTIF(B:B,B3790)</f>
        <v>1</v>
      </c>
      <c r="B3790">
        <v>2004296</v>
      </c>
      <c r="C3790" s="2" t="s">
        <v>10521</v>
      </c>
      <c r="D3790" s="2" t="s">
        <v>10522</v>
      </c>
      <c r="E3790" s="2" t="s">
        <v>10523</v>
      </c>
      <c r="F3790" s="2" t="s">
        <v>14</v>
      </c>
      <c r="G3790" s="3" t="d">
        <v>1979-07-19</v>
      </c>
      <c r="H3790" s="2" t="s">
        <v>11</v>
      </c>
      <c r="I3790" s="2" t="s">
        <v>15</v>
      </c>
      <c r="J3790" s="2" t="s">
        <v>127</v>
      </c>
      <c r="K3790" s="2">
        <v>10</v>
      </c>
      <c r="L3790" s="2" t="s">
        <v>10524</v>
      </c>
      <c r="M3790" s="2" t="s">
        <v>10525</v>
      </c>
      <c r="N3790" s="14">
        <f t="shared" ca="1" si="59"/>
        <v>37</v>
      </c>
      <c r="O3790" t="str">
        <f>VLOOKUP(K3790,支店マスタ!A:E,2,FALSE)</f>
        <v>010</v>
      </c>
      <c r="P3790" t="str">
        <f>VLOOKUP(K3790,支店マスタ!A:E,4,FALSE)</f>
        <v>群馬県支店</v>
      </c>
    </row>
    <row r="3791" spans="1:16" hidden="1" x14ac:dyDescent="0.15">
      <c r="A3791">
        <f>COUNTIF(B:B,B3791)</f>
        <v>1</v>
      </c>
      <c r="B3791">
        <v>2004303</v>
      </c>
      <c r="C3791" s="2" t="s">
        <v>8119</v>
      </c>
      <c r="D3791" s="2" t="s">
        <v>8120</v>
      </c>
      <c r="E3791" s="2" t="s">
        <v>8121</v>
      </c>
      <c r="F3791" s="2" t="s">
        <v>14</v>
      </c>
      <c r="G3791" s="3" t="d">
        <v>1996-02-06</v>
      </c>
      <c r="H3791" s="2" t="s">
        <v>18</v>
      </c>
      <c r="I3791" s="2" t="s">
        <v>15</v>
      </c>
      <c r="J3791" s="2" t="s">
        <v>28</v>
      </c>
      <c r="K3791" s="2">
        <v>12</v>
      </c>
      <c r="L3791" s="2" t="s">
        <v>8122</v>
      </c>
      <c r="M3791" s="2" t="s">
        <v>8123</v>
      </c>
      <c r="N3791" s="14">
        <f t="shared" ca="1" si="59"/>
        <v>20</v>
      </c>
      <c r="O3791" t="str">
        <f>VLOOKUP(K3791,支店マスタ!A:E,2,FALSE)</f>
        <v>012</v>
      </c>
      <c r="P3791" t="str">
        <f>VLOOKUP(K3791,支店マスタ!A:E,4,FALSE)</f>
        <v>千葉県支店</v>
      </c>
    </row>
    <row r="3792" spans="1:16" hidden="1" x14ac:dyDescent="0.15">
      <c r="A3792">
        <f>COUNTIF(B:B,B3792)</f>
        <v>1</v>
      </c>
      <c r="B3792">
        <v>2004308</v>
      </c>
      <c r="C3792" s="2" t="s">
        <v>17114</v>
      </c>
      <c r="D3792" s="2" t="s">
        <v>17115</v>
      </c>
      <c r="E3792" s="2" t="s">
        <v>17116</v>
      </c>
      <c r="F3792" s="2" t="s">
        <v>10</v>
      </c>
      <c r="G3792" s="3" t="d">
        <v>1965-01-12</v>
      </c>
      <c r="H3792" s="2" t="s">
        <v>11</v>
      </c>
      <c r="I3792" s="2" t="s">
        <v>19</v>
      </c>
      <c r="J3792" s="2" t="s">
        <v>20</v>
      </c>
      <c r="K3792" s="2">
        <v>36</v>
      </c>
      <c r="L3792" s="2" t="s">
        <v>17117</v>
      </c>
      <c r="M3792" s="2" t="s">
        <v>17118</v>
      </c>
      <c r="N3792" s="14">
        <f t="shared" ca="1" si="59"/>
        <v>51</v>
      </c>
      <c r="O3792" t="str">
        <f>VLOOKUP(K3792,支店マスタ!A:E,2,FALSE)</f>
        <v>036</v>
      </c>
      <c r="P3792" t="str">
        <f>VLOOKUP(K3792,支店マスタ!A:E,4,FALSE)</f>
        <v>徳島県支店</v>
      </c>
    </row>
    <row r="3793" spans="1:16" hidden="1" x14ac:dyDescent="0.15">
      <c r="A3793">
        <f>COUNTIF(B:B,B3793)</f>
        <v>1</v>
      </c>
      <c r="B3793">
        <v>2004329</v>
      </c>
      <c r="C3793" s="2" t="s">
        <v>12672</v>
      </c>
      <c r="D3793" s="2" t="s">
        <v>12673</v>
      </c>
      <c r="E3793" s="2" t="s">
        <v>12674</v>
      </c>
      <c r="F3793" s="2" t="s">
        <v>14</v>
      </c>
      <c r="G3793" s="3" t="d">
        <v>1987-04-03</v>
      </c>
      <c r="H3793" s="2" t="s">
        <v>11</v>
      </c>
      <c r="I3793" s="2" t="s">
        <v>12</v>
      </c>
      <c r="J3793" s="2" t="s">
        <v>43</v>
      </c>
      <c r="K3793" s="2">
        <v>34</v>
      </c>
      <c r="L3793" s="2" t="s">
        <v>12675</v>
      </c>
      <c r="M3793" s="2" t="s">
        <v>12676</v>
      </c>
      <c r="N3793" s="14">
        <f t="shared" ca="1" si="59"/>
        <v>29</v>
      </c>
      <c r="O3793" t="str">
        <f>VLOOKUP(K3793,支店マスタ!A:E,2,FALSE)</f>
        <v>034</v>
      </c>
      <c r="P3793" t="str">
        <f>VLOOKUP(K3793,支店マスタ!A:E,4,FALSE)</f>
        <v>広島県支店</v>
      </c>
    </row>
    <row r="3794" spans="1:16" hidden="1" x14ac:dyDescent="0.15">
      <c r="A3794">
        <f>COUNTIF(B:B,B3794)</f>
        <v>1</v>
      </c>
      <c r="B3794">
        <v>2004330</v>
      </c>
      <c r="C3794" s="2" t="s">
        <v>12617</v>
      </c>
      <c r="D3794" s="2" t="s">
        <v>12618</v>
      </c>
      <c r="E3794" s="2" t="s">
        <v>12619</v>
      </c>
      <c r="F3794" s="2" t="s">
        <v>14</v>
      </c>
      <c r="G3794" s="3" t="d">
        <v>1959-12-21</v>
      </c>
      <c r="H3794" s="2" t="s">
        <v>11</v>
      </c>
      <c r="I3794" s="2" t="s">
        <v>12</v>
      </c>
      <c r="J3794" s="2" t="s">
        <v>26</v>
      </c>
      <c r="K3794" s="2">
        <v>20</v>
      </c>
      <c r="L3794" s="2" t="s">
        <v>12620</v>
      </c>
      <c r="M3794" s="2" t="s">
        <v>12621</v>
      </c>
      <c r="N3794" s="14">
        <f t="shared" ca="1" si="59"/>
        <v>56</v>
      </c>
      <c r="O3794" t="str">
        <f>VLOOKUP(K3794,支店マスタ!A:E,2,FALSE)</f>
        <v>020</v>
      </c>
      <c r="P3794" t="str">
        <f>VLOOKUP(K3794,支店マスタ!A:E,4,FALSE)</f>
        <v>長野県支店</v>
      </c>
    </row>
    <row r="3795" spans="1:16" hidden="1" x14ac:dyDescent="0.15">
      <c r="A3795">
        <f>COUNTIF(B:B,B3795)</f>
        <v>1</v>
      </c>
      <c r="B3795">
        <v>2004336</v>
      </c>
      <c r="C3795" s="2" t="s">
        <v>2946</v>
      </c>
      <c r="D3795" s="2" t="s">
        <v>2947</v>
      </c>
      <c r="E3795" s="2" t="s">
        <v>2948</v>
      </c>
      <c r="F3795" s="2" t="s">
        <v>14</v>
      </c>
      <c r="G3795" s="3" t="d">
        <v>1969-09-06</v>
      </c>
      <c r="H3795" s="2" t="s">
        <v>18</v>
      </c>
      <c r="I3795" s="2" t="s">
        <v>12</v>
      </c>
      <c r="J3795" s="2" t="s">
        <v>25</v>
      </c>
      <c r="K3795" s="2">
        <v>27</v>
      </c>
      <c r="L3795" s="2" t="s">
        <v>2949</v>
      </c>
      <c r="M3795" s="2" t="s">
        <v>2950</v>
      </c>
      <c r="N3795" s="14">
        <f t="shared" ca="1" si="59"/>
        <v>47</v>
      </c>
      <c r="O3795" t="str">
        <f>VLOOKUP(K3795,支店マスタ!A:E,2,FALSE)</f>
        <v>027</v>
      </c>
      <c r="P3795" t="str">
        <f>VLOOKUP(K3795,支店マスタ!A:E,4,FALSE)</f>
        <v>大阪府支店</v>
      </c>
    </row>
    <row r="3796" spans="1:16" hidden="1" x14ac:dyDescent="0.15">
      <c r="A3796">
        <f>COUNTIF(B:B,B3796)</f>
        <v>1</v>
      </c>
      <c r="B3796">
        <v>2004345</v>
      </c>
      <c r="C3796" s="2" t="s">
        <v>21266</v>
      </c>
      <c r="D3796" s="2" t="s">
        <v>21267</v>
      </c>
      <c r="E3796" s="2" t="s">
        <v>21268</v>
      </c>
      <c r="F3796" s="2" t="s">
        <v>14</v>
      </c>
      <c r="G3796" s="3" t="d">
        <v>1994-02-04</v>
      </c>
      <c r="H3796" s="2" t="s">
        <v>18</v>
      </c>
      <c r="I3796" s="2" t="s">
        <v>15</v>
      </c>
      <c r="J3796" s="2" t="s">
        <v>31</v>
      </c>
      <c r="K3796" s="2">
        <v>22</v>
      </c>
      <c r="L3796" s="2" t="s">
        <v>21269</v>
      </c>
      <c r="M3796" s="2" t="s">
        <v>21270</v>
      </c>
      <c r="N3796" s="14">
        <f t="shared" ca="1" si="59"/>
        <v>22</v>
      </c>
      <c r="O3796" t="str">
        <f>VLOOKUP(K3796,支店マスタ!A:E,2,FALSE)</f>
        <v>022</v>
      </c>
      <c r="P3796" t="str">
        <f>VLOOKUP(K3796,支店マスタ!A:E,4,FALSE)</f>
        <v>静岡県支店</v>
      </c>
    </row>
    <row r="3797" spans="1:16" hidden="1" x14ac:dyDescent="0.15">
      <c r="A3797">
        <f>COUNTIF(B:B,B3797)</f>
        <v>1</v>
      </c>
      <c r="B3797">
        <v>2004358</v>
      </c>
      <c r="C3797" s="2" t="s">
        <v>11654</v>
      </c>
      <c r="D3797" s="2" t="s">
        <v>11655</v>
      </c>
      <c r="E3797" s="2" t="s">
        <v>11656</v>
      </c>
      <c r="F3797" s="2" t="s">
        <v>10</v>
      </c>
      <c r="G3797" s="3" t="d">
        <v>1974-02-04</v>
      </c>
      <c r="H3797" s="2" t="s">
        <v>18</v>
      </c>
      <c r="I3797" s="2" t="s">
        <v>34</v>
      </c>
      <c r="J3797" s="2" t="s">
        <v>28</v>
      </c>
      <c r="K3797" s="2">
        <v>12</v>
      </c>
      <c r="L3797" s="2" t="s">
        <v>11657</v>
      </c>
      <c r="M3797" s="2" t="s">
        <v>11658</v>
      </c>
      <c r="N3797" s="14">
        <f t="shared" ca="1" si="59"/>
        <v>42</v>
      </c>
      <c r="O3797" t="str">
        <f>VLOOKUP(K3797,支店マスタ!A:E,2,FALSE)</f>
        <v>012</v>
      </c>
      <c r="P3797" t="str">
        <f>VLOOKUP(K3797,支店マスタ!A:E,4,FALSE)</f>
        <v>千葉県支店</v>
      </c>
    </row>
    <row r="3798" spans="1:16" hidden="1" x14ac:dyDescent="0.15">
      <c r="A3798">
        <f>COUNTIF(B:B,B3798)</f>
        <v>1</v>
      </c>
      <c r="B3798">
        <v>2004387</v>
      </c>
      <c r="C3798" s="2" t="s">
        <v>17187</v>
      </c>
      <c r="D3798" s="2" t="s">
        <v>17188</v>
      </c>
      <c r="E3798" s="2" t="s">
        <v>17189</v>
      </c>
      <c r="F3798" s="2" t="s">
        <v>10</v>
      </c>
      <c r="G3798" s="3" t="d">
        <v>1983-03-27</v>
      </c>
      <c r="H3798" s="2" t="s">
        <v>11</v>
      </c>
      <c r="I3798" s="2" t="s">
        <v>12</v>
      </c>
      <c r="J3798" s="2" t="s">
        <v>30</v>
      </c>
      <c r="K3798" s="2">
        <v>13</v>
      </c>
      <c r="L3798" s="2" t="s">
        <v>17190</v>
      </c>
      <c r="M3798" s="2" t="s">
        <v>17191</v>
      </c>
      <c r="N3798" s="14">
        <f t="shared" ca="1" si="59"/>
        <v>33</v>
      </c>
      <c r="O3798" t="str">
        <f>VLOOKUP(K3798,支店マスタ!A:E,2,FALSE)</f>
        <v>013</v>
      </c>
      <c r="P3798" t="str">
        <f>VLOOKUP(K3798,支店マスタ!A:E,4,FALSE)</f>
        <v>東京都支店</v>
      </c>
    </row>
    <row r="3799" spans="1:16" hidden="1" x14ac:dyDescent="0.15">
      <c r="A3799">
        <f>COUNTIF(B:B,B3799)</f>
        <v>1</v>
      </c>
      <c r="B3799">
        <v>2004398</v>
      </c>
      <c r="C3799" s="2" t="s">
        <v>17856</v>
      </c>
      <c r="D3799" s="2" t="s">
        <v>17857</v>
      </c>
      <c r="E3799" s="2" t="s">
        <v>17858</v>
      </c>
      <c r="F3799" s="2" t="s">
        <v>10</v>
      </c>
      <c r="G3799" s="3" t="d">
        <v>1951-12-14</v>
      </c>
      <c r="H3799" s="2" t="s">
        <v>11</v>
      </c>
      <c r="I3799" s="2" t="s">
        <v>34</v>
      </c>
      <c r="J3799" s="2" t="s">
        <v>1669</v>
      </c>
      <c r="K3799" s="2">
        <v>39</v>
      </c>
      <c r="L3799" s="2" t="s">
        <v>17859</v>
      </c>
      <c r="M3799" s="2" t="s">
        <v>17860</v>
      </c>
      <c r="N3799" s="14">
        <f t="shared" ca="1" si="59"/>
        <v>65</v>
      </c>
      <c r="O3799" t="str">
        <f>VLOOKUP(K3799,支店マスタ!A:E,2,FALSE)</f>
        <v>039</v>
      </c>
      <c r="P3799" t="str">
        <f>VLOOKUP(K3799,支店マスタ!A:E,4,FALSE)</f>
        <v>高知県支店</v>
      </c>
    </row>
    <row r="3800" spans="1:16" hidden="1" x14ac:dyDescent="0.15">
      <c r="A3800">
        <f>COUNTIF(B:B,B3800)</f>
        <v>1</v>
      </c>
      <c r="B3800">
        <v>2004414</v>
      </c>
      <c r="C3800" s="2" t="s">
        <v>512</v>
      </c>
      <c r="D3800" s="2" t="s">
        <v>513</v>
      </c>
      <c r="E3800" s="2" t="s">
        <v>514</v>
      </c>
      <c r="F3800" s="2" t="s">
        <v>14</v>
      </c>
      <c r="G3800" s="3" t="d">
        <v>1976-07-08</v>
      </c>
      <c r="H3800" s="2" t="s">
        <v>11</v>
      </c>
      <c r="I3800" s="2" t="s">
        <v>19</v>
      </c>
      <c r="J3800" s="2" t="s">
        <v>21</v>
      </c>
      <c r="K3800" s="2">
        <v>11</v>
      </c>
      <c r="L3800" s="2" t="s">
        <v>515</v>
      </c>
      <c r="M3800" s="2" t="s">
        <v>516</v>
      </c>
      <c r="N3800" s="14">
        <f t="shared" ca="1" si="59"/>
        <v>40</v>
      </c>
      <c r="O3800" t="str">
        <f>VLOOKUP(K3800,支店マスタ!A:E,2,FALSE)</f>
        <v>011</v>
      </c>
      <c r="P3800" t="str">
        <f>VLOOKUP(K3800,支店マスタ!A:E,4,FALSE)</f>
        <v>埼玉県支店</v>
      </c>
    </row>
    <row r="3801" spans="1:16" hidden="1" x14ac:dyDescent="0.15">
      <c r="A3801">
        <f>COUNTIF(B:B,B3801)</f>
        <v>1</v>
      </c>
      <c r="B3801">
        <v>2004416</v>
      </c>
      <c r="C3801" s="2" t="s">
        <v>23387</v>
      </c>
      <c r="D3801" s="2" t="s">
        <v>23388</v>
      </c>
      <c r="E3801" s="2" t="s">
        <v>23389</v>
      </c>
      <c r="F3801" s="2" t="s">
        <v>10</v>
      </c>
      <c r="G3801" s="3" t="d">
        <v>1957-12-13</v>
      </c>
      <c r="H3801" s="2" t="s">
        <v>11</v>
      </c>
      <c r="I3801" s="2" t="s">
        <v>12</v>
      </c>
      <c r="J3801" s="2" t="s">
        <v>27</v>
      </c>
      <c r="K3801" s="2">
        <v>5</v>
      </c>
      <c r="L3801" s="2" t="s">
        <v>23390</v>
      </c>
      <c r="M3801" s="2" t="s">
        <v>23391</v>
      </c>
      <c r="N3801" s="14">
        <f t="shared" ca="1" si="59"/>
        <v>59</v>
      </c>
      <c r="O3801" t="str">
        <f>VLOOKUP(K3801,支店マスタ!A:E,2,FALSE)</f>
        <v>005</v>
      </c>
      <c r="P3801" t="str">
        <f>VLOOKUP(K3801,支店マスタ!A:E,4,FALSE)</f>
        <v>秋田県支店</v>
      </c>
    </row>
    <row r="3802" spans="1:16" hidden="1" x14ac:dyDescent="0.15">
      <c r="A3802">
        <f>COUNTIF(B:B,B3802)</f>
        <v>1</v>
      </c>
      <c r="B3802">
        <v>2004417</v>
      </c>
      <c r="C3802" s="2" t="s">
        <v>10326</v>
      </c>
      <c r="D3802" s="2" t="s">
        <v>10327</v>
      </c>
      <c r="E3802" s="2" t="s">
        <v>10328</v>
      </c>
      <c r="F3802" s="2" t="s">
        <v>14</v>
      </c>
      <c r="G3802" s="3" t="d">
        <v>1973-11-16</v>
      </c>
      <c r="H3802" s="2" t="s">
        <v>18</v>
      </c>
      <c r="I3802" s="2" t="s">
        <v>19</v>
      </c>
      <c r="J3802" s="2" t="s">
        <v>163</v>
      </c>
      <c r="K3802" s="2">
        <v>24</v>
      </c>
      <c r="L3802" s="2" t="s">
        <v>10329</v>
      </c>
      <c r="M3802" s="2" t="s">
        <v>10330</v>
      </c>
      <c r="N3802" s="14">
        <f t="shared" ca="1" si="59"/>
        <v>43</v>
      </c>
      <c r="O3802" t="str">
        <f>VLOOKUP(K3802,支店マスタ!A:E,2,FALSE)</f>
        <v>024</v>
      </c>
      <c r="P3802" t="str">
        <f>VLOOKUP(K3802,支店マスタ!A:E,4,FALSE)</f>
        <v>三重県支店</v>
      </c>
    </row>
    <row r="3803" spans="1:16" hidden="1" x14ac:dyDescent="0.15">
      <c r="A3803">
        <f>COUNTIF(B:B,B3803)</f>
        <v>1</v>
      </c>
      <c r="B3803">
        <v>2004419</v>
      </c>
      <c r="C3803" s="2" t="s">
        <v>4208</v>
      </c>
      <c r="D3803" s="2" t="s">
        <v>4209</v>
      </c>
      <c r="E3803" s="2" t="s">
        <v>4210</v>
      </c>
      <c r="F3803" s="2" t="s">
        <v>10</v>
      </c>
      <c r="G3803" s="3" t="d">
        <v>1959-05-12</v>
      </c>
      <c r="H3803" s="2" t="s">
        <v>11</v>
      </c>
      <c r="I3803" s="2" t="s">
        <v>34</v>
      </c>
      <c r="J3803" s="2" t="s">
        <v>283</v>
      </c>
      <c r="K3803" s="2">
        <v>17</v>
      </c>
      <c r="L3803" s="2" t="s">
        <v>4211</v>
      </c>
      <c r="M3803" s="2" t="s">
        <v>4212</v>
      </c>
      <c r="N3803" s="14">
        <f t="shared" ca="1" si="59"/>
        <v>57</v>
      </c>
      <c r="O3803" t="str">
        <f>VLOOKUP(K3803,支店マスタ!A:E,2,FALSE)</f>
        <v>017</v>
      </c>
      <c r="P3803" t="str">
        <f>VLOOKUP(K3803,支店マスタ!A:E,4,FALSE)</f>
        <v>石川県支店</v>
      </c>
    </row>
    <row r="3804" spans="1:16" hidden="1" x14ac:dyDescent="0.15">
      <c r="A3804">
        <f>COUNTIF(B:B,B3804)</f>
        <v>1</v>
      </c>
      <c r="B3804">
        <v>2004449</v>
      </c>
      <c r="C3804" s="2" t="s">
        <v>751</v>
      </c>
      <c r="D3804" s="2" t="s">
        <v>752</v>
      </c>
      <c r="E3804" s="2" t="s">
        <v>753</v>
      </c>
      <c r="F3804" s="2" t="s">
        <v>10</v>
      </c>
      <c r="G3804" s="3" t="d">
        <v>1997-01-19</v>
      </c>
      <c r="H3804" s="2" t="s">
        <v>11</v>
      </c>
      <c r="I3804" s="2" t="s">
        <v>15</v>
      </c>
      <c r="J3804" s="2" t="s">
        <v>21</v>
      </c>
      <c r="K3804" s="2">
        <v>11</v>
      </c>
      <c r="L3804" s="2" t="s">
        <v>754</v>
      </c>
      <c r="M3804" s="2" t="s">
        <v>755</v>
      </c>
      <c r="N3804" s="14">
        <f t="shared" ca="1" si="59"/>
        <v>19</v>
      </c>
      <c r="O3804" t="str">
        <f>VLOOKUP(K3804,支店マスタ!A:E,2,FALSE)</f>
        <v>011</v>
      </c>
      <c r="P3804" t="str">
        <f>VLOOKUP(K3804,支店マスタ!A:E,4,FALSE)</f>
        <v>埼玉県支店</v>
      </c>
    </row>
    <row r="3805" spans="1:16" hidden="1" x14ac:dyDescent="0.15">
      <c r="A3805">
        <f>COUNTIF(B:B,B3805)</f>
        <v>1</v>
      </c>
      <c r="B3805">
        <v>2004459</v>
      </c>
      <c r="C3805" s="2" t="s">
        <v>13112</v>
      </c>
      <c r="D3805" s="2" t="s">
        <v>13113</v>
      </c>
      <c r="E3805" s="2" t="s">
        <v>13114</v>
      </c>
      <c r="F3805" s="2" t="s">
        <v>14</v>
      </c>
      <c r="G3805" s="3" t="d">
        <v>1950-10-02</v>
      </c>
      <c r="H3805" s="2" t="s">
        <v>11</v>
      </c>
      <c r="I3805" s="2" t="s">
        <v>12</v>
      </c>
      <c r="J3805" s="2" t="s">
        <v>21</v>
      </c>
      <c r="K3805" s="2">
        <v>11</v>
      </c>
      <c r="L3805" s="2" t="s">
        <v>13115</v>
      </c>
      <c r="M3805" s="2" t="s">
        <v>13116</v>
      </c>
      <c r="N3805" s="14">
        <f t="shared" ca="1" si="59"/>
        <v>66</v>
      </c>
      <c r="O3805" t="str">
        <f>VLOOKUP(K3805,支店マスタ!A:E,2,FALSE)</f>
        <v>011</v>
      </c>
      <c r="P3805" t="str">
        <f>VLOOKUP(K3805,支店マスタ!A:E,4,FALSE)</f>
        <v>埼玉県支店</v>
      </c>
    </row>
    <row r="3806" spans="1:16" hidden="1" x14ac:dyDescent="0.15">
      <c r="A3806">
        <f>COUNTIF(B:B,B3806)</f>
        <v>1</v>
      </c>
      <c r="B3806">
        <v>2004469</v>
      </c>
      <c r="C3806" s="2" t="s">
        <v>3324</v>
      </c>
      <c r="D3806" s="2" t="s">
        <v>3325</v>
      </c>
      <c r="E3806" s="2" t="s">
        <v>3326</v>
      </c>
      <c r="F3806" s="2" t="s">
        <v>14</v>
      </c>
      <c r="G3806" s="3" t="d">
        <v>1999-02-10</v>
      </c>
      <c r="H3806" s="2" t="s">
        <v>18</v>
      </c>
      <c r="I3806" s="2" t="s">
        <v>12</v>
      </c>
      <c r="J3806" s="2" t="s">
        <v>55</v>
      </c>
      <c r="K3806" s="2">
        <v>28</v>
      </c>
      <c r="L3806" s="2" t="s">
        <v>3327</v>
      </c>
      <c r="M3806" s="2" t="s">
        <v>3328</v>
      </c>
      <c r="N3806" s="14">
        <f t="shared" ca="1" si="59"/>
        <v>17</v>
      </c>
      <c r="O3806" t="str">
        <f>VLOOKUP(K3806,支店マスタ!A:E,2,FALSE)</f>
        <v>028</v>
      </c>
      <c r="P3806" t="str">
        <f>VLOOKUP(K3806,支店マスタ!A:E,4,FALSE)</f>
        <v>兵庫県支店</v>
      </c>
    </row>
    <row r="3807" spans="1:16" hidden="1" x14ac:dyDescent="0.15">
      <c r="A3807">
        <f>COUNTIF(B:B,B3807)</f>
        <v>1</v>
      </c>
      <c r="B3807">
        <v>2004475</v>
      </c>
      <c r="C3807" s="2" t="s">
        <v>18583</v>
      </c>
      <c r="D3807" s="2" t="s">
        <v>18584</v>
      </c>
      <c r="E3807" s="2" t="s">
        <v>18585</v>
      </c>
      <c r="F3807" s="2" t="s">
        <v>10</v>
      </c>
      <c r="G3807" s="3" t="d">
        <v>1995-02-28</v>
      </c>
      <c r="H3807" s="2" t="s">
        <v>18</v>
      </c>
      <c r="I3807" s="2" t="s">
        <v>15</v>
      </c>
      <c r="J3807" s="2" t="s">
        <v>22</v>
      </c>
      <c r="K3807" s="2">
        <v>14</v>
      </c>
      <c r="L3807" s="2" t="s">
        <v>18586</v>
      </c>
      <c r="M3807" s="2" t="s">
        <v>18587</v>
      </c>
      <c r="N3807" s="14">
        <f t="shared" ca="1" si="59"/>
        <v>21</v>
      </c>
      <c r="O3807" t="str">
        <f>VLOOKUP(K3807,支店マスタ!A:E,2,FALSE)</f>
        <v>014</v>
      </c>
      <c r="P3807" t="str">
        <f>VLOOKUP(K3807,支店マスタ!A:E,4,FALSE)</f>
        <v>神奈川県支店</v>
      </c>
    </row>
    <row r="3808" spans="1:16" hidden="1" x14ac:dyDescent="0.15">
      <c r="A3808">
        <f>COUNTIF(B:B,B3808)</f>
        <v>1</v>
      </c>
      <c r="B3808">
        <v>2004488</v>
      </c>
      <c r="C3808" s="2" t="s">
        <v>24140</v>
      </c>
      <c r="D3808" s="2" t="s">
        <v>24141</v>
      </c>
      <c r="E3808" s="2" t="s">
        <v>24142</v>
      </c>
      <c r="F3808" s="2" t="s">
        <v>10</v>
      </c>
      <c r="G3808" s="3" t="d">
        <v>1982-02-08</v>
      </c>
      <c r="H3808" s="2" t="s">
        <v>18</v>
      </c>
      <c r="I3808" s="2" t="s">
        <v>34</v>
      </c>
      <c r="J3808" s="2" t="s">
        <v>127</v>
      </c>
      <c r="K3808" s="2">
        <v>10</v>
      </c>
      <c r="L3808" s="2" t="s">
        <v>24143</v>
      </c>
      <c r="M3808" s="2" t="s">
        <v>24144</v>
      </c>
      <c r="N3808" s="14">
        <f t="shared" ca="1" si="59"/>
        <v>34</v>
      </c>
      <c r="O3808" t="str">
        <f>VLOOKUP(K3808,支店マスタ!A:E,2,FALSE)</f>
        <v>010</v>
      </c>
      <c r="P3808" t="str">
        <f>VLOOKUP(K3808,支店マスタ!A:E,4,FALSE)</f>
        <v>群馬県支店</v>
      </c>
    </row>
    <row r="3809" spans="1:16" hidden="1" x14ac:dyDescent="0.15">
      <c r="A3809">
        <f>COUNTIF(B:B,B3809)</f>
        <v>1</v>
      </c>
      <c r="B3809">
        <v>2004489</v>
      </c>
      <c r="C3809" s="2" t="s">
        <v>14493</v>
      </c>
      <c r="D3809" s="2" t="s">
        <v>14494</v>
      </c>
      <c r="E3809" s="2" t="s">
        <v>14495</v>
      </c>
      <c r="F3809" s="2" t="s">
        <v>10</v>
      </c>
      <c r="G3809" s="3" t="d">
        <v>1971-05-16</v>
      </c>
      <c r="H3809" s="2" t="s">
        <v>11</v>
      </c>
      <c r="I3809" s="2" t="s">
        <v>19</v>
      </c>
      <c r="J3809" s="2" t="s">
        <v>22</v>
      </c>
      <c r="K3809" s="2">
        <v>14</v>
      </c>
      <c r="L3809" s="2" t="s">
        <v>14496</v>
      </c>
      <c r="M3809" s="2" t="s">
        <v>14497</v>
      </c>
      <c r="N3809" s="14">
        <f t="shared" ca="1" si="59"/>
        <v>45</v>
      </c>
      <c r="O3809" t="str">
        <f>VLOOKUP(K3809,支店マスタ!A:E,2,FALSE)</f>
        <v>014</v>
      </c>
      <c r="P3809" t="str">
        <f>VLOOKUP(K3809,支店マスタ!A:E,4,FALSE)</f>
        <v>神奈川県支店</v>
      </c>
    </row>
    <row r="3810" spans="1:16" hidden="1" x14ac:dyDescent="0.15">
      <c r="A3810">
        <f>COUNTIF(B:B,B3810)</f>
        <v>1</v>
      </c>
      <c r="B3810">
        <v>2004490</v>
      </c>
      <c r="C3810" s="2" t="s">
        <v>1831</v>
      </c>
      <c r="D3810" s="2" t="s">
        <v>1832</v>
      </c>
      <c r="E3810" s="2" t="s">
        <v>1833</v>
      </c>
      <c r="F3810" s="2" t="s">
        <v>10</v>
      </c>
      <c r="G3810" s="3" t="d">
        <v>1949-10-22</v>
      </c>
      <c r="H3810" s="2" t="s">
        <v>11</v>
      </c>
      <c r="I3810" s="2" t="s">
        <v>12</v>
      </c>
      <c r="J3810" s="2" t="s">
        <v>25</v>
      </c>
      <c r="K3810" s="2">
        <v>27</v>
      </c>
      <c r="L3810" s="2" t="s">
        <v>1834</v>
      </c>
      <c r="M3810" s="2" t="s">
        <v>1835</v>
      </c>
      <c r="N3810" s="14">
        <f t="shared" ca="1" si="59"/>
        <v>67</v>
      </c>
      <c r="O3810" t="str">
        <f>VLOOKUP(K3810,支店マスタ!A:E,2,FALSE)</f>
        <v>027</v>
      </c>
      <c r="P3810" t="str">
        <f>VLOOKUP(K3810,支店マスタ!A:E,4,FALSE)</f>
        <v>大阪府支店</v>
      </c>
    </row>
    <row r="3811" spans="1:16" hidden="1" x14ac:dyDescent="0.15">
      <c r="A3811">
        <f>COUNTIF(B:B,B3811)</f>
        <v>1</v>
      </c>
      <c r="B3811">
        <v>2004496</v>
      </c>
      <c r="C3811" s="2" t="s">
        <v>4556</v>
      </c>
      <c r="D3811" s="2" t="s">
        <v>4557</v>
      </c>
      <c r="E3811" s="2" t="s">
        <v>4558</v>
      </c>
      <c r="F3811" s="2" t="s">
        <v>14</v>
      </c>
      <c r="G3811" s="3" t="d">
        <v>1955-11-15</v>
      </c>
      <c r="H3811" s="2" t="s">
        <v>11</v>
      </c>
      <c r="I3811" s="2" t="s">
        <v>15</v>
      </c>
      <c r="J3811" s="2" t="s">
        <v>43</v>
      </c>
      <c r="K3811" s="2">
        <v>34</v>
      </c>
      <c r="L3811" s="2" t="s">
        <v>4559</v>
      </c>
      <c r="M3811" s="2" t="s">
        <v>4560</v>
      </c>
      <c r="N3811" s="14">
        <f t="shared" ca="1" si="59"/>
        <v>61</v>
      </c>
      <c r="O3811" t="str">
        <f>VLOOKUP(K3811,支店マスタ!A:E,2,FALSE)</f>
        <v>034</v>
      </c>
      <c r="P3811" t="str">
        <f>VLOOKUP(K3811,支店マスタ!A:E,4,FALSE)</f>
        <v>広島県支店</v>
      </c>
    </row>
    <row r="3812" spans="1:16" hidden="1" x14ac:dyDescent="0.15">
      <c r="A3812">
        <f>COUNTIF(B:B,B3812)</f>
        <v>1</v>
      </c>
      <c r="B3812">
        <v>2004509</v>
      </c>
      <c r="C3812" s="2" t="s">
        <v>17039</v>
      </c>
      <c r="D3812" s="2" t="s">
        <v>17040</v>
      </c>
      <c r="E3812" s="2" t="s">
        <v>17041</v>
      </c>
      <c r="F3812" s="2" t="s">
        <v>14</v>
      </c>
      <c r="G3812" s="3" t="d">
        <v>1975-03-19</v>
      </c>
      <c r="H3812" s="2" t="s">
        <v>11</v>
      </c>
      <c r="I3812" s="2" t="s">
        <v>12</v>
      </c>
      <c r="J3812" s="2" t="s">
        <v>33</v>
      </c>
      <c r="K3812" s="2">
        <v>40</v>
      </c>
      <c r="L3812" s="2" t="s">
        <v>17042</v>
      </c>
      <c r="M3812" s="2" t="s">
        <v>17043</v>
      </c>
      <c r="N3812" s="14">
        <f t="shared" ca="1" si="59"/>
        <v>41</v>
      </c>
      <c r="O3812" t="str">
        <f>VLOOKUP(K3812,支店マスタ!A:E,2,FALSE)</f>
        <v>040</v>
      </c>
      <c r="P3812" t="str">
        <f>VLOOKUP(K3812,支店マスタ!A:E,4,FALSE)</f>
        <v>福岡県支店</v>
      </c>
    </row>
    <row r="3813" spans="1:16" hidden="1" x14ac:dyDescent="0.15">
      <c r="A3813">
        <f>COUNTIF(B:B,B3813)</f>
        <v>1</v>
      </c>
      <c r="B3813">
        <v>2004522</v>
      </c>
      <c r="C3813" s="2" t="s">
        <v>21556</v>
      </c>
      <c r="D3813" s="2" t="s">
        <v>21557</v>
      </c>
      <c r="E3813" s="2" t="s">
        <v>21558</v>
      </c>
      <c r="F3813" s="2" t="s">
        <v>14</v>
      </c>
      <c r="G3813" s="3" t="d">
        <v>1989-09-19</v>
      </c>
      <c r="H3813" s="2" t="s">
        <v>11</v>
      </c>
      <c r="I3813" s="2" t="s">
        <v>19</v>
      </c>
      <c r="J3813" s="2" t="s">
        <v>33</v>
      </c>
      <c r="K3813" s="2">
        <v>40</v>
      </c>
      <c r="L3813" s="2" t="s">
        <v>21559</v>
      </c>
      <c r="M3813" s="2" t="s">
        <v>21560</v>
      </c>
      <c r="N3813" s="14">
        <f t="shared" ca="1" si="59"/>
        <v>27</v>
      </c>
      <c r="O3813" t="str">
        <f>VLOOKUP(K3813,支店マスタ!A:E,2,FALSE)</f>
        <v>040</v>
      </c>
      <c r="P3813" t="str">
        <f>VLOOKUP(K3813,支店マスタ!A:E,4,FALSE)</f>
        <v>福岡県支店</v>
      </c>
    </row>
    <row r="3814" spans="1:16" hidden="1" x14ac:dyDescent="0.15">
      <c r="A3814">
        <f>COUNTIF(B:B,B3814)</f>
        <v>1</v>
      </c>
      <c r="B3814">
        <v>2004523</v>
      </c>
      <c r="C3814" s="2" t="s">
        <v>11016</v>
      </c>
      <c r="D3814" s="2" t="s">
        <v>11017</v>
      </c>
      <c r="E3814" s="2" t="s">
        <v>11018</v>
      </c>
      <c r="F3814" s="2" t="s">
        <v>10</v>
      </c>
      <c r="G3814" s="3" t="d">
        <v>1986-08-18</v>
      </c>
      <c r="H3814" s="2" t="s">
        <v>18</v>
      </c>
      <c r="I3814" s="2" t="s">
        <v>19</v>
      </c>
      <c r="J3814" s="2" t="s">
        <v>21</v>
      </c>
      <c r="K3814" s="2">
        <v>11</v>
      </c>
      <c r="L3814" s="2" t="s">
        <v>11019</v>
      </c>
      <c r="M3814" s="2" t="s">
        <v>11020</v>
      </c>
      <c r="N3814" s="14">
        <f t="shared" ca="1" si="59"/>
        <v>30</v>
      </c>
      <c r="O3814" t="str">
        <f>VLOOKUP(K3814,支店マスタ!A:E,2,FALSE)</f>
        <v>011</v>
      </c>
      <c r="P3814" t="str">
        <f>VLOOKUP(K3814,支店マスタ!A:E,4,FALSE)</f>
        <v>埼玉県支店</v>
      </c>
    </row>
    <row r="3815" spans="1:16" hidden="1" x14ac:dyDescent="0.15">
      <c r="A3815">
        <f>COUNTIF(B:B,B3815)</f>
        <v>1</v>
      </c>
      <c r="B3815">
        <v>2004524</v>
      </c>
      <c r="C3815" s="2" t="s">
        <v>17581</v>
      </c>
      <c r="D3815" s="2" t="s">
        <v>17582</v>
      </c>
      <c r="E3815" s="2" t="s">
        <v>17583</v>
      </c>
      <c r="F3815" s="2" t="s">
        <v>14</v>
      </c>
      <c r="G3815" s="3" t="d">
        <v>1981-02-18</v>
      </c>
      <c r="H3815" s="2" t="s">
        <v>11</v>
      </c>
      <c r="I3815" s="2" t="s">
        <v>12</v>
      </c>
      <c r="J3815" s="2" t="s">
        <v>21</v>
      </c>
      <c r="K3815" s="2">
        <v>11</v>
      </c>
      <c r="L3815" s="2" t="s">
        <v>17584</v>
      </c>
      <c r="M3815" s="2" t="s">
        <v>17585</v>
      </c>
      <c r="N3815" s="14">
        <f t="shared" ca="1" si="59"/>
        <v>35</v>
      </c>
      <c r="O3815" t="str">
        <f>VLOOKUP(K3815,支店マスタ!A:E,2,FALSE)</f>
        <v>011</v>
      </c>
      <c r="P3815" t="str">
        <f>VLOOKUP(K3815,支店マスタ!A:E,4,FALSE)</f>
        <v>埼玉県支店</v>
      </c>
    </row>
    <row r="3816" spans="1:16" hidden="1" x14ac:dyDescent="0.15">
      <c r="A3816">
        <f>COUNTIF(B:B,B3816)</f>
        <v>1</v>
      </c>
      <c r="B3816">
        <v>2004558</v>
      </c>
      <c r="C3816" s="2" t="s">
        <v>16486</v>
      </c>
      <c r="D3816" s="2" t="s">
        <v>16487</v>
      </c>
      <c r="E3816" s="2" t="s">
        <v>16488</v>
      </c>
      <c r="F3816" s="2" t="s">
        <v>14</v>
      </c>
      <c r="G3816" s="3" t="d">
        <v>1954-02-19</v>
      </c>
      <c r="H3816" s="2" t="s">
        <v>11</v>
      </c>
      <c r="I3816" s="2" t="s">
        <v>19</v>
      </c>
      <c r="J3816" s="2" t="s">
        <v>653</v>
      </c>
      <c r="K3816" s="2">
        <v>7</v>
      </c>
      <c r="L3816" s="2" t="s">
        <v>16489</v>
      </c>
      <c r="M3816" s="2" t="s">
        <v>16490</v>
      </c>
      <c r="N3816" s="14">
        <f t="shared" ca="1" si="59"/>
        <v>62</v>
      </c>
      <c r="O3816" t="str">
        <f>VLOOKUP(K3816,支店マスタ!A:E,2,FALSE)</f>
        <v>007</v>
      </c>
      <c r="P3816" t="str">
        <f>VLOOKUP(K3816,支店マスタ!A:E,4,FALSE)</f>
        <v>福島県支店</v>
      </c>
    </row>
    <row r="3817" spans="1:16" hidden="1" x14ac:dyDescent="0.15">
      <c r="A3817">
        <f>COUNTIF(B:B,B3817)</f>
        <v>1</v>
      </c>
      <c r="B3817">
        <v>2004559</v>
      </c>
      <c r="C3817" s="2" t="s">
        <v>22810</v>
      </c>
      <c r="D3817" s="2" t="s">
        <v>22811</v>
      </c>
      <c r="E3817" s="2" t="s">
        <v>22812</v>
      </c>
      <c r="F3817" s="2" t="s">
        <v>14</v>
      </c>
      <c r="G3817" s="3" t="d">
        <v>1961-07-13</v>
      </c>
      <c r="H3817" s="2" t="s">
        <v>11</v>
      </c>
      <c r="I3817" s="2" t="s">
        <v>19</v>
      </c>
      <c r="J3817" s="2" t="s">
        <v>30</v>
      </c>
      <c r="K3817" s="2">
        <v>13</v>
      </c>
      <c r="L3817" s="2" t="s">
        <v>22813</v>
      </c>
      <c r="M3817" s="2" t="s">
        <v>22814</v>
      </c>
      <c r="N3817" s="14">
        <f t="shared" ca="1" si="59"/>
        <v>55</v>
      </c>
      <c r="O3817" t="str">
        <f>VLOOKUP(K3817,支店マスタ!A:E,2,FALSE)</f>
        <v>013</v>
      </c>
      <c r="P3817" t="str">
        <f>VLOOKUP(K3817,支店マスタ!A:E,4,FALSE)</f>
        <v>東京都支店</v>
      </c>
    </row>
    <row r="3818" spans="1:16" hidden="1" x14ac:dyDescent="0.15">
      <c r="A3818">
        <f>COUNTIF(B:B,B3818)</f>
        <v>1</v>
      </c>
      <c r="B3818">
        <v>2004570</v>
      </c>
      <c r="C3818" s="2" t="s">
        <v>24378</v>
      </c>
      <c r="D3818" s="2" t="s">
        <v>24379</v>
      </c>
      <c r="E3818" s="2" t="s">
        <v>24380</v>
      </c>
      <c r="F3818" s="2" t="s">
        <v>14</v>
      </c>
      <c r="G3818" s="3" t="d">
        <v>1949-06-28</v>
      </c>
      <c r="H3818" s="2" t="s">
        <v>11</v>
      </c>
      <c r="I3818" s="2" t="s">
        <v>19</v>
      </c>
      <c r="J3818" s="2" t="s">
        <v>22</v>
      </c>
      <c r="K3818" s="2">
        <v>14</v>
      </c>
      <c r="L3818" s="2" t="s">
        <v>24381</v>
      </c>
      <c r="M3818" s="2" t="s">
        <v>24382</v>
      </c>
      <c r="N3818" s="14">
        <f t="shared" ca="1" si="59"/>
        <v>67</v>
      </c>
      <c r="O3818" t="str">
        <f>VLOOKUP(K3818,支店マスタ!A:E,2,FALSE)</f>
        <v>014</v>
      </c>
      <c r="P3818" t="str">
        <f>VLOOKUP(K3818,支店マスタ!A:E,4,FALSE)</f>
        <v>神奈川県支店</v>
      </c>
    </row>
    <row r="3819" spans="1:16" hidden="1" x14ac:dyDescent="0.15">
      <c r="A3819">
        <f>COUNTIF(B:B,B3819)</f>
        <v>1</v>
      </c>
      <c r="B3819">
        <v>2004581</v>
      </c>
      <c r="C3819" s="2" t="s">
        <v>5201</v>
      </c>
      <c r="D3819" s="2" t="s">
        <v>5202</v>
      </c>
      <c r="E3819" s="2" t="s">
        <v>5203</v>
      </c>
      <c r="F3819" s="2" t="s">
        <v>14</v>
      </c>
      <c r="G3819" s="3" t="d">
        <v>1986-02-22</v>
      </c>
      <c r="H3819" s="2" t="s">
        <v>11</v>
      </c>
      <c r="I3819" s="2" t="s">
        <v>19</v>
      </c>
      <c r="J3819" s="2" t="s">
        <v>39</v>
      </c>
      <c r="K3819" s="2">
        <v>45</v>
      </c>
      <c r="L3819" s="2" t="s">
        <v>5204</v>
      </c>
      <c r="M3819" s="2" t="s">
        <v>5205</v>
      </c>
      <c r="N3819" s="14">
        <f t="shared" ca="1" si="59"/>
        <v>30</v>
      </c>
      <c r="O3819" t="str">
        <f>VLOOKUP(K3819,支店マスタ!A:E,2,FALSE)</f>
        <v>045</v>
      </c>
      <c r="P3819" t="str">
        <f>VLOOKUP(K3819,支店マスタ!A:E,4,FALSE)</f>
        <v>宮崎県支店</v>
      </c>
    </row>
    <row r="3820" spans="1:16" hidden="1" x14ac:dyDescent="0.15">
      <c r="A3820">
        <f>COUNTIF(B:B,B3820)</f>
        <v>1</v>
      </c>
      <c r="B3820">
        <v>2004589</v>
      </c>
      <c r="C3820" s="2" t="s">
        <v>17571</v>
      </c>
      <c r="D3820" s="2" t="s">
        <v>17572</v>
      </c>
      <c r="E3820" s="2" t="s">
        <v>17573</v>
      </c>
      <c r="F3820" s="2" t="s">
        <v>14</v>
      </c>
      <c r="G3820" s="3" t="d">
        <v>1997-01-13</v>
      </c>
      <c r="H3820" s="2" t="s">
        <v>18</v>
      </c>
      <c r="I3820" s="2" t="s">
        <v>12</v>
      </c>
      <c r="J3820" s="2" t="s">
        <v>91</v>
      </c>
      <c r="K3820" s="2">
        <v>41</v>
      </c>
      <c r="L3820" s="2" t="s">
        <v>17574</v>
      </c>
      <c r="M3820" s="2" t="s">
        <v>17575</v>
      </c>
      <c r="N3820" s="14">
        <f t="shared" ca="1" si="59"/>
        <v>19</v>
      </c>
      <c r="O3820" t="str">
        <f>VLOOKUP(K3820,支店マスタ!A:E,2,FALSE)</f>
        <v>041</v>
      </c>
      <c r="P3820" t="str">
        <f>VLOOKUP(K3820,支店マスタ!A:E,4,FALSE)</f>
        <v>佐賀県支店</v>
      </c>
    </row>
    <row r="3821" spans="1:16" hidden="1" x14ac:dyDescent="0.15">
      <c r="A3821">
        <f>COUNTIF(B:B,B3821)</f>
        <v>1</v>
      </c>
      <c r="B3821">
        <v>2004597</v>
      </c>
      <c r="C3821" s="2" t="s">
        <v>6597</v>
      </c>
      <c r="D3821" s="2" t="s">
        <v>6598</v>
      </c>
      <c r="E3821" s="2" t="s">
        <v>6599</v>
      </c>
      <c r="F3821" s="2" t="s">
        <v>10</v>
      </c>
      <c r="G3821" s="3" t="d">
        <v>1972-04-24</v>
      </c>
      <c r="H3821" s="2" t="s">
        <v>18</v>
      </c>
      <c r="I3821" s="2" t="s">
        <v>19</v>
      </c>
      <c r="J3821" s="2" t="s">
        <v>22</v>
      </c>
      <c r="K3821" s="2">
        <v>14</v>
      </c>
      <c r="L3821" s="2" t="s">
        <v>6600</v>
      </c>
      <c r="M3821" s="2" t="s">
        <v>6601</v>
      </c>
      <c r="N3821" s="14">
        <f t="shared" ca="1" si="59"/>
        <v>44</v>
      </c>
      <c r="O3821" t="str">
        <f>VLOOKUP(K3821,支店マスタ!A:E,2,FALSE)</f>
        <v>014</v>
      </c>
      <c r="P3821" t="str">
        <f>VLOOKUP(K3821,支店マスタ!A:E,4,FALSE)</f>
        <v>神奈川県支店</v>
      </c>
    </row>
    <row r="3822" spans="1:16" hidden="1" x14ac:dyDescent="0.15">
      <c r="A3822">
        <f>COUNTIF(B:B,B3822)</f>
        <v>1</v>
      </c>
      <c r="B3822">
        <v>2004599</v>
      </c>
      <c r="C3822" s="2" t="s">
        <v>14209</v>
      </c>
      <c r="D3822" s="2" t="s">
        <v>14210</v>
      </c>
      <c r="E3822" s="2" t="s">
        <v>14211</v>
      </c>
      <c r="F3822" s="2" t="s">
        <v>14</v>
      </c>
      <c r="G3822" s="3" t="d">
        <v>1980-01-30</v>
      </c>
      <c r="H3822" s="2" t="s">
        <v>11</v>
      </c>
      <c r="I3822" s="2" t="s">
        <v>12</v>
      </c>
      <c r="J3822" s="2" t="s">
        <v>28</v>
      </c>
      <c r="K3822" s="2">
        <v>12</v>
      </c>
      <c r="L3822" s="2" t="s">
        <v>14212</v>
      </c>
      <c r="M3822" s="2" t="s">
        <v>14213</v>
      </c>
      <c r="N3822" s="14">
        <f t="shared" ca="1" si="59"/>
        <v>36</v>
      </c>
      <c r="O3822" t="str">
        <f>VLOOKUP(K3822,支店マスタ!A:E,2,FALSE)</f>
        <v>012</v>
      </c>
      <c r="P3822" t="str">
        <f>VLOOKUP(K3822,支店マスタ!A:E,4,FALSE)</f>
        <v>千葉県支店</v>
      </c>
    </row>
    <row r="3823" spans="1:16" hidden="1" x14ac:dyDescent="0.15">
      <c r="A3823">
        <f>COUNTIF(B:B,B3823)</f>
        <v>1</v>
      </c>
      <c r="B3823">
        <v>2004611</v>
      </c>
      <c r="C3823" s="2" t="s">
        <v>311</v>
      </c>
      <c r="D3823" s="2" t="s">
        <v>312</v>
      </c>
      <c r="E3823" s="2" t="s">
        <v>313</v>
      </c>
      <c r="F3823" s="2" t="s">
        <v>14</v>
      </c>
      <c r="G3823" s="3" t="d">
        <v>1946-02-16</v>
      </c>
      <c r="H3823" s="2" t="s">
        <v>11</v>
      </c>
      <c r="I3823" s="2" t="s">
        <v>19</v>
      </c>
      <c r="J3823" s="2" t="s">
        <v>30</v>
      </c>
      <c r="K3823" s="2">
        <v>13</v>
      </c>
      <c r="L3823" s="2" t="s">
        <v>314</v>
      </c>
      <c r="M3823" s="2" t="s">
        <v>315</v>
      </c>
      <c r="N3823" s="14">
        <f t="shared" ca="1" si="59"/>
        <v>70</v>
      </c>
      <c r="O3823" t="str">
        <f>VLOOKUP(K3823,支店マスタ!A:E,2,FALSE)</f>
        <v>013</v>
      </c>
      <c r="P3823" t="str">
        <f>VLOOKUP(K3823,支店マスタ!A:E,4,FALSE)</f>
        <v>東京都支店</v>
      </c>
    </row>
    <row r="3824" spans="1:16" hidden="1" x14ac:dyDescent="0.15">
      <c r="A3824">
        <f>COUNTIF(B:B,B3824)</f>
        <v>1</v>
      </c>
      <c r="B3824">
        <v>2004656</v>
      </c>
      <c r="C3824" s="2" t="s">
        <v>9618</v>
      </c>
      <c r="D3824" s="2" t="s">
        <v>9619</v>
      </c>
      <c r="E3824" s="2" t="s">
        <v>9620</v>
      </c>
      <c r="F3824" s="2" t="s">
        <v>14</v>
      </c>
      <c r="G3824" s="3" t="d">
        <v>1977-07-16</v>
      </c>
      <c r="H3824" s="2" t="s">
        <v>11</v>
      </c>
      <c r="I3824" s="2" t="s">
        <v>15</v>
      </c>
      <c r="J3824" s="2" t="s">
        <v>23</v>
      </c>
      <c r="K3824" s="2">
        <v>23</v>
      </c>
      <c r="L3824" s="2" t="s">
        <v>9621</v>
      </c>
      <c r="M3824" s="2" t="s">
        <v>9622</v>
      </c>
      <c r="N3824" s="14">
        <f t="shared" ca="1" si="59"/>
        <v>39</v>
      </c>
      <c r="O3824" t="str">
        <f>VLOOKUP(K3824,支店マスタ!A:E,2,FALSE)</f>
        <v>023</v>
      </c>
      <c r="P3824" t="str">
        <f>VLOOKUP(K3824,支店マスタ!A:E,4,FALSE)</f>
        <v>愛知県支店</v>
      </c>
    </row>
    <row r="3825" spans="1:16" hidden="1" x14ac:dyDescent="0.15">
      <c r="A3825">
        <f>COUNTIF(B:B,B3825)</f>
        <v>1</v>
      </c>
      <c r="B3825">
        <v>2004663</v>
      </c>
      <c r="C3825" s="2" t="s">
        <v>3254</v>
      </c>
      <c r="D3825" s="2" t="s">
        <v>3255</v>
      </c>
      <c r="E3825" s="2" t="s">
        <v>3256</v>
      </c>
      <c r="F3825" s="2" t="s">
        <v>14</v>
      </c>
      <c r="G3825" s="3" t="d">
        <v>1980-01-17</v>
      </c>
      <c r="H3825" s="2" t="s">
        <v>11</v>
      </c>
      <c r="I3825" s="2" t="s">
        <v>15</v>
      </c>
      <c r="J3825" s="2" t="s">
        <v>28</v>
      </c>
      <c r="K3825" s="2">
        <v>12</v>
      </c>
      <c r="L3825" s="2" t="s">
        <v>3257</v>
      </c>
      <c r="M3825" s="2" t="s">
        <v>3258</v>
      </c>
      <c r="N3825" s="14">
        <f t="shared" ca="1" si="59"/>
        <v>36</v>
      </c>
      <c r="O3825" t="str">
        <f>VLOOKUP(K3825,支店マスタ!A:E,2,FALSE)</f>
        <v>012</v>
      </c>
      <c r="P3825" t="str">
        <f>VLOOKUP(K3825,支店マスタ!A:E,4,FALSE)</f>
        <v>千葉県支店</v>
      </c>
    </row>
    <row r="3826" spans="1:16" hidden="1" x14ac:dyDescent="0.15">
      <c r="A3826">
        <f>COUNTIF(B:B,B3826)</f>
        <v>1</v>
      </c>
      <c r="B3826">
        <v>2004686</v>
      </c>
      <c r="C3826" s="2" t="s">
        <v>18293</v>
      </c>
      <c r="D3826" s="2" t="s">
        <v>18294</v>
      </c>
      <c r="E3826" s="2" t="s">
        <v>18295</v>
      </c>
      <c r="F3826" s="2" t="s">
        <v>10</v>
      </c>
      <c r="G3826" s="3" t="d">
        <v>1983-08-21</v>
      </c>
      <c r="H3826" s="2" t="s">
        <v>18</v>
      </c>
      <c r="I3826" s="2" t="s">
        <v>15</v>
      </c>
      <c r="J3826" s="2" t="s">
        <v>44</v>
      </c>
      <c r="K3826" s="2">
        <v>42</v>
      </c>
      <c r="L3826" s="2" t="s">
        <v>18296</v>
      </c>
      <c r="M3826" s="2" t="s">
        <v>18297</v>
      </c>
      <c r="N3826" s="14">
        <f t="shared" ca="1" si="59"/>
        <v>33</v>
      </c>
      <c r="O3826" t="str">
        <f>VLOOKUP(K3826,支店マスタ!A:E,2,FALSE)</f>
        <v>042</v>
      </c>
      <c r="P3826" t="str">
        <f>VLOOKUP(K3826,支店マスタ!A:E,4,FALSE)</f>
        <v>長崎県支店</v>
      </c>
    </row>
    <row r="3827" spans="1:16" hidden="1" x14ac:dyDescent="0.15">
      <c r="A3827">
        <f>COUNTIF(B:B,B3827)</f>
        <v>1</v>
      </c>
      <c r="B3827">
        <v>2004691</v>
      </c>
      <c r="C3827" s="2" t="s">
        <v>18109</v>
      </c>
      <c r="D3827" s="2" t="s">
        <v>18110</v>
      </c>
      <c r="E3827" s="2" t="s">
        <v>18111</v>
      </c>
      <c r="F3827" s="2" t="s">
        <v>10</v>
      </c>
      <c r="G3827" s="3" t="d">
        <v>1963-01-10</v>
      </c>
      <c r="H3827" s="2" t="s">
        <v>18</v>
      </c>
      <c r="I3827" s="2" t="s">
        <v>19</v>
      </c>
      <c r="J3827" s="2" t="s">
        <v>283</v>
      </c>
      <c r="K3827" s="2">
        <v>17</v>
      </c>
      <c r="L3827" s="2" t="s">
        <v>18112</v>
      </c>
      <c r="M3827" s="2" t="s">
        <v>18113</v>
      </c>
      <c r="N3827" s="14">
        <f t="shared" ca="1" si="59"/>
        <v>53</v>
      </c>
      <c r="O3827" t="str">
        <f>VLOOKUP(K3827,支店マスタ!A:E,2,FALSE)</f>
        <v>017</v>
      </c>
      <c r="P3827" t="str">
        <f>VLOOKUP(K3827,支店マスタ!A:E,4,FALSE)</f>
        <v>石川県支店</v>
      </c>
    </row>
    <row r="3828" spans="1:16" hidden="1" x14ac:dyDescent="0.15">
      <c r="A3828">
        <f>COUNTIF(B:B,B3828)</f>
        <v>1</v>
      </c>
      <c r="B3828">
        <v>2004698</v>
      </c>
      <c r="C3828" s="2" t="s">
        <v>19023</v>
      </c>
      <c r="D3828" s="2" t="s">
        <v>19024</v>
      </c>
      <c r="E3828" s="2" t="s">
        <v>19025</v>
      </c>
      <c r="F3828" s="2" t="s">
        <v>10</v>
      </c>
      <c r="G3828" s="3" t="d">
        <v>1963-11-05</v>
      </c>
      <c r="H3828" s="2" t="s">
        <v>11</v>
      </c>
      <c r="I3828" s="2" t="s">
        <v>12</v>
      </c>
      <c r="J3828" s="2" t="s">
        <v>23</v>
      </c>
      <c r="K3828" s="2">
        <v>23</v>
      </c>
      <c r="L3828" s="2" t="s">
        <v>19026</v>
      </c>
      <c r="M3828" s="2" t="s">
        <v>19027</v>
      </c>
      <c r="N3828" s="14">
        <f t="shared" ca="1" si="59"/>
        <v>53</v>
      </c>
      <c r="O3828" t="str">
        <f>VLOOKUP(K3828,支店マスタ!A:E,2,FALSE)</f>
        <v>023</v>
      </c>
      <c r="P3828" t="str">
        <f>VLOOKUP(K3828,支店マスタ!A:E,4,FALSE)</f>
        <v>愛知県支店</v>
      </c>
    </row>
    <row r="3829" spans="1:16" hidden="1" x14ac:dyDescent="0.15">
      <c r="A3829">
        <f>COUNTIF(B:B,B3829)</f>
        <v>1</v>
      </c>
      <c r="B3829">
        <v>2004703</v>
      </c>
      <c r="C3829" s="2" t="s">
        <v>22399</v>
      </c>
      <c r="D3829" s="2" t="s">
        <v>22400</v>
      </c>
      <c r="E3829" s="2" t="s">
        <v>22401</v>
      </c>
      <c r="F3829" s="2" t="s">
        <v>10</v>
      </c>
      <c r="G3829" s="3" t="d">
        <v>1976-05-01</v>
      </c>
      <c r="H3829" s="2" t="s">
        <v>11</v>
      </c>
      <c r="I3829" s="2" t="s">
        <v>15</v>
      </c>
      <c r="J3829" s="2" t="s">
        <v>37</v>
      </c>
      <c r="K3829" s="2">
        <v>35</v>
      </c>
      <c r="L3829" s="2" t="s">
        <v>22402</v>
      </c>
      <c r="M3829" s="2" t="s">
        <v>22403</v>
      </c>
      <c r="N3829" s="14">
        <f t="shared" ca="1" si="59"/>
        <v>40</v>
      </c>
      <c r="O3829" t="str">
        <f>VLOOKUP(K3829,支店マスタ!A:E,2,FALSE)</f>
        <v>035</v>
      </c>
      <c r="P3829" t="str">
        <f>VLOOKUP(K3829,支店マスタ!A:E,4,FALSE)</f>
        <v>山口県支店</v>
      </c>
    </row>
    <row r="3830" spans="1:16" hidden="1" x14ac:dyDescent="0.15">
      <c r="A3830">
        <f>COUNTIF(B:B,B3830)</f>
        <v>1</v>
      </c>
      <c r="B3830">
        <v>2004704</v>
      </c>
      <c r="C3830" s="2" t="s">
        <v>23717</v>
      </c>
      <c r="D3830" s="2" t="s">
        <v>23718</v>
      </c>
      <c r="E3830" s="2" t="s">
        <v>23719</v>
      </c>
      <c r="F3830" s="2" t="s">
        <v>14</v>
      </c>
      <c r="G3830" s="3" t="d">
        <v>1949-04-08</v>
      </c>
      <c r="H3830" s="2" t="s">
        <v>11</v>
      </c>
      <c r="I3830" s="2" t="s">
        <v>15</v>
      </c>
      <c r="J3830" s="2" t="s">
        <v>24</v>
      </c>
      <c r="K3830" s="2">
        <v>4</v>
      </c>
      <c r="L3830" s="2" t="s">
        <v>23720</v>
      </c>
      <c r="M3830" s="2" t="s">
        <v>23721</v>
      </c>
      <c r="N3830" s="14">
        <f t="shared" ca="1" si="59"/>
        <v>67</v>
      </c>
      <c r="O3830" t="str">
        <f>VLOOKUP(K3830,支店マスタ!A:E,2,FALSE)</f>
        <v>004</v>
      </c>
      <c r="P3830" t="str">
        <f>VLOOKUP(K3830,支店マスタ!A:E,4,FALSE)</f>
        <v>宮城県支店</v>
      </c>
    </row>
    <row r="3831" spans="1:16" hidden="1" x14ac:dyDescent="0.15">
      <c r="A3831">
        <f>COUNTIF(B:B,B3831)</f>
        <v>1</v>
      </c>
      <c r="B3831">
        <v>2004710</v>
      </c>
      <c r="C3831" s="2" t="s">
        <v>3523</v>
      </c>
      <c r="D3831" s="2" t="s">
        <v>3524</v>
      </c>
      <c r="E3831" s="2" t="s">
        <v>3525</v>
      </c>
      <c r="F3831" s="2" t="s">
        <v>10</v>
      </c>
      <c r="G3831" s="3" t="d">
        <v>1963-09-06</v>
      </c>
      <c r="H3831" s="2" t="s">
        <v>11</v>
      </c>
      <c r="I3831" s="2" t="s">
        <v>19</v>
      </c>
      <c r="J3831" s="2" t="s">
        <v>22</v>
      </c>
      <c r="K3831" s="2">
        <v>14</v>
      </c>
      <c r="L3831" s="2" t="s">
        <v>3526</v>
      </c>
      <c r="M3831" s="2" t="s">
        <v>3527</v>
      </c>
      <c r="N3831" s="14">
        <f t="shared" ca="1" si="59"/>
        <v>53</v>
      </c>
      <c r="O3831" t="str">
        <f>VLOOKUP(K3831,支店マスタ!A:E,2,FALSE)</f>
        <v>014</v>
      </c>
      <c r="P3831" t="str">
        <f>VLOOKUP(K3831,支店マスタ!A:E,4,FALSE)</f>
        <v>神奈川県支店</v>
      </c>
    </row>
    <row r="3832" spans="1:16" hidden="1" x14ac:dyDescent="0.15">
      <c r="A3832">
        <f>COUNTIF(B:B,B3832)</f>
        <v>1</v>
      </c>
      <c r="B3832">
        <v>2004719</v>
      </c>
      <c r="C3832" s="2" t="s">
        <v>16859</v>
      </c>
      <c r="D3832" s="2" t="s">
        <v>16860</v>
      </c>
      <c r="E3832" s="2" t="s">
        <v>16861</v>
      </c>
      <c r="F3832" s="2" t="s">
        <v>14</v>
      </c>
      <c r="G3832" s="3" t="d">
        <v>1970-05-06</v>
      </c>
      <c r="H3832" s="2" t="s">
        <v>11</v>
      </c>
      <c r="I3832" s="2" t="s">
        <v>34</v>
      </c>
      <c r="J3832" s="2" t="s">
        <v>31</v>
      </c>
      <c r="K3832" s="2">
        <v>22</v>
      </c>
      <c r="L3832" s="2" t="s">
        <v>16862</v>
      </c>
      <c r="M3832" s="2" t="s">
        <v>16863</v>
      </c>
      <c r="N3832" s="14">
        <f t="shared" ca="1" si="59"/>
        <v>46</v>
      </c>
      <c r="O3832" t="str">
        <f>VLOOKUP(K3832,支店マスタ!A:E,2,FALSE)</f>
        <v>022</v>
      </c>
      <c r="P3832" t="str">
        <f>VLOOKUP(K3832,支店マスタ!A:E,4,FALSE)</f>
        <v>静岡県支店</v>
      </c>
    </row>
    <row r="3833" spans="1:16" hidden="1" x14ac:dyDescent="0.15">
      <c r="A3833">
        <f>COUNTIF(B:B,B3833)</f>
        <v>1</v>
      </c>
      <c r="B3833">
        <v>2004723</v>
      </c>
      <c r="C3833" s="2" t="s">
        <v>24866</v>
      </c>
      <c r="D3833" s="2" t="s">
        <v>15602</v>
      </c>
      <c r="E3833" s="2" t="s">
        <v>24867</v>
      </c>
      <c r="F3833" s="2" t="s">
        <v>14</v>
      </c>
      <c r="G3833" s="3" t="d">
        <v>1951-01-09</v>
      </c>
      <c r="H3833" s="2" t="s">
        <v>11</v>
      </c>
      <c r="I3833" s="2" t="s">
        <v>19</v>
      </c>
      <c r="J3833" s="2" t="s">
        <v>43</v>
      </c>
      <c r="K3833" s="2">
        <v>34</v>
      </c>
      <c r="L3833" s="2" t="s">
        <v>24868</v>
      </c>
      <c r="M3833" s="2" t="s">
        <v>24869</v>
      </c>
      <c r="N3833" s="14">
        <f t="shared" ca="1" si="59"/>
        <v>65</v>
      </c>
      <c r="O3833" t="str">
        <f>VLOOKUP(K3833,支店マスタ!A:E,2,FALSE)</f>
        <v>034</v>
      </c>
      <c r="P3833" t="str">
        <f>VLOOKUP(K3833,支店マスタ!A:E,4,FALSE)</f>
        <v>広島県支店</v>
      </c>
    </row>
    <row r="3834" spans="1:16" hidden="1" x14ac:dyDescent="0.15">
      <c r="A3834">
        <f>COUNTIF(B:B,B3834)</f>
        <v>1</v>
      </c>
      <c r="B3834">
        <v>2004739</v>
      </c>
      <c r="C3834" s="2" t="s">
        <v>4821</v>
      </c>
      <c r="D3834" s="2" t="s">
        <v>4822</v>
      </c>
      <c r="E3834" s="2" t="s">
        <v>4823</v>
      </c>
      <c r="F3834" s="2" t="s">
        <v>10</v>
      </c>
      <c r="G3834" s="3" t="d">
        <v>1985-02-24</v>
      </c>
      <c r="H3834" s="2" t="s">
        <v>11</v>
      </c>
      <c r="I3834" s="2" t="s">
        <v>19</v>
      </c>
      <c r="J3834" s="2" t="s">
        <v>30</v>
      </c>
      <c r="K3834" s="2">
        <v>13</v>
      </c>
      <c r="L3834" s="2" t="s">
        <v>4824</v>
      </c>
      <c r="M3834" s="2" t="s">
        <v>4825</v>
      </c>
      <c r="N3834" s="14">
        <f t="shared" ca="1" si="59"/>
        <v>31</v>
      </c>
      <c r="O3834" t="str">
        <f>VLOOKUP(K3834,支店マスタ!A:E,2,FALSE)</f>
        <v>013</v>
      </c>
      <c r="P3834" t="str">
        <f>VLOOKUP(K3834,支店マスタ!A:E,4,FALSE)</f>
        <v>東京都支店</v>
      </c>
    </row>
    <row r="3835" spans="1:16" hidden="1" x14ac:dyDescent="0.15">
      <c r="A3835">
        <f>COUNTIF(B:B,B3835)</f>
        <v>1</v>
      </c>
      <c r="B3835">
        <v>2004756</v>
      </c>
      <c r="C3835" s="2" t="s">
        <v>8978</v>
      </c>
      <c r="D3835" s="2" t="s">
        <v>8979</v>
      </c>
      <c r="E3835" s="2" t="s">
        <v>8980</v>
      </c>
      <c r="F3835" s="2" t="s">
        <v>14</v>
      </c>
      <c r="G3835" s="3" t="d">
        <v>1951-02-13</v>
      </c>
      <c r="H3835" s="2" t="s">
        <v>11</v>
      </c>
      <c r="I3835" s="2" t="s">
        <v>12</v>
      </c>
      <c r="J3835" s="2" t="s">
        <v>21</v>
      </c>
      <c r="K3835" s="2">
        <v>11</v>
      </c>
      <c r="L3835" s="2" t="s">
        <v>8981</v>
      </c>
      <c r="M3835" s="2" t="s">
        <v>8982</v>
      </c>
      <c r="N3835" s="14">
        <f t="shared" ca="1" si="59"/>
        <v>65</v>
      </c>
      <c r="O3835" t="str">
        <f>VLOOKUP(K3835,支店マスタ!A:E,2,FALSE)</f>
        <v>011</v>
      </c>
      <c r="P3835" t="str">
        <f>VLOOKUP(K3835,支店マスタ!A:E,4,FALSE)</f>
        <v>埼玉県支店</v>
      </c>
    </row>
    <row r="3836" spans="1:16" hidden="1" x14ac:dyDescent="0.15">
      <c r="A3836">
        <f>COUNTIF(B:B,B3836)</f>
        <v>1</v>
      </c>
      <c r="B3836">
        <v>2004757</v>
      </c>
      <c r="C3836" s="2" t="s">
        <v>19239</v>
      </c>
      <c r="D3836" s="2" t="s">
        <v>19240</v>
      </c>
      <c r="E3836" s="2" t="s">
        <v>19241</v>
      </c>
      <c r="F3836" s="2" t="s">
        <v>14</v>
      </c>
      <c r="G3836" s="3" t="d">
        <v>1956-09-13</v>
      </c>
      <c r="H3836" s="2" t="s">
        <v>11</v>
      </c>
      <c r="I3836" s="2" t="s">
        <v>19</v>
      </c>
      <c r="J3836" s="2" t="s">
        <v>36</v>
      </c>
      <c r="K3836" s="2">
        <v>9</v>
      </c>
      <c r="L3836" s="2" t="s">
        <v>19242</v>
      </c>
      <c r="M3836" s="2" t="s">
        <v>19243</v>
      </c>
      <c r="N3836" s="14">
        <f t="shared" ca="1" si="59"/>
        <v>60</v>
      </c>
      <c r="O3836" t="str">
        <f>VLOOKUP(K3836,支店マスタ!A:E,2,FALSE)</f>
        <v>009</v>
      </c>
      <c r="P3836" t="str">
        <f>VLOOKUP(K3836,支店マスタ!A:E,4,FALSE)</f>
        <v>栃木県支店</v>
      </c>
    </row>
    <row r="3837" spans="1:16" hidden="1" x14ac:dyDescent="0.15">
      <c r="A3837">
        <f>COUNTIF(B:B,B3837)</f>
        <v>1</v>
      </c>
      <c r="B3837">
        <v>2004759</v>
      </c>
      <c r="C3837" s="2" t="s">
        <v>17232</v>
      </c>
      <c r="D3837" s="2" t="s">
        <v>17233</v>
      </c>
      <c r="E3837" s="2" t="s">
        <v>17234</v>
      </c>
      <c r="F3837" s="2" t="s">
        <v>10</v>
      </c>
      <c r="G3837" s="3" t="d">
        <v>1977-12-18</v>
      </c>
      <c r="H3837" s="2" t="s">
        <v>11</v>
      </c>
      <c r="I3837" s="2" t="s">
        <v>12</v>
      </c>
      <c r="J3837" s="2" t="s">
        <v>25</v>
      </c>
      <c r="K3837" s="2">
        <v>27</v>
      </c>
      <c r="L3837" s="2" t="s">
        <v>17235</v>
      </c>
      <c r="M3837" s="2" t="s">
        <v>17236</v>
      </c>
      <c r="N3837" s="14">
        <f t="shared" ca="1" si="59"/>
        <v>39</v>
      </c>
      <c r="O3837" t="str">
        <f>VLOOKUP(K3837,支店マスタ!A:E,2,FALSE)</f>
        <v>027</v>
      </c>
      <c r="P3837" t="str">
        <f>VLOOKUP(K3837,支店マスタ!A:E,4,FALSE)</f>
        <v>大阪府支店</v>
      </c>
    </row>
    <row r="3838" spans="1:16" hidden="1" x14ac:dyDescent="0.15">
      <c r="A3838">
        <f>COUNTIF(B:B,B3838)</f>
        <v>1</v>
      </c>
      <c r="B3838">
        <v>2004771</v>
      </c>
      <c r="C3838" s="2" t="s">
        <v>21811</v>
      </c>
      <c r="D3838" s="2" t="s">
        <v>21812</v>
      </c>
      <c r="E3838" s="2" t="s">
        <v>21813</v>
      </c>
      <c r="F3838" s="2" t="s">
        <v>14</v>
      </c>
      <c r="G3838" s="3" t="d">
        <v>1991-03-24</v>
      </c>
      <c r="H3838" s="2" t="s">
        <v>11</v>
      </c>
      <c r="I3838" s="2" t="s">
        <v>15</v>
      </c>
      <c r="J3838" s="2" t="s">
        <v>605</v>
      </c>
      <c r="K3838" s="2">
        <v>30</v>
      </c>
      <c r="L3838" s="2" t="s">
        <v>21814</v>
      </c>
      <c r="M3838" s="2" t="s">
        <v>21815</v>
      </c>
      <c r="N3838" s="14">
        <f t="shared" ca="1" si="59"/>
        <v>25</v>
      </c>
      <c r="O3838" t="str">
        <f>VLOOKUP(K3838,支店マスタ!A:E,2,FALSE)</f>
        <v>030</v>
      </c>
      <c r="P3838" t="str">
        <f>VLOOKUP(K3838,支店マスタ!A:E,4,FALSE)</f>
        <v>和歌山県支店</v>
      </c>
    </row>
    <row r="3839" spans="1:16" hidden="1" x14ac:dyDescent="0.15">
      <c r="A3839">
        <f>COUNTIF(B:B,B3839)</f>
        <v>1</v>
      </c>
      <c r="B3839">
        <v>2004772</v>
      </c>
      <c r="C3839" s="2" t="s">
        <v>7299</v>
      </c>
      <c r="D3839" s="2" t="s">
        <v>7300</v>
      </c>
      <c r="E3839" s="2" t="s">
        <v>7301</v>
      </c>
      <c r="F3839" s="2" t="s">
        <v>10</v>
      </c>
      <c r="G3839" s="3" t="d">
        <v>1978-02-02</v>
      </c>
      <c r="H3839" s="2" t="s">
        <v>11</v>
      </c>
      <c r="I3839" s="2" t="s">
        <v>12</v>
      </c>
      <c r="J3839" s="2" t="s">
        <v>38</v>
      </c>
      <c r="K3839" s="2">
        <v>15</v>
      </c>
      <c r="L3839" s="2" t="s">
        <v>7302</v>
      </c>
      <c r="M3839" s="2" t="s">
        <v>7303</v>
      </c>
      <c r="N3839" s="14">
        <f t="shared" ca="1" si="59"/>
        <v>38</v>
      </c>
      <c r="O3839" t="str">
        <f>VLOOKUP(K3839,支店マスタ!A:E,2,FALSE)</f>
        <v>015</v>
      </c>
      <c r="P3839" t="str">
        <f>VLOOKUP(K3839,支店マスタ!A:E,4,FALSE)</f>
        <v>新潟県支店</v>
      </c>
    </row>
    <row r="3840" spans="1:16" hidden="1" x14ac:dyDescent="0.15">
      <c r="A3840">
        <f>COUNTIF(B:B,B3840)</f>
        <v>1</v>
      </c>
      <c r="B3840">
        <v>2004774</v>
      </c>
      <c r="C3840" s="2" t="s">
        <v>13633</v>
      </c>
      <c r="D3840" s="2" t="s">
        <v>13634</v>
      </c>
      <c r="E3840" s="2" t="s">
        <v>13635</v>
      </c>
      <c r="F3840" s="2" t="s">
        <v>14</v>
      </c>
      <c r="G3840" s="3" t="d">
        <v>1987-03-06</v>
      </c>
      <c r="H3840" s="2" t="s">
        <v>18</v>
      </c>
      <c r="I3840" s="2" t="s">
        <v>12</v>
      </c>
      <c r="J3840" s="2" t="s">
        <v>20</v>
      </c>
      <c r="K3840" s="2">
        <v>36</v>
      </c>
      <c r="L3840" s="2" t="s">
        <v>13636</v>
      </c>
      <c r="M3840" s="2" t="s">
        <v>13637</v>
      </c>
      <c r="N3840" s="14">
        <f t="shared" ca="1" si="59"/>
        <v>29</v>
      </c>
      <c r="O3840" t="str">
        <f>VLOOKUP(K3840,支店マスタ!A:E,2,FALSE)</f>
        <v>036</v>
      </c>
      <c r="P3840" t="str">
        <f>VLOOKUP(K3840,支店マスタ!A:E,4,FALSE)</f>
        <v>徳島県支店</v>
      </c>
    </row>
    <row r="3841" spans="1:16" hidden="1" x14ac:dyDescent="0.15">
      <c r="A3841">
        <f>COUNTIF(B:B,B3841)</f>
        <v>1</v>
      </c>
      <c r="B3841">
        <v>2004782</v>
      </c>
      <c r="C3841" s="2" t="s">
        <v>21751</v>
      </c>
      <c r="D3841" s="2" t="s">
        <v>21752</v>
      </c>
      <c r="E3841" s="2" t="s">
        <v>21753</v>
      </c>
      <c r="F3841" s="2" t="s">
        <v>10</v>
      </c>
      <c r="G3841" s="3" t="d">
        <v>1960-12-13</v>
      </c>
      <c r="H3841" s="2" t="s">
        <v>11</v>
      </c>
      <c r="I3841" s="2" t="s">
        <v>19</v>
      </c>
      <c r="J3841" s="2" t="s">
        <v>23</v>
      </c>
      <c r="K3841" s="2">
        <v>23</v>
      </c>
      <c r="L3841" s="2" t="s">
        <v>21754</v>
      </c>
      <c r="M3841" s="2" t="s">
        <v>21755</v>
      </c>
      <c r="N3841" s="14">
        <f t="shared" ca="1" si="59"/>
        <v>56</v>
      </c>
      <c r="O3841" t="str">
        <f>VLOOKUP(K3841,支店マスタ!A:E,2,FALSE)</f>
        <v>023</v>
      </c>
      <c r="P3841" t="str">
        <f>VLOOKUP(K3841,支店マスタ!A:E,4,FALSE)</f>
        <v>愛知県支店</v>
      </c>
    </row>
    <row r="3842" spans="1:16" hidden="1" x14ac:dyDescent="0.15">
      <c r="A3842">
        <f>COUNTIF(B:B,B3842)</f>
        <v>1</v>
      </c>
      <c r="B3842">
        <v>2004785</v>
      </c>
      <c r="C3842" s="2" t="s">
        <v>23402</v>
      </c>
      <c r="D3842" s="2" t="s">
        <v>23403</v>
      </c>
      <c r="E3842" s="2" t="s">
        <v>23404</v>
      </c>
      <c r="F3842" s="2" t="s">
        <v>10</v>
      </c>
      <c r="G3842" s="3" t="d">
        <v>1987-11-27</v>
      </c>
      <c r="H3842" s="2" t="s">
        <v>11</v>
      </c>
      <c r="I3842" s="2" t="s">
        <v>12</v>
      </c>
      <c r="J3842" s="2" t="s">
        <v>55</v>
      </c>
      <c r="K3842" s="2">
        <v>28</v>
      </c>
      <c r="L3842" s="2" t="s">
        <v>23405</v>
      </c>
      <c r="M3842" s="2" t="s">
        <v>23406</v>
      </c>
      <c r="N3842" s="14">
        <f t="shared" ca="1" si="59"/>
        <v>29</v>
      </c>
      <c r="O3842" t="str">
        <f>VLOOKUP(K3842,支店マスタ!A:E,2,FALSE)</f>
        <v>028</v>
      </c>
      <c r="P3842" t="str">
        <f>VLOOKUP(K3842,支店マスタ!A:E,4,FALSE)</f>
        <v>兵庫県支店</v>
      </c>
    </row>
    <row r="3843" spans="1:16" hidden="1" x14ac:dyDescent="0.15">
      <c r="A3843">
        <f>COUNTIF(B:B,B3843)</f>
        <v>1</v>
      </c>
      <c r="B3843">
        <v>2004787</v>
      </c>
      <c r="C3843" s="2" t="s">
        <v>4168</v>
      </c>
      <c r="D3843" s="2" t="s">
        <v>4169</v>
      </c>
      <c r="E3843" s="2" t="s">
        <v>4170</v>
      </c>
      <c r="F3843" s="2" t="s">
        <v>10</v>
      </c>
      <c r="G3843" s="3" t="d">
        <v>1985-08-31</v>
      </c>
      <c r="H3843" s="2" t="s">
        <v>11</v>
      </c>
      <c r="I3843" s="2" t="s">
        <v>19</v>
      </c>
      <c r="J3843" s="2" t="s">
        <v>30</v>
      </c>
      <c r="K3843" s="2">
        <v>13</v>
      </c>
      <c r="L3843" s="2" t="s">
        <v>4171</v>
      </c>
      <c r="M3843" s="2" t="s">
        <v>4172</v>
      </c>
      <c r="N3843" s="14">
        <f t="shared" ref="N3843:N3906" ca="1" si="60">DATEDIF(G3843,TODAY(),"Y")</f>
        <v>31</v>
      </c>
      <c r="O3843" t="str">
        <f>VLOOKUP(K3843,支店マスタ!A:E,2,FALSE)</f>
        <v>013</v>
      </c>
      <c r="P3843" t="str">
        <f>VLOOKUP(K3843,支店マスタ!A:E,4,FALSE)</f>
        <v>東京都支店</v>
      </c>
    </row>
    <row r="3844" spans="1:16" hidden="1" x14ac:dyDescent="0.15">
      <c r="A3844">
        <f>COUNTIF(B:B,B3844)</f>
        <v>1</v>
      </c>
      <c r="B3844">
        <v>2004795</v>
      </c>
      <c r="C3844" s="2" t="s">
        <v>2891</v>
      </c>
      <c r="D3844" s="2" t="s">
        <v>2892</v>
      </c>
      <c r="E3844" s="2" t="s">
        <v>2893</v>
      </c>
      <c r="F3844" s="2" t="s">
        <v>14</v>
      </c>
      <c r="G3844" s="3" t="d">
        <v>1977-06-16</v>
      </c>
      <c r="H3844" s="2" t="s">
        <v>11</v>
      </c>
      <c r="I3844" s="2" t="s">
        <v>19</v>
      </c>
      <c r="J3844" s="2" t="s">
        <v>1228</v>
      </c>
      <c r="K3844" s="2">
        <v>38</v>
      </c>
      <c r="L3844" s="2" t="s">
        <v>2894</v>
      </c>
      <c r="M3844" s="2" t="s">
        <v>2895</v>
      </c>
      <c r="N3844" s="14">
        <f t="shared" ca="1" si="60"/>
        <v>39</v>
      </c>
      <c r="O3844" t="str">
        <f>VLOOKUP(K3844,支店マスタ!A:E,2,FALSE)</f>
        <v>038</v>
      </c>
      <c r="P3844" t="str">
        <f>VLOOKUP(K3844,支店マスタ!A:E,4,FALSE)</f>
        <v>愛媛県支店</v>
      </c>
    </row>
    <row r="3845" spans="1:16" hidden="1" x14ac:dyDescent="0.15">
      <c r="A3845">
        <f>COUNTIF(B:B,B3845)</f>
        <v>1</v>
      </c>
      <c r="B3845">
        <v>2004802</v>
      </c>
      <c r="C3845" s="2" t="s">
        <v>3119</v>
      </c>
      <c r="D3845" s="2" t="s">
        <v>3120</v>
      </c>
      <c r="E3845" s="2" t="s">
        <v>3121</v>
      </c>
      <c r="F3845" s="2" t="s">
        <v>10</v>
      </c>
      <c r="G3845" s="3" t="d">
        <v>1975-02-19</v>
      </c>
      <c r="H3845" s="2" t="s">
        <v>11</v>
      </c>
      <c r="I3845" s="2" t="s">
        <v>12</v>
      </c>
      <c r="J3845" s="2" t="s">
        <v>31</v>
      </c>
      <c r="K3845" s="2">
        <v>22</v>
      </c>
      <c r="L3845" s="2" t="s">
        <v>3122</v>
      </c>
      <c r="M3845" s="2" t="s">
        <v>3123</v>
      </c>
      <c r="N3845" s="14">
        <f t="shared" ca="1" si="60"/>
        <v>41</v>
      </c>
      <c r="O3845" t="str">
        <f>VLOOKUP(K3845,支店マスタ!A:E,2,FALSE)</f>
        <v>022</v>
      </c>
      <c r="P3845" t="str">
        <f>VLOOKUP(K3845,支店マスタ!A:E,4,FALSE)</f>
        <v>静岡県支店</v>
      </c>
    </row>
    <row r="3846" spans="1:16" hidden="1" x14ac:dyDescent="0.15">
      <c r="A3846">
        <f>COUNTIF(B:B,B3846)</f>
        <v>1</v>
      </c>
      <c r="B3846">
        <v>2004805</v>
      </c>
      <c r="C3846" s="2" t="s">
        <v>5729</v>
      </c>
      <c r="D3846" s="2" t="s">
        <v>5730</v>
      </c>
      <c r="E3846" s="2" t="s">
        <v>5731</v>
      </c>
      <c r="F3846" s="2" t="s">
        <v>14</v>
      </c>
      <c r="G3846" s="3" t="d">
        <v>1993-01-16</v>
      </c>
      <c r="H3846" s="2" t="s">
        <v>11</v>
      </c>
      <c r="I3846" s="2" t="s">
        <v>19</v>
      </c>
      <c r="J3846" s="2" t="s">
        <v>44</v>
      </c>
      <c r="K3846" s="2">
        <v>42</v>
      </c>
      <c r="L3846" s="2" t="s">
        <v>5732</v>
      </c>
      <c r="M3846" s="2" t="s">
        <v>5733</v>
      </c>
      <c r="N3846" s="14">
        <f t="shared" ca="1" si="60"/>
        <v>23</v>
      </c>
      <c r="O3846" t="str">
        <f>VLOOKUP(K3846,支店マスタ!A:E,2,FALSE)</f>
        <v>042</v>
      </c>
      <c r="P3846" t="str">
        <f>VLOOKUP(K3846,支店マスタ!A:E,4,FALSE)</f>
        <v>長崎県支店</v>
      </c>
    </row>
    <row r="3847" spans="1:16" hidden="1" x14ac:dyDescent="0.15">
      <c r="A3847">
        <f>COUNTIF(B:B,B3847)</f>
        <v>1</v>
      </c>
      <c r="B3847">
        <v>2004817</v>
      </c>
      <c r="C3847" s="2" t="s">
        <v>1456</v>
      </c>
      <c r="D3847" s="2" t="s">
        <v>1457</v>
      </c>
      <c r="E3847" s="2" t="s">
        <v>1458</v>
      </c>
      <c r="F3847" s="2" t="s">
        <v>10</v>
      </c>
      <c r="G3847" s="3" t="d">
        <v>1949-10-30</v>
      </c>
      <c r="H3847" s="2" t="s">
        <v>11</v>
      </c>
      <c r="I3847" s="2" t="s">
        <v>34</v>
      </c>
      <c r="J3847" s="2" t="s">
        <v>42</v>
      </c>
      <c r="K3847" s="2">
        <v>1</v>
      </c>
      <c r="L3847" s="2" t="s">
        <v>1459</v>
      </c>
      <c r="M3847" s="2" t="s">
        <v>1460</v>
      </c>
      <c r="N3847" s="14">
        <f t="shared" ca="1" si="60"/>
        <v>67</v>
      </c>
      <c r="O3847" t="str">
        <f>VLOOKUP(K3847,支店マスタ!A:E,2,FALSE)</f>
        <v>001</v>
      </c>
      <c r="P3847" t="str">
        <f>VLOOKUP(K3847,支店マスタ!A:E,4,FALSE)</f>
        <v>北海道支店</v>
      </c>
    </row>
    <row r="3848" spans="1:16" hidden="1" x14ac:dyDescent="0.15">
      <c r="A3848">
        <f>COUNTIF(B:B,B3848)</f>
        <v>1</v>
      </c>
      <c r="B3848">
        <v>2004831</v>
      </c>
      <c r="C3848" s="2" t="s">
        <v>14339</v>
      </c>
      <c r="D3848" s="2" t="s">
        <v>14340</v>
      </c>
      <c r="E3848" s="2" t="s">
        <v>14341</v>
      </c>
      <c r="F3848" s="2" t="s">
        <v>10</v>
      </c>
      <c r="G3848" s="3" t="d">
        <v>1992-10-17</v>
      </c>
      <c r="H3848" s="2" t="s">
        <v>18</v>
      </c>
      <c r="I3848" s="2" t="s">
        <v>34</v>
      </c>
      <c r="J3848" s="2" t="s">
        <v>283</v>
      </c>
      <c r="K3848" s="2">
        <v>17</v>
      </c>
      <c r="L3848" s="2" t="s">
        <v>14342</v>
      </c>
      <c r="M3848" s="2" t="s">
        <v>14343</v>
      </c>
      <c r="N3848" s="14">
        <f t="shared" ca="1" si="60"/>
        <v>24</v>
      </c>
      <c r="O3848" t="str">
        <f>VLOOKUP(K3848,支店マスタ!A:E,2,FALSE)</f>
        <v>017</v>
      </c>
      <c r="P3848" t="str">
        <f>VLOOKUP(K3848,支店マスタ!A:E,4,FALSE)</f>
        <v>石川県支店</v>
      </c>
    </row>
    <row r="3849" spans="1:16" hidden="1" x14ac:dyDescent="0.15">
      <c r="A3849">
        <f>COUNTIF(B:B,B3849)</f>
        <v>1</v>
      </c>
      <c r="B3849">
        <v>2004840</v>
      </c>
      <c r="C3849" s="2" t="s">
        <v>2206</v>
      </c>
      <c r="D3849" s="2" t="s">
        <v>2207</v>
      </c>
      <c r="E3849" s="2" t="s">
        <v>2208</v>
      </c>
      <c r="F3849" s="2" t="s">
        <v>10</v>
      </c>
      <c r="G3849" s="3" t="d">
        <v>1949-04-19</v>
      </c>
      <c r="H3849" s="2" t="s">
        <v>11</v>
      </c>
      <c r="I3849" s="2" t="s">
        <v>19</v>
      </c>
      <c r="J3849" s="2" t="s">
        <v>13</v>
      </c>
      <c r="K3849" s="2">
        <v>2</v>
      </c>
      <c r="L3849" s="2" t="s">
        <v>2209</v>
      </c>
      <c r="M3849" s="2" t="s">
        <v>2210</v>
      </c>
      <c r="N3849" s="14">
        <f t="shared" ca="1" si="60"/>
        <v>67</v>
      </c>
      <c r="O3849" t="str">
        <f>VLOOKUP(K3849,支店マスタ!A:E,2,FALSE)</f>
        <v>002</v>
      </c>
      <c r="P3849" t="str">
        <f>VLOOKUP(K3849,支店マスタ!A:E,4,FALSE)</f>
        <v>青森県支店</v>
      </c>
    </row>
    <row r="3850" spans="1:16" hidden="1" x14ac:dyDescent="0.15">
      <c r="A3850">
        <f>COUNTIF(B:B,B3850)</f>
        <v>1</v>
      </c>
      <c r="B3850">
        <v>2004844</v>
      </c>
      <c r="C3850" s="2" t="s">
        <v>13807</v>
      </c>
      <c r="D3850" s="2" t="s">
        <v>13808</v>
      </c>
      <c r="E3850" s="2" t="s">
        <v>13809</v>
      </c>
      <c r="F3850" s="2" t="s">
        <v>14</v>
      </c>
      <c r="G3850" s="3" t="d">
        <v>1958-10-03</v>
      </c>
      <c r="H3850" s="2" t="s">
        <v>11</v>
      </c>
      <c r="I3850" s="2" t="s">
        <v>12</v>
      </c>
      <c r="J3850" s="2" t="s">
        <v>1044</v>
      </c>
      <c r="K3850" s="2">
        <v>43</v>
      </c>
      <c r="L3850" s="2" t="s">
        <v>13810</v>
      </c>
      <c r="M3850" s="2" t="s">
        <v>13811</v>
      </c>
      <c r="N3850" s="14">
        <f t="shared" ca="1" si="60"/>
        <v>58</v>
      </c>
      <c r="O3850" t="str">
        <f>VLOOKUP(K3850,支店マスタ!A:E,2,FALSE)</f>
        <v>043</v>
      </c>
      <c r="P3850" t="str">
        <f>VLOOKUP(K3850,支店マスタ!A:E,4,FALSE)</f>
        <v>熊本県支店</v>
      </c>
    </row>
    <row r="3851" spans="1:16" hidden="1" x14ac:dyDescent="0.15">
      <c r="A3851">
        <f>COUNTIF(B:B,B3851)</f>
        <v>1</v>
      </c>
      <c r="B3851">
        <v>2004845</v>
      </c>
      <c r="C3851" s="2" t="s">
        <v>23287</v>
      </c>
      <c r="D3851" s="2" t="s">
        <v>23288</v>
      </c>
      <c r="E3851" s="2" t="s">
        <v>23289</v>
      </c>
      <c r="F3851" s="2" t="s">
        <v>10</v>
      </c>
      <c r="G3851" s="3" t="d">
        <v>1967-12-18</v>
      </c>
      <c r="H3851" s="2" t="s">
        <v>11</v>
      </c>
      <c r="I3851" s="2" t="s">
        <v>19</v>
      </c>
      <c r="J3851" s="2" t="s">
        <v>1070</v>
      </c>
      <c r="K3851" s="2">
        <v>46</v>
      </c>
      <c r="L3851" s="2" t="s">
        <v>23290</v>
      </c>
      <c r="M3851" s="2" t="s">
        <v>23291</v>
      </c>
      <c r="N3851" s="14">
        <f t="shared" ca="1" si="60"/>
        <v>49</v>
      </c>
      <c r="O3851" t="str">
        <f>VLOOKUP(K3851,支店マスタ!A:E,2,FALSE)</f>
        <v>046</v>
      </c>
      <c r="P3851" t="str">
        <f>VLOOKUP(K3851,支店マスタ!A:E,4,FALSE)</f>
        <v>鹿児島県支店</v>
      </c>
    </row>
    <row r="3852" spans="1:16" hidden="1" x14ac:dyDescent="0.15">
      <c r="A3852">
        <f>COUNTIF(B:B,B3852)</f>
        <v>1</v>
      </c>
      <c r="B3852">
        <v>2004870</v>
      </c>
      <c r="C3852" s="2" t="s">
        <v>13847</v>
      </c>
      <c r="D3852" s="2" t="s">
        <v>13848</v>
      </c>
      <c r="E3852" s="2" t="s">
        <v>13849</v>
      </c>
      <c r="F3852" s="2" t="s">
        <v>14</v>
      </c>
      <c r="G3852" s="3" t="d">
        <v>1993-11-01</v>
      </c>
      <c r="H3852" s="2" t="s">
        <v>18</v>
      </c>
      <c r="I3852" s="2" t="s">
        <v>12</v>
      </c>
      <c r="J3852" s="2" t="s">
        <v>31</v>
      </c>
      <c r="K3852" s="2">
        <v>22</v>
      </c>
      <c r="L3852" s="2" t="s">
        <v>13850</v>
      </c>
      <c r="M3852" s="2" t="s">
        <v>13851</v>
      </c>
      <c r="N3852" s="14">
        <f t="shared" ca="1" si="60"/>
        <v>23</v>
      </c>
      <c r="O3852" t="str">
        <f>VLOOKUP(K3852,支店マスタ!A:E,2,FALSE)</f>
        <v>022</v>
      </c>
      <c r="P3852" t="str">
        <f>VLOOKUP(K3852,支店マスタ!A:E,4,FALSE)</f>
        <v>静岡県支店</v>
      </c>
    </row>
    <row r="3853" spans="1:16" hidden="1" x14ac:dyDescent="0.15">
      <c r="A3853">
        <f>COUNTIF(B:B,B3853)</f>
        <v>1</v>
      </c>
      <c r="B3853">
        <v>2004878</v>
      </c>
      <c r="C3853" s="2" t="s">
        <v>5306</v>
      </c>
      <c r="D3853" s="2" t="s">
        <v>5307</v>
      </c>
      <c r="E3853" s="2" t="s">
        <v>5308</v>
      </c>
      <c r="F3853" s="2" t="s">
        <v>10</v>
      </c>
      <c r="G3853" s="3" t="d">
        <v>1958-10-04</v>
      </c>
      <c r="H3853" s="2" t="s">
        <v>11</v>
      </c>
      <c r="I3853" s="2" t="s">
        <v>19</v>
      </c>
      <c r="J3853" s="2" t="s">
        <v>55</v>
      </c>
      <c r="K3853" s="2">
        <v>28</v>
      </c>
      <c r="L3853" s="2" t="s">
        <v>5309</v>
      </c>
      <c r="M3853" s="2" t="s">
        <v>5310</v>
      </c>
      <c r="N3853" s="14">
        <f t="shared" ca="1" si="60"/>
        <v>58</v>
      </c>
      <c r="O3853" t="str">
        <f>VLOOKUP(K3853,支店マスタ!A:E,2,FALSE)</f>
        <v>028</v>
      </c>
      <c r="P3853" t="str">
        <f>VLOOKUP(K3853,支店マスタ!A:E,4,FALSE)</f>
        <v>兵庫県支店</v>
      </c>
    </row>
    <row r="3854" spans="1:16" hidden="1" x14ac:dyDescent="0.15">
      <c r="A3854">
        <f>COUNTIF(B:B,B3854)</f>
        <v>1</v>
      </c>
      <c r="B3854">
        <v>2004895</v>
      </c>
      <c r="C3854" s="2" t="s">
        <v>20446</v>
      </c>
      <c r="D3854" s="2" t="s">
        <v>20447</v>
      </c>
      <c r="E3854" s="2" t="s">
        <v>20448</v>
      </c>
      <c r="F3854" s="2" t="s">
        <v>10</v>
      </c>
      <c r="G3854" s="3" t="d">
        <v>1997-08-29</v>
      </c>
      <c r="H3854" s="2" t="s">
        <v>18</v>
      </c>
      <c r="I3854" s="2" t="s">
        <v>19</v>
      </c>
      <c r="J3854" s="2" t="s">
        <v>127</v>
      </c>
      <c r="K3854" s="2">
        <v>10</v>
      </c>
      <c r="L3854" s="2" t="s">
        <v>20449</v>
      </c>
      <c r="M3854" s="2" t="s">
        <v>20450</v>
      </c>
      <c r="N3854" s="14">
        <f t="shared" ca="1" si="60"/>
        <v>19</v>
      </c>
      <c r="O3854" t="str">
        <f>VLOOKUP(K3854,支店マスタ!A:E,2,FALSE)</f>
        <v>010</v>
      </c>
      <c r="P3854" t="str">
        <f>VLOOKUP(K3854,支店マスタ!A:E,4,FALSE)</f>
        <v>群馬県支店</v>
      </c>
    </row>
    <row r="3855" spans="1:16" hidden="1" x14ac:dyDescent="0.15">
      <c r="A3855">
        <f>COUNTIF(B:B,B3855)</f>
        <v>1</v>
      </c>
      <c r="B3855">
        <v>2004898</v>
      </c>
      <c r="C3855" s="2" t="s">
        <v>12260</v>
      </c>
      <c r="D3855" s="2" t="s">
        <v>12261</v>
      </c>
      <c r="E3855" s="2" t="s">
        <v>12262</v>
      </c>
      <c r="F3855" s="2" t="s">
        <v>14</v>
      </c>
      <c r="G3855" s="3" t="d">
        <v>1955-11-30</v>
      </c>
      <c r="H3855" s="2" t="s">
        <v>11</v>
      </c>
      <c r="I3855" s="2" t="s">
        <v>19</v>
      </c>
      <c r="J3855" s="2" t="s">
        <v>26</v>
      </c>
      <c r="K3855" s="2">
        <v>20</v>
      </c>
      <c r="L3855" s="2" t="s">
        <v>12263</v>
      </c>
      <c r="M3855" s="2" t="s">
        <v>12264</v>
      </c>
      <c r="N3855" s="14">
        <f t="shared" ca="1" si="60"/>
        <v>61</v>
      </c>
      <c r="O3855" t="str">
        <f>VLOOKUP(K3855,支店マスタ!A:E,2,FALSE)</f>
        <v>020</v>
      </c>
      <c r="P3855" t="str">
        <f>VLOOKUP(K3855,支店マスタ!A:E,4,FALSE)</f>
        <v>長野県支店</v>
      </c>
    </row>
    <row r="3856" spans="1:16" hidden="1" x14ac:dyDescent="0.15">
      <c r="A3856">
        <f>COUNTIF(B:B,B3856)</f>
        <v>1</v>
      </c>
      <c r="B3856">
        <v>2004919</v>
      </c>
      <c r="C3856" s="2" t="s">
        <v>2061</v>
      </c>
      <c r="D3856" s="2" t="s">
        <v>2062</v>
      </c>
      <c r="E3856" s="2" t="s">
        <v>2063</v>
      </c>
      <c r="F3856" s="2" t="s">
        <v>10</v>
      </c>
      <c r="G3856" s="3" t="d">
        <v>1994-07-13</v>
      </c>
      <c r="H3856" s="2" t="s">
        <v>18</v>
      </c>
      <c r="I3856" s="2" t="s">
        <v>19</v>
      </c>
      <c r="J3856" s="2" t="s">
        <v>23</v>
      </c>
      <c r="K3856" s="2">
        <v>23</v>
      </c>
      <c r="L3856" s="2" t="s">
        <v>2064</v>
      </c>
      <c r="M3856" s="2" t="s">
        <v>2065</v>
      </c>
      <c r="N3856" s="14">
        <f t="shared" ca="1" si="60"/>
        <v>22</v>
      </c>
      <c r="O3856" t="str">
        <f>VLOOKUP(K3856,支店マスタ!A:E,2,FALSE)</f>
        <v>023</v>
      </c>
      <c r="P3856" t="str">
        <f>VLOOKUP(K3856,支店マスタ!A:E,4,FALSE)</f>
        <v>愛知県支店</v>
      </c>
    </row>
    <row r="3857" spans="1:16" hidden="1" x14ac:dyDescent="0.15">
      <c r="A3857">
        <f>COUNTIF(B:B,B3857)</f>
        <v>1</v>
      </c>
      <c r="B3857">
        <v>2004922</v>
      </c>
      <c r="C3857" s="2" t="s">
        <v>9503</v>
      </c>
      <c r="D3857" s="2" t="s">
        <v>9504</v>
      </c>
      <c r="E3857" s="2" t="s">
        <v>9505</v>
      </c>
      <c r="F3857" s="2" t="s">
        <v>14</v>
      </c>
      <c r="G3857" s="3" t="d">
        <v>1951-01-02</v>
      </c>
      <c r="H3857" s="2" t="s">
        <v>11</v>
      </c>
      <c r="I3857" s="2" t="s">
        <v>19</v>
      </c>
      <c r="J3857" s="2" t="s">
        <v>29</v>
      </c>
      <c r="K3857" s="2">
        <v>26</v>
      </c>
      <c r="L3857" s="2" t="s">
        <v>9506</v>
      </c>
      <c r="M3857" s="2" t="s">
        <v>9507</v>
      </c>
      <c r="N3857" s="14">
        <f t="shared" ca="1" si="60"/>
        <v>65</v>
      </c>
      <c r="O3857" t="str">
        <f>VLOOKUP(K3857,支店マスタ!A:E,2,FALSE)</f>
        <v>026</v>
      </c>
      <c r="P3857" t="str">
        <f>VLOOKUP(K3857,支店マスタ!A:E,4,FALSE)</f>
        <v>京都府支店</v>
      </c>
    </row>
    <row r="3858" spans="1:16" hidden="1" x14ac:dyDescent="0.15">
      <c r="A3858">
        <f>COUNTIF(B:B,B3858)</f>
        <v>1</v>
      </c>
      <c r="B3858">
        <v>2004923</v>
      </c>
      <c r="C3858" s="2" t="s">
        <v>15751</v>
      </c>
      <c r="D3858" s="2" t="s">
        <v>15752</v>
      </c>
      <c r="E3858" s="2" t="s">
        <v>15753</v>
      </c>
      <c r="F3858" s="2" t="s">
        <v>10</v>
      </c>
      <c r="G3858" s="3" t="d">
        <v>1990-06-27</v>
      </c>
      <c r="H3858" s="2" t="s">
        <v>11</v>
      </c>
      <c r="I3858" s="2" t="s">
        <v>15</v>
      </c>
      <c r="J3858" s="2" t="s">
        <v>23</v>
      </c>
      <c r="K3858" s="2">
        <v>23</v>
      </c>
      <c r="L3858" s="2" t="s">
        <v>15754</v>
      </c>
      <c r="M3858" s="2" t="s">
        <v>15755</v>
      </c>
      <c r="N3858" s="14">
        <f t="shared" ca="1" si="60"/>
        <v>26</v>
      </c>
      <c r="O3858" t="str">
        <f>VLOOKUP(K3858,支店マスタ!A:E,2,FALSE)</f>
        <v>023</v>
      </c>
      <c r="P3858" t="str">
        <f>VLOOKUP(K3858,支店マスタ!A:E,4,FALSE)</f>
        <v>愛知県支店</v>
      </c>
    </row>
    <row r="3859" spans="1:16" hidden="1" x14ac:dyDescent="0.15">
      <c r="A3859">
        <f>COUNTIF(B:B,B3859)</f>
        <v>1</v>
      </c>
      <c r="B3859">
        <v>2004924</v>
      </c>
      <c r="C3859" s="2" t="s">
        <v>8359</v>
      </c>
      <c r="D3859" s="2" t="s">
        <v>8360</v>
      </c>
      <c r="E3859" s="2" t="s">
        <v>8361</v>
      </c>
      <c r="F3859" s="2" t="s">
        <v>14</v>
      </c>
      <c r="G3859" s="3" t="d">
        <v>1946-02-06</v>
      </c>
      <c r="H3859" s="2" t="s">
        <v>11</v>
      </c>
      <c r="I3859" s="2" t="s">
        <v>12</v>
      </c>
      <c r="J3859" s="2" t="s">
        <v>26</v>
      </c>
      <c r="K3859" s="2">
        <v>20</v>
      </c>
      <c r="L3859" s="2" t="s">
        <v>8362</v>
      </c>
      <c r="M3859" s="2" t="s">
        <v>8363</v>
      </c>
      <c r="N3859" s="14">
        <f t="shared" ca="1" si="60"/>
        <v>70</v>
      </c>
      <c r="O3859" t="str">
        <f>VLOOKUP(K3859,支店マスタ!A:E,2,FALSE)</f>
        <v>020</v>
      </c>
      <c r="P3859" t="str">
        <f>VLOOKUP(K3859,支店マスタ!A:E,4,FALSE)</f>
        <v>長野県支店</v>
      </c>
    </row>
    <row r="3860" spans="1:16" hidden="1" x14ac:dyDescent="0.15">
      <c r="A3860">
        <f>COUNTIF(B:B,B3860)</f>
        <v>1</v>
      </c>
      <c r="B3860">
        <v>2004929</v>
      </c>
      <c r="C3860" s="2" t="s">
        <v>114</v>
      </c>
      <c r="D3860" s="2" t="s">
        <v>115</v>
      </c>
      <c r="E3860" s="2" t="s">
        <v>116</v>
      </c>
      <c r="F3860" s="2" t="s">
        <v>10</v>
      </c>
      <c r="G3860" s="3" t="d">
        <v>1999-08-02</v>
      </c>
      <c r="H3860" s="2" t="s">
        <v>18</v>
      </c>
      <c r="I3860" s="2" t="s">
        <v>12</v>
      </c>
      <c r="J3860" s="2" t="s">
        <v>21</v>
      </c>
      <c r="K3860" s="2">
        <v>11</v>
      </c>
      <c r="L3860" s="2" t="s">
        <v>117</v>
      </c>
      <c r="M3860" s="2" t="s">
        <v>118</v>
      </c>
      <c r="N3860" s="14">
        <f t="shared" ca="1" si="60"/>
        <v>17</v>
      </c>
      <c r="O3860" t="str">
        <f>VLOOKUP(K3860,支店マスタ!A:E,2,FALSE)</f>
        <v>011</v>
      </c>
      <c r="P3860" t="str">
        <f>VLOOKUP(K3860,支店マスタ!A:E,4,FALSE)</f>
        <v>埼玉県支店</v>
      </c>
    </row>
    <row r="3861" spans="1:16" hidden="1" x14ac:dyDescent="0.15">
      <c r="A3861">
        <f>COUNTIF(B:B,B3861)</f>
        <v>1</v>
      </c>
      <c r="B3861">
        <v>2004936</v>
      </c>
      <c r="C3861" s="2" t="s">
        <v>16286</v>
      </c>
      <c r="D3861" s="2" t="s">
        <v>16287</v>
      </c>
      <c r="E3861" s="2" t="s">
        <v>16288</v>
      </c>
      <c r="F3861" s="2" t="s">
        <v>14</v>
      </c>
      <c r="G3861" s="3" t="d">
        <v>1959-03-26</v>
      </c>
      <c r="H3861" s="2" t="s">
        <v>11</v>
      </c>
      <c r="I3861" s="2" t="s">
        <v>15</v>
      </c>
      <c r="J3861" s="2" t="s">
        <v>31</v>
      </c>
      <c r="K3861" s="2">
        <v>22</v>
      </c>
      <c r="L3861" s="2" t="s">
        <v>16289</v>
      </c>
      <c r="M3861" s="2" t="s">
        <v>16290</v>
      </c>
      <c r="N3861" s="14">
        <f t="shared" ca="1" si="60"/>
        <v>57</v>
      </c>
      <c r="O3861" t="str">
        <f>VLOOKUP(K3861,支店マスタ!A:E,2,FALSE)</f>
        <v>022</v>
      </c>
      <c r="P3861" t="str">
        <f>VLOOKUP(K3861,支店マスタ!A:E,4,FALSE)</f>
        <v>静岡県支店</v>
      </c>
    </row>
    <row r="3862" spans="1:16" hidden="1" x14ac:dyDescent="0.15">
      <c r="A3862">
        <f>COUNTIF(B:B,B3862)</f>
        <v>1</v>
      </c>
      <c r="B3862">
        <v>2004941</v>
      </c>
      <c r="C3862" s="2" t="s">
        <v>7146</v>
      </c>
      <c r="D3862" s="2" t="s">
        <v>7147</v>
      </c>
      <c r="E3862" s="2" t="s">
        <v>7148</v>
      </c>
      <c r="F3862" s="2" t="s">
        <v>14</v>
      </c>
      <c r="G3862" s="3" t="d">
        <v>1982-10-11</v>
      </c>
      <c r="H3862" s="2" t="s">
        <v>11</v>
      </c>
      <c r="I3862" s="2" t="s">
        <v>34</v>
      </c>
      <c r="J3862" s="2" t="s">
        <v>16</v>
      </c>
      <c r="K3862" s="2">
        <v>19</v>
      </c>
      <c r="L3862" s="2" t="s">
        <v>7149</v>
      </c>
      <c r="M3862" s="2" t="s">
        <v>7150</v>
      </c>
      <c r="N3862" s="14">
        <f t="shared" ca="1" si="60"/>
        <v>34</v>
      </c>
      <c r="O3862" t="str">
        <f>VLOOKUP(K3862,支店マスタ!A:E,2,FALSE)</f>
        <v>019</v>
      </c>
      <c r="P3862" t="str">
        <f>VLOOKUP(K3862,支店マスタ!A:E,4,FALSE)</f>
        <v>山梨県支店</v>
      </c>
    </row>
    <row r="3863" spans="1:16" hidden="1" x14ac:dyDescent="0.15">
      <c r="A3863">
        <f>COUNTIF(B:B,B3863)</f>
        <v>1</v>
      </c>
      <c r="B3863">
        <v>2004953</v>
      </c>
      <c r="C3863" s="2" t="s">
        <v>6847</v>
      </c>
      <c r="D3863" s="2" t="s">
        <v>6848</v>
      </c>
      <c r="E3863" s="2" t="s">
        <v>6849</v>
      </c>
      <c r="F3863" s="2" t="s">
        <v>14</v>
      </c>
      <c r="G3863" s="3" t="d">
        <v>1966-01-02</v>
      </c>
      <c r="H3863" s="2" t="s">
        <v>11</v>
      </c>
      <c r="I3863" s="2" t="s">
        <v>12</v>
      </c>
      <c r="J3863" s="2" t="s">
        <v>30</v>
      </c>
      <c r="K3863" s="2">
        <v>13</v>
      </c>
      <c r="L3863" s="2" t="s">
        <v>6850</v>
      </c>
      <c r="M3863" s="2" t="s">
        <v>6851</v>
      </c>
      <c r="N3863" s="14">
        <f t="shared" ca="1" si="60"/>
        <v>50</v>
      </c>
      <c r="O3863" t="str">
        <f>VLOOKUP(K3863,支店マスタ!A:E,2,FALSE)</f>
        <v>013</v>
      </c>
      <c r="P3863" t="str">
        <f>VLOOKUP(K3863,支店マスタ!A:E,4,FALSE)</f>
        <v>東京都支店</v>
      </c>
    </row>
    <row r="3864" spans="1:16" hidden="1" x14ac:dyDescent="0.15">
      <c r="A3864">
        <f>COUNTIF(B:B,B3864)</f>
        <v>1</v>
      </c>
      <c r="B3864">
        <v>2004964</v>
      </c>
      <c r="C3864" s="2" t="s">
        <v>24841</v>
      </c>
      <c r="D3864" s="2" t="s">
        <v>24842</v>
      </c>
      <c r="E3864" s="2" t="s">
        <v>24843</v>
      </c>
      <c r="F3864" s="2" t="s">
        <v>10</v>
      </c>
      <c r="G3864" s="3" t="d">
        <v>1999-08-17</v>
      </c>
      <c r="H3864" s="2" t="s">
        <v>18</v>
      </c>
      <c r="I3864" s="2" t="s">
        <v>12</v>
      </c>
      <c r="J3864" s="2" t="s">
        <v>22</v>
      </c>
      <c r="K3864" s="2">
        <v>14</v>
      </c>
      <c r="L3864" s="2" t="s">
        <v>24844</v>
      </c>
      <c r="M3864" s="2" t="s">
        <v>24845</v>
      </c>
      <c r="N3864" s="14">
        <f t="shared" ca="1" si="60"/>
        <v>17</v>
      </c>
      <c r="O3864" t="str">
        <f>VLOOKUP(K3864,支店マスタ!A:E,2,FALSE)</f>
        <v>014</v>
      </c>
      <c r="P3864" t="str">
        <f>VLOOKUP(K3864,支店マスタ!A:E,4,FALSE)</f>
        <v>神奈川県支店</v>
      </c>
    </row>
    <row r="3865" spans="1:16" hidden="1" x14ac:dyDescent="0.15">
      <c r="A3865">
        <f>COUNTIF(B:B,B3865)</f>
        <v>1</v>
      </c>
      <c r="B3865">
        <v>2004974</v>
      </c>
      <c r="C3865" s="2" t="s">
        <v>2191</v>
      </c>
      <c r="D3865" s="2" t="s">
        <v>2192</v>
      </c>
      <c r="E3865" s="2" t="s">
        <v>2193</v>
      </c>
      <c r="F3865" s="2" t="s">
        <v>14</v>
      </c>
      <c r="G3865" s="3" t="d">
        <v>1980-03-28</v>
      </c>
      <c r="H3865" s="2" t="s">
        <v>11</v>
      </c>
      <c r="I3865" s="2" t="s">
        <v>12</v>
      </c>
      <c r="J3865" s="2" t="s">
        <v>21</v>
      </c>
      <c r="K3865" s="2">
        <v>11</v>
      </c>
      <c r="L3865" s="2" t="s">
        <v>2194</v>
      </c>
      <c r="M3865" s="2" t="s">
        <v>2195</v>
      </c>
      <c r="N3865" s="14">
        <f t="shared" ca="1" si="60"/>
        <v>36</v>
      </c>
      <c r="O3865" t="str">
        <f>VLOOKUP(K3865,支店マスタ!A:E,2,FALSE)</f>
        <v>011</v>
      </c>
      <c r="P3865" t="str">
        <f>VLOOKUP(K3865,支店マスタ!A:E,4,FALSE)</f>
        <v>埼玉県支店</v>
      </c>
    </row>
    <row r="3866" spans="1:16" hidden="1" x14ac:dyDescent="0.15">
      <c r="A3866">
        <f>COUNTIF(B:B,B3866)</f>
        <v>1</v>
      </c>
      <c r="B3866">
        <v>2005002</v>
      </c>
      <c r="C3866" s="2" t="s">
        <v>8354</v>
      </c>
      <c r="D3866" s="2" t="s">
        <v>8355</v>
      </c>
      <c r="E3866" s="2" t="s">
        <v>8356</v>
      </c>
      <c r="F3866" s="2" t="s">
        <v>10</v>
      </c>
      <c r="G3866" s="3" t="d">
        <v>1984-10-02</v>
      </c>
      <c r="H3866" s="2" t="s">
        <v>11</v>
      </c>
      <c r="I3866" s="2" t="s">
        <v>19</v>
      </c>
      <c r="J3866" s="2" t="s">
        <v>29</v>
      </c>
      <c r="K3866" s="2">
        <v>26</v>
      </c>
      <c r="L3866" s="2" t="s">
        <v>8357</v>
      </c>
      <c r="M3866" s="2" t="s">
        <v>8358</v>
      </c>
      <c r="N3866" s="14">
        <f t="shared" ca="1" si="60"/>
        <v>32</v>
      </c>
      <c r="O3866" t="str">
        <f>VLOOKUP(K3866,支店マスタ!A:E,2,FALSE)</f>
        <v>026</v>
      </c>
      <c r="P3866" t="str">
        <f>VLOOKUP(K3866,支店マスタ!A:E,4,FALSE)</f>
        <v>京都府支店</v>
      </c>
    </row>
    <row r="3867" spans="1:16" hidden="1" x14ac:dyDescent="0.15">
      <c r="A3867">
        <f>COUNTIF(B:B,B3867)</f>
        <v>1</v>
      </c>
      <c r="B3867">
        <v>2005008</v>
      </c>
      <c r="C3867" s="2" t="s">
        <v>23827</v>
      </c>
      <c r="D3867" s="2" t="s">
        <v>23828</v>
      </c>
      <c r="E3867" s="2" t="s">
        <v>23829</v>
      </c>
      <c r="F3867" s="2" t="s">
        <v>10</v>
      </c>
      <c r="G3867" s="3" t="d">
        <v>1978-04-27</v>
      </c>
      <c r="H3867" s="2" t="s">
        <v>11</v>
      </c>
      <c r="I3867" s="2" t="s">
        <v>34</v>
      </c>
      <c r="J3867" s="2" t="s">
        <v>163</v>
      </c>
      <c r="K3867" s="2">
        <v>24</v>
      </c>
      <c r="L3867" s="2" t="s">
        <v>23830</v>
      </c>
      <c r="M3867" s="2" t="s">
        <v>23831</v>
      </c>
      <c r="N3867" s="14">
        <f t="shared" ca="1" si="60"/>
        <v>38</v>
      </c>
      <c r="O3867" t="str">
        <f>VLOOKUP(K3867,支店マスタ!A:E,2,FALSE)</f>
        <v>024</v>
      </c>
      <c r="P3867" t="str">
        <f>VLOOKUP(K3867,支店マスタ!A:E,4,FALSE)</f>
        <v>三重県支店</v>
      </c>
    </row>
    <row r="3868" spans="1:16" hidden="1" x14ac:dyDescent="0.15">
      <c r="A3868">
        <f>COUNTIF(B:B,B3868)</f>
        <v>1</v>
      </c>
      <c r="B3868">
        <v>2005011</v>
      </c>
      <c r="C3868" s="2" t="s">
        <v>3479</v>
      </c>
      <c r="D3868" s="2" t="s">
        <v>3480</v>
      </c>
      <c r="E3868" s="2" t="s">
        <v>3481</v>
      </c>
      <c r="F3868" s="2" t="s">
        <v>14</v>
      </c>
      <c r="G3868" s="3" t="d">
        <v>1994-05-02</v>
      </c>
      <c r="H3868" s="2" t="s">
        <v>18</v>
      </c>
      <c r="I3868" s="2" t="s">
        <v>19</v>
      </c>
      <c r="J3868" s="2" t="s">
        <v>22</v>
      </c>
      <c r="K3868" s="2">
        <v>14</v>
      </c>
      <c r="L3868" s="2" t="s">
        <v>3482</v>
      </c>
      <c r="M3868" s="2" t="s">
        <v>3483</v>
      </c>
      <c r="N3868" s="14">
        <f t="shared" ca="1" si="60"/>
        <v>22</v>
      </c>
      <c r="O3868" t="str">
        <f>VLOOKUP(K3868,支店マスタ!A:E,2,FALSE)</f>
        <v>014</v>
      </c>
      <c r="P3868" t="str">
        <f>VLOOKUP(K3868,支店マスタ!A:E,4,FALSE)</f>
        <v>神奈川県支店</v>
      </c>
    </row>
    <row r="3869" spans="1:16" hidden="1" x14ac:dyDescent="0.15">
      <c r="A3869">
        <f>COUNTIF(B:B,B3869)</f>
        <v>1</v>
      </c>
      <c r="B3869">
        <v>2005013</v>
      </c>
      <c r="C3869" s="2" t="s">
        <v>15155</v>
      </c>
      <c r="D3869" s="2" t="s">
        <v>15156</v>
      </c>
      <c r="E3869" s="2" t="s">
        <v>15157</v>
      </c>
      <c r="F3869" s="2" t="s">
        <v>10</v>
      </c>
      <c r="G3869" s="3" t="d">
        <v>1961-07-03</v>
      </c>
      <c r="H3869" s="2" t="s">
        <v>11</v>
      </c>
      <c r="I3869" s="2" t="s">
        <v>12</v>
      </c>
      <c r="J3869" s="2" t="s">
        <v>42</v>
      </c>
      <c r="K3869" s="2">
        <v>1</v>
      </c>
      <c r="L3869" s="2" t="s">
        <v>15158</v>
      </c>
      <c r="M3869" s="2" t="s">
        <v>15159</v>
      </c>
      <c r="N3869" s="14">
        <f t="shared" ca="1" si="60"/>
        <v>55</v>
      </c>
      <c r="O3869" t="str">
        <f>VLOOKUP(K3869,支店マスタ!A:E,2,FALSE)</f>
        <v>001</v>
      </c>
      <c r="P3869" t="str">
        <f>VLOOKUP(K3869,支店マスタ!A:E,4,FALSE)</f>
        <v>北海道支店</v>
      </c>
    </row>
    <row r="3870" spans="1:16" hidden="1" x14ac:dyDescent="0.15">
      <c r="A3870">
        <f>COUNTIF(B:B,B3870)</f>
        <v>1</v>
      </c>
      <c r="B3870">
        <v>2005024</v>
      </c>
      <c r="C3870" s="2" t="s">
        <v>10586</v>
      </c>
      <c r="D3870" s="2" t="s">
        <v>10587</v>
      </c>
      <c r="E3870" s="2" t="s">
        <v>10588</v>
      </c>
      <c r="F3870" s="2" t="s">
        <v>14</v>
      </c>
      <c r="G3870" s="3" t="d">
        <v>1977-12-28</v>
      </c>
      <c r="H3870" s="2" t="s">
        <v>11</v>
      </c>
      <c r="I3870" s="2" t="s">
        <v>12</v>
      </c>
      <c r="J3870" s="2" t="s">
        <v>21</v>
      </c>
      <c r="K3870" s="2">
        <v>11</v>
      </c>
      <c r="L3870" s="2" t="s">
        <v>10589</v>
      </c>
      <c r="M3870" s="2" t="s">
        <v>10590</v>
      </c>
      <c r="N3870" s="14">
        <f t="shared" ca="1" si="60"/>
        <v>38</v>
      </c>
      <c r="O3870" t="str">
        <f>VLOOKUP(K3870,支店マスタ!A:E,2,FALSE)</f>
        <v>011</v>
      </c>
      <c r="P3870" t="str">
        <f>VLOOKUP(K3870,支店マスタ!A:E,4,FALSE)</f>
        <v>埼玉県支店</v>
      </c>
    </row>
    <row r="3871" spans="1:16" hidden="1" x14ac:dyDescent="0.15">
      <c r="A3871">
        <f>COUNTIF(B:B,B3871)</f>
        <v>1</v>
      </c>
      <c r="B3871">
        <v>2005028</v>
      </c>
      <c r="C3871" s="2" t="s">
        <v>7354</v>
      </c>
      <c r="D3871" s="2" t="s">
        <v>7355</v>
      </c>
      <c r="E3871" s="2" t="s">
        <v>7356</v>
      </c>
      <c r="F3871" s="2" t="s">
        <v>10</v>
      </c>
      <c r="G3871" s="3" t="d">
        <v>1975-03-29</v>
      </c>
      <c r="H3871" s="2" t="s">
        <v>11</v>
      </c>
      <c r="I3871" s="2" t="s">
        <v>12</v>
      </c>
      <c r="J3871" s="2" t="s">
        <v>29</v>
      </c>
      <c r="K3871" s="2">
        <v>26</v>
      </c>
      <c r="L3871" s="2" t="s">
        <v>7357</v>
      </c>
      <c r="M3871" s="2" t="s">
        <v>7358</v>
      </c>
      <c r="N3871" s="14">
        <f t="shared" ca="1" si="60"/>
        <v>41</v>
      </c>
      <c r="O3871" t="str">
        <f>VLOOKUP(K3871,支店マスタ!A:E,2,FALSE)</f>
        <v>026</v>
      </c>
      <c r="P3871" t="str">
        <f>VLOOKUP(K3871,支店マスタ!A:E,4,FALSE)</f>
        <v>京都府支店</v>
      </c>
    </row>
    <row r="3872" spans="1:16" hidden="1" x14ac:dyDescent="0.15">
      <c r="A3872">
        <f>COUNTIF(B:B,B3872)</f>
        <v>1</v>
      </c>
      <c r="B3872">
        <v>2005055</v>
      </c>
      <c r="C3872" s="2" t="s">
        <v>23737</v>
      </c>
      <c r="D3872" s="2" t="s">
        <v>23738</v>
      </c>
      <c r="E3872" s="2" t="s">
        <v>23739</v>
      </c>
      <c r="F3872" s="2" t="s">
        <v>14</v>
      </c>
      <c r="G3872" s="3" t="d">
        <v>1959-11-27</v>
      </c>
      <c r="H3872" s="2" t="s">
        <v>11</v>
      </c>
      <c r="I3872" s="2" t="s">
        <v>19</v>
      </c>
      <c r="J3872" s="2" t="s">
        <v>22</v>
      </c>
      <c r="K3872" s="2">
        <v>14</v>
      </c>
      <c r="L3872" s="2" t="s">
        <v>23740</v>
      </c>
      <c r="M3872" s="2" t="s">
        <v>23741</v>
      </c>
      <c r="N3872" s="14">
        <f t="shared" ca="1" si="60"/>
        <v>57</v>
      </c>
      <c r="O3872" t="str">
        <f>VLOOKUP(K3872,支店マスタ!A:E,2,FALSE)</f>
        <v>014</v>
      </c>
      <c r="P3872" t="str">
        <f>VLOOKUP(K3872,支店マスタ!A:E,4,FALSE)</f>
        <v>神奈川県支店</v>
      </c>
    </row>
    <row r="3873" spans="1:16" hidden="1" x14ac:dyDescent="0.15">
      <c r="A3873">
        <f>COUNTIF(B:B,B3873)</f>
        <v>1</v>
      </c>
      <c r="B3873">
        <v>2005059</v>
      </c>
      <c r="C3873" s="2" t="s">
        <v>22705</v>
      </c>
      <c r="D3873" s="2" t="s">
        <v>22706</v>
      </c>
      <c r="E3873" s="2" t="s">
        <v>22707</v>
      </c>
      <c r="F3873" s="2" t="s">
        <v>10</v>
      </c>
      <c r="G3873" s="3" t="d">
        <v>1987-07-21</v>
      </c>
      <c r="H3873" s="2" t="s">
        <v>11</v>
      </c>
      <c r="I3873" s="2" t="s">
        <v>15</v>
      </c>
      <c r="J3873" s="2" t="s">
        <v>33</v>
      </c>
      <c r="K3873" s="2">
        <v>40</v>
      </c>
      <c r="L3873" s="2" t="s">
        <v>22708</v>
      </c>
      <c r="M3873" s="2" t="s">
        <v>22709</v>
      </c>
      <c r="N3873" s="14">
        <f t="shared" ca="1" si="60"/>
        <v>29</v>
      </c>
      <c r="O3873" t="str">
        <f>VLOOKUP(K3873,支店マスタ!A:E,2,FALSE)</f>
        <v>040</v>
      </c>
      <c r="P3873" t="str">
        <f>VLOOKUP(K3873,支店マスタ!A:E,4,FALSE)</f>
        <v>福岡県支店</v>
      </c>
    </row>
    <row r="3874" spans="1:16" hidden="1" x14ac:dyDescent="0.15">
      <c r="A3874">
        <f>COUNTIF(B:B,B3874)</f>
        <v>1</v>
      </c>
      <c r="B3874">
        <v>2005061</v>
      </c>
      <c r="C3874" s="2" t="s">
        <v>11286</v>
      </c>
      <c r="D3874" s="2" t="s">
        <v>11287</v>
      </c>
      <c r="E3874" s="2" t="s">
        <v>11288</v>
      </c>
      <c r="F3874" s="2" t="s">
        <v>14</v>
      </c>
      <c r="G3874" s="3" t="d">
        <v>1978-06-30</v>
      </c>
      <c r="H3874" s="2" t="s">
        <v>18</v>
      </c>
      <c r="I3874" s="2" t="s">
        <v>34</v>
      </c>
      <c r="J3874" s="2" t="s">
        <v>38</v>
      </c>
      <c r="K3874" s="2">
        <v>15</v>
      </c>
      <c r="L3874" s="2" t="s">
        <v>11289</v>
      </c>
      <c r="M3874" s="2" t="s">
        <v>11290</v>
      </c>
      <c r="N3874" s="14">
        <f t="shared" ca="1" si="60"/>
        <v>38</v>
      </c>
      <c r="O3874" t="str">
        <f>VLOOKUP(K3874,支店マスタ!A:E,2,FALSE)</f>
        <v>015</v>
      </c>
      <c r="P3874" t="str">
        <f>VLOOKUP(K3874,支店マスタ!A:E,4,FALSE)</f>
        <v>新潟県支店</v>
      </c>
    </row>
    <row r="3875" spans="1:16" hidden="1" x14ac:dyDescent="0.15">
      <c r="A3875">
        <f>COUNTIF(B:B,B3875)</f>
        <v>1</v>
      </c>
      <c r="B3875">
        <v>2005085</v>
      </c>
      <c r="C3875" s="2" t="s">
        <v>13762</v>
      </c>
      <c r="D3875" s="2" t="s">
        <v>13763</v>
      </c>
      <c r="E3875" s="2" t="s">
        <v>13764</v>
      </c>
      <c r="F3875" s="2" t="s">
        <v>10</v>
      </c>
      <c r="G3875" s="3" t="d">
        <v>1960-07-31</v>
      </c>
      <c r="H3875" s="2" t="s">
        <v>11</v>
      </c>
      <c r="I3875" s="2" t="s">
        <v>12</v>
      </c>
      <c r="J3875" s="2" t="s">
        <v>26</v>
      </c>
      <c r="K3875" s="2">
        <v>20</v>
      </c>
      <c r="L3875" s="2" t="s">
        <v>13765</v>
      </c>
      <c r="M3875" s="2" t="s">
        <v>13766</v>
      </c>
      <c r="N3875" s="14">
        <f t="shared" ca="1" si="60"/>
        <v>56</v>
      </c>
      <c r="O3875" t="str">
        <f>VLOOKUP(K3875,支店マスタ!A:E,2,FALSE)</f>
        <v>020</v>
      </c>
      <c r="P3875" t="str">
        <f>VLOOKUP(K3875,支店マスタ!A:E,4,FALSE)</f>
        <v>長野県支店</v>
      </c>
    </row>
    <row r="3876" spans="1:16" hidden="1" x14ac:dyDescent="0.15">
      <c r="A3876">
        <f>COUNTIF(B:B,B3876)</f>
        <v>1</v>
      </c>
      <c r="B3876">
        <v>2005092</v>
      </c>
      <c r="C3876" s="2" t="s">
        <v>1041</v>
      </c>
      <c r="D3876" s="2" t="s">
        <v>1042</v>
      </c>
      <c r="E3876" s="2" t="s">
        <v>1043</v>
      </c>
      <c r="F3876" s="2" t="s">
        <v>10</v>
      </c>
      <c r="G3876" s="3" t="d">
        <v>1971-12-17</v>
      </c>
      <c r="H3876" s="2" t="s">
        <v>11</v>
      </c>
      <c r="I3876" s="2" t="s">
        <v>15</v>
      </c>
      <c r="J3876" s="2" t="s">
        <v>1044</v>
      </c>
      <c r="K3876" s="2">
        <v>43</v>
      </c>
      <c r="L3876" s="2" t="s">
        <v>1045</v>
      </c>
      <c r="M3876" s="2" t="s">
        <v>1046</v>
      </c>
      <c r="N3876" s="14">
        <f t="shared" ca="1" si="60"/>
        <v>45</v>
      </c>
      <c r="O3876" t="str">
        <f>VLOOKUP(K3876,支店マスタ!A:E,2,FALSE)</f>
        <v>043</v>
      </c>
      <c r="P3876" t="str">
        <f>VLOOKUP(K3876,支店マスタ!A:E,4,FALSE)</f>
        <v>熊本県支店</v>
      </c>
    </row>
    <row r="3877" spans="1:16" hidden="1" x14ac:dyDescent="0.15">
      <c r="A3877">
        <f>COUNTIF(B:B,B3877)</f>
        <v>1</v>
      </c>
      <c r="B3877">
        <v>2005098</v>
      </c>
      <c r="C3877" s="2" t="s">
        <v>15424</v>
      </c>
      <c r="D3877" s="2" t="s">
        <v>15425</v>
      </c>
      <c r="E3877" s="2" t="s">
        <v>15426</v>
      </c>
      <c r="F3877" s="2" t="s">
        <v>10</v>
      </c>
      <c r="G3877" s="3" t="d">
        <v>1953-03-01</v>
      </c>
      <c r="H3877" s="2" t="s">
        <v>11</v>
      </c>
      <c r="I3877" s="2" t="s">
        <v>12</v>
      </c>
      <c r="J3877" s="2" t="s">
        <v>30</v>
      </c>
      <c r="K3877" s="2">
        <v>13</v>
      </c>
      <c r="L3877" s="2" t="s">
        <v>15427</v>
      </c>
      <c r="M3877" s="2" t="s">
        <v>15428</v>
      </c>
      <c r="N3877" s="14">
        <f t="shared" ca="1" si="60"/>
        <v>63</v>
      </c>
      <c r="O3877" t="str">
        <f>VLOOKUP(K3877,支店マスタ!A:E,2,FALSE)</f>
        <v>013</v>
      </c>
      <c r="P3877" t="str">
        <f>VLOOKUP(K3877,支店マスタ!A:E,4,FALSE)</f>
        <v>東京都支店</v>
      </c>
    </row>
    <row r="3878" spans="1:16" hidden="1" x14ac:dyDescent="0.15">
      <c r="A3878">
        <f>COUNTIF(B:B,B3878)</f>
        <v>1</v>
      </c>
      <c r="B3878">
        <v>2005104</v>
      </c>
      <c r="C3878" s="2" t="s">
        <v>21546</v>
      </c>
      <c r="D3878" s="2" t="s">
        <v>21547</v>
      </c>
      <c r="E3878" s="2" t="s">
        <v>21548</v>
      </c>
      <c r="F3878" s="2" t="s">
        <v>10</v>
      </c>
      <c r="G3878" s="3" t="d">
        <v>1961-03-06</v>
      </c>
      <c r="H3878" s="2" t="s">
        <v>11</v>
      </c>
      <c r="I3878" s="2" t="s">
        <v>12</v>
      </c>
      <c r="J3878" s="2" t="s">
        <v>55</v>
      </c>
      <c r="K3878" s="2">
        <v>28</v>
      </c>
      <c r="L3878" s="2" t="s">
        <v>21549</v>
      </c>
      <c r="M3878" s="2" t="s">
        <v>21550</v>
      </c>
      <c r="N3878" s="14">
        <f t="shared" ca="1" si="60"/>
        <v>55</v>
      </c>
      <c r="O3878" t="str">
        <f>VLOOKUP(K3878,支店マスタ!A:E,2,FALSE)</f>
        <v>028</v>
      </c>
      <c r="P3878" t="str">
        <f>VLOOKUP(K3878,支店マスタ!A:E,4,FALSE)</f>
        <v>兵庫県支店</v>
      </c>
    </row>
    <row r="3879" spans="1:16" hidden="1" x14ac:dyDescent="0.15">
      <c r="A3879">
        <f>COUNTIF(B:B,B3879)</f>
        <v>1</v>
      </c>
      <c r="B3879">
        <v>2005111</v>
      </c>
      <c r="C3879" s="2" t="s">
        <v>12080</v>
      </c>
      <c r="D3879" s="2" t="s">
        <v>12081</v>
      </c>
      <c r="E3879" s="2" t="s">
        <v>12082</v>
      </c>
      <c r="F3879" s="2" t="s">
        <v>14</v>
      </c>
      <c r="G3879" s="3" t="d">
        <v>1993-04-26</v>
      </c>
      <c r="H3879" s="2" t="s">
        <v>18</v>
      </c>
      <c r="I3879" s="2" t="s">
        <v>12</v>
      </c>
      <c r="J3879" s="2" t="s">
        <v>25</v>
      </c>
      <c r="K3879" s="2">
        <v>27</v>
      </c>
      <c r="L3879" s="2" t="s">
        <v>12083</v>
      </c>
      <c r="M3879" s="2" t="s">
        <v>12084</v>
      </c>
      <c r="N3879" s="14">
        <f t="shared" ca="1" si="60"/>
        <v>23</v>
      </c>
      <c r="O3879" t="str">
        <f>VLOOKUP(K3879,支店マスタ!A:E,2,FALSE)</f>
        <v>027</v>
      </c>
      <c r="P3879" t="str">
        <f>VLOOKUP(K3879,支店マスタ!A:E,4,FALSE)</f>
        <v>大阪府支店</v>
      </c>
    </row>
    <row r="3880" spans="1:16" hidden="1" x14ac:dyDescent="0.15">
      <c r="A3880">
        <f>COUNTIF(B:B,B3880)</f>
        <v>1</v>
      </c>
      <c r="B3880">
        <v>2005114</v>
      </c>
      <c r="C3880" s="2" t="s">
        <v>18298</v>
      </c>
      <c r="D3880" s="2" t="s">
        <v>18299</v>
      </c>
      <c r="E3880" s="2" t="s">
        <v>18300</v>
      </c>
      <c r="F3880" s="2" t="s">
        <v>10</v>
      </c>
      <c r="G3880" s="3" t="d">
        <v>1955-09-19</v>
      </c>
      <c r="H3880" s="2" t="s">
        <v>11</v>
      </c>
      <c r="I3880" s="2" t="s">
        <v>34</v>
      </c>
      <c r="J3880" s="2" t="s">
        <v>28</v>
      </c>
      <c r="K3880" s="2">
        <v>12</v>
      </c>
      <c r="L3880" s="2" t="s">
        <v>18301</v>
      </c>
      <c r="M3880" s="2" t="s">
        <v>18302</v>
      </c>
      <c r="N3880" s="14">
        <f t="shared" ca="1" si="60"/>
        <v>61</v>
      </c>
      <c r="O3880" t="str">
        <f>VLOOKUP(K3880,支店マスタ!A:E,2,FALSE)</f>
        <v>012</v>
      </c>
      <c r="P3880" t="str">
        <f>VLOOKUP(K3880,支店マスタ!A:E,4,FALSE)</f>
        <v>千葉県支店</v>
      </c>
    </row>
    <row r="3881" spans="1:16" hidden="1" x14ac:dyDescent="0.15">
      <c r="A3881">
        <f>COUNTIF(B:B,B3881)</f>
        <v>1</v>
      </c>
      <c r="B3881">
        <v>2005120</v>
      </c>
      <c r="C3881" s="2" t="s">
        <v>14709</v>
      </c>
      <c r="D3881" s="2" t="s">
        <v>14710</v>
      </c>
      <c r="E3881" s="2" t="s">
        <v>14711</v>
      </c>
      <c r="F3881" s="2" t="s">
        <v>10</v>
      </c>
      <c r="G3881" s="3" t="d">
        <v>1958-12-27</v>
      </c>
      <c r="H3881" s="2" t="s">
        <v>11</v>
      </c>
      <c r="I3881" s="2" t="s">
        <v>19</v>
      </c>
      <c r="J3881" s="2" t="s">
        <v>38</v>
      </c>
      <c r="K3881" s="2">
        <v>15</v>
      </c>
      <c r="L3881" s="2" t="s">
        <v>14712</v>
      </c>
      <c r="M3881" s="2" t="s">
        <v>14713</v>
      </c>
      <c r="N3881" s="14">
        <f t="shared" ca="1" si="60"/>
        <v>57</v>
      </c>
      <c r="O3881" t="str">
        <f>VLOOKUP(K3881,支店マスタ!A:E,2,FALSE)</f>
        <v>015</v>
      </c>
      <c r="P3881" t="str">
        <f>VLOOKUP(K3881,支店マスタ!A:E,4,FALSE)</f>
        <v>新潟県支店</v>
      </c>
    </row>
    <row r="3882" spans="1:16" hidden="1" x14ac:dyDescent="0.15">
      <c r="A3882">
        <f>COUNTIF(B:B,B3882)</f>
        <v>1</v>
      </c>
      <c r="B3882">
        <v>2005136</v>
      </c>
      <c r="C3882" s="2" t="s">
        <v>13887</v>
      </c>
      <c r="D3882" s="2" t="s">
        <v>13888</v>
      </c>
      <c r="E3882" s="2" t="s">
        <v>13889</v>
      </c>
      <c r="F3882" s="2" t="s">
        <v>14</v>
      </c>
      <c r="G3882" s="3" t="d">
        <v>1992-01-03</v>
      </c>
      <c r="H3882" s="2" t="s">
        <v>18</v>
      </c>
      <c r="I3882" s="2" t="s">
        <v>19</v>
      </c>
      <c r="J3882" s="2" t="s">
        <v>30</v>
      </c>
      <c r="K3882" s="2">
        <v>13</v>
      </c>
      <c r="L3882" s="2" t="s">
        <v>13890</v>
      </c>
      <c r="M3882" s="2" t="s">
        <v>13891</v>
      </c>
      <c r="N3882" s="14">
        <f t="shared" ca="1" si="60"/>
        <v>24</v>
      </c>
      <c r="O3882" t="str">
        <f>VLOOKUP(K3882,支店マスタ!A:E,2,FALSE)</f>
        <v>013</v>
      </c>
      <c r="P3882" t="str">
        <f>VLOOKUP(K3882,支店マスタ!A:E,4,FALSE)</f>
        <v>東京都支店</v>
      </c>
    </row>
    <row r="3883" spans="1:16" hidden="1" x14ac:dyDescent="0.15">
      <c r="A3883">
        <f>COUNTIF(B:B,B3883)</f>
        <v>1</v>
      </c>
      <c r="B3883">
        <v>2005141</v>
      </c>
      <c r="C3883" s="2" t="s">
        <v>21151</v>
      </c>
      <c r="D3883" s="2" t="s">
        <v>21152</v>
      </c>
      <c r="E3883" s="2" t="s">
        <v>21153</v>
      </c>
      <c r="F3883" s="2" t="s">
        <v>10</v>
      </c>
      <c r="G3883" s="3" t="d">
        <v>1991-10-16</v>
      </c>
      <c r="H3883" s="2" t="s">
        <v>18</v>
      </c>
      <c r="I3883" s="2" t="s">
        <v>15</v>
      </c>
      <c r="J3883" s="2" t="s">
        <v>231</v>
      </c>
      <c r="K3883" s="2">
        <v>29</v>
      </c>
      <c r="L3883" s="2" t="s">
        <v>21154</v>
      </c>
      <c r="M3883" s="2" t="s">
        <v>21155</v>
      </c>
      <c r="N3883" s="14">
        <f t="shared" ca="1" si="60"/>
        <v>25</v>
      </c>
      <c r="O3883" t="str">
        <f>VLOOKUP(K3883,支店マスタ!A:E,2,FALSE)</f>
        <v>029</v>
      </c>
      <c r="P3883" t="str">
        <f>VLOOKUP(K3883,支店マスタ!A:E,4,FALSE)</f>
        <v>奈良県支店</v>
      </c>
    </row>
    <row r="3884" spans="1:16" hidden="1" x14ac:dyDescent="0.15">
      <c r="A3884">
        <f>COUNTIF(B:B,B3884)</f>
        <v>1</v>
      </c>
      <c r="B3884">
        <v>2005143</v>
      </c>
      <c r="C3884" s="2" t="s">
        <v>12025</v>
      </c>
      <c r="D3884" s="2" t="s">
        <v>12026</v>
      </c>
      <c r="E3884" s="2" t="s">
        <v>12027</v>
      </c>
      <c r="F3884" s="2" t="s">
        <v>14</v>
      </c>
      <c r="G3884" s="3" t="d">
        <v>1981-06-21</v>
      </c>
      <c r="H3884" s="2" t="s">
        <v>11</v>
      </c>
      <c r="I3884" s="2" t="s">
        <v>12</v>
      </c>
      <c r="J3884" s="2" t="s">
        <v>42</v>
      </c>
      <c r="K3884" s="2">
        <v>1</v>
      </c>
      <c r="L3884" s="2" t="s">
        <v>12028</v>
      </c>
      <c r="M3884" s="2" t="s">
        <v>12029</v>
      </c>
      <c r="N3884" s="14">
        <f t="shared" ca="1" si="60"/>
        <v>35</v>
      </c>
      <c r="O3884" t="str">
        <f>VLOOKUP(K3884,支店マスタ!A:E,2,FALSE)</f>
        <v>001</v>
      </c>
      <c r="P3884" t="str">
        <f>VLOOKUP(K3884,支店マスタ!A:E,4,FALSE)</f>
        <v>北海道支店</v>
      </c>
    </row>
    <row r="3885" spans="1:16" hidden="1" x14ac:dyDescent="0.15">
      <c r="A3885">
        <f>COUNTIF(B:B,B3885)</f>
        <v>1</v>
      </c>
      <c r="B3885">
        <v>2005148</v>
      </c>
      <c r="C3885" s="2" t="s">
        <v>8374</v>
      </c>
      <c r="D3885" s="2" t="s">
        <v>8375</v>
      </c>
      <c r="E3885" s="2" t="s">
        <v>8376</v>
      </c>
      <c r="F3885" s="2" t="s">
        <v>14</v>
      </c>
      <c r="G3885" s="3" t="d">
        <v>1995-12-18</v>
      </c>
      <c r="H3885" s="2" t="s">
        <v>11</v>
      </c>
      <c r="I3885" s="2" t="s">
        <v>12</v>
      </c>
      <c r="J3885" s="2" t="s">
        <v>30</v>
      </c>
      <c r="K3885" s="2">
        <v>13</v>
      </c>
      <c r="L3885" s="2" t="s">
        <v>8377</v>
      </c>
      <c r="M3885" s="2" t="s">
        <v>8378</v>
      </c>
      <c r="N3885" s="14">
        <f t="shared" ca="1" si="60"/>
        <v>21</v>
      </c>
      <c r="O3885" t="str">
        <f>VLOOKUP(K3885,支店マスタ!A:E,2,FALSE)</f>
        <v>013</v>
      </c>
      <c r="P3885" t="str">
        <f>VLOOKUP(K3885,支店マスタ!A:E,4,FALSE)</f>
        <v>東京都支店</v>
      </c>
    </row>
    <row r="3886" spans="1:16" hidden="1" x14ac:dyDescent="0.15">
      <c r="A3886">
        <f>COUNTIF(B:B,B3886)</f>
        <v>1</v>
      </c>
      <c r="B3886">
        <v>2005167</v>
      </c>
      <c r="C3886" s="2" t="s">
        <v>15095</v>
      </c>
      <c r="D3886" s="2" t="s">
        <v>15096</v>
      </c>
      <c r="E3886" s="2" t="s">
        <v>15097</v>
      </c>
      <c r="F3886" s="2" t="s">
        <v>10</v>
      </c>
      <c r="G3886" s="3" t="d">
        <v>1991-06-25</v>
      </c>
      <c r="H3886" s="2" t="s">
        <v>18</v>
      </c>
      <c r="I3886" s="2" t="s">
        <v>12</v>
      </c>
      <c r="J3886" s="2" t="s">
        <v>33</v>
      </c>
      <c r="K3886" s="2">
        <v>40</v>
      </c>
      <c r="L3886" s="2" t="s">
        <v>15098</v>
      </c>
      <c r="M3886" s="2" t="s">
        <v>15099</v>
      </c>
      <c r="N3886" s="14">
        <f t="shared" ca="1" si="60"/>
        <v>25</v>
      </c>
      <c r="O3886" t="str">
        <f>VLOOKUP(K3886,支店マスタ!A:E,2,FALSE)</f>
        <v>040</v>
      </c>
      <c r="P3886" t="str">
        <f>VLOOKUP(K3886,支店マスタ!A:E,4,FALSE)</f>
        <v>福岡県支店</v>
      </c>
    </row>
    <row r="3887" spans="1:16" hidden="1" x14ac:dyDescent="0.15">
      <c r="A3887">
        <f>COUNTIF(B:B,B3887)</f>
        <v>1</v>
      </c>
      <c r="B3887">
        <v>2005179</v>
      </c>
      <c r="C3887" s="2" t="s">
        <v>16785</v>
      </c>
      <c r="D3887" s="2" t="s">
        <v>16786</v>
      </c>
      <c r="E3887" s="2" t="s">
        <v>16787</v>
      </c>
      <c r="F3887" s="2" t="s">
        <v>14</v>
      </c>
      <c r="G3887" s="3" t="d">
        <v>1951-07-08</v>
      </c>
      <c r="H3887" s="2" t="s">
        <v>11</v>
      </c>
      <c r="I3887" s="2" t="s">
        <v>12</v>
      </c>
      <c r="J3887" s="2" t="s">
        <v>30</v>
      </c>
      <c r="K3887" s="2">
        <v>13</v>
      </c>
      <c r="L3887" s="2" t="s">
        <v>16788</v>
      </c>
      <c r="M3887" s="2" t="s">
        <v>16789</v>
      </c>
      <c r="N3887" s="14">
        <f t="shared" ca="1" si="60"/>
        <v>65</v>
      </c>
      <c r="O3887" t="str">
        <f>VLOOKUP(K3887,支店マスタ!A:E,2,FALSE)</f>
        <v>013</v>
      </c>
      <c r="P3887" t="str">
        <f>VLOOKUP(K3887,支店マスタ!A:E,4,FALSE)</f>
        <v>東京都支店</v>
      </c>
    </row>
    <row r="3888" spans="1:16" hidden="1" x14ac:dyDescent="0.15">
      <c r="A3888">
        <f>COUNTIF(B:B,B3888)</f>
        <v>1</v>
      </c>
      <c r="B3888">
        <v>2005184</v>
      </c>
      <c r="C3888" s="2" t="s">
        <v>18914</v>
      </c>
      <c r="D3888" s="2" t="s">
        <v>18915</v>
      </c>
      <c r="E3888" s="2" t="s">
        <v>18916</v>
      </c>
      <c r="F3888" s="2" t="s">
        <v>14</v>
      </c>
      <c r="G3888" s="3" t="d">
        <v>1948-08-01</v>
      </c>
      <c r="H3888" s="2" t="s">
        <v>11</v>
      </c>
      <c r="I3888" s="2" t="s">
        <v>34</v>
      </c>
      <c r="J3888" s="2" t="s">
        <v>22</v>
      </c>
      <c r="K3888" s="2">
        <v>14</v>
      </c>
      <c r="L3888" s="2" t="s">
        <v>18917</v>
      </c>
      <c r="M3888" s="2" t="s">
        <v>18918</v>
      </c>
      <c r="N3888" s="14">
        <f t="shared" ca="1" si="60"/>
        <v>68</v>
      </c>
      <c r="O3888" t="str">
        <f>VLOOKUP(K3888,支店マスタ!A:E,2,FALSE)</f>
        <v>014</v>
      </c>
      <c r="P3888" t="str">
        <f>VLOOKUP(K3888,支店マスタ!A:E,4,FALSE)</f>
        <v>神奈川県支店</v>
      </c>
    </row>
    <row r="3889" spans="1:16" hidden="1" x14ac:dyDescent="0.15">
      <c r="A3889">
        <f>COUNTIF(B:B,B3889)</f>
        <v>1</v>
      </c>
      <c r="B3889">
        <v>2005209</v>
      </c>
      <c r="C3889" s="2" t="s">
        <v>7414</v>
      </c>
      <c r="D3889" s="2" t="s">
        <v>7415</v>
      </c>
      <c r="E3889" s="2" t="s">
        <v>7416</v>
      </c>
      <c r="F3889" s="2" t="s">
        <v>10</v>
      </c>
      <c r="G3889" s="3" t="d">
        <v>1996-01-05</v>
      </c>
      <c r="H3889" s="2" t="s">
        <v>18</v>
      </c>
      <c r="I3889" s="2" t="s">
        <v>19</v>
      </c>
      <c r="J3889" s="2" t="s">
        <v>2533</v>
      </c>
      <c r="K3889" s="2">
        <v>31</v>
      </c>
      <c r="L3889" s="2" t="s">
        <v>7417</v>
      </c>
      <c r="M3889" s="2" t="s">
        <v>7418</v>
      </c>
      <c r="N3889" s="14">
        <f t="shared" ca="1" si="60"/>
        <v>20</v>
      </c>
      <c r="O3889" t="str">
        <f>VLOOKUP(K3889,支店マスタ!A:E,2,FALSE)</f>
        <v>031</v>
      </c>
      <c r="P3889" t="str">
        <f>VLOOKUP(K3889,支店マスタ!A:E,4,FALSE)</f>
        <v>鳥取県支店</v>
      </c>
    </row>
    <row r="3890" spans="1:16" hidden="1" x14ac:dyDescent="0.15">
      <c r="A3890">
        <f>COUNTIF(B:B,B3890)</f>
        <v>1</v>
      </c>
      <c r="B3890">
        <v>2005210</v>
      </c>
      <c r="C3890" s="2" t="s">
        <v>3853</v>
      </c>
      <c r="D3890" s="2" t="s">
        <v>3854</v>
      </c>
      <c r="E3890" s="2" t="s">
        <v>3855</v>
      </c>
      <c r="F3890" s="2" t="s">
        <v>10</v>
      </c>
      <c r="G3890" s="3" t="d">
        <v>1988-02-17</v>
      </c>
      <c r="H3890" s="2" t="s">
        <v>11</v>
      </c>
      <c r="I3890" s="2" t="s">
        <v>15</v>
      </c>
      <c r="J3890" s="2" t="s">
        <v>30</v>
      </c>
      <c r="K3890" s="2">
        <v>13</v>
      </c>
      <c r="L3890" s="2" t="s">
        <v>3856</v>
      </c>
      <c r="M3890" s="2" t="s">
        <v>3857</v>
      </c>
      <c r="N3890" s="14">
        <f t="shared" ca="1" si="60"/>
        <v>28</v>
      </c>
      <c r="O3890" t="str">
        <f>VLOOKUP(K3890,支店マスタ!A:E,2,FALSE)</f>
        <v>013</v>
      </c>
      <c r="P3890" t="str">
        <f>VLOOKUP(K3890,支店マスタ!A:E,4,FALSE)</f>
        <v>東京都支店</v>
      </c>
    </row>
    <row r="3891" spans="1:16" hidden="1" x14ac:dyDescent="0.15">
      <c r="A3891">
        <f>COUNTIF(B:B,B3891)</f>
        <v>1</v>
      </c>
      <c r="B3891">
        <v>2005211</v>
      </c>
      <c r="C3891" s="2" t="s">
        <v>20726</v>
      </c>
      <c r="D3891" s="2" t="s">
        <v>20727</v>
      </c>
      <c r="E3891" s="2" t="s">
        <v>20728</v>
      </c>
      <c r="F3891" s="2" t="s">
        <v>10</v>
      </c>
      <c r="G3891" s="3" t="d">
        <v>1978-06-27</v>
      </c>
      <c r="H3891" s="2" t="s">
        <v>11</v>
      </c>
      <c r="I3891" s="2" t="s">
        <v>12</v>
      </c>
      <c r="J3891" s="2" t="s">
        <v>24</v>
      </c>
      <c r="K3891" s="2">
        <v>4</v>
      </c>
      <c r="L3891" s="2" t="s">
        <v>20729</v>
      </c>
      <c r="M3891" s="2" t="s">
        <v>20730</v>
      </c>
      <c r="N3891" s="14">
        <f t="shared" ca="1" si="60"/>
        <v>38</v>
      </c>
      <c r="O3891" t="str">
        <f>VLOOKUP(K3891,支店マスタ!A:E,2,FALSE)</f>
        <v>004</v>
      </c>
      <c r="P3891" t="str">
        <f>VLOOKUP(K3891,支店マスタ!A:E,4,FALSE)</f>
        <v>宮城県支店</v>
      </c>
    </row>
    <row r="3892" spans="1:16" hidden="1" x14ac:dyDescent="0.15">
      <c r="A3892">
        <f>COUNTIF(B:B,B3892)</f>
        <v>1</v>
      </c>
      <c r="B3892">
        <v>2005217</v>
      </c>
      <c r="C3892" s="2" t="s">
        <v>1531</v>
      </c>
      <c r="D3892" s="2" t="s">
        <v>1532</v>
      </c>
      <c r="E3892" s="2" t="s">
        <v>1533</v>
      </c>
      <c r="F3892" s="2" t="s">
        <v>14</v>
      </c>
      <c r="G3892" s="3" t="d">
        <v>1971-08-08</v>
      </c>
      <c r="H3892" s="2" t="s">
        <v>11</v>
      </c>
      <c r="I3892" s="2" t="s">
        <v>19</v>
      </c>
      <c r="J3892" s="2" t="s">
        <v>23</v>
      </c>
      <c r="K3892" s="2">
        <v>23</v>
      </c>
      <c r="L3892" s="2" t="s">
        <v>1534</v>
      </c>
      <c r="M3892" s="2" t="s">
        <v>1535</v>
      </c>
      <c r="N3892" s="14">
        <f t="shared" ca="1" si="60"/>
        <v>45</v>
      </c>
      <c r="O3892" t="str">
        <f>VLOOKUP(K3892,支店マスタ!A:E,2,FALSE)</f>
        <v>023</v>
      </c>
      <c r="P3892" t="str">
        <f>VLOOKUP(K3892,支店マスタ!A:E,4,FALSE)</f>
        <v>愛知県支店</v>
      </c>
    </row>
    <row r="3893" spans="1:16" hidden="1" x14ac:dyDescent="0.15">
      <c r="A3893">
        <f>COUNTIF(B:B,B3893)</f>
        <v>1</v>
      </c>
      <c r="B3893">
        <v>2005229</v>
      </c>
      <c r="C3893" s="2" t="s">
        <v>2156</v>
      </c>
      <c r="D3893" s="2" t="s">
        <v>2157</v>
      </c>
      <c r="E3893" s="2" t="s">
        <v>2158</v>
      </c>
      <c r="F3893" s="2" t="s">
        <v>10</v>
      </c>
      <c r="G3893" s="3" t="d">
        <v>1988-01-22</v>
      </c>
      <c r="H3893" s="2" t="s">
        <v>18</v>
      </c>
      <c r="I3893" s="2" t="s">
        <v>12</v>
      </c>
      <c r="J3893" s="2" t="s">
        <v>1086</v>
      </c>
      <c r="K3893" s="2">
        <v>18</v>
      </c>
      <c r="L3893" s="2" t="s">
        <v>2159</v>
      </c>
      <c r="M3893" s="2" t="s">
        <v>2160</v>
      </c>
      <c r="N3893" s="14">
        <f t="shared" ca="1" si="60"/>
        <v>28</v>
      </c>
      <c r="O3893" t="str">
        <f>VLOOKUP(K3893,支店マスタ!A:E,2,FALSE)</f>
        <v>018</v>
      </c>
      <c r="P3893" t="str">
        <f>VLOOKUP(K3893,支店マスタ!A:E,4,FALSE)</f>
        <v>福井県支店</v>
      </c>
    </row>
    <row r="3894" spans="1:16" hidden="1" x14ac:dyDescent="0.15">
      <c r="A3894">
        <f>COUNTIF(B:B,B3894)</f>
        <v>1</v>
      </c>
      <c r="B3894">
        <v>2005235</v>
      </c>
      <c r="C3894" s="2" t="s">
        <v>21661</v>
      </c>
      <c r="D3894" s="2" t="s">
        <v>21662</v>
      </c>
      <c r="E3894" s="2" t="s">
        <v>21663</v>
      </c>
      <c r="F3894" s="2" t="s">
        <v>14</v>
      </c>
      <c r="G3894" s="3" t="d">
        <v>1991-03-27</v>
      </c>
      <c r="H3894" s="2" t="s">
        <v>18</v>
      </c>
      <c r="I3894" s="2" t="s">
        <v>19</v>
      </c>
      <c r="J3894" s="2" t="s">
        <v>30</v>
      </c>
      <c r="K3894" s="2">
        <v>13</v>
      </c>
      <c r="L3894" s="2" t="s">
        <v>21664</v>
      </c>
      <c r="M3894" s="2" t="s">
        <v>21665</v>
      </c>
      <c r="N3894" s="14">
        <f t="shared" ca="1" si="60"/>
        <v>25</v>
      </c>
      <c r="O3894" t="str">
        <f>VLOOKUP(K3894,支店マスタ!A:E,2,FALSE)</f>
        <v>013</v>
      </c>
      <c r="P3894" t="str">
        <f>VLOOKUP(K3894,支店マスタ!A:E,4,FALSE)</f>
        <v>東京都支店</v>
      </c>
    </row>
    <row r="3895" spans="1:16" hidden="1" x14ac:dyDescent="0.15">
      <c r="A3895">
        <f>COUNTIF(B:B,B3895)</f>
        <v>1</v>
      </c>
      <c r="B3895">
        <v>2005236</v>
      </c>
      <c r="C3895" s="2" t="s">
        <v>7926</v>
      </c>
      <c r="D3895" s="2" t="s">
        <v>7927</v>
      </c>
      <c r="E3895" s="2" t="s">
        <v>7928</v>
      </c>
      <c r="F3895" s="2" t="s">
        <v>14</v>
      </c>
      <c r="G3895" s="3" t="d">
        <v>1962-08-11</v>
      </c>
      <c r="H3895" s="2" t="s">
        <v>11</v>
      </c>
      <c r="I3895" s="2" t="s">
        <v>15</v>
      </c>
      <c r="J3895" s="2" t="s">
        <v>55</v>
      </c>
      <c r="K3895" s="2">
        <v>28</v>
      </c>
      <c r="L3895" s="2" t="s">
        <v>7929</v>
      </c>
      <c r="M3895" s="2" t="s">
        <v>7930</v>
      </c>
      <c r="N3895" s="14">
        <f t="shared" ca="1" si="60"/>
        <v>54</v>
      </c>
      <c r="O3895" t="str">
        <f>VLOOKUP(K3895,支店マスタ!A:E,2,FALSE)</f>
        <v>028</v>
      </c>
      <c r="P3895" t="str">
        <f>VLOOKUP(K3895,支店マスタ!A:E,4,FALSE)</f>
        <v>兵庫県支店</v>
      </c>
    </row>
    <row r="3896" spans="1:16" hidden="1" x14ac:dyDescent="0.15">
      <c r="A3896">
        <f>COUNTIF(B:B,B3896)</f>
        <v>1</v>
      </c>
      <c r="B3896">
        <v>2005239</v>
      </c>
      <c r="C3896" s="2" t="s">
        <v>6747</v>
      </c>
      <c r="D3896" s="2" t="s">
        <v>6748</v>
      </c>
      <c r="E3896" s="2" t="s">
        <v>6749</v>
      </c>
      <c r="F3896" s="2" t="s">
        <v>10</v>
      </c>
      <c r="G3896" s="3" t="d">
        <v>1954-02-18</v>
      </c>
      <c r="H3896" s="2" t="s">
        <v>11</v>
      </c>
      <c r="I3896" s="2" t="s">
        <v>12</v>
      </c>
      <c r="J3896" s="2" t="s">
        <v>1137</v>
      </c>
      <c r="K3896" s="2">
        <v>44</v>
      </c>
      <c r="L3896" s="2" t="s">
        <v>6750</v>
      </c>
      <c r="M3896" s="2" t="s">
        <v>6751</v>
      </c>
      <c r="N3896" s="14">
        <f t="shared" ca="1" si="60"/>
        <v>62</v>
      </c>
      <c r="O3896" t="str">
        <f>VLOOKUP(K3896,支店マスタ!A:E,2,FALSE)</f>
        <v>044</v>
      </c>
      <c r="P3896" t="str">
        <f>VLOOKUP(K3896,支店マスタ!A:E,4,FALSE)</f>
        <v>大分県支店</v>
      </c>
    </row>
    <row r="3897" spans="1:16" hidden="1" x14ac:dyDescent="0.15">
      <c r="A3897">
        <f>COUNTIF(B:B,B3897)</f>
        <v>1</v>
      </c>
      <c r="B3897">
        <v>2005241</v>
      </c>
      <c r="C3897" s="2" t="s">
        <v>5849</v>
      </c>
      <c r="D3897" s="2" t="s">
        <v>5850</v>
      </c>
      <c r="E3897" s="2" t="s">
        <v>5851</v>
      </c>
      <c r="F3897" s="2" t="s">
        <v>14</v>
      </c>
      <c r="G3897" s="3" t="d">
        <v>1953-03-20</v>
      </c>
      <c r="H3897" s="2" t="s">
        <v>11</v>
      </c>
      <c r="I3897" s="2" t="s">
        <v>12</v>
      </c>
      <c r="J3897" s="2" t="s">
        <v>22</v>
      </c>
      <c r="K3897" s="2">
        <v>14</v>
      </c>
      <c r="L3897" s="2" t="s">
        <v>5852</v>
      </c>
      <c r="M3897" s="2" t="s">
        <v>5853</v>
      </c>
      <c r="N3897" s="14">
        <f t="shared" ca="1" si="60"/>
        <v>63</v>
      </c>
      <c r="O3897" t="str">
        <f>VLOOKUP(K3897,支店マスタ!A:E,2,FALSE)</f>
        <v>014</v>
      </c>
      <c r="P3897" t="str">
        <f>VLOOKUP(K3897,支店マスタ!A:E,4,FALSE)</f>
        <v>神奈川県支店</v>
      </c>
    </row>
    <row r="3898" spans="1:16" hidden="1" x14ac:dyDescent="0.15">
      <c r="A3898">
        <f>COUNTIF(B:B,B3898)</f>
        <v>1</v>
      </c>
      <c r="B3898">
        <v>2005251</v>
      </c>
      <c r="C3898" s="2" t="s">
        <v>24703</v>
      </c>
      <c r="D3898" s="2" t="s">
        <v>24704</v>
      </c>
      <c r="E3898" s="2" t="s">
        <v>24705</v>
      </c>
      <c r="F3898" s="2" t="s">
        <v>10</v>
      </c>
      <c r="G3898" s="3" t="d">
        <v>1947-02-13</v>
      </c>
      <c r="H3898" s="2" t="s">
        <v>11</v>
      </c>
      <c r="I3898" s="2" t="s">
        <v>12</v>
      </c>
      <c r="J3898" s="2" t="s">
        <v>30</v>
      </c>
      <c r="K3898" s="2">
        <v>13</v>
      </c>
      <c r="L3898" s="2" t="s">
        <v>24706</v>
      </c>
      <c r="M3898" s="2" t="s">
        <v>24707</v>
      </c>
      <c r="N3898" s="14">
        <f t="shared" ca="1" si="60"/>
        <v>69</v>
      </c>
      <c r="O3898" t="str">
        <f>VLOOKUP(K3898,支店マスタ!A:E,2,FALSE)</f>
        <v>013</v>
      </c>
      <c r="P3898" t="str">
        <f>VLOOKUP(K3898,支店マスタ!A:E,4,FALSE)</f>
        <v>東京都支店</v>
      </c>
    </row>
    <row r="3899" spans="1:16" hidden="1" x14ac:dyDescent="0.15">
      <c r="A3899">
        <f>COUNTIF(B:B,B3899)</f>
        <v>1</v>
      </c>
      <c r="B3899">
        <v>2005261</v>
      </c>
      <c r="C3899" s="2" t="s">
        <v>9498</v>
      </c>
      <c r="D3899" s="2" t="s">
        <v>9499</v>
      </c>
      <c r="E3899" s="2" t="s">
        <v>9500</v>
      </c>
      <c r="F3899" s="2" t="s">
        <v>14</v>
      </c>
      <c r="G3899" s="3" t="d">
        <v>1982-08-14</v>
      </c>
      <c r="H3899" s="2" t="s">
        <v>11</v>
      </c>
      <c r="I3899" s="2" t="s">
        <v>19</v>
      </c>
      <c r="J3899" s="2" t="s">
        <v>38</v>
      </c>
      <c r="K3899" s="2">
        <v>15</v>
      </c>
      <c r="L3899" s="2" t="s">
        <v>9501</v>
      </c>
      <c r="M3899" s="2" t="s">
        <v>9502</v>
      </c>
      <c r="N3899" s="14">
        <f t="shared" ca="1" si="60"/>
        <v>34</v>
      </c>
      <c r="O3899" t="str">
        <f>VLOOKUP(K3899,支店マスタ!A:E,2,FALSE)</f>
        <v>015</v>
      </c>
      <c r="P3899" t="str">
        <f>VLOOKUP(K3899,支店マスタ!A:E,4,FALSE)</f>
        <v>新潟県支店</v>
      </c>
    </row>
    <row r="3900" spans="1:16" hidden="1" x14ac:dyDescent="0.15">
      <c r="A3900">
        <f>COUNTIF(B:B,B3900)</f>
        <v>1</v>
      </c>
      <c r="B3900">
        <v>2005280</v>
      </c>
      <c r="C3900" s="2" t="s">
        <v>7542</v>
      </c>
      <c r="D3900" s="2" t="s">
        <v>7543</v>
      </c>
      <c r="E3900" s="2" t="s">
        <v>7544</v>
      </c>
      <c r="F3900" s="2" t="s">
        <v>10</v>
      </c>
      <c r="G3900" s="3" t="d">
        <v>1998-05-28</v>
      </c>
      <c r="H3900" s="2" t="s">
        <v>18</v>
      </c>
      <c r="I3900" s="2" t="s">
        <v>19</v>
      </c>
      <c r="J3900" s="2" t="s">
        <v>55</v>
      </c>
      <c r="K3900" s="2">
        <v>28</v>
      </c>
      <c r="L3900" s="2" t="s">
        <v>7545</v>
      </c>
      <c r="M3900" s="2" t="s">
        <v>7546</v>
      </c>
      <c r="N3900" s="14">
        <f t="shared" ca="1" si="60"/>
        <v>18</v>
      </c>
      <c r="O3900" t="str">
        <f>VLOOKUP(K3900,支店マスタ!A:E,2,FALSE)</f>
        <v>028</v>
      </c>
      <c r="P3900" t="str">
        <f>VLOOKUP(K3900,支店マスタ!A:E,4,FALSE)</f>
        <v>兵庫県支店</v>
      </c>
    </row>
    <row r="3901" spans="1:16" hidden="1" x14ac:dyDescent="0.15">
      <c r="A3901">
        <f>COUNTIF(B:B,B3901)</f>
        <v>1</v>
      </c>
      <c r="B3901">
        <v>2005282</v>
      </c>
      <c r="C3901" s="2" t="s">
        <v>17931</v>
      </c>
      <c r="D3901" s="2" t="s">
        <v>17932</v>
      </c>
      <c r="E3901" s="2" t="s">
        <v>17933</v>
      </c>
      <c r="F3901" s="2" t="s">
        <v>14</v>
      </c>
      <c r="G3901" s="3" t="d">
        <v>1972-01-15</v>
      </c>
      <c r="H3901" s="2" t="s">
        <v>11</v>
      </c>
      <c r="I3901" s="2" t="s">
        <v>19</v>
      </c>
      <c r="J3901" s="2" t="s">
        <v>28</v>
      </c>
      <c r="K3901" s="2">
        <v>12</v>
      </c>
      <c r="L3901" s="2" t="s">
        <v>17934</v>
      </c>
      <c r="M3901" s="2" t="s">
        <v>17935</v>
      </c>
      <c r="N3901" s="14">
        <f t="shared" ca="1" si="60"/>
        <v>44</v>
      </c>
      <c r="O3901" t="str">
        <f>VLOOKUP(K3901,支店マスタ!A:E,2,FALSE)</f>
        <v>012</v>
      </c>
      <c r="P3901" t="str">
        <f>VLOOKUP(K3901,支店マスタ!A:E,4,FALSE)</f>
        <v>千葉県支店</v>
      </c>
    </row>
    <row r="3902" spans="1:16" hidden="1" x14ac:dyDescent="0.15">
      <c r="A3902">
        <f>COUNTIF(B:B,B3902)</f>
        <v>1</v>
      </c>
      <c r="B3902">
        <v>2005285</v>
      </c>
      <c r="C3902" s="2" t="s">
        <v>3798</v>
      </c>
      <c r="D3902" s="2" t="s">
        <v>3799</v>
      </c>
      <c r="E3902" s="2" t="s">
        <v>3800</v>
      </c>
      <c r="F3902" s="2" t="s">
        <v>10</v>
      </c>
      <c r="G3902" s="3" t="d">
        <v>1980-03-07</v>
      </c>
      <c r="H3902" s="2" t="s">
        <v>18</v>
      </c>
      <c r="I3902" s="2" t="s">
        <v>15</v>
      </c>
      <c r="J3902" s="2" t="s">
        <v>22</v>
      </c>
      <c r="K3902" s="2">
        <v>14</v>
      </c>
      <c r="L3902" s="2" t="s">
        <v>3801</v>
      </c>
      <c r="M3902" s="2" t="s">
        <v>3802</v>
      </c>
      <c r="N3902" s="14">
        <f t="shared" ca="1" si="60"/>
        <v>36</v>
      </c>
      <c r="O3902" t="str">
        <f>VLOOKUP(K3902,支店マスタ!A:E,2,FALSE)</f>
        <v>014</v>
      </c>
      <c r="P3902" t="str">
        <f>VLOOKUP(K3902,支店マスタ!A:E,4,FALSE)</f>
        <v>神奈川県支店</v>
      </c>
    </row>
    <row r="3903" spans="1:16" hidden="1" x14ac:dyDescent="0.15">
      <c r="A3903">
        <f>COUNTIF(B:B,B3903)</f>
        <v>1</v>
      </c>
      <c r="B3903">
        <v>2005287</v>
      </c>
      <c r="C3903" s="2" t="s">
        <v>22224</v>
      </c>
      <c r="D3903" s="2" t="s">
        <v>22225</v>
      </c>
      <c r="E3903" s="2" t="s">
        <v>22226</v>
      </c>
      <c r="F3903" s="2" t="s">
        <v>10</v>
      </c>
      <c r="G3903" s="3" t="d">
        <v>1994-03-20</v>
      </c>
      <c r="H3903" s="2" t="s">
        <v>11</v>
      </c>
      <c r="I3903" s="2" t="s">
        <v>19</v>
      </c>
      <c r="J3903" s="2" t="s">
        <v>23</v>
      </c>
      <c r="K3903" s="2">
        <v>23</v>
      </c>
      <c r="L3903" s="2" t="s">
        <v>22227</v>
      </c>
      <c r="M3903" s="2" t="s">
        <v>22228</v>
      </c>
      <c r="N3903" s="14">
        <f t="shared" ca="1" si="60"/>
        <v>22</v>
      </c>
      <c r="O3903" t="str">
        <f>VLOOKUP(K3903,支店マスタ!A:E,2,FALSE)</f>
        <v>023</v>
      </c>
      <c r="P3903" t="str">
        <f>VLOOKUP(K3903,支店マスタ!A:E,4,FALSE)</f>
        <v>愛知県支店</v>
      </c>
    </row>
    <row r="3904" spans="1:16" hidden="1" x14ac:dyDescent="0.15">
      <c r="A3904">
        <f>COUNTIF(B:B,B3904)</f>
        <v>1</v>
      </c>
      <c r="B3904">
        <v>2005294</v>
      </c>
      <c r="C3904" s="2" t="s">
        <v>18648</v>
      </c>
      <c r="D3904" s="2" t="s">
        <v>9384</v>
      </c>
      <c r="E3904" s="2" t="s">
        <v>18649</v>
      </c>
      <c r="F3904" s="2" t="s">
        <v>10</v>
      </c>
      <c r="G3904" s="3" t="d">
        <v>1953-01-30</v>
      </c>
      <c r="H3904" s="2" t="s">
        <v>11</v>
      </c>
      <c r="I3904" s="2" t="s">
        <v>12</v>
      </c>
      <c r="J3904" s="2" t="s">
        <v>32</v>
      </c>
      <c r="K3904" s="2">
        <v>16</v>
      </c>
      <c r="L3904" s="2" t="s">
        <v>18650</v>
      </c>
      <c r="M3904" s="2" t="s">
        <v>18651</v>
      </c>
      <c r="N3904" s="14">
        <f t="shared" ca="1" si="60"/>
        <v>63</v>
      </c>
      <c r="O3904" t="str">
        <f>VLOOKUP(K3904,支店マスタ!A:E,2,FALSE)</f>
        <v>016</v>
      </c>
      <c r="P3904" t="str">
        <f>VLOOKUP(K3904,支店マスタ!A:E,4,FALSE)</f>
        <v>富山県支店</v>
      </c>
    </row>
    <row r="3905" spans="1:16" hidden="1" x14ac:dyDescent="0.15">
      <c r="A3905">
        <f>COUNTIF(B:B,B3905)</f>
        <v>1</v>
      </c>
      <c r="B3905">
        <v>2005296</v>
      </c>
      <c r="C3905" s="2" t="s">
        <v>12170</v>
      </c>
      <c r="D3905" s="2" t="s">
        <v>12171</v>
      </c>
      <c r="E3905" s="2" t="s">
        <v>12172</v>
      </c>
      <c r="F3905" s="2" t="s">
        <v>10</v>
      </c>
      <c r="G3905" s="3" t="d">
        <v>1987-04-24</v>
      </c>
      <c r="H3905" s="2" t="s">
        <v>18</v>
      </c>
      <c r="I3905" s="2" t="s">
        <v>12</v>
      </c>
      <c r="J3905" s="2" t="s">
        <v>43</v>
      </c>
      <c r="K3905" s="2">
        <v>34</v>
      </c>
      <c r="L3905" s="2" t="s">
        <v>12173</v>
      </c>
      <c r="M3905" s="2" t="s">
        <v>12174</v>
      </c>
      <c r="N3905" s="14">
        <f t="shared" ca="1" si="60"/>
        <v>29</v>
      </c>
      <c r="O3905" t="str">
        <f>VLOOKUP(K3905,支店マスタ!A:E,2,FALSE)</f>
        <v>034</v>
      </c>
      <c r="P3905" t="str">
        <f>VLOOKUP(K3905,支店マスタ!A:E,4,FALSE)</f>
        <v>広島県支店</v>
      </c>
    </row>
    <row r="3906" spans="1:16" hidden="1" x14ac:dyDescent="0.15">
      <c r="A3906">
        <f>COUNTIF(B:B,B3906)</f>
        <v>1</v>
      </c>
      <c r="B3906">
        <v>2005298</v>
      </c>
      <c r="C3906" s="2" t="s">
        <v>597</v>
      </c>
      <c r="D3906" s="2" t="s">
        <v>598</v>
      </c>
      <c r="E3906" s="2" t="s">
        <v>599</v>
      </c>
      <c r="F3906" s="2" t="s">
        <v>10</v>
      </c>
      <c r="G3906" s="3" t="d">
        <v>1964-12-23</v>
      </c>
      <c r="H3906" s="2" t="s">
        <v>11</v>
      </c>
      <c r="I3906" s="2" t="s">
        <v>12</v>
      </c>
      <c r="J3906" s="2" t="s">
        <v>22</v>
      </c>
      <c r="K3906" s="2">
        <v>14</v>
      </c>
      <c r="L3906" s="2" t="s">
        <v>600</v>
      </c>
      <c r="M3906" s="2" t="s">
        <v>601</v>
      </c>
      <c r="N3906" s="14">
        <f t="shared" ca="1" si="60"/>
        <v>51</v>
      </c>
      <c r="O3906" t="str">
        <f>VLOOKUP(K3906,支店マスタ!A:E,2,FALSE)</f>
        <v>014</v>
      </c>
      <c r="P3906" t="str">
        <f>VLOOKUP(K3906,支店マスタ!A:E,4,FALSE)</f>
        <v>神奈川県支店</v>
      </c>
    </row>
    <row r="3907" spans="1:16" hidden="1" x14ac:dyDescent="0.15">
      <c r="A3907">
        <f>COUNTIF(B:B,B3907)</f>
        <v>1</v>
      </c>
      <c r="B3907">
        <v>2005318</v>
      </c>
      <c r="C3907" s="2" t="s">
        <v>10646</v>
      </c>
      <c r="D3907" s="2" t="s">
        <v>10647</v>
      </c>
      <c r="E3907" s="2" t="s">
        <v>10648</v>
      </c>
      <c r="F3907" s="2" t="s">
        <v>10</v>
      </c>
      <c r="G3907" s="3" t="d">
        <v>2000-04-24</v>
      </c>
      <c r="H3907" s="2" t="s">
        <v>18</v>
      </c>
      <c r="I3907" s="2" t="s">
        <v>15</v>
      </c>
      <c r="J3907" s="2" t="s">
        <v>17</v>
      </c>
      <c r="K3907" s="2">
        <v>21</v>
      </c>
      <c r="L3907" s="2" t="s">
        <v>10649</v>
      </c>
      <c r="M3907" s="2" t="s">
        <v>10650</v>
      </c>
      <c r="N3907" s="14">
        <f t="shared" ref="N3907:N3970" ca="1" si="61">DATEDIF(G3907,TODAY(),"Y")</f>
        <v>16</v>
      </c>
      <c r="O3907" t="str">
        <f>VLOOKUP(K3907,支店マスタ!A:E,2,FALSE)</f>
        <v>021</v>
      </c>
      <c r="P3907" t="str">
        <f>VLOOKUP(K3907,支店マスタ!A:E,4,FALSE)</f>
        <v>岐阜県支店</v>
      </c>
    </row>
    <row r="3908" spans="1:16" hidden="1" x14ac:dyDescent="0.15">
      <c r="A3908">
        <f>COUNTIF(B:B,B3908)</f>
        <v>1</v>
      </c>
      <c r="B3908">
        <v>2005326</v>
      </c>
      <c r="C3908" s="2" t="s">
        <v>9423</v>
      </c>
      <c r="D3908" s="2" t="s">
        <v>9424</v>
      </c>
      <c r="E3908" s="2" t="s">
        <v>9425</v>
      </c>
      <c r="F3908" s="2" t="s">
        <v>14</v>
      </c>
      <c r="G3908" s="3" t="d">
        <v>1998-12-31</v>
      </c>
      <c r="H3908" s="2" t="s">
        <v>18</v>
      </c>
      <c r="I3908" s="2" t="s">
        <v>19</v>
      </c>
      <c r="J3908" s="2" t="s">
        <v>1720</v>
      </c>
      <c r="K3908" s="2">
        <v>47</v>
      </c>
      <c r="L3908" s="2" t="s">
        <v>9426</v>
      </c>
      <c r="M3908" s="2" t="s">
        <v>9427</v>
      </c>
      <c r="N3908" s="14">
        <f t="shared" ca="1" si="61"/>
        <v>17</v>
      </c>
      <c r="O3908" t="str">
        <f>VLOOKUP(K3908,支店マスタ!A:E,2,FALSE)</f>
        <v>047</v>
      </c>
      <c r="P3908" t="str">
        <f>VLOOKUP(K3908,支店マスタ!A:E,4,FALSE)</f>
        <v>沖縄県支店</v>
      </c>
    </row>
    <row r="3909" spans="1:16" hidden="1" x14ac:dyDescent="0.15">
      <c r="A3909">
        <f>COUNTIF(B:B,B3909)</f>
        <v>1</v>
      </c>
      <c r="B3909">
        <v>2005339</v>
      </c>
      <c r="C3909" s="2" t="s">
        <v>20204</v>
      </c>
      <c r="D3909" s="2" t="s">
        <v>20205</v>
      </c>
      <c r="E3909" s="2" t="s">
        <v>20206</v>
      </c>
      <c r="F3909" s="2" t="s">
        <v>14</v>
      </c>
      <c r="G3909" s="3" t="d">
        <v>1983-04-21</v>
      </c>
      <c r="H3909" s="2" t="s">
        <v>11</v>
      </c>
      <c r="I3909" s="2" t="s">
        <v>12</v>
      </c>
      <c r="J3909" s="2" t="s">
        <v>55</v>
      </c>
      <c r="K3909" s="2">
        <v>28</v>
      </c>
      <c r="L3909" s="2" t="s">
        <v>20207</v>
      </c>
      <c r="M3909" s="2" t="s">
        <v>20208</v>
      </c>
      <c r="N3909" s="14">
        <f t="shared" ca="1" si="61"/>
        <v>33</v>
      </c>
      <c r="O3909" t="str">
        <f>VLOOKUP(K3909,支店マスタ!A:E,2,FALSE)</f>
        <v>028</v>
      </c>
      <c r="P3909" t="str">
        <f>VLOOKUP(K3909,支店マスタ!A:E,4,FALSE)</f>
        <v>兵庫県支店</v>
      </c>
    </row>
    <row r="3910" spans="1:16" hidden="1" x14ac:dyDescent="0.15">
      <c r="A3910">
        <f>COUNTIF(B:B,B3910)</f>
        <v>1</v>
      </c>
      <c r="B3910">
        <v>2005347</v>
      </c>
      <c r="C3910" s="2" t="s">
        <v>19408</v>
      </c>
      <c r="D3910" s="2" t="s">
        <v>19409</v>
      </c>
      <c r="E3910" s="2" t="s">
        <v>19410</v>
      </c>
      <c r="F3910" s="2" t="s">
        <v>10</v>
      </c>
      <c r="G3910" s="3" t="d">
        <v>1988-07-22</v>
      </c>
      <c r="H3910" s="2" t="s">
        <v>18</v>
      </c>
      <c r="I3910" s="2" t="s">
        <v>19</v>
      </c>
      <c r="J3910" s="2" t="s">
        <v>30</v>
      </c>
      <c r="K3910" s="2">
        <v>13</v>
      </c>
      <c r="L3910" s="2" t="s">
        <v>19411</v>
      </c>
      <c r="M3910" s="2" t="s">
        <v>19412</v>
      </c>
      <c r="N3910" s="14">
        <f t="shared" ca="1" si="61"/>
        <v>28</v>
      </c>
      <c r="O3910" t="str">
        <f>VLOOKUP(K3910,支店マスタ!A:E,2,FALSE)</f>
        <v>013</v>
      </c>
      <c r="P3910" t="str">
        <f>VLOOKUP(K3910,支店マスタ!A:E,4,FALSE)</f>
        <v>東京都支店</v>
      </c>
    </row>
    <row r="3911" spans="1:16" hidden="1" x14ac:dyDescent="0.15">
      <c r="A3911">
        <f>COUNTIF(B:B,B3911)</f>
        <v>1</v>
      </c>
      <c r="B3911">
        <v>2005353</v>
      </c>
      <c r="C3911" s="2" t="s">
        <v>8573</v>
      </c>
      <c r="D3911" s="2" t="s">
        <v>8574</v>
      </c>
      <c r="E3911" s="2" t="s">
        <v>8575</v>
      </c>
      <c r="F3911" s="2" t="s">
        <v>14</v>
      </c>
      <c r="G3911" s="3" t="d">
        <v>1987-07-28</v>
      </c>
      <c r="H3911" s="2" t="s">
        <v>11</v>
      </c>
      <c r="I3911" s="2" t="s">
        <v>19</v>
      </c>
      <c r="J3911" s="2" t="s">
        <v>242</v>
      </c>
      <c r="K3911" s="2">
        <v>25</v>
      </c>
      <c r="L3911" s="2" t="s">
        <v>8576</v>
      </c>
      <c r="M3911" s="2" t="s">
        <v>8577</v>
      </c>
      <c r="N3911" s="14">
        <f t="shared" ca="1" si="61"/>
        <v>29</v>
      </c>
      <c r="O3911" t="str">
        <f>VLOOKUP(K3911,支店マスタ!A:E,2,FALSE)</f>
        <v>025</v>
      </c>
      <c r="P3911" t="str">
        <f>VLOOKUP(K3911,支店マスタ!A:E,4,FALSE)</f>
        <v>滋賀県支店</v>
      </c>
    </row>
    <row r="3912" spans="1:16" hidden="1" x14ac:dyDescent="0.15">
      <c r="A3912">
        <f>COUNTIF(B:B,B3912)</f>
        <v>1</v>
      </c>
      <c r="B3912">
        <v>2005354</v>
      </c>
      <c r="C3912" s="2" t="s">
        <v>13907</v>
      </c>
      <c r="D3912" s="2" t="s">
        <v>13908</v>
      </c>
      <c r="E3912" s="2" t="s">
        <v>13909</v>
      </c>
      <c r="F3912" s="2" t="s">
        <v>14</v>
      </c>
      <c r="G3912" s="3" t="d">
        <v>1963-05-18</v>
      </c>
      <c r="H3912" s="2" t="s">
        <v>11</v>
      </c>
      <c r="I3912" s="2" t="s">
        <v>19</v>
      </c>
      <c r="J3912" s="2" t="s">
        <v>38</v>
      </c>
      <c r="K3912" s="2">
        <v>15</v>
      </c>
      <c r="L3912" s="2" t="s">
        <v>13910</v>
      </c>
      <c r="M3912" s="2" t="s">
        <v>13911</v>
      </c>
      <c r="N3912" s="14">
        <f t="shared" ca="1" si="61"/>
        <v>53</v>
      </c>
      <c r="O3912" t="str">
        <f>VLOOKUP(K3912,支店マスタ!A:E,2,FALSE)</f>
        <v>015</v>
      </c>
      <c r="P3912" t="str">
        <f>VLOOKUP(K3912,支店マスタ!A:E,4,FALSE)</f>
        <v>新潟県支店</v>
      </c>
    </row>
    <row r="3913" spans="1:16" hidden="1" x14ac:dyDescent="0.15">
      <c r="A3913">
        <f>COUNTIF(B:B,B3913)</f>
        <v>1</v>
      </c>
      <c r="B3913">
        <v>2005372</v>
      </c>
      <c r="C3913" s="2" t="s">
        <v>9658</v>
      </c>
      <c r="D3913" s="2" t="s">
        <v>9659</v>
      </c>
      <c r="E3913" s="2" t="s">
        <v>9660</v>
      </c>
      <c r="F3913" s="2" t="s">
        <v>10</v>
      </c>
      <c r="G3913" s="3" t="d">
        <v>1957-04-29</v>
      </c>
      <c r="H3913" s="2" t="s">
        <v>11</v>
      </c>
      <c r="I3913" s="2" t="s">
        <v>12</v>
      </c>
      <c r="J3913" s="2" t="s">
        <v>1228</v>
      </c>
      <c r="K3913" s="2">
        <v>38</v>
      </c>
      <c r="L3913" s="2" t="s">
        <v>9661</v>
      </c>
      <c r="M3913" s="2" t="s">
        <v>9662</v>
      </c>
      <c r="N3913" s="14">
        <f t="shared" ca="1" si="61"/>
        <v>59</v>
      </c>
      <c r="O3913" t="str">
        <f>VLOOKUP(K3913,支店マスタ!A:E,2,FALSE)</f>
        <v>038</v>
      </c>
      <c r="P3913" t="str">
        <f>VLOOKUP(K3913,支店マスタ!A:E,4,FALSE)</f>
        <v>愛媛県支店</v>
      </c>
    </row>
    <row r="3914" spans="1:16" hidden="1" x14ac:dyDescent="0.15">
      <c r="A3914">
        <f>COUNTIF(B:B,B3914)</f>
        <v>1</v>
      </c>
      <c r="B3914">
        <v>2005373</v>
      </c>
      <c r="C3914" s="2" t="s">
        <v>17791</v>
      </c>
      <c r="D3914" s="2" t="s">
        <v>17792</v>
      </c>
      <c r="E3914" s="2" t="s">
        <v>17793</v>
      </c>
      <c r="F3914" s="2" t="s">
        <v>14</v>
      </c>
      <c r="G3914" s="3" t="d">
        <v>1997-01-19</v>
      </c>
      <c r="H3914" s="2" t="s">
        <v>18</v>
      </c>
      <c r="I3914" s="2" t="s">
        <v>19</v>
      </c>
      <c r="J3914" s="2" t="s">
        <v>283</v>
      </c>
      <c r="K3914" s="2">
        <v>17</v>
      </c>
      <c r="L3914" s="2" t="s">
        <v>17794</v>
      </c>
      <c r="M3914" s="2" t="s">
        <v>17795</v>
      </c>
      <c r="N3914" s="14">
        <f t="shared" ca="1" si="61"/>
        <v>19</v>
      </c>
      <c r="O3914" t="str">
        <f>VLOOKUP(K3914,支店マスタ!A:E,2,FALSE)</f>
        <v>017</v>
      </c>
      <c r="P3914" t="str">
        <f>VLOOKUP(K3914,支店マスタ!A:E,4,FALSE)</f>
        <v>石川県支店</v>
      </c>
    </row>
    <row r="3915" spans="1:16" hidden="1" x14ac:dyDescent="0.15">
      <c r="A3915">
        <f>COUNTIF(B:B,B3915)</f>
        <v>1</v>
      </c>
      <c r="B3915">
        <v>2005384</v>
      </c>
      <c r="C3915" s="2" t="s">
        <v>21356</v>
      </c>
      <c r="D3915" s="2" t="s">
        <v>21357</v>
      </c>
      <c r="E3915" s="2" t="s">
        <v>21358</v>
      </c>
      <c r="F3915" s="2" t="s">
        <v>14</v>
      </c>
      <c r="G3915" s="3" t="d">
        <v>1973-05-28</v>
      </c>
      <c r="H3915" s="2" t="s">
        <v>11</v>
      </c>
      <c r="I3915" s="2" t="s">
        <v>15</v>
      </c>
      <c r="J3915" s="2" t="s">
        <v>31</v>
      </c>
      <c r="K3915" s="2">
        <v>22</v>
      </c>
      <c r="L3915" s="2" t="s">
        <v>21359</v>
      </c>
      <c r="M3915" s="2" t="s">
        <v>21360</v>
      </c>
      <c r="N3915" s="14">
        <f t="shared" ca="1" si="61"/>
        <v>43</v>
      </c>
      <c r="O3915" t="str">
        <f>VLOOKUP(K3915,支店マスタ!A:E,2,FALSE)</f>
        <v>022</v>
      </c>
      <c r="P3915" t="str">
        <f>VLOOKUP(K3915,支店マスタ!A:E,4,FALSE)</f>
        <v>静岡県支店</v>
      </c>
    </row>
    <row r="3916" spans="1:16" hidden="1" x14ac:dyDescent="0.15">
      <c r="A3916">
        <f>COUNTIF(B:B,B3916)</f>
        <v>1</v>
      </c>
      <c r="B3916">
        <v>2005390</v>
      </c>
      <c r="C3916" s="2" t="s">
        <v>18553</v>
      </c>
      <c r="D3916" s="2" t="s">
        <v>18554</v>
      </c>
      <c r="E3916" s="2" t="s">
        <v>18555</v>
      </c>
      <c r="F3916" s="2" t="s">
        <v>10</v>
      </c>
      <c r="G3916" s="3" t="d">
        <v>1984-12-15</v>
      </c>
      <c r="H3916" s="2" t="s">
        <v>18</v>
      </c>
      <c r="I3916" s="2" t="s">
        <v>12</v>
      </c>
      <c r="J3916" s="2" t="s">
        <v>210</v>
      </c>
      <c r="K3916" s="2">
        <v>3</v>
      </c>
      <c r="L3916" s="2" t="s">
        <v>18556</v>
      </c>
      <c r="M3916" s="2" t="s">
        <v>18557</v>
      </c>
      <c r="N3916" s="14">
        <f t="shared" ca="1" si="61"/>
        <v>32</v>
      </c>
      <c r="O3916" t="str">
        <f>VLOOKUP(K3916,支店マスタ!A:E,2,FALSE)</f>
        <v>003</v>
      </c>
      <c r="P3916" t="str">
        <f>VLOOKUP(K3916,支店マスタ!A:E,4,FALSE)</f>
        <v>岩手県支店</v>
      </c>
    </row>
    <row r="3917" spans="1:16" hidden="1" x14ac:dyDescent="0.15">
      <c r="A3917">
        <f>COUNTIF(B:B,B3917)</f>
        <v>1</v>
      </c>
      <c r="B3917">
        <v>2005409</v>
      </c>
      <c r="C3917" s="2" t="s">
        <v>18193</v>
      </c>
      <c r="D3917" s="2" t="s">
        <v>18194</v>
      </c>
      <c r="E3917" s="2" t="s">
        <v>18195</v>
      </c>
      <c r="F3917" s="2" t="s">
        <v>10</v>
      </c>
      <c r="G3917" s="3" t="d">
        <v>2000-12-17</v>
      </c>
      <c r="H3917" s="2" t="s">
        <v>18</v>
      </c>
      <c r="I3917" s="2" t="s">
        <v>12</v>
      </c>
      <c r="J3917" s="2" t="s">
        <v>30</v>
      </c>
      <c r="K3917" s="2">
        <v>13</v>
      </c>
      <c r="L3917" s="2" t="s">
        <v>18196</v>
      </c>
      <c r="M3917" s="2" t="s">
        <v>18197</v>
      </c>
      <c r="N3917" s="14">
        <f t="shared" ca="1" si="61"/>
        <v>16</v>
      </c>
      <c r="O3917" t="str">
        <f>VLOOKUP(K3917,支店マスタ!A:E,2,FALSE)</f>
        <v>013</v>
      </c>
      <c r="P3917" t="str">
        <f>VLOOKUP(K3917,支店マスタ!A:E,4,FALSE)</f>
        <v>東京都支店</v>
      </c>
    </row>
    <row r="3918" spans="1:16" hidden="1" x14ac:dyDescent="0.15">
      <c r="A3918">
        <f>COUNTIF(B:B,B3918)</f>
        <v>1</v>
      </c>
      <c r="B3918">
        <v>2005418</v>
      </c>
      <c r="C3918" s="2" t="s">
        <v>4976</v>
      </c>
      <c r="D3918" s="2" t="s">
        <v>4977</v>
      </c>
      <c r="E3918" s="2" t="s">
        <v>4978</v>
      </c>
      <c r="F3918" s="2" t="s">
        <v>14</v>
      </c>
      <c r="G3918" s="3" t="d">
        <v>1998-09-05</v>
      </c>
      <c r="H3918" s="2" t="s">
        <v>18</v>
      </c>
      <c r="I3918" s="2" t="s">
        <v>12</v>
      </c>
      <c r="J3918" s="2" t="s">
        <v>653</v>
      </c>
      <c r="K3918" s="2">
        <v>7</v>
      </c>
      <c r="L3918" s="2" t="s">
        <v>4979</v>
      </c>
      <c r="M3918" s="2" t="s">
        <v>4980</v>
      </c>
      <c r="N3918" s="14">
        <f t="shared" ca="1" si="61"/>
        <v>18</v>
      </c>
      <c r="O3918" t="str">
        <f>VLOOKUP(K3918,支店マスタ!A:E,2,FALSE)</f>
        <v>007</v>
      </c>
      <c r="P3918" t="str">
        <f>VLOOKUP(K3918,支店マスタ!A:E,4,FALSE)</f>
        <v>福島県支店</v>
      </c>
    </row>
    <row r="3919" spans="1:16" hidden="1" x14ac:dyDescent="0.15">
      <c r="A3919">
        <f>COUNTIF(B:B,B3919)</f>
        <v>1</v>
      </c>
      <c r="B3919">
        <v>2005420</v>
      </c>
      <c r="C3919" s="2" t="s">
        <v>18228</v>
      </c>
      <c r="D3919" s="2" t="s">
        <v>18229</v>
      </c>
      <c r="E3919" s="2" t="s">
        <v>18230</v>
      </c>
      <c r="F3919" s="2" t="s">
        <v>14</v>
      </c>
      <c r="G3919" s="3" t="d">
        <v>1983-11-20</v>
      </c>
      <c r="H3919" s="2" t="s">
        <v>11</v>
      </c>
      <c r="I3919" s="2" t="s">
        <v>34</v>
      </c>
      <c r="J3919" s="2" t="s">
        <v>127</v>
      </c>
      <c r="K3919" s="2">
        <v>10</v>
      </c>
      <c r="L3919" s="2" t="s">
        <v>18231</v>
      </c>
      <c r="M3919" s="2" t="s">
        <v>18232</v>
      </c>
      <c r="N3919" s="14">
        <f t="shared" ca="1" si="61"/>
        <v>33</v>
      </c>
      <c r="O3919" t="str">
        <f>VLOOKUP(K3919,支店マスタ!A:E,2,FALSE)</f>
        <v>010</v>
      </c>
      <c r="P3919" t="str">
        <f>VLOOKUP(K3919,支店マスタ!A:E,4,FALSE)</f>
        <v>群馬県支店</v>
      </c>
    </row>
    <row r="3920" spans="1:16" hidden="1" x14ac:dyDescent="0.15">
      <c r="A3920">
        <f>COUNTIF(B:B,B3920)</f>
        <v>1</v>
      </c>
      <c r="B3920">
        <v>2005422</v>
      </c>
      <c r="C3920" s="2" t="s">
        <v>18598</v>
      </c>
      <c r="D3920" s="2" t="s">
        <v>18599</v>
      </c>
      <c r="E3920" s="2" t="s">
        <v>18600</v>
      </c>
      <c r="F3920" s="2" t="s">
        <v>14</v>
      </c>
      <c r="G3920" s="3" t="d">
        <v>1982-10-05</v>
      </c>
      <c r="H3920" s="2" t="s">
        <v>18</v>
      </c>
      <c r="I3920" s="2" t="s">
        <v>19</v>
      </c>
      <c r="J3920" s="2" t="s">
        <v>29</v>
      </c>
      <c r="K3920" s="2">
        <v>26</v>
      </c>
      <c r="L3920" s="2" t="s">
        <v>18601</v>
      </c>
      <c r="M3920" s="2" t="s">
        <v>18602</v>
      </c>
      <c r="N3920" s="14">
        <f t="shared" ca="1" si="61"/>
        <v>34</v>
      </c>
      <c r="O3920" t="str">
        <f>VLOOKUP(K3920,支店マスタ!A:E,2,FALSE)</f>
        <v>026</v>
      </c>
      <c r="P3920" t="str">
        <f>VLOOKUP(K3920,支店マスタ!A:E,4,FALSE)</f>
        <v>京都府支店</v>
      </c>
    </row>
    <row r="3921" spans="1:16" hidden="1" x14ac:dyDescent="0.15">
      <c r="A3921">
        <f>COUNTIF(B:B,B3921)</f>
        <v>1</v>
      </c>
      <c r="B3921">
        <v>2005430</v>
      </c>
      <c r="C3921" s="2" t="s">
        <v>15586</v>
      </c>
      <c r="D3921" s="2" t="s">
        <v>15587</v>
      </c>
      <c r="E3921" s="2" t="s">
        <v>15588</v>
      </c>
      <c r="F3921" s="2" t="s">
        <v>14</v>
      </c>
      <c r="G3921" s="3" t="d">
        <v>1993-12-10</v>
      </c>
      <c r="H3921" s="2" t="s">
        <v>18</v>
      </c>
      <c r="I3921" s="2" t="s">
        <v>15</v>
      </c>
      <c r="J3921" s="2" t="s">
        <v>42</v>
      </c>
      <c r="K3921" s="2">
        <v>1</v>
      </c>
      <c r="L3921" s="2" t="s">
        <v>15589</v>
      </c>
      <c r="M3921" s="2" t="s">
        <v>15590</v>
      </c>
      <c r="N3921" s="14">
        <f t="shared" ca="1" si="61"/>
        <v>23</v>
      </c>
      <c r="O3921" t="str">
        <f>VLOOKUP(K3921,支店マスタ!A:E,2,FALSE)</f>
        <v>001</v>
      </c>
      <c r="P3921" t="str">
        <f>VLOOKUP(K3921,支店マスタ!A:E,4,FALSE)</f>
        <v>北海道支店</v>
      </c>
    </row>
    <row r="3922" spans="1:16" hidden="1" x14ac:dyDescent="0.15">
      <c r="A3922">
        <f>COUNTIF(B:B,B3922)</f>
        <v>1</v>
      </c>
      <c r="B3922">
        <v>2005434</v>
      </c>
      <c r="C3922" s="2" t="s">
        <v>24285</v>
      </c>
      <c r="D3922" s="2" t="s">
        <v>24286</v>
      </c>
      <c r="E3922" s="2" t="s">
        <v>24287</v>
      </c>
      <c r="F3922" s="2" t="s">
        <v>14</v>
      </c>
      <c r="G3922" s="3" t="d">
        <v>1965-02-14</v>
      </c>
      <c r="H3922" s="2" t="s">
        <v>11</v>
      </c>
      <c r="I3922" s="2" t="s">
        <v>12</v>
      </c>
      <c r="J3922" s="2" t="s">
        <v>504</v>
      </c>
      <c r="K3922" s="2">
        <v>33</v>
      </c>
      <c r="L3922" s="2" t="s">
        <v>24288</v>
      </c>
      <c r="M3922" s="2" t="s">
        <v>24289</v>
      </c>
      <c r="N3922" s="14">
        <f t="shared" ca="1" si="61"/>
        <v>51</v>
      </c>
      <c r="O3922" t="str">
        <f>VLOOKUP(K3922,支店マスタ!A:E,2,FALSE)</f>
        <v>033</v>
      </c>
      <c r="P3922" t="str">
        <f>VLOOKUP(K3922,支店マスタ!A:E,4,FALSE)</f>
        <v>岡山県支店</v>
      </c>
    </row>
    <row r="3923" spans="1:16" hidden="1" x14ac:dyDescent="0.15">
      <c r="A3923">
        <f>COUNTIF(B:B,B3923)</f>
        <v>1</v>
      </c>
      <c r="B3923">
        <v>2005437</v>
      </c>
      <c r="C3923" s="2" t="s">
        <v>2146</v>
      </c>
      <c r="D3923" s="2" t="s">
        <v>2147</v>
      </c>
      <c r="E3923" s="2" t="s">
        <v>2148</v>
      </c>
      <c r="F3923" s="2" t="s">
        <v>14</v>
      </c>
      <c r="G3923" s="3" t="d">
        <v>1990-02-17</v>
      </c>
      <c r="H3923" s="2" t="s">
        <v>18</v>
      </c>
      <c r="I3923" s="2" t="s">
        <v>12</v>
      </c>
      <c r="J3923" s="2" t="s">
        <v>25</v>
      </c>
      <c r="K3923" s="2">
        <v>27</v>
      </c>
      <c r="L3923" s="2" t="s">
        <v>2149</v>
      </c>
      <c r="M3923" s="2" t="s">
        <v>2150</v>
      </c>
      <c r="N3923" s="14">
        <f t="shared" ca="1" si="61"/>
        <v>26</v>
      </c>
      <c r="O3923" t="str">
        <f>VLOOKUP(K3923,支店マスタ!A:E,2,FALSE)</f>
        <v>027</v>
      </c>
      <c r="P3923" t="str">
        <f>VLOOKUP(K3923,支店マスタ!A:E,4,FALSE)</f>
        <v>大阪府支店</v>
      </c>
    </row>
    <row r="3924" spans="1:16" hidden="1" x14ac:dyDescent="0.15">
      <c r="A3924">
        <f>COUNTIF(B:B,B3924)</f>
        <v>1</v>
      </c>
      <c r="B3924">
        <v>2005449</v>
      </c>
      <c r="C3924" s="2" t="s">
        <v>8953</v>
      </c>
      <c r="D3924" s="2" t="s">
        <v>8954</v>
      </c>
      <c r="E3924" s="2" t="s">
        <v>8955</v>
      </c>
      <c r="F3924" s="2" t="s">
        <v>14</v>
      </c>
      <c r="G3924" s="3" t="d">
        <v>1984-06-25</v>
      </c>
      <c r="H3924" s="2" t="s">
        <v>18</v>
      </c>
      <c r="I3924" s="2" t="s">
        <v>15</v>
      </c>
      <c r="J3924" s="2" t="s">
        <v>55</v>
      </c>
      <c r="K3924" s="2">
        <v>28</v>
      </c>
      <c r="L3924" s="2" t="s">
        <v>8956</v>
      </c>
      <c r="M3924" s="2" t="s">
        <v>8957</v>
      </c>
      <c r="N3924" s="14">
        <f t="shared" ca="1" si="61"/>
        <v>32</v>
      </c>
      <c r="O3924" t="str">
        <f>VLOOKUP(K3924,支店マスタ!A:E,2,FALSE)</f>
        <v>028</v>
      </c>
      <c r="P3924" t="str">
        <f>VLOOKUP(K3924,支店マスタ!A:E,4,FALSE)</f>
        <v>兵庫県支店</v>
      </c>
    </row>
    <row r="3925" spans="1:16" hidden="1" x14ac:dyDescent="0.15">
      <c r="A3925">
        <f>COUNTIF(B:B,B3925)</f>
        <v>1</v>
      </c>
      <c r="B3925">
        <v>2005453</v>
      </c>
      <c r="C3925" s="2" t="s">
        <v>971</v>
      </c>
      <c r="D3925" s="2" t="s">
        <v>972</v>
      </c>
      <c r="E3925" s="2" t="s">
        <v>973</v>
      </c>
      <c r="F3925" s="2" t="s">
        <v>14</v>
      </c>
      <c r="G3925" s="3" t="d">
        <v>1956-05-01</v>
      </c>
      <c r="H3925" s="2" t="s">
        <v>11</v>
      </c>
      <c r="I3925" s="2" t="s">
        <v>19</v>
      </c>
      <c r="J3925" s="2" t="s">
        <v>25</v>
      </c>
      <c r="K3925" s="2">
        <v>27</v>
      </c>
      <c r="L3925" s="2" t="s">
        <v>974</v>
      </c>
      <c r="M3925" s="2" t="s">
        <v>975</v>
      </c>
      <c r="N3925" s="14">
        <f t="shared" ca="1" si="61"/>
        <v>60</v>
      </c>
      <c r="O3925" t="str">
        <f>VLOOKUP(K3925,支店マスタ!A:E,2,FALSE)</f>
        <v>027</v>
      </c>
      <c r="P3925" t="str">
        <f>VLOOKUP(K3925,支店マスタ!A:E,4,FALSE)</f>
        <v>大阪府支店</v>
      </c>
    </row>
    <row r="3926" spans="1:16" hidden="1" x14ac:dyDescent="0.15">
      <c r="A3926">
        <f>COUNTIF(B:B,B3926)</f>
        <v>1</v>
      </c>
      <c r="B3926">
        <v>2005460</v>
      </c>
      <c r="C3926" s="2" t="s">
        <v>4886</v>
      </c>
      <c r="D3926" s="2" t="s">
        <v>4887</v>
      </c>
      <c r="E3926" s="2" t="s">
        <v>4888</v>
      </c>
      <c r="F3926" s="2" t="s">
        <v>14</v>
      </c>
      <c r="G3926" s="3" t="d">
        <v>1999-08-11</v>
      </c>
      <c r="H3926" s="2" t="s">
        <v>18</v>
      </c>
      <c r="I3926" s="2" t="s">
        <v>15</v>
      </c>
      <c r="J3926" s="2" t="s">
        <v>653</v>
      </c>
      <c r="K3926" s="2">
        <v>7</v>
      </c>
      <c r="L3926" s="2" t="s">
        <v>4889</v>
      </c>
      <c r="M3926" s="2" t="s">
        <v>4890</v>
      </c>
      <c r="N3926" s="14">
        <f t="shared" ca="1" si="61"/>
        <v>17</v>
      </c>
      <c r="O3926" t="str">
        <f>VLOOKUP(K3926,支店マスタ!A:E,2,FALSE)</f>
        <v>007</v>
      </c>
      <c r="P3926" t="str">
        <f>VLOOKUP(K3926,支店マスタ!A:E,4,FALSE)</f>
        <v>福島県支店</v>
      </c>
    </row>
    <row r="3927" spans="1:16" hidden="1" x14ac:dyDescent="0.15">
      <c r="A3927">
        <f>COUNTIF(B:B,B3927)</f>
        <v>1</v>
      </c>
      <c r="B3927">
        <v>2005463</v>
      </c>
      <c r="C3927" s="2" t="s">
        <v>13708</v>
      </c>
      <c r="D3927" s="2" t="s">
        <v>13709</v>
      </c>
      <c r="E3927" s="2" t="s">
        <v>13710</v>
      </c>
      <c r="F3927" s="2" t="s">
        <v>14</v>
      </c>
      <c r="G3927" s="3" t="d">
        <v>1982-03-08</v>
      </c>
      <c r="H3927" s="2" t="s">
        <v>18</v>
      </c>
      <c r="I3927" s="2" t="s">
        <v>15</v>
      </c>
      <c r="J3927" s="2" t="s">
        <v>28</v>
      </c>
      <c r="K3927" s="2">
        <v>12</v>
      </c>
      <c r="L3927" s="2" t="s">
        <v>13711</v>
      </c>
      <c r="M3927" s="2" t="s">
        <v>13712</v>
      </c>
      <c r="N3927" s="14">
        <f t="shared" ca="1" si="61"/>
        <v>34</v>
      </c>
      <c r="O3927" t="str">
        <f>VLOOKUP(K3927,支店マスタ!A:E,2,FALSE)</f>
        <v>012</v>
      </c>
      <c r="P3927" t="str">
        <f>VLOOKUP(K3927,支店マスタ!A:E,4,FALSE)</f>
        <v>千葉県支店</v>
      </c>
    </row>
    <row r="3928" spans="1:16" hidden="1" x14ac:dyDescent="0.15">
      <c r="A3928">
        <f>COUNTIF(B:B,B3928)</f>
        <v>1</v>
      </c>
      <c r="B3928">
        <v>2005468</v>
      </c>
      <c r="C3928" s="2" t="s">
        <v>846</v>
      </c>
      <c r="D3928" s="2" t="s">
        <v>847</v>
      </c>
      <c r="E3928" s="2" t="s">
        <v>848</v>
      </c>
      <c r="F3928" s="2" t="s">
        <v>10</v>
      </c>
      <c r="G3928" s="3" t="d">
        <v>1985-08-16</v>
      </c>
      <c r="H3928" s="2" t="s">
        <v>11</v>
      </c>
      <c r="I3928" s="2" t="s">
        <v>19</v>
      </c>
      <c r="J3928" s="2" t="s">
        <v>242</v>
      </c>
      <c r="K3928" s="2">
        <v>25</v>
      </c>
      <c r="L3928" s="2" t="s">
        <v>849</v>
      </c>
      <c r="M3928" s="2" t="s">
        <v>850</v>
      </c>
      <c r="N3928" s="14">
        <f t="shared" ca="1" si="61"/>
        <v>31</v>
      </c>
      <c r="O3928" t="str">
        <f>VLOOKUP(K3928,支店マスタ!A:E,2,FALSE)</f>
        <v>025</v>
      </c>
      <c r="P3928" t="str">
        <f>VLOOKUP(K3928,支店マスタ!A:E,4,FALSE)</f>
        <v>滋賀県支店</v>
      </c>
    </row>
    <row r="3929" spans="1:16" hidden="1" x14ac:dyDescent="0.15">
      <c r="A3929">
        <f>COUNTIF(B:B,B3929)</f>
        <v>1</v>
      </c>
      <c r="B3929">
        <v>2005480</v>
      </c>
      <c r="C3929" s="2" t="s">
        <v>19676</v>
      </c>
      <c r="D3929" s="2" t="s">
        <v>19677</v>
      </c>
      <c r="E3929" s="2" t="s">
        <v>19678</v>
      </c>
      <c r="F3929" s="2" t="s">
        <v>14</v>
      </c>
      <c r="G3929" s="3" t="d">
        <v>1969-04-19</v>
      </c>
      <c r="H3929" s="2" t="s">
        <v>11</v>
      </c>
      <c r="I3929" s="2" t="s">
        <v>15</v>
      </c>
      <c r="J3929" s="2" t="s">
        <v>33</v>
      </c>
      <c r="K3929" s="2">
        <v>40</v>
      </c>
      <c r="L3929" s="2" t="s">
        <v>19679</v>
      </c>
      <c r="M3929" s="2" t="s">
        <v>19680</v>
      </c>
      <c r="N3929" s="14">
        <f t="shared" ca="1" si="61"/>
        <v>47</v>
      </c>
      <c r="O3929" t="str">
        <f>VLOOKUP(K3929,支店マスタ!A:E,2,FALSE)</f>
        <v>040</v>
      </c>
      <c r="P3929" t="str">
        <f>VLOOKUP(K3929,支店マスタ!A:E,4,FALSE)</f>
        <v>福岡県支店</v>
      </c>
    </row>
    <row r="3930" spans="1:16" hidden="1" x14ac:dyDescent="0.15">
      <c r="A3930">
        <f>COUNTIF(B:B,B3930)</f>
        <v>1</v>
      </c>
      <c r="B3930">
        <v>2005484</v>
      </c>
      <c r="C3930" s="2" t="s">
        <v>18069</v>
      </c>
      <c r="D3930" s="2" t="s">
        <v>18070</v>
      </c>
      <c r="E3930" s="2" t="s">
        <v>18071</v>
      </c>
      <c r="F3930" s="2" t="s">
        <v>14</v>
      </c>
      <c r="G3930" s="3" t="d">
        <v>1968-08-05</v>
      </c>
      <c r="H3930" s="2" t="s">
        <v>11</v>
      </c>
      <c r="I3930" s="2" t="s">
        <v>15</v>
      </c>
      <c r="J3930" s="2" t="s">
        <v>31</v>
      </c>
      <c r="K3930" s="2">
        <v>22</v>
      </c>
      <c r="L3930" s="2" t="s">
        <v>18072</v>
      </c>
      <c r="M3930" s="2" t="s">
        <v>18073</v>
      </c>
      <c r="N3930" s="14">
        <f t="shared" ca="1" si="61"/>
        <v>48</v>
      </c>
      <c r="O3930" t="str">
        <f>VLOOKUP(K3930,支店マスタ!A:E,2,FALSE)</f>
        <v>022</v>
      </c>
      <c r="P3930" t="str">
        <f>VLOOKUP(K3930,支店マスタ!A:E,4,FALSE)</f>
        <v>静岡県支店</v>
      </c>
    </row>
    <row r="3931" spans="1:16" hidden="1" x14ac:dyDescent="0.15">
      <c r="A3931">
        <f>COUNTIF(B:B,B3931)</f>
        <v>1</v>
      </c>
      <c r="B3931">
        <v>2005489</v>
      </c>
      <c r="C3931" s="2" t="s">
        <v>23840</v>
      </c>
      <c r="D3931" s="2" t="s">
        <v>23841</v>
      </c>
      <c r="E3931" s="2" t="s">
        <v>23842</v>
      </c>
      <c r="F3931" s="2" t="s">
        <v>14</v>
      </c>
      <c r="G3931" s="3" t="d">
        <v>1953-11-11</v>
      </c>
      <c r="H3931" s="2" t="s">
        <v>11</v>
      </c>
      <c r="I3931" s="2" t="s">
        <v>15</v>
      </c>
      <c r="J3931" s="2" t="s">
        <v>25</v>
      </c>
      <c r="K3931" s="2">
        <v>27</v>
      </c>
      <c r="L3931" s="2" t="s">
        <v>23843</v>
      </c>
      <c r="M3931" s="2" t="s">
        <v>23844</v>
      </c>
      <c r="N3931" s="14">
        <f t="shared" ca="1" si="61"/>
        <v>63</v>
      </c>
      <c r="O3931" t="str">
        <f>VLOOKUP(K3931,支店マスタ!A:E,2,FALSE)</f>
        <v>027</v>
      </c>
      <c r="P3931" t="str">
        <f>VLOOKUP(K3931,支店マスタ!A:E,4,FALSE)</f>
        <v>大阪府支店</v>
      </c>
    </row>
    <row r="3932" spans="1:16" hidden="1" x14ac:dyDescent="0.15">
      <c r="A3932">
        <f>COUNTIF(B:B,B3932)</f>
        <v>1</v>
      </c>
      <c r="B3932">
        <v>2005492</v>
      </c>
      <c r="C3932" s="2" t="s">
        <v>6637</v>
      </c>
      <c r="D3932" s="2" t="s">
        <v>6638</v>
      </c>
      <c r="E3932" s="2" t="s">
        <v>6639</v>
      </c>
      <c r="F3932" s="2" t="s">
        <v>10</v>
      </c>
      <c r="G3932" s="3" t="d">
        <v>1977-11-23</v>
      </c>
      <c r="H3932" s="2" t="s">
        <v>18</v>
      </c>
      <c r="I3932" s="2" t="s">
        <v>19</v>
      </c>
      <c r="J3932" s="2" t="s">
        <v>23</v>
      </c>
      <c r="K3932" s="2">
        <v>23</v>
      </c>
      <c r="L3932" s="2" t="s">
        <v>6640</v>
      </c>
      <c r="M3932" s="2" t="s">
        <v>6641</v>
      </c>
      <c r="N3932" s="14">
        <f t="shared" ca="1" si="61"/>
        <v>39</v>
      </c>
      <c r="O3932" t="str">
        <f>VLOOKUP(K3932,支店マスタ!A:E,2,FALSE)</f>
        <v>023</v>
      </c>
      <c r="P3932" t="str">
        <f>VLOOKUP(K3932,支店マスタ!A:E,4,FALSE)</f>
        <v>愛知県支店</v>
      </c>
    </row>
    <row r="3933" spans="1:16" hidden="1" x14ac:dyDescent="0.15">
      <c r="A3933">
        <f>COUNTIF(B:B,B3933)</f>
        <v>1</v>
      </c>
      <c r="B3933">
        <v>2005505</v>
      </c>
      <c r="C3933" s="2" t="s">
        <v>23367</v>
      </c>
      <c r="D3933" s="2" t="s">
        <v>23368</v>
      </c>
      <c r="E3933" s="2" t="s">
        <v>23369</v>
      </c>
      <c r="F3933" s="2" t="s">
        <v>14</v>
      </c>
      <c r="G3933" s="3" t="d">
        <v>1980-05-16</v>
      </c>
      <c r="H3933" s="2" t="s">
        <v>11</v>
      </c>
      <c r="I3933" s="2" t="s">
        <v>12</v>
      </c>
      <c r="J3933" s="2" t="s">
        <v>210</v>
      </c>
      <c r="K3933" s="2">
        <v>3</v>
      </c>
      <c r="L3933" s="2" t="s">
        <v>23370</v>
      </c>
      <c r="M3933" s="2" t="s">
        <v>23371</v>
      </c>
      <c r="N3933" s="14">
        <f t="shared" ca="1" si="61"/>
        <v>36</v>
      </c>
      <c r="O3933" t="str">
        <f>VLOOKUP(K3933,支店マスタ!A:E,2,FALSE)</f>
        <v>003</v>
      </c>
      <c r="P3933" t="str">
        <f>VLOOKUP(K3933,支店マスタ!A:E,4,FALSE)</f>
        <v>岩手県支店</v>
      </c>
    </row>
    <row r="3934" spans="1:16" hidden="1" x14ac:dyDescent="0.15">
      <c r="A3934">
        <f>COUNTIF(B:B,B3934)</f>
        <v>1</v>
      </c>
      <c r="B3934">
        <v>2005507</v>
      </c>
      <c r="C3934" s="2" t="s">
        <v>8174</v>
      </c>
      <c r="D3934" s="2" t="s">
        <v>8175</v>
      </c>
      <c r="E3934" s="2" t="s">
        <v>8176</v>
      </c>
      <c r="F3934" s="2" t="s">
        <v>10</v>
      </c>
      <c r="G3934" s="3" t="d">
        <v>1956-10-10</v>
      </c>
      <c r="H3934" s="2" t="s">
        <v>18</v>
      </c>
      <c r="I3934" s="2" t="s">
        <v>15</v>
      </c>
      <c r="J3934" s="2" t="s">
        <v>647</v>
      </c>
      <c r="K3934" s="2">
        <v>32</v>
      </c>
      <c r="L3934" s="2" t="s">
        <v>8177</v>
      </c>
      <c r="M3934" s="2" t="s">
        <v>8178</v>
      </c>
      <c r="N3934" s="14">
        <f t="shared" ca="1" si="61"/>
        <v>60</v>
      </c>
      <c r="O3934" t="str">
        <f>VLOOKUP(K3934,支店マスタ!A:E,2,FALSE)</f>
        <v>032</v>
      </c>
      <c r="P3934" t="str">
        <f>VLOOKUP(K3934,支店マスタ!A:E,4,FALSE)</f>
        <v>島根県支店</v>
      </c>
    </row>
    <row r="3935" spans="1:16" hidden="1" x14ac:dyDescent="0.15">
      <c r="A3935">
        <f>COUNTIF(B:B,B3935)</f>
        <v>1</v>
      </c>
      <c r="B3935">
        <v>2005510</v>
      </c>
      <c r="C3935" s="2" t="s">
        <v>22164</v>
      </c>
      <c r="D3935" s="2" t="s">
        <v>22165</v>
      </c>
      <c r="E3935" s="2" t="s">
        <v>22166</v>
      </c>
      <c r="F3935" s="2" t="s">
        <v>14</v>
      </c>
      <c r="G3935" s="3" t="d">
        <v>1983-05-31</v>
      </c>
      <c r="H3935" s="2" t="s">
        <v>11</v>
      </c>
      <c r="I3935" s="2" t="s">
        <v>19</v>
      </c>
      <c r="J3935" s="2" t="s">
        <v>55</v>
      </c>
      <c r="K3935" s="2">
        <v>28</v>
      </c>
      <c r="L3935" s="2" t="s">
        <v>22167</v>
      </c>
      <c r="M3935" s="2" t="s">
        <v>22168</v>
      </c>
      <c r="N3935" s="14">
        <f t="shared" ca="1" si="61"/>
        <v>33</v>
      </c>
      <c r="O3935" t="str">
        <f>VLOOKUP(K3935,支店マスタ!A:E,2,FALSE)</f>
        <v>028</v>
      </c>
      <c r="P3935" t="str">
        <f>VLOOKUP(K3935,支店マスタ!A:E,4,FALSE)</f>
        <v>兵庫県支店</v>
      </c>
    </row>
    <row r="3936" spans="1:16" hidden="1" x14ac:dyDescent="0.15">
      <c r="A3936">
        <f>COUNTIF(B:B,B3936)</f>
        <v>1</v>
      </c>
      <c r="B3936">
        <v>2005514</v>
      </c>
      <c r="C3936" s="2" t="s">
        <v>15221</v>
      </c>
      <c r="D3936" s="2" t="s">
        <v>15222</v>
      </c>
      <c r="E3936" s="2" t="s">
        <v>15223</v>
      </c>
      <c r="F3936" s="2" t="s">
        <v>10</v>
      </c>
      <c r="G3936" s="3" t="d">
        <v>1998-12-18</v>
      </c>
      <c r="H3936" s="2" t="s">
        <v>18</v>
      </c>
      <c r="I3936" s="2" t="s">
        <v>19</v>
      </c>
      <c r="J3936" s="2" t="s">
        <v>22</v>
      </c>
      <c r="K3936" s="2">
        <v>14</v>
      </c>
      <c r="L3936" s="2" t="s">
        <v>15224</v>
      </c>
      <c r="M3936" s="2" t="s">
        <v>15225</v>
      </c>
      <c r="N3936" s="14">
        <f t="shared" ca="1" si="61"/>
        <v>18</v>
      </c>
      <c r="O3936" t="str">
        <f>VLOOKUP(K3936,支店マスタ!A:E,2,FALSE)</f>
        <v>014</v>
      </c>
      <c r="P3936" t="str">
        <f>VLOOKUP(K3936,支店マスタ!A:E,4,FALSE)</f>
        <v>神奈川県支店</v>
      </c>
    </row>
    <row r="3937" spans="1:16" hidden="1" x14ac:dyDescent="0.15">
      <c r="A3937">
        <f>COUNTIF(B:B,B3937)</f>
        <v>1</v>
      </c>
      <c r="B3937">
        <v>2005522</v>
      </c>
      <c r="C3937" s="2" t="s">
        <v>8673</v>
      </c>
      <c r="D3937" s="2" t="s">
        <v>8674</v>
      </c>
      <c r="E3937" s="2" t="s">
        <v>8675</v>
      </c>
      <c r="F3937" s="2" t="s">
        <v>10</v>
      </c>
      <c r="G3937" s="3" t="d">
        <v>1948-04-16</v>
      </c>
      <c r="H3937" s="2" t="s">
        <v>11</v>
      </c>
      <c r="I3937" s="2" t="s">
        <v>19</v>
      </c>
      <c r="J3937" s="2" t="s">
        <v>43</v>
      </c>
      <c r="K3937" s="2">
        <v>34</v>
      </c>
      <c r="L3937" s="2" t="s">
        <v>8676</v>
      </c>
      <c r="M3937" s="2" t="s">
        <v>8677</v>
      </c>
      <c r="N3937" s="14">
        <f t="shared" ca="1" si="61"/>
        <v>68</v>
      </c>
      <c r="O3937" t="str">
        <f>VLOOKUP(K3937,支店マスタ!A:E,2,FALSE)</f>
        <v>034</v>
      </c>
      <c r="P3937" t="str">
        <f>VLOOKUP(K3937,支店マスタ!A:E,4,FALSE)</f>
        <v>広島県支店</v>
      </c>
    </row>
    <row r="3938" spans="1:16" hidden="1" x14ac:dyDescent="0.15">
      <c r="A3938">
        <f>COUNTIF(B:B,B3938)</f>
        <v>1</v>
      </c>
      <c r="B3938">
        <v>2005538</v>
      </c>
      <c r="C3938" s="2" t="s">
        <v>4053</v>
      </c>
      <c r="D3938" s="2" t="s">
        <v>4054</v>
      </c>
      <c r="E3938" s="2" t="s">
        <v>4055</v>
      </c>
      <c r="F3938" s="2" t="s">
        <v>14</v>
      </c>
      <c r="G3938" s="3" t="d">
        <v>1948-04-05</v>
      </c>
      <c r="H3938" s="2" t="s">
        <v>11</v>
      </c>
      <c r="I3938" s="2" t="s">
        <v>12</v>
      </c>
      <c r="J3938" s="2" t="s">
        <v>23</v>
      </c>
      <c r="K3938" s="2">
        <v>23</v>
      </c>
      <c r="L3938" s="2" t="s">
        <v>4056</v>
      </c>
      <c r="M3938" s="2" t="s">
        <v>4057</v>
      </c>
      <c r="N3938" s="14">
        <f t="shared" ca="1" si="61"/>
        <v>68</v>
      </c>
      <c r="O3938" t="str">
        <f>VLOOKUP(K3938,支店マスタ!A:E,2,FALSE)</f>
        <v>023</v>
      </c>
      <c r="P3938" t="str">
        <f>VLOOKUP(K3938,支店マスタ!A:E,4,FALSE)</f>
        <v>愛知県支店</v>
      </c>
    </row>
    <row r="3939" spans="1:16" hidden="1" x14ac:dyDescent="0.15">
      <c r="A3939">
        <f>COUNTIF(B:B,B3939)</f>
        <v>1</v>
      </c>
      <c r="B3939">
        <v>2005543</v>
      </c>
      <c r="C3939" s="2" t="s">
        <v>15826</v>
      </c>
      <c r="D3939" s="2" t="s">
        <v>15827</v>
      </c>
      <c r="E3939" s="2" t="s">
        <v>15828</v>
      </c>
      <c r="F3939" s="2" t="s">
        <v>14</v>
      </c>
      <c r="G3939" s="3" t="d">
        <v>1961-10-21</v>
      </c>
      <c r="H3939" s="2" t="s">
        <v>11</v>
      </c>
      <c r="I3939" s="2" t="s">
        <v>34</v>
      </c>
      <c r="J3939" s="2" t="s">
        <v>504</v>
      </c>
      <c r="K3939" s="2">
        <v>33</v>
      </c>
      <c r="L3939" s="2" t="s">
        <v>15829</v>
      </c>
      <c r="M3939" s="2" t="s">
        <v>15830</v>
      </c>
      <c r="N3939" s="14">
        <f t="shared" ca="1" si="61"/>
        <v>55</v>
      </c>
      <c r="O3939" t="str">
        <f>VLOOKUP(K3939,支店マスタ!A:E,2,FALSE)</f>
        <v>033</v>
      </c>
      <c r="P3939" t="str">
        <f>VLOOKUP(K3939,支店マスタ!A:E,4,FALSE)</f>
        <v>岡山県支店</v>
      </c>
    </row>
    <row r="3940" spans="1:16" hidden="1" x14ac:dyDescent="0.15">
      <c r="A3940">
        <f>COUNTIF(B:B,B3940)</f>
        <v>1</v>
      </c>
      <c r="B3940">
        <v>2005547</v>
      </c>
      <c r="C3940" s="2" t="s">
        <v>19486</v>
      </c>
      <c r="D3940" s="2" t="s">
        <v>19487</v>
      </c>
      <c r="E3940" s="2" t="s">
        <v>19488</v>
      </c>
      <c r="F3940" s="2" t="s">
        <v>10</v>
      </c>
      <c r="G3940" s="3" t="d">
        <v>1954-10-09</v>
      </c>
      <c r="H3940" s="2" t="s">
        <v>18</v>
      </c>
      <c r="I3940" s="2" t="s">
        <v>19</v>
      </c>
      <c r="J3940" s="2" t="s">
        <v>26</v>
      </c>
      <c r="K3940" s="2">
        <v>20</v>
      </c>
      <c r="L3940" s="2" t="s">
        <v>19489</v>
      </c>
      <c r="M3940" s="2" t="s">
        <v>19490</v>
      </c>
      <c r="N3940" s="14">
        <f t="shared" ca="1" si="61"/>
        <v>62</v>
      </c>
      <c r="O3940" t="str">
        <f>VLOOKUP(K3940,支店マスタ!A:E,2,FALSE)</f>
        <v>020</v>
      </c>
      <c r="P3940" t="str">
        <f>VLOOKUP(K3940,支店マスタ!A:E,4,FALSE)</f>
        <v>長野県支店</v>
      </c>
    </row>
    <row r="3941" spans="1:16" hidden="1" x14ac:dyDescent="0.15">
      <c r="A3941">
        <f>COUNTIF(B:B,B3941)</f>
        <v>1</v>
      </c>
      <c r="B3941">
        <v>2005549</v>
      </c>
      <c r="C3941" s="2" t="s">
        <v>8543</v>
      </c>
      <c r="D3941" s="2" t="s">
        <v>8544</v>
      </c>
      <c r="E3941" s="2" t="s">
        <v>8545</v>
      </c>
      <c r="F3941" s="2" t="s">
        <v>14</v>
      </c>
      <c r="G3941" s="3" t="d">
        <v>1996-12-05</v>
      </c>
      <c r="H3941" s="2" t="s">
        <v>18</v>
      </c>
      <c r="I3941" s="2" t="s">
        <v>19</v>
      </c>
      <c r="J3941" s="2" t="s">
        <v>30</v>
      </c>
      <c r="K3941" s="2">
        <v>13</v>
      </c>
      <c r="L3941" s="2" t="s">
        <v>8546</v>
      </c>
      <c r="M3941" s="2" t="s">
        <v>8547</v>
      </c>
      <c r="N3941" s="14">
        <f t="shared" ca="1" si="61"/>
        <v>20</v>
      </c>
      <c r="O3941" t="str">
        <f>VLOOKUP(K3941,支店マスタ!A:E,2,FALSE)</f>
        <v>013</v>
      </c>
      <c r="P3941" t="str">
        <f>VLOOKUP(K3941,支店マスタ!A:E,4,FALSE)</f>
        <v>東京都支店</v>
      </c>
    </row>
    <row r="3942" spans="1:16" hidden="1" x14ac:dyDescent="0.15">
      <c r="A3942">
        <f>COUNTIF(B:B,B3942)</f>
        <v>1</v>
      </c>
      <c r="B3942">
        <v>2005552</v>
      </c>
      <c r="C3942" s="2" t="s">
        <v>2581</v>
      </c>
      <c r="D3942" s="2" t="s">
        <v>2582</v>
      </c>
      <c r="E3942" s="2" t="s">
        <v>2583</v>
      </c>
      <c r="F3942" s="2" t="s">
        <v>10</v>
      </c>
      <c r="G3942" s="3" t="d">
        <v>1950-12-08</v>
      </c>
      <c r="H3942" s="2" t="s">
        <v>11</v>
      </c>
      <c r="I3942" s="2" t="s">
        <v>19</v>
      </c>
      <c r="J3942" s="2" t="s">
        <v>26</v>
      </c>
      <c r="K3942" s="2">
        <v>20</v>
      </c>
      <c r="L3942" s="2" t="s">
        <v>2584</v>
      </c>
      <c r="M3942" s="2" t="s">
        <v>2585</v>
      </c>
      <c r="N3942" s="14">
        <f t="shared" ca="1" si="61"/>
        <v>66</v>
      </c>
      <c r="O3942" t="str">
        <f>VLOOKUP(K3942,支店マスタ!A:E,2,FALSE)</f>
        <v>020</v>
      </c>
      <c r="P3942" t="str">
        <f>VLOOKUP(K3942,支店マスタ!A:E,4,FALSE)</f>
        <v>長野県支店</v>
      </c>
    </row>
    <row r="3943" spans="1:16" hidden="1" x14ac:dyDescent="0.15">
      <c r="A3943">
        <f>COUNTIF(B:B,B3943)</f>
        <v>1</v>
      </c>
      <c r="B3943">
        <v>2005561</v>
      </c>
      <c r="C3943" s="2" t="s">
        <v>1291</v>
      </c>
      <c r="D3943" s="2" t="s">
        <v>1292</v>
      </c>
      <c r="E3943" s="2" t="s">
        <v>1293</v>
      </c>
      <c r="F3943" s="2" t="s">
        <v>10</v>
      </c>
      <c r="G3943" s="3" t="d">
        <v>1995-06-11</v>
      </c>
      <c r="H3943" s="2" t="s">
        <v>18</v>
      </c>
      <c r="I3943" s="2" t="s">
        <v>15</v>
      </c>
      <c r="J3943" s="2" t="s">
        <v>1070</v>
      </c>
      <c r="K3943" s="2">
        <v>46</v>
      </c>
      <c r="L3943" s="2" t="s">
        <v>1294</v>
      </c>
      <c r="M3943" s="2" t="s">
        <v>1295</v>
      </c>
      <c r="N3943" s="14">
        <f t="shared" ca="1" si="61"/>
        <v>21</v>
      </c>
      <c r="O3943" t="str">
        <f>VLOOKUP(K3943,支店マスタ!A:E,2,FALSE)</f>
        <v>046</v>
      </c>
      <c r="P3943" t="str">
        <f>VLOOKUP(K3943,支店マスタ!A:E,4,FALSE)</f>
        <v>鹿児島県支店</v>
      </c>
    </row>
    <row r="3944" spans="1:16" hidden="1" x14ac:dyDescent="0.15">
      <c r="A3944">
        <f>COUNTIF(B:B,B3944)</f>
        <v>1</v>
      </c>
      <c r="B3944">
        <v>2005585</v>
      </c>
      <c r="C3944" s="2" t="s">
        <v>11424</v>
      </c>
      <c r="D3944" s="2" t="s">
        <v>11425</v>
      </c>
      <c r="E3944" s="2" t="s">
        <v>11426</v>
      </c>
      <c r="F3944" s="2" t="s">
        <v>14</v>
      </c>
      <c r="G3944" s="3" t="d">
        <v>1970-09-30</v>
      </c>
      <c r="H3944" s="2" t="s">
        <v>11</v>
      </c>
      <c r="I3944" s="2" t="s">
        <v>19</v>
      </c>
      <c r="J3944" s="2" t="s">
        <v>43</v>
      </c>
      <c r="K3944" s="2">
        <v>34</v>
      </c>
      <c r="L3944" s="2" t="s">
        <v>11427</v>
      </c>
      <c r="M3944" s="2" t="s">
        <v>11428</v>
      </c>
      <c r="N3944" s="14">
        <f t="shared" ca="1" si="61"/>
        <v>46</v>
      </c>
      <c r="O3944" t="str">
        <f>VLOOKUP(K3944,支店マスタ!A:E,2,FALSE)</f>
        <v>034</v>
      </c>
      <c r="P3944" t="str">
        <f>VLOOKUP(K3944,支店マスタ!A:E,4,FALSE)</f>
        <v>広島県支店</v>
      </c>
    </row>
    <row r="3945" spans="1:16" hidden="1" x14ac:dyDescent="0.15">
      <c r="A3945">
        <f>COUNTIF(B:B,B3945)</f>
        <v>1</v>
      </c>
      <c r="B3945">
        <v>2005602</v>
      </c>
      <c r="C3945" s="2" t="s">
        <v>16994</v>
      </c>
      <c r="D3945" s="2" t="s">
        <v>16995</v>
      </c>
      <c r="E3945" s="2" t="s">
        <v>16996</v>
      </c>
      <c r="F3945" s="2" t="s">
        <v>14</v>
      </c>
      <c r="G3945" s="3" t="d">
        <v>1989-06-19</v>
      </c>
      <c r="H3945" s="2" t="s">
        <v>18</v>
      </c>
      <c r="I3945" s="2" t="s">
        <v>15</v>
      </c>
      <c r="J3945" s="2" t="s">
        <v>28</v>
      </c>
      <c r="K3945" s="2">
        <v>12</v>
      </c>
      <c r="L3945" s="2" t="s">
        <v>16997</v>
      </c>
      <c r="M3945" s="2" t="s">
        <v>16998</v>
      </c>
      <c r="N3945" s="14">
        <f t="shared" ca="1" si="61"/>
        <v>27</v>
      </c>
      <c r="O3945" t="str">
        <f>VLOOKUP(K3945,支店マスタ!A:E,2,FALSE)</f>
        <v>012</v>
      </c>
      <c r="P3945" t="str">
        <f>VLOOKUP(K3945,支店マスタ!A:E,4,FALSE)</f>
        <v>千葉県支店</v>
      </c>
    </row>
    <row r="3946" spans="1:16" hidden="1" x14ac:dyDescent="0.15">
      <c r="A3946">
        <f>COUNTIF(B:B,B3946)</f>
        <v>1</v>
      </c>
      <c r="B3946">
        <v>2005604</v>
      </c>
      <c r="C3946" s="2" t="s">
        <v>4333</v>
      </c>
      <c r="D3946" s="2" t="s">
        <v>4334</v>
      </c>
      <c r="E3946" s="2" t="s">
        <v>4335</v>
      </c>
      <c r="F3946" s="2" t="s">
        <v>14</v>
      </c>
      <c r="G3946" s="3" t="d">
        <v>1963-08-14</v>
      </c>
      <c r="H3946" s="2" t="s">
        <v>11</v>
      </c>
      <c r="I3946" s="2" t="s">
        <v>12</v>
      </c>
      <c r="J3946" s="2" t="s">
        <v>1044</v>
      </c>
      <c r="K3946" s="2">
        <v>43</v>
      </c>
      <c r="L3946" s="2" t="s">
        <v>4336</v>
      </c>
      <c r="M3946" s="2" t="s">
        <v>4337</v>
      </c>
      <c r="N3946" s="14">
        <f t="shared" ca="1" si="61"/>
        <v>53</v>
      </c>
      <c r="O3946" t="str">
        <f>VLOOKUP(K3946,支店マスタ!A:E,2,FALSE)</f>
        <v>043</v>
      </c>
      <c r="P3946" t="str">
        <f>VLOOKUP(K3946,支店マスタ!A:E,4,FALSE)</f>
        <v>熊本県支店</v>
      </c>
    </row>
    <row r="3947" spans="1:16" hidden="1" x14ac:dyDescent="0.15">
      <c r="A3947">
        <f>COUNTIF(B:B,B3947)</f>
        <v>1</v>
      </c>
      <c r="B3947">
        <v>2005613</v>
      </c>
      <c r="C3947" s="2" t="s">
        <v>5979</v>
      </c>
      <c r="D3947" s="2" t="s">
        <v>5980</v>
      </c>
      <c r="E3947" s="2" t="s">
        <v>5981</v>
      </c>
      <c r="F3947" s="2" t="s">
        <v>10</v>
      </c>
      <c r="G3947" s="3" t="d">
        <v>1978-08-18</v>
      </c>
      <c r="H3947" s="2" t="s">
        <v>11</v>
      </c>
      <c r="I3947" s="2" t="s">
        <v>12</v>
      </c>
      <c r="J3947" s="2" t="s">
        <v>42</v>
      </c>
      <c r="K3947" s="2">
        <v>1</v>
      </c>
      <c r="L3947" s="2" t="s">
        <v>5982</v>
      </c>
      <c r="M3947" s="2" t="s">
        <v>5983</v>
      </c>
      <c r="N3947" s="14">
        <f t="shared" ca="1" si="61"/>
        <v>38</v>
      </c>
      <c r="O3947" t="str">
        <f>VLOOKUP(K3947,支店マスタ!A:E,2,FALSE)</f>
        <v>001</v>
      </c>
      <c r="P3947" t="str">
        <f>VLOOKUP(K3947,支店マスタ!A:E,4,FALSE)</f>
        <v>北海道支店</v>
      </c>
    </row>
    <row r="3948" spans="1:16" hidden="1" x14ac:dyDescent="0.15">
      <c r="A3948">
        <f>COUNTIF(B:B,B3948)</f>
        <v>1</v>
      </c>
      <c r="B3948">
        <v>2005616</v>
      </c>
      <c r="C3948" s="2" t="s">
        <v>24738</v>
      </c>
      <c r="D3948" s="2" t="s">
        <v>24739</v>
      </c>
      <c r="E3948" s="2" t="s">
        <v>24740</v>
      </c>
      <c r="F3948" s="2" t="s">
        <v>10</v>
      </c>
      <c r="G3948" s="3" t="d">
        <v>1990-10-04</v>
      </c>
      <c r="H3948" s="2" t="s">
        <v>11</v>
      </c>
      <c r="I3948" s="2" t="s">
        <v>19</v>
      </c>
      <c r="J3948" s="2" t="s">
        <v>29</v>
      </c>
      <c r="K3948" s="2">
        <v>26</v>
      </c>
      <c r="L3948" s="2" t="s">
        <v>24741</v>
      </c>
      <c r="M3948" s="2" t="s">
        <v>24742</v>
      </c>
      <c r="N3948" s="14">
        <f t="shared" ca="1" si="61"/>
        <v>26</v>
      </c>
      <c r="O3948" t="str">
        <f>VLOOKUP(K3948,支店マスタ!A:E,2,FALSE)</f>
        <v>026</v>
      </c>
      <c r="P3948" t="str">
        <f>VLOOKUP(K3948,支店マスタ!A:E,4,FALSE)</f>
        <v>京都府支店</v>
      </c>
    </row>
    <row r="3949" spans="1:16" hidden="1" x14ac:dyDescent="0.15">
      <c r="A3949">
        <f>COUNTIF(B:B,B3949)</f>
        <v>1</v>
      </c>
      <c r="B3949">
        <v>2005628</v>
      </c>
      <c r="C3949" s="2" t="s">
        <v>23865</v>
      </c>
      <c r="D3949" s="2" t="s">
        <v>23866</v>
      </c>
      <c r="E3949" s="2" t="s">
        <v>23867</v>
      </c>
      <c r="F3949" s="2" t="s">
        <v>10</v>
      </c>
      <c r="G3949" s="3" t="d">
        <v>1991-01-22</v>
      </c>
      <c r="H3949" s="2" t="s">
        <v>11</v>
      </c>
      <c r="I3949" s="2" t="s">
        <v>12</v>
      </c>
      <c r="J3949" s="2" t="s">
        <v>1228</v>
      </c>
      <c r="K3949" s="2">
        <v>38</v>
      </c>
      <c r="L3949" s="2" t="s">
        <v>23868</v>
      </c>
      <c r="M3949" s="2" t="s">
        <v>23869</v>
      </c>
      <c r="N3949" s="14">
        <f t="shared" ca="1" si="61"/>
        <v>25</v>
      </c>
      <c r="O3949" t="str">
        <f>VLOOKUP(K3949,支店マスタ!A:E,2,FALSE)</f>
        <v>038</v>
      </c>
      <c r="P3949" t="str">
        <f>VLOOKUP(K3949,支店マスタ!A:E,4,FALSE)</f>
        <v>愛媛県支店</v>
      </c>
    </row>
    <row r="3950" spans="1:16" hidden="1" x14ac:dyDescent="0.15">
      <c r="A3950">
        <f>COUNTIF(B:B,B3950)</f>
        <v>1</v>
      </c>
      <c r="B3950">
        <v>2005630</v>
      </c>
      <c r="C3950" s="2" t="s">
        <v>11379</v>
      </c>
      <c r="D3950" s="2" t="s">
        <v>11380</v>
      </c>
      <c r="E3950" s="2" t="s">
        <v>11381</v>
      </c>
      <c r="F3950" s="2" t="s">
        <v>14</v>
      </c>
      <c r="G3950" s="3" t="d">
        <v>1947-10-13</v>
      </c>
      <c r="H3950" s="2" t="s">
        <v>11</v>
      </c>
      <c r="I3950" s="2" t="s">
        <v>12</v>
      </c>
      <c r="J3950" s="2" t="s">
        <v>22</v>
      </c>
      <c r="K3950" s="2">
        <v>14</v>
      </c>
      <c r="L3950" s="2" t="s">
        <v>11382</v>
      </c>
      <c r="M3950" s="2" t="s">
        <v>11383</v>
      </c>
      <c r="N3950" s="14">
        <f t="shared" ca="1" si="61"/>
        <v>69</v>
      </c>
      <c r="O3950" t="str">
        <f>VLOOKUP(K3950,支店マスタ!A:E,2,FALSE)</f>
        <v>014</v>
      </c>
      <c r="P3950" t="str">
        <f>VLOOKUP(K3950,支店マスタ!A:E,4,FALSE)</f>
        <v>神奈川県支店</v>
      </c>
    </row>
    <row r="3951" spans="1:16" hidden="1" x14ac:dyDescent="0.15">
      <c r="A3951">
        <f>COUNTIF(B:B,B3951)</f>
        <v>1</v>
      </c>
      <c r="B3951">
        <v>2005632</v>
      </c>
      <c r="C3951" s="2" t="s">
        <v>6364</v>
      </c>
      <c r="D3951" s="2" t="s">
        <v>6365</v>
      </c>
      <c r="E3951" s="2" t="s">
        <v>6366</v>
      </c>
      <c r="F3951" s="2" t="s">
        <v>10</v>
      </c>
      <c r="G3951" s="3" t="d">
        <v>1998-12-12</v>
      </c>
      <c r="H3951" s="2" t="s">
        <v>18</v>
      </c>
      <c r="I3951" s="2" t="s">
        <v>15</v>
      </c>
      <c r="J3951" s="2" t="s">
        <v>22</v>
      </c>
      <c r="K3951" s="2">
        <v>14</v>
      </c>
      <c r="L3951" s="2" t="s">
        <v>6367</v>
      </c>
      <c r="M3951" s="2" t="s">
        <v>6368</v>
      </c>
      <c r="N3951" s="14">
        <f t="shared" ca="1" si="61"/>
        <v>18</v>
      </c>
      <c r="O3951" t="str">
        <f>VLOOKUP(K3951,支店マスタ!A:E,2,FALSE)</f>
        <v>014</v>
      </c>
      <c r="P3951" t="str">
        <f>VLOOKUP(K3951,支店マスタ!A:E,4,FALSE)</f>
        <v>神奈川県支店</v>
      </c>
    </row>
    <row r="3952" spans="1:16" hidden="1" x14ac:dyDescent="0.15">
      <c r="A3952">
        <f>COUNTIF(B:B,B3952)</f>
        <v>1</v>
      </c>
      <c r="B3952">
        <v>2005653</v>
      </c>
      <c r="C3952" s="2" t="s">
        <v>22519</v>
      </c>
      <c r="D3952" s="2" t="s">
        <v>22520</v>
      </c>
      <c r="E3952" s="2" t="s">
        <v>22521</v>
      </c>
      <c r="F3952" s="2" t="s">
        <v>10</v>
      </c>
      <c r="G3952" s="3" t="d">
        <v>1987-06-14</v>
      </c>
      <c r="H3952" s="2" t="s">
        <v>11</v>
      </c>
      <c r="I3952" s="2" t="s">
        <v>19</v>
      </c>
      <c r="J3952" s="2" t="s">
        <v>30</v>
      </c>
      <c r="K3952" s="2">
        <v>13</v>
      </c>
      <c r="L3952" s="2" t="s">
        <v>22522</v>
      </c>
      <c r="M3952" s="2" t="s">
        <v>22523</v>
      </c>
      <c r="N3952" s="14">
        <f t="shared" ca="1" si="61"/>
        <v>29</v>
      </c>
      <c r="O3952" t="str">
        <f>VLOOKUP(K3952,支店マスタ!A:E,2,FALSE)</f>
        <v>013</v>
      </c>
      <c r="P3952" t="str">
        <f>VLOOKUP(K3952,支店マスタ!A:E,4,FALSE)</f>
        <v>東京都支店</v>
      </c>
    </row>
    <row r="3953" spans="1:16" hidden="1" x14ac:dyDescent="0.15">
      <c r="A3953">
        <f>COUNTIF(B:B,B3953)</f>
        <v>1</v>
      </c>
      <c r="B3953">
        <v>2005657</v>
      </c>
      <c r="C3953" s="2" t="s">
        <v>6164</v>
      </c>
      <c r="D3953" s="2" t="s">
        <v>6165</v>
      </c>
      <c r="E3953" s="2" t="s">
        <v>6166</v>
      </c>
      <c r="F3953" s="2" t="s">
        <v>10</v>
      </c>
      <c r="G3953" s="3" t="d">
        <v>1983-07-20</v>
      </c>
      <c r="H3953" s="2" t="s">
        <v>18</v>
      </c>
      <c r="I3953" s="2" t="s">
        <v>12</v>
      </c>
      <c r="J3953" s="2" t="s">
        <v>30</v>
      </c>
      <c r="K3953" s="2">
        <v>13</v>
      </c>
      <c r="L3953" s="2" t="s">
        <v>6167</v>
      </c>
      <c r="M3953" s="2" t="s">
        <v>6168</v>
      </c>
      <c r="N3953" s="14">
        <f t="shared" ca="1" si="61"/>
        <v>33</v>
      </c>
      <c r="O3953" t="str">
        <f>VLOOKUP(K3953,支店マスタ!A:E,2,FALSE)</f>
        <v>013</v>
      </c>
      <c r="P3953" t="str">
        <f>VLOOKUP(K3953,支店マスタ!A:E,4,FALSE)</f>
        <v>東京都支店</v>
      </c>
    </row>
    <row r="3954" spans="1:16" hidden="1" x14ac:dyDescent="0.15">
      <c r="A3954">
        <f>COUNTIF(B:B,B3954)</f>
        <v>1</v>
      </c>
      <c r="B3954">
        <v>2005659</v>
      </c>
      <c r="C3954" s="2" t="s">
        <v>12215</v>
      </c>
      <c r="D3954" s="2" t="s">
        <v>12216</v>
      </c>
      <c r="E3954" s="2" t="s">
        <v>12217</v>
      </c>
      <c r="F3954" s="2" t="s">
        <v>14</v>
      </c>
      <c r="G3954" s="3" t="d">
        <v>1971-07-08</v>
      </c>
      <c r="H3954" s="2" t="s">
        <v>11</v>
      </c>
      <c r="I3954" s="2" t="s">
        <v>12</v>
      </c>
      <c r="J3954" s="2" t="s">
        <v>1044</v>
      </c>
      <c r="K3954" s="2">
        <v>43</v>
      </c>
      <c r="L3954" s="2" t="s">
        <v>12218</v>
      </c>
      <c r="M3954" s="2" t="s">
        <v>12219</v>
      </c>
      <c r="N3954" s="14">
        <f t="shared" ca="1" si="61"/>
        <v>45</v>
      </c>
      <c r="O3954" t="str">
        <f>VLOOKUP(K3954,支店マスタ!A:E,2,FALSE)</f>
        <v>043</v>
      </c>
      <c r="P3954" t="str">
        <f>VLOOKUP(K3954,支店マスタ!A:E,4,FALSE)</f>
        <v>熊本県支店</v>
      </c>
    </row>
    <row r="3955" spans="1:16" hidden="1" x14ac:dyDescent="0.15">
      <c r="A3955">
        <f>COUNTIF(B:B,B3955)</f>
        <v>1</v>
      </c>
      <c r="B3955">
        <v>2005665</v>
      </c>
      <c r="C3955" s="2" t="s">
        <v>21241</v>
      </c>
      <c r="D3955" s="2" t="s">
        <v>21242</v>
      </c>
      <c r="E3955" s="2" t="s">
        <v>21243</v>
      </c>
      <c r="F3955" s="2" t="s">
        <v>14</v>
      </c>
      <c r="G3955" s="3" t="d">
        <v>1954-11-19</v>
      </c>
      <c r="H3955" s="2" t="s">
        <v>11</v>
      </c>
      <c r="I3955" s="2" t="s">
        <v>15</v>
      </c>
      <c r="J3955" s="2" t="s">
        <v>29</v>
      </c>
      <c r="K3955" s="2">
        <v>26</v>
      </c>
      <c r="L3955" s="2" t="s">
        <v>21244</v>
      </c>
      <c r="M3955" s="2" t="s">
        <v>21245</v>
      </c>
      <c r="N3955" s="14">
        <f t="shared" ca="1" si="61"/>
        <v>62</v>
      </c>
      <c r="O3955" t="str">
        <f>VLOOKUP(K3955,支店マスタ!A:E,2,FALSE)</f>
        <v>026</v>
      </c>
      <c r="P3955" t="str">
        <f>VLOOKUP(K3955,支店マスタ!A:E,4,FALSE)</f>
        <v>京都府支店</v>
      </c>
    </row>
    <row r="3956" spans="1:16" hidden="1" x14ac:dyDescent="0.15">
      <c r="A3956">
        <f>COUNTIF(B:B,B3956)</f>
        <v>1</v>
      </c>
      <c r="B3956">
        <v>2005674</v>
      </c>
      <c r="C3956" s="2" t="s">
        <v>24020</v>
      </c>
      <c r="D3956" s="2" t="s">
        <v>24021</v>
      </c>
      <c r="E3956" s="2" t="s">
        <v>24022</v>
      </c>
      <c r="F3956" s="2" t="s">
        <v>14</v>
      </c>
      <c r="G3956" s="3" t="d">
        <v>1948-12-30</v>
      </c>
      <c r="H3956" s="2" t="s">
        <v>11</v>
      </c>
      <c r="I3956" s="2" t="s">
        <v>15</v>
      </c>
      <c r="J3956" s="2" t="s">
        <v>30</v>
      </c>
      <c r="K3956" s="2">
        <v>13</v>
      </c>
      <c r="L3956" s="2" t="s">
        <v>24023</v>
      </c>
      <c r="M3956" s="2" t="s">
        <v>24024</v>
      </c>
      <c r="N3956" s="14">
        <f t="shared" ca="1" si="61"/>
        <v>67</v>
      </c>
      <c r="O3956" t="str">
        <f>VLOOKUP(K3956,支店マスタ!A:E,2,FALSE)</f>
        <v>013</v>
      </c>
      <c r="P3956" t="str">
        <f>VLOOKUP(K3956,支店マスタ!A:E,4,FALSE)</f>
        <v>東京都支店</v>
      </c>
    </row>
    <row r="3957" spans="1:16" hidden="1" x14ac:dyDescent="0.15">
      <c r="A3957">
        <f>COUNTIF(B:B,B3957)</f>
        <v>1</v>
      </c>
      <c r="B3957">
        <v>2005679</v>
      </c>
      <c r="C3957" s="2" t="s">
        <v>12100</v>
      </c>
      <c r="D3957" s="2" t="s">
        <v>12101</v>
      </c>
      <c r="E3957" s="2" t="s">
        <v>12102</v>
      </c>
      <c r="F3957" s="2" t="s">
        <v>14</v>
      </c>
      <c r="G3957" s="3" t="d">
        <v>1984-08-03</v>
      </c>
      <c r="H3957" s="2" t="s">
        <v>11</v>
      </c>
      <c r="I3957" s="2" t="s">
        <v>34</v>
      </c>
      <c r="J3957" s="2" t="s">
        <v>22</v>
      </c>
      <c r="K3957" s="2">
        <v>14</v>
      </c>
      <c r="L3957" s="2" t="s">
        <v>12103</v>
      </c>
      <c r="M3957" s="2" t="s">
        <v>12104</v>
      </c>
      <c r="N3957" s="14">
        <f t="shared" ca="1" si="61"/>
        <v>32</v>
      </c>
      <c r="O3957" t="str">
        <f>VLOOKUP(K3957,支店マスタ!A:E,2,FALSE)</f>
        <v>014</v>
      </c>
      <c r="P3957" t="str">
        <f>VLOOKUP(K3957,支店マスタ!A:E,4,FALSE)</f>
        <v>神奈川県支店</v>
      </c>
    </row>
    <row r="3958" spans="1:16" hidden="1" x14ac:dyDescent="0.15">
      <c r="A3958">
        <f>COUNTIF(B:B,B3958)</f>
        <v>1</v>
      </c>
      <c r="B3958">
        <v>2005694</v>
      </c>
      <c r="C3958" s="2" t="s">
        <v>542</v>
      </c>
      <c r="D3958" s="2" t="s">
        <v>543</v>
      </c>
      <c r="E3958" s="2" t="s">
        <v>544</v>
      </c>
      <c r="F3958" s="2" t="s">
        <v>10</v>
      </c>
      <c r="G3958" s="3" t="d">
        <v>1989-03-21</v>
      </c>
      <c r="H3958" s="2" t="s">
        <v>11</v>
      </c>
      <c r="I3958" s="2" t="s">
        <v>15</v>
      </c>
      <c r="J3958" s="2" t="s">
        <v>127</v>
      </c>
      <c r="K3958" s="2">
        <v>10</v>
      </c>
      <c r="L3958" s="2" t="s">
        <v>545</v>
      </c>
      <c r="M3958" s="2" t="s">
        <v>546</v>
      </c>
      <c r="N3958" s="14">
        <f t="shared" ca="1" si="61"/>
        <v>27</v>
      </c>
      <c r="O3958" t="str">
        <f>VLOOKUP(K3958,支店マスタ!A:E,2,FALSE)</f>
        <v>010</v>
      </c>
      <c r="P3958" t="str">
        <f>VLOOKUP(K3958,支店マスタ!A:E,4,FALSE)</f>
        <v>群馬県支店</v>
      </c>
    </row>
    <row r="3959" spans="1:16" hidden="1" x14ac:dyDescent="0.15">
      <c r="A3959">
        <f>COUNTIF(B:B,B3959)</f>
        <v>1</v>
      </c>
      <c r="B3959">
        <v>2005698</v>
      </c>
      <c r="C3959" s="2" t="s">
        <v>7121</v>
      </c>
      <c r="D3959" s="2" t="s">
        <v>7122</v>
      </c>
      <c r="E3959" s="2" t="s">
        <v>7123</v>
      </c>
      <c r="F3959" s="2" t="s">
        <v>10</v>
      </c>
      <c r="G3959" s="3" t="d">
        <v>1991-04-07</v>
      </c>
      <c r="H3959" s="2" t="s">
        <v>11</v>
      </c>
      <c r="I3959" s="2" t="s">
        <v>12</v>
      </c>
      <c r="J3959" s="2" t="s">
        <v>43</v>
      </c>
      <c r="K3959" s="2">
        <v>34</v>
      </c>
      <c r="L3959" s="2" t="s">
        <v>7124</v>
      </c>
      <c r="M3959" s="2" t="s">
        <v>7125</v>
      </c>
      <c r="N3959" s="14">
        <f t="shared" ca="1" si="61"/>
        <v>25</v>
      </c>
      <c r="O3959" t="str">
        <f>VLOOKUP(K3959,支店マスタ!A:E,2,FALSE)</f>
        <v>034</v>
      </c>
      <c r="P3959" t="str">
        <f>VLOOKUP(K3959,支店マスタ!A:E,4,FALSE)</f>
        <v>広島県支店</v>
      </c>
    </row>
    <row r="3960" spans="1:16" hidden="1" x14ac:dyDescent="0.15">
      <c r="A3960">
        <f>COUNTIF(B:B,B3960)</f>
        <v>1</v>
      </c>
      <c r="B3960">
        <v>2005716</v>
      </c>
      <c r="C3960" s="2" t="s">
        <v>16715</v>
      </c>
      <c r="D3960" s="2" t="s">
        <v>16716</v>
      </c>
      <c r="E3960" s="2" t="s">
        <v>16717</v>
      </c>
      <c r="F3960" s="2" t="s">
        <v>14</v>
      </c>
      <c r="G3960" s="3" t="d">
        <v>2000-03-14</v>
      </c>
      <c r="H3960" s="2" t="s">
        <v>18</v>
      </c>
      <c r="I3960" s="2" t="s">
        <v>19</v>
      </c>
      <c r="J3960" s="2" t="s">
        <v>21</v>
      </c>
      <c r="K3960" s="2">
        <v>11</v>
      </c>
      <c r="L3960" s="2" t="s">
        <v>16718</v>
      </c>
      <c r="M3960" s="2" t="s">
        <v>16719</v>
      </c>
      <c r="N3960" s="14">
        <f t="shared" ca="1" si="61"/>
        <v>16</v>
      </c>
      <c r="O3960" t="str">
        <f>VLOOKUP(K3960,支店マスタ!A:E,2,FALSE)</f>
        <v>011</v>
      </c>
      <c r="P3960" t="str">
        <f>VLOOKUP(K3960,支店マスタ!A:E,4,FALSE)</f>
        <v>埼玉県支店</v>
      </c>
    </row>
    <row r="3961" spans="1:16" hidden="1" x14ac:dyDescent="0.15">
      <c r="A3961">
        <f>COUNTIF(B:B,B3961)</f>
        <v>1</v>
      </c>
      <c r="B3961">
        <v>2005722</v>
      </c>
      <c r="C3961" s="2" t="s">
        <v>5061</v>
      </c>
      <c r="D3961" s="2" t="s">
        <v>5062</v>
      </c>
      <c r="E3961" s="2" t="s">
        <v>5063</v>
      </c>
      <c r="F3961" s="2" t="s">
        <v>14</v>
      </c>
      <c r="G3961" s="3" t="d">
        <v>1988-03-20</v>
      </c>
      <c r="H3961" s="2" t="s">
        <v>18</v>
      </c>
      <c r="I3961" s="2" t="s">
        <v>12</v>
      </c>
      <c r="J3961" s="2" t="s">
        <v>605</v>
      </c>
      <c r="K3961" s="2">
        <v>30</v>
      </c>
      <c r="L3961" s="2" t="s">
        <v>5064</v>
      </c>
      <c r="M3961" s="2" t="s">
        <v>5065</v>
      </c>
      <c r="N3961" s="14">
        <f t="shared" ca="1" si="61"/>
        <v>28</v>
      </c>
      <c r="O3961" t="str">
        <f>VLOOKUP(K3961,支店マスタ!A:E,2,FALSE)</f>
        <v>030</v>
      </c>
      <c r="P3961" t="str">
        <f>VLOOKUP(K3961,支店マスタ!A:E,4,FALSE)</f>
        <v>和歌山県支店</v>
      </c>
    </row>
    <row r="3962" spans="1:16" hidden="1" x14ac:dyDescent="0.15">
      <c r="A3962">
        <f>COUNTIF(B:B,B3962)</f>
        <v>1</v>
      </c>
      <c r="B3962">
        <v>2005727</v>
      </c>
      <c r="C3962" s="2" t="s">
        <v>23497</v>
      </c>
      <c r="D3962" s="2" t="s">
        <v>23498</v>
      </c>
      <c r="E3962" s="2" t="s">
        <v>23499</v>
      </c>
      <c r="F3962" s="2" t="s">
        <v>10</v>
      </c>
      <c r="G3962" s="3" t="d">
        <v>1955-06-18</v>
      </c>
      <c r="H3962" s="2" t="s">
        <v>11</v>
      </c>
      <c r="I3962" s="2" t="s">
        <v>19</v>
      </c>
      <c r="J3962" s="2" t="s">
        <v>22</v>
      </c>
      <c r="K3962" s="2">
        <v>14</v>
      </c>
      <c r="L3962" s="2" t="s">
        <v>23500</v>
      </c>
      <c r="M3962" s="2" t="s">
        <v>23501</v>
      </c>
      <c r="N3962" s="14">
        <f t="shared" ca="1" si="61"/>
        <v>61</v>
      </c>
      <c r="O3962" t="str">
        <f>VLOOKUP(K3962,支店マスタ!A:E,2,FALSE)</f>
        <v>014</v>
      </c>
      <c r="P3962" t="str">
        <f>VLOOKUP(K3962,支店マスタ!A:E,4,FALSE)</f>
        <v>神奈川県支店</v>
      </c>
    </row>
    <row r="3963" spans="1:16" hidden="1" x14ac:dyDescent="0.15">
      <c r="A3963">
        <f>COUNTIF(B:B,B3963)</f>
        <v>1</v>
      </c>
      <c r="B3963">
        <v>2005738</v>
      </c>
      <c r="C3963" s="2" t="s">
        <v>23552</v>
      </c>
      <c r="D3963" s="2" t="s">
        <v>23553</v>
      </c>
      <c r="E3963" s="2" t="s">
        <v>23554</v>
      </c>
      <c r="F3963" s="2" t="s">
        <v>14</v>
      </c>
      <c r="G3963" s="3" t="d">
        <v>1991-02-14</v>
      </c>
      <c r="H3963" s="2" t="s">
        <v>18</v>
      </c>
      <c r="I3963" s="2" t="s">
        <v>12</v>
      </c>
      <c r="J3963" s="2" t="s">
        <v>1228</v>
      </c>
      <c r="K3963" s="2">
        <v>38</v>
      </c>
      <c r="L3963" s="2" t="s">
        <v>23555</v>
      </c>
      <c r="M3963" s="2" t="s">
        <v>23556</v>
      </c>
      <c r="N3963" s="14">
        <f t="shared" ca="1" si="61"/>
        <v>25</v>
      </c>
      <c r="O3963" t="str">
        <f>VLOOKUP(K3963,支店マスタ!A:E,2,FALSE)</f>
        <v>038</v>
      </c>
      <c r="P3963" t="str">
        <f>VLOOKUP(K3963,支店マスタ!A:E,4,FALSE)</f>
        <v>愛媛県支店</v>
      </c>
    </row>
    <row r="3964" spans="1:16" hidden="1" x14ac:dyDescent="0.15">
      <c r="A3964">
        <f>COUNTIF(B:B,B3964)</f>
        <v>1</v>
      </c>
      <c r="B3964">
        <v>2005742</v>
      </c>
      <c r="C3964" s="2" t="s">
        <v>18313</v>
      </c>
      <c r="D3964" s="2" t="s">
        <v>18314</v>
      </c>
      <c r="E3964" s="2" t="s">
        <v>18315</v>
      </c>
      <c r="F3964" s="2" t="s">
        <v>14</v>
      </c>
      <c r="G3964" s="3" t="d">
        <v>1971-08-03</v>
      </c>
      <c r="H3964" s="2" t="s">
        <v>11</v>
      </c>
      <c r="I3964" s="2" t="s">
        <v>12</v>
      </c>
      <c r="J3964" s="2" t="s">
        <v>1044</v>
      </c>
      <c r="K3964" s="2">
        <v>43</v>
      </c>
      <c r="L3964" s="2" t="s">
        <v>18316</v>
      </c>
      <c r="M3964" s="2" t="s">
        <v>18317</v>
      </c>
      <c r="N3964" s="14">
        <f t="shared" ca="1" si="61"/>
        <v>45</v>
      </c>
      <c r="O3964" t="str">
        <f>VLOOKUP(K3964,支店マスタ!A:E,2,FALSE)</f>
        <v>043</v>
      </c>
      <c r="P3964" t="str">
        <f>VLOOKUP(K3964,支店マスタ!A:E,4,FALSE)</f>
        <v>熊本県支店</v>
      </c>
    </row>
    <row r="3965" spans="1:16" hidden="1" x14ac:dyDescent="0.15">
      <c r="A3965">
        <f>COUNTIF(B:B,B3965)</f>
        <v>1</v>
      </c>
      <c r="B3965">
        <v>2005747</v>
      </c>
      <c r="C3965" s="2" t="s">
        <v>23702</v>
      </c>
      <c r="D3965" s="2" t="s">
        <v>23703</v>
      </c>
      <c r="E3965" s="2" t="s">
        <v>23704</v>
      </c>
      <c r="F3965" s="2" t="s">
        <v>10</v>
      </c>
      <c r="G3965" s="3" t="d">
        <v>1951-02-20</v>
      </c>
      <c r="H3965" s="2" t="s">
        <v>11</v>
      </c>
      <c r="I3965" s="2" t="s">
        <v>19</v>
      </c>
      <c r="J3965" s="2" t="s">
        <v>504</v>
      </c>
      <c r="K3965" s="2">
        <v>33</v>
      </c>
      <c r="L3965" s="2" t="s">
        <v>23705</v>
      </c>
      <c r="M3965" s="2" t="s">
        <v>23706</v>
      </c>
      <c r="N3965" s="14">
        <f t="shared" ca="1" si="61"/>
        <v>65</v>
      </c>
      <c r="O3965" t="str">
        <f>VLOOKUP(K3965,支店マスタ!A:E,2,FALSE)</f>
        <v>033</v>
      </c>
      <c r="P3965" t="str">
        <f>VLOOKUP(K3965,支店マスタ!A:E,4,FALSE)</f>
        <v>岡山県支店</v>
      </c>
    </row>
    <row r="3966" spans="1:16" hidden="1" x14ac:dyDescent="0.15">
      <c r="A3966">
        <f>COUNTIF(B:B,B3966)</f>
        <v>1</v>
      </c>
      <c r="B3966">
        <v>2005752</v>
      </c>
      <c r="C3966" s="2" t="s">
        <v>2546</v>
      </c>
      <c r="D3966" s="2" t="s">
        <v>2547</v>
      </c>
      <c r="E3966" s="2" t="s">
        <v>2548</v>
      </c>
      <c r="F3966" s="2" t="s">
        <v>10</v>
      </c>
      <c r="G3966" s="3" t="d">
        <v>1952-10-17</v>
      </c>
      <c r="H3966" s="2" t="s">
        <v>11</v>
      </c>
      <c r="I3966" s="2" t="s">
        <v>15</v>
      </c>
      <c r="J3966" s="2" t="s">
        <v>163</v>
      </c>
      <c r="K3966" s="2">
        <v>24</v>
      </c>
      <c r="L3966" s="2" t="s">
        <v>2549</v>
      </c>
      <c r="M3966" s="2" t="s">
        <v>2550</v>
      </c>
      <c r="N3966" s="14">
        <f t="shared" ca="1" si="61"/>
        <v>64</v>
      </c>
      <c r="O3966" t="str">
        <f>VLOOKUP(K3966,支店マスタ!A:E,2,FALSE)</f>
        <v>024</v>
      </c>
      <c r="P3966" t="str">
        <f>VLOOKUP(K3966,支店マスタ!A:E,4,FALSE)</f>
        <v>三重県支店</v>
      </c>
    </row>
    <row r="3967" spans="1:16" hidden="1" x14ac:dyDescent="0.15">
      <c r="A3967">
        <f>COUNTIF(B:B,B3967)</f>
        <v>1</v>
      </c>
      <c r="B3967">
        <v>2005755</v>
      </c>
      <c r="C3967" s="2" t="s">
        <v>14189</v>
      </c>
      <c r="D3967" s="2" t="s">
        <v>14190</v>
      </c>
      <c r="E3967" s="2" t="s">
        <v>14191</v>
      </c>
      <c r="F3967" s="2" t="s">
        <v>10</v>
      </c>
      <c r="G3967" s="3" t="d">
        <v>1994-08-19</v>
      </c>
      <c r="H3967" s="2" t="s">
        <v>11</v>
      </c>
      <c r="I3967" s="2" t="s">
        <v>12</v>
      </c>
      <c r="J3967" s="2" t="s">
        <v>32</v>
      </c>
      <c r="K3967" s="2">
        <v>16</v>
      </c>
      <c r="L3967" s="2" t="s">
        <v>14192</v>
      </c>
      <c r="M3967" s="2" t="s">
        <v>14193</v>
      </c>
      <c r="N3967" s="14">
        <f t="shared" ca="1" si="61"/>
        <v>22</v>
      </c>
      <c r="O3967" t="str">
        <f>VLOOKUP(K3967,支店マスタ!A:E,2,FALSE)</f>
        <v>016</v>
      </c>
      <c r="P3967" t="str">
        <f>VLOOKUP(K3967,支店マスタ!A:E,4,FALSE)</f>
        <v>富山県支店</v>
      </c>
    </row>
    <row r="3968" spans="1:16" hidden="1" x14ac:dyDescent="0.15">
      <c r="A3968">
        <f>COUNTIF(B:B,B3968)</f>
        <v>1</v>
      </c>
      <c r="B3968">
        <v>2005757</v>
      </c>
      <c r="C3968" s="2" t="s">
        <v>15741</v>
      </c>
      <c r="D3968" s="2" t="s">
        <v>15742</v>
      </c>
      <c r="E3968" s="2" t="s">
        <v>15743</v>
      </c>
      <c r="F3968" s="2" t="s">
        <v>14</v>
      </c>
      <c r="G3968" s="3" t="d">
        <v>1997-05-10</v>
      </c>
      <c r="H3968" s="2" t="s">
        <v>11</v>
      </c>
      <c r="I3968" s="2" t="s">
        <v>12</v>
      </c>
      <c r="J3968" s="2" t="s">
        <v>91</v>
      </c>
      <c r="K3968" s="2">
        <v>41</v>
      </c>
      <c r="L3968" s="2" t="s">
        <v>15744</v>
      </c>
      <c r="M3968" s="2" t="s">
        <v>15745</v>
      </c>
      <c r="N3968" s="14">
        <f t="shared" ca="1" si="61"/>
        <v>19</v>
      </c>
      <c r="O3968" t="str">
        <f>VLOOKUP(K3968,支店マスタ!A:E,2,FALSE)</f>
        <v>041</v>
      </c>
      <c r="P3968" t="str">
        <f>VLOOKUP(K3968,支店マスタ!A:E,4,FALSE)</f>
        <v>佐賀県支店</v>
      </c>
    </row>
    <row r="3969" spans="1:16" hidden="1" x14ac:dyDescent="0.15">
      <c r="A3969">
        <f>COUNTIF(B:B,B3969)</f>
        <v>1</v>
      </c>
      <c r="B3969">
        <v>2005777</v>
      </c>
      <c r="C3969" s="2" t="s">
        <v>13463</v>
      </c>
      <c r="D3969" s="2" t="s">
        <v>13464</v>
      </c>
      <c r="E3969" s="2" t="s">
        <v>13465</v>
      </c>
      <c r="F3969" s="2" t="s">
        <v>14</v>
      </c>
      <c r="G3969" s="3" t="d">
        <v>1976-01-22</v>
      </c>
      <c r="H3969" s="2" t="s">
        <v>11</v>
      </c>
      <c r="I3969" s="2" t="s">
        <v>19</v>
      </c>
      <c r="J3969" s="2" t="s">
        <v>1228</v>
      </c>
      <c r="K3969" s="2">
        <v>38</v>
      </c>
      <c r="L3969" s="2" t="s">
        <v>13466</v>
      </c>
      <c r="M3969" s="2" t="s">
        <v>13467</v>
      </c>
      <c r="N3969" s="14">
        <f t="shared" ca="1" si="61"/>
        <v>40</v>
      </c>
      <c r="O3969" t="str">
        <f>VLOOKUP(K3969,支店マスタ!A:E,2,FALSE)</f>
        <v>038</v>
      </c>
      <c r="P3969" t="str">
        <f>VLOOKUP(K3969,支店マスタ!A:E,4,FALSE)</f>
        <v>愛媛県支店</v>
      </c>
    </row>
    <row r="3970" spans="1:16" hidden="1" x14ac:dyDescent="0.15">
      <c r="A3970">
        <f>COUNTIF(B:B,B3970)</f>
        <v>1</v>
      </c>
      <c r="B3970">
        <v>2005778</v>
      </c>
      <c r="C3970" s="2" t="s">
        <v>5739</v>
      </c>
      <c r="D3970" s="2" t="s">
        <v>5740</v>
      </c>
      <c r="E3970" s="2" t="s">
        <v>5741</v>
      </c>
      <c r="F3970" s="2" t="s">
        <v>10</v>
      </c>
      <c r="G3970" s="3" t="d">
        <v>1956-09-04</v>
      </c>
      <c r="H3970" s="2" t="s">
        <v>11</v>
      </c>
      <c r="I3970" s="2" t="s">
        <v>19</v>
      </c>
      <c r="J3970" s="2" t="s">
        <v>22</v>
      </c>
      <c r="K3970" s="2">
        <v>14</v>
      </c>
      <c r="L3970" s="2" t="s">
        <v>5742</v>
      </c>
      <c r="M3970" s="2" t="s">
        <v>5743</v>
      </c>
      <c r="N3970" s="14">
        <f t="shared" ca="1" si="61"/>
        <v>60</v>
      </c>
      <c r="O3970" t="str">
        <f>VLOOKUP(K3970,支店マスタ!A:E,2,FALSE)</f>
        <v>014</v>
      </c>
      <c r="P3970" t="str">
        <f>VLOOKUP(K3970,支店マスタ!A:E,4,FALSE)</f>
        <v>神奈川県支店</v>
      </c>
    </row>
    <row r="3971" spans="1:16" hidden="1" x14ac:dyDescent="0.15">
      <c r="A3971">
        <f>COUNTIF(B:B,B3971)</f>
        <v>1</v>
      </c>
      <c r="B3971">
        <v>2005787</v>
      </c>
      <c r="C3971" s="2" t="s">
        <v>11594</v>
      </c>
      <c r="D3971" s="2" t="s">
        <v>11595</v>
      </c>
      <c r="E3971" s="2" t="s">
        <v>11596</v>
      </c>
      <c r="F3971" s="2" t="s">
        <v>14</v>
      </c>
      <c r="G3971" s="3" t="d">
        <v>1981-08-13</v>
      </c>
      <c r="H3971" s="2" t="s">
        <v>11</v>
      </c>
      <c r="I3971" s="2" t="s">
        <v>12</v>
      </c>
      <c r="J3971" s="2" t="s">
        <v>42</v>
      </c>
      <c r="K3971" s="2">
        <v>1</v>
      </c>
      <c r="L3971" s="2" t="s">
        <v>11597</v>
      </c>
      <c r="M3971" s="2" t="s">
        <v>11598</v>
      </c>
      <c r="N3971" s="14">
        <f t="shared" ref="N3971:N4034" ca="1" si="62">DATEDIF(G3971,TODAY(),"Y")</f>
        <v>35</v>
      </c>
      <c r="O3971" t="str">
        <f>VLOOKUP(K3971,支店マスタ!A:E,2,FALSE)</f>
        <v>001</v>
      </c>
      <c r="P3971" t="str">
        <f>VLOOKUP(K3971,支店マスタ!A:E,4,FALSE)</f>
        <v>北海道支店</v>
      </c>
    </row>
    <row r="3972" spans="1:16" hidden="1" x14ac:dyDescent="0.15">
      <c r="A3972">
        <f>COUNTIF(B:B,B3972)</f>
        <v>1</v>
      </c>
      <c r="B3972">
        <v>2005801</v>
      </c>
      <c r="C3972" s="2" t="s">
        <v>3419</v>
      </c>
      <c r="D3972" s="2" t="s">
        <v>3420</v>
      </c>
      <c r="E3972" s="2" t="s">
        <v>3421</v>
      </c>
      <c r="F3972" s="2" t="s">
        <v>14</v>
      </c>
      <c r="G3972" s="3" t="d">
        <v>1973-07-10</v>
      </c>
      <c r="H3972" s="2" t="s">
        <v>11</v>
      </c>
      <c r="I3972" s="2" t="s">
        <v>19</v>
      </c>
      <c r="J3972" s="2" t="s">
        <v>55</v>
      </c>
      <c r="K3972" s="2">
        <v>28</v>
      </c>
      <c r="L3972" s="2" t="s">
        <v>3422</v>
      </c>
      <c r="M3972" s="2" t="s">
        <v>3423</v>
      </c>
      <c r="N3972" s="14">
        <f t="shared" ca="1" si="62"/>
        <v>43</v>
      </c>
      <c r="O3972" t="str">
        <f>VLOOKUP(K3972,支店マスタ!A:E,2,FALSE)</f>
        <v>028</v>
      </c>
      <c r="P3972" t="str">
        <f>VLOOKUP(K3972,支店マスタ!A:E,4,FALSE)</f>
        <v>兵庫県支店</v>
      </c>
    </row>
    <row r="3973" spans="1:16" hidden="1" x14ac:dyDescent="0.15">
      <c r="A3973">
        <f>COUNTIF(B:B,B3973)</f>
        <v>1</v>
      </c>
      <c r="B3973">
        <v>2005821</v>
      </c>
      <c r="C3973" s="2" t="s">
        <v>2906</v>
      </c>
      <c r="D3973" s="2" t="s">
        <v>2907</v>
      </c>
      <c r="E3973" s="2" t="s">
        <v>2908</v>
      </c>
      <c r="F3973" s="2" t="s">
        <v>10</v>
      </c>
      <c r="G3973" s="3" t="d">
        <v>1970-04-17</v>
      </c>
      <c r="H3973" s="2" t="s">
        <v>11</v>
      </c>
      <c r="I3973" s="2" t="s">
        <v>15</v>
      </c>
      <c r="J3973" s="2" t="s">
        <v>33</v>
      </c>
      <c r="K3973" s="2">
        <v>40</v>
      </c>
      <c r="L3973" s="2" t="s">
        <v>2909</v>
      </c>
      <c r="M3973" s="2" t="s">
        <v>2910</v>
      </c>
      <c r="N3973" s="14">
        <f t="shared" ca="1" si="62"/>
        <v>46</v>
      </c>
      <c r="O3973" t="str">
        <f>VLOOKUP(K3973,支店マスタ!A:E,2,FALSE)</f>
        <v>040</v>
      </c>
      <c r="P3973" t="str">
        <f>VLOOKUP(K3973,支店マスタ!A:E,4,FALSE)</f>
        <v>福岡県支店</v>
      </c>
    </row>
    <row r="3974" spans="1:16" hidden="1" x14ac:dyDescent="0.15">
      <c r="A3974">
        <f>COUNTIF(B:B,B3974)</f>
        <v>1</v>
      </c>
      <c r="B3974">
        <v>2005825</v>
      </c>
      <c r="C3974" s="2" t="s">
        <v>10686</v>
      </c>
      <c r="D3974" s="2" t="s">
        <v>10687</v>
      </c>
      <c r="E3974" s="2" t="s">
        <v>10688</v>
      </c>
      <c r="F3974" s="2" t="s">
        <v>10</v>
      </c>
      <c r="G3974" s="3" t="d">
        <v>1958-10-15</v>
      </c>
      <c r="H3974" s="2" t="s">
        <v>11</v>
      </c>
      <c r="I3974" s="2" t="s">
        <v>19</v>
      </c>
      <c r="J3974" s="2" t="s">
        <v>23</v>
      </c>
      <c r="K3974" s="2">
        <v>23</v>
      </c>
      <c r="L3974" s="2" t="s">
        <v>10689</v>
      </c>
      <c r="M3974" s="2" t="s">
        <v>10690</v>
      </c>
      <c r="N3974" s="14">
        <f t="shared" ca="1" si="62"/>
        <v>58</v>
      </c>
      <c r="O3974" t="str">
        <f>VLOOKUP(K3974,支店マスタ!A:E,2,FALSE)</f>
        <v>023</v>
      </c>
      <c r="P3974" t="str">
        <f>VLOOKUP(K3974,支店マスタ!A:E,4,FALSE)</f>
        <v>愛知県支店</v>
      </c>
    </row>
    <row r="3975" spans="1:16" hidden="1" x14ac:dyDescent="0.15">
      <c r="A3975">
        <f>COUNTIF(B:B,B3975)</f>
        <v>1</v>
      </c>
      <c r="B3975">
        <v>2005832</v>
      </c>
      <c r="C3975" s="2" t="s">
        <v>8973</v>
      </c>
      <c r="D3975" s="2" t="s">
        <v>8974</v>
      </c>
      <c r="E3975" s="2" t="s">
        <v>8975</v>
      </c>
      <c r="F3975" s="2" t="s">
        <v>10</v>
      </c>
      <c r="G3975" s="3" t="d">
        <v>1983-07-23</v>
      </c>
      <c r="H3975" s="2" t="s">
        <v>11</v>
      </c>
      <c r="I3975" s="2" t="s">
        <v>15</v>
      </c>
      <c r="J3975" s="2" t="s">
        <v>30</v>
      </c>
      <c r="K3975" s="2">
        <v>13</v>
      </c>
      <c r="L3975" s="2" t="s">
        <v>8976</v>
      </c>
      <c r="M3975" s="2" t="s">
        <v>8977</v>
      </c>
      <c r="N3975" s="14">
        <f t="shared" ca="1" si="62"/>
        <v>33</v>
      </c>
      <c r="O3975" t="str">
        <f>VLOOKUP(K3975,支店マスタ!A:E,2,FALSE)</f>
        <v>013</v>
      </c>
      <c r="P3975" t="str">
        <f>VLOOKUP(K3975,支店マスタ!A:E,4,FALSE)</f>
        <v>東京都支店</v>
      </c>
    </row>
    <row r="3976" spans="1:16" hidden="1" x14ac:dyDescent="0.15">
      <c r="A3976">
        <f>COUNTIF(B:B,B3976)</f>
        <v>1</v>
      </c>
      <c r="B3976">
        <v>2005851</v>
      </c>
      <c r="C3976" s="2" t="s">
        <v>14879</v>
      </c>
      <c r="D3976" s="2" t="s">
        <v>14880</v>
      </c>
      <c r="E3976" s="2" t="s">
        <v>14881</v>
      </c>
      <c r="F3976" s="2" t="s">
        <v>14</v>
      </c>
      <c r="G3976" s="3" t="d">
        <v>1985-08-14</v>
      </c>
      <c r="H3976" s="2" t="s">
        <v>18</v>
      </c>
      <c r="I3976" s="2" t="s">
        <v>12</v>
      </c>
      <c r="J3976" s="2" t="s">
        <v>231</v>
      </c>
      <c r="K3976" s="2">
        <v>29</v>
      </c>
      <c r="L3976" s="2" t="s">
        <v>14882</v>
      </c>
      <c r="M3976" s="2" t="s">
        <v>14883</v>
      </c>
      <c r="N3976" s="14">
        <f t="shared" ca="1" si="62"/>
        <v>31</v>
      </c>
      <c r="O3976" t="str">
        <f>VLOOKUP(K3976,支店マスタ!A:E,2,FALSE)</f>
        <v>029</v>
      </c>
      <c r="P3976" t="str">
        <f>VLOOKUP(K3976,支店マスタ!A:E,4,FALSE)</f>
        <v>奈良県支店</v>
      </c>
    </row>
    <row r="3977" spans="1:16" hidden="1" x14ac:dyDescent="0.15">
      <c r="A3977">
        <f>COUNTIF(B:B,B3977)</f>
        <v>1</v>
      </c>
      <c r="B3977">
        <v>2005854</v>
      </c>
      <c r="C3977" s="2" t="s">
        <v>9653</v>
      </c>
      <c r="D3977" s="2" t="s">
        <v>9654</v>
      </c>
      <c r="E3977" s="2" t="s">
        <v>9655</v>
      </c>
      <c r="F3977" s="2" t="s">
        <v>14</v>
      </c>
      <c r="G3977" s="3" t="d">
        <v>1947-12-29</v>
      </c>
      <c r="H3977" s="2" t="s">
        <v>11</v>
      </c>
      <c r="I3977" s="2" t="s">
        <v>19</v>
      </c>
      <c r="J3977" s="2" t="s">
        <v>25</v>
      </c>
      <c r="K3977" s="2">
        <v>27</v>
      </c>
      <c r="L3977" s="2" t="s">
        <v>9656</v>
      </c>
      <c r="M3977" s="2" t="s">
        <v>9657</v>
      </c>
      <c r="N3977" s="14">
        <f t="shared" ca="1" si="62"/>
        <v>68</v>
      </c>
      <c r="O3977" t="str">
        <f>VLOOKUP(K3977,支店マスタ!A:E,2,FALSE)</f>
        <v>027</v>
      </c>
      <c r="P3977" t="str">
        <f>VLOOKUP(K3977,支店マスタ!A:E,4,FALSE)</f>
        <v>大阪府支店</v>
      </c>
    </row>
    <row r="3978" spans="1:16" hidden="1" x14ac:dyDescent="0.15">
      <c r="A3978">
        <f>COUNTIF(B:B,B3978)</f>
        <v>1</v>
      </c>
      <c r="B3978">
        <v>2005858</v>
      </c>
      <c r="C3978" s="2" t="s">
        <v>1160</v>
      </c>
      <c r="D3978" s="2" t="s">
        <v>1161</v>
      </c>
      <c r="E3978" s="2" t="s">
        <v>1162</v>
      </c>
      <c r="F3978" s="2" t="s">
        <v>14</v>
      </c>
      <c r="G3978" s="3" t="d">
        <v>1966-01-28</v>
      </c>
      <c r="H3978" s="2" t="s">
        <v>11</v>
      </c>
      <c r="I3978" s="2" t="s">
        <v>12</v>
      </c>
      <c r="J3978" s="2" t="s">
        <v>23</v>
      </c>
      <c r="K3978" s="2">
        <v>23</v>
      </c>
      <c r="L3978" s="2" t="s">
        <v>1163</v>
      </c>
      <c r="M3978" s="2" t="s">
        <v>1164</v>
      </c>
      <c r="N3978" s="14">
        <f t="shared" ca="1" si="62"/>
        <v>50</v>
      </c>
      <c r="O3978" t="str">
        <f>VLOOKUP(K3978,支店マスタ!A:E,2,FALSE)</f>
        <v>023</v>
      </c>
      <c r="P3978" t="str">
        <f>VLOOKUP(K3978,支店マスタ!A:E,4,FALSE)</f>
        <v>愛知県支店</v>
      </c>
    </row>
    <row r="3979" spans="1:16" hidden="1" x14ac:dyDescent="0.15">
      <c r="A3979">
        <f>COUNTIF(B:B,B3979)</f>
        <v>1</v>
      </c>
      <c r="B3979">
        <v>2005865</v>
      </c>
      <c r="C3979" s="2" t="s">
        <v>10776</v>
      </c>
      <c r="D3979" s="2" t="s">
        <v>10777</v>
      </c>
      <c r="E3979" s="2" t="s">
        <v>10778</v>
      </c>
      <c r="F3979" s="2" t="s">
        <v>10</v>
      </c>
      <c r="G3979" s="3" t="d">
        <v>1977-09-17</v>
      </c>
      <c r="H3979" s="2" t="s">
        <v>11</v>
      </c>
      <c r="I3979" s="2" t="s">
        <v>12</v>
      </c>
      <c r="J3979" s="2" t="s">
        <v>25</v>
      </c>
      <c r="K3979" s="2">
        <v>27</v>
      </c>
      <c r="L3979" s="2" t="s">
        <v>10779</v>
      </c>
      <c r="M3979" s="2" t="s">
        <v>10780</v>
      </c>
      <c r="N3979" s="14">
        <f t="shared" ca="1" si="62"/>
        <v>39</v>
      </c>
      <c r="O3979" t="str">
        <f>VLOOKUP(K3979,支店マスタ!A:E,2,FALSE)</f>
        <v>027</v>
      </c>
      <c r="P3979" t="str">
        <f>VLOOKUP(K3979,支店マスタ!A:E,4,FALSE)</f>
        <v>大阪府支店</v>
      </c>
    </row>
    <row r="3980" spans="1:16" hidden="1" x14ac:dyDescent="0.15">
      <c r="A3980">
        <f>COUNTIF(B:B,B3980)</f>
        <v>1</v>
      </c>
      <c r="B3980">
        <v>2005866</v>
      </c>
      <c r="C3980" s="2" t="s">
        <v>14050</v>
      </c>
      <c r="D3980" s="2" t="s">
        <v>14051</v>
      </c>
      <c r="E3980" s="2" t="s">
        <v>14052</v>
      </c>
      <c r="F3980" s="2" t="s">
        <v>10</v>
      </c>
      <c r="G3980" s="3" t="d">
        <v>2000-09-10</v>
      </c>
      <c r="H3980" s="2" t="s">
        <v>18</v>
      </c>
      <c r="I3980" s="2" t="s">
        <v>19</v>
      </c>
      <c r="J3980" s="2" t="s">
        <v>29</v>
      </c>
      <c r="K3980" s="2">
        <v>26</v>
      </c>
      <c r="L3980" s="2" t="s">
        <v>14053</v>
      </c>
      <c r="M3980" s="2" t="s">
        <v>14054</v>
      </c>
      <c r="N3980" s="14">
        <f t="shared" ca="1" si="62"/>
        <v>16</v>
      </c>
      <c r="O3980" t="str">
        <f>VLOOKUP(K3980,支店マスタ!A:E,2,FALSE)</f>
        <v>026</v>
      </c>
      <c r="P3980" t="str">
        <f>VLOOKUP(K3980,支店マスタ!A:E,4,FALSE)</f>
        <v>京都府支店</v>
      </c>
    </row>
    <row r="3981" spans="1:16" hidden="1" x14ac:dyDescent="0.15">
      <c r="A3981">
        <f>COUNTIF(B:B,B3981)</f>
        <v>1</v>
      </c>
      <c r="B3981">
        <v>2005884</v>
      </c>
      <c r="C3981" s="2" t="s">
        <v>13653</v>
      </c>
      <c r="D3981" s="2" t="s">
        <v>13654</v>
      </c>
      <c r="E3981" s="2" t="s">
        <v>13655</v>
      </c>
      <c r="F3981" s="2" t="s">
        <v>10</v>
      </c>
      <c r="G3981" s="3" t="d">
        <v>1947-08-09</v>
      </c>
      <c r="H3981" s="2" t="s">
        <v>11</v>
      </c>
      <c r="I3981" s="2" t="s">
        <v>15</v>
      </c>
      <c r="J3981" s="2" t="s">
        <v>23</v>
      </c>
      <c r="K3981" s="2">
        <v>23</v>
      </c>
      <c r="L3981" s="2" t="s">
        <v>13656</v>
      </c>
      <c r="M3981" s="2" t="s">
        <v>13657</v>
      </c>
      <c r="N3981" s="14">
        <f t="shared" ca="1" si="62"/>
        <v>69</v>
      </c>
      <c r="O3981" t="str">
        <f>VLOOKUP(K3981,支店マスタ!A:E,2,FALSE)</f>
        <v>023</v>
      </c>
      <c r="P3981" t="str">
        <f>VLOOKUP(K3981,支店マスタ!A:E,4,FALSE)</f>
        <v>愛知県支店</v>
      </c>
    </row>
    <row r="3982" spans="1:16" hidden="1" x14ac:dyDescent="0.15">
      <c r="A3982">
        <f>COUNTIF(B:B,B3982)</f>
        <v>1</v>
      </c>
      <c r="B3982">
        <v>2005886</v>
      </c>
      <c r="C3982" s="2" t="s">
        <v>1536</v>
      </c>
      <c r="D3982" s="2" t="s">
        <v>1537</v>
      </c>
      <c r="E3982" s="2" t="s">
        <v>1538</v>
      </c>
      <c r="F3982" s="2" t="s">
        <v>10</v>
      </c>
      <c r="G3982" s="3" t="d">
        <v>1971-10-12</v>
      </c>
      <c r="H3982" s="2" t="s">
        <v>11</v>
      </c>
      <c r="I3982" s="2" t="s">
        <v>19</v>
      </c>
      <c r="J3982" s="2" t="s">
        <v>26</v>
      </c>
      <c r="K3982" s="2">
        <v>20</v>
      </c>
      <c r="L3982" s="2" t="s">
        <v>1539</v>
      </c>
      <c r="M3982" s="2" t="s">
        <v>1540</v>
      </c>
      <c r="N3982" s="14">
        <f t="shared" ca="1" si="62"/>
        <v>45</v>
      </c>
      <c r="O3982" t="str">
        <f>VLOOKUP(K3982,支店マスタ!A:E,2,FALSE)</f>
        <v>020</v>
      </c>
      <c r="P3982" t="str">
        <f>VLOOKUP(K3982,支店マスタ!A:E,4,FALSE)</f>
        <v>長野県支店</v>
      </c>
    </row>
    <row r="3983" spans="1:16" hidden="1" x14ac:dyDescent="0.15">
      <c r="A3983">
        <f>COUNTIF(B:B,B3983)</f>
        <v>1</v>
      </c>
      <c r="B3983">
        <v>2005887</v>
      </c>
      <c r="C3983" s="2" t="s">
        <v>23602</v>
      </c>
      <c r="D3983" s="2" t="s">
        <v>23603</v>
      </c>
      <c r="E3983" s="2" t="s">
        <v>23604</v>
      </c>
      <c r="F3983" s="2" t="s">
        <v>14</v>
      </c>
      <c r="G3983" s="3" t="d">
        <v>1956-05-10</v>
      </c>
      <c r="H3983" s="2" t="s">
        <v>11</v>
      </c>
      <c r="I3983" s="2" t="s">
        <v>19</v>
      </c>
      <c r="J3983" s="2" t="s">
        <v>22</v>
      </c>
      <c r="K3983" s="2">
        <v>14</v>
      </c>
      <c r="L3983" s="2" t="s">
        <v>23605</v>
      </c>
      <c r="M3983" s="2" t="s">
        <v>23606</v>
      </c>
      <c r="N3983" s="14">
        <f t="shared" ca="1" si="62"/>
        <v>60</v>
      </c>
      <c r="O3983" t="str">
        <f>VLOOKUP(K3983,支店マスタ!A:E,2,FALSE)</f>
        <v>014</v>
      </c>
      <c r="P3983" t="str">
        <f>VLOOKUP(K3983,支店マスタ!A:E,4,FALSE)</f>
        <v>神奈川県支店</v>
      </c>
    </row>
    <row r="3984" spans="1:16" hidden="1" x14ac:dyDescent="0.15">
      <c r="A3984">
        <f>COUNTIF(B:B,B3984)</f>
        <v>1</v>
      </c>
      <c r="B3984">
        <v>2005888</v>
      </c>
      <c r="C3984" s="2" t="s">
        <v>24350</v>
      </c>
      <c r="D3984" s="2" t="s">
        <v>24351</v>
      </c>
      <c r="E3984" s="2" t="s">
        <v>24352</v>
      </c>
      <c r="F3984" s="2" t="s">
        <v>10</v>
      </c>
      <c r="G3984" s="3" t="d">
        <v>1957-02-24</v>
      </c>
      <c r="H3984" s="2" t="s">
        <v>11</v>
      </c>
      <c r="I3984" s="2" t="s">
        <v>12</v>
      </c>
      <c r="J3984" s="2" t="s">
        <v>653</v>
      </c>
      <c r="K3984" s="2">
        <v>7</v>
      </c>
      <c r="L3984" s="2" t="s">
        <v>24353</v>
      </c>
      <c r="M3984" s="2" t="s">
        <v>24354</v>
      </c>
      <c r="N3984" s="14">
        <f t="shared" ca="1" si="62"/>
        <v>59</v>
      </c>
      <c r="O3984" t="str">
        <f>VLOOKUP(K3984,支店マスタ!A:E,2,FALSE)</f>
        <v>007</v>
      </c>
      <c r="P3984" t="str">
        <f>VLOOKUP(K3984,支店マスタ!A:E,4,FALSE)</f>
        <v>福島県支店</v>
      </c>
    </row>
    <row r="3985" spans="1:16" hidden="1" x14ac:dyDescent="0.15">
      <c r="A3985">
        <f>COUNTIF(B:B,B3985)</f>
        <v>1</v>
      </c>
      <c r="B3985">
        <v>2005897</v>
      </c>
      <c r="C3985" s="2" t="s">
        <v>8449</v>
      </c>
      <c r="D3985" s="2" t="s">
        <v>8450</v>
      </c>
      <c r="E3985" s="2" t="s">
        <v>8451</v>
      </c>
      <c r="F3985" s="2" t="s">
        <v>10</v>
      </c>
      <c r="G3985" s="3" t="d">
        <v>1948-06-02</v>
      </c>
      <c r="H3985" s="2" t="s">
        <v>11</v>
      </c>
      <c r="I3985" s="2" t="s">
        <v>19</v>
      </c>
      <c r="J3985" s="2" t="s">
        <v>204</v>
      </c>
      <c r="K3985" s="2">
        <v>8</v>
      </c>
      <c r="L3985" s="2" t="s">
        <v>8452</v>
      </c>
      <c r="M3985" s="2" t="s">
        <v>8453</v>
      </c>
      <c r="N3985" s="14">
        <f t="shared" ca="1" si="62"/>
        <v>68</v>
      </c>
      <c r="O3985" t="str">
        <f>VLOOKUP(K3985,支店マスタ!A:E,2,FALSE)</f>
        <v>008</v>
      </c>
      <c r="P3985" t="str">
        <f>VLOOKUP(K3985,支店マスタ!A:E,4,FALSE)</f>
        <v>茨城県支店</v>
      </c>
    </row>
    <row r="3986" spans="1:16" hidden="1" x14ac:dyDescent="0.15">
      <c r="A3986">
        <f>COUNTIF(B:B,B3986)</f>
        <v>1</v>
      </c>
      <c r="B3986">
        <v>2005905</v>
      </c>
      <c r="C3986" s="2" t="s">
        <v>7086</v>
      </c>
      <c r="D3986" s="2" t="s">
        <v>7087</v>
      </c>
      <c r="E3986" s="2" t="s">
        <v>7088</v>
      </c>
      <c r="F3986" s="2" t="s">
        <v>14</v>
      </c>
      <c r="G3986" s="3" t="d">
        <v>1949-10-27</v>
      </c>
      <c r="H3986" s="2" t="s">
        <v>11</v>
      </c>
      <c r="I3986" s="2" t="s">
        <v>15</v>
      </c>
      <c r="J3986" s="2" t="s">
        <v>55</v>
      </c>
      <c r="K3986" s="2">
        <v>28</v>
      </c>
      <c r="L3986" s="2" t="s">
        <v>7089</v>
      </c>
      <c r="M3986" s="2" t="s">
        <v>7090</v>
      </c>
      <c r="N3986" s="14">
        <f t="shared" ca="1" si="62"/>
        <v>67</v>
      </c>
      <c r="O3986" t="str">
        <f>VLOOKUP(K3986,支店マスタ!A:E,2,FALSE)</f>
        <v>028</v>
      </c>
      <c r="P3986" t="str">
        <f>VLOOKUP(K3986,支店マスタ!A:E,4,FALSE)</f>
        <v>兵庫県支店</v>
      </c>
    </row>
    <row r="3987" spans="1:16" hidden="1" x14ac:dyDescent="0.15">
      <c r="A3987">
        <f>COUNTIF(B:B,B3987)</f>
        <v>1</v>
      </c>
      <c r="B3987">
        <v>2005913</v>
      </c>
      <c r="C3987" s="2" t="s">
        <v>13102</v>
      </c>
      <c r="D3987" s="2" t="s">
        <v>13103</v>
      </c>
      <c r="E3987" s="2" t="s">
        <v>13104</v>
      </c>
      <c r="F3987" s="2" t="s">
        <v>14</v>
      </c>
      <c r="G3987" s="3" t="d">
        <v>1991-01-03</v>
      </c>
      <c r="H3987" s="2" t="s">
        <v>11</v>
      </c>
      <c r="I3987" s="2" t="s">
        <v>12</v>
      </c>
      <c r="J3987" s="2" t="s">
        <v>55</v>
      </c>
      <c r="K3987" s="2">
        <v>28</v>
      </c>
      <c r="L3987" s="2" t="s">
        <v>13105</v>
      </c>
      <c r="M3987" s="2" t="s">
        <v>13106</v>
      </c>
      <c r="N3987" s="14">
        <f t="shared" ca="1" si="62"/>
        <v>25</v>
      </c>
      <c r="O3987" t="str">
        <f>VLOOKUP(K3987,支店マスタ!A:E,2,FALSE)</f>
        <v>028</v>
      </c>
      <c r="P3987" t="str">
        <f>VLOOKUP(K3987,支店マスタ!A:E,4,FALSE)</f>
        <v>兵庫県支店</v>
      </c>
    </row>
    <row r="3988" spans="1:16" hidden="1" x14ac:dyDescent="0.15">
      <c r="A3988">
        <f>COUNTIF(B:B,B3988)</f>
        <v>1</v>
      </c>
      <c r="B3988">
        <v>2005914</v>
      </c>
      <c r="C3988" s="2" t="s">
        <v>17511</v>
      </c>
      <c r="D3988" s="2" t="s">
        <v>17512</v>
      </c>
      <c r="E3988" s="2" t="s">
        <v>17513</v>
      </c>
      <c r="F3988" s="2" t="s">
        <v>10</v>
      </c>
      <c r="G3988" s="3" t="d">
        <v>1980-10-30</v>
      </c>
      <c r="H3988" s="2" t="s">
        <v>11</v>
      </c>
      <c r="I3988" s="2" t="s">
        <v>12</v>
      </c>
      <c r="J3988" s="2" t="s">
        <v>1044</v>
      </c>
      <c r="K3988" s="2">
        <v>43</v>
      </c>
      <c r="L3988" s="2" t="s">
        <v>17514</v>
      </c>
      <c r="M3988" s="2" t="s">
        <v>17515</v>
      </c>
      <c r="N3988" s="14">
        <f t="shared" ca="1" si="62"/>
        <v>36</v>
      </c>
      <c r="O3988" t="str">
        <f>VLOOKUP(K3988,支店マスタ!A:E,2,FALSE)</f>
        <v>043</v>
      </c>
      <c r="P3988" t="str">
        <f>VLOOKUP(K3988,支店マスタ!A:E,4,FALSE)</f>
        <v>熊本県支店</v>
      </c>
    </row>
    <row r="3989" spans="1:16" hidden="1" x14ac:dyDescent="0.15">
      <c r="A3989">
        <f>COUNTIF(B:B,B3989)</f>
        <v>1</v>
      </c>
      <c r="B3989">
        <v>2005922</v>
      </c>
      <c r="C3989" s="2" t="s">
        <v>8084</v>
      </c>
      <c r="D3989" s="2" t="s">
        <v>8085</v>
      </c>
      <c r="E3989" s="2" t="s">
        <v>8086</v>
      </c>
      <c r="F3989" s="2" t="s">
        <v>10</v>
      </c>
      <c r="G3989" s="3" t="d">
        <v>1957-01-16</v>
      </c>
      <c r="H3989" s="2" t="s">
        <v>11</v>
      </c>
      <c r="I3989" s="2" t="s">
        <v>15</v>
      </c>
      <c r="J3989" s="2" t="s">
        <v>30</v>
      </c>
      <c r="K3989" s="2">
        <v>13</v>
      </c>
      <c r="L3989" s="2" t="s">
        <v>8087</v>
      </c>
      <c r="M3989" s="2" t="s">
        <v>8088</v>
      </c>
      <c r="N3989" s="14">
        <f t="shared" ca="1" si="62"/>
        <v>59</v>
      </c>
      <c r="O3989" t="str">
        <f>VLOOKUP(K3989,支店マスタ!A:E,2,FALSE)</f>
        <v>013</v>
      </c>
      <c r="P3989" t="str">
        <f>VLOOKUP(K3989,支店マスタ!A:E,4,FALSE)</f>
        <v>東京都支店</v>
      </c>
    </row>
    <row r="3990" spans="1:16" hidden="1" x14ac:dyDescent="0.15">
      <c r="A3990">
        <f>COUNTIF(B:B,B3990)</f>
        <v>1</v>
      </c>
      <c r="B3990">
        <v>2005926</v>
      </c>
      <c r="C3990" s="2" t="s">
        <v>19088</v>
      </c>
      <c r="D3990" s="2" t="s">
        <v>19089</v>
      </c>
      <c r="E3990" s="2" t="s">
        <v>19090</v>
      </c>
      <c r="F3990" s="2" t="s">
        <v>10</v>
      </c>
      <c r="G3990" s="3" t="d">
        <v>1999-06-30</v>
      </c>
      <c r="H3990" s="2" t="s">
        <v>18</v>
      </c>
      <c r="I3990" s="2" t="s">
        <v>12</v>
      </c>
      <c r="J3990" s="2" t="s">
        <v>17</v>
      </c>
      <c r="K3990" s="2">
        <v>21</v>
      </c>
      <c r="L3990" s="2" t="s">
        <v>19091</v>
      </c>
      <c r="M3990" s="2" t="s">
        <v>19092</v>
      </c>
      <c r="N3990" s="14">
        <f t="shared" ca="1" si="62"/>
        <v>17</v>
      </c>
      <c r="O3990" t="str">
        <f>VLOOKUP(K3990,支店マスタ!A:E,2,FALSE)</f>
        <v>021</v>
      </c>
      <c r="P3990" t="str">
        <f>VLOOKUP(K3990,支店マスタ!A:E,4,FALSE)</f>
        <v>岐阜県支店</v>
      </c>
    </row>
    <row r="3991" spans="1:16" hidden="1" x14ac:dyDescent="0.15">
      <c r="A3991">
        <f>COUNTIF(B:B,B3991)</f>
        <v>1</v>
      </c>
      <c r="B3991">
        <v>2005937</v>
      </c>
      <c r="C3991" s="2" t="s">
        <v>19274</v>
      </c>
      <c r="D3991" s="2" t="s">
        <v>19275</v>
      </c>
      <c r="E3991" s="2" t="s">
        <v>19276</v>
      </c>
      <c r="F3991" s="2" t="s">
        <v>10</v>
      </c>
      <c r="G3991" s="3" t="d">
        <v>1963-09-16</v>
      </c>
      <c r="H3991" s="2" t="s">
        <v>11</v>
      </c>
      <c r="I3991" s="2" t="s">
        <v>15</v>
      </c>
      <c r="J3991" s="2" t="s">
        <v>25</v>
      </c>
      <c r="K3991" s="2">
        <v>27</v>
      </c>
      <c r="L3991" s="2" t="s">
        <v>19277</v>
      </c>
      <c r="M3991" s="2" t="s">
        <v>19278</v>
      </c>
      <c r="N3991" s="14">
        <f t="shared" ca="1" si="62"/>
        <v>53</v>
      </c>
      <c r="O3991" t="str">
        <f>VLOOKUP(K3991,支店マスタ!A:E,2,FALSE)</f>
        <v>027</v>
      </c>
      <c r="P3991" t="str">
        <f>VLOOKUP(K3991,支店マスタ!A:E,4,FALSE)</f>
        <v>大阪府支店</v>
      </c>
    </row>
    <row r="3992" spans="1:16" hidden="1" x14ac:dyDescent="0.15">
      <c r="A3992">
        <f>COUNTIF(B:B,B3992)</f>
        <v>1</v>
      </c>
      <c r="B3992">
        <v>2005945</v>
      </c>
      <c r="C3992" s="2" t="s">
        <v>6882</v>
      </c>
      <c r="D3992" s="2" t="s">
        <v>6883</v>
      </c>
      <c r="E3992" s="2" t="s">
        <v>6884</v>
      </c>
      <c r="F3992" s="2" t="s">
        <v>14</v>
      </c>
      <c r="G3992" s="3" t="d">
        <v>1957-06-14</v>
      </c>
      <c r="H3992" s="2" t="s">
        <v>11</v>
      </c>
      <c r="I3992" s="2" t="s">
        <v>12</v>
      </c>
      <c r="J3992" s="2" t="s">
        <v>30</v>
      </c>
      <c r="K3992" s="2">
        <v>13</v>
      </c>
      <c r="L3992" s="2" t="s">
        <v>6885</v>
      </c>
      <c r="M3992" s="2" t="s">
        <v>6886</v>
      </c>
      <c r="N3992" s="14">
        <f t="shared" ca="1" si="62"/>
        <v>59</v>
      </c>
      <c r="O3992" t="str">
        <f>VLOOKUP(K3992,支店マスタ!A:E,2,FALSE)</f>
        <v>013</v>
      </c>
      <c r="P3992" t="str">
        <f>VLOOKUP(K3992,支店マスタ!A:E,4,FALSE)</f>
        <v>東京都支店</v>
      </c>
    </row>
    <row r="3993" spans="1:16" hidden="1" x14ac:dyDescent="0.15">
      <c r="A3993">
        <f>COUNTIF(B:B,B3993)</f>
        <v>1</v>
      </c>
      <c r="B3993">
        <v>2005951</v>
      </c>
      <c r="C3993" s="2" t="s">
        <v>20079</v>
      </c>
      <c r="D3993" s="2" t="s">
        <v>20080</v>
      </c>
      <c r="E3993" s="2" t="s">
        <v>20081</v>
      </c>
      <c r="F3993" s="2" t="s">
        <v>10</v>
      </c>
      <c r="G3993" s="3" t="d">
        <v>1978-12-25</v>
      </c>
      <c r="H3993" s="2" t="s">
        <v>11</v>
      </c>
      <c r="I3993" s="2" t="s">
        <v>12</v>
      </c>
      <c r="J3993" s="2" t="s">
        <v>21</v>
      </c>
      <c r="K3993" s="2">
        <v>11</v>
      </c>
      <c r="L3993" s="2" t="s">
        <v>20082</v>
      </c>
      <c r="M3993" s="2" t="s">
        <v>20083</v>
      </c>
      <c r="N3993" s="14">
        <f t="shared" ca="1" si="62"/>
        <v>37</v>
      </c>
      <c r="O3993" t="str">
        <f>VLOOKUP(K3993,支店マスタ!A:E,2,FALSE)</f>
        <v>011</v>
      </c>
      <c r="P3993" t="str">
        <f>VLOOKUP(K3993,支店マスタ!A:E,4,FALSE)</f>
        <v>埼玉県支店</v>
      </c>
    </row>
    <row r="3994" spans="1:16" hidden="1" x14ac:dyDescent="0.15">
      <c r="A3994">
        <f>COUNTIF(B:B,B3994)</f>
        <v>1</v>
      </c>
      <c r="B3994">
        <v>2005963</v>
      </c>
      <c r="C3994" s="2" t="s">
        <v>18964</v>
      </c>
      <c r="D3994" s="2" t="s">
        <v>18965</v>
      </c>
      <c r="E3994" s="2" t="s">
        <v>18966</v>
      </c>
      <c r="F3994" s="2" t="s">
        <v>10</v>
      </c>
      <c r="G3994" s="3" t="d">
        <v>1948-04-07</v>
      </c>
      <c r="H3994" s="2" t="s">
        <v>11</v>
      </c>
      <c r="I3994" s="2" t="s">
        <v>19</v>
      </c>
      <c r="J3994" s="2" t="s">
        <v>204</v>
      </c>
      <c r="K3994" s="2">
        <v>8</v>
      </c>
      <c r="L3994" s="2" t="s">
        <v>18967</v>
      </c>
      <c r="M3994" s="2" t="s">
        <v>18968</v>
      </c>
      <c r="N3994" s="14">
        <f t="shared" ca="1" si="62"/>
        <v>68</v>
      </c>
      <c r="O3994" t="str">
        <f>VLOOKUP(K3994,支店マスタ!A:E,2,FALSE)</f>
        <v>008</v>
      </c>
      <c r="P3994" t="str">
        <f>VLOOKUP(K3994,支店マスタ!A:E,4,FALSE)</f>
        <v>茨城県支店</v>
      </c>
    </row>
    <row r="3995" spans="1:16" hidden="1" x14ac:dyDescent="0.15">
      <c r="A3995">
        <f>COUNTIF(B:B,B3995)</f>
        <v>1</v>
      </c>
      <c r="B3995">
        <v>2005968</v>
      </c>
      <c r="C3995" s="2" t="s">
        <v>16884</v>
      </c>
      <c r="D3995" s="2" t="s">
        <v>16885</v>
      </c>
      <c r="E3995" s="2" t="s">
        <v>16886</v>
      </c>
      <c r="F3995" s="2" t="s">
        <v>14</v>
      </c>
      <c r="G3995" s="3" t="d">
        <v>1994-10-17</v>
      </c>
      <c r="H3995" s="2" t="s">
        <v>11</v>
      </c>
      <c r="I3995" s="2" t="s">
        <v>19</v>
      </c>
      <c r="J3995" s="2" t="s">
        <v>30</v>
      </c>
      <c r="K3995" s="2">
        <v>13</v>
      </c>
      <c r="L3995" s="2" t="s">
        <v>16887</v>
      </c>
      <c r="M3995" s="2" t="s">
        <v>16888</v>
      </c>
      <c r="N3995" s="14">
        <f t="shared" ca="1" si="62"/>
        <v>22</v>
      </c>
      <c r="O3995" t="str">
        <f>VLOOKUP(K3995,支店マスタ!A:E,2,FALSE)</f>
        <v>013</v>
      </c>
      <c r="P3995" t="str">
        <f>VLOOKUP(K3995,支店マスタ!A:E,4,FALSE)</f>
        <v>東京都支店</v>
      </c>
    </row>
    <row r="3996" spans="1:16" hidden="1" x14ac:dyDescent="0.15">
      <c r="A3996">
        <f>COUNTIF(B:B,B3996)</f>
        <v>1</v>
      </c>
      <c r="B3996">
        <v>2005971</v>
      </c>
      <c r="C3996" s="2" t="s">
        <v>3583</v>
      </c>
      <c r="D3996" s="2" t="s">
        <v>3584</v>
      </c>
      <c r="E3996" s="2" t="s">
        <v>3585</v>
      </c>
      <c r="F3996" s="2" t="s">
        <v>10</v>
      </c>
      <c r="G3996" s="3" t="d">
        <v>1978-08-15</v>
      </c>
      <c r="H3996" s="2" t="s">
        <v>11</v>
      </c>
      <c r="I3996" s="2" t="s">
        <v>15</v>
      </c>
      <c r="J3996" s="2" t="s">
        <v>42</v>
      </c>
      <c r="K3996" s="2">
        <v>1</v>
      </c>
      <c r="L3996" s="2" t="s">
        <v>3586</v>
      </c>
      <c r="M3996" s="2" t="s">
        <v>3587</v>
      </c>
      <c r="N3996" s="14">
        <f t="shared" ca="1" si="62"/>
        <v>38</v>
      </c>
      <c r="O3996" t="str">
        <f>VLOOKUP(K3996,支店マスタ!A:E,2,FALSE)</f>
        <v>001</v>
      </c>
      <c r="P3996" t="str">
        <f>VLOOKUP(K3996,支店マスタ!A:E,4,FALSE)</f>
        <v>北海道支店</v>
      </c>
    </row>
    <row r="3997" spans="1:16" hidden="1" x14ac:dyDescent="0.15">
      <c r="A3997">
        <f>COUNTIF(B:B,B3997)</f>
        <v>1</v>
      </c>
      <c r="B3997">
        <v>2005976</v>
      </c>
      <c r="C3997" s="2" t="s">
        <v>8071</v>
      </c>
      <c r="D3997" s="2" t="s">
        <v>8072</v>
      </c>
      <c r="E3997" s="2" t="s">
        <v>8073</v>
      </c>
      <c r="F3997" s="2" t="s">
        <v>10</v>
      </c>
      <c r="G3997" s="3" t="d">
        <v>1990-08-01</v>
      </c>
      <c r="H3997" s="2" t="s">
        <v>18</v>
      </c>
      <c r="I3997" s="2" t="s">
        <v>19</v>
      </c>
      <c r="J3997" s="2" t="s">
        <v>43</v>
      </c>
      <c r="K3997" s="2">
        <v>34</v>
      </c>
      <c r="L3997" s="2" t="s">
        <v>8074</v>
      </c>
      <c r="M3997" s="2" t="s">
        <v>8075</v>
      </c>
      <c r="N3997" s="14">
        <f t="shared" ca="1" si="62"/>
        <v>26</v>
      </c>
      <c r="O3997" t="str">
        <f>VLOOKUP(K3997,支店マスタ!A:E,2,FALSE)</f>
        <v>034</v>
      </c>
      <c r="P3997" t="str">
        <f>VLOOKUP(K3997,支店マスタ!A:E,4,FALSE)</f>
        <v>広島県支店</v>
      </c>
    </row>
    <row r="3998" spans="1:16" hidden="1" x14ac:dyDescent="0.15">
      <c r="A3998">
        <f>COUNTIF(B:B,B3998)</f>
        <v>1</v>
      </c>
      <c r="B3998">
        <v>2005981</v>
      </c>
      <c r="C3998" s="2" t="s">
        <v>7846</v>
      </c>
      <c r="D3998" s="2" t="s">
        <v>7847</v>
      </c>
      <c r="E3998" s="2" t="s">
        <v>7848</v>
      </c>
      <c r="F3998" s="2" t="s">
        <v>10</v>
      </c>
      <c r="G3998" s="3" t="d">
        <v>1998-04-23</v>
      </c>
      <c r="H3998" s="2" t="s">
        <v>18</v>
      </c>
      <c r="I3998" s="2" t="s">
        <v>12</v>
      </c>
      <c r="J3998" s="2" t="s">
        <v>242</v>
      </c>
      <c r="K3998" s="2">
        <v>25</v>
      </c>
      <c r="L3998" s="2" t="s">
        <v>7849</v>
      </c>
      <c r="M3998" s="2" t="s">
        <v>7850</v>
      </c>
      <c r="N3998" s="14">
        <f t="shared" ca="1" si="62"/>
        <v>18</v>
      </c>
      <c r="O3998" t="str">
        <f>VLOOKUP(K3998,支店マスタ!A:E,2,FALSE)</f>
        <v>025</v>
      </c>
      <c r="P3998" t="str">
        <f>VLOOKUP(K3998,支店マスタ!A:E,4,FALSE)</f>
        <v>滋賀県支店</v>
      </c>
    </row>
    <row r="3999" spans="1:16" hidden="1" x14ac:dyDescent="0.15">
      <c r="A3999">
        <f>COUNTIF(B:B,B3999)</f>
        <v>1</v>
      </c>
      <c r="B3999">
        <v>2005985</v>
      </c>
      <c r="C3999" s="2" t="s">
        <v>326</v>
      </c>
      <c r="D3999" s="2" t="s">
        <v>327</v>
      </c>
      <c r="E3999" s="2" t="s">
        <v>328</v>
      </c>
      <c r="F3999" s="2" t="s">
        <v>14</v>
      </c>
      <c r="G3999" s="3" t="d">
        <v>1983-07-17</v>
      </c>
      <c r="H3999" s="2" t="s">
        <v>11</v>
      </c>
      <c r="I3999" s="2" t="s">
        <v>19</v>
      </c>
      <c r="J3999" s="2" t="s">
        <v>55</v>
      </c>
      <c r="K3999" s="2">
        <v>28</v>
      </c>
      <c r="L3999" s="2" t="s">
        <v>329</v>
      </c>
      <c r="M3999" s="2" t="s">
        <v>330</v>
      </c>
      <c r="N3999" s="14">
        <f t="shared" ca="1" si="62"/>
        <v>33</v>
      </c>
      <c r="O3999" t="str">
        <f>VLOOKUP(K3999,支店マスタ!A:E,2,FALSE)</f>
        <v>028</v>
      </c>
      <c r="P3999" t="str">
        <f>VLOOKUP(K3999,支店マスタ!A:E,4,FALSE)</f>
        <v>兵庫県支店</v>
      </c>
    </row>
    <row r="4000" spans="1:16" hidden="1" x14ac:dyDescent="0.15">
      <c r="A4000">
        <f>COUNTIF(B:B,B4000)</f>
        <v>1</v>
      </c>
      <c r="B4000">
        <v>2005990</v>
      </c>
      <c r="C4000" s="2" t="s">
        <v>11146</v>
      </c>
      <c r="D4000" s="2" t="s">
        <v>11147</v>
      </c>
      <c r="E4000" s="2" t="s">
        <v>11148</v>
      </c>
      <c r="F4000" s="2" t="s">
        <v>10</v>
      </c>
      <c r="G4000" s="3" t="d">
        <v>1970-02-14</v>
      </c>
      <c r="H4000" s="2" t="s">
        <v>11</v>
      </c>
      <c r="I4000" s="2" t="s">
        <v>19</v>
      </c>
      <c r="J4000" s="2" t="s">
        <v>25</v>
      </c>
      <c r="K4000" s="2">
        <v>27</v>
      </c>
      <c r="L4000" s="2" t="s">
        <v>11149</v>
      </c>
      <c r="M4000" s="2" t="s">
        <v>11150</v>
      </c>
      <c r="N4000" s="14">
        <f t="shared" ca="1" si="62"/>
        <v>46</v>
      </c>
      <c r="O4000" t="str">
        <f>VLOOKUP(K4000,支店マスタ!A:E,2,FALSE)</f>
        <v>027</v>
      </c>
      <c r="P4000" t="str">
        <f>VLOOKUP(K4000,支店マスタ!A:E,4,FALSE)</f>
        <v>大阪府支店</v>
      </c>
    </row>
    <row r="4001" spans="1:16" hidden="1" x14ac:dyDescent="0.15">
      <c r="A4001">
        <f>COUNTIF(B:B,B4001)</f>
        <v>1</v>
      </c>
      <c r="B4001">
        <v>2005991</v>
      </c>
      <c r="C4001" s="2" t="s">
        <v>10251</v>
      </c>
      <c r="D4001" s="2" t="s">
        <v>10252</v>
      </c>
      <c r="E4001" s="2" t="s">
        <v>10253</v>
      </c>
      <c r="F4001" s="2" t="s">
        <v>10</v>
      </c>
      <c r="G4001" s="3" t="d">
        <v>1948-12-03</v>
      </c>
      <c r="H4001" s="2" t="s">
        <v>11</v>
      </c>
      <c r="I4001" s="2" t="s">
        <v>12</v>
      </c>
      <c r="J4001" s="2" t="s">
        <v>42</v>
      </c>
      <c r="K4001" s="2">
        <v>1</v>
      </c>
      <c r="L4001" s="2" t="s">
        <v>10254</v>
      </c>
      <c r="M4001" s="2" t="s">
        <v>10255</v>
      </c>
      <c r="N4001" s="14">
        <f t="shared" ca="1" si="62"/>
        <v>68</v>
      </c>
      <c r="O4001" t="str">
        <f>VLOOKUP(K4001,支店マスタ!A:E,2,FALSE)</f>
        <v>001</v>
      </c>
      <c r="P4001" t="str">
        <f>VLOOKUP(K4001,支店マスタ!A:E,4,FALSE)</f>
        <v>北海道支店</v>
      </c>
    </row>
    <row r="4002" spans="1:16" hidden="1" x14ac:dyDescent="0.15">
      <c r="A4002">
        <f>COUNTIF(B:B,B4002)</f>
        <v>1</v>
      </c>
      <c r="B4002">
        <v>2005994</v>
      </c>
      <c r="C4002" s="2" t="s">
        <v>16889</v>
      </c>
      <c r="D4002" s="2" t="s">
        <v>16890</v>
      </c>
      <c r="E4002" s="2" t="s">
        <v>16891</v>
      </c>
      <c r="F4002" s="2" t="s">
        <v>14</v>
      </c>
      <c r="G4002" s="3" t="d">
        <v>1977-09-28</v>
      </c>
      <c r="H4002" s="2" t="s">
        <v>11</v>
      </c>
      <c r="I4002" s="2" t="s">
        <v>12</v>
      </c>
      <c r="J4002" s="2" t="s">
        <v>23</v>
      </c>
      <c r="K4002" s="2">
        <v>23</v>
      </c>
      <c r="L4002" s="2" t="s">
        <v>16892</v>
      </c>
      <c r="M4002" s="2" t="s">
        <v>16893</v>
      </c>
      <c r="N4002" s="14">
        <f t="shared" ca="1" si="62"/>
        <v>39</v>
      </c>
      <c r="O4002" t="str">
        <f>VLOOKUP(K4002,支店マスタ!A:E,2,FALSE)</f>
        <v>023</v>
      </c>
      <c r="P4002" t="str">
        <f>VLOOKUP(K4002,支店マスタ!A:E,4,FALSE)</f>
        <v>愛知県支店</v>
      </c>
    </row>
    <row r="4003" spans="1:16" hidden="1" x14ac:dyDescent="0.15">
      <c r="A4003">
        <f>COUNTIF(B:B,B4003)</f>
        <v>1</v>
      </c>
      <c r="B4003">
        <v>2005997</v>
      </c>
      <c r="C4003" s="2" t="s">
        <v>8648</v>
      </c>
      <c r="D4003" s="2" t="s">
        <v>8649</v>
      </c>
      <c r="E4003" s="2" t="s">
        <v>8650</v>
      </c>
      <c r="F4003" s="2" t="s">
        <v>10</v>
      </c>
      <c r="G4003" s="3" t="d">
        <v>1998-11-14</v>
      </c>
      <c r="H4003" s="2" t="s">
        <v>18</v>
      </c>
      <c r="I4003" s="2" t="s">
        <v>19</v>
      </c>
      <c r="J4003" s="2" t="s">
        <v>33</v>
      </c>
      <c r="K4003" s="2">
        <v>40</v>
      </c>
      <c r="L4003" s="2" t="s">
        <v>8651</v>
      </c>
      <c r="M4003" s="2" t="s">
        <v>8652</v>
      </c>
      <c r="N4003" s="14">
        <f t="shared" ca="1" si="62"/>
        <v>18</v>
      </c>
      <c r="O4003" t="str">
        <f>VLOOKUP(K4003,支店マスタ!A:E,2,FALSE)</f>
        <v>040</v>
      </c>
      <c r="P4003" t="str">
        <f>VLOOKUP(K4003,支店マスタ!A:E,4,FALSE)</f>
        <v>福岡県支店</v>
      </c>
    </row>
    <row r="4004" spans="1:16" hidden="1" x14ac:dyDescent="0.15">
      <c r="A4004">
        <f>COUNTIF(B:B,B4004)</f>
        <v>1</v>
      </c>
      <c r="B4004">
        <v>2006004</v>
      </c>
      <c r="C4004" s="2" t="s">
        <v>15651</v>
      </c>
      <c r="D4004" s="2" t="s">
        <v>15652</v>
      </c>
      <c r="E4004" s="2" t="s">
        <v>15653</v>
      </c>
      <c r="F4004" s="2" t="s">
        <v>14</v>
      </c>
      <c r="G4004" s="3" t="d">
        <v>1957-08-20</v>
      </c>
      <c r="H4004" s="2" t="s">
        <v>11</v>
      </c>
      <c r="I4004" s="2" t="s">
        <v>12</v>
      </c>
      <c r="J4004" s="2" t="s">
        <v>283</v>
      </c>
      <c r="K4004" s="2">
        <v>17</v>
      </c>
      <c r="L4004" s="2" t="s">
        <v>15654</v>
      </c>
      <c r="M4004" s="2" t="s">
        <v>15655</v>
      </c>
      <c r="N4004" s="14">
        <f t="shared" ca="1" si="62"/>
        <v>59</v>
      </c>
      <c r="O4004" t="str">
        <f>VLOOKUP(K4004,支店マスタ!A:E,2,FALSE)</f>
        <v>017</v>
      </c>
      <c r="P4004" t="str">
        <f>VLOOKUP(K4004,支店マスタ!A:E,4,FALSE)</f>
        <v>石川県支店</v>
      </c>
    </row>
    <row r="4005" spans="1:16" hidden="1" x14ac:dyDescent="0.15">
      <c r="A4005">
        <f>COUNTIF(B:B,B4005)</f>
        <v>1</v>
      </c>
      <c r="B4005">
        <v>2006005</v>
      </c>
      <c r="C4005" s="2" t="s">
        <v>23697</v>
      </c>
      <c r="D4005" s="2" t="s">
        <v>23698</v>
      </c>
      <c r="E4005" s="2" t="s">
        <v>23699</v>
      </c>
      <c r="F4005" s="2" t="s">
        <v>10</v>
      </c>
      <c r="G4005" s="3" t="d">
        <v>1972-11-30</v>
      </c>
      <c r="H4005" s="2" t="s">
        <v>11</v>
      </c>
      <c r="I4005" s="2" t="s">
        <v>12</v>
      </c>
      <c r="J4005" s="2" t="s">
        <v>504</v>
      </c>
      <c r="K4005" s="2">
        <v>33</v>
      </c>
      <c r="L4005" s="2" t="s">
        <v>23700</v>
      </c>
      <c r="M4005" s="2" t="s">
        <v>23701</v>
      </c>
      <c r="N4005" s="14">
        <f t="shared" ca="1" si="62"/>
        <v>44</v>
      </c>
      <c r="O4005" t="str">
        <f>VLOOKUP(K4005,支店マスタ!A:E,2,FALSE)</f>
        <v>033</v>
      </c>
      <c r="P4005" t="str">
        <f>VLOOKUP(K4005,支店マスタ!A:E,4,FALSE)</f>
        <v>岡山県支店</v>
      </c>
    </row>
    <row r="4006" spans="1:16" hidden="1" x14ac:dyDescent="0.15">
      <c r="A4006">
        <f>COUNTIF(B:B,B4006)</f>
        <v>1</v>
      </c>
      <c r="B4006">
        <v>2006028</v>
      </c>
      <c r="C4006" s="2" t="s">
        <v>21206</v>
      </c>
      <c r="D4006" s="2" t="s">
        <v>21207</v>
      </c>
      <c r="E4006" s="2" t="s">
        <v>21208</v>
      </c>
      <c r="F4006" s="2" t="s">
        <v>10</v>
      </c>
      <c r="G4006" s="3" t="d">
        <v>1957-11-14</v>
      </c>
      <c r="H4006" s="2" t="s">
        <v>11</v>
      </c>
      <c r="I4006" s="2" t="s">
        <v>12</v>
      </c>
      <c r="J4006" s="2" t="s">
        <v>22</v>
      </c>
      <c r="K4006" s="2">
        <v>14</v>
      </c>
      <c r="L4006" s="2" t="s">
        <v>21209</v>
      </c>
      <c r="M4006" s="2" t="s">
        <v>21210</v>
      </c>
      <c r="N4006" s="14">
        <f t="shared" ca="1" si="62"/>
        <v>59</v>
      </c>
      <c r="O4006" t="str">
        <f>VLOOKUP(K4006,支店マスタ!A:E,2,FALSE)</f>
        <v>014</v>
      </c>
      <c r="P4006" t="str">
        <f>VLOOKUP(K4006,支店マスタ!A:E,4,FALSE)</f>
        <v>神奈川県支店</v>
      </c>
    </row>
    <row r="4007" spans="1:16" hidden="1" x14ac:dyDescent="0.15">
      <c r="A4007">
        <f>COUNTIF(B:B,B4007)</f>
        <v>1</v>
      </c>
      <c r="B4007">
        <v>2006042</v>
      </c>
      <c r="C4007" s="2" t="s">
        <v>5321</v>
      </c>
      <c r="D4007" s="2" t="s">
        <v>5322</v>
      </c>
      <c r="E4007" s="2" t="s">
        <v>5323</v>
      </c>
      <c r="F4007" s="2" t="s">
        <v>10</v>
      </c>
      <c r="G4007" s="3" t="d">
        <v>1954-01-21</v>
      </c>
      <c r="H4007" s="2" t="s">
        <v>11</v>
      </c>
      <c r="I4007" s="2" t="s">
        <v>19</v>
      </c>
      <c r="J4007" s="2" t="s">
        <v>33</v>
      </c>
      <c r="K4007" s="2">
        <v>40</v>
      </c>
      <c r="L4007" s="2" t="s">
        <v>5324</v>
      </c>
      <c r="M4007" s="2" t="s">
        <v>5325</v>
      </c>
      <c r="N4007" s="14">
        <f t="shared" ca="1" si="62"/>
        <v>62</v>
      </c>
      <c r="O4007" t="str">
        <f>VLOOKUP(K4007,支店マスタ!A:E,2,FALSE)</f>
        <v>040</v>
      </c>
      <c r="P4007" t="str">
        <f>VLOOKUP(K4007,支店マスタ!A:E,4,FALSE)</f>
        <v>福岡県支店</v>
      </c>
    </row>
    <row r="4008" spans="1:16" hidden="1" x14ac:dyDescent="0.15">
      <c r="A4008">
        <f>COUNTIF(B:B,B4008)</f>
        <v>1</v>
      </c>
      <c r="B4008">
        <v>2006048</v>
      </c>
      <c r="C4008" s="2" t="s">
        <v>21391</v>
      </c>
      <c r="D4008" s="2" t="s">
        <v>21392</v>
      </c>
      <c r="E4008" s="2" t="s">
        <v>21393</v>
      </c>
      <c r="F4008" s="2" t="s">
        <v>14</v>
      </c>
      <c r="G4008" s="3" t="d">
        <v>1949-09-20</v>
      </c>
      <c r="H4008" s="2" t="s">
        <v>11</v>
      </c>
      <c r="I4008" s="2" t="s">
        <v>12</v>
      </c>
      <c r="J4008" s="2" t="s">
        <v>38</v>
      </c>
      <c r="K4008" s="2">
        <v>15</v>
      </c>
      <c r="L4008" s="2" t="s">
        <v>21394</v>
      </c>
      <c r="M4008" s="2" t="s">
        <v>21395</v>
      </c>
      <c r="N4008" s="14">
        <f t="shared" ca="1" si="62"/>
        <v>67</v>
      </c>
      <c r="O4008" t="str">
        <f>VLOOKUP(K4008,支店マスタ!A:E,2,FALSE)</f>
        <v>015</v>
      </c>
      <c r="P4008" t="str">
        <f>VLOOKUP(K4008,支店マスタ!A:E,4,FALSE)</f>
        <v>新潟県支店</v>
      </c>
    </row>
    <row r="4009" spans="1:16" hidden="1" x14ac:dyDescent="0.15">
      <c r="A4009">
        <f>COUNTIF(B:B,B4009)</f>
        <v>1</v>
      </c>
      <c r="B4009">
        <v>2006050</v>
      </c>
      <c r="C4009" s="2" t="s">
        <v>15491</v>
      </c>
      <c r="D4009" s="2" t="s">
        <v>15492</v>
      </c>
      <c r="E4009" s="2" t="s">
        <v>15493</v>
      </c>
      <c r="F4009" s="2" t="s">
        <v>14</v>
      </c>
      <c r="G4009" s="3" t="d">
        <v>1957-10-16</v>
      </c>
      <c r="H4009" s="2" t="s">
        <v>11</v>
      </c>
      <c r="I4009" s="2" t="s">
        <v>19</v>
      </c>
      <c r="J4009" s="2" t="s">
        <v>21</v>
      </c>
      <c r="K4009" s="2">
        <v>11</v>
      </c>
      <c r="L4009" s="2" t="s">
        <v>15494</v>
      </c>
      <c r="M4009" s="2" t="s">
        <v>15495</v>
      </c>
      <c r="N4009" s="14">
        <f t="shared" ca="1" si="62"/>
        <v>59</v>
      </c>
      <c r="O4009" t="str">
        <f>VLOOKUP(K4009,支店マスタ!A:E,2,FALSE)</f>
        <v>011</v>
      </c>
      <c r="P4009" t="str">
        <f>VLOOKUP(K4009,支店マスタ!A:E,4,FALSE)</f>
        <v>埼玉県支店</v>
      </c>
    </row>
    <row r="4010" spans="1:16" hidden="1" x14ac:dyDescent="0.15">
      <c r="A4010">
        <f>COUNTIF(B:B,B4010)</f>
        <v>1</v>
      </c>
      <c r="B4010">
        <v>2006055</v>
      </c>
      <c r="C4010" s="2" t="s">
        <v>4851</v>
      </c>
      <c r="D4010" s="2" t="s">
        <v>4852</v>
      </c>
      <c r="E4010" s="2" t="s">
        <v>4853</v>
      </c>
      <c r="F4010" s="2" t="s">
        <v>10</v>
      </c>
      <c r="G4010" s="3" t="d">
        <v>1996-02-13</v>
      </c>
      <c r="H4010" s="2" t="s">
        <v>18</v>
      </c>
      <c r="I4010" s="2" t="s">
        <v>15</v>
      </c>
      <c r="J4010" s="2" t="s">
        <v>33</v>
      </c>
      <c r="K4010" s="2">
        <v>40</v>
      </c>
      <c r="L4010" s="2" t="s">
        <v>4854</v>
      </c>
      <c r="M4010" s="2" t="s">
        <v>4855</v>
      </c>
      <c r="N4010" s="14">
        <f t="shared" ca="1" si="62"/>
        <v>20</v>
      </c>
      <c r="O4010" t="str">
        <f>VLOOKUP(K4010,支店マスタ!A:E,2,FALSE)</f>
        <v>040</v>
      </c>
      <c r="P4010" t="str">
        <f>VLOOKUP(K4010,支店マスタ!A:E,4,FALSE)</f>
        <v>福岡県支店</v>
      </c>
    </row>
    <row r="4011" spans="1:16" hidden="1" x14ac:dyDescent="0.15">
      <c r="A4011">
        <f>COUNTIF(B:B,B4011)</f>
        <v>1</v>
      </c>
      <c r="B4011">
        <v>2006056</v>
      </c>
      <c r="C4011" s="2" t="s">
        <v>12867</v>
      </c>
      <c r="D4011" s="2" t="s">
        <v>12868</v>
      </c>
      <c r="E4011" s="2" t="s">
        <v>12869</v>
      </c>
      <c r="F4011" s="2" t="s">
        <v>10</v>
      </c>
      <c r="G4011" s="3" t="d">
        <v>1996-12-05</v>
      </c>
      <c r="H4011" s="2" t="s">
        <v>18</v>
      </c>
      <c r="I4011" s="2" t="s">
        <v>12</v>
      </c>
      <c r="J4011" s="2" t="s">
        <v>38</v>
      </c>
      <c r="K4011" s="2">
        <v>15</v>
      </c>
      <c r="L4011" s="2" t="s">
        <v>12870</v>
      </c>
      <c r="M4011" s="2" t="s">
        <v>12871</v>
      </c>
      <c r="N4011" s="14">
        <f t="shared" ca="1" si="62"/>
        <v>20</v>
      </c>
      <c r="O4011" t="str">
        <f>VLOOKUP(K4011,支店マスタ!A:E,2,FALSE)</f>
        <v>015</v>
      </c>
      <c r="P4011" t="str">
        <f>VLOOKUP(K4011,支店マスタ!A:E,4,FALSE)</f>
        <v>新潟県支店</v>
      </c>
    </row>
    <row r="4012" spans="1:16" hidden="1" x14ac:dyDescent="0.15">
      <c r="A4012">
        <f>COUNTIF(B:B,B4012)</f>
        <v>1</v>
      </c>
      <c r="B4012">
        <v>2006060</v>
      </c>
      <c r="C4012" s="2" t="s">
        <v>2811</v>
      </c>
      <c r="D4012" s="2" t="s">
        <v>2812</v>
      </c>
      <c r="E4012" s="2" t="s">
        <v>2813</v>
      </c>
      <c r="F4012" s="2" t="s">
        <v>14</v>
      </c>
      <c r="G4012" s="3" t="d">
        <v>1956-07-28</v>
      </c>
      <c r="H4012" s="2" t="s">
        <v>11</v>
      </c>
      <c r="I4012" s="2" t="s">
        <v>12</v>
      </c>
      <c r="J4012" s="2" t="s">
        <v>163</v>
      </c>
      <c r="K4012" s="2">
        <v>24</v>
      </c>
      <c r="L4012" s="2" t="s">
        <v>2814</v>
      </c>
      <c r="M4012" s="2" t="s">
        <v>2815</v>
      </c>
      <c r="N4012" s="14">
        <f t="shared" ca="1" si="62"/>
        <v>60</v>
      </c>
      <c r="O4012" t="str">
        <f>VLOOKUP(K4012,支店マスタ!A:E,2,FALSE)</f>
        <v>024</v>
      </c>
      <c r="P4012" t="str">
        <f>VLOOKUP(K4012,支店マスタ!A:E,4,FALSE)</f>
        <v>三重県支店</v>
      </c>
    </row>
    <row r="4013" spans="1:16" hidden="1" x14ac:dyDescent="0.15">
      <c r="A4013">
        <f>COUNTIF(B:B,B4013)</f>
        <v>1</v>
      </c>
      <c r="B4013">
        <v>2006065</v>
      </c>
      <c r="C4013" s="2" t="s">
        <v>15993</v>
      </c>
      <c r="D4013" s="2" t="s">
        <v>15994</v>
      </c>
      <c r="E4013" s="2" t="s">
        <v>15995</v>
      </c>
      <c r="F4013" s="2" t="s">
        <v>10</v>
      </c>
      <c r="G4013" s="3" t="d">
        <v>1954-02-20</v>
      </c>
      <c r="H4013" s="2" t="s">
        <v>11</v>
      </c>
      <c r="I4013" s="2" t="s">
        <v>15</v>
      </c>
      <c r="J4013" s="2" t="s">
        <v>1044</v>
      </c>
      <c r="K4013" s="2">
        <v>43</v>
      </c>
      <c r="L4013" s="2" t="s">
        <v>15996</v>
      </c>
      <c r="M4013" s="2" t="s">
        <v>15997</v>
      </c>
      <c r="N4013" s="14">
        <f t="shared" ca="1" si="62"/>
        <v>62</v>
      </c>
      <c r="O4013" t="str">
        <f>VLOOKUP(K4013,支店マスタ!A:E,2,FALSE)</f>
        <v>043</v>
      </c>
      <c r="P4013" t="str">
        <f>VLOOKUP(K4013,支店マスタ!A:E,4,FALSE)</f>
        <v>熊本県支店</v>
      </c>
    </row>
    <row r="4014" spans="1:16" hidden="1" x14ac:dyDescent="0.15">
      <c r="A4014">
        <f>COUNTIF(B:B,B4014)</f>
        <v>1</v>
      </c>
      <c r="B4014">
        <v>2006070</v>
      </c>
      <c r="C4014" s="2" t="s">
        <v>24100</v>
      </c>
      <c r="D4014" s="2" t="s">
        <v>24101</v>
      </c>
      <c r="E4014" s="2" t="s">
        <v>24102</v>
      </c>
      <c r="F4014" s="2" t="s">
        <v>14</v>
      </c>
      <c r="G4014" s="3" t="d">
        <v>1972-12-16</v>
      </c>
      <c r="H4014" s="2" t="s">
        <v>11</v>
      </c>
      <c r="I4014" s="2" t="s">
        <v>12</v>
      </c>
      <c r="J4014" s="2" t="s">
        <v>38</v>
      </c>
      <c r="K4014" s="2">
        <v>15</v>
      </c>
      <c r="L4014" s="2" t="s">
        <v>24103</v>
      </c>
      <c r="M4014" s="2" t="s">
        <v>24104</v>
      </c>
      <c r="N4014" s="14">
        <f t="shared" ca="1" si="62"/>
        <v>44</v>
      </c>
      <c r="O4014" t="str">
        <f>VLOOKUP(K4014,支店マスタ!A:E,2,FALSE)</f>
        <v>015</v>
      </c>
      <c r="P4014" t="str">
        <f>VLOOKUP(K4014,支店マスタ!A:E,4,FALSE)</f>
        <v>新潟県支店</v>
      </c>
    </row>
    <row r="4015" spans="1:16" hidden="1" x14ac:dyDescent="0.15">
      <c r="A4015">
        <f>COUNTIF(B:B,B4015)</f>
        <v>1</v>
      </c>
      <c r="B4015">
        <v>2006085</v>
      </c>
      <c r="C4015" s="2" t="s">
        <v>1406</v>
      </c>
      <c r="D4015" s="2" t="s">
        <v>1407</v>
      </c>
      <c r="E4015" s="2" t="s">
        <v>1408</v>
      </c>
      <c r="F4015" s="2" t="s">
        <v>10</v>
      </c>
      <c r="G4015" s="3" t="d">
        <v>1982-07-27</v>
      </c>
      <c r="H4015" s="2" t="s">
        <v>18</v>
      </c>
      <c r="I4015" s="2" t="s">
        <v>12</v>
      </c>
      <c r="J4015" s="2" t="s">
        <v>1137</v>
      </c>
      <c r="K4015" s="2">
        <v>44</v>
      </c>
      <c r="L4015" s="2" t="s">
        <v>1409</v>
      </c>
      <c r="M4015" s="2" t="s">
        <v>1410</v>
      </c>
      <c r="N4015" s="14">
        <f t="shared" ca="1" si="62"/>
        <v>34</v>
      </c>
      <c r="O4015" t="str">
        <f>VLOOKUP(K4015,支店マスタ!A:E,2,FALSE)</f>
        <v>044</v>
      </c>
      <c r="P4015" t="str">
        <f>VLOOKUP(K4015,支店マスタ!A:E,4,FALSE)</f>
        <v>大分県支店</v>
      </c>
    </row>
    <row r="4016" spans="1:16" hidden="1" x14ac:dyDescent="0.15">
      <c r="A4016">
        <f>COUNTIF(B:B,B4016)</f>
        <v>1</v>
      </c>
      <c r="B4016">
        <v>2006087</v>
      </c>
      <c r="C4016" s="2" t="s">
        <v>23019</v>
      </c>
      <c r="D4016" s="2" t="s">
        <v>23020</v>
      </c>
      <c r="E4016" s="2" t="s">
        <v>23021</v>
      </c>
      <c r="F4016" s="2" t="s">
        <v>14</v>
      </c>
      <c r="G4016" s="3" t="d">
        <v>1964-09-02</v>
      </c>
      <c r="H4016" s="2" t="s">
        <v>11</v>
      </c>
      <c r="I4016" s="2" t="s">
        <v>12</v>
      </c>
      <c r="J4016" s="2" t="s">
        <v>25</v>
      </c>
      <c r="K4016" s="2">
        <v>27</v>
      </c>
      <c r="L4016" s="2" t="s">
        <v>23022</v>
      </c>
      <c r="M4016" s="2" t="s">
        <v>23023</v>
      </c>
      <c r="N4016" s="14">
        <f t="shared" ca="1" si="62"/>
        <v>52</v>
      </c>
      <c r="O4016" t="str">
        <f>VLOOKUP(K4016,支店マスタ!A:E,2,FALSE)</f>
        <v>027</v>
      </c>
      <c r="P4016" t="str">
        <f>VLOOKUP(K4016,支店マスタ!A:E,4,FALSE)</f>
        <v>大阪府支店</v>
      </c>
    </row>
    <row r="4017" spans="1:16" hidden="1" x14ac:dyDescent="0.15">
      <c r="A4017">
        <f>COUNTIF(B:B,B4017)</f>
        <v>1</v>
      </c>
      <c r="B4017">
        <v>2006090</v>
      </c>
      <c r="C4017" s="2" t="s">
        <v>18273</v>
      </c>
      <c r="D4017" s="2" t="s">
        <v>18274</v>
      </c>
      <c r="E4017" s="2" t="s">
        <v>18275</v>
      </c>
      <c r="F4017" s="2" t="s">
        <v>14</v>
      </c>
      <c r="G4017" s="3" t="d">
        <v>1963-07-10</v>
      </c>
      <c r="H4017" s="2" t="s">
        <v>11</v>
      </c>
      <c r="I4017" s="2" t="s">
        <v>12</v>
      </c>
      <c r="J4017" s="2" t="s">
        <v>55</v>
      </c>
      <c r="K4017" s="2">
        <v>28</v>
      </c>
      <c r="L4017" s="2" t="s">
        <v>18276</v>
      </c>
      <c r="M4017" s="2" t="s">
        <v>18277</v>
      </c>
      <c r="N4017" s="14">
        <f t="shared" ca="1" si="62"/>
        <v>53</v>
      </c>
      <c r="O4017" t="str">
        <f>VLOOKUP(K4017,支店マスタ!A:E,2,FALSE)</f>
        <v>028</v>
      </c>
      <c r="P4017" t="str">
        <f>VLOOKUP(K4017,支店マスタ!A:E,4,FALSE)</f>
        <v>兵庫県支店</v>
      </c>
    </row>
    <row r="4018" spans="1:16" hidden="1" x14ac:dyDescent="0.15">
      <c r="A4018">
        <f>COUNTIF(B:B,B4018)</f>
        <v>1</v>
      </c>
      <c r="B4018">
        <v>2006102</v>
      </c>
      <c r="C4018" s="2" t="s">
        <v>8758</v>
      </c>
      <c r="D4018" s="2" t="s">
        <v>8759</v>
      </c>
      <c r="E4018" s="2" t="s">
        <v>8760</v>
      </c>
      <c r="F4018" s="2" t="s">
        <v>10</v>
      </c>
      <c r="G4018" s="3" t="d">
        <v>1964-10-05</v>
      </c>
      <c r="H4018" s="2" t="s">
        <v>11</v>
      </c>
      <c r="I4018" s="2" t="s">
        <v>34</v>
      </c>
      <c r="J4018" s="2" t="s">
        <v>30</v>
      </c>
      <c r="K4018" s="2">
        <v>13</v>
      </c>
      <c r="L4018" s="2" t="s">
        <v>8761</v>
      </c>
      <c r="M4018" s="2" t="s">
        <v>8762</v>
      </c>
      <c r="N4018" s="14">
        <f t="shared" ca="1" si="62"/>
        <v>52</v>
      </c>
      <c r="O4018" t="str">
        <f>VLOOKUP(K4018,支店マスタ!A:E,2,FALSE)</f>
        <v>013</v>
      </c>
      <c r="P4018" t="str">
        <f>VLOOKUP(K4018,支店マスタ!A:E,4,FALSE)</f>
        <v>東京都支店</v>
      </c>
    </row>
    <row r="4019" spans="1:16" hidden="1" x14ac:dyDescent="0.15">
      <c r="A4019">
        <f>COUNTIF(B:B,B4019)</f>
        <v>1</v>
      </c>
      <c r="B4019">
        <v>2006106</v>
      </c>
      <c r="C4019" s="2" t="s">
        <v>12822</v>
      </c>
      <c r="D4019" s="2" t="s">
        <v>12823</v>
      </c>
      <c r="E4019" s="2" t="s">
        <v>12824</v>
      </c>
      <c r="F4019" s="2" t="s">
        <v>10</v>
      </c>
      <c r="G4019" s="3" t="d">
        <v>1954-10-11</v>
      </c>
      <c r="H4019" s="2" t="s">
        <v>11</v>
      </c>
      <c r="I4019" s="2" t="s">
        <v>12</v>
      </c>
      <c r="J4019" s="2" t="s">
        <v>127</v>
      </c>
      <c r="K4019" s="2">
        <v>10</v>
      </c>
      <c r="L4019" s="2" t="s">
        <v>12825</v>
      </c>
      <c r="M4019" s="2" t="s">
        <v>12826</v>
      </c>
      <c r="N4019" s="14">
        <f t="shared" ca="1" si="62"/>
        <v>62</v>
      </c>
      <c r="O4019" t="str">
        <f>VLOOKUP(K4019,支店マスタ!A:E,2,FALSE)</f>
        <v>010</v>
      </c>
      <c r="P4019" t="str">
        <f>VLOOKUP(K4019,支店マスタ!A:E,4,FALSE)</f>
        <v>群馬県支店</v>
      </c>
    </row>
    <row r="4020" spans="1:16" hidden="1" x14ac:dyDescent="0.15">
      <c r="A4020">
        <f>COUNTIF(B:B,B4020)</f>
        <v>1</v>
      </c>
      <c r="B4020">
        <v>2006107</v>
      </c>
      <c r="C4020" s="2" t="s">
        <v>21171</v>
      </c>
      <c r="D4020" s="2" t="s">
        <v>21172</v>
      </c>
      <c r="E4020" s="2" t="s">
        <v>21173</v>
      </c>
      <c r="F4020" s="2" t="s">
        <v>10</v>
      </c>
      <c r="G4020" s="3" t="d">
        <v>1991-02-24</v>
      </c>
      <c r="H4020" s="2" t="s">
        <v>18</v>
      </c>
      <c r="I4020" s="2" t="s">
        <v>15</v>
      </c>
      <c r="J4020" s="2" t="s">
        <v>28</v>
      </c>
      <c r="K4020" s="2">
        <v>12</v>
      </c>
      <c r="L4020" s="2" t="s">
        <v>21174</v>
      </c>
      <c r="M4020" s="2" t="s">
        <v>21175</v>
      </c>
      <c r="N4020" s="14">
        <f t="shared" ca="1" si="62"/>
        <v>25</v>
      </c>
      <c r="O4020" t="str">
        <f>VLOOKUP(K4020,支店マスタ!A:E,2,FALSE)</f>
        <v>012</v>
      </c>
      <c r="P4020" t="str">
        <f>VLOOKUP(K4020,支店マスタ!A:E,4,FALSE)</f>
        <v>千葉県支店</v>
      </c>
    </row>
    <row r="4021" spans="1:16" hidden="1" x14ac:dyDescent="0.15">
      <c r="A4021">
        <f>COUNTIF(B:B,B4021)</f>
        <v>1</v>
      </c>
      <c r="B4021">
        <v>2006108</v>
      </c>
      <c r="C4021" s="2" t="s">
        <v>20775</v>
      </c>
      <c r="D4021" s="2" t="s">
        <v>20776</v>
      </c>
      <c r="E4021" s="2" t="s">
        <v>20777</v>
      </c>
      <c r="F4021" s="2" t="s">
        <v>10</v>
      </c>
      <c r="G4021" s="3" t="d">
        <v>1965-04-24</v>
      </c>
      <c r="H4021" s="2" t="s">
        <v>11</v>
      </c>
      <c r="I4021" s="2" t="s">
        <v>19</v>
      </c>
      <c r="J4021" s="2" t="s">
        <v>647</v>
      </c>
      <c r="K4021" s="2">
        <v>32</v>
      </c>
      <c r="L4021" s="2" t="s">
        <v>20778</v>
      </c>
      <c r="M4021" s="2" t="s">
        <v>20779</v>
      </c>
      <c r="N4021" s="14">
        <f t="shared" ca="1" si="62"/>
        <v>51</v>
      </c>
      <c r="O4021" t="str">
        <f>VLOOKUP(K4021,支店マスタ!A:E,2,FALSE)</f>
        <v>032</v>
      </c>
      <c r="P4021" t="str">
        <f>VLOOKUP(K4021,支店マスタ!A:E,4,FALSE)</f>
        <v>島根県支店</v>
      </c>
    </row>
    <row r="4022" spans="1:16" hidden="1" x14ac:dyDescent="0.15">
      <c r="A4022">
        <f>COUNTIF(B:B,B4022)</f>
        <v>1</v>
      </c>
      <c r="B4022">
        <v>2006112</v>
      </c>
      <c r="C4022" s="2" t="s">
        <v>18438</v>
      </c>
      <c r="D4022" s="2" t="s">
        <v>18439</v>
      </c>
      <c r="E4022" s="2" t="s">
        <v>18440</v>
      </c>
      <c r="F4022" s="2" t="s">
        <v>14</v>
      </c>
      <c r="G4022" s="3" t="d">
        <v>1964-06-04</v>
      </c>
      <c r="H4022" s="2" t="s">
        <v>11</v>
      </c>
      <c r="I4022" s="2" t="s">
        <v>12</v>
      </c>
      <c r="J4022" s="2" t="s">
        <v>21</v>
      </c>
      <c r="K4022" s="2">
        <v>11</v>
      </c>
      <c r="L4022" s="2" t="s">
        <v>18441</v>
      </c>
      <c r="M4022" s="2" t="s">
        <v>18442</v>
      </c>
      <c r="N4022" s="14">
        <f t="shared" ca="1" si="62"/>
        <v>52</v>
      </c>
      <c r="O4022" t="str">
        <f>VLOOKUP(K4022,支店マスタ!A:E,2,FALSE)</f>
        <v>011</v>
      </c>
      <c r="P4022" t="str">
        <f>VLOOKUP(K4022,支店マスタ!A:E,4,FALSE)</f>
        <v>埼玉県支店</v>
      </c>
    </row>
    <row r="4023" spans="1:16" hidden="1" x14ac:dyDescent="0.15">
      <c r="A4023">
        <f>COUNTIF(B:B,B4023)</f>
        <v>1</v>
      </c>
      <c r="B4023">
        <v>2006113</v>
      </c>
      <c r="C4023" s="2" t="s">
        <v>21046</v>
      </c>
      <c r="D4023" s="2" t="s">
        <v>21047</v>
      </c>
      <c r="E4023" s="2" t="s">
        <v>21048</v>
      </c>
      <c r="F4023" s="2" t="s">
        <v>10</v>
      </c>
      <c r="G4023" s="3" t="d">
        <v>1973-03-20</v>
      </c>
      <c r="H4023" s="2" t="s">
        <v>11</v>
      </c>
      <c r="I4023" s="2" t="s">
        <v>15</v>
      </c>
      <c r="J4023" s="2" t="s">
        <v>25</v>
      </c>
      <c r="K4023" s="2">
        <v>27</v>
      </c>
      <c r="L4023" s="2" t="s">
        <v>21049</v>
      </c>
      <c r="M4023" s="2" t="s">
        <v>21050</v>
      </c>
      <c r="N4023" s="14">
        <f t="shared" ca="1" si="62"/>
        <v>43</v>
      </c>
      <c r="O4023" t="str">
        <f>VLOOKUP(K4023,支店マスタ!A:E,2,FALSE)</f>
        <v>027</v>
      </c>
      <c r="P4023" t="str">
        <f>VLOOKUP(K4023,支店マスタ!A:E,4,FALSE)</f>
        <v>大阪府支店</v>
      </c>
    </row>
    <row r="4024" spans="1:16" hidden="1" x14ac:dyDescent="0.15">
      <c r="A4024">
        <f>COUNTIF(B:B,B4024)</f>
        <v>1</v>
      </c>
      <c r="B4024">
        <v>2006116</v>
      </c>
      <c r="C4024" s="2" t="s">
        <v>10731</v>
      </c>
      <c r="D4024" s="2" t="s">
        <v>10732</v>
      </c>
      <c r="E4024" s="2" t="s">
        <v>10733</v>
      </c>
      <c r="F4024" s="2" t="s">
        <v>10</v>
      </c>
      <c r="G4024" s="3" t="d">
        <v>1986-05-14</v>
      </c>
      <c r="H4024" s="2" t="s">
        <v>18</v>
      </c>
      <c r="I4024" s="2" t="s">
        <v>12</v>
      </c>
      <c r="J4024" s="2" t="s">
        <v>31</v>
      </c>
      <c r="K4024" s="2">
        <v>22</v>
      </c>
      <c r="L4024" s="2" t="s">
        <v>10734</v>
      </c>
      <c r="M4024" s="2" t="s">
        <v>10735</v>
      </c>
      <c r="N4024" s="14">
        <f t="shared" ca="1" si="62"/>
        <v>30</v>
      </c>
      <c r="O4024" t="str">
        <f>VLOOKUP(K4024,支店マスタ!A:E,2,FALSE)</f>
        <v>022</v>
      </c>
      <c r="P4024" t="str">
        <f>VLOOKUP(K4024,支店マスタ!A:E,4,FALSE)</f>
        <v>静岡県支店</v>
      </c>
    </row>
    <row r="4025" spans="1:16" hidden="1" x14ac:dyDescent="0.15">
      <c r="A4025">
        <f>COUNTIF(B:B,B4025)</f>
        <v>1</v>
      </c>
      <c r="B4025">
        <v>2006117</v>
      </c>
      <c r="C4025" s="2" t="s">
        <v>656</v>
      </c>
      <c r="D4025" s="2" t="s">
        <v>657</v>
      </c>
      <c r="E4025" s="2" t="s">
        <v>658</v>
      </c>
      <c r="F4025" s="2" t="s">
        <v>14</v>
      </c>
      <c r="G4025" s="3" t="d">
        <v>1956-05-25</v>
      </c>
      <c r="H4025" s="2" t="s">
        <v>11</v>
      </c>
      <c r="I4025" s="2" t="s">
        <v>34</v>
      </c>
      <c r="J4025" s="2" t="s">
        <v>28</v>
      </c>
      <c r="K4025" s="2">
        <v>12</v>
      </c>
      <c r="L4025" s="2" t="s">
        <v>659</v>
      </c>
      <c r="M4025" s="2" t="s">
        <v>660</v>
      </c>
      <c r="N4025" s="14">
        <f t="shared" ca="1" si="62"/>
        <v>60</v>
      </c>
      <c r="O4025" t="str">
        <f>VLOOKUP(K4025,支店マスタ!A:E,2,FALSE)</f>
        <v>012</v>
      </c>
      <c r="P4025" t="str">
        <f>VLOOKUP(K4025,支店マスタ!A:E,4,FALSE)</f>
        <v>千葉県支店</v>
      </c>
    </row>
    <row r="4026" spans="1:16" hidden="1" x14ac:dyDescent="0.15">
      <c r="A4026">
        <f>COUNTIF(B:B,B4026)</f>
        <v>1</v>
      </c>
      <c r="B4026">
        <v>2006118</v>
      </c>
      <c r="C4026" s="2" t="s">
        <v>22239</v>
      </c>
      <c r="D4026" s="2" t="s">
        <v>22240</v>
      </c>
      <c r="E4026" s="2" t="s">
        <v>22241</v>
      </c>
      <c r="F4026" s="2" t="s">
        <v>10</v>
      </c>
      <c r="G4026" s="3" t="d">
        <v>1986-10-22</v>
      </c>
      <c r="H4026" s="2" t="s">
        <v>11</v>
      </c>
      <c r="I4026" s="2" t="s">
        <v>12</v>
      </c>
      <c r="J4026" s="2" t="s">
        <v>55</v>
      </c>
      <c r="K4026" s="2">
        <v>28</v>
      </c>
      <c r="L4026" s="2" t="s">
        <v>22242</v>
      </c>
      <c r="M4026" s="2" t="s">
        <v>22243</v>
      </c>
      <c r="N4026" s="14">
        <f t="shared" ca="1" si="62"/>
        <v>30</v>
      </c>
      <c r="O4026" t="str">
        <f>VLOOKUP(K4026,支店マスタ!A:E,2,FALSE)</f>
        <v>028</v>
      </c>
      <c r="P4026" t="str">
        <f>VLOOKUP(K4026,支店マスタ!A:E,4,FALSE)</f>
        <v>兵庫県支店</v>
      </c>
    </row>
    <row r="4027" spans="1:16" hidden="1" x14ac:dyDescent="0.15">
      <c r="A4027">
        <f>COUNTIF(B:B,B4027)</f>
        <v>1</v>
      </c>
      <c r="B4027">
        <v>2006126</v>
      </c>
      <c r="C4027" s="2" t="s">
        <v>22116</v>
      </c>
      <c r="D4027" s="2" t="s">
        <v>22117</v>
      </c>
      <c r="E4027" s="2" t="s">
        <v>22118</v>
      </c>
      <c r="F4027" s="2" t="s">
        <v>14</v>
      </c>
      <c r="G4027" s="3" t="d">
        <v>1975-04-05</v>
      </c>
      <c r="H4027" s="2" t="s">
        <v>11</v>
      </c>
      <c r="I4027" s="2" t="s">
        <v>15</v>
      </c>
      <c r="J4027" s="2" t="s">
        <v>30</v>
      </c>
      <c r="K4027" s="2">
        <v>13</v>
      </c>
      <c r="L4027" s="2" t="s">
        <v>22119</v>
      </c>
      <c r="M4027" s="2" t="s">
        <v>22120</v>
      </c>
      <c r="N4027" s="14">
        <f t="shared" ca="1" si="62"/>
        <v>41</v>
      </c>
      <c r="O4027" t="str">
        <f>VLOOKUP(K4027,支店マスタ!A:E,2,FALSE)</f>
        <v>013</v>
      </c>
      <c r="P4027" t="str">
        <f>VLOOKUP(K4027,支店マスタ!A:E,4,FALSE)</f>
        <v>東京都支店</v>
      </c>
    </row>
    <row r="4028" spans="1:16" hidden="1" x14ac:dyDescent="0.15">
      <c r="A4028">
        <f>COUNTIF(B:B,B4028)</f>
        <v>1</v>
      </c>
      <c r="B4028">
        <v>2006129</v>
      </c>
      <c r="C4028" s="2" t="s">
        <v>17516</v>
      </c>
      <c r="D4028" s="2" t="s">
        <v>17517</v>
      </c>
      <c r="E4028" s="2" t="s">
        <v>17518</v>
      </c>
      <c r="F4028" s="2" t="s">
        <v>10</v>
      </c>
      <c r="G4028" s="3" t="d">
        <v>1984-02-05</v>
      </c>
      <c r="H4028" s="2" t="s">
        <v>11</v>
      </c>
      <c r="I4028" s="2" t="s">
        <v>15</v>
      </c>
      <c r="J4028" s="2" t="s">
        <v>25</v>
      </c>
      <c r="K4028" s="2">
        <v>27</v>
      </c>
      <c r="L4028" s="2" t="s">
        <v>17519</v>
      </c>
      <c r="M4028" s="2" t="s">
        <v>17520</v>
      </c>
      <c r="N4028" s="14">
        <f t="shared" ca="1" si="62"/>
        <v>32</v>
      </c>
      <c r="O4028" t="str">
        <f>VLOOKUP(K4028,支店マスタ!A:E,2,FALSE)</f>
        <v>027</v>
      </c>
      <c r="P4028" t="str">
        <f>VLOOKUP(K4028,支店マスタ!A:E,4,FALSE)</f>
        <v>大阪府支店</v>
      </c>
    </row>
    <row r="4029" spans="1:16" hidden="1" x14ac:dyDescent="0.15">
      <c r="A4029">
        <f>COUNTIF(B:B,B4029)</f>
        <v>1</v>
      </c>
      <c r="B4029">
        <v>2006131</v>
      </c>
      <c r="C4029" s="2" t="s">
        <v>8409</v>
      </c>
      <c r="D4029" s="2" t="s">
        <v>8410</v>
      </c>
      <c r="E4029" s="2" t="s">
        <v>8411</v>
      </c>
      <c r="F4029" s="2" t="s">
        <v>14</v>
      </c>
      <c r="G4029" s="3" t="d">
        <v>1997-09-11</v>
      </c>
      <c r="H4029" s="2" t="s">
        <v>18</v>
      </c>
      <c r="I4029" s="2" t="s">
        <v>15</v>
      </c>
      <c r="J4029" s="2" t="s">
        <v>23</v>
      </c>
      <c r="K4029" s="2">
        <v>23</v>
      </c>
      <c r="L4029" s="2" t="s">
        <v>8412</v>
      </c>
      <c r="M4029" s="2" t="s">
        <v>8413</v>
      </c>
      <c r="N4029" s="14">
        <f t="shared" ca="1" si="62"/>
        <v>19</v>
      </c>
      <c r="O4029" t="str">
        <f>VLOOKUP(K4029,支店マスタ!A:E,2,FALSE)</f>
        <v>023</v>
      </c>
      <c r="P4029" t="str">
        <f>VLOOKUP(K4029,支店マスタ!A:E,4,FALSE)</f>
        <v>愛知県支店</v>
      </c>
    </row>
    <row r="4030" spans="1:16" hidden="1" x14ac:dyDescent="0.15">
      <c r="A4030">
        <f>COUNTIF(B:B,B4030)</f>
        <v>1</v>
      </c>
      <c r="B4030">
        <v>2006133</v>
      </c>
      <c r="C4030" s="2" t="s">
        <v>16181</v>
      </c>
      <c r="D4030" s="2" t="s">
        <v>16182</v>
      </c>
      <c r="E4030" s="2" t="s">
        <v>16183</v>
      </c>
      <c r="F4030" s="2" t="s">
        <v>10</v>
      </c>
      <c r="G4030" s="3" t="d">
        <v>1984-09-21</v>
      </c>
      <c r="H4030" s="2" t="s">
        <v>11</v>
      </c>
      <c r="I4030" s="2" t="s">
        <v>34</v>
      </c>
      <c r="J4030" s="2" t="s">
        <v>42</v>
      </c>
      <c r="K4030" s="2">
        <v>1</v>
      </c>
      <c r="L4030" s="2" t="s">
        <v>16184</v>
      </c>
      <c r="M4030" s="2" t="s">
        <v>16185</v>
      </c>
      <c r="N4030" s="14">
        <f t="shared" ca="1" si="62"/>
        <v>32</v>
      </c>
      <c r="O4030" t="str">
        <f>VLOOKUP(K4030,支店マスタ!A:E,2,FALSE)</f>
        <v>001</v>
      </c>
      <c r="P4030" t="str">
        <f>VLOOKUP(K4030,支店マスタ!A:E,4,FALSE)</f>
        <v>北海道支店</v>
      </c>
    </row>
    <row r="4031" spans="1:16" hidden="1" x14ac:dyDescent="0.15">
      <c r="A4031">
        <f>COUNTIF(B:B,B4031)</f>
        <v>1</v>
      </c>
      <c r="B4031">
        <v>2006142</v>
      </c>
      <c r="C4031" s="2" t="s">
        <v>23392</v>
      </c>
      <c r="D4031" s="2" t="s">
        <v>23393</v>
      </c>
      <c r="E4031" s="2" t="s">
        <v>23394</v>
      </c>
      <c r="F4031" s="2" t="s">
        <v>10</v>
      </c>
      <c r="G4031" s="3" t="d">
        <v>1959-09-10</v>
      </c>
      <c r="H4031" s="2" t="s">
        <v>11</v>
      </c>
      <c r="I4031" s="2" t="s">
        <v>34</v>
      </c>
      <c r="J4031" s="2" t="s">
        <v>33</v>
      </c>
      <c r="K4031" s="2">
        <v>40</v>
      </c>
      <c r="L4031" s="2" t="s">
        <v>23395</v>
      </c>
      <c r="M4031" s="2" t="s">
        <v>23396</v>
      </c>
      <c r="N4031" s="14">
        <f t="shared" ca="1" si="62"/>
        <v>57</v>
      </c>
      <c r="O4031" t="str">
        <f>VLOOKUP(K4031,支店マスタ!A:E,2,FALSE)</f>
        <v>040</v>
      </c>
      <c r="P4031" t="str">
        <f>VLOOKUP(K4031,支店マスタ!A:E,4,FALSE)</f>
        <v>福岡県支店</v>
      </c>
    </row>
    <row r="4032" spans="1:16" hidden="1" x14ac:dyDescent="0.15">
      <c r="A4032">
        <f>COUNTIF(B:B,B4032)</f>
        <v>1</v>
      </c>
      <c r="B4032">
        <v>2006143</v>
      </c>
      <c r="C4032" s="2" t="s">
        <v>5884</v>
      </c>
      <c r="D4032" s="2" t="s">
        <v>5885</v>
      </c>
      <c r="E4032" s="2" t="s">
        <v>5886</v>
      </c>
      <c r="F4032" s="2" t="s">
        <v>14</v>
      </c>
      <c r="G4032" s="3" t="d">
        <v>1966-05-02</v>
      </c>
      <c r="H4032" s="2" t="s">
        <v>11</v>
      </c>
      <c r="I4032" s="2" t="s">
        <v>12</v>
      </c>
      <c r="J4032" s="2" t="s">
        <v>28</v>
      </c>
      <c r="K4032" s="2">
        <v>12</v>
      </c>
      <c r="L4032" s="2" t="s">
        <v>5887</v>
      </c>
      <c r="M4032" s="2" t="s">
        <v>5888</v>
      </c>
      <c r="N4032" s="14">
        <f t="shared" ca="1" si="62"/>
        <v>50</v>
      </c>
      <c r="O4032" t="str">
        <f>VLOOKUP(K4032,支店マスタ!A:E,2,FALSE)</f>
        <v>012</v>
      </c>
      <c r="P4032" t="str">
        <f>VLOOKUP(K4032,支店マスタ!A:E,4,FALSE)</f>
        <v>千葉県支店</v>
      </c>
    </row>
    <row r="4033" spans="1:16" hidden="1" x14ac:dyDescent="0.15">
      <c r="A4033">
        <f>COUNTIF(B:B,B4033)</f>
        <v>1</v>
      </c>
      <c r="B4033">
        <v>2006147</v>
      </c>
      <c r="C4033" s="2" t="s">
        <v>16171</v>
      </c>
      <c r="D4033" s="2" t="s">
        <v>16172</v>
      </c>
      <c r="E4033" s="2" t="s">
        <v>16173</v>
      </c>
      <c r="F4033" s="2" t="s">
        <v>10</v>
      </c>
      <c r="G4033" s="3" t="d">
        <v>1970-04-26</v>
      </c>
      <c r="H4033" s="2" t="s">
        <v>11</v>
      </c>
      <c r="I4033" s="2" t="s">
        <v>19</v>
      </c>
      <c r="J4033" s="2" t="s">
        <v>42</v>
      </c>
      <c r="K4033" s="2">
        <v>1</v>
      </c>
      <c r="L4033" s="2" t="s">
        <v>16174</v>
      </c>
      <c r="M4033" s="2" t="s">
        <v>16175</v>
      </c>
      <c r="N4033" s="14">
        <f t="shared" ca="1" si="62"/>
        <v>46</v>
      </c>
      <c r="O4033" t="str">
        <f>VLOOKUP(K4033,支店マスタ!A:E,2,FALSE)</f>
        <v>001</v>
      </c>
      <c r="P4033" t="str">
        <f>VLOOKUP(K4033,支店マスタ!A:E,4,FALSE)</f>
        <v>北海道支店</v>
      </c>
    </row>
    <row r="4034" spans="1:16" hidden="1" x14ac:dyDescent="0.15">
      <c r="A4034">
        <f>COUNTIF(B:B,B4034)</f>
        <v>1</v>
      </c>
      <c r="B4034">
        <v>2006152</v>
      </c>
      <c r="C4034" s="2" t="s">
        <v>9368</v>
      </c>
      <c r="D4034" s="2" t="s">
        <v>9369</v>
      </c>
      <c r="E4034" s="2" t="s">
        <v>9370</v>
      </c>
      <c r="F4034" s="2" t="s">
        <v>10</v>
      </c>
      <c r="G4034" s="3" t="d">
        <v>1984-11-14</v>
      </c>
      <c r="H4034" s="2" t="s">
        <v>11</v>
      </c>
      <c r="I4034" s="2" t="s">
        <v>12</v>
      </c>
      <c r="J4034" s="2" t="s">
        <v>36</v>
      </c>
      <c r="K4034" s="2">
        <v>9</v>
      </c>
      <c r="L4034" s="2" t="s">
        <v>9371</v>
      </c>
      <c r="M4034" s="2" t="s">
        <v>9372</v>
      </c>
      <c r="N4034" s="14">
        <f t="shared" ca="1" si="62"/>
        <v>32</v>
      </c>
      <c r="O4034" t="str">
        <f>VLOOKUP(K4034,支店マスタ!A:E,2,FALSE)</f>
        <v>009</v>
      </c>
      <c r="P4034" t="str">
        <f>VLOOKUP(K4034,支店マスタ!A:E,4,FALSE)</f>
        <v>栃木県支店</v>
      </c>
    </row>
    <row r="4035" spans="1:16" hidden="1" x14ac:dyDescent="0.15">
      <c r="A4035">
        <f>COUNTIF(B:B,B4035)</f>
        <v>1</v>
      </c>
      <c r="B4035">
        <v>2006157</v>
      </c>
      <c r="C4035" s="2" t="s">
        <v>5106</v>
      </c>
      <c r="D4035" s="2" t="s">
        <v>5107</v>
      </c>
      <c r="E4035" s="2" t="s">
        <v>5108</v>
      </c>
      <c r="F4035" s="2" t="s">
        <v>14</v>
      </c>
      <c r="G4035" s="3" t="d">
        <v>1991-12-26</v>
      </c>
      <c r="H4035" s="2" t="s">
        <v>18</v>
      </c>
      <c r="I4035" s="2" t="s">
        <v>19</v>
      </c>
      <c r="J4035" s="2" t="s">
        <v>33</v>
      </c>
      <c r="K4035" s="2">
        <v>40</v>
      </c>
      <c r="L4035" s="2" t="s">
        <v>5109</v>
      </c>
      <c r="M4035" s="2" t="s">
        <v>5110</v>
      </c>
      <c r="N4035" s="14">
        <f t="shared" ref="N4035:N4098" ca="1" si="63">DATEDIF(G4035,TODAY(),"Y")</f>
        <v>24</v>
      </c>
      <c r="O4035" t="str">
        <f>VLOOKUP(K4035,支店マスタ!A:E,2,FALSE)</f>
        <v>040</v>
      </c>
      <c r="P4035" t="str">
        <f>VLOOKUP(K4035,支店マスタ!A:E,4,FALSE)</f>
        <v>福岡県支店</v>
      </c>
    </row>
    <row r="4036" spans="1:16" hidden="1" x14ac:dyDescent="0.15">
      <c r="A4036">
        <f>COUNTIF(B:B,B4036)</f>
        <v>1</v>
      </c>
      <c r="B4036">
        <v>2006174</v>
      </c>
      <c r="C4036" s="2" t="s">
        <v>2350</v>
      </c>
      <c r="D4036" s="2" t="s">
        <v>2351</v>
      </c>
      <c r="E4036" s="2" t="s">
        <v>2352</v>
      </c>
      <c r="F4036" s="2" t="s">
        <v>14</v>
      </c>
      <c r="G4036" s="3" t="d">
        <v>1974-01-11</v>
      </c>
      <c r="H4036" s="2" t="s">
        <v>18</v>
      </c>
      <c r="I4036" s="2" t="s">
        <v>15</v>
      </c>
      <c r="J4036" s="2" t="s">
        <v>16</v>
      </c>
      <c r="K4036" s="2">
        <v>19</v>
      </c>
      <c r="L4036" s="2" t="s">
        <v>2353</v>
      </c>
      <c r="M4036" s="2" t="s">
        <v>2354</v>
      </c>
      <c r="N4036" s="14">
        <f t="shared" ca="1" si="63"/>
        <v>42</v>
      </c>
      <c r="O4036" t="str">
        <f>VLOOKUP(K4036,支店マスタ!A:E,2,FALSE)</f>
        <v>019</v>
      </c>
      <c r="P4036" t="str">
        <f>VLOOKUP(K4036,支店マスタ!A:E,4,FALSE)</f>
        <v>山梨県支店</v>
      </c>
    </row>
    <row r="4037" spans="1:16" hidden="1" x14ac:dyDescent="0.15">
      <c r="A4037">
        <f>COUNTIF(B:B,B4037)</f>
        <v>1</v>
      </c>
      <c r="B4037">
        <v>2006182</v>
      </c>
      <c r="C4037" s="2" t="s">
        <v>17761</v>
      </c>
      <c r="D4037" s="2" t="s">
        <v>17762</v>
      </c>
      <c r="E4037" s="2" t="s">
        <v>17763</v>
      </c>
      <c r="F4037" s="2" t="s">
        <v>10</v>
      </c>
      <c r="G4037" s="3" t="d">
        <v>1985-10-08</v>
      </c>
      <c r="H4037" s="2" t="s">
        <v>18</v>
      </c>
      <c r="I4037" s="2" t="s">
        <v>12</v>
      </c>
      <c r="J4037" s="2" t="s">
        <v>43</v>
      </c>
      <c r="K4037" s="2">
        <v>34</v>
      </c>
      <c r="L4037" s="2" t="s">
        <v>17764</v>
      </c>
      <c r="M4037" s="2" t="s">
        <v>17765</v>
      </c>
      <c r="N4037" s="14">
        <f t="shared" ca="1" si="63"/>
        <v>31</v>
      </c>
      <c r="O4037" t="str">
        <f>VLOOKUP(K4037,支店マスタ!A:E,2,FALSE)</f>
        <v>034</v>
      </c>
      <c r="P4037" t="str">
        <f>VLOOKUP(K4037,支店マスタ!A:E,4,FALSE)</f>
        <v>広島県支店</v>
      </c>
    </row>
    <row r="4038" spans="1:16" hidden="1" x14ac:dyDescent="0.15">
      <c r="A4038">
        <f>COUNTIF(B:B,B4038)</f>
        <v>1</v>
      </c>
      <c r="B4038">
        <v>2006185</v>
      </c>
      <c r="C4038" s="2" t="s">
        <v>24778</v>
      </c>
      <c r="D4038" s="2" t="s">
        <v>24779</v>
      </c>
      <c r="E4038" s="2" t="s">
        <v>24780</v>
      </c>
      <c r="F4038" s="2" t="s">
        <v>14</v>
      </c>
      <c r="G4038" s="3" t="d">
        <v>1960-06-21</v>
      </c>
      <c r="H4038" s="2" t="s">
        <v>11</v>
      </c>
      <c r="I4038" s="2" t="s">
        <v>12</v>
      </c>
      <c r="J4038" s="2" t="s">
        <v>28</v>
      </c>
      <c r="K4038" s="2">
        <v>12</v>
      </c>
      <c r="L4038" s="2" t="s">
        <v>24781</v>
      </c>
      <c r="M4038" s="2" t="s">
        <v>24782</v>
      </c>
      <c r="N4038" s="14">
        <f t="shared" ca="1" si="63"/>
        <v>56</v>
      </c>
      <c r="O4038" t="str">
        <f>VLOOKUP(K4038,支店マスタ!A:E,2,FALSE)</f>
        <v>012</v>
      </c>
      <c r="P4038" t="str">
        <f>VLOOKUP(K4038,支店マスタ!A:E,4,FALSE)</f>
        <v>千葉県支店</v>
      </c>
    </row>
    <row r="4039" spans="1:16" hidden="1" x14ac:dyDescent="0.15">
      <c r="A4039">
        <f>COUNTIF(B:B,B4039)</f>
        <v>1</v>
      </c>
      <c r="B4039">
        <v>2006192</v>
      </c>
      <c r="C4039" s="2" t="s">
        <v>14404</v>
      </c>
      <c r="D4039" s="2" t="s">
        <v>14405</v>
      </c>
      <c r="E4039" s="2" t="s">
        <v>14406</v>
      </c>
      <c r="F4039" s="2" t="s">
        <v>14</v>
      </c>
      <c r="G4039" s="3" t="d">
        <v>1983-02-02</v>
      </c>
      <c r="H4039" s="2" t="s">
        <v>11</v>
      </c>
      <c r="I4039" s="2" t="s">
        <v>12</v>
      </c>
      <c r="J4039" s="2" t="s">
        <v>605</v>
      </c>
      <c r="K4039" s="2">
        <v>30</v>
      </c>
      <c r="L4039" s="2" t="s">
        <v>14407</v>
      </c>
      <c r="M4039" s="2" t="s">
        <v>14408</v>
      </c>
      <c r="N4039" s="14">
        <f t="shared" ca="1" si="63"/>
        <v>33</v>
      </c>
      <c r="O4039" t="str">
        <f>VLOOKUP(K4039,支店マスタ!A:E,2,FALSE)</f>
        <v>030</v>
      </c>
      <c r="P4039" t="str">
        <f>VLOOKUP(K4039,支店マスタ!A:E,4,FALSE)</f>
        <v>和歌山県支店</v>
      </c>
    </row>
    <row r="4040" spans="1:16" hidden="1" x14ac:dyDescent="0.15">
      <c r="A4040">
        <f>COUNTIF(B:B,B4040)</f>
        <v>1</v>
      </c>
      <c r="B4040">
        <v>2006196</v>
      </c>
      <c r="C4040" s="2" t="s">
        <v>8803</v>
      </c>
      <c r="D4040" s="2" t="s">
        <v>8804</v>
      </c>
      <c r="E4040" s="2" t="s">
        <v>8805</v>
      </c>
      <c r="F4040" s="2" t="s">
        <v>10</v>
      </c>
      <c r="G4040" s="3" t="d">
        <v>1990-06-28</v>
      </c>
      <c r="H4040" s="2" t="s">
        <v>11</v>
      </c>
      <c r="I4040" s="2" t="s">
        <v>15</v>
      </c>
      <c r="J4040" s="2" t="s">
        <v>55</v>
      </c>
      <c r="K4040" s="2">
        <v>28</v>
      </c>
      <c r="L4040" s="2" t="s">
        <v>8806</v>
      </c>
      <c r="M4040" s="2" t="s">
        <v>8807</v>
      </c>
      <c r="N4040" s="14">
        <f t="shared" ca="1" si="63"/>
        <v>26</v>
      </c>
      <c r="O4040" t="str">
        <f>VLOOKUP(K4040,支店マスタ!A:E,2,FALSE)</f>
        <v>028</v>
      </c>
      <c r="P4040" t="str">
        <f>VLOOKUP(K4040,支店マスタ!A:E,4,FALSE)</f>
        <v>兵庫県支店</v>
      </c>
    </row>
    <row r="4041" spans="1:16" hidden="1" x14ac:dyDescent="0.15">
      <c r="A4041">
        <f>COUNTIF(B:B,B4041)</f>
        <v>1</v>
      </c>
      <c r="B4041">
        <v>2006209</v>
      </c>
      <c r="C4041" s="2" t="s">
        <v>4636</v>
      </c>
      <c r="D4041" s="2" t="s">
        <v>4637</v>
      </c>
      <c r="E4041" s="2" t="s">
        <v>4638</v>
      </c>
      <c r="F4041" s="2" t="s">
        <v>10</v>
      </c>
      <c r="G4041" s="3" t="d">
        <v>1986-12-28</v>
      </c>
      <c r="H4041" s="2" t="s">
        <v>11</v>
      </c>
      <c r="I4041" s="2" t="s">
        <v>19</v>
      </c>
      <c r="J4041" s="2" t="s">
        <v>127</v>
      </c>
      <c r="K4041" s="2">
        <v>10</v>
      </c>
      <c r="L4041" s="2" t="s">
        <v>4639</v>
      </c>
      <c r="M4041" s="2" t="s">
        <v>4640</v>
      </c>
      <c r="N4041" s="14">
        <f t="shared" ca="1" si="63"/>
        <v>29</v>
      </c>
      <c r="O4041" t="str">
        <f>VLOOKUP(K4041,支店マスタ!A:E,2,FALSE)</f>
        <v>010</v>
      </c>
      <c r="P4041" t="str">
        <f>VLOOKUP(K4041,支店マスタ!A:E,4,FALSE)</f>
        <v>群馬県支店</v>
      </c>
    </row>
    <row r="4042" spans="1:16" hidden="1" x14ac:dyDescent="0.15">
      <c r="A4042">
        <f>COUNTIF(B:B,B4042)</f>
        <v>1</v>
      </c>
      <c r="B4042">
        <v>2006213</v>
      </c>
      <c r="C4042" s="2" t="s">
        <v>10346</v>
      </c>
      <c r="D4042" s="2" t="s">
        <v>10347</v>
      </c>
      <c r="E4042" s="2" t="s">
        <v>10348</v>
      </c>
      <c r="F4042" s="2" t="s">
        <v>10</v>
      </c>
      <c r="G4042" s="3" t="d">
        <v>1997-12-03</v>
      </c>
      <c r="H4042" s="2" t="s">
        <v>18</v>
      </c>
      <c r="I4042" s="2" t="s">
        <v>15</v>
      </c>
      <c r="J4042" s="2" t="s">
        <v>1044</v>
      </c>
      <c r="K4042" s="2">
        <v>43</v>
      </c>
      <c r="L4042" s="2" t="s">
        <v>10349</v>
      </c>
      <c r="M4042" s="2" t="s">
        <v>10350</v>
      </c>
      <c r="N4042" s="14">
        <f t="shared" ca="1" si="63"/>
        <v>19</v>
      </c>
      <c r="O4042" t="str">
        <f>VLOOKUP(K4042,支店マスタ!A:E,2,FALSE)</f>
        <v>043</v>
      </c>
      <c r="P4042" t="str">
        <f>VLOOKUP(K4042,支店マスタ!A:E,4,FALSE)</f>
        <v>熊本県支店</v>
      </c>
    </row>
    <row r="4043" spans="1:16" hidden="1" x14ac:dyDescent="0.15">
      <c r="A4043">
        <f>COUNTIF(B:B,B4043)</f>
        <v>1</v>
      </c>
      <c r="B4043">
        <v>2006214</v>
      </c>
      <c r="C4043" s="2" t="s">
        <v>1145</v>
      </c>
      <c r="D4043" s="2" t="s">
        <v>1146</v>
      </c>
      <c r="E4043" s="2" t="s">
        <v>1147</v>
      </c>
      <c r="F4043" s="2" t="s">
        <v>10</v>
      </c>
      <c r="G4043" s="3" t="d">
        <v>1968-03-06</v>
      </c>
      <c r="H4043" s="2" t="s">
        <v>11</v>
      </c>
      <c r="I4043" s="2" t="s">
        <v>15</v>
      </c>
      <c r="J4043" s="2" t="s">
        <v>25</v>
      </c>
      <c r="K4043" s="2">
        <v>27</v>
      </c>
      <c r="L4043" s="2" t="s">
        <v>1148</v>
      </c>
      <c r="M4043" s="2" t="s">
        <v>1149</v>
      </c>
      <c r="N4043" s="14">
        <f t="shared" ca="1" si="63"/>
        <v>48</v>
      </c>
      <c r="O4043" t="str">
        <f>VLOOKUP(K4043,支店マスタ!A:E,2,FALSE)</f>
        <v>027</v>
      </c>
      <c r="P4043" t="str">
        <f>VLOOKUP(K4043,支店マスタ!A:E,4,FALSE)</f>
        <v>大阪府支店</v>
      </c>
    </row>
    <row r="4044" spans="1:16" hidden="1" x14ac:dyDescent="0.15">
      <c r="A4044">
        <f>COUNTIF(B:B,B4044)</f>
        <v>1</v>
      </c>
      <c r="B4044">
        <v>2006215</v>
      </c>
      <c r="C4044" s="2" t="s">
        <v>20900</v>
      </c>
      <c r="D4044" s="2" t="s">
        <v>20901</v>
      </c>
      <c r="E4044" s="2" t="s">
        <v>20902</v>
      </c>
      <c r="F4044" s="2" t="s">
        <v>10</v>
      </c>
      <c r="G4044" s="3" t="d">
        <v>1965-05-28</v>
      </c>
      <c r="H4044" s="2" t="s">
        <v>11</v>
      </c>
      <c r="I4044" s="2" t="s">
        <v>12</v>
      </c>
      <c r="J4044" s="2" t="s">
        <v>33</v>
      </c>
      <c r="K4044" s="2">
        <v>40</v>
      </c>
      <c r="L4044" s="2" t="s">
        <v>20903</v>
      </c>
      <c r="M4044" s="2" t="s">
        <v>20904</v>
      </c>
      <c r="N4044" s="14">
        <f t="shared" ca="1" si="63"/>
        <v>51</v>
      </c>
      <c r="O4044" t="str">
        <f>VLOOKUP(K4044,支店マスタ!A:E,2,FALSE)</f>
        <v>040</v>
      </c>
      <c r="P4044" t="str">
        <f>VLOOKUP(K4044,支店マスタ!A:E,4,FALSE)</f>
        <v>福岡県支店</v>
      </c>
    </row>
    <row r="4045" spans="1:16" hidden="1" x14ac:dyDescent="0.15">
      <c r="A4045">
        <f>COUNTIF(B:B,B4045)</f>
        <v>1</v>
      </c>
      <c r="B4045">
        <v>2006217</v>
      </c>
      <c r="C4045" s="2" t="s">
        <v>11191</v>
      </c>
      <c r="D4045" s="2" t="s">
        <v>11192</v>
      </c>
      <c r="E4045" s="2" t="s">
        <v>11193</v>
      </c>
      <c r="F4045" s="2" t="s">
        <v>10</v>
      </c>
      <c r="G4045" s="3" t="d">
        <v>1988-10-12</v>
      </c>
      <c r="H4045" s="2" t="s">
        <v>18</v>
      </c>
      <c r="I4045" s="2" t="s">
        <v>12</v>
      </c>
      <c r="J4045" s="2" t="s">
        <v>1228</v>
      </c>
      <c r="K4045" s="2">
        <v>38</v>
      </c>
      <c r="L4045" s="2" t="s">
        <v>11194</v>
      </c>
      <c r="M4045" s="2" t="s">
        <v>11195</v>
      </c>
      <c r="N4045" s="14">
        <f t="shared" ca="1" si="63"/>
        <v>28</v>
      </c>
      <c r="O4045" t="str">
        <f>VLOOKUP(K4045,支店マスタ!A:E,2,FALSE)</f>
        <v>038</v>
      </c>
      <c r="P4045" t="str">
        <f>VLOOKUP(K4045,支店マスタ!A:E,4,FALSE)</f>
        <v>愛媛県支店</v>
      </c>
    </row>
    <row r="4046" spans="1:16" hidden="1" x14ac:dyDescent="0.15">
      <c r="A4046">
        <f>COUNTIF(B:B,B4046)</f>
        <v>1</v>
      </c>
      <c r="B4046">
        <v>2006246</v>
      </c>
      <c r="C4046" s="2" t="s">
        <v>19721</v>
      </c>
      <c r="D4046" s="2" t="s">
        <v>19722</v>
      </c>
      <c r="E4046" s="2" t="s">
        <v>19723</v>
      </c>
      <c r="F4046" s="2" t="s">
        <v>14</v>
      </c>
      <c r="G4046" s="3" t="d">
        <v>1974-02-04</v>
      </c>
      <c r="H4046" s="2" t="s">
        <v>11</v>
      </c>
      <c r="I4046" s="2" t="s">
        <v>19</v>
      </c>
      <c r="J4046" s="2" t="s">
        <v>1044</v>
      </c>
      <c r="K4046" s="2">
        <v>43</v>
      </c>
      <c r="L4046" s="2" t="s">
        <v>19724</v>
      </c>
      <c r="M4046" s="2" t="s">
        <v>19725</v>
      </c>
      <c r="N4046" s="14">
        <f t="shared" ca="1" si="63"/>
        <v>42</v>
      </c>
      <c r="O4046" t="str">
        <f>VLOOKUP(K4046,支店マスタ!A:E,2,FALSE)</f>
        <v>043</v>
      </c>
      <c r="P4046" t="str">
        <f>VLOOKUP(K4046,支店マスタ!A:E,4,FALSE)</f>
        <v>熊本県支店</v>
      </c>
    </row>
    <row r="4047" spans="1:16" hidden="1" x14ac:dyDescent="0.15">
      <c r="A4047">
        <f>COUNTIF(B:B,B4047)</f>
        <v>1</v>
      </c>
      <c r="B4047">
        <v>2006248</v>
      </c>
      <c r="C4047" s="2" t="s">
        <v>15180</v>
      </c>
      <c r="D4047" s="2" t="s">
        <v>15181</v>
      </c>
      <c r="E4047" s="2" t="s">
        <v>15182</v>
      </c>
      <c r="F4047" s="2" t="s">
        <v>14</v>
      </c>
      <c r="G4047" s="3" t="d">
        <v>2000-08-25</v>
      </c>
      <c r="H4047" s="2" t="s">
        <v>18</v>
      </c>
      <c r="I4047" s="2" t="s">
        <v>12</v>
      </c>
      <c r="J4047" s="2" t="s">
        <v>29</v>
      </c>
      <c r="K4047" s="2">
        <v>26</v>
      </c>
      <c r="L4047" s="2" t="s">
        <v>15183</v>
      </c>
      <c r="M4047" s="2" t="s">
        <v>15184</v>
      </c>
      <c r="N4047" s="14">
        <f t="shared" ca="1" si="63"/>
        <v>16</v>
      </c>
      <c r="O4047" t="str">
        <f>VLOOKUP(K4047,支店マスタ!A:E,2,FALSE)</f>
        <v>026</v>
      </c>
      <c r="P4047" t="str">
        <f>VLOOKUP(K4047,支店マスタ!A:E,4,FALSE)</f>
        <v>京都府支店</v>
      </c>
    </row>
    <row r="4048" spans="1:16" hidden="1" x14ac:dyDescent="0.15">
      <c r="A4048">
        <f>COUNTIF(B:B,B4048)</f>
        <v>1</v>
      </c>
      <c r="B4048">
        <v>2006253</v>
      </c>
      <c r="C4048" s="2" t="s">
        <v>23317</v>
      </c>
      <c r="D4048" s="2" t="s">
        <v>23318</v>
      </c>
      <c r="E4048" s="2" t="s">
        <v>23319</v>
      </c>
      <c r="F4048" s="2" t="s">
        <v>14</v>
      </c>
      <c r="G4048" s="3" t="d">
        <v>1969-02-16</v>
      </c>
      <c r="H4048" s="2" t="s">
        <v>11</v>
      </c>
      <c r="I4048" s="2" t="s">
        <v>19</v>
      </c>
      <c r="J4048" s="2" t="s">
        <v>43</v>
      </c>
      <c r="K4048" s="2">
        <v>34</v>
      </c>
      <c r="L4048" s="2" t="s">
        <v>23320</v>
      </c>
      <c r="M4048" s="2" t="s">
        <v>23321</v>
      </c>
      <c r="N4048" s="14">
        <f t="shared" ca="1" si="63"/>
        <v>47</v>
      </c>
      <c r="O4048" t="str">
        <f>VLOOKUP(K4048,支店マスタ!A:E,2,FALSE)</f>
        <v>034</v>
      </c>
      <c r="P4048" t="str">
        <f>VLOOKUP(K4048,支店マスタ!A:E,4,FALSE)</f>
        <v>広島県支店</v>
      </c>
    </row>
    <row r="4049" spans="1:16" hidden="1" x14ac:dyDescent="0.15">
      <c r="A4049">
        <f>COUNTIF(B:B,B4049)</f>
        <v>1</v>
      </c>
      <c r="B4049">
        <v>2006262</v>
      </c>
      <c r="C4049" s="2" t="s">
        <v>14369</v>
      </c>
      <c r="D4049" s="2" t="s">
        <v>14370</v>
      </c>
      <c r="E4049" s="2" t="s">
        <v>14371</v>
      </c>
      <c r="F4049" s="2" t="s">
        <v>14</v>
      </c>
      <c r="G4049" s="3" t="d">
        <v>1978-04-21</v>
      </c>
      <c r="H4049" s="2" t="s">
        <v>11</v>
      </c>
      <c r="I4049" s="2" t="s">
        <v>15</v>
      </c>
      <c r="J4049" s="2" t="s">
        <v>23</v>
      </c>
      <c r="K4049" s="2">
        <v>23</v>
      </c>
      <c r="L4049" s="2" t="s">
        <v>14372</v>
      </c>
      <c r="M4049" s="2" t="s">
        <v>14373</v>
      </c>
      <c r="N4049" s="14">
        <f t="shared" ca="1" si="63"/>
        <v>38</v>
      </c>
      <c r="O4049" t="str">
        <f>VLOOKUP(K4049,支店マスタ!A:E,2,FALSE)</f>
        <v>023</v>
      </c>
      <c r="P4049" t="str">
        <f>VLOOKUP(K4049,支店マスタ!A:E,4,FALSE)</f>
        <v>愛知県支店</v>
      </c>
    </row>
    <row r="4050" spans="1:16" hidden="1" x14ac:dyDescent="0.15">
      <c r="A4050">
        <f>COUNTIF(B:B,B4050)</f>
        <v>1</v>
      </c>
      <c r="B4050">
        <v>2006279</v>
      </c>
      <c r="C4050" s="2" t="s">
        <v>24668</v>
      </c>
      <c r="D4050" s="2" t="s">
        <v>24669</v>
      </c>
      <c r="E4050" s="2" t="s">
        <v>24670</v>
      </c>
      <c r="F4050" s="2" t="s">
        <v>10</v>
      </c>
      <c r="G4050" s="3" t="d">
        <v>1971-12-11</v>
      </c>
      <c r="H4050" s="2" t="s">
        <v>18</v>
      </c>
      <c r="I4050" s="2" t="s">
        <v>19</v>
      </c>
      <c r="J4050" s="2" t="s">
        <v>28</v>
      </c>
      <c r="K4050" s="2">
        <v>12</v>
      </c>
      <c r="L4050" s="2" t="s">
        <v>24671</v>
      </c>
      <c r="M4050" s="2" t="s">
        <v>24672</v>
      </c>
      <c r="N4050" s="14">
        <f t="shared" ca="1" si="63"/>
        <v>45</v>
      </c>
      <c r="O4050" t="str">
        <f>VLOOKUP(K4050,支店マスタ!A:E,2,FALSE)</f>
        <v>012</v>
      </c>
      <c r="P4050" t="str">
        <f>VLOOKUP(K4050,支店マスタ!A:E,4,FALSE)</f>
        <v>千葉県支店</v>
      </c>
    </row>
    <row r="4051" spans="1:16" hidden="1" x14ac:dyDescent="0.15">
      <c r="A4051">
        <f>COUNTIF(B:B,B4051)</f>
        <v>1</v>
      </c>
      <c r="B4051">
        <v>2006283</v>
      </c>
      <c r="C4051" s="2" t="s">
        <v>21246</v>
      </c>
      <c r="D4051" s="2" t="s">
        <v>21247</v>
      </c>
      <c r="E4051" s="2" t="s">
        <v>21248</v>
      </c>
      <c r="F4051" s="2" t="s">
        <v>10</v>
      </c>
      <c r="G4051" s="3" t="d">
        <v>1948-10-22</v>
      </c>
      <c r="H4051" s="2" t="s">
        <v>11</v>
      </c>
      <c r="I4051" s="2" t="s">
        <v>19</v>
      </c>
      <c r="J4051" s="2" t="s">
        <v>25</v>
      </c>
      <c r="K4051" s="2">
        <v>27</v>
      </c>
      <c r="L4051" s="2" t="s">
        <v>21249</v>
      </c>
      <c r="M4051" s="2" t="s">
        <v>21250</v>
      </c>
      <c r="N4051" s="14">
        <f t="shared" ca="1" si="63"/>
        <v>68</v>
      </c>
      <c r="O4051" t="str">
        <f>VLOOKUP(K4051,支店マスタ!A:E,2,FALSE)</f>
        <v>027</v>
      </c>
      <c r="P4051" t="str">
        <f>VLOOKUP(K4051,支店マスタ!A:E,4,FALSE)</f>
        <v>大阪府支店</v>
      </c>
    </row>
    <row r="4052" spans="1:16" hidden="1" x14ac:dyDescent="0.15">
      <c r="A4052">
        <f>COUNTIF(B:B,B4052)</f>
        <v>1</v>
      </c>
      <c r="B4052">
        <v>2006306</v>
      </c>
      <c r="C4052" s="2" t="s">
        <v>6224</v>
      </c>
      <c r="D4052" s="2" t="s">
        <v>6225</v>
      </c>
      <c r="E4052" s="2" t="s">
        <v>6226</v>
      </c>
      <c r="F4052" s="2" t="s">
        <v>14</v>
      </c>
      <c r="G4052" s="3" t="d">
        <v>1946-10-06</v>
      </c>
      <c r="H4052" s="2" t="s">
        <v>11</v>
      </c>
      <c r="I4052" s="2" t="s">
        <v>34</v>
      </c>
      <c r="J4052" s="2" t="s">
        <v>16</v>
      </c>
      <c r="K4052" s="2">
        <v>19</v>
      </c>
      <c r="L4052" s="2" t="s">
        <v>6227</v>
      </c>
      <c r="M4052" s="2" t="s">
        <v>6228</v>
      </c>
      <c r="N4052" s="14">
        <f t="shared" ca="1" si="63"/>
        <v>70</v>
      </c>
      <c r="O4052" t="str">
        <f>VLOOKUP(K4052,支店マスタ!A:E,2,FALSE)</f>
        <v>019</v>
      </c>
      <c r="P4052" t="str">
        <f>VLOOKUP(K4052,支店マスタ!A:E,4,FALSE)</f>
        <v>山梨県支店</v>
      </c>
    </row>
    <row r="4053" spans="1:16" hidden="1" x14ac:dyDescent="0.15">
      <c r="A4053">
        <f>COUNTIF(B:B,B4053)</f>
        <v>1</v>
      </c>
      <c r="B4053">
        <v>2006310</v>
      </c>
      <c r="C4053" s="2" t="s">
        <v>23172</v>
      </c>
      <c r="D4053" s="2" t="s">
        <v>23173</v>
      </c>
      <c r="E4053" s="2" t="s">
        <v>23174</v>
      </c>
      <c r="F4053" s="2" t="s">
        <v>10</v>
      </c>
      <c r="G4053" s="3" t="d">
        <v>1969-11-03</v>
      </c>
      <c r="H4053" s="2" t="s">
        <v>11</v>
      </c>
      <c r="I4053" s="2" t="s">
        <v>19</v>
      </c>
      <c r="J4053" s="2" t="s">
        <v>27</v>
      </c>
      <c r="K4053" s="2">
        <v>5</v>
      </c>
      <c r="L4053" s="2" t="s">
        <v>23175</v>
      </c>
      <c r="M4053" s="2" t="s">
        <v>23176</v>
      </c>
      <c r="N4053" s="14">
        <f t="shared" ca="1" si="63"/>
        <v>47</v>
      </c>
      <c r="O4053" t="str">
        <f>VLOOKUP(K4053,支店マスタ!A:E,2,FALSE)</f>
        <v>005</v>
      </c>
      <c r="P4053" t="str">
        <f>VLOOKUP(K4053,支店マスタ!A:E,4,FALSE)</f>
        <v>秋田県支店</v>
      </c>
    </row>
    <row r="4054" spans="1:16" hidden="1" x14ac:dyDescent="0.15">
      <c r="A4054">
        <f>COUNTIF(B:B,B4054)</f>
        <v>1</v>
      </c>
      <c r="B4054">
        <v>2006325</v>
      </c>
      <c r="C4054" s="2" t="s">
        <v>18059</v>
      </c>
      <c r="D4054" s="2" t="s">
        <v>18060</v>
      </c>
      <c r="E4054" s="2" t="s">
        <v>18061</v>
      </c>
      <c r="F4054" s="2" t="s">
        <v>14</v>
      </c>
      <c r="G4054" s="3" t="d">
        <v>1996-09-24</v>
      </c>
      <c r="H4054" s="2" t="s">
        <v>18</v>
      </c>
      <c r="I4054" s="2" t="s">
        <v>15</v>
      </c>
      <c r="J4054" s="2" t="s">
        <v>35</v>
      </c>
      <c r="K4054" s="2">
        <v>6</v>
      </c>
      <c r="L4054" s="2" t="s">
        <v>18062</v>
      </c>
      <c r="M4054" s="2" t="s">
        <v>18063</v>
      </c>
      <c r="N4054" s="14">
        <f t="shared" ca="1" si="63"/>
        <v>20</v>
      </c>
      <c r="O4054" t="str">
        <f>VLOOKUP(K4054,支店マスタ!A:E,2,FALSE)</f>
        <v>006</v>
      </c>
      <c r="P4054" t="str">
        <f>VLOOKUP(K4054,支店マスタ!A:E,4,FALSE)</f>
        <v>山形県支店</v>
      </c>
    </row>
    <row r="4055" spans="1:16" hidden="1" x14ac:dyDescent="0.15">
      <c r="A4055">
        <f>COUNTIF(B:B,B4055)</f>
        <v>1</v>
      </c>
      <c r="B4055">
        <v>2006326</v>
      </c>
      <c r="C4055" s="2" t="s">
        <v>14563</v>
      </c>
      <c r="D4055" s="2" t="s">
        <v>14564</v>
      </c>
      <c r="E4055" s="2" t="s">
        <v>14565</v>
      </c>
      <c r="F4055" s="2" t="s">
        <v>14</v>
      </c>
      <c r="G4055" s="3" t="d">
        <v>1987-04-18</v>
      </c>
      <c r="H4055" s="2" t="s">
        <v>18</v>
      </c>
      <c r="I4055" s="2" t="s">
        <v>19</v>
      </c>
      <c r="J4055" s="2" t="s">
        <v>16</v>
      </c>
      <c r="K4055" s="2">
        <v>19</v>
      </c>
      <c r="L4055" s="2" t="s">
        <v>14566</v>
      </c>
      <c r="M4055" s="2" t="s">
        <v>14567</v>
      </c>
      <c r="N4055" s="14">
        <f t="shared" ca="1" si="63"/>
        <v>29</v>
      </c>
      <c r="O4055" t="str">
        <f>VLOOKUP(K4055,支店マスタ!A:E,2,FALSE)</f>
        <v>019</v>
      </c>
      <c r="P4055" t="str">
        <f>VLOOKUP(K4055,支店マスタ!A:E,4,FALSE)</f>
        <v>山梨県支店</v>
      </c>
    </row>
    <row r="4056" spans="1:16" hidden="1" x14ac:dyDescent="0.15">
      <c r="A4056">
        <f>COUNTIF(B:B,B4056)</f>
        <v>1</v>
      </c>
      <c r="B4056">
        <v>2006341</v>
      </c>
      <c r="C4056" s="2" t="s">
        <v>13927</v>
      </c>
      <c r="D4056" s="2" t="s">
        <v>13928</v>
      </c>
      <c r="E4056" s="2" t="s">
        <v>13929</v>
      </c>
      <c r="F4056" s="2" t="s">
        <v>10</v>
      </c>
      <c r="G4056" s="3" t="d">
        <v>1979-09-30</v>
      </c>
      <c r="H4056" s="2" t="s">
        <v>18</v>
      </c>
      <c r="I4056" s="2" t="s">
        <v>12</v>
      </c>
      <c r="J4056" s="2" t="s">
        <v>31</v>
      </c>
      <c r="K4056" s="2">
        <v>22</v>
      </c>
      <c r="L4056" s="2" t="s">
        <v>13930</v>
      </c>
      <c r="M4056" s="2" t="s">
        <v>13931</v>
      </c>
      <c r="N4056" s="14">
        <f t="shared" ca="1" si="63"/>
        <v>37</v>
      </c>
      <c r="O4056" t="str">
        <f>VLOOKUP(K4056,支店マスタ!A:E,2,FALSE)</f>
        <v>022</v>
      </c>
      <c r="P4056" t="str">
        <f>VLOOKUP(K4056,支店マスタ!A:E,4,FALSE)</f>
        <v>静岡県支店</v>
      </c>
    </row>
    <row r="4057" spans="1:16" hidden="1" x14ac:dyDescent="0.15">
      <c r="A4057">
        <f>COUNTIF(B:B,B4057)</f>
        <v>1</v>
      </c>
      <c r="B4057">
        <v>2006355</v>
      </c>
      <c r="C4057" s="2" t="s">
        <v>23742</v>
      </c>
      <c r="D4057" s="2" t="s">
        <v>23743</v>
      </c>
      <c r="E4057" s="2" t="s">
        <v>23744</v>
      </c>
      <c r="F4057" s="2" t="s">
        <v>14</v>
      </c>
      <c r="G4057" s="3" t="d">
        <v>1958-06-22</v>
      </c>
      <c r="H4057" s="2" t="s">
        <v>11</v>
      </c>
      <c r="I4057" s="2" t="s">
        <v>12</v>
      </c>
      <c r="J4057" s="2" t="s">
        <v>30</v>
      </c>
      <c r="K4057" s="2">
        <v>13</v>
      </c>
      <c r="L4057" s="2" t="s">
        <v>23745</v>
      </c>
      <c r="M4057" s="2" t="s">
        <v>23746</v>
      </c>
      <c r="N4057" s="14">
        <f t="shared" ca="1" si="63"/>
        <v>58</v>
      </c>
      <c r="O4057" t="str">
        <f>VLOOKUP(K4057,支店マスタ!A:E,2,FALSE)</f>
        <v>013</v>
      </c>
      <c r="P4057" t="str">
        <f>VLOOKUP(K4057,支店マスタ!A:E,4,FALSE)</f>
        <v>東京都支店</v>
      </c>
    </row>
    <row r="4058" spans="1:16" hidden="1" x14ac:dyDescent="0.15">
      <c r="A4058">
        <f>COUNTIF(B:B,B4058)</f>
        <v>1</v>
      </c>
      <c r="B4058">
        <v>2006358</v>
      </c>
      <c r="C4058" s="2" t="s">
        <v>16051</v>
      </c>
      <c r="D4058" s="2" t="s">
        <v>16052</v>
      </c>
      <c r="E4058" s="2" t="s">
        <v>16053</v>
      </c>
      <c r="F4058" s="2" t="s">
        <v>14</v>
      </c>
      <c r="G4058" s="3" t="d">
        <v>1958-08-05</v>
      </c>
      <c r="H4058" s="2" t="s">
        <v>11</v>
      </c>
      <c r="I4058" s="2" t="s">
        <v>19</v>
      </c>
      <c r="J4058" s="2" t="s">
        <v>127</v>
      </c>
      <c r="K4058" s="2">
        <v>10</v>
      </c>
      <c r="L4058" s="2" t="s">
        <v>16054</v>
      </c>
      <c r="M4058" s="2" t="s">
        <v>16055</v>
      </c>
      <c r="N4058" s="14">
        <f t="shared" ca="1" si="63"/>
        <v>58</v>
      </c>
      <c r="O4058" t="str">
        <f>VLOOKUP(K4058,支店マスタ!A:E,2,FALSE)</f>
        <v>010</v>
      </c>
      <c r="P4058" t="str">
        <f>VLOOKUP(K4058,支店マスタ!A:E,4,FALSE)</f>
        <v>群馬県支店</v>
      </c>
    </row>
    <row r="4059" spans="1:16" hidden="1" x14ac:dyDescent="0.15">
      <c r="A4059">
        <f>COUNTIF(B:B,B4059)</f>
        <v>1</v>
      </c>
      <c r="B4059">
        <v>2006366</v>
      </c>
      <c r="C4059" s="2" t="s">
        <v>18148</v>
      </c>
      <c r="D4059" s="2" t="s">
        <v>18149</v>
      </c>
      <c r="E4059" s="2" t="s">
        <v>18150</v>
      </c>
      <c r="F4059" s="2" t="s">
        <v>10</v>
      </c>
      <c r="G4059" s="3" t="d">
        <v>1981-03-19</v>
      </c>
      <c r="H4059" s="2" t="s">
        <v>18</v>
      </c>
      <c r="I4059" s="2" t="s">
        <v>12</v>
      </c>
      <c r="J4059" s="2" t="s">
        <v>25</v>
      </c>
      <c r="K4059" s="2">
        <v>27</v>
      </c>
      <c r="L4059" s="2" t="s">
        <v>18151</v>
      </c>
      <c r="M4059" s="2" t="s">
        <v>18152</v>
      </c>
      <c r="N4059" s="14">
        <f t="shared" ca="1" si="63"/>
        <v>35</v>
      </c>
      <c r="O4059" t="str">
        <f>VLOOKUP(K4059,支店マスタ!A:E,2,FALSE)</f>
        <v>027</v>
      </c>
      <c r="P4059" t="str">
        <f>VLOOKUP(K4059,支店マスタ!A:E,4,FALSE)</f>
        <v>大阪府支店</v>
      </c>
    </row>
    <row r="4060" spans="1:16" hidden="1" x14ac:dyDescent="0.15">
      <c r="A4060">
        <f>COUNTIF(B:B,B4060)</f>
        <v>1</v>
      </c>
      <c r="B4060">
        <v>2006372</v>
      </c>
      <c r="C4060" s="2" t="s">
        <v>16725</v>
      </c>
      <c r="D4060" s="2" t="s">
        <v>16726</v>
      </c>
      <c r="E4060" s="2" t="s">
        <v>16727</v>
      </c>
      <c r="F4060" s="2" t="s">
        <v>10</v>
      </c>
      <c r="G4060" s="3" t="d">
        <v>1998-11-17</v>
      </c>
      <c r="H4060" s="2" t="s">
        <v>18</v>
      </c>
      <c r="I4060" s="2" t="s">
        <v>15</v>
      </c>
      <c r="J4060" s="2" t="s">
        <v>25</v>
      </c>
      <c r="K4060" s="2">
        <v>27</v>
      </c>
      <c r="L4060" s="2" t="s">
        <v>16728</v>
      </c>
      <c r="M4060" s="2" t="s">
        <v>16729</v>
      </c>
      <c r="N4060" s="14">
        <f t="shared" ca="1" si="63"/>
        <v>18</v>
      </c>
      <c r="O4060" t="str">
        <f>VLOOKUP(K4060,支店マスタ!A:E,2,FALSE)</f>
        <v>027</v>
      </c>
      <c r="P4060" t="str">
        <f>VLOOKUP(K4060,支店マスタ!A:E,4,FALSE)</f>
        <v>大阪府支店</v>
      </c>
    </row>
    <row r="4061" spans="1:16" hidden="1" x14ac:dyDescent="0.15">
      <c r="A4061">
        <f>COUNTIF(B:B,B4061)</f>
        <v>1</v>
      </c>
      <c r="B4061">
        <v>2006386</v>
      </c>
      <c r="C4061" s="2" t="s">
        <v>4153</v>
      </c>
      <c r="D4061" s="2" t="s">
        <v>4154</v>
      </c>
      <c r="E4061" s="2" t="s">
        <v>4155</v>
      </c>
      <c r="F4061" s="2" t="s">
        <v>10</v>
      </c>
      <c r="G4061" s="3" t="d">
        <v>1979-12-10</v>
      </c>
      <c r="H4061" s="2" t="s">
        <v>11</v>
      </c>
      <c r="I4061" s="2" t="s">
        <v>19</v>
      </c>
      <c r="J4061" s="2" t="s">
        <v>23</v>
      </c>
      <c r="K4061" s="2">
        <v>23</v>
      </c>
      <c r="L4061" s="2" t="s">
        <v>4156</v>
      </c>
      <c r="M4061" s="2" t="s">
        <v>4157</v>
      </c>
      <c r="N4061" s="14">
        <f t="shared" ca="1" si="63"/>
        <v>37</v>
      </c>
      <c r="O4061" t="str">
        <f>VLOOKUP(K4061,支店マスタ!A:E,2,FALSE)</f>
        <v>023</v>
      </c>
      <c r="P4061" t="str">
        <f>VLOOKUP(K4061,支店マスタ!A:E,4,FALSE)</f>
        <v>愛知県支店</v>
      </c>
    </row>
    <row r="4062" spans="1:16" hidden="1" x14ac:dyDescent="0.15">
      <c r="A4062">
        <f>COUNTIF(B:B,B4062)</f>
        <v>1</v>
      </c>
      <c r="B4062">
        <v>2006388</v>
      </c>
      <c r="C4062" s="2" t="s">
        <v>15115</v>
      </c>
      <c r="D4062" s="2" t="s">
        <v>15116</v>
      </c>
      <c r="E4062" s="2" t="s">
        <v>15117</v>
      </c>
      <c r="F4062" s="2" t="s">
        <v>14</v>
      </c>
      <c r="G4062" s="3" t="d">
        <v>1963-11-13</v>
      </c>
      <c r="H4062" s="2" t="s">
        <v>11</v>
      </c>
      <c r="I4062" s="2" t="s">
        <v>19</v>
      </c>
      <c r="J4062" s="2" t="s">
        <v>30</v>
      </c>
      <c r="K4062" s="2">
        <v>13</v>
      </c>
      <c r="L4062" s="2" t="s">
        <v>15118</v>
      </c>
      <c r="M4062" s="2" t="s">
        <v>15119</v>
      </c>
      <c r="N4062" s="14">
        <f t="shared" ca="1" si="63"/>
        <v>53</v>
      </c>
      <c r="O4062" t="str">
        <f>VLOOKUP(K4062,支店マスタ!A:E,2,FALSE)</f>
        <v>013</v>
      </c>
      <c r="P4062" t="str">
        <f>VLOOKUP(K4062,支店マスタ!A:E,4,FALSE)</f>
        <v>東京都支店</v>
      </c>
    </row>
    <row r="4063" spans="1:16" hidden="1" x14ac:dyDescent="0.15">
      <c r="A4063">
        <f>COUNTIF(B:B,B4063)</f>
        <v>1</v>
      </c>
      <c r="B4063">
        <v>2006392</v>
      </c>
      <c r="C4063" s="2" t="s">
        <v>8503</v>
      </c>
      <c r="D4063" s="2" t="s">
        <v>8504</v>
      </c>
      <c r="E4063" s="2" t="s">
        <v>8505</v>
      </c>
      <c r="F4063" s="2" t="s">
        <v>14</v>
      </c>
      <c r="G4063" s="3" t="d">
        <v>1953-02-14</v>
      </c>
      <c r="H4063" s="2" t="s">
        <v>11</v>
      </c>
      <c r="I4063" s="2" t="s">
        <v>19</v>
      </c>
      <c r="J4063" s="2" t="s">
        <v>210</v>
      </c>
      <c r="K4063" s="2">
        <v>3</v>
      </c>
      <c r="L4063" s="2" t="s">
        <v>8506</v>
      </c>
      <c r="M4063" s="2" t="s">
        <v>8507</v>
      </c>
      <c r="N4063" s="14">
        <f t="shared" ca="1" si="63"/>
        <v>63</v>
      </c>
      <c r="O4063" t="str">
        <f>VLOOKUP(K4063,支店マスタ!A:E,2,FALSE)</f>
        <v>003</v>
      </c>
      <c r="P4063" t="str">
        <f>VLOOKUP(K4063,支店マスタ!A:E,4,FALSE)</f>
        <v>岩手県支店</v>
      </c>
    </row>
    <row r="4064" spans="1:16" hidden="1" x14ac:dyDescent="0.15">
      <c r="A4064">
        <f>COUNTIF(B:B,B4064)</f>
        <v>1</v>
      </c>
      <c r="B4064">
        <v>2006416</v>
      </c>
      <c r="C4064" s="2" t="s">
        <v>10461</v>
      </c>
      <c r="D4064" s="2" t="s">
        <v>10462</v>
      </c>
      <c r="E4064" s="2" t="s">
        <v>10463</v>
      </c>
      <c r="F4064" s="2" t="s">
        <v>14</v>
      </c>
      <c r="G4064" s="3" t="d">
        <v>1973-07-22</v>
      </c>
      <c r="H4064" s="2" t="s">
        <v>11</v>
      </c>
      <c r="I4064" s="2" t="s">
        <v>12</v>
      </c>
      <c r="J4064" s="2" t="s">
        <v>22</v>
      </c>
      <c r="K4064" s="2">
        <v>14</v>
      </c>
      <c r="L4064" s="2" t="s">
        <v>10464</v>
      </c>
      <c r="M4064" s="2" t="s">
        <v>10465</v>
      </c>
      <c r="N4064" s="14">
        <f t="shared" ca="1" si="63"/>
        <v>43</v>
      </c>
      <c r="O4064" t="str">
        <f>VLOOKUP(K4064,支店マスタ!A:E,2,FALSE)</f>
        <v>014</v>
      </c>
      <c r="P4064" t="str">
        <f>VLOOKUP(K4064,支店マスタ!A:E,4,FALSE)</f>
        <v>神奈川県支店</v>
      </c>
    </row>
    <row r="4065" spans="1:16" hidden="1" x14ac:dyDescent="0.15">
      <c r="A4065">
        <f>COUNTIF(B:B,B4065)</f>
        <v>1</v>
      </c>
      <c r="B4065">
        <v>2006419</v>
      </c>
      <c r="C4065" s="2" t="s">
        <v>18844</v>
      </c>
      <c r="D4065" s="2" t="s">
        <v>18845</v>
      </c>
      <c r="E4065" s="2" t="s">
        <v>18846</v>
      </c>
      <c r="F4065" s="2" t="s">
        <v>14</v>
      </c>
      <c r="G4065" s="3" t="d">
        <v>1952-08-15</v>
      </c>
      <c r="H4065" s="2" t="s">
        <v>11</v>
      </c>
      <c r="I4065" s="2" t="s">
        <v>19</v>
      </c>
      <c r="J4065" s="2" t="s">
        <v>21</v>
      </c>
      <c r="K4065" s="2">
        <v>11</v>
      </c>
      <c r="L4065" s="2" t="s">
        <v>18847</v>
      </c>
      <c r="M4065" s="2" t="s">
        <v>18848</v>
      </c>
      <c r="N4065" s="14">
        <f t="shared" ca="1" si="63"/>
        <v>64</v>
      </c>
      <c r="O4065" t="str">
        <f>VLOOKUP(K4065,支店マスタ!A:E,2,FALSE)</f>
        <v>011</v>
      </c>
      <c r="P4065" t="str">
        <f>VLOOKUP(K4065,支店マスタ!A:E,4,FALSE)</f>
        <v>埼玉県支店</v>
      </c>
    </row>
    <row r="4066" spans="1:16" hidden="1" x14ac:dyDescent="0.15">
      <c r="A4066">
        <f>COUNTIF(B:B,B4066)</f>
        <v>1</v>
      </c>
      <c r="B4066">
        <v>2006423</v>
      </c>
      <c r="C4066" s="2" t="s">
        <v>11176</v>
      </c>
      <c r="D4066" s="2" t="s">
        <v>11177</v>
      </c>
      <c r="E4066" s="2" t="s">
        <v>11178</v>
      </c>
      <c r="F4066" s="2" t="s">
        <v>10</v>
      </c>
      <c r="G4066" s="3" t="d">
        <v>1961-08-16</v>
      </c>
      <c r="H4066" s="2" t="s">
        <v>11</v>
      </c>
      <c r="I4066" s="2" t="s">
        <v>19</v>
      </c>
      <c r="J4066" s="2" t="s">
        <v>23</v>
      </c>
      <c r="K4066" s="2">
        <v>23</v>
      </c>
      <c r="L4066" s="2" t="s">
        <v>11179</v>
      </c>
      <c r="M4066" s="2" t="s">
        <v>11180</v>
      </c>
      <c r="N4066" s="14">
        <f t="shared" ca="1" si="63"/>
        <v>55</v>
      </c>
      <c r="O4066" t="str">
        <f>VLOOKUP(K4066,支店マスタ!A:E,2,FALSE)</f>
        <v>023</v>
      </c>
      <c r="P4066" t="str">
        <f>VLOOKUP(K4066,支店マスタ!A:E,4,FALSE)</f>
        <v>愛知県支店</v>
      </c>
    </row>
    <row r="4067" spans="1:16" hidden="1" x14ac:dyDescent="0.15">
      <c r="A4067">
        <f>COUNTIF(B:B,B4067)</f>
        <v>1</v>
      </c>
      <c r="B4067">
        <v>2006438</v>
      </c>
      <c r="C4067" s="2" t="s">
        <v>14055</v>
      </c>
      <c r="D4067" s="2" t="s">
        <v>14056</v>
      </c>
      <c r="E4067" s="2" t="s">
        <v>14057</v>
      </c>
      <c r="F4067" s="2" t="s">
        <v>14</v>
      </c>
      <c r="G4067" s="3" t="d">
        <v>1967-01-28</v>
      </c>
      <c r="H4067" s="2" t="s">
        <v>11</v>
      </c>
      <c r="I4067" s="2" t="s">
        <v>12</v>
      </c>
      <c r="J4067" s="2" t="s">
        <v>30</v>
      </c>
      <c r="K4067" s="2">
        <v>13</v>
      </c>
      <c r="L4067" s="2" t="s">
        <v>14058</v>
      </c>
      <c r="M4067" s="2" t="s">
        <v>14059</v>
      </c>
      <c r="N4067" s="14">
        <f t="shared" ca="1" si="63"/>
        <v>49</v>
      </c>
      <c r="O4067" t="str">
        <f>VLOOKUP(K4067,支店マスタ!A:E,2,FALSE)</f>
        <v>013</v>
      </c>
      <c r="P4067" t="str">
        <f>VLOOKUP(K4067,支店マスタ!A:E,4,FALSE)</f>
        <v>東京都支店</v>
      </c>
    </row>
    <row r="4068" spans="1:16" hidden="1" x14ac:dyDescent="0.15">
      <c r="A4068">
        <f>COUNTIF(B:B,B4068)</f>
        <v>1</v>
      </c>
      <c r="B4068">
        <v>2006445</v>
      </c>
      <c r="C4068" s="2" t="s">
        <v>21426</v>
      </c>
      <c r="D4068" s="2" t="s">
        <v>21427</v>
      </c>
      <c r="E4068" s="2" t="s">
        <v>21428</v>
      </c>
      <c r="F4068" s="2" t="s">
        <v>14</v>
      </c>
      <c r="G4068" s="3" t="d">
        <v>1966-07-14</v>
      </c>
      <c r="H4068" s="2" t="s">
        <v>11</v>
      </c>
      <c r="I4068" s="2" t="s">
        <v>19</v>
      </c>
      <c r="J4068" s="2" t="s">
        <v>1137</v>
      </c>
      <c r="K4068" s="2">
        <v>44</v>
      </c>
      <c r="L4068" s="2" t="s">
        <v>21429</v>
      </c>
      <c r="M4068" s="2" t="s">
        <v>21430</v>
      </c>
      <c r="N4068" s="14">
        <f t="shared" ca="1" si="63"/>
        <v>50</v>
      </c>
      <c r="O4068" t="str">
        <f>VLOOKUP(K4068,支店マスタ!A:E,2,FALSE)</f>
        <v>044</v>
      </c>
      <c r="P4068" t="str">
        <f>VLOOKUP(K4068,支店マスタ!A:E,4,FALSE)</f>
        <v>大分県支店</v>
      </c>
    </row>
    <row r="4069" spans="1:16" hidden="1" x14ac:dyDescent="0.15">
      <c r="A4069">
        <f>COUNTIF(B:B,B4069)</f>
        <v>1</v>
      </c>
      <c r="B4069">
        <v>2006448</v>
      </c>
      <c r="C4069" s="2" t="s">
        <v>15686</v>
      </c>
      <c r="D4069" s="2" t="s">
        <v>15687</v>
      </c>
      <c r="E4069" s="2" t="s">
        <v>15688</v>
      </c>
      <c r="F4069" s="2" t="s">
        <v>14</v>
      </c>
      <c r="G4069" s="3" t="d">
        <v>1957-10-02</v>
      </c>
      <c r="H4069" s="2" t="s">
        <v>11</v>
      </c>
      <c r="I4069" s="2" t="s">
        <v>15</v>
      </c>
      <c r="J4069" s="2" t="s">
        <v>22</v>
      </c>
      <c r="K4069" s="2">
        <v>14</v>
      </c>
      <c r="L4069" s="2" t="s">
        <v>15689</v>
      </c>
      <c r="M4069" s="2" t="s">
        <v>15690</v>
      </c>
      <c r="N4069" s="14">
        <f t="shared" ca="1" si="63"/>
        <v>59</v>
      </c>
      <c r="O4069" t="str">
        <f>VLOOKUP(K4069,支店マスタ!A:E,2,FALSE)</f>
        <v>014</v>
      </c>
      <c r="P4069" t="str">
        <f>VLOOKUP(K4069,支店マスタ!A:E,4,FALSE)</f>
        <v>神奈川県支店</v>
      </c>
    </row>
    <row r="4070" spans="1:16" hidden="1" x14ac:dyDescent="0.15">
      <c r="A4070">
        <f>COUNTIF(B:B,B4070)</f>
        <v>1</v>
      </c>
      <c r="B4070">
        <v>2006451</v>
      </c>
      <c r="C4070" s="2" t="s">
        <v>12682</v>
      </c>
      <c r="D4070" s="2" t="s">
        <v>12683</v>
      </c>
      <c r="E4070" s="2" t="s">
        <v>12684</v>
      </c>
      <c r="F4070" s="2" t="s">
        <v>14</v>
      </c>
      <c r="G4070" s="3" t="d">
        <v>1952-11-08</v>
      </c>
      <c r="H4070" s="2" t="s">
        <v>11</v>
      </c>
      <c r="I4070" s="2" t="s">
        <v>34</v>
      </c>
      <c r="J4070" s="2" t="s">
        <v>42</v>
      </c>
      <c r="K4070" s="2">
        <v>1</v>
      </c>
      <c r="L4070" s="2" t="s">
        <v>12685</v>
      </c>
      <c r="M4070" s="2" t="s">
        <v>12686</v>
      </c>
      <c r="N4070" s="14">
        <f t="shared" ca="1" si="63"/>
        <v>64</v>
      </c>
      <c r="O4070" t="str">
        <f>VLOOKUP(K4070,支店マスタ!A:E,2,FALSE)</f>
        <v>001</v>
      </c>
      <c r="P4070" t="str">
        <f>VLOOKUP(K4070,支店マスタ!A:E,4,FALSE)</f>
        <v>北海道支店</v>
      </c>
    </row>
    <row r="4071" spans="1:16" hidden="1" x14ac:dyDescent="0.15">
      <c r="A4071">
        <f>COUNTIF(B:B,B4071)</f>
        <v>1</v>
      </c>
      <c r="B4071">
        <v>2006462</v>
      </c>
      <c r="C4071" s="2" t="s">
        <v>10611</v>
      </c>
      <c r="D4071" s="2" t="s">
        <v>10612</v>
      </c>
      <c r="E4071" s="2" t="s">
        <v>10613</v>
      </c>
      <c r="F4071" s="2" t="s">
        <v>10</v>
      </c>
      <c r="G4071" s="3" t="d">
        <v>1971-06-04</v>
      </c>
      <c r="H4071" s="2" t="s">
        <v>11</v>
      </c>
      <c r="I4071" s="2" t="s">
        <v>12</v>
      </c>
      <c r="J4071" s="2" t="s">
        <v>30</v>
      </c>
      <c r="K4071" s="2">
        <v>13</v>
      </c>
      <c r="L4071" s="2" t="s">
        <v>10614</v>
      </c>
      <c r="M4071" s="2" t="s">
        <v>10615</v>
      </c>
      <c r="N4071" s="14">
        <f t="shared" ca="1" si="63"/>
        <v>45</v>
      </c>
      <c r="O4071" t="str">
        <f>VLOOKUP(K4071,支店マスタ!A:E,2,FALSE)</f>
        <v>013</v>
      </c>
      <c r="P4071" t="str">
        <f>VLOOKUP(K4071,支店マスタ!A:E,4,FALSE)</f>
        <v>東京都支店</v>
      </c>
    </row>
    <row r="4072" spans="1:16" hidden="1" x14ac:dyDescent="0.15">
      <c r="A4072">
        <f>COUNTIF(B:B,B4072)</f>
        <v>1</v>
      </c>
      <c r="B4072">
        <v>2006471</v>
      </c>
      <c r="C4072" s="2" t="s">
        <v>13375</v>
      </c>
      <c r="D4072" s="2" t="s">
        <v>13376</v>
      </c>
      <c r="E4072" s="2" t="s">
        <v>13377</v>
      </c>
      <c r="F4072" s="2" t="s">
        <v>10</v>
      </c>
      <c r="G4072" s="3" t="d">
        <v>1963-01-18</v>
      </c>
      <c r="H4072" s="2" t="s">
        <v>18</v>
      </c>
      <c r="I4072" s="2" t="s">
        <v>12</v>
      </c>
      <c r="J4072" s="2" t="s">
        <v>42</v>
      </c>
      <c r="K4072" s="2">
        <v>1</v>
      </c>
      <c r="L4072" s="2" t="s">
        <v>13378</v>
      </c>
      <c r="M4072" s="2" t="s">
        <v>13379</v>
      </c>
      <c r="N4072" s="14">
        <f t="shared" ca="1" si="63"/>
        <v>53</v>
      </c>
      <c r="O4072" t="str">
        <f>VLOOKUP(K4072,支店マスタ!A:E,2,FALSE)</f>
        <v>001</v>
      </c>
      <c r="P4072" t="str">
        <f>VLOOKUP(K4072,支店マスタ!A:E,4,FALSE)</f>
        <v>北海道支店</v>
      </c>
    </row>
    <row r="4073" spans="1:16" hidden="1" x14ac:dyDescent="0.15">
      <c r="A4073">
        <f>COUNTIF(B:B,B4073)</f>
        <v>1</v>
      </c>
      <c r="B4073">
        <v>2006488</v>
      </c>
      <c r="C4073" s="2" t="s">
        <v>17456</v>
      </c>
      <c r="D4073" s="2" t="s">
        <v>17457</v>
      </c>
      <c r="E4073" s="2" t="s">
        <v>17458</v>
      </c>
      <c r="F4073" s="2" t="s">
        <v>14</v>
      </c>
      <c r="G4073" s="3" t="d">
        <v>1976-12-13</v>
      </c>
      <c r="H4073" s="2" t="s">
        <v>11</v>
      </c>
      <c r="I4073" s="2" t="s">
        <v>12</v>
      </c>
      <c r="J4073" s="2" t="s">
        <v>35</v>
      </c>
      <c r="K4073" s="2">
        <v>6</v>
      </c>
      <c r="L4073" s="2" t="s">
        <v>17459</v>
      </c>
      <c r="M4073" s="2" t="s">
        <v>17460</v>
      </c>
      <c r="N4073" s="14">
        <f t="shared" ca="1" si="63"/>
        <v>40</v>
      </c>
      <c r="O4073" t="str">
        <f>VLOOKUP(K4073,支店マスタ!A:E,2,FALSE)</f>
        <v>006</v>
      </c>
      <c r="P4073" t="str">
        <f>VLOOKUP(K4073,支店マスタ!A:E,4,FALSE)</f>
        <v>山形県支店</v>
      </c>
    </row>
    <row r="4074" spans="1:16" hidden="1" x14ac:dyDescent="0.15">
      <c r="A4074">
        <f>COUNTIF(B:B,B4074)</f>
        <v>1</v>
      </c>
      <c r="B4074">
        <v>2006492</v>
      </c>
      <c r="C4074" s="2" t="s">
        <v>11817</v>
      </c>
      <c r="D4074" s="2" t="s">
        <v>11818</v>
      </c>
      <c r="E4074" s="2" t="s">
        <v>11819</v>
      </c>
      <c r="F4074" s="2" t="s">
        <v>14</v>
      </c>
      <c r="G4074" s="3" t="d">
        <v>1982-01-07</v>
      </c>
      <c r="H4074" s="2" t="s">
        <v>11</v>
      </c>
      <c r="I4074" s="2" t="s">
        <v>12</v>
      </c>
      <c r="J4074" s="2" t="s">
        <v>35</v>
      </c>
      <c r="K4074" s="2">
        <v>6</v>
      </c>
      <c r="L4074" s="2" t="s">
        <v>11820</v>
      </c>
      <c r="M4074" s="2" t="s">
        <v>11821</v>
      </c>
      <c r="N4074" s="14">
        <f t="shared" ca="1" si="63"/>
        <v>34</v>
      </c>
      <c r="O4074" t="str">
        <f>VLOOKUP(K4074,支店マスタ!A:E,2,FALSE)</f>
        <v>006</v>
      </c>
      <c r="P4074" t="str">
        <f>VLOOKUP(K4074,支店マスタ!A:E,4,FALSE)</f>
        <v>山形県支店</v>
      </c>
    </row>
    <row r="4075" spans="1:16" hidden="1" x14ac:dyDescent="0.15">
      <c r="A4075">
        <f>COUNTIF(B:B,B4075)</f>
        <v>1</v>
      </c>
      <c r="B4075">
        <v>2006501</v>
      </c>
      <c r="C4075" s="2" t="s">
        <v>24808</v>
      </c>
      <c r="D4075" s="2" t="s">
        <v>24809</v>
      </c>
      <c r="E4075" s="2" t="s">
        <v>24810</v>
      </c>
      <c r="F4075" s="2" t="s">
        <v>10</v>
      </c>
      <c r="G4075" s="3" t="d">
        <v>1998-04-05</v>
      </c>
      <c r="H4075" s="2" t="s">
        <v>18</v>
      </c>
      <c r="I4075" s="2" t="s">
        <v>15</v>
      </c>
      <c r="J4075" s="2" t="s">
        <v>25</v>
      </c>
      <c r="K4075" s="2">
        <v>27</v>
      </c>
      <c r="L4075" s="2" t="s">
        <v>24811</v>
      </c>
      <c r="M4075" s="2" t="s">
        <v>24812</v>
      </c>
      <c r="N4075" s="14">
        <f t="shared" ca="1" si="63"/>
        <v>18</v>
      </c>
      <c r="O4075" t="str">
        <f>VLOOKUP(K4075,支店マスタ!A:E,2,FALSE)</f>
        <v>027</v>
      </c>
      <c r="P4075" t="str">
        <f>VLOOKUP(K4075,支店マスタ!A:E,4,FALSE)</f>
        <v>大阪府支店</v>
      </c>
    </row>
    <row r="4076" spans="1:16" hidden="1" x14ac:dyDescent="0.15">
      <c r="A4076">
        <f>COUNTIF(B:B,B4076)</f>
        <v>1</v>
      </c>
      <c r="B4076">
        <v>2006515</v>
      </c>
      <c r="C4076" s="2" t="s">
        <v>12392</v>
      </c>
      <c r="D4076" s="2" t="s">
        <v>12393</v>
      </c>
      <c r="E4076" s="2" t="s">
        <v>12394</v>
      </c>
      <c r="F4076" s="2" t="s">
        <v>10</v>
      </c>
      <c r="G4076" s="3" t="d">
        <v>1952-07-02</v>
      </c>
      <c r="H4076" s="2" t="s">
        <v>11</v>
      </c>
      <c r="I4076" s="2" t="s">
        <v>19</v>
      </c>
      <c r="J4076" s="2" t="s">
        <v>26</v>
      </c>
      <c r="K4076" s="2">
        <v>20</v>
      </c>
      <c r="L4076" s="2" t="s">
        <v>12395</v>
      </c>
      <c r="M4076" s="2" t="s">
        <v>12396</v>
      </c>
      <c r="N4076" s="14">
        <f t="shared" ca="1" si="63"/>
        <v>64</v>
      </c>
      <c r="O4076" t="str">
        <f>VLOOKUP(K4076,支店マスタ!A:E,2,FALSE)</f>
        <v>020</v>
      </c>
      <c r="P4076" t="str">
        <f>VLOOKUP(K4076,支店マスタ!A:E,4,FALSE)</f>
        <v>長野県支店</v>
      </c>
    </row>
    <row r="4077" spans="1:16" hidden="1" x14ac:dyDescent="0.15">
      <c r="A4077">
        <f>COUNTIF(B:B,B4077)</f>
        <v>1</v>
      </c>
      <c r="B4077">
        <v>2006533</v>
      </c>
      <c r="C4077" s="2" t="s">
        <v>23277</v>
      </c>
      <c r="D4077" s="2" t="s">
        <v>23278</v>
      </c>
      <c r="E4077" s="2" t="s">
        <v>23279</v>
      </c>
      <c r="F4077" s="2" t="s">
        <v>10</v>
      </c>
      <c r="G4077" s="3" t="d">
        <v>1969-03-08</v>
      </c>
      <c r="H4077" s="2" t="s">
        <v>11</v>
      </c>
      <c r="I4077" s="2" t="s">
        <v>15</v>
      </c>
      <c r="J4077" s="2" t="s">
        <v>283</v>
      </c>
      <c r="K4077" s="2">
        <v>17</v>
      </c>
      <c r="L4077" s="2" t="s">
        <v>23280</v>
      </c>
      <c r="M4077" s="2" t="s">
        <v>23281</v>
      </c>
      <c r="N4077" s="14">
        <f t="shared" ca="1" si="63"/>
        <v>47</v>
      </c>
      <c r="O4077" t="str">
        <f>VLOOKUP(K4077,支店マスタ!A:E,2,FALSE)</f>
        <v>017</v>
      </c>
      <c r="P4077" t="str">
        <f>VLOOKUP(K4077,支店マスタ!A:E,4,FALSE)</f>
        <v>石川県支店</v>
      </c>
    </row>
    <row r="4078" spans="1:16" hidden="1" x14ac:dyDescent="0.15">
      <c r="A4078">
        <f>COUNTIF(B:B,B4078)</f>
        <v>1</v>
      </c>
      <c r="B4078">
        <v>2006546</v>
      </c>
      <c r="C4078" s="2" t="s">
        <v>6632</v>
      </c>
      <c r="D4078" s="2" t="s">
        <v>6633</v>
      </c>
      <c r="E4078" s="2" t="s">
        <v>6634</v>
      </c>
      <c r="F4078" s="2" t="s">
        <v>10</v>
      </c>
      <c r="G4078" s="3" t="d">
        <v>1960-10-12</v>
      </c>
      <c r="H4078" s="2" t="s">
        <v>11</v>
      </c>
      <c r="I4078" s="2" t="s">
        <v>19</v>
      </c>
      <c r="J4078" s="2" t="s">
        <v>25</v>
      </c>
      <c r="K4078" s="2">
        <v>27</v>
      </c>
      <c r="L4078" s="2" t="s">
        <v>6635</v>
      </c>
      <c r="M4078" s="2" t="s">
        <v>6636</v>
      </c>
      <c r="N4078" s="14">
        <f t="shared" ca="1" si="63"/>
        <v>56</v>
      </c>
      <c r="O4078" t="str">
        <f>VLOOKUP(K4078,支店マスタ!A:E,2,FALSE)</f>
        <v>027</v>
      </c>
      <c r="P4078" t="str">
        <f>VLOOKUP(K4078,支店マスタ!A:E,4,FALSE)</f>
        <v>大阪府支店</v>
      </c>
    </row>
    <row r="4079" spans="1:16" hidden="1" x14ac:dyDescent="0.15">
      <c r="A4079">
        <f>COUNTIF(B:B,B4079)</f>
        <v>1</v>
      </c>
      <c r="B4079">
        <v>2006548</v>
      </c>
      <c r="C4079" s="2" t="s">
        <v>21106</v>
      </c>
      <c r="D4079" s="2" t="s">
        <v>21107</v>
      </c>
      <c r="E4079" s="2" t="s">
        <v>21108</v>
      </c>
      <c r="F4079" s="2" t="s">
        <v>10</v>
      </c>
      <c r="G4079" s="3" t="d">
        <v>1955-08-06</v>
      </c>
      <c r="H4079" s="2" t="s">
        <v>11</v>
      </c>
      <c r="I4079" s="2" t="s">
        <v>15</v>
      </c>
      <c r="J4079" s="2" t="s">
        <v>210</v>
      </c>
      <c r="K4079" s="2">
        <v>3</v>
      </c>
      <c r="L4079" s="2" t="s">
        <v>21109</v>
      </c>
      <c r="M4079" s="2" t="s">
        <v>21110</v>
      </c>
      <c r="N4079" s="14">
        <f t="shared" ca="1" si="63"/>
        <v>61</v>
      </c>
      <c r="O4079" t="str">
        <f>VLOOKUP(K4079,支店マスタ!A:E,2,FALSE)</f>
        <v>003</v>
      </c>
      <c r="P4079" t="str">
        <f>VLOOKUP(K4079,支店マスタ!A:E,4,FALSE)</f>
        <v>岩手県支店</v>
      </c>
    </row>
    <row r="4080" spans="1:16" hidden="1" x14ac:dyDescent="0.15">
      <c r="A4080">
        <f>COUNTIF(B:B,B4080)</f>
        <v>1</v>
      </c>
      <c r="B4080">
        <v>2006562</v>
      </c>
      <c r="C4080" s="2" t="s">
        <v>20252</v>
      </c>
      <c r="D4080" s="2" t="s">
        <v>20253</v>
      </c>
      <c r="E4080" s="2" t="s">
        <v>20254</v>
      </c>
      <c r="F4080" s="2" t="s">
        <v>10</v>
      </c>
      <c r="G4080" s="3" t="d">
        <v>1974-08-30</v>
      </c>
      <c r="H4080" s="2" t="s">
        <v>11</v>
      </c>
      <c r="I4080" s="2" t="s">
        <v>12</v>
      </c>
      <c r="J4080" s="2" t="s">
        <v>2533</v>
      </c>
      <c r="K4080" s="2">
        <v>31</v>
      </c>
      <c r="L4080" s="2" t="s">
        <v>20255</v>
      </c>
      <c r="M4080" s="2" t="s">
        <v>20256</v>
      </c>
      <c r="N4080" s="14">
        <f t="shared" ca="1" si="63"/>
        <v>42</v>
      </c>
      <c r="O4080" t="str">
        <f>VLOOKUP(K4080,支店マスタ!A:E,2,FALSE)</f>
        <v>031</v>
      </c>
      <c r="P4080" t="str">
        <f>VLOOKUP(K4080,支店マスタ!A:E,4,FALSE)</f>
        <v>鳥取県支店</v>
      </c>
    </row>
    <row r="4081" spans="1:16" hidden="1" x14ac:dyDescent="0.15">
      <c r="A4081">
        <f>COUNTIF(B:B,B4081)</f>
        <v>1</v>
      </c>
      <c r="B4081">
        <v>2006566</v>
      </c>
      <c r="C4081" s="2" t="s">
        <v>228</v>
      </c>
      <c r="D4081" s="2" t="s">
        <v>229</v>
      </c>
      <c r="E4081" s="2" t="s">
        <v>230</v>
      </c>
      <c r="F4081" s="2" t="s">
        <v>10</v>
      </c>
      <c r="G4081" s="3" t="d">
        <v>1964-03-15</v>
      </c>
      <c r="H4081" s="2" t="s">
        <v>11</v>
      </c>
      <c r="I4081" s="2" t="s">
        <v>19</v>
      </c>
      <c r="J4081" s="2" t="s">
        <v>231</v>
      </c>
      <c r="K4081" s="2">
        <v>29</v>
      </c>
      <c r="L4081" s="2" t="s">
        <v>232</v>
      </c>
      <c r="M4081" s="2" t="s">
        <v>233</v>
      </c>
      <c r="N4081" s="14">
        <f t="shared" ca="1" si="63"/>
        <v>52</v>
      </c>
      <c r="O4081" t="str">
        <f>VLOOKUP(K4081,支店マスタ!A:E,2,FALSE)</f>
        <v>029</v>
      </c>
      <c r="P4081" t="str">
        <f>VLOOKUP(K4081,支店マスタ!A:E,4,FALSE)</f>
        <v>奈良県支店</v>
      </c>
    </row>
    <row r="4082" spans="1:16" hidden="1" x14ac:dyDescent="0.15">
      <c r="A4082">
        <f>COUNTIF(B:B,B4082)</f>
        <v>1</v>
      </c>
      <c r="B4082">
        <v>2006568</v>
      </c>
      <c r="C4082" s="2" t="s">
        <v>11161</v>
      </c>
      <c r="D4082" s="2" t="s">
        <v>11162</v>
      </c>
      <c r="E4082" s="2" t="s">
        <v>11163</v>
      </c>
      <c r="F4082" s="2" t="s">
        <v>10</v>
      </c>
      <c r="G4082" s="3" t="d">
        <v>1978-06-05</v>
      </c>
      <c r="H4082" s="2" t="s">
        <v>11</v>
      </c>
      <c r="I4082" s="2" t="s">
        <v>15</v>
      </c>
      <c r="J4082" s="2" t="s">
        <v>21</v>
      </c>
      <c r="K4082" s="2">
        <v>11</v>
      </c>
      <c r="L4082" s="2" t="s">
        <v>11164</v>
      </c>
      <c r="M4082" s="2" t="s">
        <v>11165</v>
      </c>
      <c r="N4082" s="14">
        <f t="shared" ca="1" si="63"/>
        <v>38</v>
      </c>
      <c r="O4082" t="str">
        <f>VLOOKUP(K4082,支店マスタ!A:E,2,FALSE)</f>
        <v>011</v>
      </c>
      <c r="P4082" t="str">
        <f>VLOOKUP(K4082,支店マスタ!A:E,4,FALSE)</f>
        <v>埼玉県支店</v>
      </c>
    </row>
    <row r="4083" spans="1:16" hidden="1" x14ac:dyDescent="0.15">
      <c r="A4083">
        <f>COUNTIF(B:B,B4083)</f>
        <v>1</v>
      </c>
      <c r="B4083">
        <v>2006577</v>
      </c>
      <c r="C4083" s="2" t="s">
        <v>16506</v>
      </c>
      <c r="D4083" s="2" t="s">
        <v>16507</v>
      </c>
      <c r="E4083" s="2" t="s">
        <v>16508</v>
      </c>
      <c r="F4083" s="2" t="s">
        <v>10</v>
      </c>
      <c r="G4083" s="3" t="d">
        <v>1972-11-07</v>
      </c>
      <c r="H4083" s="2" t="s">
        <v>11</v>
      </c>
      <c r="I4083" s="2" t="s">
        <v>12</v>
      </c>
      <c r="J4083" s="2" t="s">
        <v>35</v>
      </c>
      <c r="K4083" s="2">
        <v>6</v>
      </c>
      <c r="L4083" s="2" t="s">
        <v>16509</v>
      </c>
      <c r="M4083" s="2" t="s">
        <v>16510</v>
      </c>
      <c r="N4083" s="14">
        <f t="shared" ca="1" si="63"/>
        <v>44</v>
      </c>
      <c r="O4083" t="str">
        <f>VLOOKUP(K4083,支店マスタ!A:E,2,FALSE)</f>
        <v>006</v>
      </c>
      <c r="P4083" t="str">
        <f>VLOOKUP(K4083,支店マスタ!A:E,4,FALSE)</f>
        <v>山形県支店</v>
      </c>
    </row>
    <row r="4084" spans="1:16" hidden="1" x14ac:dyDescent="0.15">
      <c r="A4084">
        <f>COUNTIF(B:B,B4084)</f>
        <v>1</v>
      </c>
      <c r="B4084">
        <v>2006584</v>
      </c>
      <c r="C4084" s="2" t="s">
        <v>4023</v>
      </c>
      <c r="D4084" s="2" t="s">
        <v>4024</v>
      </c>
      <c r="E4084" s="2" t="s">
        <v>22146</v>
      </c>
      <c r="F4084" s="2" t="s">
        <v>10</v>
      </c>
      <c r="G4084" s="3" t="d">
        <v>1950-09-23</v>
      </c>
      <c r="H4084" s="2" t="s">
        <v>11</v>
      </c>
      <c r="I4084" s="2" t="s">
        <v>12</v>
      </c>
      <c r="J4084" s="2" t="s">
        <v>30</v>
      </c>
      <c r="K4084" s="2">
        <v>13</v>
      </c>
      <c r="L4084" s="2" t="s">
        <v>22147</v>
      </c>
      <c r="M4084" s="2" t="s">
        <v>22148</v>
      </c>
      <c r="N4084" s="14">
        <f t="shared" ca="1" si="63"/>
        <v>66</v>
      </c>
      <c r="O4084" t="str">
        <f>VLOOKUP(K4084,支店マスタ!A:E,2,FALSE)</f>
        <v>013</v>
      </c>
      <c r="P4084" t="str">
        <f>VLOOKUP(K4084,支店マスタ!A:E,4,FALSE)</f>
        <v>東京都支店</v>
      </c>
    </row>
    <row r="4085" spans="1:16" hidden="1" x14ac:dyDescent="0.15">
      <c r="A4085">
        <f>COUNTIF(B:B,B4085)</f>
        <v>1</v>
      </c>
      <c r="B4085">
        <v>2006592</v>
      </c>
      <c r="C4085" s="2" t="s">
        <v>17726</v>
      </c>
      <c r="D4085" s="2" t="s">
        <v>17727</v>
      </c>
      <c r="E4085" s="2" t="s">
        <v>17728</v>
      </c>
      <c r="F4085" s="2" t="s">
        <v>14</v>
      </c>
      <c r="G4085" s="3" t="d">
        <v>1965-03-29</v>
      </c>
      <c r="H4085" s="2" t="s">
        <v>11</v>
      </c>
      <c r="I4085" s="2" t="s">
        <v>34</v>
      </c>
      <c r="J4085" s="2" t="s">
        <v>163</v>
      </c>
      <c r="K4085" s="2">
        <v>24</v>
      </c>
      <c r="L4085" s="2" t="s">
        <v>17729</v>
      </c>
      <c r="M4085" s="2" t="s">
        <v>17730</v>
      </c>
      <c r="N4085" s="14">
        <f t="shared" ca="1" si="63"/>
        <v>51</v>
      </c>
      <c r="O4085" t="str">
        <f>VLOOKUP(K4085,支店マスタ!A:E,2,FALSE)</f>
        <v>024</v>
      </c>
      <c r="P4085" t="str">
        <f>VLOOKUP(K4085,支店マスタ!A:E,4,FALSE)</f>
        <v>三重県支店</v>
      </c>
    </row>
    <row r="4086" spans="1:16" hidden="1" x14ac:dyDescent="0.15">
      <c r="A4086">
        <f>COUNTIF(B:B,B4086)</f>
        <v>1</v>
      </c>
      <c r="B4086">
        <v>2006593</v>
      </c>
      <c r="C4086" s="2" t="s">
        <v>24678</v>
      </c>
      <c r="D4086" s="2" t="s">
        <v>24679</v>
      </c>
      <c r="E4086" s="2" t="s">
        <v>24680</v>
      </c>
      <c r="F4086" s="2" t="s">
        <v>10</v>
      </c>
      <c r="G4086" s="3" t="d">
        <v>1998-09-13</v>
      </c>
      <c r="H4086" s="2" t="s">
        <v>18</v>
      </c>
      <c r="I4086" s="2" t="s">
        <v>15</v>
      </c>
      <c r="J4086" s="2" t="s">
        <v>22</v>
      </c>
      <c r="K4086" s="2">
        <v>14</v>
      </c>
      <c r="L4086" s="2" t="s">
        <v>24681</v>
      </c>
      <c r="M4086" s="2" t="s">
        <v>24682</v>
      </c>
      <c r="N4086" s="14">
        <f t="shared" ca="1" si="63"/>
        <v>18</v>
      </c>
      <c r="O4086" t="str">
        <f>VLOOKUP(K4086,支店マスタ!A:E,2,FALSE)</f>
        <v>014</v>
      </c>
      <c r="P4086" t="str">
        <f>VLOOKUP(K4086,支店マスタ!A:E,4,FALSE)</f>
        <v>神奈川県支店</v>
      </c>
    </row>
    <row r="4087" spans="1:16" hidden="1" x14ac:dyDescent="0.15">
      <c r="A4087">
        <f>COUNTIF(B:B,B4087)</f>
        <v>1</v>
      </c>
      <c r="B4087">
        <v>2006600</v>
      </c>
      <c r="C4087" s="2" t="s">
        <v>2480</v>
      </c>
      <c r="D4087" s="2" t="s">
        <v>2481</v>
      </c>
      <c r="E4087" s="2" t="s">
        <v>2482</v>
      </c>
      <c r="F4087" s="2" t="s">
        <v>14</v>
      </c>
      <c r="G4087" s="3" t="d">
        <v>1966-01-23</v>
      </c>
      <c r="H4087" s="2" t="s">
        <v>11</v>
      </c>
      <c r="I4087" s="2" t="s">
        <v>19</v>
      </c>
      <c r="J4087" s="2" t="s">
        <v>242</v>
      </c>
      <c r="K4087" s="2">
        <v>25</v>
      </c>
      <c r="L4087" s="2" t="s">
        <v>2483</v>
      </c>
      <c r="M4087" s="2" t="s">
        <v>2484</v>
      </c>
      <c r="N4087" s="14">
        <f t="shared" ca="1" si="63"/>
        <v>50</v>
      </c>
      <c r="O4087" t="str">
        <f>VLOOKUP(K4087,支店マスタ!A:E,2,FALSE)</f>
        <v>025</v>
      </c>
      <c r="P4087" t="str">
        <f>VLOOKUP(K4087,支店マスタ!A:E,4,FALSE)</f>
        <v>滋賀県支店</v>
      </c>
    </row>
    <row r="4088" spans="1:16" hidden="1" x14ac:dyDescent="0.15">
      <c r="A4088">
        <f>COUNTIF(B:B,B4088)</f>
        <v>1</v>
      </c>
      <c r="B4088">
        <v>2006609</v>
      </c>
      <c r="C4088" s="2" t="s">
        <v>16201</v>
      </c>
      <c r="D4088" s="2" t="s">
        <v>16202</v>
      </c>
      <c r="E4088" s="2" t="s">
        <v>16203</v>
      </c>
      <c r="F4088" s="2" t="s">
        <v>10</v>
      </c>
      <c r="G4088" s="3" t="d">
        <v>1975-04-08</v>
      </c>
      <c r="H4088" s="2" t="s">
        <v>11</v>
      </c>
      <c r="I4088" s="2" t="s">
        <v>12</v>
      </c>
      <c r="J4088" s="2" t="s">
        <v>21</v>
      </c>
      <c r="K4088" s="2">
        <v>11</v>
      </c>
      <c r="L4088" s="2" t="s">
        <v>16204</v>
      </c>
      <c r="M4088" s="2" t="s">
        <v>16205</v>
      </c>
      <c r="N4088" s="14">
        <f t="shared" ca="1" si="63"/>
        <v>41</v>
      </c>
      <c r="O4088" t="str">
        <f>VLOOKUP(K4088,支店マスタ!A:E,2,FALSE)</f>
        <v>011</v>
      </c>
      <c r="P4088" t="str">
        <f>VLOOKUP(K4088,支店マスタ!A:E,4,FALSE)</f>
        <v>埼玉県支店</v>
      </c>
    </row>
    <row r="4089" spans="1:16" hidden="1" x14ac:dyDescent="0.15">
      <c r="A4089">
        <f>COUNTIF(B:B,B4089)</f>
        <v>1</v>
      </c>
      <c r="B4089">
        <v>2006612</v>
      </c>
      <c r="C4089" s="2" t="s">
        <v>18687</v>
      </c>
      <c r="D4089" s="2" t="s">
        <v>18688</v>
      </c>
      <c r="E4089" s="2" t="s">
        <v>18689</v>
      </c>
      <c r="F4089" s="2" t="s">
        <v>10</v>
      </c>
      <c r="G4089" s="3" t="d">
        <v>1979-04-01</v>
      </c>
      <c r="H4089" s="2" t="s">
        <v>18</v>
      </c>
      <c r="I4089" s="2" t="s">
        <v>12</v>
      </c>
      <c r="J4089" s="2" t="s">
        <v>42</v>
      </c>
      <c r="K4089" s="2">
        <v>1</v>
      </c>
      <c r="L4089" s="2" t="s">
        <v>18690</v>
      </c>
      <c r="M4089" s="2" t="s">
        <v>18691</v>
      </c>
      <c r="N4089" s="14">
        <f t="shared" ca="1" si="63"/>
        <v>37</v>
      </c>
      <c r="O4089" t="str">
        <f>VLOOKUP(K4089,支店マスタ!A:E,2,FALSE)</f>
        <v>001</v>
      </c>
      <c r="P4089" t="str">
        <f>VLOOKUP(K4089,支店マスタ!A:E,4,FALSE)</f>
        <v>北海道支店</v>
      </c>
    </row>
    <row r="4090" spans="1:16" hidden="1" x14ac:dyDescent="0.15">
      <c r="A4090">
        <f>COUNTIF(B:B,B4090)</f>
        <v>1</v>
      </c>
      <c r="B4090">
        <v>2006616</v>
      </c>
      <c r="C4090" s="2" t="s">
        <v>1776</v>
      </c>
      <c r="D4090" s="2" t="s">
        <v>1777</v>
      </c>
      <c r="E4090" s="2" t="s">
        <v>1778</v>
      </c>
      <c r="F4090" s="2" t="s">
        <v>14</v>
      </c>
      <c r="G4090" s="3" t="d">
        <v>1974-09-01</v>
      </c>
      <c r="H4090" s="2" t="s">
        <v>11</v>
      </c>
      <c r="I4090" s="2" t="s">
        <v>34</v>
      </c>
      <c r="J4090" s="2" t="s">
        <v>22</v>
      </c>
      <c r="K4090" s="2">
        <v>14</v>
      </c>
      <c r="L4090" s="2" t="s">
        <v>1779</v>
      </c>
      <c r="M4090" s="2" t="s">
        <v>1780</v>
      </c>
      <c r="N4090" s="14">
        <f t="shared" ca="1" si="63"/>
        <v>42</v>
      </c>
      <c r="O4090" t="str">
        <f>VLOOKUP(K4090,支店マスタ!A:E,2,FALSE)</f>
        <v>014</v>
      </c>
      <c r="P4090" t="str">
        <f>VLOOKUP(K4090,支店マスタ!A:E,4,FALSE)</f>
        <v>神奈川県支店</v>
      </c>
    </row>
    <row r="4091" spans="1:16" hidden="1" x14ac:dyDescent="0.15">
      <c r="A4091">
        <f>COUNTIF(B:B,B4091)</f>
        <v>1</v>
      </c>
      <c r="B4091">
        <v>2006631</v>
      </c>
      <c r="C4091" s="2" t="s">
        <v>23925</v>
      </c>
      <c r="D4091" s="2" t="s">
        <v>23926</v>
      </c>
      <c r="E4091" s="2" t="s">
        <v>23927</v>
      </c>
      <c r="F4091" s="2" t="s">
        <v>10</v>
      </c>
      <c r="G4091" s="3" t="d">
        <v>2000-08-26</v>
      </c>
      <c r="H4091" s="2" t="s">
        <v>18</v>
      </c>
      <c r="I4091" s="2" t="s">
        <v>34</v>
      </c>
      <c r="J4091" s="2" t="s">
        <v>31</v>
      </c>
      <c r="K4091" s="2">
        <v>22</v>
      </c>
      <c r="L4091" s="2" t="s">
        <v>23928</v>
      </c>
      <c r="M4091" s="2" t="s">
        <v>23929</v>
      </c>
      <c r="N4091" s="14">
        <f t="shared" ca="1" si="63"/>
        <v>16</v>
      </c>
      <c r="O4091" t="str">
        <f>VLOOKUP(K4091,支店マスタ!A:E,2,FALSE)</f>
        <v>022</v>
      </c>
      <c r="P4091" t="str">
        <f>VLOOKUP(K4091,支店マスタ!A:E,4,FALSE)</f>
        <v>静岡県支店</v>
      </c>
    </row>
    <row r="4092" spans="1:16" hidden="1" x14ac:dyDescent="0.15">
      <c r="A4092">
        <f>COUNTIF(B:B,B4092)</f>
        <v>1</v>
      </c>
      <c r="B4092">
        <v>2006649</v>
      </c>
      <c r="C4092" s="2" t="s">
        <v>8114</v>
      </c>
      <c r="D4092" s="2" t="s">
        <v>8115</v>
      </c>
      <c r="E4092" s="2" t="s">
        <v>8116</v>
      </c>
      <c r="F4092" s="2" t="s">
        <v>14</v>
      </c>
      <c r="G4092" s="3" t="d">
        <v>1978-05-11</v>
      </c>
      <c r="H4092" s="2" t="s">
        <v>11</v>
      </c>
      <c r="I4092" s="2" t="s">
        <v>12</v>
      </c>
      <c r="J4092" s="2" t="s">
        <v>28</v>
      </c>
      <c r="K4092" s="2">
        <v>12</v>
      </c>
      <c r="L4092" s="2" t="s">
        <v>8117</v>
      </c>
      <c r="M4092" s="2" t="s">
        <v>8118</v>
      </c>
      <c r="N4092" s="14">
        <f t="shared" ca="1" si="63"/>
        <v>38</v>
      </c>
      <c r="O4092" t="str">
        <f>VLOOKUP(K4092,支店マスタ!A:E,2,FALSE)</f>
        <v>012</v>
      </c>
      <c r="P4092" t="str">
        <f>VLOOKUP(K4092,支店マスタ!A:E,4,FALSE)</f>
        <v>千葉県支店</v>
      </c>
    </row>
    <row r="4093" spans="1:16" hidden="1" x14ac:dyDescent="0.15">
      <c r="A4093">
        <f>COUNTIF(B:B,B4093)</f>
        <v>1</v>
      </c>
      <c r="B4093">
        <v>2006650</v>
      </c>
      <c r="C4093" s="2" t="s">
        <v>8553</v>
      </c>
      <c r="D4093" s="2" t="s">
        <v>8554</v>
      </c>
      <c r="E4093" s="2" t="s">
        <v>8555</v>
      </c>
      <c r="F4093" s="2" t="s">
        <v>10</v>
      </c>
      <c r="G4093" s="3" t="d">
        <v>1958-03-26</v>
      </c>
      <c r="H4093" s="2" t="s">
        <v>11</v>
      </c>
      <c r="I4093" s="2" t="s">
        <v>12</v>
      </c>
      <c r="J4093" s="2" t="s">
        <v>28</v>
      </c>
      <c r="K4093" s="2">
        <v>12</v>
      </c>
      <c r="L4093" s="2" t="s">
        <v>8556</v>
      </c>
      <c r="M4093" s="2" t="s">
        <v>8557</v>
      </c>
      <c r="N4093" s="14">
        <f t="shared" ca="1" si="63"/>
        <v>58</v>
      </c>
      <c r="O4093" t="str">
        <f>VLOOKUP(K4093,支店マスタ!A:E,2,FALSE)</f>
        <v>012</v>
      </c>
      <c r="P4093" t="str">
        <f>VLOOKUP(K4093,支店マスタ!A:E,4,FALSE)</f>
        <v>千葉県支店</v>
      </c>
    </row>
    <row r="4094" spans="1:16" hidden="1" x14ac:dyDescent="0.15">
      <c r="A4094">
        <f>COUNTIF(B:B,B4094)</f>
        <v>1</v>
      </c>
      <c r="B4094">
        <v>2006670</v>
      </c>
      <c r="C4094" s="2" t="s">
        <v>10486</v>
      </c>
      <c r="D4094" s="2" t="s">
        <v>10487</v>
      </c>
      <c r="E4094" s="2" t="s">
        <v>10488</v>
      </c>
      <c r="F4094" s="2" t="s">
        <v>10</v>
      </c>
      <c r="G4094" s="3" t="d">
        <v>1988-10-21</v>
      </c>
      <c r="H4094" s="2" t="s">
        <v>11</v>
      </c>
      <c r="I4094" s="2" t="s">
        <v>12</v>
      </c>
      <c r="J4094" s="2" t="s">
        <v>43</v>
      </c>
      <c r="K4094" s="2">
        <v>34</v>
      </c>
      <c r="L4094" s="2" t="s">
        <v>10489</v>
      </c>
      <c r="M4094" s="2" t="s">
        <v>10490</v>
      </c>
      <c r="N4094" s="14">
        <f t="shared" ca="1" si="63"/>
        <v>28</v>
      </c>
      <c r="O4094" t="str">
        <f>VLOOKUP(K4094,支店マスタ!A:E,2,FALSE)</f>
        <v>034</v>
      </c>
      <c r="P4094" t="str">
        <f>VLOOKUP(K4094,支店マスタ!A:E,4,FALSE)</f>
        <v>広島県支店</v>
      </c>
    </row>
    <row r="4095" spans="1:16" hidden="1" x14ac:dyDescent="0.15">
      <c r="A4095">
        <f>COUNTIF(B:B,B4095)</f>
        <v>1</v>
      </c>
      <c r="B4095">
        <v>2006671</v>
      </c>
      <c r="C4095" s="2" t="s">
        <v>24608</v>
      </c>
      <c r="D4095" s="2" t="s">
        <v>24609</v>
      </c>
      <c r="E4095" s="2" t="s">
        <v>24610</v>
      </c>
      <c r="F4095" s="2" t="s">
        <v>10</v>
      </c>
      <c r="G4095" s="3" t="d">
        <v>1996-03-25</v>
      </c>
      <c r="H4095" s="2" t="s">
        <v>18</v>
      </c>
      <c r="I4095" s="2" t="s">
        <v>19</v>
      </c>
      <c r="J4095" s="2" t="s">
        <v>30</v>
      </c>
      <c r="K4095" s="2">
        <v>13</v>
      </c>
      <c r="L4095" s="2" t="s">
        <v>24611</v>
      </c>
      <c r="M4095" s="2" t="s">
        <v>24612</v>
      </c>
      <c r="N4095" s="14">
        <f t="shared" ca="1" si="63"/>
        <v>20</v>
      </c>
      <c r="O4095" t="str">
        <f>VLOOKUP(K4095,支店マスタ!A:E,2,FALSE)</f>
        <v>013</v>
      </c>
      <c r="P4095" t="str">
        <f>VLOOKUP(K4095,支店マスタ!A:E,4,FALSE)</f>
        <v>東京都支店</v>
      </c>
    </row>
    <row r="4096" spans="1:16" hidden="1" x14ac:dyDescent="0.15">
      <c r="A4096">
        <f>COUNTIF(B:B,B4096)</f>
        <v>1</v>
      </c>
      <c r="B4096">
        <v>2006680</v>
      </c>
      <c r="C4096" s="2" t="s">
        <v>10716</v>
      </c>
      <c r="D4096" s="2" t="s">
        <v>10717</v>
      </c>
      <c r="E4096" s="2" t="s">
        <v>10718</v>
      </c>
      <c r="F4096" s="2" t="s">
        <v>10</v>
      </c>
      <c r="G4096" s="3" t="d">
        <v>1952-01-07</v>
      </c>
      <c r="H4096" s="2" t="s">
        <v>11</v>
      </c>
      <c r="I4096" s="2" t="s">
        <v>12</v>
      </c>
      <c r="J4096" s="2" t="s">
        <v>22</v>
      </c>
      <c r="K4096" s="2">
        <v>14</v>
      </c>
      <c r="L4096" s="2" t="s">
        <v>10719</v>
      </c>
      <c r="M4096" s="2" t="s">
        <v>10720</v>
      </c>
      <c r="N4096" s="14">
        <f t="shared" ca="1" si="63"/>
        <v>64</v>
      </c>
      <c r="O4096" t="str">
        <f>VLOOKUP(K4096,支店マスタ!A:E,2,FALSE)</f>
        <v>014</v>
      </c>
      <c r="P4096" t="str">
        <f>VLOOKUP(K4096,支店マスタ!A:E,4,FALSE)</f>
        <v>神奈川県支店</v>
      </c>
    </row>
    <row r="4097" spans="1:16" hidden="1" x14ac:dyDescent="0.15">
      <c r="A4097">
        <f>COUNTIF(B:B,B4097)</f>
        <v>1</v>
      </c>
      <c r="B4097">
        <v>2006691</v>
      </c>
      <c r="C4097" s="2" t="s">
        <v>17262</v>
      </c>
      <c r="D4097" s="2" t="s">
        <v>17263</v>
      </c>
      <c r="E4097" s="2" t="s">
        <v>17264</v>
      </c>
      <c r="F4097" s="2" t="s">
        <v>10</v>
      </c>
      <c r="G4097" s="3" t="d">
        <v>1970-06-07</v>
      </c>
      <c r="H4097" s="2" t="s">
        <v>11</v>
      </c>
      <c r="I4097" s="2" t="s">
        <v>19</v>
      </c>
      <c r="J4097" s="2" t="s">
        <v>1228</v>
      </c>
      <c r="K4097" s="2">
        <v>38</v>
      </c>
      <c r="L4097" s="2" t="s">
        <v>17265</v>
      </c>
      <c r="M4097" s="2" t="s">
        <v>17266</v>
      </c>
      <c r="N4097" s="14">
        <f t="shared" ca="1" si="63"/>
        <v>46</v>
      </c>
      <c r="O4097" t="str">
        <f>VLOOKUP(K4097,支店マスタ!A:E,2,FALSE)</f>
        <v>038</v>
      </c>
      <c r="P4097" t="str">
        <f>VLOOKUP(K4097,支店マスタ!A:E,4,FALSE)</f>
        <v>愛媛県支店</v>
      </c>
    </row>
    <row r="4098" spans="1:16" hidden="1" x14ac:dyDescent="0.15">
      <c r="A4098">
        <f>COUNTIF(B:B,B4098)</f>
        <v>1</v>
      </c>
      <c r="B4098">
        <v>2006692</v>
      </c>
      <c r="C4098" s="2" t="s">
        <v>19063</v>
      </c>
      <c r="D4098" s="2" t="s">
        <v>19064</v>
      </c>
      <c r="E4098" s="2" t="s">
        <v>19065</v>
      </c>
      <c r="F4098" s="2" t="s">
        <v>10</v>
      </c>
      <c r="G4098" s="3" t="d">
        <v>1965-12-31</v>
      </c>
      <c r="H4098" s="2" t="s">
        <v>11</v>
      </c>
      <c r="I4098" s="2" t="s">
        <v>15</v>
      </c>
      <c r="J4098" s="2" t="s">
        <v>39</v>
      </c>
      <c r="K4098" s="2">
        <v>45</v>
      </c>
      <c r="L4098" s="2" t="s">
        <v>19066</v>
      </c>
      <c r="M4098" s="2" t="s">
        <v>19067</v>
      </c>
      <c r="N4098" s="14">
        <f t="shared" ca="1" si="63"/>
        <v>50</v>
      </c>
      <c r="O4098" t="str">
        <f>VLOOKUP(K4098,支店マスタ!A:E,2,FALSE)</f>
        <v>045</v>
      </c>
      <c r="P4098" t="str">
        <f>VLOOKUP(K4098,支店マスタ!A:E,4,FALSE)</f>
        <v>宮崎県支店</v>
      </c>
    </row>
    <row r="4099" spans="1:16" hidden="1" x14ac:dyDescent="0.15">
      <c r="A4099">
        <f>COUNTIF(B:B,B4099)</f>
        <v>1</v>
      </c>
      <c r="B4099">
        <v>2006701</v>
      </c>
      <c r="C4099" s="2" t="s">
        <v>6902</v>
      </c>
      <c r="D4099" s="2" t="s">
        <v>6903</v>
      </c>
      <c r="E4099" s="2" t="s">
        <v>6904</v>
      </c>
      <c r="F4099" s="2" t="s">
        <v>10</v>
      </c>
      <c r="G4099" s="3" t="d">
        <v>1991-10-05</v>
      </c>
      <c r="H4099" s="2" t="s">
        <v>11</v>
      </c>
      <c r="I4099" s="2" t="s">
        <v>19</v>
      </c>
      <c r="J4099" s="2" t="s">
        <v>30</v>
      </c>
      <c r="K4099" s="2">
        <v>13</v>
      </c>
      <c r="L4099" s="2" t="s">
        <v>6905</v>
      </c>
      <c r="M4099" s="2" t="s">
        <v>6906</v>
      </c>
      <c r="N4099" s="14">
        <f t="shared" ref="N4099:N4162" ca="1" si="64">DATEDIF(G4099,TODAY(),"Y")</f>
        <v>25</v>
      </c>
      <c r="O4099" t="str">
        <f>VLOOKUP(K4099,支店マスタ!A:E,2,FALSE)</f>
        <v>013</v>
      </c>
      <c r="P4099" t="str">
        <f>VLOOKUP(K4099,支店マスタ!A:E,4,FALSE)</f>
        <v>東京都支店</v>
      </c>
    </row>
    <row r="4100" spans="1:16" hidden="1" x14ac:dyDescent="0.15">
      <c r="A4100">
        <f>COUNTIF(B:B,B4100)</f>
        <v>1</v>
      </c>
      <c r="B4100">
        <v>2006717</v>
      </c>
      <c r="C4100" s="2" t="s">
        <v>6429</v>
      </c>
      <c r="D4100" s="2" t="s">
        <v>6430</v>
      </c>
      <c r="E4100" s="2" t="s">
        <v>6431</v>
      </c>
      <c r="F4100" s="2" t="s">
        <v>14</v>
      </c>
      <c r="G4100" s="3" t="d">
        <v>1993-04-10</v>
      </c>
      <c r="H4100" s="2" t="s">
        <v>11</v>
      </c>
      <c r="I4100" s="2" t="s">
        <v>12</v>
      </c>
      <c r="J4100" s="2" t="s">
        <v>28</v>
      </c>
      <c r="K4100" s="2">
        <v>12</v>
      </c>
      <c r="L4100" s="2" t="s">
        <v>6432</v>
      </c>
      <c r="M4100" s="2" t="s">
        <v>6433</v>
      </c>
      <c r="N4100" s="14">
        <f t="shared" ca="1" si="64"/>
        <v>23</v>
      </c>
      <c r="O4100" t="str">
        <f>VLOOKUP(K4100,支店マスタ!A:E,2,FALSE)</f>
        <v>012</v>
      </c>
      <c r="P4100" t="str">
        <f>VLOOKUP(K4100,支店マスタ!A:E,4,FALSE)</f>
        <v>千葉県支店</v>
      </c>
    </row>
    <row r="4101" spans="1:16" hidden="1" x14ac:dyDescent="0.15">
      <c r="A4101">
        <f>COUNTIF(B:B,B4101)</f>
        <v>1</v>
      </c>
      <c r="B4101">
        <v>2006721</v>
      </c>
      <c r="C4101" s="2" t="s">
        <v>891</v>
      </c>
      <c r="D4101" s="2" t="s">
        <v>892</v>
      </c>
      <c r="E4101" s="2" t="s">
        <v>893</v>
      </c>
      <c r="F4101" s="2" t="s">
        <v>10</v>
      </c>
      <c r="G4101" s="3" t="d">
        <v>1968-03-09</v>
      </c>
      <c r="H4101" s="2" t="s">
        <v>18</v>
      </c>
      <c r="I4101" s="2" t="s">
        <v>15</v>
      </c>
      <c r="J4101" s="2" t="s">
        <v>28</v>
      </c>
      <c r="K4101" s="2">
        <v>12</v>
      </c>
      <c r="L4101" s="2" t="s">
        <v>894</v>
      </c>
      <c r="M4101" s="2" t="s">
        <v>895</v>
      </c>
      <c r="N4101" s="14">
        <f t="shared" ca="1" si="64"/>
        <v>48</v>
      </c>
      <c r="O4101" t="str">
        <f>VLOOKUP(K4101,支店マスタ!A:E,2,FALSE)</f>
        <v>012</v>
      </c>
      <c r="P4101" t="str">
        <f>VLOOKUP(K4101,支店マスタ!A:E,4,FALSE)</f>
        <v>千葉県支店</v>
      </c>
    </row>
    <row r="4102" spans="1:16" hidden="1" x14ac:dyDescent="0.15">
      <c r="A4102">
        <f>COUNTIF(B:B,B4102)</f>
        <v>1</v>
      </c>
      <c r="B4102">
        <v>2006723</v>
      </c>
      <c r="C4102" s="2" t="s">
        <v>16091</v>
      </c>
      <c r="D4102" s="2" t="s">
        <v>16092</v>
      </c>
      <c r="E4102" s="2" t="s">
        <v>16093</v>
      </c>
      <c r="F4102" s="2" t="s">
        <v>14</v>
      </c>
      <c r="G4102" s="3" t="d">
        <v>1995-07-07</v>
      </c>
      <c r="H4102" s="2" t="s">
        <v>18</v>
      </c>
      <c r="I4102" s="2" t="s">
        <v>19</v>
      </c>
      <c r="J4102" s="2" t="s">
        <v>38</v>
      </c>
      <c r="K4102" s="2">
        <v>15</v>
      </c>
      <c r="L4102" s="2" t="s">
        <v>16094</v>
      </c>
      <c r="M4102" s="2" t="s">
        <v>16095</v>
      </c>
      <c r="N4102" s="14">
        <f t="shared" ca="1" si="64"/>
        <v>21</v>
      </c>
      <c r="O4102" t="str">
        <f>VLOOKUP(K4102,支店マスタ!A:E,2,FALSE)</f>
        <v>015</v>
      </c>
      <c r="P4102" t="str">
        <f>VLOOKUP(K4102,支店マスタ!A:E,4,FALSE)</f>
        <v>新潟県支店</v>
      </c>
    </row>
    <row r="4103" spans="1:16" hidden="1" x14ac:dyDescent="0.15">
      <c r="A4103">
        <f>COUNTIF(B:B,B4103)</f>
        <v>1</v>
      </c>
      <c r="B4103">
        <v>2006724</v>
      </c>
      <c r="C4103" s="2" t="s">
        <v>21731</v>
      </c>
      <c r="D4103" s="2" t="s">
        <v>21732</v>
      </c>
      <c r="E4103" s="2" t="s">
        <v>21733</v>
      </c>
      <c r="F4103" s="2" t="s">
        <v>10</v>
      </c>
      <c r="G4103" s="3" t="d">
        <v>1972-04-23</v>
      </c>
      <c r="H4103" s="2" t="s">
        <v>11</v>
      </c>
      <c r="I4103" s="2" t="s">
        <v>19</v>
      </c>
      <c r="J4103" s="2" t="s">
        <v>204</v>
      </c>
      <c r="K4103" s="2">
        <v>8</v>
      </c>
      <c r="L4103" s="2" t="s">
        <v>21734</v>
      </c>
      <c r="M4103" s="2" t="s">
        <v>21735</v>
      </c>
      <c r="N4103" s="14">
        <f t="shared" ca="1" si="64"/>
        <v>44</v>
      </c>
      <c r="O4103" t="str">
        <f>VLOOKUP(K4103,支店マスタ!A:E,2,FALSE)</f>
        <v>008</v>
      </c>
      <c r="P4103" t="str">
        <f>VLOOKUP(K4103,支店マスタ!A:E,4,FALSE)</f>
        <v>茨城県支店</v>
      </c>
    </row>
    <row r="4104" spans="1:16" hidden="1" x14ac:dyDescent="0.15">
      <c r="A4104">
        <f>COUNTIF(B:B,B4104)</f>
        <v>1</v>
      </c>
      <c r="B4104">
        <v>2006726</v>
      </c>
      <c r="C4104" s="2" t="s">
        <v>371</v>
      </c>
      <c r="D4104" s="2" t="s">
        <v>372</v>
      </c>
      <c r="E4104" s="2" t="s">
        <v>373</v>
      </c>
      <c r="F4104" s="2" t="s">
        <v>14</v>
      </c>
      <c r="G4104" s="3" t="d">
        <v>1976-04-19</v>
      </c>
      <c r="H4104" s="2" t="s">
        <v>11</v>
      </c>
      <c r="I4104" s="2" t="s">
        <v>15</v>
      </c>
      <c r="J4104" s="2" t="s">
        <v>25</v>
      </c>
      <c r="K4104" s="2">
        <v>27</v>
      </c>
      <c r="L4104" s="2" t="s">
        <v>374</v>
      </c>
      <c r="M4104" s="2" t="s">
        <v>375</v>
      </c>
      <c r="N4104" s="14">
        <f t="shared" ca="1" si="64"/>
        <v>40</v>
      </c>
      <c r="O4104" t="str">
        <f>VLOOKUP(K4104,支店マスタ!A:E,2,FALSE)</f>
        <v>027</v>
      </c>
      <c r="P4104" t="str">
        <f>VLOOKUP(K4104,支店マスタ!A:E,4,FALSE)</f>
        <v>大阪府支店</v>
      </c>
    </row>
    <row r="4105" spans="1:16" hidden="1" x14ac:dyDescent="0.15">
      <c r="A4105">
        <f>COUNTIF(B:B,B4105)</f>
        <v>1</v>
      </c>
      <c r="B4105">
        <v>2006740</v>
      </c>
      <c r="C4105" s="2" t="s">
        <v>16386</v>
      </c>
      <c r="D4105" s="2" t="s">
        <v>16387</v>
      </c>
      <c r="E4105" s="2" t="s">
        <v>16388</v>
      </c>
      <c r="F4105" s="2" t="s">
        <v>14</v>
      </c>
      <c r="G4105" s="3" t="d">
        <v>1998-02-18</v>
      </c>
      <c r="H4105" s="2" t="s">
        <v>18</v>
      </c>
      <c r="I4105" s="2" t="s">
        <v>19</v>
      </c>
      <c r="J4105" s="2" t="s">
        <v>33</v>
      </c>
      <c r="K4105" s="2">
        <v>40</v>
      </c>
      <c r="L4105" s="2" t="s">
        <v>16389</v>
      </c>
      <c r="M4105" s="2" t="s">
        <v>16390</v>
      </c>
      <c r="N4105" s="14">
        <f t="shared" ca="1" si="64"/>
        <v>18</v>
      </c>
      <c r="O4105" t="str">
        <f>VLOOKUP(K4105,支店マスタ!A:E,2,FALSE)</f>
        <v>040</v>
      </c>
      <c r="P4105" t="str">
        <f>VLOOKUP(K4105,支店マスタ!A:E,4,FALSE)</f>
        <v>福岡県支店</v>
      </c>
    </row>
    <row r="4106" spans="1:16" hidden="1" x14ac:dyDescent="0.15">
      <c r="A4106">
        <f>COUNTIF(B:B,B4106)</f>
        <v>1</v>
      </c>
      <c r="B4106">
        <v>2006742</v>
      </c>
      <c r="C4106" s="2" t="s">
        <v>10241</v>
      </c>
      <c r="D4106" s="2" t="s">
        <v>10242</v>
      </c>
      <c r="E4106" s="2" t="s">
        <v>10243</v>
      </c>
      <c r="F4106" s="2" t="s">
        <v>14</v>
      </c>
      <c r="G4106" s="3" t="d">
        <v>1954-06-28</v>
      </c>
      <c r="H4106" s="2" t="s">
        <v>11</v>
      </c>
      <c r="I4106" s="2" t="s">
        <v>19</v>
      </c>
      <c r="J4106" s="2" t="s">
        <v>28</v>
      </c>
      <c r="K4106" s="2">
        <v>12</v>
      </c>
      <c r="L4106" s="2" t="s">
        <v>10244</v>
      </c>
      <c r="M4106" s="2" t="s">
        <v>10245</v>
      </c>
      <c r="N4106" s="14">
        <f t="shared" ca="1" si="64"/>
        <v>62</v>
      </c>
      <c r="O4106" t="str">
        <f>VLOOKUP(K4106,支店マスタ!A:E,2,FALSE)</f>
        <v>012</v>
      </c>
      <c r="P4106" t="str">
        <f>VLOOKUP(K4106,支店マスタ!A:E,4,FALSE)</f>
        <v>千葉県支店</v>
      </c>
    </row>
    <row r="4107" spans="1:16" hidden="1" x14ac:dyDescent="0.15">
      <c r="A4107">
        <f>COUNTIF(B:B,B4107)</f>
        <v>1</v>
      </c>
      <c r="B4107">
        <v>2006752</v>
      </c>
      <c r="C4107" s="2" t="s">
        <v>21601</v>
      </c>
      <c r="D4107" s="2" t="s">
        <v>21602</v>
      </c>
      <c r="E4107" s="2" t="s">
        <v>21603</v>
      </c>
      <c r="F4107" s="2" t="s">
        <v>10</v>
      </c>
      <c r="G4107" s="3" t="d">
        <v>1993-05-18</v>
      </c>
      <c r="H4107" s="2" t="s">
        <v>18</v>
      </c>
      <c r="I4107" s="2" t="s">
        <v>19</v>
      </c>
      <c r="J4107" s="2" t="s">
        <v>22</v>
      </c>
      <c r="K4107" s="2">
        <v>14</v>
      </c>
      <c r="L4107" s="2" t="s">
        <v>21604</v>
      </c>
      <c r="M4107" s="2" t="s">
        <v>21605</v>
      </c>
      <c r="N4107" s="14">
        <f t="shared" ca="1" si="64"/>
        <v>23</v>
      </c>
      <c r="O4107" t="str">
        <f>VLOOKUP(K4107,支店マスタ!A:E,2,FALSE)</f>
        <v>014</v>
      </c>
      <c r="P4107" t="str">
        <f>VLOOKUP(K4107,支店マスタ!A:E,4,FALSE)</f>
        <v>神奈川県支店</v>
      </c>
    </row>
    <row r="4108" spans="1:16" hidden="1" x14ac:dyDescent="0.15">
      <c r="A4108">
        <f>COUNTIF(B:B,B4108)</f>
        <v>1</v>
      </c>
      <c r="B4108">
        <v>2006753</v>
      </c>
      <c r="C4108" s="2" t="s">
        <v>10836</v>
      </c>
      <c r="D4108" s="2" t="s">
        <v>10837</v>
      </c>
      <c r="E4108" s="2" t="s">
        <v>10838</v>
      </c>
      <c r="F4108" s="2" t="s">
        <v>10</v>
      </c>
      <c r="G4108" s="3" t="d">
        <v>1950-11-23</v>
      </c>
      <c r="H4108" s="2" t="s">
        <v>11</v>
      </c>
      <c r="I4108" s="2" t="s">
        <v>19</v>
      </c>
      <c r="J4108" s="2" t="s">
        <v>22</v>
      </c>
      <c r="K4108" s="2">
        <v>14</v>
      </c>
      <c r="L4108" s="2" t="s">
        <v>10839</v>
      </c>
      <c r="M4108" s="2" t="s">
        <v>10840</v>
      </c>
      <c r="N4108" s="14">
        <f t="shared" ca="1" si="64"/>
        <v>66</v>
      </c>
      <c r="O4108" t="str">
        <f>VLOOKUP(K4108,支店マスタ!A:E,2,FALSE)</f>
        <v>014</v>
      </c>
      <c r="P4108" t="str">
        <f>VLOOKUP(K4108,支店マスタ!A:E,4,FALSE)</f>
        <v>神奈川県支店</v>
      </c>
    </row>
    <row r="4109" spans="1:16" hidden="1" x14ac:dyDescent="0.15">
      <c r="A4109">
        <f>COUNTIF(B:B,B4109)</f>
        <v>1</v>
      </c>
      <c r="B4109">
        <v>2006754</v>
      </c>
      <c r="C4109" s="2" t="s">
        <v>4308</v>
      </c>
      <c r="D4109" s="2" t="s">
        <v>4309</v>
      </c>
      <c r="E4109" s="2" t="s">
        <v>4310</v>
      </c>
      <c r="F4109" s="2" t="s">
        <v>10</v>
      </c>
      <c r="G4109" s="3" t="d">
        <v>1963-06-01</v>
      </c>
      <c r="H4109" s="2" t="s">
        <v>11</v>
      </c>
      <c r="I4109" s="2" t="s">
        <v>19</v>
      </c>
      <c r="J4109" s="2" t="s">
        <v>30</v>
      </c>
      <c r="K4109" s="2">
        <v>13</v>
      </c>
      <c r="L4109" s="2" t="s">
        <v>4311</v>
      </c>
      <c r="M4109" s="2" t="s">
        <v>4312</v>
      </c>
      <c r="N4109" s="14">
        <f t="shared" ca="1" si="64"/>
        <v>53</v>
      </c>
      <c r="O4109" t="str">
        <f>VLOOKUP(K4109,支店マスタ!A:E,2,FALSE)</f>
        <v>013</v>
      </c>
      <c r="P4109" t="str">
        <f>VLOOKUP(K4109,支店マスタ!A:E,4,FALSE)</f>
        <v>東京都支店</v>
      </c>
    </row>
    <row r="4110" spans="1:16" hidden="1" x14ac:dyDescent="0.15">
      <c r="A4110">
        <f>COUNTIF(B:B,B4110)</f>
        <v>1</v>
      </c>
      <c r="B4110">
        <v>2006755</v>
      </c>
      <c r="C4110" s="2" t="s">
        <v>16760</v>
      </c>
      <c r="D4110" s="2" t="s">
        <v>16761</v>
      </c>
      <c r="E4110" s="2" t="s">
        <v>16762</v>
      </c>
      <c r="F4110" s="2" t="s">
        <v>14</v>
      </c>
      <c r="G4110" s="3" t="d">
        <v>1949-05-13</v>
      </c>
      <c r="H4110" s="2" t="s">
        <v>11</v>
      </c>
      <c r="I4110" s="2" t="s">
        <v>15</v>
      </c>
      <c r="J4110" s="2" t="s">
        <v>33</v>
      </c>
      <c r="K4110" s="2">
        <v>40</v>
      </c>
      <c r="L4110" s="2" t="s">
        <v>16763</v>
      </c>
      <c r="M4110" s="2" t="s">
        <v>16764</v>
      </c>
      <c r="N4110" s="14">
        <f t="shared" ca="1" si="64"/>
        <v>67</v>
      </c>
      <c r="O4110" t="str">
        <f>VLOOKUP(K4110,支店マスタ!A:E,2,FALSE)</f>
        <v>040</v>
      </c>
      <c r="P4110" t="str">
        <f>VLOOKUP(K4110,支店マスタ!A:E,4,FALSE)</f>
        <v>福岡県支店</v>
      </c>
    </row>
    <row r="4111" spans="1:16" hidden="1" x14ac:dyDescent="0.15">
      <c r="A4111">
        <f>COUNTIF(B:B,B4111)</f>
        <v>1</v>
      </c>
      <c r="B4111">
        <v>2006768</v>
      </c>
      <c r="C4111" s="2" t="s">
        <v>3588</v>
      </c>
      <c r="D4111" s="2" t="s">
        <v>3589</v>
      </c>
      <c r="E4111" s="2" t="s">
        <v>3590</v>
      </c>
      <c r="F4111" s="2" t="s">
        <v>14</v>
      </c>
      <c r="G4111" s="3" t="d">
        <v>2000-09-11</v>
      </c>
      <c r="H4111" s="2" t="s">
        <v>18</v>
      </c>
      <c r="I4111" s="2" t="s">
        <v>12</v>
      </c>
      <c r="J4111" s="2" t="s">
        <v>2533</v>
      </c>
      <c r="K4111" s="2">
        <v>31</v>
      </c>
      <c r="L4111" s="2" t="s">
        <v>3591</v>
      </c>
      <c r="M4111" s="2" t="s">
        <v>3592</v>
      </c>
      <c r="N4111" s="14">
        <f t="shared" ca="1" si="64"/>
        <v>16</v>
      </c>
      <c r="O4111" t="str">
        <f>VLOOKUP(K4111,支店マスタ!A:E,2,FALSE)</f>
        <v>031</v>
      </c>
      <c r="P4111" t="str">
        <f>VLOOKUP(K4111,支店マスタ!A:E,4,FALSE)</f>
        <v>鳥取県支店</v>
      </c>
    </row>
    <row r="4112" spans="1:16" hidden="1" x14ac:dyDescent="0.15">
      <c r="A4112">
        <f>COUNTIF(B:B,B4112)</f>
        <v>1</v>
      </c>
      <c r="B4112">
        <v>2006770</v>
      </c>
      <c r="C4112" s="2" t="s">
        <v>7646</v>
      </c>
      <c r="D4112" s="2" t="s">
        <v>7647</v>
      </c>
      <c r="E4112" s="2" t="s">
        <v>7648</v>
      </c>
      <c r="F4112" s="2" t="s">
        <v>10</v>
      </c>
      <c r="G4112" s="3" t="d">
        <v>1969-01-22</v>
      </c>
      <c r="H4112" s="2" t="s">
        <v>11</v>
      </c>
      <c r="I4112" s="2" t="s">
        <v>19</v>
      </c>
      <c r="J4112" s="2" t="s">
        <v>21</v>
      </c>
      <c r="K4112" s="2">
        <v>11</v>
      </c>
      <c r="L4112" s="2" t="s">
        <v>7649</v>
      </c>
      <c r="M4112" s="2" t="s">
        <v>7650</v>
      </c>
      <c r="N4112" s="14">
        <f t="shared" ca="1" si="64"/>
        <v>47</v>
      </c>
      <c r="O4112" t="str">
        <f>VLOOKUP(K4112,支店マスタ!A:E,2,FALSE)</f>
        <v>011</v>
      </c>
      <c r="P4112" t="str">
        <f>VLOOKUP(K4112,支店マスタ!A:E,4,FALSE)</f>
        <v>埼玉県支店</v>
      </c>
    </row>
    <row r="4113" spans="1:16" hidden="1" x14ac:dyDescent="0.15">
      <c r="A4113">
        <f>COUNTIF(B:B,B4113)</f>
        <v>1</v>
      </c>
      <c r="B4113">
        <v>2006775</v>
      </c>
      <c r="C4113" s="2" t="s">
        <v>7552</v>
      </c>
      <c r="D4113" s="2" t="s">
        <v>7553</v>
      </c>
      <c r="E4113" s="2" t="s">
        <v>7554</v>
      </c>
      <c r="F4113" s="2" t="s">
        <v>10</v>
      </c>
      <c r="G4113" s="3" t="d">
        <v>1959-06-11</v>
      </c>
      <c r="H4113" s="2" t="s">
        <v>11</v>
      </c>
      <c r="I4113" s="2" t="s">
        <v>12</v>
      </c>
      <c r="J4113" s="2" t="s">
        <v>29</v>
      </c>
      <c r="K4113" s="2">
        <v>26</v>
      </c>
      <c r="L4113" s="2" t="s">
        <v>7555</v>
      </c>
      <c r="M4113" s="2" t="s">
        <v>7556</v>
      </c>
      <c r="N4113" s="14">
        <f t="shared" ca="1" si="64"/>
        <v>57</v>
      </c>
      <c r="O4113" t="str">
        <f>VLOOKUP(K4113,支店マスタ!A:E,2,FALSE)</f>
        <v>026</v>
      </c>
      <c r="P4113" t="str">
        <f>VLOOKUP(K4113,支店マスタ!A:E,4,FALSE)</f>
        <v>京都府支店</v>
      </c>
    </row>
    <row r="4114" spans="1:16" hidden="1" x14ac:dyDescent="0.15">
      <c r="A4114">
        <f>COUNTIF(B:B,B4114)</f>
        <v>1</v>
      </c>
      <c r="B4114">
        <v>2006785</v>
      </c>
      <c r="C4114" s="2" t="s">
        <v>3768</v>
      </c>
      <c r="D4114" s="2" t="s">
        <v>3769</v>
      </c>
      <c r="E4114" s="2" t="s">
        <v>3770</v>
      </c>
      <c r="F4114" s="2" t="s">
        <v>14</v>
      </c>
      <c r="G4114" s="3" t="d">
        <v>2000-03-02</v>
      </c>
      <c r="H4114" s="2" t="s">
        <v>18</v>
      </c>
      <c r="I4114" s="2" t="s">
        <v>12</v>
      </c>
      <c r="J4114" s="2" t="s">
        <v>55</v>
      </c>
      <c r="K4114" s="2">
        <v>28</v>
      </c>
      <c r="L4114" s="2" t="s">
        <v>3771</v>
      </c>
      <c r="M4114" s="2" t="s">
        <v>3772</v>
      </c>
      <c r="N4114" s="14">
        <f t="shared" ca="1" si="64"/>
        <v>16</v>
      </c>
      <c r="O4114" t="str">
        <f>VLOOKUP(K4114,支店マスタ!A:E,2,FALSE)</f>
        <v>028</v>
      </c>
      <c r="P4114" t="str">
        <f>VLOOKUP(K4114,支店マスタ!A:E,4,FALSE)</f>
        <v>兵庫県支店</v>
      </c>
    </row>
    <row r="4115" spans="1:16" hidden="1" x14ac:dyDescent="0.15">
      <c r="A4115">
        <f>COUNTIF(B:B,B4115)</f>
        <v>1</v>
      </c>
      <c r="B4115">
        <v>2006791</v>
      </c>
      <c r="C4115" s="2" t="s">
        <v>2901</v>
      </c>
      <c r="D4115" s="2" t="s">
        <v>2902</v>
      </c>
      <c r="E4115" s="2" t="s">
        <v>2903</v>
      </c>
      <c r="F4115" s="2" t="s">
        <v>14</v>
      </c>
      <c r="G4115" s="3" t="d">
        <v>1946-02-12</v>
      </c>
      <c r="H4115" s="2" t="s">
        <v>11</v>
      </c>
      <c r="I4115" s="2" t="s">
        <v>15</v>
      </c>
      <c r="J4115" s="2" t="s">
        <v>1070</v>
      </c>
      <c r="K4115" s="2">
        <v>46</v>
      </c>
      <c r="L4115" s="2" t="s">
        <v>2904</v>
      </c>
      <c r="M4115" s="2" t="s">
        <v>2905</v>
      </c>
      <c r="N4115" s="14">
        <f t="shared" ca="1" si="64"/>
        <v>70</v>
      </c>
      <c r="O4115" t="str">
        <f>VLOOKUP(K4115,支店マスタ!A:E,2,FALSE)</f>
        <v>046</v>
      </c>
      <c r="P4115" t="str">
        <f>VLOOKUP(K4115,支店マスタ!A:E,4,FALSE)</f>
        <v>鹿児島県支店</v>
      </c>
    </row>
    <row r="4116" spans="1:16" hidden="1" x14ac:dyDescent="0.15">
      <c r="A4116">
        <f>COUNTIF(B:B,B4116)</f>
        <v>1</v>
      </c>
      <c r="B4116">
        <v>2006792</v>
      </c>
      <c r="C4116" s="2" t="s">
        <v>6982</v>
      </c>
      <c r="D4116" s="2" t="s">
        <v>6983</v>
      </c>
      <c r="E4116" s="2" t="s">
        <v>6984</v>
      </c>
      <c r="F4116" s="2" t="s">
        <v>10</v>
      </c>
      <c r="G4116" s="3" t="d">
        <v>1987-11-03</v>
      </c>
      <c r="H4116" s="2" t="s">
        <v>11</v>
      </c>
      <c r="I4116" s="2" t="s">
        <v>34</v>
      </c>
      <c r="J4116" s="2" t="s">
        <v>231</v>
      </c>
      <c r="K4116" s="2">
        <v>29</v>
      </c>
      <c r="L4116" s="2" t="s">
        <v>6985</v>
      </c>
      <c r="M4116" s="2" t="s">
        <v>6986</v>
      </c>
      <c r="N4116" s="14">
        <f t="shared" ca="1" si="64"/>
        <v>29</v>
      </c>
      <c r="O4116" t="str">
        <f>VLOOKUP(K4116,支店マスタ!A:E,2,FALSE)</f>
        <v>029</v>
      </c>
      <c r="P4116" t="str">
        <f>VLOOKUP(K4116,支店マスタ!A:E,4,FALSE)</f>
        <v>奈良県支店</v>
      </c>
    </row>
    <row r="4117" spans="1:16" hidden="1" x14ac:dyDescent="0.15">
      <c r="A4117">
        <f>COUNTIF(B:B,B4117)</f>
        <v>1</v>
      </c>
      <c r="B4117">
        <v>2006809</v>
      </c>
      <c r="C4117" s="2" t="s">
        <v>4541</v>
      </c>
      <c r="D4117" s="2" t="s">
        <v>4542</v>
      </c>
      <c r="E4117" s="2" t="s">
        <v>4543</v>
      </c>
      <c r="F4117" s="2" t="s">
        <v>14</v>
      </c>
      <c r="G4117" s="3" t="d">
        <v>1986-06-21</v>
      </c>
      <c r="H4117" s="2" t="s">
        <v>11</v>
      </c>
      <c r="I4117" s="2" t="s">
        <v>15</v>
      </c>
      <c r="J4117" s="2" t="s">
        <v>210</v>
      </c>
      <c r="K4117" s="2">
        <v>3</v>
      </c>
      <c r="L4117" s="2" t="s">
        <v>4544</v>
      </c>
      <c r="M4117" s="2" t="s">
        <v>4545</v>
      </c>
      <c r="N4117" s="14">
        <f t="shared" ca="1" si="64"/>
        <v>30</v>
      </c>
      <c r="O4117" t="str">
        <f>VLOOKUP(K4117,支店マスタ!A:E,2,FALSE)</f>
        <v>003</v>
      </c>
      <c r="P4117" t="str">
        <f>VLOOKUP(K4117,支店マスタ!A:E,4,FALSE)</f>
        <v>岩手県支店</v>
      </c>
    </row>
    <row r="4118" spans="1:16" hidden="1" x14ac:dyDescent="0.15">
      <c r="A4118">
        <f>COUNTIF(B:B,B4118)</f>
        <v>1</v>
      </c>
      <c r="B4118">
        <v>2006811</v>
      </c>
      <c r="C4118" s="2" t="s">
        <v>21606</v>
      </c>
      <c r="D4118" s="2" t="s">
        <v>21607</v>
      </c>
      <c r="E4118" s="2" t="s">
        <v>21608</v>
      </c>
      <c r="F4118" s="2" t="s">
        <v>14</v>
      </c>
      <c r="G4118" s="3" t="d">
        <v>1992-04-21</v>
      </c>
      <c r="H4118" s="2" t="s">
        <v>11</v>
      </c>
      <c r="I4118" s="2" t="s">
        <v>19</v>
      </c>
      <c r="J4118" s="2" t="s">
        <v>24</v>
      </c>
      <c r="K4118" s="2">
        <v>4</v>
      </c>
      <c r="L4118" s="2" t="s">
        <v>21609</v>
      </c>
      <c r="M4118" s="2" t="s">
        <v>21610</v>
      </c>
      <c r="N4118" s="14">
        <f t="shared" ca="1" si="64"/>
        <v>24</v>
      </c>
      <c r="O4118" t="str">
        <f>VLOOKUP(K4118,支店マスタ!A:E,2,FALSE)</f>
        <v>004</v>
      </c>
      <c r="P4118" t="str">
        <f>VLOOKUP(K4118,支店マスタ!A:E,4,FALSE)</f>
        <v>宮城県支店</v>
      </c>
    </row>
    <row r="4119" spans="1:16" hidden="1" x14ac:dyDescent="0.15">
      <c r="A4119">
        <f>COUNTIF(B:B,B4119)</f>
        <v>1</v>
      </c>
      <c r="B4119">
        <v>2006813</v>
      </c>
      <c r="C4119" s="2" t="s">
        <v>5051</v>
      </c>
      <c r="D4119" s="2" t="s">
        <v>5052</v>
      </c>
      <c r="E4119" s="2" t="s">
        <v>5053</v>
      </c>
      <c r="F4119" s="2" t="s">
        <v>10</v>
      </c>
      <c r="G4119" s="3" t="d">
        <v>1994-03-08</v>
      </c>
      <c r="H4119" s="2" t="s">
        <v>11</v>
      </c>
      <c r="I4119" s="2" t="s">
        <v>34</v>
      </c>
      <c r="J4119" s="2" t="s">
        <v>653</v>
      </c>
      <c r="K4119" s="2">
        <v>7</v>
      </c>
      <c r="L4119" s="2" t="s">
        <v>5054</v>
      </c>
      <c r="M4119" s="2" t="s">
        <v>5055</v>
      </c>
      <c r="N4119" s="14">
        <f t="shared" ca="1" si="64"/>
        <v>22</v>
      </c>
      <c r="O4119" t="str">
        <f>VLOOKUP(K4119,支店マスタ!A:E,2,FALSE)</f>
        <v>007</v>
      </c>
      <c r="P4119" t="str">
        <f>VLOOKUP(K4119,支店マスタ!A:E,4,FALSE)</f>
        <v>福島県支店</v>
      </c>
    </row>
    <row r="4120" spans="1:16" hidden="1" x14ac:dyDescent="0.15">
      <c r="A4120">
        <f>COUNTIF(B:B,B4120)</f>
        <v>1</v>
      </c>
      <c r="B4120">
        <v>2006827</v>
      </c>
      <c r="C4120" s="2" t="s">
        <v>2926</v>
      </c>
      <c r="D4120" s="2" t="s">
        <v>2927</v>
      </c>
      <c r="E4120" s="2" t="s">
        <v>2928</v>
      </c>
      <c r="F4120" s="2" t="s">
        <v>10</v>
      </c>
      <c r="G4120" s="3" t="d">
        <v>1953-06-13</v>
      </c>
      <c r="H4120" s="2" t="s">
        <v>11</v>
      </c>
      <c r="I4120" s="2" t="s">
        <v>12</v>
      </c>
      <c r="J4120" s="2" t="s">
        <v>23</v>
      </c>
      <c r="K4120" s="2">
        <v>23</v>
      </c>
      <c r="L4120" s="2" t="s">
        <v>2929</v>
      </c>
      <c r="M4120" s="2" t="s">
        <v>2930</v>
      </c>
      <c r="N4120" s="14">
        <f t="shared" ca="1" si="64"/>
        <v>63</v>
      </c>
      <c r="O4120" t="str">
        <f>VLOOKUP(K4120,支店マスタ!A:E,2,FALSE)</f>
        <v>023</v>
      </c>
      <c r="P4120" t="str">
        <f>VLOOKUP(K4120,支店マスタ!A:E,4,FALSE)</f>
        <v>愛知県支店</v>
      </c>
    </row>
    <row r="4121" spans="1:16" hidden="1" x14ac:dyDescent="0.15">
      <c r="A4121">
        <f>COUNTIF(B:B,B4121)</f>
        <v>1</v>
      </c>
      <c r="B4121">
        <v>2006831</v>
      </c>
      <c r="C4121" s="2" t="s">
        <v>7444</v>
      </c>
      <c r="D4121" s="2" t="s">
        <v>7445</v>
      </c>
      <c r="E4121" s="2" t="s">
        <v>7446</v>
      </c>
      <c r="F4121" s="2" t="s">
        <v>10</v>
      </c>
      <c r="G4121" s="3" t="d">
        <v>1998-08-17</v>
      </c>
      <c r="H4121" s="2" t="s">
        <v>18</v>
      </c>
      <c r="I4121" s="2" t="s">
        <v>12</v>
      </c>
      <c r="J4121" s="2" t="s">
        <v>22</v>
      </c>
      <c r="K4121" s="2">
        <v>14</v>
      </c>
      <c r="L4121" s="2" t="s">
        <v>7447</v>
      </c>
      <c r="M4121" s="2" t="s">
        <v>7448</v>
      </c>
      <c r="N4121" s="14">
        <f t="shared" ca="1" si="64"/>
        <v>18</v>
      </c>
      <c r="O4121" t="str">
        <f>VLOOKUP(K4121,支店マスタ!A:E,2,FALSE)</f>
        <v>014</v>
      </c>
      <c r="P4121" t="str">
        <f>VLOOKUP(K4121,支店マスタ!A:E,4,FALSE)</f>
        <v>神奈川県支店</v>
      </c>
    </row>
    <row r="4122" spans="1:16" hidden="1" x14ac:dyDescent="0.15">
      <c r="A4122">
        <f>COUNTIF(B:B,B4122)</f>
        <v>1</v>
      </c>
      <c r="B4122">
        <v>2006839</v>
      </c>
      <c r="C4122" s="2" t="s">
        <v>15027</v>
      </c>
      <c r="D4122" s="2" t="s">
        <v>15028</v>
      </c>
      <c r="E4122" s="2" t="s">
        <v>15029</v>
      </c>
      <c r="F4122" s="2" t="s">
        <v>14</v>
      </c>
      <c r="G4122" s="3" t="d">
        <v>1960-11-25</v>
      </c>
      <c r="H4122" s="2" t="s">
        <v>11</v>
      </c>
      <c r="I4122" s="2" t="s">
        <v>15</v>
      </c>
      <c r="J4122" s="2" t="s">
        <v>42</v>
      </c>
      <c r="K4122" s="2">
        <v>1</v>
      </c>
      <c r="L4122" s="2" t="s">
        <v>15030</v>
      </c>
      <c r="M4122" s="2" t="s">
        <v>15031</v>
      </c>
      <c r="N4122" s="14">
        <f t="shared" ca="1" si="64"/>
        <v>56</v>
      </c>
      <c r="O4122" t="str">
        <f>VLOOKUP(K4122,支店マスタ!A:E,2,FALSE)</f>
        <v>001</v>
      </c>
      <c r="P4122" t="str">
        <f>VLOOKUP(K4122,支店マスタ!A:E,4,FALSE)</f>
        <v>北海道支店</v>
      </c>
    </row>
    <row r="4123" spans="1:16" hidden="1" x14ac:dyDescent="0.15">
      <c r="A4123">
        <f>COUNTIF(B:B,B4123)</f>
        <v>1</v>
      </c>
      <c r="B4123">
        <v>2006852</v>
      </c>
      <c r="C4123" s="2" t="s">
        <v>17731</v>
      </c>
      <c r="D4123" s="2" t="s">
        <v>17732</v>
      </c>
      <c r="E4123" s="2" t="s">
        <v>17733</v>
      </c>
      <c r="F4123" s="2" t="s">
        <v>10</v>
      </c>
      <c r="G4123" s="3" t="d">
        <v>1961-04-10</v>
      </c>
      <c r="H4123" s="2" t="s">
        <v>11</v>
      </c>
      <c r="I4123" s="2" t="s">
        <v>19</v>
      </c>
      <c r="J4123" s="2" t="s">
        <v>23</v>
      </c>
      <c r="K4123" s="2">
        <v>23</v>
      </c>
      <c r="L4123" s="2" t="s">
        <v>17734</v>
      </c>
      <c r="M4123" s="2" t="s">
        <v>17735</v>
      </c>
      <c r="N4123" s="14">
        <f t="shared" ca="1" si="64"/>
        <v>55</v>
      </c>
      <c r="O4123" t="str">
        <f>VLOOKUP(K4123,支店マスタ!A:E,2,FALSE)</f>
        <v>023</v>
      </c>
      <c r="P4123" t="str">
        <f>VLOOKUP(K4123,支店マスタ!A:E,4,FALSE)</f>
        <v>愛知県支店</v>
      </c>
    </row>
    <row r="4124" spans="1:16" hidden="1" x14ac:dyDescent="0.15">
      <c r="A4124">
        <f>COUNTIF(B:B,B4124)</f>
        <v>1</v>
      </c>
      <c r="B4124">
        <v>2006858</v>
      </c>
      <c r="C4124" s="2" t="s">
        <v>8031</v>
      </c>
      <c r="D4124" s="2" t="s">
        <v>8032</v>
      </c>
      <c r="E4124" s="2" t="s">
        <v>8033</v>
      </c>
      <c r="F4124" s="2" t="s">
        <v>14</v>
      </c>
      <c r="G4124" s="3" t="d">
        <v>1950-03-18</v>
      </c>
      <c r="H4124" s="2" t="s">
        <v>11</v>
      </c>
      <c r="I4124" s="2" t="s">
        <v>12</v>
      </c>
      <c r="J4124" s="2" t="s">
        <v>163</v>
      </c>
      <c r="K4124" s="2">
        <v>24</v>
      </c>
      <c r="L4124" s="2" t="s">
        <v>8034</v>
      </c>
      <c r="M4124" s="2" t="s">
        <v>8035</v>
      </c>
      <c r="N4124" s="14">
        <f t="shared" ca="1" si="64"/>
        <v>66</v>
      </c>
      <c r="O4124" t="str">
        <f>VLOOKUP(K4124,支店マスタ!A:E,2,FALSE)</f>
        <v>024</v>
      </c>
      <c r="P4124" t="str">
        <f>VLOOKUP(K4124,支店マスタ!A:E,4,FALSE)</f>
        <v>三重県支店</v>
      </c>
    </row>
    <row r="4125" spans="1:16" hidden="1" x14ac:dyDescent="0.15">
      <c r="A4125">
        <f>COUNTIF(B:B,B4125)</f>
        <v>1</v>
      </c>
      <c r="B4125">
        <v>2006870</v>
      </c>
      <c r="C4125" s="2" t="s">
        <v>18934</v>
      </c>
      <c r="D4125" s="2" t="s">
        <v>18935</v>
      </c>
      <c r="E4125" s="2" t="s">
        <v>18936</v>
      </c>
      <c r="F4125" s="2" t="s">
        <v>14</v>
      </c>
      <c r="G4125" s="3" t="d">
        <v>1995-11-03</v>
      </c>
      <c r="H4125" s="2" t="s">
        <v>18</v>
      </c>
      <c r="I4125" s="2" t="s">
        <v>34</v>
      </c>
      <c r="J4125" s="2" t="s">
        <v>23</v>
      </c>
      <c r="K4125" s="2">
        <v>23</v>
      </c>
      <c r="L4125" s="2" t="s">
        <v>18937</v>
      </c>
      <c r="M4125" s="2" t="s">
        <v>18938</v>
      </c>
      <c r="N4125" s="14">
        <f t="shared" ca="1" si="64"/>
        <v>21</v>
      </c>
      <c r="O4125" t="str">
        <f>VLOOKUP(K4125,支店マスタ!A:E,2,FALSE)</f>
        <v>023</v>
      </c>
      <c r="P4125" t="str">
        <f>VLOOKUP(K4125,支店マスタ!A:E,4,FALSE)</f>
        <v>愛知県支店</v>
      </c>
    </row>
    <row r="4126" spans="1:16" hidden="1" x14ac:dyDescent="0.15">
      <c r="A4126">
        <f>COUNTIF(B:B,B4126)</f>
        <v>1</v>
      </c>
      <c r="B4126">
        <v>2006885</v>
      </c>
      <c r="C4126" s="2" t="s">
        <v>14439</v>
      </c>
      <c r="D4126" s="2" t="s">
        <v>8160</v>
      </c>
      <c r="E4126" s="2" t="s">
        <v>14440</v>
      </c>
      <c r="F4126" s="2" t="s">
        <v>14</v>
      </c>
      <c r="G4126" s="3" t="d">
        <v>1951-09-19</v>
      </c>
      <c r="H4126" s="2" t="s">
        <v>18</v>
      </c>
      <c r="I4126" s="2" t="s">
        <v>19</v>
      </c>
      <c r="J4126" s="2" t="s">
        <v>30</v>
      </c>
      <c r="K4126" s="2">
        <v>13</v>
      </c>
      <c r="L4126" s="2" t="s">
        <v>14441</v>
      </c>
      <c r="M4126" s="2" t="s">
        <v>14442</v>
      </c>
      <c r="N4126" s="14">
        <f t="shared" ca="1" si="64"/>
        <v>65</v>
      </c>
      <c r="O4126" t="str">
        <f>VLOOKUP(K4126,支店マスタ!A:E,2,FALSE)</f>
        <v>013</v>
      </c>
      <c r="P4126" t="str">
        <f>VLOOKUP(K4126,支店マスタ!A:E,4,FALSE)</f>
        <v>東京都支店</v>
      </c>
    </row>
    <row r="4127" spans="1:16" hidden="1" x14ac:dyDescent="0.15">
      <c r="A4127">
        <f>COUNTIF(B:B,B4127)</f>
        <v>1</v>
      </c>
      <c r="B4127">
        <v>2006920</v>
      </c>
      <c r="C4127" s="2" t="s">
        <v>9698</v>
      </c>
      <c r="D4127" s="2" t="s">
        <v>9699</v>
      </c>
      <c r="E4127" s="2" t="s">
        <v>9700</v>
      </c>
      <c r="F4127" s="2" t="s">
        <v>14</v>
      </c>
      <c r="G4127" s="3" t="d">
        <v>1951-03-06</v>
      </c>
      <c r="H4127" s="2" t="s">
        <v>11</v>
      </c>
      <c r="I4127" s="2" t="s">
        <v>15</v>
      </c>
      <c r="J4127" s="2" t="s">
        <v>1070</v>
      </c>
      <c r="K4127" s="2">
        <v>46</v>
      </c>
      <c r="L4127" s="2" t="s">
        <v>9701</v>
      </c>
      <c r="M4127" s="2" t="s">
        <v>9702</v>
      </c>
      <c r="N4127" s="14">
        <f t="shared" ca="1" si="64"/>
        <v>65</v>
      </c>
      <c r="O4127" t="str">
        <f>VLOOKUP(K4127,支店マスタ!A:E,2,FALSE)</f>
        <v>046</v>
      </c>
      <c r="P4127" t="str">
        <f>VLOOKUP(K4127,支店マスタ!A:E,4,FALSE)</f>
        <v>鹿児島県支店</v>
      </c>
    </row>
    <row r="4128" spans="1:16" hidden="1" x14ac:dyDescent="0.15">
      <c r="A4128">
        <f>COUNTIF(B:B,B4128)</f>
        <v>1</v>
      </c>
      <c r="B4128">
        <v>2006925</v>
      </c>
      <c r="C4128" s="2" t="s">
        <v>9783</v>
      </c>
      <c r="D4128" s="2" t="s">
        <v>9784</v>
      </c>
      <c r="E4128" s="2" t="s">
        <v>9785</v>
      </c>
      <c r="F4128" s="2" t="s">
        <v>14</v>
      </c>
      <c r="G4128" s="3" t="d">
        <v>1973-03-03</v>
      </c>
      <c r="H4128" s="2" t="s">
        <v>11</v>
      </c>
      <c r="I4128" s="2" t="s">
        <v>12</v>
      </c>
      <c r="J4128" s="2" t="s">
        <v>25</v>
      </c>
      <c r="K4128" s="2">
        <v>27</v>
      </c>
      <c r="L4128" s="2" t="s">
        <v>9786</v>
      </c>
      <c r="M4128" s="2" t="s">
        <v>9787</v>
      </c>
      <c r="N4128" s="14">
        <f t="shared" ca="1" si="64"/>
        <v>43</v>
      </c>
      <c r="O4128" t="str">
        <f>VLOOKUP(K4128,支店マスタ!A:E,2,FALSE)</f>
        <v>027</v>
      </c>
      <c r="P4128" t="str">
        <f>VLOOKUP(K4128,支店マスタ!A:E,4,FALSE)</f>
        <v>大阪府支店</v>
      </c>
    </row>
    <row r="4129" spans="1:16" hidden="1" x14ac:dyDescent="0.15">
      <c r="A4129">
        <f>COUNTIF(B:B,B4129)</f>
        <v>1</v>
      </c>
      <c r="B4129">
        <v>2006936</v>
      </c>
      <c r="C4129" s="2" t="s">
        <v>9778</v>
      </c>
      <c r="D4129" s="2" t="s">
        <v>9779</v>
      </c>
      <c r="E4129" s="2" t="s">
        <v>9780</v>
      </c>
      <c r="F4129" s="2" t="s">
        <v>14</v>
      </c>
      <c r="G4129" s="3" t="d">
        <v>1948-07-10</v>
      </c>
      <c r="H4129" s="2" t="s">
        <v>11</v>
      </c>
      <c r="I4129" s="2" t="s">
        <v>34</v>
      </c>
      <c r="J4129" s="2" t="s">
        <v>17</v>
      </c>
      <c r="K4129" s="2">
        <v>21</v>
      </c>
      <c r="L4129" s="2" t="s">
        <v>9781</v>
      </c>
      <c r="M4129" s="2" t="s">
        <v>9782</v>
      </c>
      <c r="N4129" s="14">
        <f t="shared" ca="1" si="64"/>
        <v>68</v>
      </c>
      <c r="O4129" t="str">
        <f>VLOOKUP(K4129,支店マスタ!A:E,2,FALSE)</f>
        <v>021</v>
      </c>
      <c r="P4129" t="str">
        <f>VLOOKUP(K4129,支店マスタ!A:E,4,FALSE)</f>
        <v>岐阜県支店</v>
      </c>
    </row>
    <row r="4130" spans="1:16" hidden="1" x14ac:dyDescent="0.15">
      <c r="A4130">
        <f>COUNTIF(B:B,B4130)</f>
        <v>1</v>
      </c>
      <c r="B4130">
        <v>2006937</v>
      </c>
      <c r="C4130" s="2" t="s">
        <v>3608</v>
      </c>
      <c r="D4130" s="2" t="s">
        <v>3609</v>
      </c>
      <c r="E4130" s="2" t="s">
        <v>3610</v>
      </c>
      <c r="F4130" s="2" t="s">
        <v>14</v>
      </c>
      <c r="G4130" s="3" t="d">
        <v>1956-05-10</v>
      </c>
      <c r="H4130" s="2" t="s">
        <v>11</v>
      </c>
      <c r="I4130" s="2" t="s">
        <v>12</v>
      </c>
      <c r="J4130" s="2" t="s">
        <v>37</v>
      </c>
      <c r="K4130" s="2">
        <v>35</v>
      </c>
      <c r="L4130" s="2" t="s">
        <v>3611</v>
      </c>
      <c r="M4130" s="2" t="s">
        <v>3612</v>
      </c>
      <c r="N4130" s="14">
        <f t="shared" ca="1" si="64"/>
        <v>60</v>
      </c>
      <c r="O4130" t="str">
        <f>VLOOKUP(K4130,支店マスタ!A:E,2,FALSE)</f>
        <v>035</v>
      </c>
      <c r="P4130" t="str">
        <f>VLOOKUP(K4130,支店マスタ!A:E,4,FALSE)</f>
        <v>山口県支店</v>
      </c>
    </row>
    <row r="4131" spans="1:16" hidden="1" x14ac:dyDescent="0.15">
      <c r="A4131">
        <f>COUNTIF(B:B,B4131)</f>
        <v>1</v>
      </c>
      <c r="B4131">
        <v>2006939</v>
      </c>
      <c r="C4131" s="2" t="s">
        <v>21906</v>
      </c>
      <c r="D4131" s="2" t="s">
        <v>21907</v>
      </c>
      <c r="E4131" s="2" t="s">
        <v>21908</v>
      </c>
      <c r="F4131" s="2" t="s">
        <v>14</v>
      </c>
      <c r="G4131" s="3" t="d">
        <v>1994-03-24</v>
      </c>
      <c r="H4131" s="2" t="s">
        <v>11</v>
      </c>
      <c r="I4131" s="2" t="s">
        <v>19</v>
      </c>
      <c r="J4131" s="2" t="s">
        <v>17</v>
      </c>
      <c r="K4131" s="2">
        <v>21</v>
      </c>
      <c r="L4131" s="2" t="s">
        <v>21909</v>
      </c>
      <c r="M4131" s="2" t="s">
        <v>21910</v>
      </c>
      <c r="N4131" s="14">
        <f t="shared" ca="1" si="64"/>
        <v>22</v>
      </c>
      <c r="O4131" t="str">
        <f>VLOOKUP(K4131,支店マスタ!A:E,2,FALSE)</f>
        <v>021</v>
      </c>
      <c r="P4131" t="str">
        <f>VLOOKUP(K4131,支店マスタ!A:E,4,FALSE)</f>
        <v>岐阜県支店</v>
      </c>
    </row>
    <row r="4132" spans="1:16" hidden="1" x14ac:dyDescent="0.15">
      <c r="A4132">
        <f>COUNTIF(B:B,B4132)</f>
        <v>1</v>
      </c>
      <c r="B4132">
        <v>2006947</v>
      </c>
      <c r="C4132" s="2" t="s">
        <v>16924</v>
      </c>
      <c r="D4132" s="2" t="s">
        <v>16925</v>
      </c>
      <c r="E4132" s="2" t="s">
        <v>16926</v>
      </c>
      <c r="F4132" s="2" t="s">
        <v>14</v>
      </c>
      <c r="G4132" s="3" t="d">
        <v>1987-11-14</v>
      </c>
      <c r="H4132" s="2" t="s">
        <v>11</v>
      </c>
      <c r="I4132" s="2" t="s">
        <v>12</v>
      </c>
      <c r="J4132" s="2" t="s">
        <v>1070</v>
      </c>
      <c r="K4132" s="2">
        <v>46</v>
      </c>
      <c r="L4132" s="2" t="s">
        <v>16927</v>
      </c>
      <c r="M4132" s="2" t="s">
        <v>16928</v>
      </c>
      <c r="N4132" s="14">
        <f t="shared" ca="1" si="64"/>
        <v>29</v>
      </c>
      <c r="O4132" t="str">
        <f>VLOOKUP(K4132,支店マスタ!A:E,2,FALSE)</f>
        <v>046</v>
      </c>
      <c r="P4132" t="str">
        <f>VLOOKUP(K4132,支店マスタ!A:E,4,FALSE)</f>
        <v>鹿児島県支店</v>
      </c>
    </row>
    <row r="4133" spans="1:16" hidden="1" x14ac:dyDescent="0.15">
      <c r="A4133">
        <f>COUNTIF(B:B,B4133)</f>
        <v>1</v>
      </c>
      <c r="B4133">
        <v>2006949</v>
      </c>
      <c r="C4133" s="2" t="s">
        <v>16844</v>
      </c>
      <c r="D4133" s="2" t="s">
        <v>16845</v>
      </c>
      <c r="E4133" s="2" t="s">
        <v>16846</v>
      </c>
      <c r="F4133" s="2" t="s">
        <v>14</v>
      </c>
      <c r="G4133" s="3" t="d">
        <v>1964-07-13</v>
      </c>
      <c r="H4133" s="2" t="s">
        <v>11</v>
      </c>
      <c r="I4133" s="2" t="s">
        <v>19</v>
      </c>
      <c r="J4133" s="2" t="s">
        <v>30</v>
      </c>
      <c r="K4133" s="2">
        <v>13</v>
      </c>
      <c r="L4133" s="2" t="s">
        <v>16847</v>
      </c>
      <c r="M4133" s="2" t="s">
        <v>16848</v>
      </c>
      <c r="N4133" s="14">
        <f t="shared" ca="1" si="64"/>
        <v>52</v>
      </c>
      <c r="O4133" t="str">
        <f>VLOOKUP(K4133,支店マスタ!A:E,2,FALSE)</f>
        <v>013</v>
      </c>
      <c r="P4133" t="str">
        <f>VLOOKUP(K4133,支店マスタ!A:E,4,FALSE)</f>
        <v>東京都支店</v>
      </c>
    </row>
    <row r="4134" spans="1:16" hidden="1" x14ac:dyDescent="0.15">
      <c r="A4134">
        <f>COUNTIF(B:B,B4134)</f>
        <v>1</v>
      </c>
      <c r="B4134">
        <v>2006956</v>
      </c>
      <c r="C4134" s="2" t="s">
        <v>4581</v>
      </c>
      <c r="D4134" s="2" t="s">
        <v>4582</v>
      </c>
      <c r="E4134" s="2" t="s">
        <v>4583</v>
      </c>
      <c r="F4134" s="2" t="s">
        <v>14</v>
      </c>
      <c r="G4134" s="3" t="d">
        <v>1966-02-18</v>
      </c>
      <c r="H4134" s="2" t="s">
        <v>11</v>
      </c>
      <c r="I4134" s="2" t="s">
        <v>15</v>
      </c>
      <c r="J4134" s="2" t="s">
        <v>22</v>
      </c>
      <c r="K4134" s="2">
        <v>14</v>
      </c>
      <c r="L4134" s="2" t="s">
        <v>4584</v>
      </c>
      <c r="M4134" s="2" t="s">
        <v>4585</v>
      </c>
      <c r="N4134" s="14">
        <f t="shared" ca="1" si="64"/>
        <v>50</v>
      </c>
      <c r="O4134" t="str">
        <f>VLOOKUP(K4134,支店マスタ!A:E,2,FALSE)</f>
        <v>014</v>
      </c>
      <c r="P4134" t="str">
        <f>VLOOKUP(K4134,支店マスタ!A:E,4,FALSE)</f>
        <v>神奈川県支店</v>
      </c>
    </row>
    <row r="4135" spans="1:16" hidden="1" x14ac:dyDescent="0.15">
      <c r="A4135">
        <f>COUNTIF(B:B,B4135)</f>
        <v>1</v>
      </c>
      <c r="B4135">
        <v>2006959</v>
      </c>
      <c r="C4135" s="2" t="s">
        <v>17989</v>
      </c>
      <c r="D4135" s="2" t="s">
        <v>17990</v>
      </c>
      <c r="E4135" s="2" t="s">
        <v>17991</v>
      </c>
      <c r="F4135" s="2" t="s">
        <v>14</v>
      </c>
      <c r="G4135" s="3" t="d">
        <v>1974-09-15</v>
      </c>
      <c r="H4135" s="2" t="s">
        <v>18</v>
      </c>
      <c r="I4135" s="2" t="s">
        <v>19</v>
      </c>
      <c r="J4135" s="2" t="s">
        <v>28</v>
      </c>
      <c r="K4135" s="2">
        <v>12</v>
      </c>
      <c r="L4135" s="2" t="s">
        <v>17992</v>
      </c>
      <c r="M4135" s="2" t="s">
        <v>17993</v>
      </c>
      <c r="N4135" s="14">
        <f t="shared" ca="1" si="64"/>
        <v>42</v>
      </c>
      <c r="O4135" t="str">
        <f>VLOOKUP(K4135,支店マスタ!A:E,2,FALSE)</f>
        <v>012</v>
      </c>
      <c r="P4135" t="str">
        <f>VLOOKUP(K4135,支店マスタ!A:E,4,FALSE)</f>
        <v>千葉県支店</v>
      </c>
    </row>
    <row r="4136" spans="1:16" hidden="1" x14ac:dyDescent="0.15">
      <c r="A4136">
        <f>COUNTIF(B:B,B4136)</f>
        <v>1</v>
      </c>
      <c r="B4136">
        <v>2006972</v>
      </c>
      <c r="C4136" s="2" t="s">
        <v>14674</v>
      </c>
      <c r="D4136" s="2" t="s">
        <v>14675</v>
      </c>
      <c r="E4136" s="2" t="s">
        <v>14676</v>
      </c>
      <c r="F4136" s="2" t="s">
        <v>14</v>
      </c>
      <c r="G4136" s="3" t="d">
        <v>1961-06-08</v>
      </c>
      <c r="H4136" s="2" t="s">
        <v>11</v>
      </c>
      <c r="I4136" s="2" t="s">
        <v>12</v>
      </c>
      <c r="J4136" s="2" t="s">
        <v>55</v>
      </c>
      <c r="K4136" s="2">
        <v>28</v>
      </c>
      <c r="L4136" s="2" t="s">
        <v>14677</v>
      </c>
      <c r="M4136" s="2" t="s">
        <v>14678</v>
      </c>
      <c r="N4136" s="14">
        <f t="shared" ca="1" si="64"/>
        <v>55</v>
      </c>
      <c r="O4136" t="str">
        <f>VLOOKUP(K4136,支店マスタ!A:E,2,FALSE)</f>
        <v>028</v>
      </c>
      <c r="P4136" t="str">
        <f>VLOOKUP(K4136,支店マスタ!A:E,4,FALSE)</f>
        <v>兵庫県支店</v>
      </c>
    </row>
    <row r="4137" spans="1:16" hidden="1" x14ac:dyDescent="0.15">
      <c r="A4137">
        <f>COUNTIF(B:B,B4137)</f>
        <v>1</v>
      </c>
      <c r="B4137">
        <v>2006980</v>
      </c>
      <c r="C4137" s="2" t="s">
        <v>7389</v>
      </c>
      <c r="D4137" s="2" t="s">
        <v>7390</v>
      </c>
      <c r="E4137" s="2" t="s">
        <v>7391</v>
      </c>
      <c r="F4137" s="2" t="s">
        <v>10</v>
      </c>
      <c r="G4137" s="3" t="d">
        <v>1978-07-22</v>
      </c>
      <c r="H4137" s="2" t="s">
        <v>18</v>
      </c>
      <c r="I4137" s="2" t="s">
        <v>15</v>
      </c>
      <c r="J4137" s="2" t="s">
        <v>30</v>
      </c>
      <c r="K4137" s="2">
        <v>13</v>
      </c>
      <c r="L4137" s="2" t="s">
        <v>7392</v>
      </c>
      <c r="M4137" s="2" t="s">
        <v>7393</v>
      </c>
      <c r="N4137" s="14">
        <f t="shared" ca="1" si="64"/>
        <v>38</v>
      </c>
      <c r="O4137" t="str">
        <f>VLOOKUP(K4137,支店マスタ!A:E,2,FALSE)</f>
        <v>013</v>
      </c>
      <c r="P4137" t="str">
        <f>VLOOKUP(K4137,支店マスタ!A:E,4,FALSE)</f>
        <v>東京都支店</v>
      </c>
    </row>
    <row r="4138" spans="1:16" hidden="1" x14ac:dyDescent="0.15">
      <c r="A4138">
        <f>COUNTIF(B:B,B4138)</f>
        <v>1</v>
      </c>
      <c r="B4138">
        <v>2006981</v>
      </c>
      <c r="C4138" s="2" t="s">
        <v>20676</v>
      </c>
      <c r="D4138" s="2" t="s">
        <v>20677</v>
      </c>
      <c r="E4138" s="2" t="s">
        <v>20678</v>
      </c>
      <c r="F4138" s="2" t="s">
        <v>10</v>
      </c>
      <c r="G4138" s="3" t="d">
        <v>1980-08-10</v>
      </c>
      <c r="H4138" s="2" t="s">
        <v>18</v>
      </c>
      <c r="I4138" s="2" t="s">
        <v>19</v>
      </c>
      <c r="J4138" s="2" t="s">
        <v>1720</v>
      </c>
      <c r="K4138" s="2">
        <v>47</v>
      </c>
      <c r="L4138" s="2" t="s">
        <v>20679</v>
      </c>
      <c r="M4138" s="2" t="s">
        <v>20680</v>
      </c>
      <c r="N4138" s="14">
        <f t="shared" ca="1" si="64"/>
        <v>36</v>
      </c>
      <c r="O4138" t="str">
        <f>VLOOKUP(K4138,支店マスタ!A:E,2,FALSE)</f>
        <v>047</v>
      </c>
      <c r="P4138" t="str">
        <f>VLOOKUP(K4138,支店マスタ!A:E,4,FALSE)</f>
        <v>沖縄県支店</v>
      </c>
    </row>
    <row r="4139" spans="1:16" hidden="1" x14ac:dyDescent="0.15">
      <c r="A4139">
        <f>COUNTIF(B:B,B4139)</f>
        <v>1</v>
      </c>
      <c r="B4139">
        <v>2006987</v>
      </c>
      <c r="C4139" s="2" t="s">
        <v>2400</v>
      </c>
      <c r="D4139" s="2" t="s">
        <v>2401</v>
      </c>
      <c r="E4139" s="2" t="s">
        <v>2402</v>
      </c>
      <c r="F4139" s="2" t="s">
        <v>14</v>
      </c>
      <c r="G4139" s="3" t="d">
        <v>1949-05-28</v>
      </c>
      <c r="H4139" s="2" t="s">
        <v>11</v>
      </c>
      <c r="I4139" s="2" t="s">
        <v>19</v>
      </c>
      <c r="J4139" s="2" t="s">
        <v>42</v>
      </c>
      <c r="K4139" s="2">
        <v>1</v>
      </c>
      <c r="L4139" s="2" t="s">
        <v>2403</v>
      </c>
      <c r="M4139" s="2" t="s">
        <v>2404</v>
      </c>
      <c r="N4139" s="14">
        <f t="shared" ca="1" si="64"/>
        <v>67</v>
      </c>
      <c r="O4139" t="str">
        <f>VLOOKUP(K4139,支店マスタ!A:E,2,FALSE)</f>
        <v>001</v>
      </c>
      <c r="P4139" t="str">
        <f>VLOOKUP(K4139,支店マスタ!A:E,4,FALSE)</f>
        <v>北海道支店</v>
      </c>
    </row>
    <row r="4140" spans="1:16" hidden="1" x14ac:dyDescent="0.15">
      <c r="A4140">
        <f>COUNTIF(B:B,B4140)</f>
        <v>1</v>
      </c>
      <c r="B4140">
        <v>2006996</v>
      </c>
      <c r="C4140" s="2" t="s">
        <v>17064</v>
      </c>
      <c r="D4140" s="2" t="s">
        <v>17065</v>
      </c>
      <c r="E4140" s="2" t="s">
        <v>17066</v>
      </c>
      <c r="F4140" s="2" t="s">
        <v>14</v>
      </c>
      <c r="G4140" s="3" t="d">
        <v>1949-08-06</v>
      </c>
      <c r="H4140" s="2" t="s">
        <v>11</v>
      </c>
      <c r="I4140" s="2" t="s">
        <v>19</v>
      </c>
      <c r="J4140" s="2" t="s">
        <v>42</v>
      </c>
      <c r="K4140" s="2">
        <v>1</v>
      </c>
      <c r="L4140" s="2" t="s">
        <v>17067</v>
      </c>
      <c r="M4140" s="2" t="s">
        <v>17068</v>
      </c>
      <c r="N4140" s="14">
        <f t="shared" ca="1" si="64"/>
        <v>67</v>
      </c>
      <c r="O4140" t="str">
        <f>VLOOKUP(K4140,支店マスタ!A:E,2,FALSE)</f>
        <v>001</v>
      </c>
      <c r="P4140" t="str">
        <f>VLOOKUP(K4140,支店マスタ!A:E,4,FALSE)</f>
        <v>北海道支店</v>
      </c>
    </row>
    <row r="4141" spans="1:16" hidden="1" x14ac:dyDescent="0.15">
      <c r="A4141">
        <f>COUNTIF(B:B,B4141)</f>
        <v>1</v>
      </c>
      <c r="B4141">
        <v>2007017</v>
      </c>
      <c r="C4141" s="2" t="s">
        <v>9648</v>
      </c>
      <c r="D4141" s="2" t="s">
        <v>9649</v>
      </c>
      <c r="E4141" s="2" t="s">
        <v>9650</v>
      </c>
      <c r="F4141" s="2" t="s">
        <v>14</v>
      </c>
      <c r="G4141" s="3" t="d">
        <v>1983-04-02</v>
      </c>
      <c r="H4141" s="2" t="s">
        <v>18</v>
      </c>
      <c r="I4141" s="2" t="s">
        <v>19</v>
      </c>
      <c r="J4141" s="2" t="s">
        <v>33</v>
      </c>
      <c r="K4141" s="2">
        <v>40</v>
      </c>
      <c r="L4141" s="2" t="s">
        <v>9651</v>
      </c>
      <c r="M4141" s="2" t="s">
        <v>9652</v>
      </c>
      <c r="N4141" s="14">
        <f t="shared" ca="1" si="64"/>
        <v>33</v>
      </c>
      <c r="O4141" t="str">
        <f>VLOOKUP(K4141,支店マスタ!A:E,2,FALSE)</f>
        <v>040</v>
      </c>
      <c r="P4141" t="str">
        <f>VLOOKUP(K4141,支店マスタ!A:E,4,FALSE)</f>
        <v>福岡県支店</v>
      </c>
    </row>
    <row r="4142" spans="1:16" hidden="1" x14ac:dyDescent="0.15">
      <c r="A4142">
        <f>COUNTIF(B:B,B4142)</f>
        <v>1</v>
      </c>
      <c r="B4142">
        <v>2007021</v>
      </c>
      <c r="C4142" s="2" t="s">
        <v>6084</v>
      </c>
      <c r="D4142" s="2" t="s">
        <v>6085</v>
      </c>
      <c r="E4142" s="2" t="s">
        <v>6086</v>
      </c>
      <c r="F4142" s="2" t="s">
        <v>14</v>
      </c>
      <c r="G4142" s="3" t="d">
        <v>1993-11-11</v>
      </c>
      <c r="H4142" s="2" t="s">
        <v>18</v>
      </c>
      <c r="I4142" s="2" t="s">
        <v>19</v>
      </c>
      <c r="J4142" s="2" t="s">
        <v>23</v>
      </c>
      <c r="K4142" s="2">
        <v>23</v>
      </c>
      <c r="L4142" s="2" t="s">
        <v>6087</v>
      </c>
      <c r="M4142" s="2" t="s">
        <v>6088</v>
      </c>
      <c r="N4142" s="14">
        <f t="shared" ca="1" si="64"/>
        <v>23</v>
      </c>
      <c r="O4142" t="str">
        <f>VLOOKUP(K4142,支店マスタ!A:E,2,FALSE)</f>
        <v>023</v>
      </c>
      <c r="P4142" t="str">
        <f>VLOOKUP(K4142,支店マスタ!A:E,4,FALSE)</f>
        <v>愛知県支店</v>
      </c>
    </row>
    <row r="4143" spans="1:16" hidden="1" x14ac:dyDescent="0.15">
      <c r="A4143">
        <f>COUNTIF(B:B,B4143)</f>
        <v>1</v>
      </c>
      <c r="B4143">
        <v>2007035</v>
      </c>
      <c r="C4143" s="2" t="s">
        <v>13201</v>
      </c>
      <c r="D4143" s="2" t="s">
        <v>13202</v>
      </c>
      <c r="E4143" s="2" t="s">
        <v>13203</v>
      </c>
      <c r="F4143" s="2" t="s">
        <v>14</v>
      </c>
      <c r="G4143" s="3" t="d">
        <v>1978-04-22</v>
      </c>
      <c r="H4143" s="2" t="s">
        <v>11</v>
      </c>
      <c r="I4143" s="2" t="s">
        <v>12</v>
      </c>
      <c r="J4143" s="2" t="s">
        <v>636</v>
      </c>
      <c r="K4143" s="2">
        <v>37</v>
      </c>
      <c r="L4143" s="2" t="s">
        <v>13204</v>
      </c>
      <c r="M4143" s="2" t="s">
        <v>13205</v>
      </c>
      <c r="N4143" s="14">
        <f t="shared" ca="1" si="64"/>
        <v>38</v>
      </c>
      <c r="O4143" t="str">
        <f>VLOOKUP(K4143,支店マスタ!A:E,2,FALSE)</f>
        <v>037</v>
      </c>
      <c r="P4143" t="str">
        <f>VLOOKUP(K4143,支店マスタ!A:E,4,FALSE)</f>
        <v>香川県支店</v>
      </c>
    </row>
    <row r="4144" spans="1:16" hidden="1" x14ac:dyDescent="0.15">
      <c r="A4144">
        <f>COUNTIF(B:B,B4144)</f>
        <v>1</v>
      </c>
      <c r="B4144">
        <v>2007042</v>
      </c>
      <c r="C4144" s="2" t="s">
        <v>16954</v>
      </c>
      <c r="D4144" s="2" t="s">
        <v>16955</v>
      </c>
      <c r="E4144" s="2" t="s">
        <v>16956</v>
      </c>
      <c r="F4144" s="2" t="s">
        <v>10</v>
      </c>
      <c r="G4144" s="3" t="d">
        <v>1957-09-14</v>
      </c>
      <c r="H4144" s="2" t="s">
        <v>11</v>
      </c>
      <c r="I4144" s="2" t="s">
        <v>12</v>
      </c>
      <c r="J4144" s="2" t="s">
        <v>13</v>
      </c>
      <c r="K4144" s="2">
        <v>2</v>
      </c>
      <c r="L4144" s="2" t="s">
        <v>16957</v>
      </c>
      <c r="M4144" s="2" t="s">
        <v>16958</v>
      </c>
      <c r="N4144" s="14">
        <f t="shared" ca="1" si="64"/>
        <v>59</v>
      </c>
      <c r="O4144" t="str">
        <f>VLOOKUP(K4144,支店マスタ!A:E,2,FALSE)</f>
        <v>002</v>
      </c>
      <c r="P4144" t="str">
        <f>VLOOKUP(K4144,支店マスタ!A:E,4,FALSE)</f>
        <v>青森県支店</v>
      </c>
    </row>
    <row r="4145" spans="1:16" hidden="1" x14ac:dyDescent="0.15">
      <c r="A4145">
        <f>COUNTIF(B:B,B4145)</f>
        <v>1</v>
      </c>
      <c r="B4145">
        <v>2007049</v>
      </c>
      <c r="C4145" s="2" t="s">
        <v>6039</v>
      </c>
      <c r="D4145" s="2" t="s">
        <v>6040</v>
      </c>
      <c r="E4145" s="2" t="s">
        <v>6041</v>
      </c>
      <c r="F4145" s="2" t="s">
        <v>14</v>
      </c>
      <c r="G4145" s="3" t="d">
        <v>1963-07-17</v>
      </c>
      <c r="H4145" s="2" t="s">
        <v>11</v>
      </c>
      <c r="I4145" s="2" t="s">
        <v>12</v>
      </c>
      <c r="J4145" s="2" t="s">
        <v>21</v>
      </c>
      <c r="K4145" s="2">
        <v>11</v>
      </c>
      <c r="L4145" s="2" t="s">
        <v>6042</v>
      </c>
      <c r="M4145" s="2" t="s">
        <v>6043</v>
      </c>
      <c r="N4145" s="14">
        <f t="shared" ca="1" si="64"/>
        <v>53</v>
      </c>
      <c r="O4145" t="str">
        <f>VLOOKUP(K4145,支店マスタ!A:E,2,FALSE)</f>
        <v>011</v>
      </c>
      <c r="P4145" t="str">
        <f>VLOOKUP(K4145,支店マスタ!A:E,4,FALSE)</f>
        <v>埼玉県支店</v>
      </c>
    </row>
    <row r="4146" spans="1:16" hidden="1" x14ac:dyDescent="0.15">
      <c r="A4146">
        <f>COUNTIF(B:B,B4146)</f>
        <v>1</v>
      </c>
      <c r="B4146">
        <v>2007051</v>
      </c>
      <c r="C4146" s="2" t="s">
        <v>6627</v>
      </c>
      <c r="D4146" s="2" t="s">
        <v>6628</v>
      </c>
      <c r="E4146" s="2" t="s">
        <v>6629</v>
      </c>
      <c r="F4146" s="2" t="s">
        <v>10</v>
      </c>
      <c r="G4146" s="3" t="d">
        <v>1986-07-11</v>
      </c>
      <c r="H4146" s="2" t="s">
        <v>11</v>
      </c>
      <c r="I4146" s="2" t="s">
        <v>15</v>
      </c>
      <c r="J4146" s="2" t="s">
        <v>17</v>
      </c>
      <c r="K4146" s="2">
        <v>21</v>
      </c>
      <c r="L4146" s="2" t="s">
        <v>6630</v>
      </c>
      <c r="M4146" s="2" t="s">
        <v>6631</v>
      </c>
      <c r="N4146" s="14">
        <f t="shared" ca="1" si="64"/>
        <v>30</v>
      </c>
      <c r="O4146" t="str">
        <f>VLOOKUP(K4146,支店マスタ!A:E,2,FALSE)</f>
        <v>021</v>
      </c>
      <c r="P4146" t="str">
        <f>VLOOKUP(K4146,支店マスタ!A:E,4,FALSE)</f>
        <v>岐阜県支店</v>
      </c>
    </row>
    <row r="4147" spans="1:16" hidden="1" x14ac:dyDescent="0.15">
      <c r="A4147">
        <f>COUNTIF(B:B,B4147)</f>
        <v>1</v>
      </c>
      <c r="B4147">
        <v>2007052</v>
      </c>
      <c r="C4147" s="2" t="s">
        <v>18488</v>
      </c>
      <c r="D4147" s="2" t="s">
        <v>18489</v>
      </c>
      <c r="E4147" s="2" t="s">
        <v>18490</v>
      </c>
      <c r="F4147" s="2" t="s">
        <v>14</v>
      </c>
      <c r="G4147" s="3" t="d">
        <v>1956-08-01</v>
      </c>
      <c r="H4147" s="2" t="s">
        <v>11</v>
      </c>
      <c r="I4147" s="2" t="s">
        <v>15</v>
      </c>
      <c r="J4147" s="2" t="s">
        <v>653</v>
      </c>
      <c r="K4147" s="2">
        <v>7</v>
      </c>
      <c r="L4147" s="2" t="s">
        <v>18491</v>
      </c>
      <c r="M4147" s="2" t="s">
        <v>18492</v>
      </c>
      <c r="N4147" s="14">
        <f t="shared" ca="1" si="64"/>
        <v>60</v>
      </c>
      <c r="O4147" t="str">
        <f>VLOOKUP(K4147,支店マスタ!A:E,2,FALSE)</f>
        <v>007</v>
      </c>
      <c r="P4147" t="str">
        <f>VLOOKUP(K4147,支店マスタ!A:E,4,FALSE)</f>
        <v>福島県支店</v>
      </c>
    </row>
    <row r="4148" spans="1:16" hidden="1" x14ac:dyDescent="0.15">
      <c r="A4148">
        <f>COUNTIF(B:B,B4148)</f>
        <v>1</v>
      </c>
      <c r="B4148">
        <v>2007056</v>
      </c>
      <c r="C4148" s="2" t="s">
        <v>20681</v>
      </c>
      <c r="D4148" s="2" t="s">
        <v>20682</v>
      </c>
      <c r="E4148" s="2" t="s">
        <v>20683</v>
      </c>
      <c r="F4148" s="2" t="s">
        <v>14</v>
      </c>
      <c r="G4148" s="3" t="d">
        <v>1978-07-13</v>
      </c>
      <c r="H4148" s="2" t="s">
        <v>11</v>
      </c>
      <c r="I4148" s="2" t="s">
        <v>12</v>
      </c>
      <c r="J4148" s="2" t="s">
        <v>38</v>
      </c>
      <c r="K4148" s="2">
        <v>15</v>
      </c>
      <c r="L4148" s="2" t="s">
        <v>20684</v>
      </c>
      <c r="M4148" s="2" t="s">
        <v>20685</v>
      </c>
      <c r="N4148" s="14">
        <f t="shared" ca="1" si="64"/>
        <v>38</v>
      </c>
      <c r="O4148" t="str">
        <f>VLOOKUP(K4148,支店マスタ!A:E,2,FALSE)</f>
        <v>015</v>
      </c>
      <c r="P4148" t="str">
        <f>VLOOKUP(K4148,支店マスタ!A:E,4,FALSE)</f>
        <v>新潟県支店</v>
      </c>
    </row>
    <row r="4149" spans="1:16" hidden="1" x14ac:dyDescent="0.15">
      <c r="A4149">
        <f>COUNTIF(B:B,B4149)</f>
        <v>1</v>
      </c>
      <c r="B4149">
        <v>2007069</v>
      </c>
      <c r="C4149" s="2" t="s">
        <v>20426</v>
      </c>
      <c r="D4149" s="2" t="s">
        <v>20427</v>
      </c>
      <c r="E4149" s="2" t="s">
        <v>20428</v>
      </c>
      <c r="F4149" s="2" t="s">
        <v>14</v>
      </c>
      <c r="G4149" s="3" t="d">
        <v>1964-06-06</v>
      </c>
      <c r="H4149" s="2" t="s">
        <v>11</v>
      </c>
      <c r="I4149" s="2" t="s">
        <v>19</v>
      </c>
      <c r="J4149" s="2" t="s">
        <v>25</v>
      </c>
      <c r="K4149" s="2">
        <v>27</v>
      </c>
      <c r="L4149" s="2" t="s">
        <v>20429</v>
      </c>
      <c r="M4149" s="2" t="s">
        <v>20430</v>
      </c>
      <c r="N4149" s="14">
        <f t="shared" ca="1" si="64"/>
        <v>52</v>
      </c>
      <c r="O4149" t="str">
        <f>VLOOKUP(K4149,支店マスタ!A:E,2,FALSE)</f>
        <v>027</v>
      </c>
      <c r="P4149" t="str">
        <f>VLOOKUP(K4149,支店マスタ!A:E,4,FALSE)</f>
        <v>大阪府支店</v>
      </c>
    </row>
    <row r="4150" spans="1:16" hidden="1" x14ac:dyDescent="0.15">
      <c r="A4150">
        <f>COUNTIF(B:B,B4150)</f>
        <v>1</v>
      </c>
      <c r="B4150">
        <v>2007073</v>
      </c>
      <c r="C4150" s="2" t="s">
        <v>17806</v>
      </c>
      <c r="D4150" s="2" t="s">
        <v>17807</v>
      </c>
      <c r="E4150" s="2" t="s">
        <v>17808</v>
      </c>
      <c r="F4150" s="2" t="s">
        <v>10</v>
      </c>
      <c r="G4150" s="3" t="d">
        <v>1990-04-14</v>
      </c>
      <c r="H4150" s="2" t="s">
        <v>18</v>
      </c>
      <c r="I4150" s="2" t="s">
        <v>19</v>
      </c>
      <c r="J4150" s="2" t="s">
        <v>43</v>
      </c>
      <c r="K4150" s="2">
        <v>34</v>
      </c>
      <c r="L4150" s="2" t="s">
        <v>17809</v>
      </c>
      <c r="M4150" s="2" t="s">
        <v>17810</v>
      </c>
      <c r="N4150" s="14">
        <f t="shared" ca="1" si="64"/>
        <v>26</v>
      </c>
      <c r="O4150" t="str">
        <f>VLOOKUP(K4150,支店マスタ!A:E,2,FALSE)</f>
        <v>034</v>
      </c>
      <c r="P4150" t="str">
        <f>VLOOKUP(K4150,支店マスタ!A:E,4,FALSE)</f>
        <v>広島県支店</v>
      </c>
    </row>
    <row r="4151" spans="1:16" hidden="1" x14ac:dyDescent="0.15">
      <c r="A4151">
        <f>COUNTIF(B:B,B4151)</f>
        <v>1</v>
      </c>
      <c r="B4151">
        <v>2007086</v>
      </c>
      <c r="C4151" s="2" t="s">
        <v>16441</v>
      </c>
      <c r="D4151" s="2" t="s">
        <v>16442</v>
      </c>
      <c r="E4151" s="2" t="s">
        <v>16443</v>
      </c>
      <c r="F4151" s="2" t="s">
        <v>10</v>
      </c>
      <c r="G4151" s="3" t="d">
        <v>1985-09-02</v>
      </c>
      <c r="H4151" s="2" t="s">
        <v>18</v>
      </c>
      <c r="I4151" s="2" t="s">
        <v>15</v>
      </c>
      <c r="J4151" s="2" t="s">
        <v>30</v>
      </c>
      <c r="K4151" s="2">
        <v>13</v>
      </c>
      <c r="L4151" s="2" t="s">
        <v>16444</v>
      </c>
      <c r="M4151" s="2" t="s">
        <v>16445</v>
      </c>
      <c r="N4151" s="14">
        <f t="shared" ca="1" si="64"/>
        <v>31</v>
      </c>
      <c r="O4151" t="str">
        <f>VLOOKUP(K4151,支店マスタ!A:E,2,FALSE)</f>
        <v>013</v>
      </c>
      <c r="P4151" t="str">
        <f>VLOOKUP(K4151,支店マスタ!A:E,4,FALSE)</f>
        <v>東京都支店</v>
      </c>
    </row>
    <row r="4152" spans="1:16" hidden="1" x14ac:dyDescent="0.15">
      <c r="A4152">
        <f>COUNTIF(B:B,B4152)</f>
        <v>1</v>
      </c>
      <c r="B4152">
        <v>2007092</v>
      </c>
      <c r="C4152" s="2" t="s">
        <v>17999</v>
      </c>
      <c r="D4152" s="2" t="s">
        <v>18000</v>
      </c>
      <c r="E4152" s="2" t="s">
        <v>18001</v>
      </c>
      <c r="F4152" s="2" t="s">
        <v>10</v>
      </c>
      <c r="G4152" s="3" t="d">
        <v>1986-08-19</v>
      </c>
      <c r="H4152" s="2" t="s">
        <v>11</v>
      </c>
      <c r="I4152" s="2" t="s">
        <v>15</v>
      </c>
      <c r="J4152" s="2" t="s">
        <v>31</v>
      </c>
      <c r="K4152" s="2">
        <v>22</v>
      </c>
      <c r="L4152" s="2" t="s">
        <v>18002</v>
      </c>
      <c r="M4152" s="2" t="s">
        <v>18003</v>
      </c>
      <c r="N4152" s="14">
        <f t="shared" ca="1" si="64"/>
        <v>30</v>
      </c>
      <c r="O4152" t="str">
        <f>VLOOKUP(K4152,支店マスタ!A:E,2,FALSE)</f>
        <v>022</v>
      </c>
      <c r="P4152" t="str">
        <f>VLOOKUP(K4152,支店マスタ!A:E,4,FALSE)</f>
        <v>静岡県支店</v>
      </c>
    </row>
    <row r="4153" spans="1:16" hidden="1" x14ac:dyDescent="0.15">
      <c r="A4153">
        <f>COUNTIF(B:B,B4153)</f>
        <v>1</v>
      </c>
      <c r="B4153">
        <v>2007106</v>
      </c>
      <c r="C4153" s="2" t="s">
        <v>2430</v>
      </c>
      <c r="D4153" s="2" t="s">
        <v>2431</v>
      </c>
      <c r="E4153" s="2" t="s">
        <v>2432</v>
      </c>
      <c r="F4153" s="2" t="s">
        <v>14</v>
      </c>
      <c r="G4153" s="3" t="d">
        <v>1970-02-03</v>
      </c>
      <c r="H4153" s="2" t="s">
        <v>11</v>
      </c>
      <c r="I4153" s="2" t="s">
        <v>12</v>
      </c>
      <c r="J4153" s="2" t="s">
        <v>30</v>
      </c>
      <c r="K4153" s="2">
        <v>13</v>
      </c>
      <c r="L4153" s="2" t="s">
        <v>2433</v>
      </c>
      <c r="M4153" s="2" t="s">
        <v>2434</v>
      </c>
      <c r="N4153" s="14">
        <f t="shared" ca="1" si="64"/>
        <v>46</v>
      </c>
      <c r="O4153" t="str">
        <f>VLOOKUP(K4153,支店マスタ!A:E,2,FALSE)</f>
        <v>013</v>
      </c>
      <c r="P4153" t="str">
        <f>VLOOKUP(K4153,支店マスタ!A:E,4,FALSE)</f>
        <v>東京都支店</v>
      </c>
    </row>
    <row r="4154" spans="1:16" hidden="1" x14ac:dyDescent="0.15">
      <c r="A4154">
        <f>COUNTIF(B:B,B4154)</f>
        <v>1</v>
      </c>
      <c r="B4154">
        <v>2007111</v>
      </c>
      <c r="C4154" s="2" t="s">
        <v>17501</v>
      </c>
      <c r="D4154" s="2" t="s">
        <v>17502</v>
      </c>
      <c r="E4154" s="2" t="s">
        <v>17503</v>
      </c>
      <c r="F4154" s="2" t="s">
        <v>10</v>
      </c>
      <c r="G4154" s="3" t="d">
        <v>1974-05-10</v>
      </c>
      <c r="H4154" s="2" t="s">
        <v>11</v>
      </c>
      <c r="I4154" s="2" t="s">
        <v>19</v>
      </c>
      <c r="J4154" s="2" t="s">
        <v>22</v>
      </c>
      <c r="K4154" s="2">
        <v>14</v>
      </c>
      <c r="L4154" s="2" t="s">
        <v>17504</v>
      </c>
      <c r="M4154" s="2" t="s">
        <v>17505</v>
      </c>
      <c r="N4154" s="14">
        <f t="shared" ca="1" si="64"/>
        <v>42</v>
      </c>
      <c r="O4154" t="str">
        <f>VLOOKUP(K4154,支店マスタ!A:E,2,FALSE)</f>
        <v>014</v>
      </c>
      <c r="P4154" t="str">
        <f>VLOOKUP(K4154,支店マスタ!A:E,4,FALSE)</f>
        <v>神奈川県支店</v>
      </c>
    </row>
    <row r="4155" spans="1:16" hidden="1" x14ac:dyDescent="0.15">
      <c r="A4155">
        <f>COUNTIF(B:B,B4155)</f>
        <v>1</v>
      </c>
      <c r="B4155">
        <v>2007121</v>
      </c>
      <c r="C4155" s="2" t="s">
        <v>22509</v>
      </c>
      <c r="D4155" s="2" t="s">
        <v>22510</v>
      </c>
      <c r="E4155" s="2" t="s">
        <v>22511</v>
      </c>
      <c r="F4155" s="2" t="s">
        <v>10</v>
      </c>
      <c r="G4155" s="3" t="d">
        <v>1982-12-30</v>
      </c>
      <c r="H4155" s="2" t="s">
        <v>18</v>
      </c>
      <c r="I4155" s="2" t="s">
        <v>19</v>
      </c>
      <c r="J4155" s="2" t="s">
        <v>42</v>
      </c>
      <c r="K4155" s="2">
        <v>1</v>
      </c>
      <c r="L4155" s="2" t="s">
        <v>22512</v>
      </c>
      <c r="M4155" s="2" t="s">
        <v>22513</v>
      </c>
      <c r="N4155" s="14">
        <f t="shared" ca="1" si="64"/>
        <v>33</v>
      </c>
      <c r="O4155" t="str">
        <f>VLOOKUP(K4155,支店マスタ!A:E,2,FALSE)</f>
        <v>001</v>
      </c>
      <c r="P4155" t="str">
        <f>VLOOKUP(K4155,支店マスタ!A:E,4,FALSE)</f>
        <v>北海道支店</v>
      </c>
    </row>
    <row r="4156" spans="1:16" hidden="1" x14ac:dyDescent="0.15">
      <c r="A4156">
        <f>COUNTIF(B:B,B4156)</f>
        <v>1</v>
      </c>
      <c r="B4156">
        <v>2007124</v>
      </c>
      <c r="C4156" s="2" t="s">
        <v>6314</v>
      </c>
      <c r="D4156" s="2" t="s">
        <v>6315</v>
      </c>
      <c r="E4156" s="2" t="s">
        <v>6316</v>
      </c>
      <c r="F4156" s="2" t="s">
        <v>14</v>
      </c>
      <c r="G4156" s="3" t="d">
        <v>1981-01-14</v>
      </c>
      <c r="H4156" s="2" t="s">
        <v>18</v>
      </c>
      <c r="I4156" s="2" t="s">
        <v>12</v>
      </c>
      <c r="J4156" s="2" t="s">
        <v>242</v>
      </c>
      <c r="K4156" s="2">
        <v>25</v>
      </c>
      <c r="L4156" s="2" t="s">
        <v>6317</v>
      </c>
      <c r="M4156" s="2" t="s">
        <v>6318</v>
      </c>
      <c r="N4156" s="14">
        <f t="shared" ca="1" si="64"/>
        <v>35</v>
      </c>
      <c r="O4156" t="str">
        <f>VLOOKUP(K4156,支店マスタ!A:E,2,FALSE)</f>
        <v>025</v>
      </c>
      <c r="P4156" t="str">
        <f>VLOOKUP(K4156,支店マスタ!A:E,4,FALSE)</f>
        <v>滋賀県支店</v>
      </c>
    </row>
    <row r="4157" spans="1:16" hidden="1" x14ac:dyDescent="0.15">
      <c r="A4157">
        <f>COUNTIF(B:B,B4157)</f>
        <v>1</v>
      </c>
      <c r="B4157">
        <v>2007130</v>
      </c>
      <c r="C4157" s="2" t="s">
        <v>20731</v>
      </c>
      <c r="D4157" s="2" t="s">
        <v>20732</v>
      </c>
      <c r="E4157" s="2" t="s">
        <v>20733</v>
      </c>
      <c r="F4157" s="2" t="s">
        <v>10</v>
      </c>
      <c r="G4157" s="3" t="d">
        <v>1997-05-20</v>
      </c>
      <c r="H4157" s="2" t="s">
        <v>18</v>
      </c>
      <c r="I4157" s="2" t="s">
        <v>19</v>
      </c>
      <c r="J4157" s="2" t="s">
        <v>28</v>
      </c>
      <c r="K4157" s="2">
        <v>12</v>
      </c>
      <c r="L4157" s="2" t="s">
        <v>20734</v>
      </c>
      <c r="M4157" s="2" t="s">
        <v>20735</v>
      </c>
      <c r="N4157" s="14">
        <f t="shared" ca="1" si="64"/>
        <v>19</v>
      </c>
      <c r="O4157" t="str">
        <f>VLOOKUP(K4157,支店マスタ!A:E,2,FALSE)</f>
        <v>012</v>
      </c>
      <c r="P4157" t="str">
        <f>VLOOKUP(K4157,支店マスタ!A:E,4,FALSE)</f>
        <v>千葉県支店</v>
      </c>
    </row>
    <row r="4158" spans="1:16" hidden="1" x14ac:dyDescent="0.15">
      <c r="A4158">
        <f>COUNTIF(B:B,B4158)</f>
        <v>1</v>
      </c>
      <c r="B4158">
        <v>2007131</v>
      </c>
      <c r="C4158" s="2" t="s">
        <v>8663</v>
      </c>
      <c r="D4158" s="2" t="s">
        <v>8664</v>
      </c>
      <c r="E4158" s="2" t="s">
        <v>8665</v>
      </c>
      <c r="F4158" s="2" t="s">
        <v>14</v>
      </c>
      <c r="G4158" s="3" t="d">
        <v>1966-08-17</v>
      </c>
      <c r="H4158" s="2" t="s">
        <v>11</v>
      </c>
      <c r="I4158" s="2" t="s">
        <v>15</v>
      </c>
      <c r="J4158" s="2" t="s">
        <v>13</v>
      </c>
      <c r="K4158" s="2">
        <v>2</v>
      </c>
      <c r="L4158" s="2" t="s">
        <v>8666</v>
      </c>
      <c r="M4158" s="2" t="s">
        <v>8667</v>
      </c>
      <c r="N4158" s="14">
        <f t="shared" ca="1" si="64"/>
        <v>50</v>
      </c>
      <c r="O4158" t="str">
        <f>VLOOKUP(K4158,支店マスタ!A:E,2,FALSE)</f>
        <v>002</v>
      </c>
      <c r="P4158" t="str">
        <f>VLOOKUP(K4158,支店マスタ!A:E,4,FALSE)</f>
        <v>青森県支店</v>
      </c>
    </row>
    <row r="4159" spans="1:16" hidden="1" x14ac:dyDescent="0.15">
      <c r="A4159">
        <f>COUNTIF(B:B,B4159)</f>
        <v>1</v>
      </c>
      <c r="B4159">
        <v>2007136</v>
      </c>
      <c r="C4159" s="2" t="s">
        <v>6582</v>
      </c>
      <c r="D4159" s="2" t="s">
        <v>6583</v>
      </c>
      <c r="E4159" s="2" t="s">
        <v>6584</v>
      </c>
      <c r="F4159" s="2" t="s">
        <v>14</v>
      </c>
      <c r="G4159" s="3" t="d">
        <v>1947-05-28</v>
      </c>
      <c r="H4159" s="2" t="s">
        <v>11</v>
      </c>
      <c r="I4159" s="2" t="s">
        <v>19</v>
      </c>
      <c r="J4159" s="2" t="s">
        <v>23</v>
      </c>
      <c r="K4159" s="2">
        <v>23</v>
      </c>
      <c r="L4159" s="2" t="s">
        <v>6585</v>
      </c>
      <c r="M4159" s="2" t="s">
        <v>6586</v>
      </c>
      <c r="N4159" s="14">
        <f t="shared" ca="1" si="64"/>
        <v>69</v>
      </c>
      <c r="O4159" t="str">
        <f>VLOOKUP(K4159,支店マスタ!A:E,2,FALSE)</f>
        <v>023</v>
      </c>
      <c r="P4159" t="str">
        <f>VLOOKUP(K4159,支店マスタ!A:E,4,FALSE)</f>
        <v>愛知県支店</v>
      </c>
    </row>
    <row r="4160" spans="1:16" hidden="1" x14ac:dyDescent="0.15">
      <c r="A4160">
        <f>COUNTIF(B:B,B4160)</f>
        <v>1</v>
      </c>
      <c r="B4160">
        <v>2007141</v>
      </c>
      <c r="C4160" s="2" t="s">
        <v>17576</v>
      </c>
      <c r="D4160" s="2" t="s">
        <v>17577</v>
      </c>
      <c r="E4160" s="2" t="s">
        <v>17578</v>
      </c>
      <c r="F4160" s="2" t="s">
        <v>14</v>
      </c>
      <c r="G4160" s="3" t="d">
        <v>1949-01-14</v>
      </c>
      <c r="H4160" s="2" t="s">
        <v>11</v>
      </c>
      <c r="I4160" s="2" t="s">
        <v>15</v>
      </c>
      <c r="J4160" s="2" t="s">
        <v>55</v>
      </c>
      <c r="K4160" s="2">
        <v>28</v>
      </c>
      <c r="L4160" s="2" t="s">
        <v>17579</v>
      </c>
      <c r="M4160" s="2" t="s">
        <v>17580</v>
      </c>
      <c r="N4160" s="14">
        <f t="shared" ca="1" si="64"/>
        <v>67</v>
      </c>
      <c r="O4160" t="str">
        <f>VLOOKUP(K4160,支店マスタ!A:E,2,FALSE)</f>
        <v>028</v>
      </c>
      <c r="P4160" t="str">
        <f>VLOOKUP(K4160,支店マスタ!A:E,4,FALSE)</f>
        <v>兵庫県支店</v>
      </c>
    </row>
    <row r="4161" spans="1:16" hidden="1" x14ac:dyDescent="0.15">
      <c r="A4161">
        <f>COUNTIF(B:B,B4161)</f>
        <v>1</v>
      </c>
      <c r="B4161">
        <v>2007165</v>
      </c>
      <c r="C4161" s="2" t="s">
        <v>8304</v>
      </c>
      <c r="D4161" s="2" t="s">
        <v>8305</v>
      </c>
      <c r="E4161" s="2" t="s">
        <v>8306</v>
      </c>
      <c r="F4161" s="2" t="s">
        <v>10</v>
      </c>
      <c r="G4161" s="3" t="d">
        <v>1953-08-01</v>
      </c>
      <c r="H4161" s="2" t="s">
        <v>11</v>
      </c>
      <c r="I4161" s="2" t="s">
        <v>19</v>
      </c>
      <c r="J4161" s="2" t="s">
        <v>43</v>
      </c>
      <c r="K4161" s="2">
        <v>34</v>
      </c>
      <c r="L4161" s="2" t="s">
        <v>8307</v>
      </c>
      <c r="M4161" s="2" t="s">
        <v>8308</v>
      </c>
      <c r="N4161" s="14">
        <f t="shared" ca="1" si="64"/>
        <v>63</v>
      </c>
      <c r="O4161" t="str">
        <f>VLOOKUP(K4161,支店マスタ!A:E,2,FALSE)</f>
        <v>034</v>
      </c>
      <c r="P4161" t="str">
        <f>VLOOKUP(K4161,支店マスタ!A:E,4,FALSE)</f>
        <v>広島県支店</v>
      </c>
    </row>
    <row r="4162" spans="1:16" hidden="1" x14ac:dyDescent="0.15">
      <c r="A4162">
        <f>COUNTIF(B:B,B4162)</f>
        <v>1</v>
      </c>
      <c r="B4162">
        <v>2007173</v>
      </c>
      <c r="C4162" s="2" t="s">
        <v>22444</v>
      </c>
      <c r="D4162" s="2" t="s">
        <v>22445</v>
      </c>
      <c r="E4162" s="2" t="s">
        <v>22446</v>
      </c>
      <c r="F4162" s="2" t="s">
        <v>14</v>
      </c>
      <c r="G4162" s="3" t="d">
        <v>1993-12-30</v>
      </c>
      <c r="H4162" s="2" t="s">
        <v>18</v>
      </c>
      <c r="I4162" s="2" t="s">
        <v>19</v>
      </c>
      <c r="J4162" s="2" t="s">
        <v>21</v>
      </c>
      <c r="K4162" s="2">
        <v>11</v>
      </c>
      <c r="L4162" s="2" t="s">
        <v>22447</v>
      </c>
      <c r="M4162" s="2" t="s">
        <v>22448</v>
      </c>
      <c r="N4162" s="14">
        <f t="shared" ca="1" si="64"/>
        <v>22</v>
      </c>
      <c r="O4162" t="str">
        <f>VLOOKUP(K4162,支店マスタ!A:E,2,FALSE)</f>
        <v>011</v>
      </c>
      <c r="P4162" t="str">
        <f>VLOOKUP(K4162,支店マスタ!A:E,4,FALSE)</f>
        <v>埼玉県支店</v>
      </c>
    </row>
    <row r="4163" spans="1:16" hidden="1" x14ac:dyDescent="0.15">
      <c r="A4163">
        <f>COUNTIF(B:B,B4163)</f>
        <v>1</v>
      </c>
      <c r="B4163">
        <v>2007183</v>
      </c>
      <c r="C4163" s="2" t="s">
        <v>20970</v>
      </c>
      <c r="D4163" s="2" t="s">
        <v>20971</v>
      </c>
      <c r="E4163" s="2" t="s">
        <v>20972</v>
      </c>
      <c r="F4163" s="2" t="s">
        <v>10</v>
      </c>
      <c r="G4163" s="3" t="d">
        <v>1960-07-19</v>
      </c>
      <c r="H4163" s="2" t="s">
        <v>11</v>
      </c>
      <c r="I4163" s="2" t="s">
        <v>12</v>
      </c>
      <c r="J4163" s="2" t="s">
        <v>55</v>
      </c>
      <c r="K4163" s="2">
        <v>28</v>
      </c>
      <c r="L4163" s="2" t="s">
        <v>20973</v>
      </c>
      <c r="M4163" s="2" t="s">
        <v>20974</v>
      </c>
      <c r="N4163" s="14">
        <f t="shared" ref="N4163:N4226" ca="1" si="65">DATEDIF(G4163,TODAY(),"Y")</f>
        <v>56</v>
      </c>
      <c r="O4163" t="str">
        <f>VLOOKUP(K4163,支店マスタ!A:E,2,FALSE)</f>
        <v>028</v>
      </c>
      <c r="P4163" t="str">
        <f>VLOOKUP(K4163,支店マスタ!A:E,4,FALSE)</f>
        <v>兵庫県支店</v>
      </c>
    </row>
    <row r="4164" spans="1:16" hidden="1" x14ac:dyDescent="0.15">
      <c r="A4164">
        <f>COUNTIF(B:B,B4164)</f>
        <v>1</v>
      </c>
      <c r="B4164">
        <v>2007185</v>
      </c>
      <c r="C4164" s="2" t="s">
        <v>8563</v>
      </c>
      <c r="D4164" s="2" t="s">
        <v>8564</v>
      </c>
      <c r="E4164" s="2" t="s">
        <v>8565</v>
      </c>
      <c r="F4164" s="2" t="s">
        <v>10</v>
      </c>
      <c r="G4164" s="3" t="d">
        <v>1999-10-07</v>
      </c>
      <c r="H4164" s="2" t="s">
        <v>18</v>
      </c>
      <c r="I4164" s="2" t="s">
        <v>19</v>
      </c>
      <c r="J4164" s="2" t="s">
        <v>30</v>
      </c>
      <c r="K4164" s="2">
        <v>13</v>
      </c>
      <c r="L4164" s="2" t="s">
        <v>8566</v>
      </c>
      <c r="M4164" s="2" t="s">
        <v>8567</v>
      </c>
      <c r="N4164" s="14">
        <f t="shared" ca="1" si="65"/>
        <v>17</v>
      </c>
      <c r="O4164" t="str">
        <f>VLOOKUP(K4164,支店マスタ!A:E,2,FALSE)</f>
        <v>013</v>
      </c>
      <c r="P4164" t="str">
        <f>VLOOKUP(K4164,支店マスタ!A:E,4,FALSE)</f>
        <v>東京都支店</v>
      </c>
    </row>
    <row r="4165" spans="1:16" hidden="1" x14ac:dyDescent="0.15">
      <c r="A4165">
        <f>COUNTIF(B:B,B4165)</f>
        <v>1</v>
      </c>
      <c r="B4165">
        <v>2007186</v>
      </c>
      <c r="C4165" s="2" t="s">
        <v>24663</v>
      </c>
      <c r="D4165" s="2" t="s">
        <v>24664</v>
      </c>
      <c r="E4165" s="2" t="s">
        <v>24665</v>
      </c>
      <c r="F4165" s="2" t="s">
        <v>10</v>
      </c>
      <c r="G4165" s="3" t="d">
        <v>1972-08-26</v>
      </c>
      <c r="H4165" s="2" t="s">
        <v>11</v>
      </c>
      <c r="I4165" s="2" t="s">
        <v>15</v>
      </c>
      <c r="J4165" s="2" t="s">
        <v>55</v>
      </c>
      <c r="K4165" s="2">
        <v>28</v>
      </c>
      <c r="L4165" s="2" t="s">
        <v>24666</v>
      </c>
      <c r="M4165" s="2" t="s">
        <v>24667</v>
      </c>
      <c r="N4165" s="14">
        <f t="shared" ca="1" si="65"/>
        <v>44</v>
      </c>
      <c r="O4165" t="str">
        <f>VLOOKUP(K4165,支店マスタ!A:E,2,FALSE)</f>
        <v>028</v>
      </c>
      <c r="P4165" t="str">
        <f>VLOOKUP(K4165,支店マスタ!A:E,4,FALSE)</f>
        <v>兵庫県支店</v>
      </c>
    </row>
    <row r="4166" spans="1:16" hidden="1" x14ac:dyDescent="0.15">
      <c r="A4166">
        <f>COUNTIF(B:B,B4166)</f>
        <v>1</v>
      </c>
      <c r="B4166">
        <v>2007195</v>
      </c>
      <c r="C4166" s="2" t="s">
        <v>17084</v>
      </c>
      <c r="D4166" s="2" t="s">
        <v>17085</v>
      </c>
      <c r="E4166" s="2" t="s">
        <v>17086</v>
      </c>
      <c r="F4166" s="2" t="s">
        <v>14</v>
      </c>
      <c r="G4166" s="3" t="d">
        <v>1971-10-06</v>
      </c>
      <c r="H4166" s="2" t="s">
        <v>18</v>
      </c>
      <c r="I4166" s="2" t="s">
        <v>34</v>
      </c>
      <c r="J4166" s="2" t="s">
        <v>21</v>
      </c>
      <c r="K4166" s="2">
        <v>11</v>
      </c>
      <c r="L4166" s="2" t="s">
        <v>17087</v>
      </c>
      <c r="M4166" s="2" t="s">
        <v>17088</v>
      </c>
      <c r="N4166" s="14">
        <f t="shared" ca="1" si="65"/>
        <v>45</v>
      </c>
      <c r="O4166" t="str">
        <f>VLOOKUP(K4166,支店マスタ!A:E,2,FALSE)</f>
        <v>011</v>
      </c>
      <c r="P4166" t="str">
        <f>VLOOKUP(K4166,支店マスタ!A:E,4,FALSE)</f>
        <v>埼玉県支店</v>
      </c>
    </row>
    <row r="4167" spans="1:16" hidden="1" x14ac:dyDescent="0.15">
      <c r="A4167">
        <f>COUNTIF(B:B,B4167)</f>
        <v>1</v>
      </c>
      <c r="B4167">
        <v>2007199</v>
      </c>
      <c r="C4167" s="2" t="s">
        <v>10091</v>
      </c>
      <c r="D4167" s="2" t="s">
        <v>10092</v>
      </c>
      <c r="E4167" s="2" t="s">
        <v>10093</v>
      </c>
      <c r="F4167" s="2" t="s">
        <v>10</v>
      </c>
      <c r="G4167" s="3" t="d">
        <v>1989-06-22</v>
      </c>
      <c r="H4167" s="2" t="s">
        <v>18</v>
      </c>
      <c r="I4167" s="2" t="s">
        <v>19</v>
      </c>
      <c r="J4167" s="2" t="s">
        <v>25</v>
      </c>
      <c r="K4167" s="2">
        <v>27</v>
      </c>
      <c r="L4167" s="2" t="s">
        <v>10094</v>
      </c>
      <c r="M4167" s="2" t="s">
        <v>10095</v>
      </c>
      <c r="N4167" s="14">
        <f t="shared" ca="1" si="65"/>
        <v>27</v>
      </c>
      <c r="O4167" t="str">
        <f>VLOOKUP(K4167,支店マスタ!A:E,2,FALSE)</f>
        <v>027</v>
      </c>
      <c r="P4167" t="str">
        <f>VLOOKUP(K4167,支店マスタ!A:E,4,FALSE)</f>
        <v>大阪府支店</v>
      </c>
    </row>
    <row r="4168" spans="1:16" hidden="1" x14ac:dyDescent="0.15">
      <c r="A4168">
        <f>COUNTIF(B:B,B4168)</f>
        <v>1</v>
      </c>
      <c r="B4168">
        <v>2007210</v>
      </c>
      <c r="C4168" s="2" t="s">
        <v>5969</v>
      </c>
      <c r="D4168" s="2" t="s">
        <v>5970</v>
      </c>
      <c r="E4168" s="2" t="s">
        <v>5971</v>
      </c>
      <c r="F4168" s="2" t="s">
        <v>14</v>
      </c>
      <c r="G4168" s="3" t="d">
        <v>1995-12-24</v>
      </c>
      <c r="H4168" s="2" t="s">
        <v>11</v>
      </c>
      <c r="I4168" s="2" t="s">
        <v>19</v>
      </c>
      <c r="J4168" s="2" t="s">
        <v>33</v>
      </c>
      <c r="K4168" s="2">
        <v>40</v>
      </c>
      <c r="L4168" s="2" t="s">
        <v>5972</v>
      </c>
      <c r="M4168" s="2" t="s">
        <v>5973</v>
      </c>
      <c r="N4168" s="14">
        <f t="shared" ca="1" si="65"/>
        <v>20</v>
      </c>
      <c r="O4168" t="str">
        <f>VLOOKUP(K4168,支店マスタ!A:E,2,FALSE)</f>
        <v>040</v>
      </c>
      <c r="P4168" t="str">
        <f>VLOOKUP(K4168,支店マスタ!A:E,4,FALSE)</f>
        <v>福岡県支店</v>
      </c>
    </row>
    <row r="4169" spans="1:16" hidden="1" x14ac:dyDescent="0.15">
      <c r="A4169">
        <f>COUNTIF(B:B,B4169)</f>
        <v>1</v>
      </c>
      <c r="B4169">
        <v>2007212</v>
      </c>
      <c r="C4169" s="2" t="s">
        <v>19801</v>
      </c>
      <c r="D4169" s="2" t="s">
        <v>19802</v>
      </c>
      <c r="E4169" s="2" t="s">
        <v>19803</v>
      </c>
      <c r="F4169" s="2" t="s">
        <v>10</v>
      </c>
      <c r="G4169" s="3" t="d">
        <v>2000-06-12</v>
      </c>
      <c r="H4169" s="2" t="s">
        <v>18</v>
      </c>
      <c r="I4169" s="2" t="s">
        <v>15</v>
      </c>
      <c r="J4169" s="2" t="s">
        <v>21</v>
      </c>
      <c r="K4169" s="2">
        <v>11</v>
      </c>
      <c r="L4169" s="2" t="s">
        <v>19804</v>
      </c>
      <c r="M4169" s="2" t="s">
        <v>19805</v>
      </c>
      <c r="N4169" s="14">
        <f t="shared" ca="1" si="65"/>
        <v>16</v>
      </c>
      <c r="O4169" t="str">
        <f>VLOOKUP(K4169,支店マスタ!A:E,2,FALSE)</f>
        <v>011</v>
      </c>
      <c r="P4169" t="str">
        <f>VLOOKUP(K4169,支店マスタ!A:E,4,FALSE)</f>
        <v>埼玉県支店</v>
      </c>
    </row>
    <row r="4170" spans="1:16" hidden="1" x14ac:dyDescent="0.15">
      <c r="A4170">
        <f>COUNTIF(B:B,B4170)</f>
        <v>1</v>
      </c>
      <c r="B4170">
        <v>2007223</v>
      </c>
      <c r="C4170" s="2" t="s">
        <v>15516</v>
      </c>
      <c r="D4170" s="2" t="s">
        <v>15517</v>
      </c>
      <c r="E4170" s="2" t="s">
        <v>15518</v>
      </c>
      <c r="F4170" s="2" t="s">
        <v>14</v>
      </c>
      <c r="G4170" s="3" t="d">
        <v>1981-01-13</v>
      </c>
      <c r="H4170" s="2" t="s">
        <v>11</v>
      </c>
      <c r="I4170" s="2" t="s">
        <v>15</v>
      </c>
      <c r="J4170" s="2" t="s">
        <v>127</v>
      </c>
      <c r="K4170" s="2">
        <v>10</v>
      </c>
      <c r="L4170" s="2" t="s">
        <v>15519</v>
      </c>
      <c r="M4170" s="2" t="s">
        <v>15520</v>
      </c>
      <c r="N4170" s="14">
        <f t="shared" ca="1" si="65"/>
        <v>35</v>
      </c>
      <c r="O4170" t="str">
        <f>VLOOKUP(K4170,支店マスタ!A:E,2,FALSE)</f>
        <v>010</v>
      </c>
      <c r="P4170" t="str">
        <f>VLOOKUP(K4170,支店マスタ!A:E,4,FALSE)</f>
        <v>群馬県支店</v>
      </c>
    </row>
    <row r="4171" spans="1:16" hidden="1" x14ac:dyDescent="0.15">
      <c r="A4171">
        <f>COUNTIF(B:B,B4171)</f>
        <v>1</v>
      </c>
      <c r="B4171">
        <v>2007224</v>
      </c>
      <c r="C4171" s="2" t="s">
        <v>13688</v>
      </c>
      <c r="D4171" s="2" t="s">
        <v>13689</v>
      </c>
      <c r="E4171" s="2" t="s">
        <v>13690</v>
      </c>
      <c r="F4171" s="2" t="s">
        <v>14</v>
      </c>
      <c r="G4171" s="3" t="d">
        <v>1949-03-12</v>
      </c>
      <c r="H4171" s="2" t="s">
        <v>11</v>
      </c>
      <c r="I4171" s="2" t="s">
        <v>19</v>
      </c>
      <c r="J4171" s="2" t="s">
        <v>283</v>
      </c>
      <c r="K4171" s="2">
        <v>17</v>
      </c>
      <c r="L4171" s="2" t="s">
        <v>13691</v>
      </c>
      <c r="M4171" s="2" t="s">
        <v>13692</v>
      </c>
      <c r="N4171" s="14">
        <f t="shared" ca="1" si="65"/>
        <v>67</v>
      </c>
      <c r="O4171" t="str">
        <f>VLOOKUP(K4171,支店マスタ!A:E,2,FALSE)</f>
        <v>017</v>
      </c>
      <c r="P4171" t="str">
        <f>VLOOKUP(K4171,支店マスタ!A:E,4,FALSE)</f>
        <v>石川県支店</v>
      </c>
    </row>
    <row r="4172" spans="1:16" hidden="1" x14ac:dyDescent="0.15">
      <c r="A4172">
        <f>COUNTIF(B:B,B4172)</f>
        <v>1</v>
      </c>
      <c r="B4172">
        <v>2007230</v>
      </c>
      <c r="C4172" s="2" t="s">
        <v>5819</v>
      </c>
      <c r="D4172" s="2" t="s">
        <v>5820</v>
      </c>
      <c r="E4172" s="2" t="s">
        <v>5821</v>
      </c>
      <c r="F4172" s="2" t="s">
        <v>14</v>
      </c>
      <c r="G4172" s="3" t="d">
        <v>1946-04-28</v>
      </c>
      <c r="H4172" s="2" t="s">
        <v>11</v>
      </c>
      <c r="I4172" s="2" t="s">
        <v>12</v>
      </c>
      <c r="J4172" s="2" t="s">
        <v>31</v>
      </c>
      <c r="K4172" s="2">
        <v>22</v>
      </c>
      <c r="L4172" s="2" t="s">
        <v>5822</v>
      </c>
      <c r="M4172" s="2" t="s">
        <v>5823</v>
      </c>
      <c r="N4172" s="14">
        <f t="shared" ca="1" si="65"/>
        <v>70</v>
      </c>
      <c r="O4172" t="str">
        <f>VLOOKUP(K4172,支店マスタ!A:E,2,FALSE)</f>
        <v>022</v>
      </c>
      <c r="P4172" t="str">
        <f>VLOOKUP(K4172,支店マスタ!A:E,4,FALSE)</f>
        <v>静岡県支店</v>
      </c>
    </row>
    <row r="4173" spans="1:16" hidden="1" x14ac:dyDescent="0.15">
      <c r="A4173">
        <f>COUNTIF(B:B,B4173)</f>
        <v>1</v>
      </c>
      <c r="B4173">
        <v>2007249</v>
      </c>
      <c r="C4173" s="2" t="s">
        <v>14399</v>
      </c>
      <c r="D4173" s="2" t="s">
        <v>14400</v>
      </c>
      <c r="E4173" s="2" t="s">
        <v>14401</v>
      </c>
      <c r="F4173" s="2" t="s">
        <v>10</v>
      </c>
      <c r="G4173" s="3" t="d">
        <v>1974-02-08</v>
      </c>
      <c r="H4173" s="2" t="s">
        <v>11</v>
      </c>
      <c r="I4173" s="2" t="s">
        <v>19</v>
      </c>
      <c r="J4173" s="2" t="s">
        <v>30</v>
      </c>
      <c r="K4173" s="2">
        <v>13</v>
      </c>
      <c r="L4173" s="2" t="s">
        <v>14402</v>
      </c>
      <c r="M4173" s="2" t="s">
        <v>14403</v>
      </c>
      <c r="N4173" s="14">
        <f t="shared" ca="1" si="65"/>
        <v>42</v>
      </c>
      <c r="O4173" t="str">
        <f>VLOOKUP(K4173,支店マスタ!A:E,2,FALSE)</f>
        <v>013</v>
      </c>
      <c r="P4173" t="str">
        <f>VLOOKUP(K4173,支店マスタ!A:E,4,FALSE)</f>
        <v>東京都支店</v>
      </c>
    </row>
    <row r="4174" spans="1:16" hidden="1" x14ac:dyDescent="0.15">
      <c r="A4174">
        <f>COUNTIF(B:B,B4174)</f>
        <v>1</v>
      </c>
      <c r="B4174">
        <v>2007250</v>
      </c>
      <c r="C4174" s="2" t="s">
        <v>11349</v>
      </c>
      <c r="D4174" s="2" t="s">
        <v>11350</v>
      </c>
      <c r="E4174" s="2" t="s">
        <v>11351</v>
      </c>
      <c r="F4174" s="2" t="s">
        <v>10</v>
      </c>
      <c r="G4174" s="3" t="d">
        <v>1954-09-28</v>
      </c>
      <c r="H4174" s="2" t="s">
        <v>11</v>
      </c>
      <c r="I4174" s="2" t="s">
        <v>34</v>
      </c>
      <c r="J4174" s="2" t="s">
        <v>23</v>
      </c>
      <c r="K4174" s="2">
        <v>23</v>
      </c>
      <c r="L4174" s="2" t="s">
        <v>11352</v>
      </c>
      <c r="M4174" s="2" t="s">
        <v>11353</v>
      </c>
      <c r="N4174" s="14">
        <f t="shared" ca="1" si="65"/>
        <v>62</v>
      </c>
      <c r="O4174" t="str">
        <f>VLOOKUP(K4174,支店マスタ!A:E,2,FALSE)</f>
        <v>023</v>
      </c>
      <c r="P4174" t="str">
        <f>VLOOKUP(K4174,支店マスタ!A:E,4,FALSE)</f>
        <v>愛知県支店</v>
      </c>
    </row>
    <row r="4175" spans="1:16" hidden="1" x14ac:dyDescent="0.15">
      <c r="A4175">
        <f>COUNTIF(B:B,B4175)</f>
        <v>1</v>
      </c>
      <c r="B4175">
        <v>2007254</v>
      </c>
      <c r="C4175" s="2" t="s">
        <v>10881</v>
      </c>
      <c r="D4175" s="2" t="s">
        <v>10882</v>
      </c>
      <c r="E4175" s="2" t="s">
        <v>10883</v>
      </c>
      <c r="F4175" s="2" t="s">
        <v>14</v>
      </c>
      <c r="G4175" s="3" t="d">
        <v>1971-03-13</v>
      </c>
      <c r="H4175" s="2" t="s">
        <v>11</v>
      </c>
      <c r="I4175" s="2" t="s">
        <v>19</v>
      </c>
      <c r="J4175" s="2" t="s">
        <v>25</v>
      </c>
      <c r="K4175" s="2">
        <v>27</v>
      </c>
      <c r="L4175" s="2" t="s">
        <v>10884</v>
      </c>
      <c r="M4175" s="2" t="s">
        <v>10885</v>
      </c>
      <c r="N4175" s="14">
        <f t="shared" ca="1" si="65"/>
        <v>45</v>
      </c>
      <c r="O4175" t="str">
        <f>VLOOKUP(K4175,支店マスタ!A:E,2,FALSE)</f>
        <v>027</v>
      </c>
      <c r="P4175" t="str">
        <f>VLOOKUP(K4175,支店マスタ!A:E,4,FALSE)</f>
        <v>大阪府支店</v>
      </c>
    </row>
    <row r="4176" spans="1:16" hidden="1" x14ac:dyDescent="0.15">
      <c r="A4176">
        <f>COUNTIF(B:B,B4176)</f>
        <v>1</v>
      </c>
      <c r="B4176">
        <v>2007256</v>
      </c>
      <c r="C4176" s="2" t="s">
        <v>24310</v>
      </c>
      <c r="D4176" s="2" t="s">
        <v>24311</v>
      </c>
      <c r="E4176" s="2" t="s">
        <v>24312</v>
      </c>
      <c r="F4176" s="2" t="s">
        <v>14</v>
      </c>
      <c r="G4176" s="3" t="d">
        <v>1973-10-18</v>
      </c>
      <c r="H4176" s="2" t="s">
        <v>18</v>
      </c>
      <c r="I4176" s="2" t="s">
        <v>12</v>
      </c>
      <c r="J4176" s="2" t="s">
        <v>17</v>
      </c>
      <c r="K4176" s="2">
        <v>21</v>
      </c>
      <c r="L4176" s="2" t="s">
        <v>24313</v>
      </c>
      <c r="M4176" s="2" t="s">
        <v>24314</v>
      </c>
      <c r="N4176" s="14">
        <f t="shared" ca="1" si="65"/>
        <v>43</v>
      </c>
      <c r="O4176" t="str">
        <f>VLOOKUP(K4176,支店マスタ!A:E,2,FALSE)</f>
        <v>021</v>
      </c>
      <c r="P4176" t="str">
        <f>VLOOKUP(K4176,支店マスタ!A:E,4,FALSE)</f>
        <v>岐阜県支店</v>
      </c>
    </row>
    <row r="4177" spans="1:16" hidden="1" x14ac:dyDescent="0.15">
      <c r="A4177">
        <f>COUNTIF(B:B,B4177)</f>
        <v>1</v>
      </c>
      <c r="B4177">
        <v>2007258</v>
      </c>
      <c r="C4177" s="2" t="s">
        <v>17876</v>
      </c>
      <c r="D4177" s="2" t="s">
        <v>17877</v>
      </c>
      <c r="E4177" s="2" t="s">
        <v>17878</v>
      </c>
      <c r="F4177" s="2" t="s">
        <v>10</v>
      </c>
      <c r="G4177" s="3" t="d">
        <v>1960-04-09</v>
      </c>
      <c r="H4177" s="2" t="s">
        <v>11</v>
      </c>
      <c r="I4177" s="2" t="s">
        <v>12</v>
      </c>
      <c r="J4177" s="2" t="s">
        <v>30</v>
      </c>
      <c r="K4177" s="2">
        <v>13</v>
      </c>
      <c r="L4177" s="2" t="s">
        <v>17879</v>
      </c>
      <c r="M4177" s="2" t="s">
        <v>17880</v>
      </c>
      <c r="N4177" s="14">
        <f t="shared" ca="1" si="65"/>
        <v>56</v>
      </c>
      <c r="O4177" t="str">
        <f>VLOOKUP(K4177,支店マスタ!A:E,2,FALSE)</f>
        <v>013</v>
      </c>
      <c r="P4177" t="str">
        <f>VLOOKUP(K4177,支店マスタ!A:E,4,FALSE)</f>
        <v>東京都支店</v>
      </c>
    </row>
    <row r="4178" spans="1:16" hidden="1" x14ac:dyDescent="0.15">
      <c r="A4178">
        <f>COUNTIF(B:B,B4178)</f>
        <v>1</v>
      </c>
      <c r="B4178">
        <v>2007260</v>
      </c>
      <c r="C4178" s="2" t="s">
        <v>2136</v>
      </c>
      <c r="D4178" s="2" t="s">
        <v>2137</v>
      </c>
      <c r="E4178" s="2" t="s">
        <v>2138</v>
      </c>
      <c r="F4178" s="2" t="s">
        <v>10</v>
      </c>
      <c r="G4178" s="3" t="d">
        <v>1959-04-11</v>
      </c>
      <c r="H4178" s="2" t="s">
        <v>11</v>
      </c>
      <c r="I4178" s="2" t="s">
        <v>19</v>
      </c>
      <c r="J4178" s="2" t="s">
        <v>31</v>
      </c>
      <c r="K4178" s="2">
        <v>22</v>
      </c>
      <c r="L4178" s="2" t="s">
        <v>2139</v>
      </c>
      <c r="M4178" s="2" t="s">
        <v>2140</v>
      </c>
      <c r="N4178" s="14">
        <f t="shared" ca="1" si="65"/>
        <v>57</v>
      </c>
      <c r="O4178" t="str">
        <f>VLOOKUP(K4178,支店マスタ!A:E,2,FALSE)</f>
        <v>022</v>
      </c>
      <c r="P4178" t="str">
        <f>VLOOKUP(K4178,支店マスタ!A:E,4,FALSE)</f>
        <v>静岡県支店</v>
      </c>
    </row>
    <row r="4179" spans="1:16" hidden="1" x14ac:dyDescent="0.15">
      <c r="A4179">
        <f>COUNTIF(B:B,B4179)</f>
        <v>1</v>
      </c>
      <c r="B4179">
        <v>2007265</v>
      </c>
      <c r="C4179" s="2" t="s">
        <v>2001</v>
      </c>
      <c r="D4179" s="2" t="s">
        <v>2002</v>
      </c>
      <c r="E4179" s="2" t="s">
        <v>2003</v>
      </c>
      <c r="F4179" s="2" t="s">
        <v>14</v>
      </c>
      <c r="G4179" s="3" t="d">
        <v>1973-11-15</v>
      </c>
      <c r="H4179" s="2" t="s">
        <v>11</v>
      </c>
      <c r="I4179" s="2" t="s">
        <v>15</v>
      </c>
      <c r="J4179" s="2" t="s">
        <v>38</v>
      </c>
      <c r="K4179" s="2">
        <v>15</v>
      </c>
      <c r="L4179" s="2" t="s">
        <v>2004</v>
      </c>
      <c r="M4179" s="2" t="s">
        <v>2005</v>
      </c>
      <c r="N4179" s="14">
        <f t="shared" ca="1" si="65"/>
        <v>43</v>
      </c>
      <c r="O4179" t="str">
        <f>VLOOKUP(K4179,支店マスタ!A:E,2,FALSE)</f>
        <v>015</v>
      </c>
      <c r="P4179" t="str">
        <f>VLOOKUP(K4179,支店マスタ!A:E,4,FALSE)</f>
        <v>新潟県支店</v>
      </c>
    </row>
    <row r="4180" spans="1:16" hidden="1" x14ac:dyDescent="0.15">
      <c r="A4180">
        <f>COUNTIF(B:B,B4180)</f>
        <v>1</v>
      </c>
      <c r="B4180">
        <v>2007274</v>
      </c>
      <c r="C4180" s="2" t="s">
        <v>13017</v>
      </c>
      <c r="D4180" s="2" t="s">
        <v>13018</v>
      </c>
      <c r="E4180" s="2" t="s">
        <v>13019</v>
      </c>
      <c r="F4180" s="2" t="s">
        <v>10</v>
      </c>
      <c r="G4180" s="3" t="d">
        <v>1973-02-28</v>
      </c>
      <c r="H4180" s="2" t="s">
        <v>18</v>
      </c>
      <c r="I4180" s="2" t="s">
        <v>15</v>
      </c>
      <c r="J4180" s="2" t="s">
        <v>1720</v>
      </c>
      <c r="K4180" s="2">
        <v>47</v>
      </c>
      <c r="L4180" s="2" t="s">
        <v>13020</v>
      </c>
      <c r="M4180" s="2" t="s">
        <v>13021</v>
      </c>
      <c r="N4180" s="14">
        <f t="shared" ca="1" si="65"/>
        <v>43</v>
      </c>
      <c r="O4180" t="str">
        <f>VLOOKUP(K4180,支店マスタ!A:E,2,FALSE)</f>
        <v>047</v>
      </c>
      <c r="P4180" t="str">
        <f>VLOOKUP(K4180,支店マスタ!A:E,4,FALSE)</f>
        <v>沖縄県支店</v>
      </c>
    </row>
    <row r="4181" spans="1:16" hidden="1" x14ac:dyDescent="0.15">
      <c r="A4181">
        <f>COUNTIF(B:B,B4181)</f>
        <v>1</v>
      </c>
      <c r="B4181">
        <v>2007281</v>
      </c>
      <c r="C4181" s="2" t="s">
        <v>1386</v>
      </c>
      <c r="D4181" s="2" t="s">
        <v>1387</v>
      </c>
      <c r="E4181" s="2" t="s">
        <v>1388</v>
      </c>
      <c r="F4181" s="2" t="s">
        <v>10</v>
      </c>
      <c r="G4181" s="3" t="d">
        <v>1977-11-01</v>
      </c>
      <c r="H4181" s="2" t="s">
        <v>18</v>
      </c>
      <c r="I4181" s="2" t="s">
        <v>19</v>
      </c>
      <c r="J4181" s="2" t="s">
        <v>605</v>
      </c>
      <c r="K4181" s="2">
        <v>30</v>
      </c>
      <c r="L4181" s="2" t="s">
        <v>1389</v>
      </c>
      <c r="M4181" s="2" t="s">
        <v>1390</v>
      </c>
      <c r="N4181" s="14">
        <f t="shared" ca="1" si="65"/>
        <v>39</v>
      </c>
      <c r="O4181" t="str">
        <f>VLOOKUP(K4181,支店マスタ!A:E,2,FALSE)</f>
        <v>030</v>
      </c>
      <c r="P4181" t="str">
        <f>VLOOKUP(K4181,支店マスタ!A:E,4,FALSE)</f>
        <v>和歌山県支店</v>
      </c>
    </row>
    <row r="4182" spans="1:16" hidden="1" x14ac:dyDescent="0.15">
      <c r="A4182">
        <f>COUNTIF(B:B,B4182)</f>
        <v>1</v>
      </c>
      <c r="B4182">
        <v>2007287</v>
      </c>
      <c r="C4182" s="2" t="s">
        <v>15821</v>
      </c>
      <c r="D4182" s="2" t="s">
        <v>15822</v>
      </c>
      <c r="E4182" s="2" t="s">
        <v>15823</v>
      </c>
      <c r="F4182" s="2" t="s">
        <v>14</v>
      </c>
      <c r="G4182" s="3" t="d">
        <v>1974-08-18</v>
      </c>
      <c r="H4182" s="2" t="s">
        <v>11</v>
      </c>
      <c r="I4182" s="2" t="s">
        <v>12</v>
      </c>
      <c r="J4182" s="2" t="s">
        <v>43</v>
      </c>
      <c r="K4182" s="2">
        <v>34</v>
      </c>
      <c r="L4182" s="2" t="s">
        <v>15824</v>
      </c>
      <c r="M4182" s="2" t="s">
        <v>15825</v>
      </c>
      <c r="N4182" s="14">
        <f t="shared" ca="1" si="65"/>
        <v>42</v>
      </c>
      <c r="O4182" t="str">
        <f>VLOOKUP(K4182,支店マスタ!A:E,2,FALSE)</f>
        <v>034</v>
      </c>
      <c r="P4182" t="str">
        <f>VLOOKUP(K4182,支店マスタ!A:E,4,FALSE)</f>
        <v>広島県支店</v>
      </c>
    </row>
    <row r="4183" spans="1:16" hidden="1" x14ac:dyDescent="0.15">
      <c r="A4183">
        <f>COUNTIF(B:B,B4183)</f>
        <v>1</v>
      </c>
      <c r="B4183">
        <v>2007288</v>
      </c>
      <c r="C4183" s="2" t="s">
        <v>4936</v>
      </c>
      <c r="D4183" s="2" t="s">
        <v>4937</v>
      </c>
      <c r="E4183" s="2" t="s">
        <v>4938</v>
      </c>
      <c r="F4183" s="2" t="s">
        <v>10</v>
      </c>
      <c r="G4183" s="3" t="d">
        <v>1999-09-27</v>
      </c>
      <c r="H4183" s="2" t="s">
        <v>18</v>
      </c>
      <c r="I4183" s="2" t="s">
        <v>34</v>
      </c>
      <c r="J4183" s="2" t="s">
        <v>1086</v>
      </c>
      <c r="K4183" s="2">
        <v>18</v>
      </c>
      <c r="L4183" s="2" t="s">
        <v>4939</v>
      </c>
      <c r="M4183" s="2" t="s">
        <v>4940</v>
      </c>
      <c r="N4183" s="14">
        <f t="shared" ca="1" si="65"/>
        <v>17</v>
      </c>
      <c r="O4183" t="str">
        <f>VLOOKUP(K4183,支店マスタ!A:E,2,FALSE)</f>
        <v>018</v>
      </c>
      <c r="P4183" t="str">
        <f>VLOOKUP(K4183,支店マスタ!A:E,4,FALSE)</f>
        <v>福井県支店</v>
      </c>
    </row>
    <row r="4184" spans="1:16" hidden="1" x14ac:dyDescent="0.15">
      <c r="A4184">
        <f>COUNTIF(B:B,B4184)</f>
        <v>1</v>
      </c>
      <c r="B4184">
        <v>2007304</v>
      </c>
      <c r="C4184" s="2" t="s">
        <v>5489</v>
      </c>
      <c r="D4184" s="2" t="s">
        <v>5490</v>
      </c>
      <c r="E4184" s="2" t="s">
        <v>5491</v>
      </c>
      <c r="F4184" s="2" t="s">
        <v>10</v>
      </c>
      <c r="G4184" s="3" t="d">
        <v>1962-01-06</v>
      </c>
      <c r="H4184" s="2" t="s">
        <v>11</v>
      </c>
      <c r="I4184" s="2" t="s">
        <v>19</v>
      </c>
      <c r="J4184" s="2" t="s">
        <v>1228</v>
      </c>
      <c r="K4184" s="2">
        <v>38</v>
      </c>
      <c r="L4184" s="2" t="s">
        <v>5492</v>
      </c>
      <c r="M4184" s="2" t="s">
        <v>5493</v>
      </c>
      <c r="N4184" s="14">
        <f t="shared" ca="1" si="65"/>
        <v>54</v>
      </c>
      <c r="O4184" t="str">
        <f>VLOOKUP(K4184,支店マスタ!A:E,2,FALSE)</f>
        <v>038</v>
      </c>
      <c r="P4184" t="str">
        <f>VLOOKUP(K4184,支店マスタ!A:E,4,FALSE)</f>
        <v>愛媛県支店</v>
      </c>
    </row>
    <row r="4185" spans="1:16" hidden="1" x14ac:dyDescent="0.15">
      <c r="A4185">
        <f>COUNTIF(B:B,B4185)</f>
        <v>1</v>
      </c>
      <c r="B4185">
        <v>2007305</v>
      </c>
      <c r="C4185" s="2" t="s">
        <v>16321</v>
      </c>
      <c r="D4185" s="2" t="s">
        <v>16322</v>
      </c>
      <c r="E4185" s="2" t="s">
        <v>16323</v>
      </c>
      <c r="F4185" s="2" t="s">
        <v>10</v>
      </c>
      <c r="G4185" s="3" t="d">
        <v>1951-02-07</v>
      </c>
      <c r="H4185" s="2" t="s">
        <v>11</v>
      </c>
      <c r="I4185" s="2" t="s">
        <v>12</v>
      </c>
      <c r="J4185" s="2" t="s">
        <v>204</v>
      </c>
      <c r="K4185" s="2">
        <v>8</v>
      </c>
      <c r="L4185" s="2" t="s">
        <v>16324</v>
      </c>
      <c r="M4185" s="2" t="s">
        <v>16325</v>
      </c>
      <c r="N4185" s="14">
        <f t="shared" ca="1" si="65"/>
        <v>65</v>
      </c>
      <c r="O4185" t="str">
        <f>VLOOKUP(K4185,支店マスタ!A:E,2,FALSE)</f>
        <v>008</v>
      </c>
      <c r="P4185" t="str">
        <f>VLOOKUP(K4185,支店マスタ!A:E,4,FALSE)</f>
        <v>茨城県支店</v>
      </c>
    </row>
    <row r="4186" spans="1:16" hidden="1" x14ac:dyDescent="0.15">
      <c r="A4186">
        <f>COUNTIF(B:B,B4186)</f>
        <v>1</v>
      </c>
      <c r="B4186">
        <v>2007316</v>
      </c>
      <c r="C4186" s="2" t="s">
        <v>5291</v>
      </c>
      <c r="D4186" s="2" t="s">
        <v>5292</v>
      </c>
      <c r="E4186" s="2" t="s">
        <v>5293</v>
      </c>
      <c r="F4186" s="2" t="s">
        <v>14</v>
      </c>
      <c r="G4186" s="3" t="d">
        <v>1978-12-12</v>
      </c>
      <c r="H4186" s="2" t="s">
        <v>11</v>
      </c>
      <c r="I4186" s="2" t="s">
        <v>19</v>
      </c>
      <c r="J4186" s="2" t="s">
        <v>30</v>
      </c>
      <c r="K4186" s="2">
        <v>13</v>
      </c>
      <c r="L4186" s="2" t="s">
        <v>5294</v>
      </c>
      <c r="M4186" s="2" t="s">
        <v>5295</v>
      </c>
      <c r="N4186" s="14">
        <f t="shared" ca="1" si="65"/>
        <v>38</v>
      </c>
      <c r="O4186" t="str">
        <f>VLOOKUP(K4186,支店マスタ!A:E,2,FALSE)</f>
        <v>013</v>
      </c>
      <c r="P4186" t="str">
        <f>VLOOKUP(K4186,支店マスタ!A:E,4,FALSE)</f>
        <v>東京都支店</v>
      </c>
    </row>
    <row r="4187" spans="1:16" hidden="1" x14ac:dyDescent="0.15">
      <c r="A4187">
        <f>COUNTIF(B:B,B4187)</f>
        <v>1</v>
      </c>
      <c r="B4187">
        <v>2007324</v>
      </c>
      <c r="C4187" s="2" t="s">
        <v>644</v>
      </c>
      <c r="D4187" s="2" t="s">
        <v>645</v>
      </c>
      <c r="E4187" s="2" t="s">
        <v>646</v>
      </c>
      <c r="F4187" s="2" t="s">
        <v>14</v>
      </c>
      <c r="G4187" s="3" t="d">
        <v>1976-05-13</v>
      </c>
      <c r="H4187" s="2" t="s">
        <v>11</v>
      </c>
      <c r="I4187" s="2" t="s">
        <v>15</v>
      </c>
      <c r="J4187" s="2" t="s">
        <v>647</v>
      </c>
      <c r="K4187" s="2">
        <v>32</v>
      </c>
      <c r="L4187" s="2" t="s">
        <v>648</v>
      </c>
      <c r="M4187" s="2" t="s">
        <v>649</v>
      </c>
      <c r="N4187" s="14">
        <f t="shared" ca="1" si="65"/>
        <v>40</v>
      </c>
      <c r="O4187" t="str">
        <f>VLOOKUP(K4187,支店マスタ!A:E,2,FALSE)</f>
        <v>032</v>
      </c>
      <c r="P4187" t="str">
        <f>VLOOKUP(K4187,支店マスタ!A:E,4,FALSE)</f>
        <v>島根県支店</v>
      </c>
    </row>
    <row r="4188" spans="1:16" hidden="1" x14ac:dyDescent="0.15">
      <c r="A4188">
        <f>COUNTIF(B:B,B4188)</f>
        <v>1</v>
      </c>
      <c r="B4188">
        <v>2007326</v>
      </c>
      <c r="C4188" s="2" t="s">
        <v>9493</v>
      </c>
      <c r="D4188" s="2" t="s">
        <v>9494</v>
      </c>
      <c r="E4188" s="2" t="s">
        <v>9495</v>
      </c>
      <c r="F4188" s="2" t="s">
        <v>14</v>
      </c>
      <c r="G4188" s="3" t="d">
        <v>1948-05-05</v>
      </c>
      <c r="H4188" s="2" t="s">
        <v>11</v>
      </c>
      <c r="I4188" s="2" t="s">
        <v>12</v>
      </c>
      <c r="J4188" s="2" t="s">
        <v>25</v>
      </c>
      <c r="K4188" s="2">
        <v>27</v>
      </c>
      <c r="L4188" s="2" t="s">
        <v>9496</v>
      </c>
      <c r="M4188" s="2" t="s">
        <v>9497</v>
      </c>
      <c r="N4188" s="14">
        <f t="shared" ca="1" si="65"/>
        <v>68</v>
      </c>
      <c r="O4188" t="str">
        <f>VLOOKUP(K4188,支店マスタ!A:E,2,FALSE)</f>
        <v>027</v>
      </c>
      <c r="P4188" t="str">
        <f>VLOOKUP(K4188,支店マスタ!A:E,4,FALSE)</f>
        <v>大阪府支店</v>
      </c>
    </row>
    <row r="4189" spans="1:16" hidden="1" x14ac:dyDescent="0.15">
      <c r="A4189">
        <f>COUNTIF(B:B,B4189)</f>
        <v>1</v>
      </c>
      <c r="B4189">
        <v>2007328</v>
      </c>
      <c r="C4189" s="2" t="s">
        <v>4981</v>
      </c>
      <c r="D4189" s="2" t="s">
        <v>4982</v>
      </c>
      <c r="E4189" s="2" t="s">
        <v>4983</v>
      </c>
      <c r="F4189" s="2" t="s">
        <v>14</v>
      </c>
      <c r="G4189" s="3" t="d">
        <v>1964-05-30</v>
      </c>
      <c r="H4189" s="2" t="s">
        <v>11</v>
      </c>
      <c r="I4189" s="2" t="s">
        <v>15</v>
      </c>
      <c r="J4189" s="2" t="s">
        <v>210</v>
      </c>
      <c r="K4189" s="2">
        <v>3</v>
      </c>
      <c r="L4189" s="2" t="s">
        <v>4984</v>
      </c>
      <c r="M4189" s="2" t="s">
        <v>4985</v>
      </c>
      <c r="N4189" s="14">
        <f t="shared" ca="1" si="65"/>
        <v>52</v>
      </c>
      <c r="O4189" t="str">
        <f>VLOOKUP(K4189,支店マスタ!A:E,2,FALSE)</f>
        <v>003</v>
      </c>
      <c r="P4189" t="str">
        <f>VLOOKUP(K4189,支店マスタ!A:E,4,FALSE)</f>
        <v>岩手県支店</v>
      </c>
    </row>
    <row r="4190" spans="1:16" hidden="1" x14ac:dyDescent="0.15">
      <c r="A4190">
        <f>COUNTIF(B:B,B4190)</f>
        <v>1</v>
      </c>
      <c r="B4190">
        <v>2007347</v>
      </c>
      <c r="C4190" s="2" t="s">
        <v>7101</v>
      </c>
      <c r="D4190" s="2" t="s">
        <v>7102</v>
      </c>
      <c r="E4190" s="2" t="s">
        <v>7103</v>
      </c>
      <c r="F4190" s="2" t="s">
        <v>14</v>
      </c>
      <c r="G4190" s="3" t="d">
        <v>1953-08-04</v>
      </c>
      <c r="H4190" s="2" t="s">
        <v>11</v>
      </c>
      <c r="I4190" s="2" t="s">
        <v>34</v>
      </c>
      <c r="J4190" s="2" t="s">
        <v>1137</v>
      </c>
      <c r="K4190" s="2">
        <v>44</v>
      </c>
      <c r="L4190" s="2" t="s">
        <v>7104</v>
      </c>
      <c r="M4190" s="2" t="s">
        <v>7105</v>
      </c>
      <c r="N4190" s="14">
        <f t="shared" ca="1" si="65"/>
        <v>63</v>
      </c>
      <c r="O4190" t="str">
        <f>VLOOKUP(K4190,支店マスタ!A:E,2,FALSE)</f>
        <v>044</v>
      </c>
      <c r="P4190" t="str">
        <f>VLOOKUP(K4190,支店マスタ!A:E,4,FALSE)</f>
        <v>大分県支店</v>
      </c>
    </row>
    <row r="4191" spans="1:16" hidden="1" x14ac:dyDescent="0.15">
      <c r="A4191">
        <f>COUNTIF(B:B,B4191)</f>
        <v>1</v>
      </c>
      <c r="B4191">
        <v>2007356</v>
      </c>
      <c r="C4191" s="2" t="s">
        <v>14558</v>
      </c>
      <c r="D4191" s="2" t="s">
        <v>14559</v>
      </c>
      <c r="E4191" s="2" t="s">
        <v>14560</v>
      </c>
      <c r="F4191" s="2" t="s">
        <v>10</v>
      </c>
      <c r="G4191" s="3" t="d">
        <v>1953-02-21</v>
      </c>
      <c r="H4191" s="2" t="s">
        <v>11</v>
      </c>
      <c r="I4191" s="2" t="s">
        <v>12</v>
      </c>
      <c r="J4191" s="2" t="s">
        <v>25</v>
      </c>
      <c r="K4191" s="2">
        <v>27</v>
      </c>
      <c r="L4191" s="2" t="s">
        <v>14561</v>
      </c>
      <c r="M4191" s="2" t="s">
        <v>14562</v>
      </c>
      <c r="N4191" s="14">
        <f t="shared" ca="1" si="65"/>
        <v>63</v>
      </c>
      <c r="O4191" t="str">
        <f>VLOOKUP(K4191,支店マスタ!A:E,2,FALSE)</f>
        <v>027</v>
      </c>
      <c r="P4191" t="str">
        <f>VLOOKUP(K4191,支店マスタ!A:E,4,FALSE)</f>
        <v>大阪府支店</v>
      </c>
    </row>
    <row r="4192" spans="1:16" hidden="1" x14ac:dyDescent="0.15">
      <c r="A4192">
        <f>COUNTIF(B:B,B4192)</f>
        <v>1</v>
      </c>
      <c r="B4192">
        <v>2007363</v>
      </c>
      <c r="C4192" s="2" t="s">
        <v>11106</v>
      </c>
      <c r="D4192" s="2" t="s">
        <v>11107</v>
      </c>
      <c r="E4192" s="2" t="s">
        <v>11108</v>
      </c>
      <c r="F4192" s="2" t="s">
        <v>14</v>
      </c>
      <c r="G4192" s="3" t="d">
        <v>1988-04-21</v>
      </c>
      <c r="H4192" s="2" t="s">
        <v>18</v>
      </c>
      <c r="I4192" s="2" t="s">
        <v>15</v>
      </c>
      <c r="J4192" s="2" t="s">
        <v>30</v>
      </c>
      <c r="K4192" s="2">
        <v>13</v>
      </c>
      <c r="L4192" s="2" t="s">
        <v>11109</v>
      </c>
      <c r="M4192" s="2" t="s">
        <v>11110</v>
      </c>
      <c r="N4192" s="14">
        <f t="shared" ca="1" si="65"/>
        <v>28</v>
      </c>
      <c r="O4192" t="str">
        <f>VLOOKUP(K4192,支店マスタ!A:E,2,FALSE)</f>
        <v>013</v>
      </c>
      <c r="P4192" t="str">
        <f>VLOOKUP(K4192,支店マスタ!A:E,4,FALSE)</f>
        <v>東京都支店</v>
      </c>
    </row>
    <row r="4193" spans="1:16" hidden="1" x14ac:dyDescent="0.15">
      <c r="A4193">
        <f>COUNTIF(B:B,B4193)</f>
        <v>1</v>
      </c>
      <c r="B4193">
        <v>2007371</v>
      </c>
      <c r="C4193" s="2" t="s">
        <v>12320</v>
      </c>
      <c r="D4193" s="2" t="s">
        <v>2947</v>
      </c>
      <c r="E4193" s="2" t="s">
        <v>12321</v>
      </c>
      <c r="F4193" s="2" t="s">
        <v>14</v>
      </c>
      <c r="G4193" s="3" t="d">
        <v>1993-03-11</v>
      </c>
      <c r="H4193" s="2" t="s">
        <v>18</v>
      </c>
      <c r="I4193" s="2" t="s">
        <v>19</v>
      </c>
      <c r="J4193" s="2" t="s">
        <v>163</v>
      </c>
      <c r="K4193" s="2">
        <v>24</v>
      </c>
      <c r="L4193" s="2" t="s">
        <v>12322</v>
      </c>
      <c r="M4193" s="2" t="s">
        <v>12323</v>
      </c>
      <c r="N4193" s="14">
        <f t="shared" ca="1" si="65"/>
        <v>23</v>
      </c>
      <c r="O4193" t="str">
        <f>VLOOKUP(K4193,支店マスタ!A:E,2,FALSE)</f>
        <v>024</v>
      </c>
      <c r="P4193" t="str">
        <f>VLOOKUP(K4193,支店マスタ!A:E,4,FALSE)</f>
        <v>三重県支店</v>
      </c>
    </row>
    <row r="4194" spans="1:16" hidden="1" x14ac:dyDescent="0.15">
      <c r="A4194">
        <f>COUNTIF(B:B,B4194)</f>
        <v>1</v>
      </c>
      <c r="B4194">
        <v>2007381</v>
      </c>
      <c r="C4194" s="2" t="s">
        <v>14844</v>
      </c>
      <c r="D4194" s="2" t="s">
        <v>14845</v>
      </c>
      <c r="E4194" s="2" t="s">
        <v>14846</v>
      </c>
      <c r="F4194" s="2" t="s">
        <v>14</v>
      </c>
      <c r="G4194" s="3" t="d">
        <v>1989-10-17</v>
      </c>
      <c r="H4194" s="2" t="s">
        <v>11</v>
      </c>
      <c r="I4194" s="2" t="s">
        <v>12</v>
      </c>
      <c r="J4194" s="2" t="s">
        <v>33</v>
      </c>
      <c r="K4194" s="2">
        <v>40</v>
      </c>
      <c r="L4194" s="2" t="s">
        <v>14847</v>
      </c>
      <c r="M4194" s="2" t="s">
        <v>14848</v>
      </c>
      <c r="N4194" s="14">
        <f t="shared" ca="1" si="65"/>
        <v>27</v>
      </c>
      <c r="O4194" t="str">
        <f>VLOOKUP(K4194,支店マスタ!A:E,2,FALSE)</f>
        <v>040</v>
      </c>
      <c r="P4194" t="str">
        <f>VLOOKUP(K4194,支店マスタ!A:E,4,FALSE)</f>
        <v>福岡県支店</v>
      </c>
    </row>
    <row r="4195" spans="1:16" hidden="1" x14ac:dyDescent="0.15">
      <c r="A4195">
        <f>COUNTIF(B:B,B4195)</f>
        <v>1</v>
      </c>
      <c r="B4195">
        <v>2007382</v>
      </c>
      <c r="C4195" s="2" t="s">
        <v>2566</v>
      </c>
      <c r="D4195" s="2" t="s">
        <v>2567</v>
      </c>
      <c r="E4195" s="2" t="s">
        <v>2568</v>
      </c>
      <c r="F4195" s="2" t="s">
        <v>14</v>
      </c>
      <c r="G4195" s="3" t="d">
        <v>1977-06-28</v>
      </c>
      <c r="H4195" s="2" t="s">
        <v>11</v>
      </c>
      <c r="I4195" s="2" t="s">
        <v>19</v>
      </c>
      <c r="J4195" s="2" t="s">
        <v>16</v>
      </c>
      <c r="K4195" s="2">
        <v>19</v>
      </c>
      <c r="L4195" s="2" t="s">
        <v>2569</v>
      </c>
      <c r="M4195" s="2" t="s">
        <v>2570</v>
      </c>
      <c r="N4195" s="14">
        <f t="shared" ca="1" si="65"/>
        <v>39</v>
      </c>
      <c r="O4195" t="str">
        <f>VLOOKUP(K4195,支店マスタ!A:E,2,FALSE)</f>
        <v>019</v>
      </c>
      <c r="P4195" t="str">
        <f>VLOOKUP(K4195,支店マスタ!A:E,4,FALSE)</f>
        <v>山梨県支店</v>
      </c>
    </row>
    <row r="4196" spans="1:16" hidden="1" x14ac:dyDescent="0.15">
      <c r="A4196">
        <f>COUNTIF(B:B,B4196)</f>
        <v>1</v>
      </c>
      <c r="B4196">
        <v>2007386</v>
      </c>
      <c r="C4196" s="2" t="s">
        <v>2976</v>
      </c>
      <c r="D4196" s="2" t="s">
        <v>2977</v>
      </c>
      <c r="E4196" s="2" t="s">
        <v>2978</v>
      </c>
      <c r="F4196" s="2" t="s">
        <v>10</v>
      </c>
      <c r="G4196" s="3" t="d">
        <v>1981-11-27</v>
      </c>
      <c r="H4196" s="2" t="s">
        <v>11</v>
      </c>
      <c r="I4196" s="2" t="s">
        <v>19</v>
      </c>
      <c r="J4196" s="2" t="s">
        <v>20</v>
      </c>
      <c r="K4196" s="2">
        <v>36</v>
      </c>
      <c r="L4196" s="2" t="s">
        <v>2979</v>
      </c>
      <c r="M4196" s="2" t="s">
        <v>2980</v>
      </c>
      <c r="N4196" s="14">
        <f t="shared" ca="1" si="65"/>
        <v>35</v>
      </c>
      <c r="O4196" t="str">
        <f>VLOOKUP(K4196,支店マスタ!A:E,2,FALSE)</f>
        <v>036</v>
      </c>
      <c r="P4196" t="str">
        <f>VLOOKUP(K4196,支店マスタ!A:E,4,FALSE)</f>
        <v>徳島県支店</v>
      </c>
    </row>
    <row r="4197" spans="1:16" hidden="1" x14ac:dyDescent="0.15">
      <c r="A4197">
        <f>COUNTIF(B:B,B4197)</f>
        <v>1</v>
      </c>
      <c r="B4197">
        <v>2007387</v>
      </c>
      <c r="C4197" s="2" t="s">
        <v>946</v>
      </c>
      <c r="D4197" s="2" t="s">
        <v>947</v>
      </c>
      <c r="E4197" s="2" t="s">
        <v>948</v>
      </c>
      <c r="F4197" s="2" t="s">
        <v>14</v>
      </c>
      <c r="G4197" s="3" t="d">
        <v>1986-01-15</v>
      </c>
      <c r="H4197" s="2" t="s">
        <v>11</v>
      </c>
      <c r="I4197" s="2" t="s">
        <v>12</v>
      </c>
      <c r="J4197" s="2" t="s">
        <v>231</v>
      </c>
      <c r="K4197" s="2">
        <v>29</v>
      </c>
      <c r="L4197" s="2" t="s">
        <v>949</v>
      </c>
      <c r="M4197" s="2" t="s">
        <v>950</v>
      </c>
      <c r="N4197" s="14">
        <f t="shared" ca="1" si="65"/>
        <v>30</v>
      </c>
      <c r="O4197" t="str">
        <f>VLOOKUP(K4197,支店マスタ!A:E,2,FALSE)</f>
        <v>029</v>
      </c>
      <c r="P4197" t="str">
        <f>VLOOKUP(K4197,支店マスタ!A:E,4,FALSE)</f>
        <v>奈良県支店</v>
      </c>
    </row>
    <row r="4198" spans="1:16" hidden="1" x14ac:dyDescent="0.15">
      <c r="A4198">
        <f>COUNTIF(B:B,B4198)</f>
        <v>1</v>
      </c>
      <c r="B4198">
        <v>2007398</v>
      </c>
      <c r="C4198" s="2" t="s">
        <v>19441</v>
      </c>
      <c r="D4198" s="2" t="s">
        <v>19442</v>
      </c>
      <c r="E4198" s="2" t="s">
        <v>19443</v>
      </c>
      <c r="F4198" s="2" t="s">
        <v>14</v>
      </c>
      <c r="G4198" s="3" t="d">
        <v>1960-02-02</v>
      </c>
      <c r="H4198" s="2" t="s">
        <v>11</v>
      </c>
      <c r="I4198" s="2" t="s">
        <v>19</v>
      </c>
      <c r="J4198" s="2" t="s">
        <v>1044</v>
      </c>
      <c r="K4198" s="2">
        <v>43</v>
      </c>
      <c r="L4198" s="2" t="s">
        <v>19444</v>
      </c>
      <c r="M4198" s="2" t="s">
        <v>19445</v>
      </c>
      <c r="N4198" s="14">
        <f t="shared" ca="1" si="65"/>
        <v>56</v>
      </c>
      <c r="O4198" t="str">
        <f>VLOOKUP(K4198,支店マスタ!A:E,2,FALSE)</f>
        <v>043</v>
      </c>
      <c r="P4198" t="str">
        <f>VLOOKUP(K4198,支店マスタ!A:E,4,FALSE)</f>
        <v>熊本県支店</v>
      </c>
    </row>
    <row r="4199" spans="1:16" hidden="1" x14ac:dyDescent="0.15">
      <c r="A4199">
        <f>COUNTIF(B:B,B4199)</f>
        <v>1</v>
      </c>
      <c r="B4199">
        <v>2007410</v>
      </c>
      <c r="C4199" s="2" t="s">
        <v>11211</v>
      </c>
      <c r="D4199" s="2" t="s">
        <v>11212</v>
      </c>
      <c r="E4199" s="2" t="s">
        <v>11213</v>
      </c>
      <c r="F4199" s="2" t="s">
        <v>10</v>
      </c>
      <c r="G4199" s="3" t="d">
        <v>1968-05-18</v>
      </c>
      <c r="H4199" s="2" t="s">
        <v>11</v>
      </c>
      <c r="I4199" s="2" t="s">
        <v>12</v>
      </c>
      <c r="J4199" s="2" t="s">
        <v>42</v>
      </c>
      <c r="K4199" s="2">
        <v>1</v>
      </c>
      <c r="L4199" s="2" t="s">
        <v>11214</v>
      </c>
      <c r="M4199" s="2" t="s">
        <v>11215</v>
      </c>
      <c r="N4199" s="14">
        <f t="shared" ca="1" si="65"/>
        <v>48</v>
      </c>
      <c r="O4199" t="str">
        <f>VLOOKUP(K4199,支店マスタ!A:E,2,FALSE)</f>
        <v>001</v>
      </c>
      <c r="P4199" t="str">
        <f>VLOOKUP(K4199,支店マスタ!A:E,4,FALSE)</f>
        <v>北海道支店</v>
      </c>
    </row>
    <row r="4200" spans="1:16" hidden="1" x14ac:dyDescent="0.15">
      <c r="A4200">
        <f>COUNTIF(B:B,B4200)</f>
        <v>1</v>
      </c>
      <c r="B4200">
        <v>2007427</v>
      </c>
      <c r="C4200" s="2" t="s">
        <v>5479</v>
      </c>
      <c r="D4200" s="2" t="s">
        <v>5480</v>
      </c>
      <c r="E4200" s="2" t="s">
        <v>5481</v>
      </c>
      <c r="F4200" s="2" t="s">
        <v>10</v>
      </c>
      <c r="G4200" s="3" t="d">
        <v>1953-06-14</v>
      </c>
      <c r="H4200" s="2" t="s">
        <v>11</v>
      </c>
      <c r="I4200" s="2" t="s">
        <v>19</v>
      </c>
      <c r="J4200" s="2" t="s">
        <v>38</v>
      </c>
      <c r="K4200" s="2">
        <v>15</v>
      </c>
      <c r="L4200" s="2" t="s">
        <v>5482</v>
      </c>
      <c r="M4200" s="2" t="s">
        <v>5483</v>
      </c>
      <c r="N4200" s="14">
        <f t="shared" ca="1" si="65"/>
        <v>63</v>
      </c>
      <c r="O4200" t="str">
        <f>VLOOKUP(K4200,支店マスタ!A:E,2,FALSE)</f>
        <v>015</v>
      </c>
      <c r="P4200" t="str">
        <f>VLOOKUP(K4200,支店マスタ!A:E,4,FALSE)</f>
        <v>新潟県支店</v>
      </c>
    </row>
    <row r="4201" spans="1:16" hidden="1" x14ac:dyDescent="0.15">
      <c r="A4201">
        <f>COUNTIF(B:B,B4201)</f>
        <v>1</v>
      </c>
      <c r="B4201">
        <v>2007429</v>
      </c>
      <c r="C4201" s="2" t="s">
        <v>2776</v>
      </c>
      <c r="D4201" s="2" t="s">
        <v>2777</v>
      </c>
      <c r="E4201" s="2" t="s">
        <v>2778</v>
      </c>
      <c r="F4201" s="2" t="s">
        <v>14</v>
      </c>
      <c r="G4201" s="3" t="d">
        <v>1998-07-10</v>
      </c>
      <c r="H4201" s="2" t="s">
        <v>18</v>
      </c>
      <c r="I4201" s="2" t="s">
        <v>12</v>
      </c>
      <c r="J4201" s="2" t="s">
        <v>20</v>
      </c>
      <c r="K4201" s="2">
        <v>36</v>
      </c>
      <c r="L4201" s="2" t="s">
        <v>2779</v>
      </c>
      <c r="M4201" s="2" t="s">
        <v>2780</v>
      </c>
      <c r="N4201" s="14">
        <f t="shared" ca="1" si="65"/>
        <v>18</v>
      </c>
      <c r="O4201" t="str">
        <f>VLOOKUP(K4201,支店マスタ!A:E,2,FALSE)</f>
        <v>036</v>
      </c>
      <c r="P4201" t="str">
        <f>VLOOKUP(K4201,支店マスタ!A:E,4,FALSE)</f>
        <v>徳島県支店</v>
      </c>
    </row>
    <row r="4202" spans="1:16" hidden="1" x14ac:dyDescent="0.15">
      <c r="A4202">
        <f>COUNTIF(B:B,B4202)</f>
        <v>1</v>
      </c>
      <c r="B4202">
        <v>2007436</v>
      </c>
      <c r="C4202" s="2" t="s">
        <v>14982</v>
      </c>
      <c r="D4202" s="2" t="s">
        <v>14983</v>
      </c>
      <c r="E4202" s="2" t="s">
        <v>14984</v>
      </c>
      <c r="F4202" s="2" t="s">
        <v>10</v>
      </c>
      <c r="G4202" s="3" t="d">
        <v>1971-01-27</v>
      </c>
      <c r="H4202" s="2" t="s">
        <v>11</v>
      </c>
      <c r="I4202" s="2" t="s">
        <v>19</v>
      </c>
      <c r="J4202" s="2" t="s">
        <v>42</v>
      </c>
      <c r="K4202" s="2">
        <v>1</v>
      </c>
      <c r="L4202" s="2" t="s">
        <v>14985</v>
      </c>
      <c r="M4202" s="2" t="s">
        <v>14986</v>
      </c>
      <c r="N4202" s="14">
        <f t="shared" ca="1" si="65"/>
        <v>45</v>
      </c>
      <c r="O4202" t="str">
        <f>VLOOKUP(K4202,支店マスタ!A:E,2,FALSE)</f>
        <v>001</v>
      </c>
      <c r="P4202" t="str">
        <f>VLOOKUP(K4202,支店マスタ!A:E,4,FALSE)</f>
        <v>北海道支店</v>
      </c>
    </row>
    <row r="4203" spans="1:16" hidden="1" x14ac:dyDescent="0.15">
      <c r="A4203">
        <f>COUNTIF(B:B,B4203)</f>
        <v>1</v>
      </c>
      <c r="B4203">
        <v>2007445</v>
      </c>
      <c r="C4203" s="2" t="s">
        <v>10826</v>
      </c>
      <c r="D4203" s="2" t="s">
        <v>10827</v>
      </c>
      <c r="E4203" s="2" t="s">
        <v>18781</v>
      </c>
      <c r="F4203" s="2" t="s">
        <v>14</v>
      </c>
      <c r="G4203" s="3" t="d">
        <v>1976-06-12</v>
      </c>
      <c r="H4203" s="2" t="s">
        <v>18</v>
      </c>
      <c r="I4203" s="2" t="s">
        <v>34</v>
      </c>
      <c r="J4203" s="2" t="s">
        <v>26</v>
      </c>
      <c r="K4203" s="2">
        <v>20</v>
      </c>
      <c r="L4203" s="2" t="s">
        <v>18782</v>
      </c>
      <c r="M4203" s="2" t="s">
        <v>18783</v>
      </c>
      <c r="N4203" s="14">
        <f t="shared" ca="1" si="65"/>
        <v>40</v>
      </c>
      <c r="O4203" t="str">
        <f>VLOOKUP(K4203,支店マスタ!A:E,2,FALSE)</f>
        <v>020</v>
      </c>
      <c r="P4203" t="str">
        <f>VLOOKUP(K4203,支店マスタ!A:E,4,FALSE)</f>
        <v>長野県支店</v>
      </c>
    </row>
    <row r="4204" spans="1:16" hidden="1" x14ac:dyDescent="0.15">
      <c r="A4204">
        <f>COUNTIF(B:B,B4204)</f>
        <v>1</v>
      </c>
      <c r="B4204">
        <v>2007446</v>
      </c>
      <c r="C4204" s="2" t="s">
        <v>9986</v>
      </c>
      <c r="D4204" s="2" t="s">
        <v>9987</v>
      </c>
      <c r="E4204" s="2" t="s">
        <v>9988</v>
      </c>
      <c r="F4204" s="2" t="s">
        <v>14</v>
      </c>
      <c r="G4204" s="3" t="d">
        <v>1989-07-18</v>
      </c>
      <c r="H4204" s="2" t="s">
        <v>11</v>
      </c>
      <c r="I4204" s="2" t="s">
        <v>12</v>
      </c>
      <c r="J4204" s="2" t="s">
        <v>2533</v>
      </c>
      <c r="K4204" s="2">
        <v>31</v>
      </c>
      <c r="L4204" s="2" t="s">
        <v>9989</v>
      </c>
      <c r="M4204" s="2" t="s">
        <v>9990</v>
      </c>
      <c r="N4204" s="14">
        <f t="shared" ca="1" si="65"/>
        <v>27</v>
      </c>
      <c r="O4204" t="str">
        <f>VLOOKUP(K4204,支店マスタ!A:E,2,FALSE)</f>
        <v>031</v>
      </c>
      <c r="P4204" t="str">
        <f>VLOOKUP(K4204,支店マスタ!A:E,4,FALSE)</f>
        <v>鳥取県支店</v>
      </c>
    </row>
    <row r="4205" spans="1:16" hidden="1" x14ac:dyDescent="0.15">
      <c r="A4205">
        <f>COUNTIF(B:B,B4205)</f>
        <v>1</v>
      </c>
      <c r="B4205">
        <v>2007453</v>
      </c>
      <c r="C4205" s="2" t="s">
        <v>2310</v>
      </c>
      <c r="D4205" s="2" t="s">
        <v>2311</v>
      </c>
      <c r="E4205" s="2" t="s">
        <v>2312</v>
      </c>
      <c r="F4205" s="2" t="s">
        <v>14</v>
      </c>
      <c r="G4205" s="3" t="d">
        <v>1991-10-19</v>
      </c>
      <c r="H4205" s="2" t="s">
        <v>11</v>
      </c>
      <c r="I4205" s="2" t="s">
        <v>34</v>
      </c>
      <c r="J4205" s="2" t="s">
        <v>25</v>
      </c>
      <c r="K4205" s="2">
        <v>27</v>
      </c>
      <c r="L4205" s="2" t="s">
        <v>2313</v>
      </c>
      <c r="M4205" s="2" t="s">
        <v>2314</v>
      </c>
      <c r="N4205" s="14">
        <f t="shared" ca="1" si="65"/>
        <v>25</v>
      </c>
      <c r="O4205" t="str">
        <f>VLOOKUP(K4205,支店マスタ!A:E,2,FALSE)</f>
        <v>027</v>
      </c>
      <c r="P4205" t="str">
        <f>VLOOKUP(K4205,支店マスタ!A:E,4,FALSE)</f>
        <v>大阪府支店</v>
      </c>
    </row>
    <row r="4206" spans="1:16" hidden="1" x14ac:dyDescent="0.15">
      <c r="A4206">
        <f>COUNTIF(B:B,B4206)</f>
        <v>1</v>
      </c>
      <c r="B4206">
        <v>2007457</v>
      </c>
      <c r="C4206" s="2" t="s">
        <v>13558</v>
      </c>
      <c r="D4206" s="2" t="s">
        <v>13559</v>
      </c>
      <c r="E4206" s="2" t="s">
        <v>13560</v>
      </c>
      <c r="F4206" s="2" t="s">
        <v>14</v>
      </c>
      <c r="G4206" s="3" t="d">
        <v>1992-04-19</v>
      </c>
      <c r="H4206" s="2" t="s">
        <v>18</v>
      </c>
      <c r="I4206" s="2" t="s">
        <v>34</v>
      </c>
      <c r="J4206" s="2" t="s">
        <v>23</v>
      </c>
      <c r="K4206" s="2">
        <v>23</v>
      </c>
      <c r="L4206" s="2" t="s">
        <v>13561</v>
      </c>
      <c r="M4206" s="2" t="s">
        <v>13562</v>
      </c>
      <c r="N4206" s="14">
        <f t="shared" ca="1" si="65"/>
        <v>24</v>
      </c>
      <c r="O4206" t="str">
        <f>VLOOKUP(K4206,支店マスタ!A:E,2,FALSE)</f>
        <v>023</v>
      </c>
      <c r="P4206" t="str">
        <f>VLOOKUP(K4206,支店マスタ!A:E,4,FALSE)</f>
        <v>愛知県支店</v>
      </c>
    </row>
    <row r="4207" spans="1:16" hidden="1" x14ac:dyDescent="0.15">
      <c r="A4207">
        <f>COUNTIF(B:B,B4207)</f>
        <v>1</v>
      </c>
      <c r="B4207">
        <v>2007462</v>
      </c>
      <c r="C4207" s="2" t="s">
        <v>11797</v>
      </c>
      <c r="D4207" s="2" t="s">
        <v>11798</v>
      </c>
      <c r="E4207" s="2" t="s">
        <v>11799</v>
      </c>
      <c r="F4207" s="2" t="s">
        <v>10</v>
      </c>
      <c r="G4207" s="3" t="d">
        <v>1975-06-01</v>
      </c>
      <c r="H4207" s="2" t="s">
        <v>11</v>
      </c>
      <c r="I4207" s="2" t="s">
        <v>12</v>
      </c>
      <c r="J4207" s="2" t="s">
        <v>38</v>
      </c>
      <c r="K4207" s="2">
        <v>15</v>
      </c>
      <c r="L4207" s="2" t="s">
        <v>11800</v>
      </c>
      <c r="M4207" s="2" t="s">
        <v>11801</v>
      </c>
      <c r="N4207" s="14">
        <f t="shared" ca="1" si="65"/>
        <v>41</v>
      </c>
      <c r="O4207" t="str">
        <f>VLOOKUP(K4207,支店マスタ!A:E,2,FALSE)</f>
        <v>015</v>
      </c>
      <c r="P4207" t="str">
        <f>VLOOKUP(K4207,支店マスタ!A:E,4,FALSE)</f>
        <v>新潟県支店</v>
      </c>
    </row>
    <row r="4208" spans="1:16" hidden="1" x14ac:dyDescent="0.15">
      <c r="A4208">
        <f>COUNTIF(B:B,B4208)</f>
        <v>1</v>
      </c>
      <c r="B4208">
        <v>2007475</v>
      </c>
      <c r="C4208" s="2" t="s">
        <v>3264</v>
      </c>
      <c r="D4208" s="2" t="s">
        <v>3265</v>
      </c>
      <c r="E4208" s="2" t="s">
        <v>3266</v>
      </c>
      <c r="F4208" s="2" t="s">
        <v>14</v>
      </c>
      <c r="G4208" s="3" t="d">
        <v>1952-11-26</v>
      </c>
      <c r="H4208" s="2" t="s">
        <v>11</v>
      </c>
      <c r="I4208" s="2" t="s">
        <v>12</v>
      </c>
      <c r="J4208" s="2" t="s">
        <v>25</v>
      </c>
      <c r="K4208" s="2">
        <v>27</v>
      </c>
      <c r="L4208" s="2" t="s">
        <v>3267</v>
      </c>
      <c r="M4208" s="2" t="s">
        <v>3268</v>
      </c>
      <c r="N4208" s="14">
        <f t="shared" ca="1" si="65"/>
        <v>64</v>
      </c>
      <c r="O4208" t="str">
        <f>VLOOKUP(K4208,支店マスタ!A:E,2,FALSE)</f>
        <v>027</v>
      </c>
      <c r="P4208" t="str">
        <f>VLOOKUP(K4208,支店マスタ!A:E,4,FALSE)</f>
        <v>大阪府支店</v>
      </c>
    </row>
    <row r="4209" spans="1:16" hidden="1" x14ac:dyDescent="0.15">
      <c r="A4209">
        <f>COUNTIF(B:B,B4209)</f>
        <v>1</v>
      </c>
      <c r="B4209">
        <v>2007483</v>
      </c>
      <c r="C4209" s="2" t="s">
        <v>17242</v>
      </c>
      <c r="D4209" s="2" t="s">
        <v>17243</v>
      </c>
      <c r="E4209" s="2" t="s">
        <v>17244</v>
      </c>
      <c r="F4209" s="2" t="s">
        <v>10</v>
      </c>
      <c r="G4209" s="3" t="d">
        <v>1968-12-01</v>
      </c>
      <c r="H4209" s="2" t="s">
        <v>11</v>
      </c>
      <c r="I4209" s="2" t="s">
        <v>15</v>
      </c>
      <c r="J4209" s="2" t="s">
        <v>36</v>
      </c>
      <c r="K4209" s="2">
        <v>9</v>
      </c>
      <c r="L4209" s="2" t="s">
        <v>17245</v>
      </c>
      <c r="M4209" s="2" t="s">
        <v>17246</v>
      </c>
      <c r="N4209" s="14">
        <f t="shared" ca="1" si="65"/>
        <v>48</v>
      </c>
      <c r="O4209" t="str">
        <f>VLOOKUP(K4209,支店マスタ!A:E,2,FALSE)</f>
        <v>009</v>
      </c>
      <c r="P4209" t="str">
        <f>VLOOKUP(K4209,支店マスタ!A:E,4,FALSE)</f>
        <v>栃木県支店</v>
      </c>
    </row>
    <row r="4210" spans="1:16" hidden="1" x14ac:dyDescent="0.15">
      <c r="A4210">
        <f>COUNTIF(B:B,B4210)</f>
        <v>1</v>
      </c>
      <c r="B4210">
        <v>2007486</v>
      </c>
      <c r="C4210" s="2" t="s">
        <v>9693</v>
      </c>
      <c r="D4210" s="2" t="s">
        <v>9694</v>
      </c>
      <c r="E4210" s="2" t="s">
        <v>9695</v>
      </c>
      <c r="F4210" s="2" t="s">
        <v>10</v>
      </c>
      <c r="G4210" s="3" t="d">
        <v>1967-01-28</v>
      </c>
      <c r="H4210" s="2" t="s">
        <v>11</v>
      </c>
      <c r="I4210" s="2" t="s">
        <v>15</v>
      </c>
      <c r="J4210" s="2" t="s">
        <v>231</v>
      </c>
      <c r="K4210" s="2">
        <v>29</v>
      </c>
      <c r="L4210" s="2" t="s">
        <v>9696</v>
      </c>
      <c r="M4210" s="2" t="s">
        <v>9697</v>
      </c>
      <c r="N4210" s="14">
        <f t="shared" ca="1" si="65"/>
        <v>49</v>
      </c>
      <c r="O4210" t="str">
        <f>VLOOKUP(K4210,支店マスタ!A:E,2,FALSE)</f>
        <v>029</v>
      </c>
      <c r="P4210" t="str">
        <f>VLOOKUP(K4210,支店マスタ!A:E,4,FALSE)</f>
        <v>奈良県支店</v>
      </c>
    </row>
    <row r="4211" spans="1:16" hidden="1" x14ac:dyDescent="0.15">
      <c r="A4211">
        <f>COUNTIF(B:B,B4211)</f>
        <v>1</v>
      </c>
      <c r="B4211">
        <v>2007505</v>
      </c>
      <c r="C4211" s="2" t="s">
        <v>12310</v>
      </c>
      <c r="D4211" s="2" t="s">
        <v>12311</v>
      </c>
      <c r="E4211" s="2" t="s">
        <v>12312</v>
      </c>
      <c r="F4211" s="2" t="s">
        <v>14</v>
      </c>
      <c r="G4211" s="3" t="d">
        <v>1954-10-10</v>
      </c>
      <c r="H4211" s="2" t="s">
        <v>11</v>
      </c>
      <c r="I4211" s="2" t="s">
        <v>12</v>
      </c>
      <c r="J4211" s="2" t="s">
        <v>30</v>
      </c>
      <c r="K4211" s="2">
        <v>13</v>
      </c>
      <c r="L4211" s="2" t="s">
        <v>12313</v>
      </c>
      <c r="M4211" s="2" t="s">
        <v>12314</v>
      </c>
      <c r="N4211" s="14">
        <f t="shared" ca="1" si="65"/>
        <v>62</v>
      </c>
      <c r="O4211" t="str">
        <f>VLOOKUP(K4211,支店マスタ!A:E,2,FALSE)</f>
        <v>013</v>
      </c>
      <c r="P4211" t="str">
        <f>VLOOKUP(K4211,支店マスタ!A:E,4,FALSE)</f>
        <v>東京都支店</v>
      </c>
    </row>
    <row r="4212" spans="1:16" hidden="1" x14ac:dyDescent="0.15">
      <c r="A4212">
        <f>COUNTIF(B:B,B4212)</f>
        <v>1</v>
      </c>
      <c r="B4212">
        <v>2007509</v>
      </c>
      <c r="C4212" s="2" t="s">
        <v>7249</v>
      </c>
      <c r="D4212" s="2" t="s">
        <v>7250</v>
      </c>
      <c r="E4212" s="2" t="s">
        <v>7251</v>
      </c>
      <c r="F4212" s="2" t="s">
        <v>10</v>
      </c>
      <c r="G4212" s="3" t="d">
        <v>1952-09-22</v>
      </c>
      <c r="H4212" s="2" t="s">
        <v>11</v>
      </c>
      <c r="I4212" s="2" t="s">
        <v>15</v>
      </c>
      <c r="J4212" s="2" t="s">
        <v>22</v>
      </c>
      <c r="K4212" s="2">
        <v>14</v>
      </c>
      <c r="L4212" s="2" t="s">
        <v>7252</v>
      </c>
      <c r="M4212" s="2" t="s">
        <v>7253</v>
      </c>
      <c r="N4212" s="14">
        <f t="shared" ca="1" si="65"/>
        <v>64</v>
      </c>
      <c r="O4212" t="str">
        <f>VLOOKUP(K4212,支店マスタ!A:E,2,FALSE)</f>
        <v>014</v>
      </c>
      <c r="P4212" t="str">
        <f>VLOOKUP(K4212,支店マスタ!A:E,4,FALSE)</f>
        <v>神奈川県支店</v>
      </c>
    </row>
    <row r="4213" spans="1:16" hidden="1" x14ac:dyDescent="0.15">
      <c r="A4213">
        <f>COUNTIF(B:B,B4213)</f>
        <v>1</v>
      </c>
      <c r="B4213">
        <v>2007522</v>
      </c>
      <c r="C4213" s="2" t="s">
        <v>6384</v>
      </c>
      <c r="D4213" s="2" t="s">
        <v>6385</v>
      </c>
      <c r="E4213" s="2" t="s">
        <v>6386</v>
      </c>
      <c r="F4213" s="2" t="s">
        <v>10</v>
      </c>
      <c r="G4213" s="3" t="d">
        <v>1949-12-15</v>
      </c>
      <c r="H4213" s="2" t="s">
        <v>11</v>
      </c>
      <c r="I4213" s="2" t="s">
        <v>15</v>
      </c>
      <c r="J4213" s="2" t="s">
        <v>30</v>
      </c>
      <c r="K4213" s="2">
        <v>13</v>
      </c>
      <c r="L4213" s="2" t="s">
        <v>6387</v>
      </c>
      <c r="M4213" s="2" t="s">
        <v>6388</v>
      </c>
      <c r="N4213" s="14">
        <f t="shared" ca="1" si="65"/>
        <v>67</v>
      </c>
      <c r="O4213" t="str">
        <f>VLOOKUP(K4213,支店マスタ!A:E,2,FALSE)</f>
        <v>013</v>
      </c>
      <c r="P4213" t="str">
        <f>VLOOKUP(K4213,支店マスタ!A:E,4,FALSE)</f>
        <v>東京都支店</v>
      </c>
    </row>
    <row r="4214" spans="1:16" hidden="1" x14ac:dyDescent="0.15">
      <c r="A4214">
        <f>COUNTIF(B:B,B4214)</f>
        <v>1</v>
      </c>
      <c r="B4214">
        <v>2007524</v>
      </c>
      <c r="C4214" s="2" t="s">
        <v>14869</v>
      </c>
      <c r="D4214" s="2" t="s">
        <v>14870</v>
      </c>
      <c r="E4214" s="2" t="s">
        <v>14871</v>
      </c>
      <c r="F4214" s="2" t="s">
        <v>10</v>
      </c>
      <c r="G4214" s="3" t="d">
        <v>1957-01-07</v>
      </c>
      <c r="H4214" s="2" t="s">
        <v>11</v>
      </c>
      <c r="I4214" s="2" t="s">
        <v>19</v>
      </c>
      <c r="J4214" s="2" t="s">
        <v>22</v>
      </c>
      <c r="K4214" s="2">
        <v>14</v>
      </c>
      <c r="L4214" s="2" t="s">
        <v>14872</v>
      </c>
      <c r="M4214" s="2" t="s">
        <v>14873</v>
      </c>
      <c r="N4214" s="14">
        <f t="shared" ca="1" si="65"/>
        <v>59</v>
      </c>
      <c r="O4214" t="str">
        <f>VLOOKUP(K4214,支店マスタ!A:E,2,FALSE)</f>
        <v>014</v>
      </c>
      <c r="P4214" t="str">
        <f>VLOOKUP(K4214,支店マスタ!A:E,4,FALSE)</f>
        <v>神奈川県支店</v>
      </c>
    </row>
    <row r="4215" spans="1:16" hidden="1" x14ac:dyDescent="0.15">
      <c r="A4215">
        <f>COUNTIF(B:B,B4215)</f>
        <v>1</v>
      </c>
      <c r="B4215">
        <v>2007529</v>
      </c>
      <c r="C4215" s="2" t="s">
        <v>14548</v>
      </c>
      <c r="D4215" s="2" t="s">
        <v>14549</v>
      </c>
      <c r="E4215" s="2" t="s">
        <v>14550</v>
      </c>
      <c r="F4215" s="2" t="s">
        <v>10</v>
      </c>
      <c r="G4215" s="3" t="d">
        <v>1956-12-27</v>
      </c>
      <c r="H4215" s="2" t="s">
        <v>11</v>
      </c>
      <c r="I4215" s="2" t="s">
        <v>34</v>
      </c>
      <c r="J4215" s="2" t="s">
        <v>55</v>
      </c>
      <c r="K4215" s="2">
        <v>28</v>
      </c>
      <c r="L4215" s="2" t="s">
        <v>14551</v>
      </c>
      <c r="M4215" s="2" t="s">
        <v>14552</v>
      </c>
      <c r="N4215" s="14">
        <f t="shared" ca="1" si="65"/>
        <v>59</v>
      </c>
      <c r="O4215" t="str">
        <f>VLOOKUP(K4215,支店マスタ!A:E,2,FALSE)</f>
        <v>028</v>
      </c>
      <c r="P4215" t="str">
        <f>VLOOKUP(K4215,支店マスタ!A:E,4,FALSE)</f>
        <v>兵庫県支店</v>
      </c>
    </row>
    <row r="4216" spans="1:16" hidden="1" x14ac:dyDescent="0.15">
      <c r="A4216">
        <f>COUNTIF(B:B,B4216)</f>
        <v>1</v>
      </c>
      <c r="B4216">
        <v>2007544</v>
      </c>
      <c r="C4216" s="2" t="s">
        <v>10906</v>
      </c>
      <c r="D4216" s="2" t="s">
        <v>10907</v>
      </c>
      <c r="E4216" s="2" t="s">
        <v>10908</v>
      </c>
      <c r="F4216" s="2" t="s">
        <v>14</v>
      </c>
      <c r="G4216" s="3" t="d">
        <v>1960-05-12</v>
      </c>
      <c r="H4216" s="2" t="s">
        <v>11</v>
      </c>
      <c r="I4216" s="2" t="s">
        <v>15</v>
      </c>
      <c r="J4216" s="2" t="s">
        <v>32</v>
      </c>
      <c r="K4216" s="2">
        <v>16</v>
      </c>
      <c r="L4216" s="2" t="s">
        <v>10909</v>
      </c>
      <c r="M4216" s="2" t="s">
        <v>10910</v>
      </c>
      <c r="N4216" s="14">
        <f t="shared" ca="1" si="65"/>
        <v>56</v>
      </c>
      <c r="O4216" t="str">
        <f>VLOOKUP(K4216,支店マスタ!A:E,2,FALSE)</f>
        <v>016</v>
      </c>
      <c r="P4216" t="str">
        <f>VLOOKUP(K4216,支店マスタ!A:E,4,FALSE)</f>
        <v>富山県支店</v>
      </c>
    </row>
    <row r="4217" spans="1:16" hidden="1" x14ac:dyDescent="0.15">
      <c r="A4217">
        <f>COUNTIF(B:B,B4217)</f>
        <v>1</v>
      </c>
      <c r="B4217">
        <v>2007554</v>
      </c>
      <c r="C4217" s="2" t="s">
        <v>9683</v>
      </c>
      <c r="D4217" s="2" t="s">
        <v>9684</v>
      </c>
      <c r="E4217" s="2" t="s">
        <v>9685</v>
      </c>
      <c r="F4217" s="2" t="s">
        <v>14</v>
      </c>
      <c r="G4217" s="3" t="d">
        <v>1948-01-07</v>
      </c>
      <c r="H4217" s="2" t="s">
        <v>11</v>
      </c>
      <c r="I4217" s="2" t="s">
        <v>19</v>
      </c>
      <c r="J4217" s="2" t="s">
        <v>31</v>
      </c>
      <c r="K4217" s="2">
        <v>22</v>
      </c>
      <c r="L4217" s="2" t="s">
        <v>9686</v>
      </c>
      <c r="M4217" s="2" t="s">
        <v>9687</v>
      </c>
      <c r="N4217" s="14">
        <f t="shared" ca="1" si="65"/>
        <v>68</v>
      </c>
      <c r="O4217" t="str">
        <f>VLOOKUP(K4217,支店マスタ!A:E,2,FALSE)</f>
        <v>022</v>
      </c>
      <c r="P4217" t="str">
        <f>VLOOKUP(K4217,支店マスタ!A:E,4,FALSE)</f>
        <v>静岡県支店</v>
      </c>
    </row>
    <row r="4218" spans="1:16" hidden="1" x14ac:dyDescent="0.15">
      <c r="A4218">
        <f>COUNTIF(B:B,B4218)</f>
        <v>1</v>
      </c>
      <c r="B4218">
        <v>2007555</v>
      </c>
      <c r="C4218" s="2" t="s">
        <v>12752</v>
      </c>
      <c r="D4218" s="2" t="s">
        <v>12753</v>
      </c>
      <c r="E4218" s="2" t="s">
        <v>12754</v>
      </c>
      <c r="F4218" s="2" t="s">
        <v>10</v>
      </c>
      <c r="G4218" s="3" t="d">
        <v>1951-11-01</v>
      </c>
      <c r="H4218" s="2" t="s">
        <v>11</v>
      </c>
      <c r="I4218" s="2" t="s">
        <v>19</v>
      </c>
      <c r="J4218" s="2" t="s">
        <v>38</v>
      </c>
      <c r="K4218" s="2">
        <v>15</v>
      </c>
      <c r="L4218" s="2" t="s">
        <v>12755</v>
      </c>
      <c r="M4218" s="2" t="s">
        <v>12756</v>
      </c>
      <c r="N4218" s="14">
        <f t="shared" ca="1" si="65"/>
        <v>65</v>
      </c>
      <c r="O4218" t="str">
        <f>VLOOKUP(K4218,支店マスタ!A:E,2,FALSE)</f>
        <v>015</v>
      </c>
      <c r="P4218" t="str">
        <f>VLOOKUP(K4218,支店マスタ!A:E,4,FALSE)</f>
        <v>新潟県支店</v>
      </c>
    </row>
    <row r="4219" spans="1:16" hidden="1" x14ac:dyDescent="0.15">
      <c r="A4219">
        <f>COUNTIF(B:B,B4219)</f>
        <v>1</v>
      </c>
      <c r="B4219">
        <v>2007597</v>
      </c>
      <c r="C4219" s="2" t="s">
        <v>15170</v>
      </c>
      <c r="D4219" s="2" t="s">
        <v>15171</v>
      </c>
      <c r="E4219" s="2" t="s">
        <v>15172</v>
      </c>
      <c r="F4219" s="2" t="s">
        <v>10</v>
      </c>
      <c r="G4219" s="3" t="d">
        <v>1949-04-01</v>
      </c>
      <c r="H4219" s="2" t="s">
        <v>11</v>
      </c>
      <c r="I4219" s="2" t="s">
        <v>15</v>
      </c>
      <c r="J4219" s="2" t="s">
        <v>30</v>
      </c>
      <c r="K4219" s="2">
        <v>13</v>
      </c>
      <c r="L4219" s="2" t="s">
        <v>15173</v>
      </c>
      <c r="M4219" s="2" t="s">
        <v>15174</v>
      </c>
      <c r="N4219" s="14">
        <f t="shared" ca="1" si="65"/>
        <v>67</v>
      </c>
      <c r="O4219" t="str">
        <f>VLOOKUP(K4219,支店マスタ!A:E,2,FALSE)</f>
        <v>013</v>
      </c>
      <c r="P4219" t="str">
        <f>VLOOKUP(K4219,支店マスタ!A:E,4,FALSE)</f>
        <v>東京都支店</v>
      </c>
    </row>
    <row r="4220" spans="1:16" hidden="1" x14ac:dyDescent="0.15">
      <c r="A4220">
        <f>COUNTIF(B:B,B4220)</f>
        <v>1</v>
      </c>
      <c r="B4220">
        <v>2007600</v>
      </c>
      <c r="C4220" s="2" t="s">
        <v>8224</v>
      </c>
      <c r="D4220" s="2" t="s">
        <v>8225</v>
      </c>
      <c r="E4220" s="2" t="s">
        <v>8226</v>
      </c>
      <c r="F4220" s="2" t="s">
        <v>14</v>
      </c>
      <c r="G4220" s="3" t="d">
        <v>1963-07-23</v>
      </c>
      <c r="H4220" s="2" t="s">
        <v>11</v>
      </c>
      <c r="I4220" s="2" t="s">
        <v>15</v>
      </c>
      <c r="J4220" s="2" t="s">
        <v>1070</v>
      </c>
      <c r="K4220" s="2">
        <v>46</v>
      </c>
      <c r="L4220" s="2" t="s">
        <v>8227</v>
      </c>
      <c r="M4220" s="2" t="s">
        <v>8228</v>
      </c>
      <c r="N4220" s="14">
        <f t="shared" ca="1" si="65"/>
        <v>53</v>
      </c>
      <c r="O4220" t="str">
        <f>VLOOKUP(K4220,支店マスタ!A:E,2,FALSE)</f>
        <v>046</v>
      </c>
      <c r="P4220" t="str">
        <f>VLOOKUP(K4220,支店マスタ!A:E,4,FALSE)</f>
        <v>鹿児島県支店</v>
      </c>
    </row>
    <row r="4221" spans="1:16" hidden="1" x14ac:dyDescent="0.15">
      <c r="A4221">
        <f>COUNTIF(B:B,B4221)</f>
        <v>1</v>
      </c>
      <c r="B4221">
        <v>2007608</v>
      </c>
      <c r="C4221" s="2" t="s">
        <v>11639</v>
      </c>
      <c r="D4221" s="2" t="s">
        <v>11640</v>
      </c>
      <c r="E4221" s="2" t="s">
        <v>11641</v>
      </c>
      <c r="F4221" s="2" t="s">
        <v>10</v>
      </c>
      <c r="G4221" s="3" t="d">
        <v>1967-02-16</v>
      </c>
      <c r="H4221" s="2" t="s">
        <v>11</v>
      </c>
      <c r="I4221" s="2" t="s">
        <v>12</v>
      </c>
      <c r="J4221" s="2" t="s">
        <v>36</v>
      </c>
      <c r="K4221" s="2">
        <v>9</v>
      </c>
      <c r="L4221" s="2" t="s">
        <v>11642</v>
      </c>
      <c r="M4221" s="2" t="s">
        <v>11643</v>
      </c>
      <c r="N4221" s="14">
        <f t="shared" ca="1" si="65"/>
        <v>49</v>
      </c>
      <c r="O4221" t="str">
        <f>VLOOKUP(K4221,支店マスタ!A:E,2,FALSE)</f>
        <v>009</v>
      </c>
      <c r="P4221" t="str">
        <f>VLOOKUP(K4221,支店マスタ!A:E,4,FALSE)</f>
        <v>栃木県支店</v>
      </c>
    </row>
    <row r="4222" spans="1:16" hidden="1" x14ac:dyDescent="0.15">
      <c r="A4222">
        <f>COUNTIF(B:B,B4222)</f>
        <v>1</v>
      </c>
      <c r="B4222">
        <v>2007609</v>
      </c>
      <c r="C4222" s="2" t="s">
        <v>22815</v>
      </c>
      <c r="D4222" s="2" t="s">
        <v>22816</v>
      </c>
      <c r="E4222" s="2" t="s">
        <v>22817</v>
      </c>
      <c r="F4222" s="2" t="s">
        <v>14</v>
      </c>
      <c r="G4222" s="3" t="d">
        <v>1985-06-22</v>
      </c>
      <c r="H4222" s="2" t="s">
        <v>11</v>
      </c>
      <c r="I4222" s="2" t="s">
        <v>15</v>
      </c>
      <c r="J4222" s="2" t="s">
        <v>55</v>
      </c>
      <c r="K4222" s="2">
        <v>28</v>
      </c>
      <c r="L4222" s="2" t="s">
        <v>22818</v>
      </c>
      <c r="M4222" s="2" t="s">
        <v>22819</v>
      </c>
      <c r="N4222" s="14">
        <f t="shared" ca="1" si="65"/>
        <v>31</v>
      </c>
      <c r="O4222" t="str">
        <f>VLOOKUP(K4222,支店マスタ!A:E,2,FALSE)</f>
        <v>028</v>
      </c>
      <c r="P4222" t="str">
        <f>VLOOKUP(K4222,支店マスタ!A:E,4,FALSE)</f>
        <v>兵庫県支店</v>
      </c>
    </row>
    <row r="4223" spans="1:16" hidden="1" x14ac:dyDescent="0.15">
      <c r="A4223">
        <f>COUNTIF(B:B,B4223)</f>
        <v>1</v>
      </c>
      <c r="B4223">
        <v>2007610</v>
      </c>
      <c r="C4223" s="2" t="s">
        <v>10996</v>
      </c>
      <c r="D4223" s="2" t="s">
        <v>10997</v>
      </c>
      <c r="E4223" s="2" t="s">
        <v>10998</v>
      </c>
      <c r="F4223" s="2" t="s">
        <v>14</v>
      </c>
      <c r="G4223" s="3" t="d">
        <v>1984-01-08</v>
      </c>
      <c r="H4223" s="2" t="s">
        <v>11</v>
      </c>
      <c r="I4223" s="2" t="s">
        <v>19</v>
      </c>
      <c r="J4223" s="2" t="s">
        <v>42</v>
      </c>
      <c r="K4223" s="2">
        <v>1</v>
      </c>
      <c r="L4223" s="2" t="s">
        <v>10999</v>
      </c>
      <c r="M4223" s="2" t="s">
        <v>11000</v>
      </c>
      <c r="N4223" s="14">
        <f t="shared" ca="1" si="65"/>
        <v>32</v>
      </c>
      <c r="O4223" t="str">
        <f>VLOOKUP(K4223,支店マスタ!A:E,2,FALSE)</f>
        <v>001</v>
      </c>
      <c r="P4223" t="str">
        <f>VLOOKUP(K4223,支店マスタ!A:E,4,FALSE)</f>
        <v>北海道支店</v>
      </c>
    </row>
    <row r="4224" spans="1:16" hidden="1" x14ac:dyDescent="0.15">
      <c r="A4224">
        <f>COUNTIF(B:B,B4224)</f>
        <v>1</v>
      </c>
      <c r="B4224">
        <v>2007612</v>
      </c>
      <c r="C4224" s="2" t="s">
        <v>13361</v>
      </c>
      <c r="D4224" s="2" t="s">
        <v>13362</v>
      </c>
      <c r="E4224" s="2" t="s">
        <v>13363</v>
      </c>
      <c r="F4224" s="2" t="s">
        <v>10</v>
      </c>
      <c r="G4224" s="3" t="d">
        <v>1986-05-18</v>
      </c>
      <c r="H4224" s="2" t="s">
        <v>18</v>
      </c>
      <c r="I4224" s="2" t="s">
        <v>12</v>
      </c>
      <c r="J4224" s="2" t="s">
        <v>127</v>
      </c>
      <c r="K4224" s="2">
        <v>10</v>
      </c>
      <c r="L4224" s="2" t="s">
        <v>13364</v>
      </c>
      <c r="M4224" s="2" t="s">
        <v>13365</v>
      </c>
      <c r="N4224" s="14">
        <f t="shared" ca="1" si="65"/>
        <v>30</v>
      </c>
      <c r="O4224" t="str">
        <f>VLOOKUP(K4224,支店マスタ!A:E,2,FALSE)</f>
        <v>010</v>
      </c>
      <c r="P4224" t="str">
        <f>VLOOKUP(K4224,支店マスタ!A:E,4,FALSE)</f>
        <v>群馬県支店</v>
      </c>
    </row>
    <row r="4225" spans="1:16" hidden="1" x14ac:dyDescent="0.15">
      <c r="A4225">
        <f>COUNTIF(B:B,B4225)</f>
        <v>1</v>
      </c>
      <c r="B4225">
        <v>2007619</v>
      </c>
      <c r="C4225" s="2" t="s">
        <v>24438</v>
      </c>
      <c r="D4225" s="2" t="s">
        <v>24439</v>
      </c>
      <c r="E4225" s="2" t="s">
        <v>24440</v>
      </c>
      <c r="F4225" s="2" t="s">
        <v>14</v>
      </c>
      <c r="G4225" s="3" t="d">
        <v>1981-05-01</v>
      </c>
      <c r="H4225" s="2" t="s">
        <v>11</v>
      </c>
      <c r="I4225" s="2" t="s">
        <v>19</v>
      </c>
      <c r="J4225" s="2" t="s">
        <v>38</v>
      </c>
      <c r="K4225" s="2">
        <v>15</v>
      </c>
      <c r="L4225" s="2" t="s">
        <v>24441</v>
      </c>
      <c r="M4225" s="2" t="s">
        <v>24442</v>
      </c>
      <c r="N4225" s="14">
        <f t="shared" ca="1" si="65"/>
        <v>35</v>
      </c>
      <c r="O4225" t="str">
        <f>VLOOKUP(K4225,支店マスタ!A:E,2,FALSE)</f>
        <v>015</v>
      </c>
      <c r="P4225" t="str">
        <f>VLOOKUP(K4225,支店マスタ!A:E,4,FALSE)</f>
        <v>新潟県支店</v>
      </c>
    </row>
    <row r="4226" spans="1:16" hidden="1" x14ac:dyDescent="0.15">
      <c r="A4226">
        <f>COUNTIF(B:B,B4226)</f>
        <v>1</v>
      </c>
      <c r="B4226">
        <v>2007654</v>
      </c>
      <c r="C4226" s="2" t="s">
        <v>1356</v>
      </c>
      <c r="D4226" s="2" t="s">
        <v>1357</v>
      </c>
      <c r="E4226" s="2" t="s">
        <v>1358</v>
      </c>
      <c r="F4226" s="2" t="s">
        <v>10</v>
      </c>
      <c r="G4226" s="3" t="d">
        <v>1957-12-30</v>
      </c>
      <c r="H4226" s="2" t="s">
        <v>11</v>
      </c>
      <c r="I4226" s="2" t="s">
        <v>19</v>
      </c>
      <c r="J4226" s="2" t="s">
        <v>242</v>
      </c>
      <c r="K4226" s="2">
        <v>25</v>
      </c>
      <c r="L4226" s="2" t="s">
        <v>1359</v>
      </c>
      <c r="M4226" s="2" t="s">
        <v>1360</v>
      </c>
      <c r="N4226" s="14">
        <f t="shared" ca="1" si="65"/>
        <v>58</v>
      </c>
      <c r="O4226" t="str">
        <f>VLOOKUP(K4226,支店マスタ!A:E,2,FALSE)</f>
        <v>025</v>
      </c>
      <c r="P4226" t="str">
        <f>VLOOKUP(K4226,支店マスタ!A:E,4,FALSE)</f>
        <v>滋賀県支店</v>
      </c>
    </row>
    <row r="4227" spans="1:16" hidden="1" x14ac:dyDescent="0.15">
      <c r="A4227">
        <f>COUNTIF(B:B,B4227)</f>
        <v>1</v>
      </c>
      <c r="B4227">
        <v>2007682</v>
      </c>
      <c r="C4227" s="2" t="s">
        <v>7379</v>
      </c>
      <c r="D4227" s="2" t="s">
        <v>7380</v>
      </c>
      <c r="E4227" s="2" t="s">
        <v>7381</v>
      </c>
      <c r="F4227" s="2" t="s">
        <v>14</v>
      </c>
      <c r="G4227" s="3" t="d">
        <v>1971-06-20</v>
      </c>
      <c r="H4227" s="2" t="s">
        <v>11</v>
      </c>
      <c r="I4227" s="2" t="s">
        <v>12</v>
      </c>
      <c r="J4227" s="2" t="s">
        <v>38</v>
      </c>
      <c r="K4227" s="2">
        <v>15</v>
      </c>
      <c r="L4227" s="2" t="s">
        <v>7382</v>
      </c>
      <c r="M4227" s="2" t="s">
        <v>7383</v>
      </c>
      <c r="N4227" s="14">
        <f t="shared" ref="N4227:N4290" ca="1" si="66">DATEDIF(G4227,TODAY(),"Y")</f>
        <v>45</v>
      </c>
      <c r="O4227" t="str">
        <f>VLOOKUP(K4227,支店マスタ!A:E,2,FALSE)</f>
        <v>015</v>
      </c>
      <c r="P4227" t="str">
        <f>VLOOKUP(K4227,支店マスタ!A:E,4,FALSE)</f>
        <v>新潟県支店</v>
      </c>
    </row>
    <row r="4228" spans="1:16" hidden="1" x14ac:dyDescent="0.15">
      <c r="A4228">
        <f>COUNTIF(B:B,B4228)</f>
        <v>1</v>
      </c>
      <c r="B4228">
        <v>2007685</v>
      </c>
      <c r="C4228" s="2" t="s">
        <v>3309</v>
      </c>
      <c r="D4228" s="2" t="s">
        <v>3310</v>
      </c>
      <c r="E4228" s="2" t="s">
        <v>3311</v>
      </c>
      <c r="F4228" s="2" t="s">
        <v>10</v>
      </c>
      <c r="G4228" s="3" t="d">
        <v>1950-05-23</v>
      </c>
      <c r="H4228" s="2" t="s">
        <v>11</v>
      </c>
      <c r="I4228" s="2" t="s">
        <v>19</v>
      </c>
      <c r="J4228" s="2" t="s">
        <v>42</v>
      </c>
      <c r="K4228" s="2">
        <v>1</v>
      </c>
      <c r="L4228" s="2" t="s">
        <v>3312</v>
      </c>
      <c r="M4228" s="2" t="s">
        <v>3313</v>
      </c>
      <c r="N4228" s="14">
        <f t="shared" ca="1" si="66"/>
        <v>66</v>
      </c>
      <c r="O4228" t="str">
        <f>VLOOKUP(K4228,支店マスタ!A:E,2,FALSE)</f>
        <v>001</v>
      </c>
      <c r="P4228" t="str">
        <f>VLOOKUP(K4228,支店マスタ!A:E,4,FALSE)</f>
        <v>北海道支店</v>
      </c>
    </row>
    <row r="4229" spans="1:16" hidden="1" x14ac:dyDescent="0.15">
      <c r="A4229">
        <f>COUNTIF(B:B,B4229)</f>
        <v>1</v>
      </c>
      <c r="B4229">
        <v>2007687</v>
      </c>
      <c r="C4229" s="2" t="s">
        <v>11369</v>
      </c>
      <c r="D4229" s="2" t="s">
        <v>11370</v>
      </c>
      <c r="E4229" s="2" t="s">
        <v>11371</v>
      </c>
      <c r="F4229" s="2" t="s">
        <v>10</v>
      </c>
      <c r="G4229" s="3" t="d">
        <v>1961-12-30</v>
      </c>
      <c r="H4229" s="2" t="s">
        <v>11</v>
      </c>
      <c r="I4229" s="2" t="s">
        <v>19</v>
      </c>
      <c r="J4229" s="2" t="s">
        <v>605</v>
      </c>
      <c r="K4229" s="2">
        <v>30</v>
      </c>
      <c r="L4229" s="2" t="s">
        <v>11372</v>
      </c>
      <c r="M4229" s="2" t="s">
        <v>11373</v>
      </c>
      <c r="N4229" s="14">
        <f t="shared" ca="1" si="66"/>
        <v>54</v>
      </c>
      <c r="O4229" t="str">
        <f>VLOOKUP(K4229,支店マスタ!A:E,2,FALSE)</f>
        <v>030</v>
      </c>
      <c r="P4229" t="str">
        <f>VLOOKUP(K4229,支店マスタ!A:E,4,FALSE)</f>
        <v>和歌山県支店</v>
      </c>
    </row>
    <row r="4230" spans="1:16" hidden="1" x14ac:dyDescent="0.15">
      <c r="A4230">
        <f>COUNTIF(B:B,B4230)</f>
        <v>1</v>
      </c>
      <c r="B4230">
        <v>2007696</v>
      </c>
      <c r="C4230" s="2" t="s">
        <v>9133</v>
      </c>
      <c r="D4230" s="2" t="s">
        <v>9134</v>
      </c>
      <c r="E4230" s="2" t="s">
        <v>9135</v>
      </c>
      <c r="F4230" s="2" t="s">
        <v>14</v>
      </c>
      <c r="G4230" s="3" t="d">
        <v>1990-04-25</v>
      </c>
      <c r="H4230" s="2" t="s">
        <v>18</v>
      </c>
      <c r="I4230" s="2" t="s">
        <v>12</v>
      </c>
      <c r="J4230" s="2" t="s">
        <v>36</v>
      </c>
      <c r="K4230" s="2">
        <v>9</v>
      </c>
      <c r="L4230" s="2" t="s">
        <v>9136</v>
      </c>
      <c r="M4230" s="2" t="s">
        <v>9137</v>
      </c>
      <c r="N4230" s="14">
        <f t="shared" ca="1" si="66"/>
        <v>26</v>
      </c>
      <c r="O4230" t="str">
        <f>VLOOKUP(K4230,支店マスタ!A:E,2,FALSE)</f>
        <v>009</v>
      </c>
      <c r="P4230" t="str">
        <f>VLOOKUP(K4230,支店マスタ!A:E,4,FALSE)</f>
        <v>栃木県支店</v>
      </c>
    </row>
    <row r="4231" spans="1:16" hidden="1" x14ac:dyDescent="0.15">
      <c r="A4231">
        <f>COUNTIF(B:B,B4231)</f>
        <v>1</v>
      </c>
      <c r="B4231">
        <v>2007708</v>
      </c>
      <c r="C4231" s="2" t="s">
        <v>9748</v>
      </c>
      <c r="D4231" s="2" t="s">
        <v>9749</v>
      </c>
      <c r="E4231" s="2" t="s">
        <v>9750</v>
      </c>
      <c r="F4231" s="2" t="s">
        <v>10</v>
      </c>
      <c r="G4231" s="3" t="d">
        <v>1948-11-07</v>
      </c>
      <c r="H4231" s="2" t="s">
        <v>11</v>
      </c>
      <c r="I4231" s="2" t="s">
        <v>19</v>
      </c>
      <c r="J4231" s="2" t="s">
        <v>55</v>
      </c>
      <c r="K4231" s="2">
        <v>28</v>
      </c>
      <c r="L4231" s="2" t="s">
        <v>9751</v>
      </c>
      <c r="M4231" s="2" t="s">
        <v>9752</v>
      </c>
      <c r="N4231" s="14">
        <f t="shared" ca="1" si="66"/>
        <v>68</v>
      </c>
      <c r="O4231" t="str">
        <f>VLOOKUP(K4231,支店マスタ!A:E,2,FALSE)</f>
        <v>028</v>
      </c>
      <c r="P4231" t="str">
        <f>VLOOKUP(K4231,支店マスタ!A:E,4,FALSE)</f>
        <v>兵庫県支店</v>
      </c>
    </row>
    <row r="4232" spans="1:16" hidden="1" x14ac:dyDescent="0.15">
      <c r="A4232">
        <f>COUNTIF(B:B,B4232)</f>
        <v>1</v>
      </c>
      <c r="B4232">
        <v>2007711</v>
      </c>
      <c r="C4232" s="2" t="s">
        <v>2151</v>
      </c>
      <c r="D4232" s="2" t="s">
        <v>2152</v>
      </c>
      <c r="E4232" s="2" t="s">
        <v>2153</v>
      </c>
      <c r="F4232" s="2" t="s">
        <v>14</v>
      </c>
      <c r="G4232" s="3" t="d">
        <v>1971-09-26</v>
      </c>
      <c r="H4232" s="2" t="s">
        <v>11</v>
      </c>
      <c r="I4232" s="2" t="s">
        <v>12</v>
      </c>
      <c r="J4232" s="2" t="s">
        <v>1720</v>
      </c>
      <c r="K4232" s="2">
        <v>47</v>
      </c>
      <c r="L4232" s="2" t="s">
        <v>2154</v>
      </c>
      <c r="M4232" s="2" t="s">
        <v>2155</v>
      </c>
      <c r="N4232" s="14">
        <f t="shared" ca="1" si="66"/>
        <v>45</v>
      </c>
      <c r="O4232" t="str">
        <f>VLOOKUP(K4232,支店マスタ!A:E,2,FALSE)</f>
        <v>047</v>
      </c>
      <c r="P4232" t="str">
        <f>VLOOKUP(K4232,支店マスタ!A:E,4,FALSE)</f>
        <v>沖縄県支店</v>
      </c>
    </row>
    <row r="4233" spans="1:16" hidden="1" x14ac:dyDescent="0.15">
      <c r="A4233">
        <f>COUNTIF(B:B,B4233)</f>
        <v>1</v>
      </c>
      <c r="B4233">
        <v>2007733</v>
      </c>
      <c r="C4233" s="2" t="s">
        <v>11990</v>
      </c>
      <c r="D4233" s="2" t="s">
        <v>11991</v>
      </c>
      <c r="E4233" s="2" t="s">
        <v>11992</v>
      </c>
      <c r="F4233" s="2" t="s">
        <v>10</v>
      </c>
      <c r="G4233" s="3" t="d">
        <v>1981-08-19</v>
      </c>
      <c r="H4233" s="2" t="s">
        <v>18</v>
      </c>
      <c r="I4233" s="2" t="s">
        <v>19</v>
      </c>
      <c r="J4233" s="2" t="s">
        <v>21</v>
      </c>
      <c r="K4233" s="2">
        <v>11</v>
      </c>
      <c r="L4233" s="2" t="s">
        <v>11993</v>
      </c>
      <c r="M4233" s="2" t="s">
        <v>11994</v>
      </c>
      <c r="N4233" s="14">
        <f t="shared" ca="1" si="66"/>
        <v>35</v>
      </c>
      <c r="O4233" t="str">
        <f>VLOOKUP(K4233,支店マスタ!A:E,2,FALSE)</f>
        <v>011</v>
      </c>
      <c r="P4233" t="str">
        <f>VLOOKUP(K4233,支店マスタ!A:E,4,FALSE)</f>
        <v>埼玉県支店</v>
      </c>
    </row>
    <row r="4234" spans="1:16" hidden="1" x14ac:dyDescent="0.15">
      <c r="A4234">
        <f>COUNTIF(B:B,B4234)</f>
        <v>1</v>
      </c>
      <c r="B4234">
        <v>2007745</v>
      </c>
      <c r="C4234" s="2" t="s">
        <v>13787</v>
      </c>
      <c r="D4234" s="2" t="s">
        <v>13788</v>
      </c>
      <c r="E4234" s="2" t="s">
        <v>13789</v>
      </c>
      <c r="F4234" s="2" t="s">
        <v>14</v>
      </c>
      <c r="G4234" s="3" t="d">
        <v>1962-08-28</v>
      </c>
      <c r="H4234" s="2" t="s">
        <v>11</v>
      </c>
      <c r="I4234" s="2" t="s">
        <v>12</v>
      </c>
      <c r="J4234" s="2" t="s">
        <v>55</v>
      </c>
      <c r="K4234" s="2">
        <v>28</v>
      </c>
      <c r="L4234" s="2" t="s">
        <v>13790</v>
      </c>
      <c r="M4234" s="2" t="s">
        <v>13791</v>
      </c>
      <c r="N4234" s="14">
        <f t="shared" ca="1" si="66"/>
        <v>54</v>
      </c>
      <c r="O4234" t="str">
        <f>VLOOKUP(K4234,支店マスタ!A:E,2,FALSE)</f>
        <v>028</v>
      </c>
      <c r="P4234" t="str">
        <f>VLOOKUP(K4234,支店マスタ!A:E,4,FALSE)</f>
        <v>兵庫県支店</v>
      </c>
    </row>
    <row r="4235" spans="1:16" hidden="1" x14ac:dyDescent="0.15">
      <c r="A4235">
        <f>COUNTIF(B:B,B4235)</f>
        <v>1</v>
      </c>
      <c r="B4235">
        <v>2007753</v>
      </c>
      <c r="C4235" s="2" t="s">
        <v>16226</v>
      </c>
      <c r="D4235" s="2" t="s">
        <v>16227</v>
      </c>
      <c r="E4235" s="2" t="s">
        <v>16228</v>
      </c>
      <c r="F4235" s="2" t="s">
        <v>10</v>
      </c>
      <c r="G4235" s="3" t="d">
        <v>1991-04-14</v>
      </c>
      <c r="H4235" s="2" t="s">
        <v>18</v>
      </c>
      <c r="I4235" s="2" t="s">
        <v>19</v>
      </c>
      <c r="J4235" s="2" t="s">
        <v>31</v>
      </c>
      <c r="K4235" s="2">
        <v>22</v>
      </c>
      <c r="L4235" s="2" t="s">
        <v>16229</v>
      </c>
      <c r="M4235" s="2" t="s">
        <v>16230</v>
      </c>
      <c r="N4235" s="14">
        <f t="shared" ca="1" si="66"/>
        <v>25</v>
      </c>
      <c r="O4235" t="str">
        <f>VLOOKUP(K4235,支店マスタ!A:E,2,FALSE)</f>
        <v>022</v>
      </c>
      <c r="P4235" t="str">
        <f>VLOOKUP(K4235,支店マスタ!A:E,4,FALSE)</f>
        <v>静岡県支店</v>
      </c>
    </row>
    <row r="4236" spans="1:16" hidden="1" x14ac:dyDescent="0.15">
      <c r="A4236">
        <f>COUNTIF(B:B,B4236)</f>
        <v>1</v>
      </c>
      <c r="B4236">
        <v>2007760</v>
      </c>
      <c r="C4236" s="2" t="s">
        <v>24468</v>
      </c>
      <c r="D4236" s="2" t="s">
        <v>24469</v>
      </c>
      <c r="E4236" s="2" t="s">
        <v>24470</v>
      </c>
      <c r="F4236" s="2" t="s">
        <v>14</v>
      </c>
      <c r="G4236" s="3" t="d">
        <v>1983-11-25</v>
      </c>
      <c r="H4236" s="2" t="s">
        <v>11</v>
      </c>
      <c r="I4236" s="2" t="s">
        <v>19</v>
      </c>
      <c r="J4236" s="2" t="s">
        <v>36</v>
      </c>
      <c r="K4236" s="2">
        <v>9</v>
      </c>
      <c r="L4236" s="2" t="s">
        <v>24471</v>
      </c>
      <c r="M4236" s="2" t="s">
        <v>24472</v>
      </c>
      <c r="N4236" s="14">
        <f t="shared" ca="1" si="66"/>
        <v>33</v>
      </c>
      <c r="O4236" t="str">
        <f>VLOOKUP(K4236,支店マスタ!A:E,2,FALSE)</f>
        <v>009</v>
      </c>
      <c r="P4236" t="str">
        <f>VLOOKUP(K4236,支店マスタ!A:E,4,FALSE)</f>
        <v>栃木県支店</v>
      </c>
    </row>
    <row r="4237" spans="1:16" hidden="1" x14ac:dyDescent="0.15">
      <c r="A4237">
        <f>COUNTIF(B:B,B4237)</f>
        <v>1</v>
      </c>
      <c r="B4237">
        <v>2007777</v>
      </c>
      <c r="C4237" s="2" t="s">
        <v>13772</v>
      </c>
      <c r="D4237" s="2" t="s">
        <v>13773</v>
      </c>
      <c r="E4237" s="2" t="s">
        <v>13774</v>
      </c>
      <c r="F4237" s="2" t="s">
        <v>10</v>
      </c>
      <c r="G4237" s="3" t="d">
        <v>1989-12-15</v>
      </c>
      <c r="H4237" s="2" t="s">
        <v>11</v>
      </c>
      <c r="I4237" s="2" t="s">
        <v>19</v>
      </c>
      <c r="J4237" s="2" t="s">
        <v>242</v>
      </c>
      <c r="K4237" s="2">
        <v>25</v>
      </c>
      <c r="L4237" s="2" t="s">
        <v>13775</v>
      </c>
      <c r="M4237" s="2" t="s">
        <v>13776</v>
      </c>
      <c r="N4237" s="14">
        <f t="shared" ca="1" si="66"/>
        <v>27</v>
      </c>
      <c r="O4237" t="str">
        <f>VLOOKUP(K4237,支店マスタ!A:E,2,FALSE)</f>
        <v>025</v>
      </c>
      <c r="P4237" t="str">
        <f>VLOOKUP(K4237,支店マスタ!A:E,4,FALSE)</f>
        <v>滋賀県支店</v>
      </c>
    </row>
    <row r="4238" spans="1:16" hidden="1" x14ac:dyDescent="0.15">
      <c r="A4238">
        <f>COUNTIF(B:B,B4238)</f>
        <v>1</v>
      </c>
      <c r="B4238">
        <v>2007780</v>
      </c>
      <c r="C4238" s="2" t="s">
        <v>4313</v>
      </c>
      <c r="D4238" s="2" t="s">
        <v>4314</v>
      </c>
      <c r="E4238" s="2" t="s">
        <v>4315</v>
      </c>
      <c r="F4238" s="2" t="s">
        <v>10</v>
      </c>
      <c r="G4238" s="3" t="d">
        <v>1975-04-29</v>
      </c>
      <c r="H4238" s="2" t="s">
        <v>18</v>
      </c>
      <c r="I4238" s="2" t="s">
        <v>19</v>
      </c>
      <c r="J4238" s="2" t="s">
        <v>31</v>
      </c>
      <c r="K4238" s="2">
        <v>22</v>
      </c>
      <c r="L4238" s="2" t="s">
        <v>4316</v>
      </c>
      <c r="M4238" s="2" t="s">
        <v>4317</v>
      </c>
      <c r="N4238" s="14">
        <f t="shared" ca="1" si="66"/>
        <v>41</v>
      </c>
      <c r="O4238" t="str">
        <f>VLOOKUP(K4238,支店マスタ!A:E,2,FALSE)</f>
        <v>022</v>
      </c>
      <c r="P4238" t="str">
        <f>VLOOKUP(K4238,支店マスタ!A:E,4,FALSE)</f>
        <v>静岡県支店</v>
      </c>
    </row>
    <row r="4239" spans="1:16" hidden="1" x14ac:dyDescent="0.15">
      <c r="A4239">
        <f>COUNTIF(B:B,B4239)</f>
        <v>1</v>
      </c>
      <c r="B4239">
        <v>2007784</v>
      </c>
      <c r="C4239" s="2" t="s">
        <v>24748</v>
      </c>
      <c r="D4239" s="2" t="s">
        <v>24749</v>
      </c>
      <c r="E4239" s="2" t="s">
        <v>24750</v>
      </c>
      <c r="F4239" s="2" t="s">
        <v>14</v>
      </c>
      <c r="G4239" s="3" t="d">
        <v>1971-05-08</v>
      </c>
      <c r="H4239" s="2" t="s">
        <v>11</v>
      </c>
      <c r="I4239" s="2" t="s">
        <v>19</v>
      </c>
      <c r="J4239" s="2" t="s">
        <v>55</v>
      </c>
      <c r="K4239" s="2">
        <v>28</v>
      </c>
      <c r="L4239" s="2" t="s">
        <v>24751</v>
      </c>
      <c r="M4239" s="2" t="s">
        <v>24752</v>
      </c>
      <c r="N4239" s="14">
        <f t="shared" ca="1" si="66"/>
        <v>45</v>
      </c>
      <c r="O4239" t="str">
        <f>VLOOKUP(K4239,支店マスタ!A:E,2,FALSE)</f>
        <v>028</v>
      </c>
      <c r="P4239" t="str">
        <f>VLOOKUP(K4239,支店マスタ!A:E,4,FALSE)</f>
        <v>兵庫県支店</v>
      </c>
    </row>
    <row r="4240" spans="1:16" hidden="1" x14ac:dyDescent="0.15">
      <c r="A4240">
        <f>COUNTIF(B:B,B4240)</f>
        <v>1</v>
      </c>
      <c r="B4240">
        <v>2007786</v>
      </c>
      <c r="C4240" s="2" t="s">
        <v>14967</v>
      </c>
      <c r="D4240" s="2" t="s">
        <v>14968</v>
      </c>
      <c r="E4240" s="2" t="s">
        <v>14969</v>
      </c>
      <c r="F4240" s="2" t="s">
        <v>14</v>
      </c>
      <c r="G4240" s="3" t="d">
        <v>1970-01-02</v>
      </c>
      <c r="H4240" s="2" t="s">
        <v>11</v>
      </c>
      <c r="I4240" s="2" t="s">
        <v>15</v>
      </c>
      <c r="J4240" s="2" t="s">
        <v>1070</v>
      </c>
      <c r="K4240" s="2">
        <v>46</v>
      </c>
      <c r="L4240" s="2" t="s">
        <v>14970</v>
      </c>
      <c r="M4240" s="2" t="s">
        <v>14971</v>
      </c>
      <c r="N4240" s="14">
        <f t="shared" ca="1" si="66"/>
        <v>46</v>
      </c>
      <c r="O4240" t="str">
        <f>VLOOKUP(K4240,支店マスタ!A:E,2,FALSE)</f>
        <v>046</v>
      </c>
      <c r="P4240" t="str">
        <f>VLOOKUP(K4240,支店マスタ!A:E,4,FALSE)</f>
        <v>鹿児島県支店</v>
      </c>
    </row>
    <row r="4241" spans="1:16" hidden="1" x14ac:dyDescent="0.15">
      <c r="A4241">
        <f>COUNTIF(B:B,B4241)</f>
        <v>1</v>
      </c>
      <c r="B4241">
        <v>2007789</v>
      </c>
      <c r="C4241" s="2" t="s">
        <v>10056</v>
      </c>
      <c r="D4241" s="2" t="s">
        <v>10057</v>
      </c>
      <c r="E4241" s="2" t="s">
        <v>10058</v>
      </c>
      <c r="F4241" s="2" t="s">
        <v>10</v>
      </c>
      <c r="G4241" s="3" t="d">
        <v>1952-06-14</v>
      </c>
      <c r="H4241" s="2" t="s">
        <v>11</v>
      </c>
      <c r="I4241" s="2" t="s">
        <v>12</v>
      </c>
      <c r="J4241" s="2" t="s">
        <v>33</v>
      </c>
      <c r="K4241" s="2">
        <v>40</v>
      </c>
      <c r="L4241" s="2" t="s">
        <v>10059</v>
      </c>
      <c r="M4241" s="2" t="s">
        <v>10060</v>
      </c>
      <c r="N4241" s="14">
        <f t="shared" ca="1" si="66"/>
        <v>64</v>
      </c>
      <c r="O4241" t="str">
        <f>VLOOKUP(K4241,支店マスタ!A:E,2,FALSE)</f>
        <v>040</v>
      </c>
      <c r="P4241" t="str">
        <f>VLOOKUP(K4241,支店マスタ!A:E,4,FALSE)</f>
        <v>福岡県支店</v>
      </c>
    </row>
    <row r="4242" spans="1:16" hidden="1" x14ac:dyDescent="0.15">
      <c r="A4242">
        <f>COUNTIF(B:B,B4242)</f>
        <v>1</v>
      </c>
      <c r="B4242">
        <v>2007801</v>
      </c>
      <c r="C4242" s="2" t="s">
        <v>1021</v>
      </c>
      <c r="D4242" s="2" t="s">
        <v>1022</v>
      </c>
      <c r="E4242" s="2" t="s">
        <v>1023</v>
      </c>
      <c r="F4242" s="2" t="s">
        <v>10</v>
      </c>
      <c r="G4242" s="3" t="d">
        <v>1967-06-22</v>
      </c>
      <c r="H4242" s="2" t="s">
        <v>18</v>
      </c>
      <c r="I4242" s="2" t="s">
        <v>19</v>
      </c>
      <c r="J4242" s="2" t="s">
        <v>30</v>
      </c>
      <c r="K4242" s="2">
        <v>13</v>
      </c>
      <c r="L4242" s="2" t="s">
        <v>1024</v>
      </c>
      <c r="M4242" s="2" t="s">
        <v>1025</v>
      </c>
      <c r="N4242" s="14">
        <f t="shared" ca="1" si="66"/>
        <v>49</v>
      </c>
      <c r="O4242" t="str">
        <f>VLOOKUP(K4242,支店マスタ!A:E,2,FALSE)</f>
        <v>013</v>
      </c>
      <c r="P4242" t="str">
        <f>VLOOKUP(K4242,支店マスタ!A:E,4,FALSE)</f>
        <v>東京都支店</v>
      </c>
    </row>
    <row r="4243" spans="1:16" hidden="1" x14ac:dyDescent="0.15">
      <c r="A4243">
        <f>COUNTIF(B:B,B4243)</f>
        <v>1</v>
      </c>
      <c r="B4243">
        <v>2007805</v>
      </c>
      <c r="C4243" s="2" t="s">
        <v>2541</v>
      </c>
      <c r="D4243" s="2" t="s">
        <v>2542</v>
      </c>
      <c r="E4243" s="2" t="s">
        <v>2543</v>
      </c>
      <c r="F4243" s="2" t="s">
        <v>10</v>
      </c>
      <c r="G4243" s="3" t="d">
        <v>1991-07-07</v>
      </c>
      <c r="H4243" s="2" t="s">
        <v>11</v>
      </c>
      <c r="I4243" s="2" t="s">
        <v>34</v>
      </c>
      <c r="J4243" s="2" t="s">
        <v>24</v>
      </c>
      <c r="K4243" s="2">
        <v>4</v>
      </c>
      <c r="L4243" s="2" t="s">
        <v>2544</v>
      </c>
      <c r="M4243" s="2" t="s">
        <v>2545</v>
      </c>
      <c r="N4243" s="14">
        <f t="shared" ca="1" si="66"/>
        <v>25</v>
      </c>
      <c r="O4243" t="str">
        <f>VLOOKUP(K4243,支店マスタ!A:E,2,FALSE)</f>
        <v>004</v>
      </c>
      <c r="P4243" t="str">
        <f>VLOOKUP(K4243,支店マスタ!A:E,4,FALSE)</f>
        <v>宮城県支店</v>
      </c>
    </row>
    <row r="4244" spans="1:16" hidden="1" x14ac:dyDescent="0.15">
      <c r="A4244">
        <f>COUNTIF(B:B,B4244)</f>
        <v>1</v>
      </c>
      <c r="B4244">
        <v>2007813</v>
      </c>
      <c r="C4244" s="2" t="s">
        <v>8858</v>
      </c>
      <c r="D4244" s="2" t="s">
        <v>8859</v>
      </c>
      <c r="E4244" s="2" t="s">
        <v>8860</v>
      </c>
      <c r="F4244" s="2" t="s">
        <v>10</v>
      </c>
      <c r="G4244" s="3" t="d">
        <v>1985-04-26</v>
      </c>
      <c r="H4244" s="2" t="s">
        <v>11</v>
      </c>
      <c r="I4244" s="2" t="s">
        <v>19</v>
      </c>
      <c r="J4244" s="2" t="s">
        <v>30</v>
      </c>
      <c r="K4244" s="2">
        <v>13</v>
      </c>
      <c r="L4244" s="2" t="s">
        <v>8861</v>
      </c>
      <c r="M4244" s="2" t="s">
        <v>8862</v>
      </c>
      <c r="N4244" s="14">
        <f t="shared" ca="1" si="66"/>
        <v>31</v>
      </c>
      <c r="O4244" t="str">
        <f>VLOOKUP(K4244,支店マスタ!A:E,2,FALSE)</f>
        <v>013</v>
      </c>
      <c r="P4244" t="str">
        <f>VLOOKUP(K4244,支店マスタ!A:E,4,FALSE)</f>
        <v>東京都支店</v>
      </c>
    </row>
    <row r="4245" spans="1:16" hidden="1" x14ac:dyDescent="0.15">
      <c r="A4245">
        <f>COUNTIF(B:B,B4245)</f>
        <v>1</v>
      </c>
      <c r="B4245">
        <v>2007819</v>
      </c>
      <c r="C4245" s="2" t="s">
        <v>901</v>
      </c>
      <c r="D4245" s="2" t="s">
        <v>902</v>
      </c>
      <c r="E4245" s="2" t="s">
        <v>903</v>
      </c>
      <c r="F4245" s="2" t="s">
        <v>10</v>
      </c>
      <c r="G4245" s="3" t="d">
        <v>1978-05-29</v>
      </c>
      <c r="H4245" s="2" t="s">
        <v>11</v>
      </c>
      <c r="I4245" s="2" t="s">
        <v>19</v>
      </c>
      <c r="J4245" s="2" t="s">
        <v>23</v>
      </c>
      <c r="K4245" s="2">
        <v>23</v>
      </c>
      <c r="L4245" s="2" t="s">
        <v>904</v>
      </c>
      <c r="M4245" s="2" t="s">
        <v>905</v>
      </c>
      <c r="N4245" s="14">
        <f t="shared" ca="1" si="66"/>
        <v>38</v>
      </c>
      <c r="O4245" t="str">
        <f>VLOOKUP(K4245,支店マスタ!A:E,2,FALSE)</f>
        <v>023</v>
      </c>
      <c r="P4245" t="str">
        <f>VLOOKUP(K4245,支店マスタ!A:E,4,FALSE)</f>
        <v>愛知県支店</v>
      </c>
    </row>
    <row r="4246" spans="1:16" hidden="1" x14ac:dyDescent="0.15">
      <c r="A4246">
        <f>COUNTIF(B:B,B4246)</f>
        <v>1</v>
      </c>
      <c r="B4246">
        <v>2007820</v>
      </c>
      <c r="C4246" s="2" t="s">
        <v>3888</v>
      </c>
      <c r="D4246" s="2" t="s">
        <v>3889</v>
      </c>
      <c r="E4246" s="2" t="s">
        <v>3890</v>
      </c>
      <c r="F4246" s="2" t="s">
        <v>14</v>
      </c>
      <c r="G4246" s="3" t="d">
        <v>1953-07-02</v>
      </c>
      <c r="H4246" s="2" t="s">
        <v>11</v>
      </c>
      <c r="I4246" s="2" t="s">
        <v>19</v>
      </c>
      <c r="J4246" s="2" t="s">
        <v>39</v>
      </c>
      <c r="K4246" s="2">
        <v>45</v>
      </c>
      <c r="L4246" s="2" t="s">
        <v>3891</v>
      </c>
      <c r="M4246" s="2" t="s">
        <v>3892</v>
      </c>
      <c r="N4246" s="14">
        <f t="shared" ca="1" si="66"/>
        <v>63</v>
      </c>
      <c r="O4246" t="str">
        <f>VLOOKUP(K4246,支店マスタ!A:E,2,FALSE)</f>
        <v>045</v>
      </c>
      <c r="P4246" t="str">
        <f>VLOOKUP(K4246,支店マスタ!A:E,4,FALSE)</f>
        <v>宮崎県支店</v>
      </c>
    </row>
    <row r="4247" spans="1:16" hidden="1" x14ac:dyDescent="0.15">
      <c r="A4247">
        <f>COUNTIF(B:B,B4247)</f>
        <v>1</v>
      </c>
      <c r="B4247">
        <v>2007825</v>
      </c>
      <c r="C4247" s="2" t="s">
        <v>21431</v>
      </c>
      <c r="D4247" s="2" t="s">
        <v>21432</v>
      </c>
      <c r="E4247" s="2" t="s">
        <v>21433</v>
      </c>
      <c r="F4247" s="2" t="s">
        <v>10</v>
      </c>
      <c r="G4247" s="3" t="d">
        <v>1986-04-01</v>
      </c>
      <c r="H4247" s="2" t="s">
        <v>11</v>
      </c>
      <c r="I4247" s="2" t="s">
        <v>19</v>
      </c>
      <c r="J4247" s="2" t="s">
        <v>25</v>
      </c>
      <c r="K4247" s="2">
        <v>27</v>
      </c>
      <c r="L4247" s="2" t="s">
        <v>21434</v>
      </c>
      <c r="M4247" s="2" t="s">
        <v>21435</v>
      </c>
      <c r="N4247" s="14">
        <f t="shared" ca="1" si="66"/>
        <v>30</v>
      </c>
      <c r="O4247" t="str">
        <f>VLOOKUP(K4247,支店マスタ!A:E,2,FALSE)</f>
        <v>027</v>
      </c>
      <c r="P4247" t="str">
        <f>VLOOKUP(K4247,支店マスタ!A:E,4,FALSE)</f>
        <v>大阪府支店</v>
      </c>
    </row>
    <row r="4248" spans="1:16" hidden="1" x14ac:dyDescent="0.15">
      <c r="A4248">
        <f>COUNTIF(B:B,B4248)</f>
        <v>1</v>
      </c>
      <c r="B4248">
        <v>2007832</v>
      </c>
      <c r="C4248" s="2" t="s">
        <v>4746</v>
      </c>
      <c r="D4248" s="2" t="s">
        <v>4747</v>
      </c>
      <c r="E4248" s="2" t="s">
        <v>4748</v>
      </c>
      <c r="F4248" s="2" t="s">
        <v>10</v>
      </c>
      <c r="G4248" s="3" t="d">
        <v>1976-03-23</v>
      </c>
      <c r="H4248" s="2" t="s">
        <v>11</v>
      </c>
      <c r="I4248" s="2" t="s">
        <v>15</v>
      </c>
      <c r="J4248" s="2" t="s">
        <v>210</v>
      </c>
      <c r="K4248" s="2">
        <v>3</v>
      </c>
      <c r="L4248" s="2" t="s">
        <v>4749</v>
      </c>
      <c r="M4248" s="2" t="s">
        <v>4750</v>
      </c>
      <c r="N4248" s="14">
        <f t="shared" ca="1" si="66"/>
        <v>40</v>
      </c>
      <c r="O4248" t="str">
        <f>VLOOKUP(K4248,支店マスタ!A:E,2,FALSE)</f>
        <v>003</v>
      </c>
      <c r="P4248" t="str">
        <f>VLOOKUP(K4248,支店マスタ!A:E,4,FALSE)</f>
        <v>岩手県支店</v>
      </c>
    </row>
    <row r="4249" spans="1:16" hidden="1" x14ac:dyDescent="0.15">
      <c r="A4249">
        <f>COUNTIF(B:B,B4249)</f>
        <v>1</v>
      </c>
      <c r="B4249">
        <v>2007835</v>
      </c>
      <c r="C4249" s="2" t="s">
        <v>16281</v>
      </c>
      <c r="D4249" s="2" t="s">
        <v>16282</v>
      </c>
      <c r="E4249" s="2" t="s">
        <v>16283</v>
      </c>
      <c r="F4249" s="2" t="s">
        <v>14</v>
      </c>
      <c r="G4249" s="3" t="d">
        <v>1945-12-21</v>
      </c>
      <c r="H4249" s="2" t="s">
        <v>11</v>
      </c>
      <c r="I4249" s="2" t="s">
        <v>15</v>
      </c>
      <c r="J4249" s="2" t="s">
        <v>35</v>
      </c>
      <c r="K4249" s="2">
        <v>6</v>
      </c>
      <c r="L4249" s="2" t="s">
        <v>16284</v>
      </c>
      <c r="M4249" s="2" t="s">
        <v>16285</v>
      </c>
      <c r="N4249" s="14">
        <f t="shared" ca="1" si="66"/>
        <v>70</v>
      </c>
      <c r="O4249" t="str">
        <f>VLOOKUP(K4249,支店マスタ!A:E,2,FALSE)</f>
        <v>006</v>
      </c>
      <c r="P4249" t="str">
        <f>VLOOKUP(K4249,支店マスタ!A:E,4,FALSE)</f>
        <v>山形県支店</v>
      </c>
    </row>
    <row r="4250" spans="1:16" hidden="1" x14ac:dyDescent="0.15">
      <c r="A4250">
        <f>COUNTIF(B:B,B4250)</f>
        <v>1</v>
      </c>
      <c r="B4250">
        <v>2007843</v>
      </c>
      <c r="C4250" s="2" t="s">
        <v>8164</v>
      </c>
      <c r="D4250" s="2" t="s">
        <v>8165</v>
      </c>
      <c r="E4250" s="2" t="s">
        <v>8166</v>
      </c>
      <c r="F4250" s="2" t="s">
        <v>10</v>
      </c>
      <c r="G4250" s="3" t="d">
        <v>1951-06-02</v>
      </c>
      <c r="H4250" s="2" t="s">
        <v>11</v>
      </c>
      <c r="I4250" s="2" t="s">
        <v>19</v>
      </c>
      <c r="J4250" s="2" t="s">
        <v>283</v>
      </c>
      <c r="K4250" s="2">
        <v>17</v>
      </c>
      <c r="L4250" s="2" t="s">
        <v>8167</v>
      </c>
      <c r="M4250" s="2" t="s">
        <v>8168</v>
      </c>
      <c r="N4250" s="14">
        <f t="shared" ca="1" si="66"/>
        <v>65</v>
      </c>
      <c r="O4250" t="str">
        <f>VLOOKUP(K4250,支店マスタ!A:E,2,FALSE)</f>
        <v>017</v>
      </c>
      <c r="P4250" t="str">
        <f>VLOOKUP(K4250,支店マスタ!A:E,4,FALSE)</f>
        <v>石川県支店</v>
      </c>
    </row>
    <row r="4251" spans="1:16" hidden="1" x14ac:dyDescent="0.15">
      <c r="A4251">
        <f>COUNTIF(B:B,B4251)</f>
        <v>1</v>
      </c>
      <c r="B4251">
        <v>2007853</v>
      </c>
      <c r="C4251" s="2" t="s">
        <v>13458</v>
      </c>
      <c r="D4251" s="2" t="s">
        <v>13459</v>
      </c>
      <c r="E4251" s="2" t="s">
        <v>13460</v>
      </c>
      <c r="F4251" s="2" t="s">
        <v>10</v>
      </c>
      <c r="G4251" s="3" t="d">
        <v>1997-08-21</v>
      </c>
      <c r="H4251" s="2" t="s">
        <v>18</v>
      </c>
      <c r="I4251" s="2" t="s">
        <v>34</v>
      </c>
      <c r="J4251" s="2" t="s">
        <v>26</v>
      </c>
      <c r="K4251" s="2">
        <v>20</v>
      </c>
      <c r="L4251" s="2" t="s">
        <v>13461</v>
      </c>
      <c r="M4251" s="2" t="s">
        <v>13462</v>
      </c>
      <c r="N4251" s="14">
        <f t="shared" ca="1" si="66"/>
        <v>19</v>
      </c>
      <c r="O4251" t="str">
        <f>VLOOKUP(K4251,支店マスタ!A:E,2,FALSE)</f>
        <v>020</v>
      </c>
      <c r="P4251" t="str">
        <f>VLOOKUP(K4251,支店マスタ!A:E,4,FALSE)</f>
        <v>長野県支店</v>
      </c>
    </row>
    <row r="4252" spans="1:16" hidden="1" x14ac:dyDescent="0.15">
      <c r="A4252">
        <f>COUNTIF(B:B,B4252)</f>
        <v>1</v>
      </c>
      <c r="B4252">
        <v>2007854</v>
      </c>
      <c r="C4252" s="2" t="s">
        <v>1491</v>
      </c>
      <c r="D4252" s="2" t="s">
        <v>1492</v>
      </c>
      <c r="E4252" s="2" t="s">
        <v>1493</v>
      </c>
      <c r="F4252" s="2" t="s">
        <v>14</v>
      </c>
      <c r="G4252" s="3" t="d">
        <v>1991-12-11</v>
      </c>
      <c r="H4252" s="2" t="s">
        <v>11</v>
      </c>
      <c r="I4252" s="2" t="s">
        <v>19</v>
      </c>
      <c r="J4252" s="2" t="s">
        <v>23</v>
      </c>
      <c r="K4252" s="2">
        <v>23</v>
      </c>
      <c r="L4252" s="2" t="s">
        <v>1494</v>
      </c>
      <c r="M4252" s="2" t="s">
        <v>1495</v>
      </c>
      <c r="N4252" s="14">
        <f t="shared" ca="1" si="66"/>
        <v>25</v>
      </c>
      <c r="O4252" t="str">
        <f>VLOOKUP(K4252,支店マスタ!A:E,2,FALSE)</f>
        <v>023</v>
      </c>
      <c r="P4252" t="str">
        <f>VLOOKUP(K4252,支店マスタ!A:E,4,FALSE)</f>
        <v>愛知県支店</v>
      </c>
    </row>
    <row r="4253" spans="1:16" hidden="1" x14ac:dyDescent="0.15">
      <c r="A4253">
        <f>COUNTIF(B:B,B4253)</f>
        <v>1</v>
      </c>
      <c r="B4253">
        <v>2007855</v>
      </c>
      <c r="C4253" s="2" t="s">
        <v>11634</v>
      </c>
      <c r="D4253" s="2" t="s">
        <v>11635</v>
      </c>
      <c r="E4253" s="2" t="s">
        <v>11636</v>
      </c>
      <c r="F4253" s="2" t="s">
        <v>14</v>
      </c>
      <c r="G4253" s="3" t="d">
        <v>2000-01-19</v>
      </c>
      <c r="H4253" s="2" t="s">
        <v>18</v>
      </c>
      <c r="I4253" s="2" t="s">
        <v>19</v>
      </c>
      <c r="J4253" s="2" t="s">
        <v>23</v>
      </c>
      <c r="K4253" s="2">
        <v>23</v>
      </c>
      <c r="L4253" s="2" t="s">
        <v>11637</v>
      </c>
      <c r="M4253" s="2" t="s">
        <v>11638</v>
      </c>
      <c r="N4253" s="14">
        <f t="shared" ca="1" si="66"/>
        <v>16</v>
      </c>
      <c r="O4253" t="str">
        <f>VLOOKUP(K4253,支店マスタ!A:E,2,FALSE)</f>
        <v>023</v>
      </c>
      <c r="P4253" t="str">
        <f>VLOOKUP(K4253,支店マスタ!A:E,4,FALSE)</f>
        <v>愛知県支店</v>
      </c>
    </row>
    <row r="4254" spans="1:16" hidden="1" x14ac:dyDescent="0.15">
      <c r="A4254">
        <f>COUNTIF(B:B,B4254)</f>
        <v>1</v>
      </c>
      <c r="B4254">
        <v>2007875</v>
      </c>
      <c r="C4254" s="2" t="s">
        <v>22141</v>
      </c>
      <c r="D4254" s="2" t="s">
        <v>22142</v>
      </c>
      <c r="E4254" s="2" t="s">
        <v>22143</v>
      </c>
      <c r="F4254" s="2" t="s">
        <v>10</v>
      </c>
      <c r="G4254" s="3" t="d">
        <v>1987-09-01</v>
      </c>
      <c r="H4254" s="2" t="s">
        <v>18</v>
      </c>
      <c r="I4254" s="2" t="s">
        <v>12</v>
      </c>
      <c r="J4254" s="2" t="s">
        <v>17</v>
      </c>
      <c r="K4254" s="2">
        <v>21</v>
      </c>
      <c r="L4254" s="2" t="s">
        <v>22144</v>
      </c>
      <c r="M4254" s="2" t="s">
        <v>22145</v>
      </c>
      <c r="N4254" s="14">
        <f t="shared" ca="1" si="66"/>
        <v>29</v>
      </c>
      <c r="O4254" t="str">
        <f>VLOOKUP(K4254,支店マスタ!A:E,2,FALSE)</f>
        <v>021</v>
      </c>
      <c r="P4254" t="str">
        <f>VLOOKUP(K4254,支店マスタ!A:E,4,FALSE)</f>
        <v>岐阜県支店</v>
      </c>
    </row>
    <row r="4255" spans="1:16" hidden="1" x14ac:dyDescent="0.15">
      <c r="A4255">
        <f>COUNTIF(B:B,B4255)</f>
        <v>1</v>
      </c>
      <c r="B4255">
        <v>2007880</v>
      </c>
      <c r="C4255" s="2" t="s">
        <v>19108</v>
      </c>
      <c r="D4255" s="2" t="s">
        <v>19109</v>
      </c>
      <c r="E4255" s="2" t="s">
        <v>19110</v>
      </c>
      <c r="F4255" s="2" t="s">
        <v>10</v>
      </c>
      <c r="G4255" s="3" t="d">
        <v>1963-10-10</v>
      </c>
      <c r="H4255" s="2" t="s">
        <v>11</v>
      </c>
      <c r="I4255" s="2" t="s">
        <v>12</v>
      </c>
      <c r="J4255" s="2" t="s">
        <v>24</v>
      </c>
      <c r="K4255" s="2">
        <v>4</v>
      </c>
      <c r="L4255" s="2" t="s">
        <v>19111</v>
      </c>
      <c r="M4255" s="2" t="s">
        <v>19112</v>
      </c>
      <c r="N4255" s="14">
        <f t="shared" ca="1" si="66"/>
        <v>53</v>
      </c>
      <c r="O4255" t="str">
        <f>VLOOKUP(K4255,支店マスタ!A:E,2,FALSE)</f>
        <v>004</v>
      </c>
      <c r="P4255" t="str">
        <f>VLOOKUP(K4255,支店マスタ!A:E,4,FALSE)</f>
        <v>宮城県支店</v>
      </c>
    </row>
    <row r="4256" spans="1:16" hidden="1" x14ac:dyDescent="0.15">
      <c r="A4256">
        <f>COUNTIF(B:B,B4256)</f>
        <v>1</v>
      </c>
      <c r="B4256">
        <v>2007892</v>
      </c>
      <c r="C4256" s="2" t="s">
        <v>24743</v>
      </c>
      <c r="D4256" s="2" t="s">
        <v>24744</v>
      </c>
      <c r="E4256" s="2" t="s">
        <v>24745</v>
      </c>
      <c r="F4256" s="2" t="s">
        <v>14</v>
      </c>
      <c r="G4256" s="3" t="d">
        <v>1952-07-25</v>
      </c>
      <c r="H4256" s="2" t="s">
        <v>11</v>
      </c>
      <c r="I4256" s="2" t="s">
        <v>34</v>
      </c>
      <c r="J4256" s="2" t="s">
        <v>38</v>
      </c>
      <c r="K4256" s="2">
        <v>15</v>
      </c>
      <c r="L4256" s="2" t="s">
        <v>24746</v>
      </c>
      <c r="M4256" s="2" t="s">
        <v>24747</v>
      </c>
      <c r="N4256" s="14">
        <f t="shared" ca="1" si="66"/>
        <v>64</v>
      </c>
      <c r="O4256" t="str">
        <f>VLOOKUP(K4256,支店マスタ!A:E,2,FALSE)</f>
        <v>015</v>
      </c>
      <c r="P4256" t="str">
        <f>VLOOKUP(K4256,支店マスタ!A:E,4,FALSE)</f>
        <v>新潟県支店</v>
      </c>
    </row>
    <row r="4257" spans="1:16" hidden="1" x14ac:dyDescent="0.15">
      <c r="A4257">
        <f>COUNTIF(B:B,B4257)</f>
        <v>1</v>
      </c>
      <c r="B4257">
        <v>2007893</v>
      </c>
      <c r="C4257" s="2" t="s">
        <v>20169</v>
      </c>
      <c r="D4257" s="2" t="s">
        <v>20170</v>
      </c>
      <c r="E4257" s="2" t="s">
        <v>20171</v>
      </c>
      <c r="F4257" s="2" t="s">
        <v>10</v>
      </c>
      <c r="G4257" s="3" t="d">
        <v>1981-07-22</v>
      </c>
      <c r="H4257" s="2" t="s">
        <v>11</v>
      </c>
      <c r="I4257" s="2" t="s">
        <v>15</v>
      </c>
      <c r="J4257" s="2" t="s">
        <v>1228</v>
      </c>
      <c r="K4257" s="2">
        <v>38</v>
      </c>
      <c r="L4257" s="2" t="s">
        <v>20172</v>
      </c>
      <c r="M4257" s="2" t="s">
        <v>20173</v>
      </c>
      <c r="N4257" s="14">
        <f t="shared" ca="1" si="66"/>
        <v>35</v>
      </c>
      <c r="O4257" t="str">
        <f>VLOOKUP(K4257,支店マスタ!A:E,2,FALSE)</f>
        <v>038</v>
      </c>
      <c r="P4257" t="str">
        <f>VLOOKUP(K4257,支店マスタ!A:E,4,FALSE)</f>
        <v>愛媛県支店</v>
      </c>
    </row>
    <row r="4258" spans="1:16" hidden="1" x14ac:dyDescent="0.15">
      <c r="A4258">
        <f>COUNTIF(B:B,B4258)</f>
        <v>1</v>
      </c>
      <c r="B4258">
        <v>2007903</v>
      </c>
      <c r="C4258" s="2" t="s">
        <v>7626</v>
      </c>
      <c r="D4258" s="2" t="s">
        <v>7627</v>
      </c>
      <c r="E4258" s="2" t="s">
        <v>7628</v>
      </c>
      <c r="F4258" s="2" t="s">
        <v>10</v>
      </c>
      <c r="G4258" s="3" t="d">
        <v>1956-07-29</v>
      </c>
      <c r="H4258" s="2" t="s">
        <v>11</v>
      </c>
      <c r="I4258" s="2" t="s">
        <v>12</v>
      </c>
      <c r="J4258" s="2" t="s">
        <v>30</v>
      </c>
      <c r="K4258" s="2">
        <v>13</v>
      </c>
      <c r="L4258" s="2" t="s">
        <v>7629</v>
      </c>
      <c r="M4258" s="2" t="s">
        <v>7630</v>
      </c>
      <c r="N4258" s="14">
        <f t="shared" ca="1" si="66"/>
        <v>60</v>
      </c>
      <c r="O4258" t="str">
        <f>VLOOKUP(K4258,支店マスタ!A:E,2,FALSE)</f>
        <v>013</v>
      </c>
      <c r="P4258" t="str">
        <f>VLOOKUP(K4258,支店マスタ!A:E,4,FALSE)</f>
        <v>東京都支店</v>
      </c>
    </row>
    <row r="4259" spans="1:16" hidden="1" x14ac:dyDescent="0.15">
      <c r="A4259">
        <f>COUNTIF(B:B,B4259)</f>
        <v>1</v>
      </c>
      <c r="B4259">
        <v>2007905</v>
      </c>
      <c r="C4259" s="2" t="s">
        <v>7359</v>
      </c>
      <c r="D4259" s="2" t="s">
        <v>7360</v>
      </c>
      <c r="E4259" s="2" t="s">
        <v>7361</v>
      </c>
      <c r="F4259" s="2" t="s">
        <v>14</v>
      </c>
      <c r="G4259" s="3" t="d">
        <v>1972-11-13</v>
      </c>
      <c r="H4259" s="2" t="s">
        <v>18</v>
      </c>
      <c r="I4259" s="2" t="s">
        <v>19</v>
      </c>
      <c r="J4259" s="2" t="s">
        <v>30</v>
      </c>
      <c r="K4259" s="2">
        <v>13</v>
      </c>
      <c r="L4259" s="2" t="s">
        <v>7362</v>
      </c>
      <c r="M4259" s="2" t="s">
        <v>7363</v>
      </c>
      <c r="N4259" s="14">
        <f t="shared" ca="1" si="66"/>
        <v>44</v>
      </c>
      <c r="O4259" t="str">
        <f>VLOOKUP(K4259,支店マスタ!A:E,2,FALSE)</f>
        <v>013</v>
      </c>
      <c r="P4259" t="str">
        <f>VLOOKUP(K4259,支店マスタ!A:E,4,FALSE)</f>
        <v>東京都支店</v>
      </c>
    </row>
    <row r="4260" spans="1:16" hidden="1" x14ac:dyDescent="0.15">
      <c r="A4260">
        <f>COUNTIF(B:B,B4260)</f>
        <v>1</v>
      </c>
      <c r="B4260">
        <v>2007906</v>
      </c>
      <c r="C4260" s="2" t="s">
        <v>17556</v>
      </c>
      <c r="D4260" s="2" t="s">
        <v>17557</v>
      </c>
      <c r="E4260" s="2" t="s">
        <v>17558</v>
      </c>
      <c r="F4260" s="2" t="s">
        <v>10</v>
      </c>
      <c r="G4260" s="3" t="d">
        <v>1986-04-23</v>
      </c>
      <c r="H4260" s="2" t="s">
        <v>11</v>
      </c>
      <c r="I4260" s="2" t="s">
        <v>34</v>
      </c>
      <c r="J4260" s="2" t="s">
        <v>30</v>
      </c>
      <c r="K4260" s="2">
        <v>13</v>
      </c>
      <c r="L4260" s="2" t="s">
        <v>17559</v>
      </c>
      <c r="M4260" s="2" t="s">
        <v>17560</v>
      </c>
      <c r="N4260" s="14">
        <f t="shared" ca="1" si="66"/>
        <v>30</v>
      </c>
      <c r="O4260" t="str">
        <f>VLOOKUP(K4260,支店マスタ!A:E,2,FALSE)</f>
        <v>013</v>
      </c>
      <c r="P4260" t="str">
        <f>VLOOKUP(K4260,支店マスタ!A:E,4,FALSE)</f>
        <v>東京都支店</v>
      </c>
    </row>
    <row r="4261" spans="1:16" hidden="1" x14ac:dyDescent="0.15">
      <c r="A4261">
        <f>COUNTIF(B:B,B4261)</f>
        <v>1</v>
      </c>
      <c r="B4261">
        <v>2007909</v>
      </c>
      <c r="C4261" s="2" t="s">
        <v>886</v>
      </c>
      <c r="D4261" s="2" t="s">
        <v>887</v>
      </c>
      <c r="E4261" s="2" t="s">
        <v>888</v>
      </c>
      <c r="F4261" s="2" t="s">
        <v>10</v>
      </c>
      <c r="G4261" s="3" t="d">
        <v>1960-02-21</v>
      </c>
      <c r="H4261" s="2" t="s">
        <v>11</v>
      </c>
      <c r="I4261" s="2" t="s">
        <v>12</v>
      </c>
      <c r="J4261" s="2" t="s">
        <v>28</v>
      </c>
      <c r="K4261" s="2">
        <v>12</v>
      </c>
      <c r="L4261" s="2" t="s">
        <v>889</v>
      </c>
      <c r="M4261" s="2" t="s">
        <v>890</v>
      </c>
      <c r="N4261" s="14">
        <f t="shared" ca="1" si="66"/>
        <v>56</v>
      </c>
      <c r="O4261" t="str">
        <f>VLOOKUP(K4261,支店マスタ!A:E,2,FALSE)</f>
        <v>012</v>
      </c>
      <c r="P4261" t="str">
        <f>VLOOKUP(K4261,支店マスタ!A:E,4,FALSE)</f>
        <v>千葉県支店</v>
      </c>
    </row>
    <row r="4262" spans="1:16" hidden="1" x14ac:dyDescent="0.15">
      <c r="A4262">
        <f>COUNTIF(B:B,B4262)</f>
        <v>1</v>
      </c>
      <c r="B4262">
        <v>2007919</v>
      </c>
      <c r="C4262" s="2" t="s">
        <v>16411</v>
      </c>
      <c r="D4262" s="2" t="s">
        <v>16412</v>
      </c>
      <c r="E4262" s="2" t="s">
        <v>16413</v>
      </c>
      <c r="F4262" s="2" t="s">
        <v>14</v>
      </c>
      <c r="G4262" s="3" t="d">
        <v>1974-05-13</v>
      </c>
      <c r="H4262" s="2" t="s">
        <v>11</v>
      </c>
      <c r="I4262" s="2" t="s">
        <v>34</v>
      </c>
      <c r="J4262" s="2" t="s">
        <v>30</v>
      </c>
      <c r="K4262" s="2">
        <v>13</v>
      </c>
      <c r="L4262" s="2" t="s">
        <v>16414</v>
      </c>
      <c r="M4262" s="2" t="s">
        <v>16415</v>
      </c>
      <c r="N4262" s="14">
        <f t="shared" ca="1" si="66"/>
        <v>42</v>
      </c>
      <c r="O4262" t="str">
        <f>VLOOKUP(K4262,支店マスタ!A:E,2,FALSE)</f>
        <v>013</v>
      </c>
      <c r="P4262" t="str">
        <f>VLOOKUP(K4262,支店マスタ!A:E,4,FALSE)</f>
        <v>東京都支店</v>
      </c>
    </row>
    <row r="4263" spans="1:16" hidden="1" x14ac:dyDescent="0.15">
      <c r="A4263">
        <f>COUNTIF(B:B,B4263)</f>
        <v>1</v>
      </c>
      <c r="B4263">
        <v>2007936</v>
      </c>
      <c r="C4263" s="2" t="s">
        <v>5714</v>
      </c>
      <c r="D4263" s="2" t="s">
        <v>5715</v>
      </c>
      <c r="E4263" s="2" t="s">
        <v>5716</v>
      </c>
      <c r="F4263" s="2" t="s">
        <v>10</v>
      </c>
      <c r="G4263" s="3" t="d">
        <v>1980-10-23</v>
      </c>
      <c r="H4263" s="2" t="s">
        <v>11</v>
      </c>
      <c r="I4263" s="2" t="s">
        <v>15</v>
      </c>
      <c r="J4263" s="2" t="s">
        <v>38</v>
      </c>
      <c r="K4263" s="2">
        <v>15</v>
      </c>
      <c r="L4263" s="2" t="s">
        <v>5717</v>
      </c>
      <c r="M4263" s="2" t="s">
        <v>5718</v>
      </c>
      <c r="N4263" s="14">
        <f t="shared" ca="1" si="66"/>
        <v>36</v>
      </c>
      <c r="O4263" t="str">
        <f>VLOOKUP(K4263,支店マスタ!A:E,2,FALSE)</f>
        <v>015</v>
      </c>
      <c r="P4263" t="str">
        <f>VLOOKUP(K4263,支店マスタ!A:E,4,FALSE)</f>
        <v>新潟県支店</v>
      </c>
    </row>
    <row r="4264" spans="1:16" hidden="1" x14ac:dyDescent="0.15">
      <c r="A4264">
        <f>COUNTIF(B:B,B4264)</f>
        <v>1</v>
      </c>
      <c r="B4264">
        <v>2007946</v>
      </c>
      <c r="C4264" s="2" t="s">
        <v>21706</v>
      </c>
      <c r="D4264" s="2" t="s">
        <v>21707</v>
      </c>
      <c r="E4264" s="2" t="s">
        <v>21708</v>
      </c>
      <c r="F4264" s="2" t="s">
        <v>14</v>
      </c>
      <c r="G4264" s="3" t="d">
        <v>1959-02-17</v>
      </c>
      <c r="H4264" s="2" t="s">
        <v>11</v>
      </c>
      <c r="I4264" s="2" t="s">
        <v>12</v>
      </c>
      <c r="J4264" s="2" t="s">
        <v>55</v>
      </c>
      <c r="K4264" s="2">
        <v>28</v>
      </c>
      <c r="L4264" s="2" t="s">
        <v>21709</v>
      </c>
      <c r="M4264" s="2" t="s">
        <v>21710</v>
      </c>
      <c r="N4264" s="14">
        <f t="shared" ca="1" si="66"/>
        <v>57</v>
      </c>
      <c r="O4264" t="str">
        <f>VLOOKUP(K4264,支店マスタ!A:E,2,FALSE)</f>
        <v>028</v>
      </c>
      <c r="P4264" t="str">
        <f>VLOOKUP(K4264,支店マスタ!A:E,4,FALSE)</f>
        <v>兵庫県支店</v>
      </c>
    </row>
    <row r="4265" spans="1:16" hidden="1" x14ac:dyDescent="0.15">
      <c r="A4265">
        <f>COUNTIF(B:B,B4265)</f>
        <v>1</v>
      </c>
      <c r="B4265">
        <v>2007959</v>
      </c>
      <c r="C4265" s="2" t="s">
        <v>4348</v>
      </c>
      <c r="D4265" s="2" t="s">
        <v>4349</v>
      </c>
      <c r="E4265" s="2" t="s">
        <v>4350</v>
      </c>
      <c r="F4265" s="2" t="s">
        <v>10</v>
      </c>
      <c r="G4265" s="3" t="d">
        <v>1977-12-23</v>
      </c>
      <c r="H4265" s="2" t="s">
        <v>11</v>
      </c>
      <c r="I4265" s="2" t="s">
        <v>12</v>
      </c>
      <c r="J4265" s="2" t="s">
        <v>25</v>
      </c>
      <c r="K4265" s="2">
        <v>27</v>
      </c>
      <c r="L4265" s="2" t="s">
        <v>4351</v>
      </c>
      <c r="M4265" s="2" t="s">
        <v>4352</v>
      </c>
      <c r="N4265" s="14">
        <f t="shared" ca="1" si="66"/>
        <v>38</v>
      </c>
      <c r="O4265" t="str">
        <f>VLOOKUP(K4265,支店マスタ!A:E,2,FALSE)</f>
        <v>027</v>
      </c>
      <c r="P4265" t="str">
        <f>VLOOKUP(K4265,支店マスタ!A:E,4,FALSE)</f>
        <v>大阪府支店</v>
      </c>
    </row>
    <row r="4266" spans="1:16" hidden="1" x14ac:dyDescent="0.15">
      <c r="A4266">
        <f>COUNTIF(B:B,B4266)</f>
        <v>1</v>
      </c>
      <c r="B4266">
        <v>2007963</v>
      </c>
      <c r="C4266" s="2" t="s">
        <v>11156</v>
      </c>
      <c r="D4266" s="2" t="s">
        <v>11157</v>
      </c>
      <c r="E4266" s="2" t="s">
        <v>11158</v>
      </c>
      <c r="F4266" s="2" t="s">
        <v>10</v>
      </c>
      <c r="G4266" s="3" t="d">
        <v>1963-12-03</v>
      </c>
      <c r="H4266" s="2" t="s">
        <v>11</v>
      </c>
      <c r="I4266" s="2" t="s">
        <v>19</v>
      </c>
      <c r="J4266" s="2" t="s">
        <v>30</v>
      </c>
      <c r="K4266" s="2">
        <v>13</v>
      </c>
      <c r="L4266" s="2" t="s">
        <v>11159</v>
      </c>
      <c r="M4266" s="2" t="s">
        <v>11160</v>
      </c>
      <c r="N4266" s="14">
        <f t="shared" ca="1" si="66"/>
        <v>53</v>
      </c>
      <c r="O4266" t="str">
        <f>VLOOKUP(K4266,支店マスタ!A:E,2,FALSE)</f>
        <v>013</v>
      </c>
      <c r="P4266" t="str">
        <f>VLOOKUP(K4266,支店マスタ!A:E,4,FALSE)</f>
        <v>東京都支店</v>
      </c>
    </row>
    <row r="4267" spans="1:16" hidden="1" x14ac:dyDescent="0.15">
      <c r="A4267">
        <f>COUNTIF(B:B,B4267)</f>
        <v>1</v>
      </c>
      <c r="B4267">
        <v>2007975</v>
      </c>
      <c r="C4267" s="2" t="s">
        <v>13072</v>
      </c>
      <c r="D4267" s="2" t="s">
        <v>13073</v>
      </c>
      <c r="E4267" s="2" t="s">
        <v>13074</v>
      </c>
      <c r="F4267" s="2" t="s">
        <v>10</v>
      </c>
      <c r="G4267" s="3" t="d">
        <v>2000-07-10</v>
      </c>
      <c r="H4267" s="2" t="s">
        <v>18</v>
      </c>
      <c r="I4267" s="2" t="s">
        <v>12</v>
      </c>
      <c r="J4267" s="2" t="s">
        <v>22</v>
      </c>
      <c r="K4267" s="2">
        <v>14</v>
      </c>
      <c r="L4267" s="2" t="s">
        <v>13075</v>
      </c>
      <c r="M4267" s="2" t="s">
        <v>13076</v>
      </c>
      <c r="N4267" s="14">
        <f t="shared" ca="1" si="66"/>
        <v>16</v>
      </c>
      <c r="O4267" t="str">
        <f>VLOOKUP(K4267,支店マスタ!A:E,2,FALSE)</f>
        <v>014</v>
      </c>
      <c r="P4267" t="str">
        <f>VLOOKUP(K4267,支店マスタ!A:E,4,FALSE)</f>
        <v>神奈川県支店</v>
      </c>
    </row>
    <row r="4268" spans="1:16" hidden="1" x14ac:dyDescent="0.15">
      <c r="A4268">
        <f>COUNTIF(B:B,B4268)</f>
        <v>1</v>
      </c>
      <c r="B4268">
        <v>2007976</v>
      </c>
      <c r="C4268" s="2" t="s">
        <v>5799</v>
      </c>
      <c r="D4268" s="2" t="s">
        <v>5800</v>
      </c>
      <c r="E4268" s="2" t="s">
        <v>5801</v>
      </c>
      <c r="F4268" s="2" t="s">
        <v>10</v>
      </c>
      <c r="G4268" s="3" t="d">
        <v>1948-11-03</v>
      </c>
      <c r="H4268" s="2" t="s">
        <v>11</v>
      </c>
      <c r="I4268" s="2" t="s">
        <v>19</v>
      </c>
      <c r="J4268" s="2" t="s">
        <v>91</v>
      </c>
      <c r="K4268" s="2">
        <v>41</v>
      </c>
      <c r="L4268" s="2" t="s">
        <v>5802</v>
      </c>
      <c r="M4268" s="2" t="s">
        <v>5803</v>
      </c>
      <c r="N4268" s="14">
        <f t="shared" ca="1" si="66"/>
        <v>68</v>
      </c>
      <c r="O4268" t="str">
        <f>VLOOKUP(K4268,支店マスタ!A:E,2,FALSE)</f>
        <v>041</v>
      </c>
      <c r="P4268" t="str">
        <f>VLOOKUP(K4268,支店マスタ!A:E,4,FALSE)</f>
        <v>佐賀県支店</v>
      </c>
    </row>
    <row r="4269" spans="1:16" hidden="1" x14ac:dyDescent="0.15">
      <c r="A4269">
        <f>COUNTIF(B:B,B4269)</f>
        <v>1</v>
      </c>
      <c r="B4269">
        <v>2007977</v>
      </c>
      <c r="C4269" s="2" t="s">
        <v>17471</v>
      </c>
      <c r="D4269" s="2" t="s">
        <v>17472</v>
      </c>
      <c r="E4269" s="2" t="s">
        <v>17473</v>
      </c>
      <c r="F4269" s="2" t="s">
        <v>10</v>
      </c>
      <c r="G4269" s="3" t="d">
        <v>1993-09-29</v>
      </c>
      <c r="H4269" s="2" t="s">
        <v>18</v>
      </c>
      <c r="I4269" s="2" t="s">
        <v>19</v>
      </c>
      <c r="J4269" s="2" t="s">
        <v>25</v>
      </c>
      <c r="K4269" s="2">
        <v>27</v>
      </c>
      <c r="L4269" s="2" t="s">
        <v>17474</v>
      </c>
      <c r="M4269" s="2" t="s">
        <v>17475</v>
      </c>
      <c r="N4269" s="14">
        <f t="shared" ca="1" si="66"/>
        <v>23</v>
      </c>
      <c r="O4269" t="str">
        <f>VLOOKUP(K4269,支店マスタ!A:E,2,FALSE)</f>
        <v>027</v>
      </c>
      <c r="P4269" t="str">
        <f>VLOOKUP(K4269,支店マスタ!A:E,4,FALSE)</f>
        <v>大阪府支店</v>
      </c>
    </row>
    <row r="4270" spans="1:16" hidden="1" x14ac:dyDescent="0.15">
      <c r="A4270">
        <f>COUNTIF(B:B,B4270)</f>
        <v>1</v>
      </c>
      <c r="B4270">
        <v>2007982</v>
      </c>
      <c r="C4270" s="2" t="s">
        <v>8379</v>
      </c>
      <c r="D4270" s="2" t="s">
        <v>8380</v>
      </c>
      <c r="E4270" s="2" t="s">
        <v>8381</v>
      </c>
      <c r="F4270" s="2" t="s">
        <v>14</v>
      </c>
      <c r="G4270" s="3" t="d">
        <v>1950-05-03</v>
      </c>
      <c r="H4270" s="2" t="s">
        <v>11</v>
      </c>
      <c r="I4270" s="2" t="s">
        <v>15</v>
      </c>
      <c r="J4270" s="2" t="s">
        <v>36</v>
      </c>
      <c r="K4270" s="2">
        <v>9</v>
      </c>
      <c r="L4270" s="2" t="s">
        <v>8382</v>
      </c>
      <c r="M4270" s="2" t="s">
        <v>8383</v>
      </c>
      <c r="N4270" s="14">
        <f t="shared" ca="1" si="66"/>
        <v>66</v>
      </c>
      <c r="O4270" t="str">
        <f>VLOOKUP(K4270,支店マスタ!A:E,2,FALSE)</f>
        <v>009</v>
      </c>
      <c r="P4270" t="str">
        <f>VLOOKUP(K4270,支店マスタ!A:E,4,FALSE)</f>
        <v>栃木県支店</v>
      </c>
    </row>
    <row r="4271" spans="1:16" hidden="1" x14ac:dyDescent="0.15">
      <c r="A4271">
        <f>COUNTIF(B:B,B4271)</f>
        <v>1</v>
      </c>
      <c r="B4271">
        <v>2007992</v>
      </c>
      <c r="C4271" s="2" t="s">
        <v>22344</v>
      </c>
      <c r="D4271" s="2" t="s">
        <v>22345</v>
      </c>
      <c r="E4271" s="2" t="s">
        <v>22346</v>
      </c>
      <c r="F4271" s="2" t="s">
        <v>14</v>
      </c>
      <c r="G4271" s="3" t="d">
        <v>1966-09-06</v>
      </c>
      <c r="H4271" s="2" t="s">
        <v>11</v>
      </c>
      <c r="I4271" s="2" t="s">
        <v>19</v>
      </c>
      <c r="J4271" s="2" t="s">
        <v>653</v>
      </c>
      <c r="K4271" s="2">
        <v>7</v>
      </c>
      <c r="L4271" s="2" t="s">
        <v>22347</v>
      </c>
      <c r="M4271" s="2" t="s">
        <v>22348</v>
      </c>
      <c r="N4271" s="14">
        <f t="shared" ca="1" si="66"/>
        <v>50</v>
      </c>
      <c r="O4271" t="str">
        <f>VLOOKUP(K4271,支店マスタ!A:E,2,FALSE)</f>
        <v>007</v>
      </c>
      <c r="P4271" t="str">
        <f>VLOOKUP(K4271,支店マスタ!A:E,4,FALSE)</f>
        <v>福島県支店</v>
      </c>
    </row>
    <row r="4272" spans="1:16" hidden="1" x14ac:dyDescent="0.15">
      <c r="A4272">
        <f>COUNTIF(B:B,B4272)</f>
        <v>1</v>
      </c>
      <c r="B4272">
        <v>2007993</v>
      </c>
      <c r="C4272" s="2" t="s">
        <v>12747</v>
      </c>
      <c r="D4272" s="2" t="s">
        <v>12748</v>
      </c>
      <c r="E4272" s="2" t="s">
        <v>12749</v>
      </c>
      <c r="F4272" s="2" t="s">
        <v>14</v>
      </c>
      <c r="G4272" s="3" t="d">
        <v>1985-12-25</v>
      </c>
      <c r="H4272" s="2" t="s">
        <v>11</v>
      </c>
      <c r="I4272" s="2" t="s">
        <v>12</v>
      </c>
      <c r="J4272" s="2" t="s">
        <v>23</v>
      </c>
      <c r="K4272" s="2">
        <v>23</v>
      </c>
      <c r="L4272" s="2" t="s">
        <v>12750</v>
      </c>
      <c r="M4272" s="2" t="s">
        <v>12751</v>
      </c>
      <c r="N4272" s="14">
        <f t="shared" ca="1" si="66"/>
        <v>30</v>
      </c>
      <c r="O4272" t="str">
        <f>VLOOKUP(K4272,支店マスタ!A:E,2,FALSE)</f>
        <v>023</v>
      </c>
      <c r="P4272" t="str">
        <f>VLOOKUP(K4272,支店マスタ!A:E,4,FALSE)</f>
        <v>愛知県支店</v>
      </c>
    </row>
    <row r="4273" spans="1:16" hidden="1" x14ac:dyDescent="0.15">
      <c r="A4273">
        <f>COUNTIF(B:B,B4273)</f>
        <v>1</v>
      </c>
      <c r="B4273">
        <v>2007999</v>
      </c>
      <c r="C4273" s="2" t="s">
        <v>13945</v>
      </c>
      <c r="D4273" s="2" t="s">
        <v>13946</v>
      </c>
      <c r="E4273" s="2" t="s">
        <v>13947</v>
      </c>
      <c r="F4273" s="2" t="s">
        <v>10</v>
      </c>
      <c r="G4273" s="3" t="d">
        <v>1973-12-22</v>
      </c>
      <c r="H4273" s="2" t="s">
        <v>11</v>
      </c>
      <c r="I4273" s="2" t="s">
        <v>12</v>
      </c>
      <c r="J4273" s="2" t="s">
        <v>36</v>
      </c>
      <c r="K4273" s="2">
        <v>9</v>
      </c>
      <c r="L4273" s="2" t="s">
        <v>13948</v>
      </c>
      <c r="M4273" s="2" t="s">
        <v>13949</v>
      </c>
      <c r="N4273" s="14">
        <f t="shared" ca="1" si="66"/>
        <v>42</v>
      </c>
      <c r="O4273" t="str">
        <f>VLOOKUP(K4273,支店マスタ!A:E,2,FALSE)</f>
        <v>009</v>
      </c>
      <c r="P4273" t="str">
        <f>VLOOKUP(K4273,支店マスタ!A:E,4,FALSE)</f>
        <v>栃木県支店</v>
      </c>
    </row>
    <row r="4274" spans="1:16" hidden="1" x14ac:dyDescent="0.15">
      <c r="A4274">
        <f>COUNTIF(B:B,B4274)</f>
        <v>1</v>
      </c>
      <c r="B4274">
        <v>2008004</v>
      </c>
      <c r="C4274" s="2" t="s">
        <v>23307</v>
      </c>
      <c r="D4274" s="2" t="s">
        <v>23308</v>
      </c>
      <c r="E4274" s="2" t="s">
        <v>23309</v>
      </c>
      <c r="F4274" s="2" t="s">
        <v>14</v>
      </c>
      <c r="G4274" s="3" t="d">
        <v>1973-03-29</v>
      </c>
      <c r="H4274" s="2" t="s">
        <v>11</v>
      </c>
      <c r="I4274" s="2" t="s">
        <v>15</v>
      </c>
      <c r="J4274" s="2" t="s">
        <v>28</v>
      </c>
      <c r="K4274" s="2">
        <v>12</v>
      </c>
      <c r="L4274" s="2" t="s">
        <v>23310</v>
      </c>
      <c r="M4274" s="2" t="s">
        <v>23311</v>
      </c>
      <c r="N4274" s="14">
        <f t="shared" ca="1" si="66"/>
        <v>43</v>
      </c>
      <c r="O4274" t="str">
        <f>VLOOKUP(K4274,支店マスタ!A:E,2,FALSE)</f>
        <v>012</v>
      </c>
      <c r="P4274" t="str">
        <f>VLOOKUP(K4274,支店マスタ!A:E,4,FALSE)</f>
        <v>千葉県支店</v>
      </c>
    </row>
    <row r="4275" spans="1:16" hidden="1" x14ac:dyDescent="0.15">
      <c r="A4275">
        <f>COUNTIF(B:B,B4275)</f>
        <v>1</v>
      </c>
      <c r="B4275">
        <v>2008015</v>
      </c>
      <c r="C4275" s="2" t="s">
        <v>78</v>
      </c>
      <c r="D4275" s="2" t="s">
        <v>79</v>
      </c>
      <c r="E4275" s="2" t="s">
        <v>80</v>
      </c>
      <c r="F4275" s="2" t="s">
        <v>10</v>
      </c>
      <c r="G4275" s="3" t="d">
        <v>1996-04-15</v>
      </c>
      <c r="H4275" s="2" t="s">
        <v>18</v>
      </c>
      <c r="I4275" s="2" t="s">
        <v>15</v>
      </c>
      <c r="J4275" s="2" t="s">
        <v>23</v>
      </c>
      <c r="K4275" s="2">
        <v>23</v>
      </c>
      <c r="L4275" s="2" t="s">
        <v>81</v>
      </c>
      <c r="M4275" s="2" t="s">
        <v>82</v>
      </c>
      <c r="N4275" s="14">
        <f t="shared" ca="1" si="66"/>
        <v>20</v>
      </c>
      <c r="O4275" t="str">
        <f>VLOOKUP(K4275,支店マスタ!A:E,2,FALSE)</f>
        <v>023</v>
      </c>
      <c r="P4275" t="str">
        <f>VLOOKUP(K4275,支店マスタ!A:E,4,FALSE)</f>
        <v>愛知県支店</v>
      </c>
    </row>
    <row r="4276" spans="1:16" hidden="1" x14ac:dyDescent="0.15">
      <c r="A4276">
        <f>COUNTIF(B:B,B4276)</f>
        <v>1</v>
      </c>
      <c r="B4276">
        <v>2008016</v>
      </c>
      <c r="C4276" s="2" t="s">
        <v>2116</v>
      </c>
      <c r="D4276" s="2" t="s">
        <v>2117</v>
      </c>
      <c r="E4276" s="2" t="s">
        <v>2118</v>
      </c>
      <c r="F4276" s="2" t="s">
        <v>10</v>
      </c>
      <c r="G4276" s="3" t="d">
        <v>1952-04-18</v>
      </c>
      <c r="H4276" s="2" t="s">
        <v>11</v>
      </c>
      <c r="I4276" s="2" t="s">
        <v>12</v>
      </c>
      <c r="J4276" s="2" t="s">
        <v>31</v>
      </c>
      <c r="K4276" s="2">
        <v>22</v>
      </c>
      <c r="L4276" s="2" t="s">
        <v>2119</v>
      </c>
      <c r="M4276" s="2" t="s">
        <v>2120</v>
      </c>
      <c r="N4276" s="14">
        <f t="shared" ca="1" si="66"/>
        <v>64</v>
      </c>
      <c r="O4276" t="str">
        <f>VLOOKUP(K4276,支店マスタ!A:E,2,FALSE)</f>
        <v>022</v>
      </c>
      <c r="P4276" t="str">
        <f>VLOOKUP(K4276,支店マスタ!A:E,4,FALSE)</f>
        <v>静岡県支店</v>
      </c>
    </row>
    <row r="4277" spans="1:16" hidden="1" x14ac:dyDescent="0.15">
      <c r="A4277">
        <f>COUNTIF(B:B,B4277)</f>
        <v>1</v>
      </c>
      <c r="B4277">
        <v>2008028</v>
      </c>
      <c r="C4277" s="2" t="s">
        <v>3199</v>
      </c>
      <c r="D4277" s="2" t="s">
        <v>3200</v>
      </c>
      <c r="E4277" s="2" t="s">
        <v>3201</v>
      </c>
      <c r="F4277" s="2" t="s">
        <v>10</v>
      </c>
      <c r="G4277" s="3" t="d">
        <v>1984-04-30</v>
      </c>
      <c r="H4277" s="2" t="s">
        <v>11</v>
      </c>
      <c r="I4277" s="2" t="s">
        <v>19</v>
      </c>
      <c r="J4277" s="2" t="s">
        <v>25</v>
      </c>
      <c r="K4277" s="2">
        <v>27</v>
      </c>
      <c r="L4277" s="2" t="s">
        <v>3202</v>
      </c>
      <c r="M4277" s="2" t="s">
        <v>3203</v>
      </c>
      <c r="N4277" s="14">
        <f t="shared" ca="1" si="66"/>
        <v>32</v>
      </c>
      <c r="O4277" t="str">
        <f>VLOOKUP(K4277,支店マスタ!A:E,2,FALSE)</f>
        <v>027</v>
      </c>
      <c r="P4277" t="str">
        <f>VLOOKUP(K4277,支店マスタ!A:E,4,FALSE)</f>
        <v>大阪府支店</v>
      </c>
    </row>
    <row r="4278" spans="1:16" hidden="1" x14ac:dyDescent="0.15">
      <c r="A4278">
        <f>COUNTIF(B:B,B4278)</f>
        <v>1</v>
      </c>
      <c r="B4278">
        <v>2008039</v>
      </c>
      <c r="C4278" s="2" t="s">
        <v>13221</v>
      </c>
      <c r="D4278" s="2" t="s">
        <v>13222</v>
      </c>
      <c r="E4278" s="2" t="s">
        <v>13223</v>
      </c>
      <c r="F4278" s="2" t="s">
        <v>10</v>
      </c>
      <c r="G4278" s="3" t="d">
        <v>1982-03-30</v>
      </c>
      <c r="H4278" s="2" t="s">
        <v>11</v>
      </c>
      <c r="I4278" s="2" t="s">
        <v>15</v>
      </c>
      <c r="J4278" s="2" t="s">
        <v>22</v>
      </c>
      <c r="K4278" s="2">
        <v>14</v>
      </c>
      <c r="L4278" s="2" t="s">
        <v>13224</v>
      </c>
      <c r="M4278" s="2" t="s">
        <v>13225</v>
      </c>
      <c r="N4278" s="14">
        <f t="shared" ca="1" si="66"/>
        <v>34</v>
      </c>
      <c r="O4278" t="str">
        <f>VLOOKUP(K4278,支店マスタ!A:E,2,FALSE)</f>
        <v>014</v>
      </c>
      <c r="P4278" t="str">
        <f>VLOOKUP(K4278,支店マスタ!A:E,4,FALSE)</f>
        <v>神奈川県支店</v>
      </c>
    </row>
    <row r="4279" spans="1:16" hidden="1" x14ac:dyDescent="0.15">
      <c r="A4279">
        <f>COUNTIF(B:B,B4279)</f>
        <v>1</v>
      </c>
      <c r="B4279">
        <v>2008061</v>
      </c>
      <c r="C4279" s="2" t="s">
        <v>1225</v>
      </c>
      <c r="D4279" s="2" t="s">
        <v>1226</v>
      </c>
      <c r="E4279" s="2" t="s">
        <v>1227</v>
      </c>
      <c r="F4279" s="2" t="s">
        <v>10</v>
      </c>
      <c r="G4279" s="3" t="d">
        <v>1991-08-30</v>
      </c>
      <c r="H4279" s="2" t="s">
        <v>18</v>
      </c>
      <c r="I4279" s="2" t="s">
        <v>12</v>
      </c>
      <c r="J4279" s="2" t="s">
        <v>1228</v>
      </c>
      <c r="K4279" s="2">
        <v>38</v>
      </c>
      <c r="L4279" s="2" t="s">
        <v>1229</v>
      </c>
      <c r="M4279" s="2" t="s">
        <v>1230</v>
      </c>
      <c r="N4279" s="14">
        <f t="shared" ca="1" si="66"/>
        <v>25</v>
      </c>
      <c r="O4279" t="str">
        <f>VLOOKUP(K4279,支店マスタ!A:E,2,FALSE)</f>
        <v>038</v>
      </c>
      <c r="P4279" t="str">
        <f>VLOOKUP(K4279,支店マスタ!A:E,4,FALSE)</f>
        <v>愛媛県支店</v>
      </c>
    </row>
    <row r="4280" spans="1:16" hidden="1" x14ac:dyDescent="0.15">
      <c r="A4280">
        <f>COUNTIF(B:B,B4280)</f>
        <v>1</v>
      </c>
      <c r="B4280">
        <v>2008062</v>
      </c>
      <c r="C4280" s="2" t="s">
        <v>916</v>
      </c>
      <c r="D4280" s="2" t="s">
        <v>917</v>
      </c>
      <c r="E4280" s="2" t="s">
        <v>918</v>
      </c>
      <c r="F4280" s="2" t="s">
        <v>10</v>
      </c>
      <c r="G4280" s="3" t="d">
        <v>1960-08-11</v>
      </c>
      <c r="H4280" s="2" t="s">
        <v>11</v>
      </c>
      <c r="I4280" s="2" t="s">
        <v>12</v>
      </c>
      <c r="J4280" s="2" t="s">
        <v>33</v>
      </c>
      <c r="K4280" s="2">
        <v>40</v>
      </c>
      <c r="L4280" s="2" t="s">
        <v>919</v>
      </c>
      <c r="M4280" s="2" t="s">
        <v>920</v>
      </c>
      <c r="N4280" s="14">
        <f t="shared" ca="1" si="66"/>
        <v>56</v>
      </c>
      <c r="O4280" t="str">
        <f>VLOOKUP(K4280,支店マスタ!A:E,2,FALSE)</f>
        <v>040</v>
      </c>
      <c r="P4280" t="str">
        <f>VLOOKUP(K4280,支店マスタ!A:E,4,FALSE)</f>
        <v>福岡県支店</v>
      </c>
    </row>
    <row r="4281" spans="1:16" hidden="1" x14ac:dyDescent="0.15">
      <c r="A4281">
        <f>COUNTIF(B:B,B4281)</f>
        <v>1</v>
      </c>
      <c r="B4281">
        <v>2008065</v>
      </c>
      <c r="C4281" s="2" t="s">
        <v>9966</v>
      </c>
      <c r="D4281" s="2" t="s">
        <v>9967</v>
      </c>
      <c r="E4281" s="2" t="s">
        <v>9968</v>
      </c>
      <c r="F4281" s="2" t="s">
        <v>14</v>
      </c>
      <c r="G4281" s="3" t="d">
        <v>1988-04-22</v>
      </c>
      <c r="H4281" s="2" t="s">
        <v>11</v>
      </c>
      <c r="I4281" s="2" t="s">
        <v>34</v>
      </c>
      <c r="J4281" s="2" t="s">
        <v>30</v>
      </c>
      <c r="K4281" s="2">
        <v>13</v>
      </c>
      <c r="L4281" s="2" t="s">
        <v>9969</v>
      </c>
      <c r="M4281" s="2" t="s">
        <v>9970</v>
      </c>
      <c r="N4281" s="14">
        <f t="shared" ca="1" si="66"/>
        <v>28</v>
      </c>
      <c r="O4281" t="str">
        <f>VLOOKUP(K4281,支店マスタ!A:E,2,FALSE)</f>
        <v>013</v>
      </c>
      <c r="P4281" t="str">
        <f>VLOOKUP(K4281,支店マスタ!A:E,4,FALSE)</f>
        <v>東京都支店</v>
      </c>
    </row>
    <row r="4282" spans="1:16" hidden="1" x14ac:dyDescent="0.15">
      <c r="A4282">
        <f>COUNTIF(B:B,B4282)</f>
        <v>1</v>
      </c>
      <c r="B4282">
        <v>2008078</v>
      </c>
      <c r="C4282" s="2" t="s">
        <v>2290</v>
      </c>
      <c r="D4282" s="2" t="s">
        <v>2291</v>
      </c>
      <c r="E4282" s="2" t="s">
        <v>2292</v>
      </c>
      <c r="F4282" s="2" t="s">
        <v>14</v>
      </c>
      <c r="G4282" s="3" t="d">
        <v>1971-12-25</v>
      </c>
      <c r="H4282" s="2" t="s">
        <v>11</v>
      </c>
      <c r="I4282" s="2" t="s">
        <v>12</v>
      </c>
      <c r="J4282" s="2" t="s">
        <v>1228</v>
      </c>
      <c r="K4282" s="2">
        <v>38</v>
      </c>
      <c r="L4282" s="2" t="s">
        <v>2293</v>
      </c>
      <c r="M4282" s="2" t="s">
        <v>2294</v>
      </c>
      <c r="N4282" s="14">
        <f t="shared" ca="1" si="66"/>
        <v>44</v>
      </c>
      <c r="O4282" t="str">
        <f>VLOOKUP(K4282,支店マスタ!A:E,2,FALSE)</f>
        <v>038</v>
      </c>
      <c r="P4282" t="str">
        <f>VLOOKUP(K4282,支店マスタ!A:E,4,FALSE)</f>
        <v>愛媛県支店</v>
      </c>
    </row>
    <row r="4283" spans="1:16" hidden="1" x14ac:dyDescent="0.15">
      <c r="A4283">
        <f>COUNTIF(B:B,B4283)</f>
        <v>1</v>
      </c>
      <c r="B4283">
        <v>2008088</v>
      </c>
      <c r="C4283" s="2" t="s">
        <v>16356</v>
      </c>
      <c r="D4283" s="2" t="s">
        <v>16357</v>
      </c>
      <c r="E4283" s="2" t="s">
        <v>16358</v>
      </c>
      <c r="F4283" s="2" t="s">
        <v>10</v>
      </c>
      <c r="G4283" s="3" t="d">
        <v>1986-08-21</v>
      </c>
      <c r="H4283" s="2" t="s">
        <v>11</v>
      </c>
      <c r="I4283" s="2" t="s">
        <v>19</v>
      </c>
      <c r="J4283" s="2" t="s">
        <v>28</v>
      </c>
      <c r="K4283" s="2">
        <v>12</v>
      </c>
      <c r="L4283" s="2" t="s">
        <v>16359</v>
      </c>
      <c r="M4283" s="2" t="s">
        <v>16360</v>
      </c>
      <c r="N4283" s="14">
        <f t="shared" ca="1" si="66"/>
        <v>30</v>
      </c>
      <c r="O4283" t="str">
        <f>VLOOKUP(K4283,支店マスタ!A:E,2,FALSE)</f>
        <v>012</v>
      </c>
      <c r="P4283" t="str">
        <f>VLOOKUP(K4283,支店マスタ!A:E,4,FALSE)</f>
        <v>千葉県支店</v>
      </c>
    </row>
    <row r="4284" spans="1:16" hidden="1" x14ac:dyDescent="0.15">
      <c r="A4284">
        <f>COUNTIF(B:B,B4284)</f>
        <v>1</v>
      </c>
      <c r="B4284">
        <v>2008089</v>
      </c>
      <c r="C4284" s="2" t="s">
        <v>16621</v>
      </c>
      <c r="D4284" s="2" t="s">
        <v>16622</v>
      </c>
      <c r="E4284" s="2" t="s">
        <v>16623</v>
      </c>
      <c r="F4284" s="2" t="s">
        <v>14</v>
      </c>
      <c r="G4284" s="3" t="d">
        <v>1991-08-20</v>
      </c>
      <c r="H4284" s="2" t="s">
        <v>11</v>
      </c>
      <c r="I4284" s="2" t="s">
        <v>12</v>
      </c>
      <c r="J4284" s="2" t="s">
        <v>44</v>
      </c>
      <c r="K4284" s="2">
        <v>42</v>
      </c>
      <c r="L4284" s="2" t="s">
        <v>16624</v>
      </c>
      <c r="M4284" s="2" t="s">
        <v>16625</v>
      </c>
      <c r="N4284" s="14">
        <f t="shared" ca="1" si="66"/>
        <v>25</v>
      </c>
      <c r="O4284" t="str">
        <f>VLOOKUP(K4284,支店マスタ!A:E,2,FALSE)</f>
        <v>042</v>
      </c>
      <c r="P4284" t="str">
        <f>VLOOKUP(K4284,支店マスタ!A:E,4,FALSE)</f>
        <v>長崎県支店</v>
      </c>
    </row>
    <row r="4285" spans="1:16" hidden="1" x14ac:dyDescent="0.15">
      <c r="A4285">
        <f>COUNTIF(B:B,B4285)</f>
        <v>1</v>
      </c>
      <c r="B4285">
        <v>2008094</v>
      </c>
      <c r="C4285" s="2" t="s">
        <v>11316</v>
      </c>
      <c r="D4285" s="2" t="s">
        <v>11317</v>
      </c>
      <c r="E4285" s="2" t="s">
        <v>11318</v>
      </c>
      <c r="F4285" s="2" t="s">
        <v>10</v>
      </c>
      <c r="G4285" s="3" t="d">
        <v>1967-08-18</v>
      </c>
      <c r="H4285" s="2" t="s">
        <v>11</v>
      </c>
      <c r="I4285" s="2" t="s">
        <v>19</v>
      </c>
      <c r="J4285" s="2" t="s">
        <v>22</v>
      </c>
      <c r="K4285" s="2">
        <v>14</v>
      </c>
      <c r="L4285" s="2" t="s">
        <v>11319</v>
      </c>
      <c r="M4285" s="2" t="s">
        <v>11320</v>
      </c>
      <c r="N4285" s="14">
        <f t="shared" ca="1" si="66"/>
        <v>49</v>
      </c>
      <c r="O4285" t="str">
        <f>VLOOKUP(K4285,支店マスタ!A:E,2,FALSE)</f>
        <v>014</v>
      </c>
      <c r="P4285" t="str">
        <f>VLOOKUP(K4285,支店マスタ!A:E,4,FALSE)</f>
        <v>神奈川県支店</v>
      </c>
    </row>
    <row r="4286" spans="1:16" hidden="1" x14ac:dyDescent="0.15">
      <c r="A4286">
        <f>COUNTIF(B:B,B4286)</f>
        <v>1</v>
      </c>
      <c r="B4286">
        <v>2008100</v>
      </c>
      <c r="C4286" s="2" t="s">
        <v>17716</v>
      </c>
      <c r="D4286" s="2" t="s">
        <v>17717</v>
      </c>
      <c r="E4286" s="2" t="s">
        <v>17718</v>
      </c>
      <c r="F4286" s="2" t="s">
        <v>14</v>
      </c>
      <c r="G4286" s="3" t="d">
        <v>1969-12-02</v>
      </c>
      <c r="H4286" s="2" t="s">
        <v>11</v>
      </c>
      <c r="I4286" s="2" t="s">
        <v>19</v>
      </c>
      <c r="J4286" s="2" t="s">
        <v>55</v>
      </c>
      <c r="K4286" s="2">
        <v>28</v>
      </c>
      <c r="L4286" s="2" t="s">
        <v>17719</v>
      </c>
      <c r="M4286" s="2" t="s">
        <v>17720</v>
      </c>
      <c r="N4286" s="14">
        <f t="shared" ca="1" si="66"/>
        <v>47</v>
      </c>
      <c r="O4286" t="str">
        <f>VLOOKUP(K4286,支店マスタ!A:E,2,FALSE)</f>
        <v>028</v>
      </c>
      <c r="P4286" t="str">
        <f>VLOOKUP(K4286,支店マスタ!A:E,4,FALSE)</f>
        <v>兵庫県支店</v>
      </c>
    </row>
    <row r="4287" spans="1:16" hidden="1" x14ac:dyDescent="0.15">
      <c r="A4287">
        <f>COUNTIF(B:B,B4287)</f>
        <v>1</v>
      </c>
      <c r="B4287">
        <v>2008107</v>
      </c>
      <c r="C4287" s="2" t="s">
        <v>17691</v>
      </c>
      <c r="D4287" s="2" t="s">
        <v>17692</v>
      </c>
      <c r="E4287" s="2" t="s">
        <v>17693</v>
      </c>
      <c r="F4287" s="2" t="s">
        <v>14</v>
      </c>
      <c r="G4287" s="3" t="d">
        <v>1993-11-06</v>
      </c>
      <c r="H4287" s="2" t="s">
        <v>11</v>
      </c>
      <c r="I4287" s="2" t="s">
        <v>12</v>
      </c>
      <c r="J4287" s="2" t="s">
        <v>31</v>
      </c>
      <c r="K4287" s="2">
        <v>22</v>
      </c>
      <c r="L4287" s="2" t="s">
        <v>17694</v>
      </c>
      <c r="M4287" s="2" t="s">
        <v>17695</v>
      </c>
      <c r="N4287" s="14">
        <f t="shared" ca="1" si="66"/>
        <v>23</v>
      </c>
      <c r="O4287" t="str">
        <f>VLOOKUP(K4287,支店マスタ!A:E,2,FALSE)</f>
        <v>022</v>
      </c>
      <c r="P4287" t="str">
        <f>VLOOKUP(K4287,支店マスタ!A:E,4,FALSE)</f>
        <v>静岡県支店</v>
      </c>
    </row>
    <row r="4288" spans="1:16" hidden="1" x14ac:dyDescent="0.15">
      <c r="A4288">
        <f>COUNTIF(B:B,B4288)</f>
        <v>1</v>
      </c>
      <c r="B4288">
        <v>2008114</v>
      </c>
      <c r="C4288" s="2" t="s">
        <v>23850</v>
      </c>
      <c r="D4288" s="2" t="s">
        <v>23851</v>
      </c>
      <c r="E4288" s="2" t="s">
        <v>23852</v>
      </c>
      <c r="F4288" s="2" t="s">
        <v>10</v>
      </c>
      <c r="G4288" s="3" t="d">
        <v>2000-06-17</v>
      </c>
      <c r="H4288" s="2" t="s">
        <v>18</v>
      </c>
      <c r="I4288" s="2" t="s">
        <v>19</v>
      </c>
      <c r="J4288" s="2" t="s">
        <v>1137</v>
      </c>
      <c r="K4288" s="2">
        <v>44</v>
      </c>
      <c r="L4288" s="2" t="s">
        <v>23853</v>
      </c>
      <c r="M4288" s="2" t="s">
        <v>23854</v>
      </c>
      <c r="N4288" s="14">
        <f t="shared" ca="1" si="66"/>
        <v>16</v>
      </c>
      <c r="O4288" t="str">
        <f>VLOOKUP(K4288,支店マスタ!A:E,2,FALSE)</f>
        <v>044</v>
      </c>
      <c r="P4288" t="str">
        <f>VLOOKUP(K4288,支店マスタ!A:E,4,FALSE)</f>
        <v>大分県支店</v>
      </c>
    </row>
    <row r="4289" spans="1:16" hidden="1" x14ac:dyDescent="0.15">
      <c r="A4289">
        <f>COUNTIF(B:B,B4289)</f>
        <v>1</v>
      </c>
      <c r="B4289">
        <v>2008117</v>
      </c>
      <c r="C4289" s="2" t="s">
        <v>23092</v>
      </c>
      <c r="D4289" s="2" t="s">
        <v>23093</v>
      </c>
      <c r="E4289" s="2" t="s">
        <v>23094</v>
      </c>
      <c r="F4289" s="2" t="s">
        <v>10</v>
      </c>
      <c r="G4289" s="3" t="d">
        <v>1965-12-14</v>
      </c>
      <c r="H4289" s="2" t="s">
        <v>11</v>
      </c>
      <c r="I4289" s="2" t="s">
        <v>12</v>
      </c>
      <c r="J4289" s="2" t="s">
        <v>33</v>
      </c>
      <c r="K4289" s="2">
        <v>40</v>
      </c>
      <c r="L4289" s="2" t="s">
        <v>23095</v>
      </c>
      <c r="M4289" s="2" t="s">
        <v>23096</v>
      </c>
      <c r="N4289" s="14">
        <f t="shared" ca="1" si="66"/>
        <v>51</v>
      </c>
      <c r="O4289" t="str">
        <f>VLOOKUP(K4289,支店マスタ!A:E,2,FALSE)</f>
        <v>040</v>
      </c>
      <c r="P4289" t="str">
        <f>VLOOKUP(K4289,支店マスタ!A:E,4,FALSE)</f>
        <v>福岡県支店</v>
      </c>
    </row>
    <row r="4290" spans="1:16" hidden="1" x14ac:dyDescent="0.15">
      <c r="A4290">
        <f>COUNTIF(B:B,B4290)</f>
        <v>1</v>
      </c>
      <c r="B4290">
        <v>2008128</v>
      </c>
      <c r="C4290" s="2" t="s">
        <v>1886</v>
      </c>
      <c r="D4290" s="2" t="s">
        <v>1887</v>
      </c>
      <c r="E4290" s="2" t="s">
        <v>1888</v>
      </c>
      <c r="F4290" s="2" t="s">
        <v>14</v>
      </c>
      <c r="G4290" s="3" t="d">
        <v>1977-02-12</v>
      </c>
      <c r="H4290" s="2" t="s">
        <v>18</v>
      </c>
      <c r="I4290" s="2" t="s">
        <v>19</v>
      </c>
      <c r="J4290" s="2" t="s">
        <v>33</v>
      </c>
      <c r="K4290" s="2">
        <v>40</v>
      </c>
      <c r="L4290" s="2" t="s">
        <v>1889</v>
      </c>
      <c r="M4290" s="2" t="s">
        <v>1890</v>
      </c>
      <c r="N4290" s="14">
        <f t="shared" ca="1" si="66"/>
        <v>39</v>
      </c>
      <c r="O4290" t="str">
        <f>VLOOKUP(K4290,支店マスタ!A:E,2,FALSE)</f>
        <v>040</v>
      </c>
      <c r="P4290" t="str">
        <f>VLOOKUP(K4290,支店マスタ!A:E,4,FALSE)</f>
        <v>福岡県支店</v>
      </c>
    </row>
    <row r="4291" spans="1:16" hidden="1" x14ac:dyDescent="0.15">
      <c r="A4291">
        <f>COUNTIF(B:B,B4291)</f>
        <v>1</v>
      </c>
      <c r="B4291">
        <v>2008139</v>
      </c>
      <c r="C4291" s="2" t="s">
        <v>17476</v>
      </c>
      <c r="D4291" s="2" t="s">
        <v>17477</v>
      </c>
      <c r="E4291" s="2" t="s">
        <v>17478</v>
      </c>
      <c r="F4291" s="2" t="s">
        <v>10</v>
      </c>
      <c r="G4291" s="3" t="d">
        <v>1949-02-06</v>
      </c>
      <c r="H4291" s="2" t="s">
        <v>11</v>
      </c>
      <c r="I4291" s="2" t="s">
        <v>34</v>
      </c>
      <c r="J4291" s="2" t="s">
        <v>21</v>
      </c>
      <c r="K4291" s="2">
        <v>11</v>
      </c>
      <c r="L4291" s="2" t="s">
        <v>17479</v>
      </c>
      <c r="M4291" s="2" t="s">
        <v>17480</v>
      </c>
      <c r="N4291" s="14">
        <f t="shared" ref="N4291:N4354" ca="1" si="67">DATEDIF(G4291,TODAY(),"Y")</f>
        <v>67</v>
      </c>
      <c r="O4291" t="str">
        <f>VLOOKUP(K4291,支店マスタ!A:E,2,FALSE)</f>
        <v>011</v>
      </c>
      <c r="P4291" t="str">
        <f>VLOOKUP(K4291,支店マスタ!A:E,4,FALSE)</f>
        <v>埼玉県支店</v>
      </c>
    </row>
    <row r="4292" spans="1:16" hidden="1" x14ac:dyDescent="0.15">
      <c r="A4292">
        <f>COUNTIF(B:B,B4292)</f>
        <v>1</v>
      </c>
      <c r="B4292">
        <v>2008146</v>
      </c>
      <c r="C4292" s="2" t="s">
        <v>22121</v>
      </c>
      <c r="D4292" s="2" t="s">
        <v>22122</v>
      </c>
      <c r="E4292" s="2" t="s">
        <v>22123</v>
      </c>
      <c r="F4292" s="2" t="s">
        <v>14</v>
      </c>
      <c r="G4292" s="3" t="d">
        <v>1946-03-17</v>
      </c>
      <c r="H4292" s="2" t="s">
        <v>11</v>
      </c>
      <c r="I4292" s="2" t="s">
        <v>19</v>
      </c>
      <c r="J4292" s="2" t="s">
        <v>653</v>
      </c>
      <c r="K4292" s="2">
        <v>7</v>
      </c>
      <c r="L4292" s="2" t="s">
        <v>22124</v>
      </c>
      <c r="M4292" s="2" t="s">
        <v>22125</v>
      </c>
      <c r="N4292" s="14">
        <f t="shared" ca="1" si="67"/>
        <v>70</v>
      </c>
      <c r="O4292" t="str">
        <f>VLOOKUP(K4292,支店マスタ!A:E,2,FALSE)</f>
        <v>007</v>
      </c>
      <c r="P4292" t="str">
        <f>VLOOKUP(K4292,支店マスタ!A:E,4,FALSE)</f>
        <v>福島県支店</v>
      </c>
    </row>
    <row r="4293" spans="1:16" hidden="1" x14ac:dyDescent="0.15">
      <c r="A4293">
        <f>COUNTIF(B:B,B4293)</f>
        <v>1</v>
      </c>
      <c r="B4293">
        <v>2008149</v>
      </c>
      <c r="C4293" s="2" t="s">
        <v>2871</v>
      </c>
      <c r="D4293" s="2" t="s">
        <v>2872</v>
      </c>
      <c r="E4293" s="2" t="s">
        <v>2873</v>
      </c>
      <c r="F4293" s="2" t="s">
        <v>14</v>
      </c>
      <c r="G4293" s="3" t="d">
        <v>1951-05-18</v>
      </c>
      <c r="H4293" s="2" t="s">
        <v>11</v>
      </c>
      <c r="I4293" s="2" t="s">
        <v>19</v>
      </c>
      <c r="J4293" s="2" t="s">
        <v>42</v>
      </c>
      <c r="K4293" s="2">
        <v>1</v>
      </c>
      <c r="L4293" s="2" t="s">
        <v>2874</v>
      </c>
      <c r="M4293" s="2" t="s">
        <v>2875</v>
      </c>
      <c r="N4293" s="14">
        <f t="shared" ca="1" si="67"/>
        <v>65</v>
      </c>
      <c r="O4293" t="str">
        <f>VLOOKUP(K4293,支店マスタ!A:E,2,FALSE)</f>
        <v>001</v>
      </c>
      <c r="P4293" t="str">
        <f>VLOOKUP(K4293,支店マスタ!A:E,4,FALSE)</f>
        <v>北海道支店</v>
      </c>
    </row>
    <row r="4294" spans="1:16" hidden="1" x14ac:dyDescent="0.15">
      <c r="A4294">
        <f>COUNTIF(B:B,B4294)</f>
        <v>1</v>
      </c>
      <c r="B4294">
        <v>2008151</v>
      </c>
      <c r="C4294" s="2" t="s">
        <v>11842</v>
      </c>
      <c r="D4294" s="2" t="s">
        <v>11843</v>
      </c>
      <c r="E4294" s="2" t="s">
        <v>11844</v>
      </c>
      <c r="F4294" s="2" t="s">
        <v>14</v>
      </c>
      <c r="G4294" s="3" t="d">
        <v>1973-06-05</v>
      </c>
      <c r="H4294" s="2" t="s">
        <v>11</v>
      </c>
      <c r="I4294" s="2" t="s">
        <v>19</v>
      </c>
      <c r="J4294" s="2" t="s">
        <v>231</v>
      </c>
      <c r="K4294" s="2">
        <v>29</v>
      </c>
      <c r="L4294" s="2" t="s">
        <v>11845</v>
      </c>
      <c r="M4294" s="2" t="s">
        <v>11846</v>
      </c>
      <c r="N4294" s="14">
        <f t="shared" ca="1" si="67"/>
        <v>43</v>
      </c>
      <c r="O4294" t="str">
        <f>VLOOKUP(K4294,支店マスタ!A:E,2,FALSE)</f>
        <v>029</v>
      </c>
      <c r="P4294" t="str">
        <f>VLOOKUP(K4294,支店マスタ!A:E,4,FALSE)</f>
        <v>奈良県支店</v>
      </c>
    </row>
    <row r="4295" spans="1:16" hidden="1" x14ac:dyDescent="0.15">
      <c r="A4295">
        <f>COUNTIF(B:B,B4295)</f>
        <v>1</v>
      </c>
      <c r="B4295">
        <v>2008163</v>
      </c>
      <c r="C4295" s="2" t="s">
        <v>19736</v>
      </c>
      <c r="D4295" s="2" t="s">
        <v>19737</v>
      </c>
      <c r="E4295" s="2" t="s">
        <v>19738</v>
      </c>
      <c r="F4295" s="2" t="s">
        <v>10</v>
      </c>
      <c r="G4295" s="3" t="d">
        <v>1960-10-28</v>
      </c>
      <c r="H4295" s="2" t="s">
        <v>11</v>
      </c>
      <c r="I4295" s="2" t="s">
        <v>34</v>
      </c>
      <c r="J4295" s="2" t="s">
        <v>31</v>
      </c>
      <c r="K4295" s="2">
        <v>22</v>
      </c>
      <c r="L4295" s="2" t="s">
        <v>19739</v>
      </c>
      <c r="M4295" s="2" t="s">
        <v>19740</v>
      </c>
      <c r="N4295" s="14">
        <f t="shared" ca="1" si="67"/>
        <v>56</v>
      </c>
      <c r="O4295" t="str">
        <f>VLOOKUP(K4295,支店マスタ!A:E,2,FALSE)</f>
        <v>022</v>
      </c>
      <c r="P4295" t="str">
        <f>VLOOKUP(K4295,支店マスタ!A:E,4,FALSE)</f>
        <v>静岡県支店</v>
      </c>
    </row>
    <row r="4296" spans="1:16" hidden="1" x14ac:dyDescent="0.15">
      <c r="A4296">
        <f>COUNTIF(B:B,B4296)</f>
        <v>1</v>
      </c>
      <c r="B4296">
        <v>2008180</v>
      </c>
      <c r="C4296" s="2" t="s">
        <v>471</v>
      </c>
      <c r="D4296" s="2" t="s">
        <v>472</v>
      </c>
      <c r="E4296" s="2" t="s">
        <v>473</v>
      </c>
      <c r="F4296" s="2" t="s">
        <v>10</v>
      </c>
      <c r="G4296" s="3" t="d">
        <v>1961-06-19</v>
      </c>
      <c r="H4296" s="2" t="s">
        <v>18</v>
      </c>
      <c r="I4296" s="2" t="s">
        <v>12</v>
      </c>
      <c r="J4296" s="2" t="s">
        <v>42</v>
      </c>
      <c r="K4296" s="2">
        <v>1</v>
      </c>
      <c r="L4296" s="2" t="s">
        <v>474</v>
      </c>
      <c r="M4296" s="2" t="s">
        <v>475</v>
      </c>
      <c r="N4296" s="14">
        <f t="shared" ca="1" si="67"/>
        <v>55</v>
      </c>
      <c r="O4296" t="str">
        <f>VLOOKUP(K4296,支店マスタ!A:E,2,FALSE)</f>
        <v>001</v>
      </c>
      <c r="P4296" t="str">
        <f>VLOOKUP(K4296,支店マスタ!A:E,4,FALSE)</f>
        <v>北海道支店</v>
      </c>
    </row>
    <row r="4297" spans="1:16" hidden="1" x14ac:dyDescent="0.15">
      <c r="A4297">
        <f>COUNTIF(B:B,B4297)</f>
        <v>1</v>
      </c>
      <c r="B4297">
        <v>2008181</v>
      </c>
      <c r="C4297" s="2" t="s">
        <v>14448</v>
      </c>
      <c r="D4297" s="2" t="s">
        <v>14449</v>
      </c>
      <c r="E4297" s="2" t="s">
        <v>14450</v>
      </c>
      <c r="F4297" s="2" t="s">
        <v>14</v>
      </c>
      <c r="G4297" s="3" t="d">
        <v>1990-02-05</v>
      </c>
      <c r="H4297" s="2" t="s">
        <v>11</v>
      </c>
      <c r="I4297" s="2" t="s">
        <v>12</v>
      </c>
      <c r="J4297" s="2" t="s">
        <v>36</v>
      </c>
      <c r="K4297" s="2">
        <v>9</v>
      </c>
      <c r="L4297" s="2" t="s">
        <v>14451</v>
      </c>
      <c r="M4297" s="2" t="s">
        <v>14452</v>
      </c>
      <c r="N4297" s="14">
        <f t="shared" ca="1" si="67"/>
        <v>26</v>
      </c>
      <c r="O4297" t="str">
        <f>VLOOKUP(K4297,支店マスタ!A:E,2,FALSE)</f>
        <v>009</v>
      </c>
      <c r="P4297" t="str">
        <f>VLOOKUP(K4297,支店マスタ!A:E,4,FALSE)</f>
        <v>栃木県支店</v>
      </c>
    </row>
    <row r="4298" spans="1:16" hidden="1" x14ac:dyDescent="0.15">
      <c r="A4298">
        <f>COUNTIF(B:B,B4298)</f>
        <v>1</v>
      </c>
      <c r="B4298">
        <v>2008184</v>
      </c>
      <c r="C4298" s="2" t="s">
        <v>21005</v>
      </c>
      <c r="D4298" s="2" t="s">
        <v>21006</v>
      </c>
      <c r="E4298" s="2" t="s">
        <v>21007</v>
      </c>
      <c r="F4298" s="2" t="s">
        <v>10</v>
      </c>
      <c r="G4298" s="3" t="d">
        <v>1956-02-13</v>
      </c>
      <c r="H4298" s="2" t="s">
        <v>11</v>
      </c>
      <c r="I4298" s="2" t="s">
        <v>12</v>
      </c>
      <c r="J4298" s="2" t="s">
        <v>30</v>
      </c>
      <c r="K4298" s="2">
        <v>13</v>
      </c>
      <c r="L4298" s="2" t="s">
        <v>21008</v>
      </c>
      <c r="M4298" s="2" t="s">
        <v>21009</v>
      </c>
      <c r="N4298" s="14">
        <f t="shared" ca="1" si="67"/>
        <v>60</v>
      </c>
      <c r="O4298" t="str">
        <f>VLOOKUP(K4298,支店マスタ!A:E,2,FALSE)</f>
        <v>013</v>
      </c>
      <c r="P4298" t="str">
        <f>VLOOKUP(K4298,支店マスタ!A:E,4,FALSE)</f>
        <v>東京都支店</v>
      </c>
    </row>
    <row r="4299" spans="1:16" hidden="1" x14ac:dyDescent="0.15">
      <c r="A4299">
        <f>COUNTIF(B:B,B4299)</f>
        <v>1</v>
      </c>
      <c r="B4299">
        <v>2008187</v>
      </c>
      <c r="C4299" s="2" t="s">
        <v>260</v>
      </c>
      <c r="D4299" s="2" t="s">
        <v>261</v>
      </c>
      <c r="E4299" s="2" t="s">
        <v>262</v>
      </c>
      <c r="F4299" s="2" t="s">
        <v>10</v>
      </c>
      <c r="G4299" s="3" t="d">
        <v>1970-10-26</v>
      </c>
      <c r="H4299" s="2" t="s">
        <v>11</v>
      </c>
      <c r="I4299" s="2" t="s">
        <v>12</v>
      </c>
      <c r="J4299" s="2" t="s">
        <v>30</v>
      </c>
      <c r="K4299" s="2">
        <v>13</v>
      </c>
      <c r="L4299" s="2" t="s">
        <v>263</v>
      </c>
      <c r="M4299" s="2" t="s">
        <v>264</v>
      </c>
      <c r="N4299" s="14">
        <f t="shared" ca="1" si="67"/>
        <v>46</v>
      </c>
      <c r="O4299" t="str">
        <f>VLOOKUP(K4299,支店マスタ!A:E,2,FALSE)</f>
        <v>013</v>
      </c>
      <c r="P4299" t="str">
        <f>VLOOKUP(K4299,支店マスタ!A:E,4,FALSE)</f>
        <v>東京都支店</v>
      </c>
    </row>
    <row r="4300" spans="1:16" hidden="1" x14ac:dyDescent="0.15">
      <c r="A4300">
        <f>COUNTIF(B:B,B4300)</f>
        <v>1</v>
      </c>
      <c r="B4300">
        <v>2008207</v>
      </c>
      <c r="C4300" s="2" t="s">
        <v>3384</v>
      </c>
      <c r="D4300" s="2" t="s">
        <v>3385</v>
      </c>
      <c r="E4300" s="2" t="s">
        <v>3386</v>
      </c>
      <c r="F4300" s="2" t="s">
        <v>10</v>
      </c>
      <c r="G4300" s="3" t="d">
        <v>1958-04-10</v>
      </c>
      <c r="H4300" s="2" t="s">
        <v>11</v>
      </c>
      <c r="I4300" s="2" t="s">
        <v>19</v>
      </c>
      <c r="J4300" s="2" t="s">
        <v>55</v>
      </c>
      <c r="K4300" s="2">
        <v>28</v>
      </c>
      <c r="L4300" s="2" t="s">
        <v>3387</v>
      </c>
      <c r="M4300" s="2" t="s">
        <v>3388</v>
      </c>
      <c r="N4300" s="14">
        <f t="shared" ca="1" si="67"/>
        <v>58</v>
      </c>
      <c r="O4300" t="str">
        <f>VLOOKUP(K4300,支店マスタ!A:E,2,FALSE)</f>
        <v>028</v>
      </c>
      <c r="P4300" t="str">
        <f>VLOOKUP(K4300,支店マスタ!A:E,4,FALSE)</f>
        <v>兵庫県支店</v>
      </c>
    </row>
    <row r="4301" spans="1:16" hidden="1" x14ac:dyDescent="0.15">
      <c r="A4301">
        <f>COUNTIF(B:B,B4301)</f>
        <v>1</v>
      </c>
      <c r="B4301">
        <v>2008208</v>
      </c>
      <c r="C4301" s="2" t="s">
        <v>14179</v>
      </c>
      <c r="D4301" s="2" t="s">
        <v>14180</v>
      </c>
      <c r="E4301" s="2" t="s">
        <v>14181</v>
      </c>
      <c r="F4301" s="2" t="s">
        <v>10</v>
      </c>
      <c r="G4301" s="3" t="d">
        <v>1965-01-25</v>
      </c>
      <c r="H4301" s="2" t="s">
        <v>11</v>
      </c>
      <c r="I4301" s="2" t="s">
        <v>34</v>
      </c>
      <c r="J4301" s="2" t="s">
        <v>32</v>
      </c>
      <c r="K4301" s="2">
        <v>16</v>
      </c>
      <c r="L4301" s="2" t="s">
        <v>14182</v>
      </c>
      <c r="M4301" s="2" t="s">
        <v>14183</v>
      </c>
      <c r="N4301" s="14">
        <f t="shared" ca="1" si="67"/>
        <v>51</v>
      </c>
      <c r="O4301" t="str">
        <f>VLOOKUP(K4301,支店マスタ!A:E,2,FALSE)</f>
        <v>016</v>
      </c>
      <c r="P4301" t="str">
        <f>VLOOKUP(K4301,支店マスタ!A:E,4,FALSE)</f>
        <v>富山県支店</v>
      </c>
    </row>
    <row r="4302" spans="1:16" hidden="1" x14ac:dyDescent="0.15">
      <c r="A4302">
        <f>COUNTIF(B:B,B4302)</f>
        <v>1</v>
      </c>
      <c r="B4302">
        <v>2008209</v>
      </c>
      <c r="C4302" s="2" t="s">
        <v>15875</v>
      </c>
      <c r="D4302" s="2" t="s">
        <v>15876</v>
      </c>
      <c r="E4302" s="2" t="s">
        <v>15877</v>
      </c>
      <c r="F4302" s="2" t="s">
        <v>14</v>
      </c>
      <c r="G4302" s="3" t="d">
        <v>1956-12-02</v>
      </c>
      <c r="H4302" s="2" t="s">
        <v>11</v>
      </c>
      <c r="I4302" s="2" t="s">
        <v>19</v>
      </c>
      <c r="J4302" s="2" t="s">
        <v>27</v>
      </c>
      <c r="K4302" s="2">
        <v>5</v>
      </c>
      <c r="L4302" s="2" t="s">
        <v>15878</v>
      </c>
      <c r="M4302" s="2" t="s">
        <v>15879</v>
      </c>
      <c r="N4302" s="14">
        <f t="shared" ca="1" si="67"/>
        <v>60</v>
      </c>
      <c r="O4302" t="str">
        <f>VLOOKUP(K4302,支店マスタ!A:E,2,FALSE)</f>
        <v>005</v>
      </c>
      <c r="P4302" t="str">
        <f>VLOOKUP(K4302,支店マスタ!A:E,4,FALSE)</f>
        <v>秋田県支店</v>
      </c>
    </row>
    <row r="4303" spans="1:16" hidden="1" x14ac:dyDescent="0.15">
      <c r="A4303">
        <f>COUNTIF(B:B,B4303)</f>
        <v>1</v>
      </c>
      <c r="B4303">
        <v>2008224</v>
      </c>
      <c r="C4303" s="2" t="s">
        <v>3279</v>
      </c>
      <c r="D4303" s="2" t="s">
        <v>3280</v>
      </c>
      <c r="E4303" s="2" t="s">
        <v>3281</v>
      </c>
      <c r="F4303" s="2" t="s">
        <v>14</v>
      </c>
      <c r="G4303" s="3" t="d">
        <v>1946-06-18</v>
      </c>
      <c r="H4303" s="2" t="s">
        <v>11</v>
      </c>
      <c r="I4303" s="2" t="s">
        <v>12</v>
      </c>
      <c r="J4303" s="2" t="s">
        <v>25</v>
      </c>
      <c r="K4303" s="2">
        <v>27</v>
      </c>
      <c r="L4303" s="2" t="s">
        <v>3282</v>
      </c>
      <c r="M4303" s="2" t="s">
        <v>3283</v>
      </c>
      <c r="N4303" s="14">
        <f t="shared" ca="1" si="67"/>
        <v>70</v>
      </c>
      <c r="O4303" t="str">
        <f>VLOOKUP(K4303,支店マスタ!A:E,2,FALSE)</f>
        <v>027</v>
      </c>
      <c r="P4303" t="str">
        <f>VLOOKUP(K4303,支店マスタ!A:E,4,FALSE)</f>
        <v>大阪府支店</v>
      </c>
    </row>
    <row r="4304" spans="1:16" hidden="1" x14ac:dyDescent="0.15">
      <c r="A4304">
        <f>COUNTIF(B:B,B4304)</f>
        <v>1</v>
      </c>
      <c r="B4304">
        <v>2008231</v>
      </c>
      <c r="C4304" s="2" t="s">
        <v>14528</v>
      </c>
      <c r="D4304" s="2" t="s">
        <v>14529</v>
      </c>
      <c r="E4304" s="2" t="s">
        <v>14530</v>
      </c>
      <c r="F4304" s="2" t="s">
        <v>14</v>
      </c>
      <c r="G4304" s="3" t="d">
        <v>1995-04-21</v>
      </c>
      <c r="H4304" s="2" t="s">
        <v>18</v>
      </c>
      <c r="I4304" s="2" t="s">
        <v>12</v>
      </c>
      <c r="J4304" s="2" t="s">
        <v>30</v>
      </c>
      <c r="K4304" s="2">
        <v>13</v>
      </c>
      <c r="L4304" s="2" t="s">
        <v>14531</v>
      </c>
      <c r="M4304" s="2" t="s">
        <v>14532</v>
      </c>
      <c r="N4304" s="14">
        <f t="shared" ca="1" si="67"/>
        <v>21</v>
      </c>
      <c r="O4304" t="str">
        <f>VLOOKUP(K4304,支店マスタ!A:E,2,FALSE)</f>
        <v>013</v>
      </c>
      <c r="P4304" t="str">
        <f>VLOOKUP(K4304,支店マスタ!A:E,4,FALSE)</f>
        <v>東京都支店</v>
      </c>
    </row>
    <row r="4305" spans="1:16" hidden="1" x14ac:dyDescent="0.15">
      <c r="A4305">
        <f>COUNTIF(B:B,B4305)</f>
        <v>1</v>
      </c>
      <c r="B4305">
        <v>2008234</v>
      </c>
      <c r="C4305" s="2" t="s">
        <v>1089</v>
      </c>
      <c r="D4305" s="2" t="s">
        <v>1090</v>
      </c>
      <c r="E4305" s="2" t="s">
        <v>1091</v>
      </c>
      <c r="F4305" s="2" t="s">
        <v>14</v>
      </c>
      <c r="G4305" s="3" t="d">
        <v>1969-07-11</v>
      </c>
      <c r="H4305" s="2" t="s">
        <v>11</v>
      </c>
      <c r="I4305" s="2" t="s">
        <v>12</v>
      </c>
      <c r="J4305" s="2" t="s">
        <v>39</v>
      </c>
      <c r="K4305" s="2">
        <v>45</v>
      </c>
      <c r="L4305" s="2" t="s">
        <v>1092</v>
      </c>
      <c r="M4305" s="2" t="s">
        <v>1093</v>
      </c>
      <c r="N4305" s="14">
        <f t="shared" ca="1" si="67"/>
        <v>47</v>
      </c>
      <c r="O4305" t="str">
        <f>VLOOKUP(K4305,支店マスタ!A:E,2,FALSE)</f>
        <v>045</v>
      </c>
      <c r="P4305" t="str">
        <f>VLOOKUP(K4305,支店マスタ!A:E,4,FALSE)</f>
        <v>宮崎県支店</v>
      </c>
    </row>
    <row r="4306" spans="1:16" hidden="1" x14ac:dyDescent="0.15">
      <c r="A4306">
        <f>COUNTIF(B:B,B4306)</f>
        <v>1</v>
      </c>
      <c r="B4306">
        <v>2008242</v>
      </c>
      <c r="C4306" s="2" t="s">
        <v>12422</v>
      </c>
      <c r="D4306" s="2" t="s">
        <v>12423</v>
      </c>
      <c r="E4306" s="2" t="s">
        <v>12424</v>
      </c>
      <c r="F4306" s="2" t="s">
        <v>10</v>
      </c>
      <c r="G4306" s="3" t="d">
        <v>1998-01-18</v>
      </c>
      <c r="H4306" s="2" t="s">
        <v>18</v>
      </c>
      <c r="I4306" s="2" t="s">
        <v>12</v>
      </c>
      <c r="J4306" s="2" t="s">
        <v>21</v>
      </c>
      <c r="K4306" s="2">
        <v>11</v>
      </c>
      <c r="L4306" s="2" t="s">
        <v>12425</v>
      </c>
      <c r="M4306" s="2" t="s">
        <v>12426</v>
      </c>
      <c r="N4306" s="14">
        <f t="shared" ca="1" si="67"/>
        <v>18</v>
      </c>
      <c r="O4306" t="str">
        <f>VLOOKUP(K4306,支店マスタ!A:E,2,FALSE)</f>
        <v>011</v>
      </c>
      <c r="P4306" t="str">
        <f>VLOOKUP(K4306,支店マスタ!A:E,4,FALSE)</f>
        <v>埼玉県支店</v>
      </c>
    </row>
    <row r="4307" spans="1:16" hidden="1" x14ac:dyDescent="0.15">
      <c r="A4307">
        <f>COUNTIF(B:B,B4307)</f>
        <v>1</v>
      </c>
      <c r="B4307">
        <v>2008251</v>
      </c>
      <c r="C4307" s="2" t="s">
        <v>18129</v>
      </c>
      <c r="D4307" s="2" t="s">
        <v>18130</v>
      </c>
      <c r="E4307" s="2" t="s">
        <v>18131</v>
      </c>
      <c r="F4307" s="2" t="s">
        <v>14</v>
      </c>
      <c r="G4307" s="3" t="d">
        <v>1970-01-26</v>
      </c>
      <c r="H4307" s="2" t="s">
        <v>11</v>
      </c>
      <c r="I4307" s="2" t="s">
        <v>19</v>
      </c>
      <c r="J4307" s="2" t="s">
        <v>283</v>
      </c>
      <c r="K4307" s="2">
        <v>17</v>
      </c>
      <c r="L4307" s="2" t="s">
        <v>18132</v>
      </c>
      <c r="M4307" s="2" t="s">
        <v>18133</v>
      </c>
      <c r="N4307" s="14">
        <f t="shared" ca="1" si="67"/>
        <v>46</v>
      </c>
      <c r="O4307" t="str">
        <f>VLOOKUP(K4307,支店マスタ!A:E,2,FALSE)</f>
        <v>017</v>
      </c>
      <c r="P4307" t="str">
        <f>VLOOKUP(K4307,支店マスタ!A:E,4,FALSE)</f>
        <v>石川県支店</v>
      </c>
    </row>
    <row r="4308" spans="1:16" hidden="1" x14ac:dyDescent="0.15">
      <c r="A4308">
        <f>COUNTIF(B:B,B4308)</f>
        <v>1</v>
      </c>
      <c r="B4308">
        <v>2008273</v>
      </c>
      <c r="C4308" s="2" t="s">
        <v>23024</v>
      </c>
      <c r="D4308" s="2" t="s">
        <v>23025</v>
      </c>
      <c r="E4308" s="2" t="s">
        <v>23026</v>
      </c>
      <c r="F4308" s="2" t="s">
        <v>10</v>
      </c>
      <c r="G4308" s="3" t="d">
        <v>1991-01-03</v>
      </c>
      <c r="H4308" s="2" t="s">
        <v>11</v>
      </c>
      <c r="I4308" s="2" t="s">
        <v>12</v>
      </c>
      <c r="J4308" s="2" t="s">
        <v>55</v>
      </c>
      <c r="K4308" s="2">
        <v>28</v>
      </c>
      <c r="L4308" s="2" t="s">
        <v>23027</v>
      </c>
      <c r="M4308" s="2" t="s">
        <v>23028</v>
      </c>
      <c r="N4308" s="14">
        <f t="shared" ca="1" si="67"/>
        <v>25</v>
      </c>
      <c r="O4308" t="str">
        <f>VLOOKUP(K4308,支店マスタ!A:E,2,FALSE)</f>
        <v>028</v>
      </c>
      <c r="P4308" t="str">
        <f>VLOOKUP(K4308,支店マスタ!A:E,4,FALSE)</f>
        <v>兵庫県支店</v>
      </c>
    </row>
    <row r="4309" spans="1:16" hidden="1" x14ac:dyDescent="0.15">
      <c r="A4309">
        <f>COUNTIF(B:B,B4309)</f>
        <v>1</v>
      </c>
      <c r="B4309">
        <v>2008278</v>
      </c>
      <c r="C4309" s="2" t="s">
        <v>4971</v>
      </c>
      <c r="D4309" s="2" t="s">
        <v>4972</v>
      </c>
      <c r="E4309" s="2" t="s">
        <v>4973</v>
      </c>
      <c r="F4309" s="2" t="s">
        <v>14</v>
      </c>
      <c r="G4309" s="3" t="d">
        <v>1954-04-28</v>
      </c>
      <c r="H4309" s="2" t="s">
        <v>11</v>
      </c>
      <c r="I4309" s="2" t="s">
        <v>19</v>
      </c>
      <c r="J4309" s="2" t="s">
        <v>204</v>
      </c>
      <c r="K4309" s="2">
        <v>8</v>
      </c>
      <c r="L4309" s="2" t="s">
        <v>4974</v>
      </c>
      <c r="M4309" s="2" t="s">
        <v>4975</v>
      </c>
      <c r="N4309" s="14">
        <f t="shared" ca="1" si="67"/>
        <v>62</v>
      </c>
      <c r="O4309" t="str">
        <f>VLOOKUP(K4309,支店マスタ!A:E,2,FALSE)</f>
        <v>008</v>
      </c>
      <c r="P4309" t="str">
        <f>VLOOKUP(K4309,支店マスタ!A:E,4,FALSE)</f>
        <v>茨城県支店</v>
      </c>
    </row>
    <row r="4310" spans="1:16" hidden="1" x14ac:dyDescent="0.15">
      <c r="A4310">
        <f>COUNTIF(B:B,B4310)</f>
        <v>1</v>
      </c>
      <c r="B4310">
        <v>2008284</v>
      </c>
      <c r="C4310" s="2" t="s">
        <v>1311</v>
      </c>
      <c r="D4310" s="2" t="s">
        <v>1312</v>
      </c>
      <c r="E4310" s="2" t="s">
        <v>1313</v>
      </c>
      <c r="F4310" s="2" t="s">
        <v>10</v>
      </c>
      <c r="G4310" s="3" t="d">
        <v>1951-05-08</v>
      </c>
      <c r="H4310" s="2" t="s">
        <v>11</v>
      </c>
      <c r="I4310" s="2" t="s">
        <v>12</v>
      </c>
      <c r="J4310" s="2" t="s">
        <v>28</v>
      </c>
      <c r="K4310" s="2">
        <v>12</v>
      </c>
      <c r="L4310" s="2" t="s">
        <v>1314</v>
      </c>
      <c r="M4310" s="2" t="s">
        <v>1315</v>
      </c>
      <c r="N4310" s="14">
        <f t="shared" ca="1" si="67"/>
        <v>65</v>
      </c>
      <c r="O4310" t="str">
        <f>VLOOKUP(K4310,支店マスタ!A:E,2,FALSE)</f>
        <v>012</v>
      </c>
      <c r="P4310" t="str">
        <f>VLOOKUP(K4310,支店マスタ!A:E,4,FALSE)</f>
        <v>千葉県支店</v>
      </c>
    </row>
    <row r="4311" spans="1:16" hidden="1" x14ac:dyDescent="0.15">
      <c r="A4311">
        <f>COUNTIF(B:B,B4311)</f>
        <v>1</v>
      </c>
      <c r="B4311">
        <v>2008290</v>
      </c>
      <c r="C4311" s="2" t="s">
        <v>22031</v>
      </c>
      <c r="D4311" s="2" t="s">
        <v>22032</v>
      </c>
      <c r="E4311" s="2" t="s">
        <v>22033</v>
      </c>
      <c r="F4311" s="2" t="s">
        <v>10</v>
      </c>
      <c r="G4311" s="3" t="d">
        <v>1988-09-22</v>
      </c>
      <c r="H4311" s="2" t="s">
        <v>18</v>
      </c>
      <c r="I4311" s="2" t="s">
        <v>19</v>
      </c>
      <c r="J4311" s="2" t="s">
        <v>25</v>
      </c>
      <c r="K4311" s="2">
        <v>27</v>
      </c>
      <c r="L4311" s="2" t="s">
        <v>22034</v>
      </c>
      <c r="M4311" s="2" t="s">
        <v>22035</v>
      </c>
      <c r="N4311" s="14">
        <f t="shared" ca="1" si="67"/>
        <v>28</v>
      </c>
      <c r="O4311" t="str">
        <f>VLOOKUP(K4311,支店マスタ!A:E,2,FALSE)</f>
        <v>027</v>
      </c>
      <c r="P4311" t="str">
        <f>VLOOKUP(K4311,支店マスタ!A:E,4,FALSE)</f>
        <v>大阪府支店</v>
      </c>
    </row>
    <row r="4312" spans="1:16" hidden="1" x14ac:dyDescent="0.15">
      <c r="A4312">
        <f>COUNTIF(B:B,B4312)</f>
        <v>1</v>
      </c>
      <c r="B4312">
        <v>2008294</v>
      </c>
      <c r="C4312" s="2" t="s">
        <v>14859</v>
      </c>
      <c r="D4312" s="2" t="s">
        <v>14860</v>
      </c>
      <c r="E4312" s="2" t="s">
        <v>14861</v>
      </c>
      <c r="F4312" s="2" t="s">
        <v>14</v>
      </c>
      <c r="G4312" s="3" t="d">
        <v>1952-06-06</v>
      </c>
      <c r="H4312" s="2" t="s">
        <v>11</v>
      </c>
      <c r="I4312" s="2" t="s">
        <v>12</v>
      </c>
      <c r="J4312" s="2" t="s">
        <v>42</v>
      </c>
      <c r="K4312" s="2">
        <v>1</v>
      </c>
      <c r="L4312" s="2" t="s">
        <v>14862</v>
      </c>
      <c r="M4312" s="2" t="s">
        <v>14863</v>
      </c>
      <c r="N4312" s="14">
        <f t="shared" ca="1" si="67"/>
        <v>64</v>
      </c>
      <c r="O4312" t="str">
        <f>VLOOKUP(K4312,支店マスタ!A:E,2,FALSE)</f>
        <v>001</v>
      </c>
      <c r="P4312" t="str">
        <f>VLOOKUP(K4312,支店マスタ!A:E,4,FALSE)</f>
        <v>北海道支店</v>
      </c>
    </row>
    <row r="4313" spans="1:16" hidden="1" x14ac:dyDescent="0.15">
      <c r="A4313">
        <f>COUNTIF(B:B,B4313)</f>
        <v>1</v>
      </c>
      <c r="B4313">
        <v>2008303</v>
      </c>
      <c r="C4313" s="2" t="s">
        <v>12240</v>
      </c>
      <c r="D4313" s="2" t="s">
        <v>12241</v>
      </c>
      <c r="E4313" s="2" t="s">
        <v>12242</v>
      </c>
      <c r="F4313" s="2" t="s">
        <v>14</v>
      </c>
      <c r="G4313" s="3" t="d">
        <v>1978-01-13</v>
      </c>
      <c r="H4313" s="2" t="s">
        <v>18</v>
      </c>
      <c r="I4313" s="2" t="s">
        <v>19</v>
      </c>
      <c r="J4313" s="2" t="s">
        <v>33</v>
      </c>
      <c r="K4313" s="2">
        <v>40</v>
      </c>
      <c r="L4313" s="2" t="s">
        <v>12243</v>
      </c>
      <c r="M4313" s="2" t="s">
        <v>12244</v>
      </c>
      <c r="N4313" s="14">
        <f t="shared" ca="1" si="67"/>
        <v>38</v>
      </c>
      <c r="O4313" t="str">
        <f>VLOOKUP(K4313,支店マスタ!A:E,2,FALSE)</f>
        <v>040</v>
      </c>
      <c r="P4313" t="str">
        <f>VLOOKUP(K4313,支店マスタ!A:E,4,FALSE)</f>
        <v>福岡県支店</v>
      </c>
    </row>
    <row r="4314" spans="1:16" hidden="1" x14ac:dyDescent="0.15">
      <c r="A4314">
        <f>COUNTIF(B:B,B4314)</f>
        <v>1</v>
      </c>
      <c r="B4314">
        <v>2008309</v>
      </c>
      <c r="C4314" s="2" t="s">
        <v>22780</v>
      </c>
      <c r="D4314" s="2" t="s">
        <v>22781</v>
      </c>
      <c r="E4314" s="2" t="s">
        <v>22782</v>
      </c>
      <c r="F4314" s="2" t="s">
        <v>14</v>
      </c>
      <c r="G4314" s="3" t="d">
        <v>1973-01-14</v>
      </c>
      <c r="H4314" s="2" t="s">
        <v>11</v>
      </c>
      <c r="I4314" s="2" t="s">
        <v>15</v>
      </c>
      <c r="J4314" s="2" t="s">
        <v>43</v>
      </c>
      <c r="K4314" s="2">
        <v>34</v>
      </c>
      <c r="L4314" s="2" t="s">
        <v>22783</v>
      </c>
      <c r="M4314" s="2" t="s">
        <v>22784</v>
      </c>
      <c r="N4314" s="14">
        <f t="shared" ca="1" si="67"/>
        <v>43</v>
      </c>
      <c r="O4314" t="str">
        <f>VLOOKUP(K4314,支店マスタ!A:E,2,FALSE)</f>
        <v>034</v>
      </c>
      <c r="P4314" t="str">
        <f>VLOOKUP(K4314,支店マスタ!A:E,4,FALSE)</f>
        <v>広島県支店</v>
      </c>
    </row>
    <row r="4315" spans="1:16" hidden="1" x14ac:dyDescent="0.15">
      <c r="A4315">
        <f>COUNTIF(B:B,B4315)</f>
        <v>1</v>
      </c>
      <c r="B4315">
        <v>2008314</v>
      </c>
      <c r="C4315" s="2" t="s">
        <v>15591</v>
      </c>
      <c r="D4315" s="2" t="s">
        <v>15592</v>
      </c>
      <c r="E4315" s="2" t="s">
        <v>15593</v>
      </c>
      <c r="F4315" s="2" t="s">
        <v>10</v>
      </c>
      <c r="G4315" s="3" t="d">
        <v>1987-12-16</v>
      </c>
      <c r="H4315" s="2" t="s">
        <v>18</v>
      </c>
      <c r="I4315" s="2" t="s">
        <v>19</v>
      </c>
      <c r="J4315" s="2" t="s">
        <v>31</v>
      </c>
      <c r="K4315" s="2">
        <v>22</v>
      </c>
      <c r="L4315" s="2" t="s">
        <v>15594</v>
      </c>
      <c r="M4315" s="2" t="s">
        <v>15595</v>
      </c>
      <c r="N4315" s="14">
        <f t="shared" ca="1" si="67"/>
        <v>29</v>
      </c>
      <c r="O4315" t="str">
        <f>VLOOKUP(K4315,支店マスタ!A:E,2,FALSE)</f>
        <v>022</v>
      </c>
      <c r="P4315" t="str">
        <f>VLOOKUP(K4315,支店マスタ!A:E,4,FALSE)</f>
        <v>静岡県支店</v>
      </c>
    </row>
    <row r="4316" spans="1:16" hidden="1" x14ac:dyDescent="0.15">
      <c r="A4316">
        <f>COUNTIF(B:B,B4316)</f>
        <v>1</v>
      </c>
      <c r="B4316">
        <v>2008317</v>
      </c>
      <c r="C4316" s="2" t="s">
        <v>15419</v>
      </c>
      <c r="D4316" s="2" t="s">
        <v>15420</v>
      </c>
      <c r="E4316" s="2" t="s">
        <v>15421</v>
      </c>
      <c r="F4316" s="2" t="s">
        <v>14</v>
      </c>
      <c r="G4316" s="3" t="d">
        <v>1994-07-31</v>
      </c>
      <c r="H4316" s="2" t="s">
        <v>18</v>
      </c>
      <c r="I4316" s="2" t="s">
        <v>12</v>
      </c>
      <c r="J4316" s="2" t="s">
        <v>30</v>
      </c>
      <c r="K4316" s="2">
        <v>13</v>
      </c>
      <c r="L4316" s="2" t="s">
        <v>15422</v>
      </c>
      <c r="M4316" s="2" t="s">
        <v>15423</v>
      </c>
      <c r="N4316" s="14">
        <f t="shared" ca="1" si="67"/>
        <v>22</v>
      </c>
      <c r="O4316" t="str">
        <f>VLOOKUP(K4316,支店マスタ!A:E,2,FALSE)</f>
        <v>013</v>
      </c>
      <c r="P4316" t="str">
        <f>VLOOKUP(K4316,支店マスタ!A:E,4,FALSE)</f>
        <v>東京都支店</v>
      </c>
    </row>
    <row r="4317" spans="1:16" hidden="1" x14ac:dyDescent="0.15">
      <c r="A4317">
        <f>COUNTIF(B:B,B4317)</f>
        <v>1</v>
      </c>
      <c r="B4317">
        <v>2008320</v>
      </c>
      <c r="C4317" s="2" t="s">
        <v>1546</v>
      </c>
      <c r="D4317" s="2" t="s">
        <v>1547</v>
      </c>
      <c r="E4317" s="2" t="s">
        <v>1548</v>
      </c>
      <c r="F4317" s="2" t="s">
        <v>10</v>
      </c>
      <c r="G4317" s="3" t="d">
        <v>1955-02-10</v>
      </c>
      <c r="H4317" s="2" t="s">
        <v>11</v>
      </c>
      <c r="I4317" s="2" t="s">
        <v>19</v>
      </c>
      <c r="J4317" s="2" t="s">
        <v>42</v>
      </c>
      <c r="K4317" s="2">
        <v>1</v>
      </c>
      <c r="L4317" s="2" t="s">
        <v>1549</v>
      </c>
      <c r="M4317" s="2" t="s">
        <v>1550</v>
      </c>
      <c r="N4317" s="14">
        <f t="shared" ca="1" si="67"/>
        <v>61</v>
      </c>
      <c r="O4317" t="str">
        <f>VLOOKUP(K4317,支店マスタ!A:E,2,FALSE)</f>
        <v>001</v>
      </c>
      <c r="P4317" t="str">
        <f>VLOOKUP(K4317,支店マスタ!A:E,4,FALSE)</f>
        <v>北海道支店</v>
      </c>
    </row>
    <row r="4318" spans="1:16" hidden="1" x14ac:dyDescent="0.15">
      <c r="A4318">
        <f>COUNTIF(B:B,B4318)</f>
        <v>1</v>
      </c>
      <c r="B4318">
        <v>2008326</v>
      </c>
      <c r="C4318" s="2" t="s">
        <v>15746</v>
      </c>
      <c r="D4318" s="2" t="s">
        <v>15747</v>
      </c>
      <c r="E4318" s="2" t="s">
        <v>15748</v>
      </c>
      <c r="F4318" s="2" t="s">
        <v>10</v>
      </c>
      <c r="G4318" s="3" t="d">
        <v>1961-07-27</v>
      </c>
      <c r="H4318" s="2" t="s">
        <v>11</v>
      </c>
      <c r="I4318" s="2" t="s">
        <v>15</v>
      </c>
      <c r="J4318" s="2" t="s">
        <v>283</v>
      </c>
      <c r="K4318" s="2">
        <v>17</v>
      </c>
      <c r="L4318" s="2" t="s">
        <v>15749</v>
      </c>
      <c r="M4318" s="2" t="s">
        <v>15750</v>
      </c>
      <c r="N4318" s="14">
        <f t="shared" ca="1" si="67"/>
        <v>55</v>
      </c>
      <c r="O4318" t="str">
        <f>VLOOKUP(K4318,支店マスタ!A:E,2,FALSE)</f>
        <v>017</v>
      </c>
      <c r="P4318" t="str">
        <f>VLOOKUP(K4318,支店マスタ!A:E,4,FALSE)</f>
        <v>石川県支店</v>
      </c>
    </row>
    <row r="4319" spans="1:16" hidden="1" x14ac:dyDescent="0.15">
      <c r="A4319">
        <f>COUNTIF(B:B,B4319)</f>
        <v>1</v>
      </c>
      <c r="B4319">
        <v>2008337</v>
      </c>
      <c r="C4319" s="2" t="s">
        <v>3489</v>
      </c>
      <c r="D4319" s="2" t="s">
        <v>3490</v>
      </c>
      <c r="E4319" s="2" t="s">
        <v>3491</v>
      </c>
      <c r="F4319" s="2" t="s">
        <v>10</v>
      </c>
      <c r="G4319" s="3" t="d">
        <v>1960-07-16</v>
      </c>
      <c r="H4319" s="2" t="s">
        <v>11</v>
      </c>
      <c r="I4319" s="2" t="s">
        <v>19</v>
      </c>
      <c r="J4319" s="2" t="s">
        <v>163</v>
      </c>
      <c r="K4319" s="2">
        <v>24</v>
      </c>
      <c r="L4319" s="2" t="s">
        <v>3492</v>
      </c>
      <c r="M4319" s="2" t="s">
        <v>3493</v>
      </c>
      <c r="N4319" s="14">
        <f t="shared" ca="1" si="67"/>
        <v>56</v>
      </c>
      <c r="O4319" t="str">
        <f>VLOOKUP(K4319,支店マスタ!A:E,2,FALSE)</f>
        <v>024</v>
      </c>
      <c r="P4319" t="str">
        <f>VLOOKUP(K4319,支店マスタ!A:E,4,FALSE)</f>
        <v>三重県支店</v>
      </c>
    </row>
    <row r="4320" spans="1:16" hidden="1" x14ac:dyDescent="0.15">
      <c r="A4320">
        <f>COUNTIF(B:B,B4320)</f>
        <v>1</v>
      </c>
      <c r="B4320">
        <v>2008338</v>
      </c>
      <c r="C4320" s="2" t="s">
        <v>11096</v>
      </c>
      <c r="D4320" s="2" t="s">
        <v>11097</v>
      </c>
      <c r="E4320" s="2" t="s">
        <v>11098</v>
      </c>
      <c r="F4320" s="2" t="s">
        <v>10</v>
      </c>
      <c r="G4320" s="3" t="d">
        <v>1947-07-02</v>
      </c>
      <c r="H4320" s="2" t="s">
        <v>11</v>
      </c>
      <c r="I4320" s="2" t="s">
        <v>19</v>
      </c>
      <c r="J4320" s="2" t="s">
        <v>25</v>
      </c>
      <c r="K4320" s="2">
        <v>27</v>
      </c>
      <c r="L4320" s="2" t="s">
        <v>11099</v>
      </c>
      <c r="M4320" s="2" t="s">
        <v>11100</v>
      </c>
      <c r="N4320" s="14">
        <f t="shared" ca="1" si="67"/>
        <v>69</v>
      </c>
      <c r="O4320" t="str">
        <f>VLOOKUP(K4320,支店マスタ!A:E,2,FALSE)</f>
        <v>027</v>
      </c>
      <c r="P4320" t="str">
        <f>VLOOKUP(K4320,支店マスタ!A:E,4,FALSE)</f>
        <v>大阪府支店</v>
      </c>
    </row>
    <row r="4321" spans="1:16" hidden="1" x14ac:dyDescent="0.15">
      <c r="A4321">
        <f>COUNTIF(B:B,B4321)</f>
        <v>1</v>
      </c>
      <c r="B4321">
        <v>2008339</v>
      </c>
      <c r="C4321" s="2" t="s">
        <v>10206</v>
      </c>
      <c r="D4321" s="2" t="s">
        <v>10207</v>
      </c>
      <c r="E4321" s="2" t="s">
        <v>10208</v>
      </c>
      <c r="F4321" s="2" t="s">
        <v>10</v>
      </c>
      <c r="G4321" s="3" t="d">
        <v>1963-02-06</v>
      </c>
      <c r="H4321" s="2" t="s">
        <v>11</v>
      </c>
      <c r="I4321" s="2" t="s">
        <v>19</v>
      </c>
      <c r="J4321" s="2" t="s">
        <v>33</v>
      </c>
      <c r="K4321" s="2">
        <v>40</v>
      </c>
      <c r="L4321" s="2" t="s">
        <v>10209</v>
      </c>
      <c r="M4321" s="2" t="s">
        <v>10210</v>
      </c>
      <c r="N4321" s="14">
        <f t="shared" ca="1" si="67"/>
        <v>53</v>
      </c>
      <c r="O4321" t="str">
        <f>VLOOKUP(K4321,支店マスタ!A:E,2,FALSE)</f>
        <v>040</v>
      </c>
      <c r="P4321" t="str">
        <f>VLOOKUP(K4321,支店マスタ!A:E,4,FALSE)</f>
        <v>福岡県支店</v>
      </c>
    </row>
    <row r="4322" spans="1:16" hidden="1" x14ac:dyDescent="0.15">
      <c r="A4322">
        <f>COUNTIF(B:B,B4322)</f>
        <v>1</v>
      </c>
      <c r="B4322">
        <v>2008340</v>
      </c>
      <c r="C4322" s="2" t="s">
        <v>5469</v>
      </c>
      <c r="D4322" s="2" t="s">
        <v>5470</v>
      </c>
      <c r="E4322" s="2" t="s">
        <v>5471</v>
      </c>
      <c r="F4322" s="2" t="s">
        <v>14</v>
      </c>
      <c r="G4322" s="3" t="d">
        <v>1959-05-16</v>
      </c>
      <c r="H4322" s="2" t="s">
        <v>11</v>
      </c>
      <c r="I4322" s="2" t="s">
        <v>19</v>
      </c>
      <c r="J4322" s="2" t="s">
        <v>636</v>
      </c>
      <c r="K4322" s="2">
        <v>37</v>
      </c>
      <c r="L4322" s="2" t="s">
        <v>5472</v>
      </c>
      <c r="M4322" s="2" t="s">
        <v>5473</v>
      </c>
      <c r="N4322" s="14">
        <f t="shared" ca="1" si="67"/>
        <v>57</v>
      </c>
      <c r="O4322" t="str">
        <f>VLOOKUP(K4322,支店マスタ!A:E,2,FALSE)</f>
        <v>037</v>
      </c>
      <c r="P4322" t="str">
        <f>VLOOKUP(K4322,支店マスタ!A:E,4,FALSE)</f>
        <v>香川県支店</v>
      </c>
    </row>
    <row r="4323" spans="1:16" hidden="1" x14ac:dyDescent="0.15">
      <c r="A4323">
        <f>COUNTIF(B:B,B4323)</f>
        <v>1</v>
      </c>
      <c r="B4323">
        <v>2008342</v>
      </c>
      <c r="C4323" s="2" t="s">
        <v>3169</v>
      </c>
      <c r="D4323" s="2" t="s">
        <v>3170</v>
      </c>
      <c r="E4323" s="2" t="s">
        <v>3171</v>
      </c>
      <c r="F4323" s="2" t="s">
        <v>14</v>
      </c>
      <c r="G4323" s="3" t="d">
        <v>1976-10-31</v>
      </c>
      <c r="H4323" s="2" t="s">
        <v>11</v>
      </c>
      <c r="I4323" s="2" t="s">
        <v>19</v>
      </c>
      <c r="J4323" s="2" t="s">
        <v>30</v>
      </c>
      <c r="K4323" s="2">
        <v>13</v>
      </c>
      <c r="L4323" s="2" t="s">
        <v>3172</v>
      </c>
      <c r="M4323" s="2" t="s">
        <v>3173</v>
      </c>
      <c r="N4323" s="14">
        <f t="shared" ca="1" si="67"/>
        <v>40</v>
      </c>
      <c r="O4323" t="str">
        <f>VLOOKUP(K4323,支店マスタ!A:E,2,FALSE)</f>
        <v>013</v>
      </c>
      <c r="P4323" t="str">
        <f>VLOOKUP(K4323,支店マスタ!A:E,4,FALSE)</f>
        <v>東京都支店</v>
      </c>
    </row>
    <row r="4324" spans="1:16" hidden="1" x14ac:dyDescent="0.15">
      <c r="A4324">
        <f>COUNTIF(B:B,B4324)</f>
        <v>1</v>
      </c>
      <c r="B4324">
        <v>2008347</v>
      </c>
      <c r="C4324" s="2" t="s">
        <v>11344</v>
      </c>
      <c r="D4324" s="2" t="s">
        <v>11345</v>
      </c>
      <c r="E4324" s="2" t="s">
        <v>11346</v>
      </c>
      <c r="F4324" s="2" t="s">
        <v>14</v>
      </c>
      <c r="G4324" s="3" t="d">
        <v>1978-02-18</v>
      </c>
      <c r="H4324" s="2" t="s">
        <v>11</v>
      </c>
      <c r="I4324" s="2" t="s">
        <v>15</v>
      </c>
      <c r="J4324" s="2" t="s">
        <v>25</v>
      </c>
      <c r="K4324" s="2">
        <v>27</v>
      </c>
      <c r="L4324" s="2" t="s">
        <v>11347</v>
      </c>
      <c r="M4324" s="2" t="s">
        <v>11348</v>
      </c>
      <c r="N4324" s="14">
        <f t="shared" ca="1" si="67"/>
        <v>38</v>
      </c>
      <c r="O4324" t="str">
        <f>VLOOKUP(K4324,支店マスタ!A:E,2,FALSE)</f>
        <v>027</v>
      </c>
      <c r="P4324" t="str">
        <f>VLOOKUP(K4324,支店マスタ!A:E,4,FALSE)</f>
        <v>大阪府支店</v>
      </c>
    </row>
    <row r="4325" spans="1:16" hidden="1" x14ac:dyDescent="0.15">
      <c r="A4325">
        <f>COUNTIF(B:B,B4325)</f>
        <v>1</v>
      </c>
      <c r="B4325">
        <v>2008358</v>
      </c>
      <c r="C4325" s="2" t="s">
        <v>16710</v>
      </c>
      <c r="D4325" s="2" t="s">
        <v>16711</v>
      </c>
      <c r="E4325" s="2" t="s">
        <v>16712</v>
      </c>
      <c r="F4325" s="2" t="s">
        <v>10</v>
      </c>
      <c r="G4325" s="3" t="d">
        <v>1989-07-16</v>
      </c>
      <c r="H4325" s="2" t="s">
        <v>18</v>
      </c>
      <c r="I4325" s="2" t="s">
        <v>15</v>
      </c>
      <c r="J4325" s="2" t="s">
        <v>605</v>
      </c>
      <c r="K4325" s="2">
        <v>30</v>
      </c>
      <c r="L4325" s="2" t="s">
        <v>16713</v>
      </c>
      <c r="M4325" s="2" t="s">
        <v>16714</v>
      </c>
      <c r="N4325" s="14">
        <f t="shared" ca="1" si="67"/>
        <v>27</v>
      </c>
      <c r="O4325" t="str">
        <f>VLOOKUP(K4325,支店マスタ!A:E,2,FALSE)</f>
        <v>030</v>
      </c>
      <c r="P4325" t="str">
        <f>VLOOKUP(K4325,支店マスタ!A:E,4,FALSE)</f>
        <v>和歌山県支店</v>
      </c>
    </row>
    <row r="4326" spans="1:16" hidden="1" x14ac:dyDescent="0.15">
      <c r="A4326">
        <f>COUNTIF(B:B,B4326)</f>
        <v>1</v>
      </c>
      <c r="B4326">
        <v>2008386</v>
      </c>
      <c r="C4326" s="2" t="s">
        <v>191</v>
      </c>
      <c r="D4326" s="2" t="s">
        <v>192</v>
      </c>
      <c r="E4326" s="2" t="s">
        <v>193</v>
      </c>
      <c r="F4326" s="2" t="s">
        <v>14</v>
      </c>
      <c r="G4326" s="3" t="d">
        <v>1949-01-03</v>
      </c>
      <c r="H4326" s="2" t="s">
        <v>11</v>
      </c>
      <c r="I4326" s="2" t="s">
        <v>19</v>
      </c>
      <c r="J4326" s="2" t="s">
        <v>28</v>
      </c>
      <c r="K4326" s="2">
        <v>12</v>
      </c>
      <c r="L4326" s="2" t="s">
        <v>194</v>
      </c>
      <c r="M4326" s="2" t="s">
        <v>195</v>
      </c>
      <c r="N4326" s="14">
        <f t="shared" ca="1" si="67"/>
        <v>67</v>
      </c>
      <c r="O4326" t="str">
        <f>VLOOKUP(K4326,支店マスタ!A:E,2,FALSE)</f>
        <v>012</v>
      </c>
      <c r="P4326" t="str">
        <f>VLOOKUP(K4326,支店マスタ!A:E,4,FALSE)</f>
        <v>千葉県支店</v>
      </c>
    </row>
    <row r="4327" spans="1:16" hidden="1" x14ac:dyDescent="0.15">
      <c r="A4327">
        <f>COUNTIF(B:B,B4327)</f>
        <v>1</v>
      </c>
      <c r="B4327">
        <v>2008411</v>
      </c>
      <c r="C4327" s="2" t="s">
        <v>4486</v>
      </c>
      <c r="D4327" s="2" t="s">
        <v>4487</v>
      </c>
      <c r="E4327" s="2" t="s">
        <v>4488</v>
      </c>
      <c r="F4327" s="2" t="s">
        <v>14</v>
      </c>
      <c r="G4327" s="3" t="d">
        <v>1952-07-17</v>
      </c>
      <c r="H4327" s="2" t="s">
        <v>11</v>
      </c>
      <c r="I4327" s="2" t="s">
        <v>19</v>
      </c>
      <c r="J4327" s="2" t="s">
        <v>30</v>
      </c>
      <c r="K4327" s="2">
        <v>13</v>
      </c>
      <c r="L4327" s="2" t="s">
        <v>4489</v>
      </c>
      <c r="M4327" s="2" t="s">
        <v>4490</v>
      </c>
      <c r="N4327" s="14">
        <f t="shared" ca="1" si="67"/>
        <v>64</v>
      </c>
      <c r="O4327" t="str">
        <f>VLOOKUP(K4327,支店マスタ!A:E,2,FALSE)</f>
        <v>013</v>
      </c>
      <c r="P4327" t="str">
        <f>VLOOKUP(K4327,支店マスタ!A:E,4,FALSE)</f>
        <v>東京都支店</v>
      </c>
    </row>
    <row r="4328" spans="1:16" hidden="1" x14ac:dyDescent="0.15">
      <c r="A4328">
        <f>COUNTIF(B:B,B4328)</f>
        <v>1</v>
      </c>
      <c r="B4328">
        <v>2008414</v>
      </c>
      <c r="C4328" s="2" t="s">
        <v>201</v>
      </c>
      <c r="D4328" s="2" t="s">
        <v>202</v>
      </c>
      <c r="E4328" s="2" t="s">
        <v>203</v>
      </c>
      <c r="F4328" s="2" t="s">
        <v>14</v>
      </c>
      <c r="G4328" s="3" t="d">
        <v>1953-02-10</v>
      </c>
      <c r="H4328" s="2" t="s">
        <v>11</v>
      </c>
      <c r="I4328" s="2" t="s">
        <v>12</v>
      </c>
      <c r="J4328" s="2" t="s">
        <v>204</v>
      </c>
      <c r="K4328" s="2">
        <v>8</v>
      </c>
      <c r="L4328" s="2" t="s">
        <v>205</v>
      </c>
      <c r="M4328" s="2" t="s">
        <v>206</v>
      </c>
      <c r="N4328" s="14">
        <f t="shared" ca="1" si="67"/>
        <v>63</v>
      </c>
      <c r="O4328" t="str">
        <f>VLOOKUP(K4328,支店マスタ!A:E,2,FALSE)</f>
        <v>008</v>
      </c>
      <c r="P4328" t="str">
        <f>VLOOKUP(K4328,支店マスタ!A:E,4,FALSE)</f>
        <v>茨城県支店</v>
      </c>
    </row>
    <row r="4329" spans="1:16" hidden="1" x14ac:dyDescent="0.15">
      <c r="A4329">
        <f>COUNTIF(B:B,B4329)</f>
        <v>1</v>
      </c>
      <c r="B4329">
        <v>2008415</v>
      </c>
      <c r="C4329" s="2" t="s">
        <v>20935</v>
      </c>
      <c r="D4329" s="2" t="s">
        <v>20936</v>
      </c>
      <c r="E4329" s="2" t="s">
        <v>20937</v>
      </c>
      <c r="F4329" s="2" t="s">
        <v>10</v>
      </c>
      <c r="G4329" s="3" t="d">
        <v>1988-04-02</v>
      </c>
      <c r="H4329" s="2" t="s">
        <v>11</v>
      </c>
      <c r="I4329" s="2" t="s">
        <v>15</v>
      </c>
      <c r="J4329" s="2" t="s">
        <v>28</v>
      </c>
      <c r="K4329" s="2">
        <v>12</v>
      </c>
      <c r="L4329" s="2" t="s">
        <v>20938</v>
      </c>
      <c r="M4329" s="2" t="s">
        <v>20939</v>
      </c>
      <c r="N4329" s="14">
        <f t="shared" ca="1" si="67"/>
        <v>28</v>
      </c>
      <c r="O4329" t="str">
        <f>VLOOKUP(K4329,支店マスタ!A:E,2,FALSE)</f>
        <v>012</v>
      </c>
      <c r="P4329" t="str">
        <f>VLOOKUP(K4329,支店マスタ!A:E,4,FALSE)</f>
        <v>千葉県支店</v>
      </c>
    </row>
    <row r="4330" spans="1:16" hidden="1" x14ac:dyDescent="0.15">
      <c r="A4330">
        <f>COUNTIF(B:B,B4330)</f>
        <v>1</v>
      </c>
      <c r="B4330">
        <v>2008419</v>
      </c>
      <c r="C4330" s="2" t="s">
        <v>18741</v>
      </c>
      <c r="D4330" s="2" t="s">
        <v>18742</v>
      </c>
      <c r="E4330" s="2" t="s">
        <v>18743</v>
      </c>
      <c r="F4330" s="2" t="s">
        <v>14</v>
      </c>
      <c r="G4330" s="3" t="d">
        <v>1991-08-12</v>
      </c>
      <c r="H4330" s="2" t="s">
        <v>11</v>
      </c>
      <c r="I4330" s="2" t="s">
        <v>12</v>
      </c>
      <c r="J4330" s="2" t="s">
        <v>17</v>
      </c>
      <c r="K4330" s="2">
        <v>21</v>
      </c>
      <c r="L4330" s="2" t="s">
        <v>18744</v>
      </c>
      <c r="M4330" s="2" t="s">
        <v>18745</v>
      </c>
      <c r="N4330" s="14">
        <f t="shared" ca="1" si="67"/>
        <v>25</v>
      </c>
      <c r="O4330" t="str">
        <f>VLOOKUP(K4330,支店マスタ!A:E,2,FALSE)</f>
        <v>021</v>
      </c>
      <c r="P4330" t="str">
        <f>VLOOKUP(K4330,支店マスタ!A:E,4,FALSE)</f>
        <v>岐阜県支店</v>
      </c>
    </row>
    <row r="4331" spans="1:16" hidden="1" x14ac:dyDescent="0.15">
      <c r="A4331">
        <f>COUNTIF(B:B,B4331)</f>
        <v>1</v>
      </c>
      <c r="B4331">
        <v>2008424</v>
      </c>
      <c r="C4331" s="2" t="s">
        <v>10511</v>
      </c>
      <c r="D4331" s="2" t="s">
        <v>10512</v>
      </c>
      <c r="E4331" s="2" t="s">
        <v>10513</v>
      </c>
      <c r="F4331" s="2" t="s">
        <v>10</v>
      </c>
      <c r="G4331" s="3" t="d">
        <v>1966-08-30</v>
      </c>
      <c r="H4331" s="2" t="s">
        <v>11</v>
      </c>
      <c r="I4331" s="2" t="s">
        <v>34</v>
      </c>
      <c r="J4331" s="2" t="s">
        <v>30</v>
      </c>
      <c r="K4331" s="2">
        <v>13</v>
      </c>
      <c r="L4331" s="2" t="s">
        <v>10514</v>
      </c>
      <c r="M4331" s="2" t="s">
        <v>10515</v>
      </c>
      <c r="N4331" s="14">
        <f t="shared" ca="1" si="67"/>
        <v>50</v>
      </c>
      <c r="O4331" t="str">
        <f>VLOOKUP(K4331,支店マスタ!A:E,2,FALSE)</f>
        <v>013</v>
      </c>
      <c r="P4331" t="str">
        <f>VLOOKUP(K4331,支店マスタ!A:E,4,FALSE)</f>
        <v>東京都支店</v>
      </c>
    </row>
    <row r="4332" spans="1:16" hidden="1" x14ac:dyDescent="0.15">
      <c r="A4332">
        <f>COUNTIF(B:B,B4332)</f>
        <v>1</v>
      </c>
      <c r="B4332">
        <v>2008430</v>
      </c>
      <c r="C4332" s="2" t="s">
        <v>16161</v>
      </c>
      <c r="D4332" s="2" t="s">
        <v>16162</v>
      </c>
      <c r="E4332" s="2" t="s">
        <v>16163</v>
      </c>
      <c r="F4332" s="2" t="s">
        <v>10</v>
      </c>
      <c r="G4332" s="3" t="d">
        <v>1971-03-09</v>
      </c>
      <c r="H4332" s="2" t="s">
        <v>11</v>
      </c>
      <c r="I4332" s="2" t="s">
        <v>34</v>
      </c>
      <c r="J4332" s="2" t="s">
        <v>26</v>
      </c>
      <c r="K4332" s="2">
        <v>20</v>
      </c>
      <c r="L4332" s="2" t="s">
        <v>16164</v>
      </c>
      <c r="M4332" s="2" t="s">
        <v>16165</v>
      </c>
      <c r="N4332" s="14">
        <f t="shared" ca="1" si="67"/>
        <v>45</v>
      </c>
      <c r="O4332" t="str">
        <f>VLOOKUP(K4332,支店マスタ!A:E,2,FALSE)</f>
        <v>020</v>
      </c>
      <c r="P4332" t="str">
        <f>VLOOKUP(K4332,支店マスタ!A:E,4,FALSE)</f>
        <v>長野県支店</v>
      </c>
    </row>
    <row r="4333" spans="1:16" hidden="1" x14ac:dyDescent="0.15">
      <c r="A4333">
        <f>COUNTIF(B:B,B4333)</f>
        <v>1</v>
      </c>
      <c r="B4333">
        <v>2008432</v>
      </c>
      <c r="C4333" s="2" t="s">
        <v>21301</v>
      </c>
      <c r="D4333" s="2" t="s">
        <v>21302</v>
      </c>
      <c r="E4333" s="2" t="s">
        <v>21303</v>
      </c>
      <c r="F4333" s="2" t="s">
        <v>10</v>
      </c>
      <c r="G4333" s="3" t="d">
        <v>1989-08-28</v>
      </c>
      <c r="H4333" s="2" t="s">
        <v>18</v>
      </c>
      <c r="I4333" s="2" t="s">
        <v>19</v>
      </c>
      <c r="J4333" s="2" t="s">
        <v>38</v>
      </c>
      <c r="K4333" s="2">
        <v>15</v>
      </c>
      <c r="L4333" s="2" t="s">
        <v>21304</v>
      </c>
      <c r="M4333" s="2" t="s">
        <v>21305</v>
      </c>
      <c r="N4333" s="14">
        <f t="shared" ca="1" si="67"/>
        <v>27</v>
      </c>
      <c r="O4333" t="str">
        <f>VLOOKUP(K4333,支店マスタ!A:E,2,FALSE)</f>
        <v>015</v>
      </c>
      <c r="P4333" t="str">
        <f>VLOOKUP(K4333,支店マスタ!A:E,4,FALSE)</f>
        <v>新潟県支店</v>
      </c>
    </row>
    <row r="4334" spans="1:16" hidden="1" x14ac:dyDescent="0.15">
      <c r="A4334">
        <f>COUNTIF(B:B,B4334)</f>
        <v>1</v>
      </c>
      <c r="B4334">
        <v>2008439</v>
      </c>
      <c r="C4334" s="2" t="s">
        <v>20805</v>
      </c>
      <c r="D4334" s="2" t="s">
        <v>20806</v>
      </c>
      <c r="E4334" s="2" t="s">
        <v>20807</v>
      </c>
      <c r="F4334" s="2" t="s">
        <v>10</v>
      </c>
      <c r="G4334" s="3" t="d">
        <v>1985-03-12</v>
      </c>
      <c r="H4334" s="2" t="s">
        <v>11</v>
      </c>
      <c r="I4334" s="2" t="s">
        <v>15</v>
      </c>
      <c r="J4334" s="2" t="s">
        <v>26</v>
      </c>
      <c r="K4334" s="2">
        <v>20</v>
      </c>
      <c r="L4334" s="2" t="s">
        <v>20808</v>
      </c>
      <c r="M4334" s="2" t="s">
        <v>20809</v>
      </c>
      <c r="N4334" s="14">
        <f t="shared" ca="1" si="67"/>
        <v>31</v>
      </c>
      <c r="O4334" t="str">
        <f>VLOOKUP(K4334,支店マスタ!A:E,2,FALSE)</f>
        <v>020</v>
      </c>
      <c r="P4334" t="str">
        <f>VLOOKUP(K4334,支店マスタ!A:E,4,FALSE)</f>
        <v>長野県支店</v>
      </c>
    </row>
    <row r="4335" spans="1:16" hidden="1" x14ac:dyDescent="0.15">
      <c r="A4335">
        <f>COUNTIF(B:B,B4335)</f>
        <v>1</v>
      </c>
      <c r="B4335">
        <v>2008449</v>
      </c>
      <c r="C4335" s="2" t="s">
        <v>5579</v>
      </c>
      <c r="D4335" s="2" t="s">
        <v>5580</v>
      </c>
      <c r="E4335" s="2" t="s">
        <v>5581</v>
      </c>
      <c r="F4335" s="2" t="s">
        <v>14</v>
      </c>
      <c r="G4335" s="3" t="d">
        <v>1972-01-03</v>
      </c>
      <c r="H4335" s="2" t="s">
        <v>18</v>
      </c>
      <c r="I4335" s="2" t="s">
        <v>19</v>
      </c>
      <c r="J4335" s="2" t="s">
        <v>39</v>
      </c>
      <c r="K4335" s="2">
        <v>45</v>
      </c>
      <c r="L4335" s="2" t="s">
        <v>5582</v>
      </c>
      <c r="M4335" s="2" t="s">
        <v>5583</v>
      </c>
      <c r="N4335" s="14">
        <f t="shared" ca="1" si="67"/>
        <v>44</v>
      </c>
      <c r="O4335" t="str">
        <f>VLOOKUP(K4335,支店マスタ!A:E,2,FALSE)</f>
        <v>045</v>
      </c>
      <c r="P4335" t="str">
        <f>VLOOKUP(K4335,支店マスタ!A:E,4,FALSE)</f>
        <v>宮崎県支店</v>
      </c>
    </row>
    <row r="4336" spans="1:16" hidden="1" x14ac:dyDescent="0.15">
      <c r="A4336">
        <f>COUNTIF(B:B,B4336)</f>
        <v>1</v>
      </c>
      <c r="B4336">
        <v>2008452</v>
      </c>
      <c r="C4336" s="2" t="s">
        <v>8094</v>
      </c>
      <c r="D4336" s="2" t="s">
        <v>8095</v>
      </c>
      <c r="E4336" s="2" t="s">
        <v>8096</v>
      </c>
      <c r="F4336" s="2" t="s">
        <v>14</v>
      </c>
      <c r="G4336" s="3" t="d">
        <v>1951-04-24</v>
      </c>
      <c r="H4336" s="2" t="s">
        <v>11</v>
      </c>
      <c r="I4336" s="2" t="s">
        <v>15</v>
      </c>
      <c r="J4336" s="2" t="s">
        <v>30</v>
      </c>
      <c r="K4336" s="2">
        <v>13</v>
      </c>
      <c r="L4336" s="2" t="s">
        <v>8097</v>
      </c>
      <c r="M4336" s="2" t="s">
        <v>8098</v>
      </c>
      <c r="N4336" s="14">
        <f t="shared" ca="1" si="67"/>
        <v>65</v>
      </c>
      <c r="O4336" t="str">
        <f>VLOOKUP(K4336,支店マスタ!A:E,2,FALSE)</f>
        <v>013</v>
      </c>
      <c r="P4336" t="str">
        <f>VLOOKUP(K4336,支店マスタ!A:E,4,FALSE)</f>
        <v>東京都支店</v>
      </c>
    </row>
    <row r="4337" spans="1:16" hidden="1" x14ac:dyDescent="0.15">
      <c r="A4337">
        <f>COUNTIF(B:B,B4337)</f>
        <v>1</v>
      </c>
      <c r="B4337">
        <v>2008455</v>
      </c>
      <c r="C4337" s="2" t="s">
        <v>17292</v>
      </c>
      <c r="D4337" s="2" t="s">
        <v>17293</v>
      </c>
      <c r="E4337" s="2" t="s">
        <v>17294</v>
      </c>
      <c r="F4337" s="2" t="s">
        <v>14</v>
      </c>
      <c r="G4337" s="3" t="d">
        <v>1960-03-03</v>
      </c>
      <c r="H4337" s="2" t="s">
        <v>11</v>
      </c>
      <c r="I4337" s="2" t="s">
        <v>12</v>
      </c>
      <c r="J4337" s="2" t="s">
        <v>30</v>
      </c>
      <c r="K4337" s="2">
        <v>13</v>
      </c>
      <c r="L4337" s="2" t="s">
        <v>17295</v>
      </c>
      <c r="M4337" s="2" t="s">
        <v>17296</v>
      </c>
      <c r="N4337" s="14">
        <f t="shared" ca="1" si="67"/>
        <v>56</v>
      </c>
      <c r="O4337" t="str">
        <f>VLOOKUP(K4337,支店マスタ!A:E,2,FALSE)</f>
        <v>013</v>
      </c>
      <c r="P4337" t="str">
        <f>VLOOKUP(K4337,支店マスタ!A:E,4,FALSE)</f>
        <v>東京都支店</v>
      </c>
    </row>
    <row r="4338" spans="1:16" hidden="1" x14ac:dyDescent="0.15">
      <c r="A4338">
        <f>COUNTIF(B:B,B4338)</f>
        <v>1</v>
      </c>
      <c r="B4338">
        <v>2008478</v>
      </c>
      <c r="C4338" s="2" t="s">
        <v>8633</v>
      </c>
      <c r="D4338" s="2" t="s">
        <v>8634</v>
      </c>
      <c r="E4338" s="2" t="s">
        <v>8635</v>
      </c>
      <c r="F4338" s="2" t="s">
        <v>10</v>
      </c>
      <c r="G4338" s="3" t="d">
        <v>1988-03-30</v>
      </c>
      <c r="H4338" s="2" t="s">
        <v>11</v>
      </c>
      <c r="I4338" s="2" t="s">
        <v>12</v>
      </c>
      <c r="J4338" s="2" t="s">
        <v>22</v>
      </c>
      <c r="K4338" s="2">
        <v>14</v>
      </c>
      <c r="L4338" s="2" t="s">
        <v>8636</v>
      </c>
      <c r="M4338" s="2" t="s">
        <v>8637</v>
      </c>
      <c r="N4338" s="14">
        <f t="shared" ca="1" si="67"/>
        <v>28</v>
      </c>
      <c r="O4338" t="str">
        <f>VLOOKUP(K4338,支店マスタ!A:E,2,FALSE)</f>
        <v>014</v>
      </c>
      <c r="P4338" t="str">
        <f>VLOOKUP(K4338,支店マスタ!A:E,4,FALSE)</f>
        <v>神奈川県支店</v>
      </c>
    </row>
    <row r="4339" spans="1:16" hidden="1" x14ac:dyDescent="0.15">
      <c r="A4339">
        <f>COUNTIF(B:B,B4339)</f>
        <v>1</v>
      </c>
      <c r="B4339">
        <v>2008485</v>
      </c>
      <c r="C4339" s="2" t="s">
        <v>15216</v>
      </c>
      <c r="D4339" s="2" t="s">
        <v>15217</v>
      </c>
      <c r="E4339" s="2" t="s">
        <v>15218</v>
      </c>
      <c r="F4339" s="2" t="s">
        <v>10</v>
      </c>
      <c r="G4339" s="3" t="d">
        <v>1989-02-23</v>
      </c>
      <c r="H4339" s="2" t="s">
        <v>11</v>
      </c>
      <c r="I4339" s="2" t="s">
        <v>12</v>
      </c>
      <c r="J4339" s="2" t="s">
        <v>25</v>
      </c>
      <c r="K4339" s="2">
        <v>27</v>
      </c>
      <c r="L4339" s="2" t="s">
        <v>15219</v>
      </c>
      <c r="M4339" s="2" t="s">
        <v>15220</v>
      </c>
      <c r="N4339" s="14">
        <f t="shared" ca="1" si="67"/>
        <v>27</v>
      </c>
      <c r="O4339" t="str">
        <f>VLOOKUP(K4339,支店マスタ!A:E,2,FALSE)</f>
        <v>027</v>
      </c>
      <c r="P4339" t="str">
        <f>VLOOKUP(K4339,支店マスタ!A:E,4,FALSE)</f>
        <v>大阪府支店</v>
      </c>
    </row>
    <row r="4340" spans="1:16" hidden="1" x14ac:dyDescent="0.15">
      <c r="A4340">
        <f>COUNTIF(B:B,B4340)</f>
        <v>1</v>
      </c>
      <c r="B4340">
        <v>2008493</v>
      </c>
      <c r="C4340" s="2" t="s">
        <v>15885</v>
      </c>
      <c r="D4340" s="2" t="s">
        <v>15886</v>
      </c>
      <c r="E4340" s="2" t="s">
        <v>15887</v>
      </c>
      <c r="F4340" s="2" t="s">
        <v>10</v>
      </c>
      <c r="G4340" s="3" t="d">
        <v>1981-09-28</v>
      </c>
      <c r="H4340" s="2" t="s">
        <v>11</v>
      </c>
      <c r="I4340" s="2" t="s">
        <v>15</v>
      </c>
      <c r="J4340" s="2" t="s">
        <v>55</v>
      </c>
      <c r="K4340" s="2">
        <v>28</v>
      </c>
      <c r="L4340" s="2" t="s">
        <v>15888</v>
      </c>
      <c r="M4340" s="2" t="s">
        <v>15889</v>
      </c>
      <c r="N4340" s="14">
        <f t="shared" ca="1" si="67"/>
        <v>35</v>
      </c>
      <c r="O4340" t="str">
        <f>VLOOKUP(K4340,支店マスタ!A:E,2,FALSE)</f>
        <v>028</v>
      </c>
      <c r="P4340" t="str">
        <f>VLOOKUP(K4340,支店マスタ!A:E,4,FALSE)</f>
        <v>兵庫県支店</v>
      </c>
    </row>
    <row r="4341" spans="1:16" hidden="1" x14ac:dyDescent="0.15">
      <c r="A4341">
        <f>COUNTIF(B:B,B4341)</f>
        <v>1</v>
      </c>
      <c r="B4341">
        <v>2008497</v>
      </c>
      <c r="C4341" s="2" t="s">
        <v>10566</v>
      </c>
      <c r="D4341" s="2" t="s">
        <v>10567</v>
      </c>
      <c r="E4341" s="2" t="s">
        <v>10568</v>
      </c>
      <c r="F4341" s="2" t="s">
        <v>14</v>
      </c>
      <c r="G4341" s="3" t="d">
        <v>1947-12-30</v>
      </c>
      <c r="H4341" s="2" t="s">
        <v>11</v>
      </c>
      <c r="I4341" s="2" t="s">
        <v>15</v>
      </c>
      <c r="J4341" s="2" t="s">
        <v>44</v>
      </c>
      <c r="K4341" s="2">
        <v>42</v>
      </c>
      <c r="L4341" s="2" t="s">
        <v>10569</v>
      </c>
      <c r="M4341" s="2" t="s">
        <v>10570</v>
      </c>
      <c r="N4341" s="14">
        <f t="shared" ca="1" si="67"/>
        <v>68</v>
      </c>
      <c r="O4341" t="str">
        <f>VLOOKUP(K4341,支店マスタ!A:E,2,FALSE)</f>
        <v>042</v>
      </c>
      <c r="P4341" t="str">
        <f>VLOOKUP(K4341,支店マスタ!A:E,4,FALSE)</f>
        <v>長崎県支店</v>
      </c>
    </row>
    <row r="4342" spans="1:16" hidden="1" x14ac:dyDescent="0.15">
      <c r="A4342">
        <f>COUNTIF(B:B,B4342)</f>
        <v>1</v>
      </c>
      <c r="B4342">
        <v>2008514</v>
      </c>
      <c r="C4342" s="2" t="s">
        <v>21981</v>
      </c>
      <c r="D4342" s="2" t="s">
        <v>21982</v>
      </c>
      <c r="E4342" s="2" t="s">
        <v>21983</v>
      </c>
      <c r="F4342" s="2" t="s">
        <v>14</v>
      </c>
      <c r="G4342" s="3" t="d">
        <v>1991-06-30</v>
      </c>
      <c r="H4342" s="2" t="s">
        <v>11</v>
      </c>
      <c r="I4342" s="2" t="s">
        <v>12</v>
      </c>
      <c r="J4342" s="2" t="s">
        <v>21</v>
      </c>
      <c r="K4342" s="2">
        <v>11</v>
      </c>
      <c r="L4342" s="2" t="s">
        <v>21984</v>
      </c>
      <c r="M4342" s="2" t="s">
        <v>21985</v>
      </c>
      <c r="N4342" s="14">
        <f t="shared" ca="1" si="67"/>
        <v>25</v>
      </c>
      <c r="O4342" t="str">
        <f>VLOOKUP(K4342,支店マスタ!A:E,2,FALSE)</f>
        <v>011</v>
      </c>
      <c r="P4342" t="str">
        <f>VLOOKUP(K4342,支店マスタ!A:E,4,FALSE)</f>
        <v>埼玉県支店</v>
      </c>
    </row>
    <row r="4343" spans="1:16" hidden="1" x14ac:dyDescent="0.15">
      <c r="A4343">
        <f>COUNTIF(B:B,B4343)</f>
        <v>1</v>
      </c>
      <c r="B4343">
        <v>2008515</v>
      </c>
      <c r="C4343" s="2" t="s">
        <v>5091</v>
      </c>
      <c r="D4343" s="2" t="s">
        <v>5092</v>
      </c>
      <c r="E4343" s="2" t="s">
        <v>5093</v>
      </c>
      <c r="F4343" s="2" t="s">
        <v>10</v>
      </c>
      <c r="G4343" s="3" t="d">
        <v>1989-04-17</v>
      </c>
      <c r="H4343" s="2" t="s">
        <v>18</v>
      </c>
      <c r="I4343" s="2" t="s">
        <v>12</v>
      </c>
      <c r="J4343" s="2" t="s">
        <v>36</v>
      </c>
      <c r="K4343" s="2">
        <v>9</v>
      </c>
      <c r="L4343" s="2" t="s">
        <v>5094</v>
      </c>
      <c r="M4343" s="2" t="s">
        <v>5095</v>
      </c>
      <c r="N4343" s="14">
        <f t="shared" ca="1" si="67"/>
        <v>27</v>
      </c>
      <c r="O4343" t="str">
        <f>VLOOKUP(K4343,支店マスタ!A:E,2,FALSE)</f>
        <v>009</v>
      </c>
      <c r="P4343" t="str">
        <f>VLOOKUP(K4343,支店マスタ!A:E,4,FALSE)</f>
        <v>栃木県支店</v>
      </c>
    </row>
    <row r="4344" spans="1:16" hidden="1" x14ac:dyDescent="0.15">
      <c r="A4344">
        <f>COUNTIF(B:B,B4344)</f>
        <v>1</v>
      </c>
      <c r="B4344">
        <v>2008517</v>
      </c>
      <c r="C4344" s="2" t="s">
        <v>9803</v>
      </c>
      <c r="D4344" s="2" t="s">
        <v>9804</v>
      </c>
      <c r="E4344" s="2" t="s">
        <v>9805</v>
      </c>
      <c r="F4344" s="2" t="s">
        <v>14</v>
      </c>
      <c r="G4344" s="3" t="d">
        <v>1990-05-29</v>
      </c>
      <c r="H4344" s="2" t="s">
        <v>11</v>
      </c>
      <c r="I4344" s="2" t="s">
        <v>12</v>
      </c>
      <c r="J4344" s="2" t="s">
        <v>32</v>
      </c>
      <c r="K4344" s="2">
        <v>16</v>
      </c>
      <c r="L4344" s="2" t="s">
        <v>9806</v>
      </c>
      <c r="M4344" s="2" t="s">
        <v>9807</v>
      </c>
      <c r="N4344" s="14">
        <f t="shared" ca="1" si="67"/>
        <v>26</v>
      </c>
      <c r="O4344" t="str">
        <f>VLOOKUP(K4344,支店マスタ!A:E,2,FALSE)</f>
        <v>016</v>
      </c>
      <c r="P4344" t="str">
        <f>VLOOKUP(K4344,支店マスタ!A:E,4,FALSE)</f>
        <v>富山県支店</v>
      </c>
    </row>
    <row r="4345" spans="1:16" hidden="1" x14ac:dyDescent="0.15">
      <c r="A4345">
        <f>COUNTIF(B:B,B4345)</f>
        <v>1</v>
      </c>
      <c r="B4345">
        <v>2008521</v>
      </c>
      <c r="C4345" s="2" t="s">
        <v>10576</v>
      </c>
      <c r="D4345" s="2" t="s">
        <v>10577</v>
      </c>
      <c r="E4345" s="2" t="s">
        <v>10578</v>
      </c>
      <c r="F4345" s="2" t="s">
        <v>14</v>
      </c>
      <c r="G4345" s="3" t="d">
        <v>1961-01-02</v>
      </c>
      <c r="H4345" s="2" t="s">
        <v>11</v>
      </c>
      <c r="I4345" s="2" t="s">
        <v>19</v>
      </c>
      <c r="J4345" s="2" t="s">
        <v>55</v>
      </c>
      <c r="K4345" s="2">
        <v>28</v>
      </c>
      <c r="L4345" s="2" t="s">
        <v>10579</v>
      </c>
      <c r="M4345" s="2" t="s">
        <v>10580</v>
      </c>
      <c r="N4345" s="14">
        <f t="shared" ca="1" si="67"/>
        <v>55</v>
      </c>
      <c r="O4345" t="str">
        <f>VLOOKUP(K4345,支店マスタ!A:E,2,FALSE)</f>
        <v>028</v>
      </c>
      <c r="P4345" t="str">
        <f>VLOOKUP(K4345,支店マスタ!A:E,4,FALSE)</f>
        <v>兵庫県支店</v>
      </c>
    </row>
    <row r="4346" spans="1:16" hidden="1" x14ac:dyDescent="0.15">
      <c r="A4346">
        <f>COUNTIF(B:B,B4346)</f>
        <v>1</v>
      </c>
      <c r="B4346">
        <v>2008523</v>
      </c>
      <c r="C4346" s="2" t="s">
        <v>10896</v>
      </c>
      <c r="D4346" s="2" t="s">
        <v>10897</v>
      </c>
      <c r="E4346" s="2" t="s">
        <v>10898</v>
      </c>
      <c r="F4346" s="2" t="s">
        <v>10</v>
      </c>
      <c r="G4346" s="3" t="d">
        <v>1977-12-31</v>
      </c>
      <c r="H4346" s="2" t="s">
        <v>18</v>
      </c>
      <c r="I4346" s="2" t="s">
        <v>12</v>
      </c>
      <c r="J4346" s="2" t="s">
        <v>33</v>
      </c>
      <c r="K4346" s="2">
        <v>40</v>
      </c>
      <c r="L4346" s="2" t="s">
        <v>10899</v>
      </c>
      <c r="M4346" s="2" t="s">
        <v>10900</v>
      </c>
      <c r="N4346" s="14">
        <f t="shared" ca="1" si="67"/>
        <v>38</v>
      </c>
      <c r="O4346" t="str">
        <f>VLOOKUP(K4346,支店マスタ!A:E,2,FALSE)</f>
        <v>040</v>
      </c>
      <c r="P4346" t="str">
        <f>VLOOKUP(K4346,支店マスタ!A:E,4,FALSE)</f>
        <v>福岡県支店</v>
      </c>
    </row>
    <row r="4347" spans="1:16" hidden="1" x14ac:dyDescent="0.15">
      <c r="A4347">
        <f>COUNTIF(B:B,B4347)</f>
        <v>1</v>
      </c>
      <c r="B4347">
        <v>2008528</v>
      </c>
      <c r="C4347" s="2" t="s">
        <v>10661</v>
      </c>
      <c r="D4347" s="2" t="s">
        <v>10662</v>
      </c>
      <c r="E4347" s="2" t="s">
        <v>10663</v>
      </c>
      <c r="F4347" s="2" t="s">
        <v>14</v>
      </c>
      <c r="G4347" s="3" t="d">
        <v>1992-03-05</v>
      </c>
      <c r="H4347" s="2" t="s">
        <v>11</v>
      </c>
      <c r="I4347" s="2" t="s">
        <v>12</v>
      </c>
      <c r="J4347" s="2" t="s">
        <v>30</v>
      </c>
      <c r="K4347" s="2">
        <v>13</v>
      </c>
      <c r="L4347" s="2" t="s">
        <v>10664</v>
      </c>
      <c r="M4347" s="2" t="s">
        <v>10665</v>
      </c>
      <c r="N4347" s="14">
        <f t="shared" ca="1" si="67"/>
        <v>24</v>
      </c>
      <c r="O4347" t="str">
        <f>VLOOKUP(K4347,支店マスタ!A:E,2,FALSE)</f>
        <v>013</v>
      </c>
      <c r="P4347" t="str">
        <f>VLOOKUP(K4347,支店マスタ!A:E,4,FALSE)</f>
        <v>東京都支店</v>
      </c>
    </row>
    <row r="4348" spans="1:16" hidden="1" x14ac:dyDescent="0.15">
      <c r="A4348">
        <f>COUNTIF(B:B,B4348)</f>
        <v>1</v>
      </c>
      <c r="B4348">
        <v>2008531</v>
      </c>
      <c r="C4348" s="2" t="s">
        <v>1236</v>
      </c>
      <c r="D4348" s="2" t="s">
        <v>1237</v>
      </c>
      <c r="E4348" s="2" t="s">
        <v>1238</v>
      </c>
      <c r="F4348" s="2" t="s">
        <v>14</v>
      </c>
      <c r="G4348" s="3" t="d">
        <v>1996-05-30</v>
      </c>
      <c r="H4348" s="2" t="s">
        <v>11</v>
      </c>
      <c r="I4348" s="2" t="s">
        <v>15</v>
      </c>
      <c r="J4348" s="2" t="s">
        <v>636</v>
      </c>
      <c r="K4348" s="2">
        <v>37</v>
      </c>
      <c r="L4348" s="2" t="s">
        <v>1239</v>
      </c>
      <c r="M4348" s="2" t="s">
        <v>1240</v>
      </c>
      <c r="N4348" s="14">
        <f t="shared" ca="1" si="67"/>
        <v>20</v>
      </c>
      <c r="O4348" t="str">
        <f>VLOOKUP(K4348,支店マスタ!A:E,2,FALSE)</f>
        <v>037</v>
      </c>
      <c r="P4348" t="str">
        <f>VLOOKUP(K4348,支店マスタ!A:E,4,FALSE)</f>
        <v>香川県支店</v>
      </c>
    </row>
    <row r="4349" spans="1:16" hidden="1" x14ac:dyDescent="0.15">
      <c r="A4349">
        <f>COUNTIF(B:B,B4349)</f>
        <v>1</v>
      </c>
      <c r="B4349">
        <v>2008539</v>
      </c>
      <c r="C4349" s="2" t="s">
        <v>16606</v>
      </c>
      <c r="D4349" s="2" t="s">
        <v>16607</v>
      </c>
      <c r="E4349" s="2" t="s">
        <v>16608</v>
      </c>
      <c r="F4349" s="2" t="s">
        <v>14</v>
      </c>
      <c r="G4349" s="3" t="d">
        <v>1971-09-14</v>
      </c>
      <c r="H4349" s="2" t="s">
        <v>11</v>
      </c>
      <c r="I4349" s="2" t="s">
        <v>15</v>
      </c>
      <c r="J4349" s="2" t="s">
        <v>1137</v>
      </c>
      <c r="K4349" s="2">
        <v>44</v>
      </c>
      <c r="L4349" s="2" t="s">
        <v>16609</v>
      </c>
      <c r="M4349" s="2" t="s">
        <v>16610</v>
      </c>
      <c r="N4349" s="14">
        <f t="shared" ca="1" si="67"/>
        <v>45</v>
      </c>
      <c r="O4349" t="str">
        <f>VLOOKUP(K4349,支店マスタ!A:E,2,FALSE)</f>
        <v>044</v>
      </c>
      <c r="P4349" t="str">
        <f>VLOOKUP(K4349,支店マスタ!A:E,4,FALSE)</f>
        <v>大分県支店</v>
      </c>
    </row>
    <row r="4350" spans="1:16" hidden="1" x14ac:dyDescent="0.15">
      <c r="A4350">
        <f>COUNTIF(B:B,B4350)</f>
        <v>1</v>
      </c>
      <c r="B4350">
        <v>2008549</v>
      </c>
      <c r="C4350" s="2" t="s">
        <v>5574</v>
      </c>
      <c r="D4350" s="2" t="s">
        <v>5575</v>
      </c>
      <c r="E4350" s="2" t="s">
        <v>5576</v>
      </c>
      <c r="F4350" s="2" t="s">
        <v>10</v>
      </c>
      <c r="G4350" s="3" t="d">
        <v>1999-08-21</v>
      </c>
      <c r="H4350" s="2" t="s">
        <v>18</v>
      </c>
      <c r="I4350" s="2" t="s">
        <v>12</v>
      </c>
      <c r="J4350" s="2" t="s">
        <v>21</v>
      </c>
      <c r="K4350" s="2">
        <v>11</v>
      </c>
      <c r="L4350" s="2" t="s">
        <v>5577</v>
      </c>
      <c r="M4350" s="2" t="s">
        <v>5578</v>
      </c>
      <c r="N4350" s="14">
        <f t="shared" ca="1" si="67"/>
        <v>17</v>
      </c>
      <c r="O4350" t="str">
        <f>VLOOKUP(K4350,支店マスタ!A:E,2,FALSE)</f>
        <v>011</v>
      </c>
      <c r="P4350" t="str">
        <f>VLOOKUP(K4350,支店マスタ!A:E,4,FALSE)</f>
        <v>埼玉県支店</v>
      </c>
    </row>
    <row r="4351" spans="1:16" hidden="1" x14ac:dyDescent="0.15">
      <c r="A4351">
        <f>COUNTIF(B:B,B4351)</f>
        <v>1</v>
      </c>
      <c r="B4351">
        <v>2008551</v>
      </c>
      <c r="C4351" s="2" t="s">
        <v>12572</v>
      </c>
      <c r="D4351" s="2" t="s">
        <v>12573</v>
      </c>
      <c r="E4351" s="2" t="s">
        <v>12574</v>
      </c>
      <c r="F4351" s="2" t="s">
        <v>14</v>
      </c>
      <c r="G4351" s="3" t="d">
        <v>1983-04-10</v>
      </c>
      <c r="H4351" s="2" t="s">
        <v>11</v>
      </c>
      <c r="I4351" s="2" t="s">
        <v>34</v>
      </c>
      <c r="J4351" s="2" t="s">
        <v>43</v>
      </c>
      <c r="K4351" s="2">
        <v>34</v>
      </c>
      <c r="L4351" s="2" t="s">
        <v>12575</v>
      </c>
      <c r="M4351" s="2" t="s">
        <v>12576</v>
      </c>
      <c r="N4351" s="14">
        <f t="shared" ca="1" si="67"/>
        <v>33</v>
      </c>
      <c r="O4351" t="str">
        <f>VLOOKUP(K4351,支店マスタ!A:E,2,FALSE)</f>
        <v>034</v>
      </c>
      <c r="P4351" t="str">
        <f>VLOOKUP(K4351,支店マスタ!A:E,4,FALSE)</f>
        <v>広島県支店</v>
      </c>
    </row>
    <row r="4352" spans="1:16" hidden="1" x14ac:dyDescent="0.15">
      <c r="A4352">
        <f>COUNTIF(B:B,B4352)</f>
        <v>1</v>
      </c>
      <c r="B4352">
        <v>2008556</v>
      </c>
      <c r="C4352" s="2" t="s">
        <v>12957</v>
      </c>
      <c r="D4352" s="2" t="s">
        <v>12958</v>
      </c>
      <c r="E4352" s="2" t="s">
        <v>12959</v>
      </c>
      <c r="F4352" s="2" t="s">
        <v>10</v>
      </c>
      <c r="G4352" s="3" t="d">
        <v>1980-02-29</v>
      </c>
      <c r="H4352" s="2" t="s">
        <v>11</v>
      </c>
      <c r="I4352" s="2" t="s">
        <v>12</v>
      </c>
      <c r="J4352" s="2" t="s">
        <v>28</v>
      </c>
      <c r="K4352" s="2">
        <v>12</v>
      </c>
      <c r="L4352" s="2" t="s">
        <v>12960</v>
      </c>
      <c r="M4352" s="2" t="s">
        <v>12961</v>
      </c>
      <c r="N4352" s="14">
        <f t="shared" ca="1" si="67"/>
        <v>36</v>
      </c>
      <c r="O4352" t="str">
        <f>VLOOKUP(K4352,支店マスタ!A:E,2,FALSE)</f>
        <v>012</v>
      </c>
      <c r="P4352" t="str">
        <f>VLOOKUP(K4352,支店マスタ!A:E,4,FALSE)</f>
        <v>千葉県支店</v>
      </c>
    </row>
    <row r="4353" spans="1:16" hidden="1" x14ac:dyDescent="0.15">
      <c r="A4353">
        <f>COUNTIF(B:B,B4353)</f>
        <v>1</v>
      </c>
      <c r="B4353">
        <v>2008557</v>
      </c>
      <c r="C4353" s="2" t="s">
        <v>20501</v>
      </c>
      <c r="D4353" s="2" t="s">
        <v>20502</v>
      </c>
      <c r="E4353" s="2" t="s">
        <v>20503</v>
      </c>
      <c r="F4353" s="2" t="s">
        <v>10</v>
      </c>
      <c r="G4353" s="3" t="d">
        <v>1984-08-31</v>
      </c>
      <c r="H4353" s="2" t="s">
        <v>18</v>
      </c>
      <c r="I4353" s="2" t="s">
        <v>15</v>
      </c>
      <c r="J4353" s="2" t="s">
        <v>25</v>
      </c>
      <c r="K4353" s="2">
        <v>27</v>
      </c>
      <c r="L4353" s="2" t="s">
        <v>20504</v>
      </c>
      <c r="M4353" s="2" t="s">
        <v>20505</v>
      </c>
      <c r="N4353" s="14">
        <f t="shared" ca="1" si="67"/>
        <v>32</v>
      </c>
      <c r="O4353" t="str">
        <f>VLOOKUP(K4353,支店マスタ!A:E,2,FALSE)</f>
        <v>027</v>
      </c>
      <c r="P4353" t="str">
        <f>VLOOKUP(K4353,支店マスタ!A:E,4,FALSE)</f>
        <v>大阪府支店</v>
      </c>
    </row>
    <row r="4354" spans="1:16" hidden="1" x14ac:dyDescent="0.15">
      <c r="A4354">
        <f>COUNTIF(B:B,B4354)</f>
        <v>1</v>
      </c>
      <c r="B4354">
        <v>2008582</v>
      </c>
      <c r="C4354" s="2" t="s">
        <v>14478</v>
      </c>
      <c r="D4354" s="2" t="s">
        <v>14479</v>
      </c>
      <c r="E4354" s="2" t="s">
        <v>14480</v>
      </c>
      <c r="F4354" s="2" t="s">
        <v>14</v>
      </c>
      <c r="G4354" s="3" t="d">
        <v>1979-09-18</v>
      </c>
      <c r="H4354" s="2" t="s">
        <v>11</v>
      </c>
      <c r="I4354" s="2" t="s">
        <v>12</v>
      </c>
      <c r="J4354" s="2" t="s">
        <v>17</v>
      </c>
      <c r="K4354" s="2">
        <v>21</v>
      </c>
      <c r="L4354" s="2" t="s">
        <v>14481</v>
      </c>
      <c r="M4354" s="2" t="s">
        <v>14482</v>
      </c>
      <c r="N4354" s="14">
        <f t="shared" ca="1" si="67"/>
        <v>37</v>
      </c>
      <c r="O4354" t="str">
        <f>VLOOKUP(K4354,支店マスタ!A:E,2,FALSE)</f>
        <v>021</v>
      </c>
      <c r="P4354" t="str">
        <f>VLOOKUP(K4354,支店マスタ!A:E,4,FALSE)</f>
        <v>岐阜県支店</v>
      </c>
    </row>
    <row r="4355" spans="1:16" hidden="1" x14ac:dyDescent="0.15">
      <c r="A4355">
        <f>COUNTIF(B:B,B4355)</f>
        <v>1</v>
      </c>
      <c r="B4355">
        <v>2008584</v>
      </c>
      <c r="C4355" s="2" t="s">
        <v>1266</v>
      </c>
      <c r="D4355" s="2" t="s">
        <v>1267</v>
      </c>
      <c r="E4355" s="2" t="s">
        <v>1268</v>
      </c>
      <c r="F4355" s="2" t="s">
        <v>14</v>
      </c>
      <c r="G4355" s="3" t="d">
        <v>1998-03-21</v>
      </c>
      <c r="H4355" s="2" t="s">
        <v>18</v>
      </c>
      <c r="I4355" s="2" t="s">
        <v>15</v>
      </c>
      <c r="J4355" s="2" t="s">
        <v>28</v>
      </c>
      <c r="K4355" s="2">
        <v>12</v>
      </c>
      <c r="L4355" s="2" t="s">
        <v>1269</v>
      </c>
      <c r="M4355" s="2" t="s">
        <v>1270</v>
      </c>
      <c r="N4355" s="14">
        <f t="shared" ref="N4355:N4418" ca="1" si="68">DATEDIF(G4355,TODAY(),"Y")</f>
        <v>18</v>
      </c>
      <c r="O4355" t="str">
        <f>VLOOKUP(K4355,支店マスタ!A:E,2,FALSE)</f>
        <v>012</v>
      </c>
      <c r="P4355" t="str">
        <f>VLOOKUP(K4355,支店マスタ!A:E,4,FALSE)</f>
        <v>千葉県支店</v>
      </c>
    </row>
    <row r="4356" spans="1:16" hidden="1" x14ac:dyDescent="0.15">
      <c r="A4356">
        <f>COUNTIF(B:B,B4356)</f>
        <v>1</v>
      </c>
      <c r="B4356">
        <v>2008607</v>
      </c>
      <c r="C4356" s="2" t="s">
        <v>1396</v>
      </c>
      <c r="D4356" s="2" t="s">
        <v>1397</v>
      </c>
      <c r="E4356" s="2" t="s">
        <v>1398</v>
      </c>
      <c r="F4356" s="2" t="s">
        <v>14</v>
      </c>
      <c r="G4356" s="3" t="d">
        <v>1967-10-05</v>
      </c>
      <c r="H4356" s="2" t="s">
        <v>11</v>
      </c>
      <c r="I4356" s="2" t="s">
        <v>34</v>
      </c>
      <c r="J4356" s="2" t="s">
        <v>91</v>
      </c>
      <c r="K4356" s="2">
        <v>41</v>
      </c>
      <c r="L4356" s="2" t="s">
        <v>1399</v>
      </c>
      <c r="M4356" s="2" t="s">
        <v>1400</v>
      </c>
      <c r="N4356" s="14">
        <f t="shared" ca="1" si="68"/>
        <v>49</v>
      </c>
      <c r="O4356" t="str">
        <f>VLOOKUP(K4356,支店マスタ!A:E,2,FALSE)</f>
        <v>041</v>
      </c>
      <c r="P4356" t="str">
        <f>VLOOKUP(K4356,支店マスタ!A:E,4,FALSE)</f>
        <v>佐賀県支店</v>
      </c>
    </row>
    <row r="4357" spans="1:16" hidden="1" x14ac:dyDescent="0.15">
      <c r="A4357">
        <f>COUNTIF(B:B,B4357)</f>
        <v>1</v>
      </c>
      <c r="B4357">
        <v>2008618</v>
      </c>
      <c r="C4357" s="2" t="s">
        <v>15175</v>
      </c>
      <c r="D4357" s="2" t="s">
        <v>15176</v>
      </c>
      <c r="E4357" s="2" t="s">
        <v>15177</v>
      </c>
      <c r="F4357" s="2" t="s">
        <v>10</v>
      </c>
      <c r="G4357" s="3" t="d">
        <v>1964-08-26</v>
      </c>
      <c r="H4357" s="2" t="s">
        <v>11</v>
      </c>
      <c r="I4357" s="2" t="s">
        <v>12</v>
      </c>
      <c r="J4357" s="2" t="s">
        <v>42</v>
      </c>
      <c r="K4357" s="2">
        <v>1</v>
      </c>
      <c r="L4357" s="2" t="s">
        <v>15178</v>
      </c>
      <c r="M4357" s="2" t="s">
        <v>15179</v>
      </c>
      <c r="N4357" s="14">
        <f t="shared" ca="1" si="68"/>
        <v>52</v>
      </c>
      <c r="O4357" t="str">
        <f>VLOOKUP(K4357,支店マスタ!A:E,2,FALSE)</f>
        <v>001</v>
      </c>
      <c r="P4357" t="str">
        <f>VLOOKUP(K4357,支店マスタ!A:E,4,FALSE)</f>
        <v>北海道支店</v>
      </c>
    </row>
    <row r="4358" spans="1:16" hidden="1" x14ac:dyDescent="0.15">
      <c r="A4358">
        <f>COUNTIF(B:B,B4358)</f>
        <v>1</v>
      </c>
      <c r="B4358">
        <v>2008634</v>
      </c>
      <c r="C4358" s="2" t="s">
        <v>21306</v>
      </c>
      <c r="D4358" s="2" t="s">
        <v>21307</v>
      </c>
      <c r="E4358" s="2" t="s">
        <v>21308</v>
      </c>
      <c r="F4358" s="2" t="s">
        <v>10</v>
      </c>
      <c r="G4358" s="3" t="d">
        <v>1967-02-06</v>
      </c>
      <c r="H4358" s="2" t="s">
        <v>11</v>
      </c>
      <c r="I4358" s="2" t="s">
        <v>34</v>
      </c>
      <c r="J4358" s="2" t="s">
        <v>1137</v>
      </c>
      <c r="K4358" s="2">
        <v>44</v>
      </c>
      <c r="L4358" s="2" t="s">
        <v>21309</v>
      </c>
      <c r="M4358" s="2" t="s">
        <v>21310</v>
      </c>
      <c r="N4358" s="14">
        <f t="shared" ca="1" si="68"/>
        <v>49</v>
      </c>
      <c r="O4358" t="str">
        <f>VLOOKUP(K4358,支店マスタ!A:E,2,FALSE)</f>
        <v>044</v>
      </c>
      <c r="P4358" t="str">
        <f>VLOOKUP(K4358,支店マスタ!A:E,4,FALSE)</f>
        <v>大分県支店</v>
      </c>
    </row>
    <row r="4359" spans="1:16" hidden="1" x14ac:dyDescent="0.15">
      <c r="A4359">
        <f>COUNTIF(B:B,B4359)</f>
        <v>1</v>
      </c>
      <c r="B4359">
        <v>2008637</v>
      </c>
      <c r="C4359" s="2" t="s">
        <v>13216</v>
      </c>
      <c r="D4359" s="2" t="s">
        <v>13217</v>
      </c>
      <c r="E4359" s="2" t="s">
        <v>13218</v>
      </c>
      <c r="F4359" s="2" t="s">
        <v>10</v>
      </c>
      <c r="G4359" s="3" t="d">
        <v>1986-09-08</v>
      </c>
      <c r="H4359" s="2" t="s">
        <v>11</v>
      </c>
      <c r="I4359" s="2" t="s">
        <v>34</v>
      </c>
      <c r="J4359" s="2" t="s">
        <v>26</v>
      </c>
      <c r="K4359" s="2">
        <v>20</v>
      </c>
      <c r="L4359" s="2" t="s">
        <v>13219</v>
      </c>
      <c r="M4359" s="2" t="s">
        <v>13220</v>
      </c>
      <c r="N4359" s="14">
        <f t="shared" ca="1" si="68"/>
        <v>30</v>
      </c>
      <c r="O4359" t="str">
        <f>VLOOKUP(K4359,支店マスタ!A:E,2,FALSE)</f>
        <v>020</v>
      </c>
      <c r="P4359" t="str">
        <f>VLOOKUP(K4359,支店マスタ!A:E,4,FALSE)</f>
        <v>長野県支店</v>
      </c>
    </row>
    <row r="4360" spans="1:16" hidden="1" x14ac:dyDescent="0.15">
      <c r="A4360">
        <f>COUNTIF(B:B,B4360)</f>
        <v>1</v>
      </c>
      <c r="B4360">
        <v>2008645</v>
      </c>
      <c r="C4360" s="2" t="s">
        <v>23292</v>
      </c>
      <c r="D4360" s="2" t="s">
        <v>23293</v>
      </c>
      <c r="E4360" s="2" t="s">
        <v>23294</v>
      </c>
      <c r="F4360" s="2" t="s">
        <v>10</v>
      </c>
      <c r="G4360" s="3" t="d">
        <v>1989-03-11</v>
      </c>
      <c r="H4360" s="2" t="s">
        <v>11</v>
      </c>
      <c r="I4360" s="2" t="s">
        <v>15</v>
      </c>
      <c r="J4360" s="2" t="s">
        <v>13</v>
      </c>
      <c r="K4360" s="2">
        <v>2</v>
      </c>
      <c r="L4360" s="2" t="s">
        <v>23295</v>
      </c>
      <c r="M4360" s="2" t="s">
        <v>23296</v>
      </c>
      <c r="N4360" s="14">
        <f t="shared" ca="1" si="68"/>
        <v>27</v>
      </c>
      <c r="O4360" t="str">
        <f>VLOOKUP(K4360,支店マスタ!A:E,2,FALSE)</f>
        <v>002</v>
      </c>
      <c r="P4360" t="str">
        <f>VLOOKUP(K4360,支店マスタ!A:E,4,FALSE)</f>
        <v>青森県支店</v>
      </c>
    </row>
    <row r="4361" spans="1:16" hidden="1" x14ac:dyDescent="0.15">
      <c r="A4361">
        <f>COUNTIF(B:B,B4361)</f>
        <v>1</v>
      </c>
      <c r="B4361">
        <v>2008657</v>
      </c>
      <c r="C4361" s="2" t="s">
        <v>24398</v>
      </c>
      <c r="D4361" s="2" t="s">
        <v>24399</v>
      </c>
      <c r="E4361" s="2" t="s">
        <v>24400</v>
      </c>
      <c r="F4361" s="2" t="s">
        <v>10</v>
      </c>
      <c r="G4361" s="3" t="d">
        <v>1980-01-21</v>
      </c>
      <c r="H4361" s="2" t="s">
        <v>18</v>
      </c>
      <c r="I4361" s="2" t="s">
        <v>15</v>
      </c>
      <c r="J4361" s="2" t="s">
        <v>28</v>
      </c>
      <c r="K4361" s="2">
        <v>12</v>
      </c>
      <c r="L4361" s="2" t="s">
        <v>24401</v>
      </c>
      <c r="M4361" s="2" t="s">
        <v>24402</v>
      </c>
      <c r="N4361" s="14">
        <f t="shared" ca="1" si="68"/>
        <v>36</v>
      </c>
      <c r="O4361" t="str">
        <f>VLOOKUP(K4361,支店マスタ!A:E,2,FALSE)</f>
        <v>012</v>
      </c>
      <c r="P4361" t="str">
        <f>VLOOKUP(K4361,支店マスタ!A:E,4,FALSE)</f>
        <v>千葉県支店</v>
      </c>
    </row>
    <row r="4362" spans="1:16" hidden="1" x14ac:dyDescent="0.15">
      <c r="A4362">
        <f>COUNTIF(B:B,B4362)</f>
        <v>1</v>
      </c>
      <c r="B4362">
        <v>2008672</v>
      </c>
      <c r="C4362" s="2" t="s">
        <v>16421</v>
      </c>
      <c r="D4362" s="2" t="s">
        <v>16422</v>
      </c>
      <c r="E4362" s="2" t="s">
        <v>16423</v>
      </c>
      <c r="F4362" s="2" t="s">
        <v>14</v>
      </c>
      <c r="G4362" s="3" t="d">
        <v>1977-05-10</v>
      </c>
      <c r="H4362" s="2" t="s">
        <v>18</v>
      </c>
      <c r="I4362" s="2" t="s">
        <v>12</v>
      </c>
      <c r="J4362" s="2" t="s">
        <v>42</v>
      </c>
      <c r="K4362" s="2">
        <v>1</v>
      </c>
      <c r="L4362" s="2" t="s">
        <v>16424</v>
      </c>
      <c r="M4362" s="2" t="s">
        <v>16425</v>
      </c>
      <c r="N4362" s="14">
        <f t="shared" ca="1" si="68"/>
        <v>39</v>
      </c>
      <c r="O4362" t="str">
        <f>VLOOKUP(K4362,支店マスタ!A:E,2,FALSE)</f>
        <v>001</v>
      </c>
      <c r="P4362" t="str">
        <f>VLOOKUP(K4362,支店マスタ!A:E,4,FALSE)</f>
        <v>北海道支店</v>
      </c>
    </row>
    <row r="4363" spans="1:16" hidden="1" x14ac:dyDescent="0.15">
      <c r="A4363">
        <f>COUNTIF(B:B,B4363)</f>
        <v>1</v>
      </c>
      <c r="B4363">
        <v>2008675</v>
      </c>
      <c r="C4363" s="2" t="s">
        <v>6972</v>
      </c>
      <c r="D4363" s="2" t="s">
        <v>6973</v>
      </c>
      <c r="E4363" s="2" t="s">
        <v>6974</v>
      </c>
      <c r="F4363" s="2" t="s">
        <v>10</v>
      </c>
      <c r="G4363" s="3" t="d">
        <v>1996-03-07</v>
      </c>
      <c r="H4363" s="2" t="s">
        <v>18</v>
      </c>
      <c r="I4363" s="2" t="s">
        <v>19</v>
      </c>
      <c r="J4363" s="2" t="s">
        <v>38</v>
      </c>
      <c r="K4363" s="2">
        <v>15</v>
      </c>
      <c r="L4363" s="2" t="s">
        <v>6975</v>
      </c>
      <c r="M4363" s="2" t="s">
        <v>6976</v>
      </c>
      <c r="N4363" s="14">
        <f t="shared" ca="1" si="68"/>
        <v>20</v>
      </c>
      <c r="O4363" t="str">
        <f>VLOOKUP(K4363,支店マスタ!A:E,2,FALSE)</f>
        <v>015</v>
      </c>
      <c r="P4363" t="str">
        <f>VLOOKUP(K4363,支店マスタ!A:E,4,FALSE)</f>
        <v>新潟県支店</v>
      </c>
    </row>
    <row r="4364" spans="1:16" hidden="1" x14ac:dyDescent="0.15">
      <c r="A4364">
        <f>COUNTIF(B:B,B4364)</f>
        <v>1</v>
      </c>
      <c r="B4364">
        <v>2008677</v>
      </c>
      <c r="C4364" s="2" t="s">
        <v>24870</v>
      </c>
      <c r="D4364" s="2" t="s">
        <v>24871</v>
      </c>
      <c r="E4364" s="2" t="s">
        <v>24872</v>
      </c>
      <c r="F4364" s="2" t="s">
        <v>14</v>
      </c>
      <c r="G4364" s="3" t="d">
        <v>1970-01-26</v>
      </c>
      <c r="H4364" s="2" t="s">
        <v>18</v>
      </c>
      <c r="I4364" s="2" t="s">
        <v>12</v>
      </c>
      <c r="J4364" s="2" t="s">
        <v>28</v>
      </c>
      <c r="K4364" s="2">
        <v>12</v>
      </c>
      <c r="L4364" s="2" t="s">
        <v>24873</v>
      </c>
      <c r="M4364" s="2" t="s">
        <v>24874</v>
      </c>
      <c r="N4364" s="14">
        <f t="shared" ca="1" si="68"/>
        <v>46</v>
      </c>
      <c r="O4364" t="str">
        <f>VLOOKUP(K4364,支店マスタ!A:E,2,FALSE)</f>
        <v>012</v>
      </c>
      <c r="P4364" t="str">
        <f>VLOOKUP(K4364,支店マスタ!A:E,4,FALSE)</f>
        <v>千葉県支店</v>
      </c>
    </row>
    <row r="4365" spans="1:16" hidden="1" x14ac:dyDescent="0.15">
      <c r="A4365">
        <f>COUNTIF(B:B,B4365)</f>
        <v>1</v>
      </c>
      <c r="B4365">
        <v>2008678</v>
      </c>
      <c r="C4365" s="2" t="s">
        <v>21881</v>
      </c>
      <c r="D4365" s="2" t="s">
        <v>21882</v>
      </c>
      <c r="E4365" s="2" t="s">
        <v>21883</v>
      </c>
      <c r="F4365" s="2" t="s">
        <v>10</v>
      </c>
      <c r="G4365" s="3" t="d">
        <v>1958-08-29</v>
      </c>
      <c r="H4365" s="2" t="s">
        <v>11</v>
      </c>
      <c r="I4365" s="2" t="s">
        <v>19</v>
      </c>
      <c r="J4365" s="2" t="s">
        <v>43</v>
      </c>
      <c r="K4365" s="2">
        <v>34</v>
      </c>
      <c r="L4365" s="2" t="s">
        <v>21884</v>
      </c>
      <c r="M4365" s="2" t="s">
        <v>21885</v>
      </c>
      <c r="N4365" s="14">
        <f t="shared" ca="1" si="68"/>
        <v>58</v>
      </c>
      <c r="O4365" t="str">
        <f>VLOOKUP(K4365,支店マスタ!A:E,2,FALSE)</f>
        <v>034</v>
      </c>
      <c r="P4365" t="str">
        <f>VLOOKUP(K4365,支店マスタ!A:E,4,FALSE)</f>
        <v>広島県支店</v>
      </c>
    </row>
    <row r="4366" spans="1:16" hidden="1" x14ac:dyDescent="0.15">
      <c r="A4366">
        <f>COUNTIF(B:B,B4366)</f>
        <v>1</v>
      </c>
      <c r="B4366">
        <v>2008685</v>
      </c>
      <c r="C4366" s="2" t="s">
        <v>11479</v>
      </c>
      <c r="D4366" s="2" t="s">
        <v>11480</v>
      </c>
      <c r="E4366" s="2" t="s">
        <v>11481</v>
      </c>
      <c r="F4366" s="2" t="s">
        <v>10</v>
      </c>
      <c r="G4366" s="3" t="d">
        <v>1947-08-18</v>
      </c>
      <c r="H4366" s="2" t="s">
        <v>11</v>
      </c>
      <c r="I4366" s="2" t="s">
        <v>12</v>
      </c>
      <c r="J4366" s="2" t="s">
        <v>25</v>
      </c>
      <c r="K4366" s="2">
        <v>27</v>
      </c>
      <c r="L4366" s="2" t="s">
        <v>11482</v>
      </c>
      <c r="M4366" s="2" t="s">
        <v>11483</v>
      </c>
      <c r="N4366" s="14">
        <f t="shared" ca="1" si="68"/>
        <v>69</v>
      </c>
      <c r="O4366" t="str">
        <f>VLOOKUP(K4366,支店マスタ!A:E,2,FALSE)</f>
        <v>027</v>
      </c>
      <c r="P4366" t="str">
        <f>VLOOKUP(K4366,支店マスタ!A:E,4,FALSE)</f>
        <v>大阪府支店</v>
      </c>
    </row>
    <row r="4367" spans="1:16" hidden="1" x14ac:dyDescent="0.15">
      <c r="A4367">
        <f>COUNTIF(B:B,B4367)</f>
        <v>1</v>
      </c>
      <c r="B4367">
        <v>2008686</v>
      </c>
      <c r="C4367" s="2" t="s">
        <v>22735</v>
      </c>
      <c r="D4367" s="2" t="s">
        <v>22736</v>
      </c>
      <c r="E4367" s="2" t="s">
        <v>22737</v>
      </c>
      <c r="F4367" s="2" t="s">
        <v>14</v>
      </c>
      <c r="G4367" s="3" t="d">
        <v>1977-02-09</v>
      </c>
      <c r="H4367" s="2" t="s">
        <v>11</v>
      </c>
      <c r="I4367" s="2" t="s">
        <v>12</v>
      </c>
      <c r="J4367" s="2" t="s">
        <v>42</v>
      </c>
      <c r="K4367" s="2">
        <v>1</v>
      </c>
      <c r="L4367" s="2" t="s">
        <v>22738</v>
      </c>
      <c r="M4367" s="2" t="s">
        <v>22739</v>
      </c>
      <c r="N4367" s="14">
        <f t="shared" ca="1" si="68"/>
        <v>39</v>
      </c>
      <c r="O4367" t="str">
        <f>VLOOKUP(K4367,支店マスタ!A:E,2,FALSE)</f>
        <v>001</v>
      </c>
      <c r="P4367" t="str">
        <f>VLOOKUP(K4367,支店マスタ!A:E,4,FALSE)</f>
        <v>北海道支店</v>
      </c>
    </row>
    <row r="4368" spans="1:16" hidden="1" x14ac:dyDescent="0.15">
      <c r="A4368">
        <f>COUNTIF(B:B,B4368)</f>
        <v>1</v>
      </c>
      <c r="B4368">
        <v>2008688</v>
      </c>
      <c r="C4368" s="2" t="s">
        <v>7319</v>
      </c>
      <c r="D4368" s="2" t="s">
        <v>7320</v>
      </c>
      <c r="E4368" s="2" t="s">
        <v>7321</v>
      </c>
      <c r="F4368" s="2" t="s">
        <v>14</v>
      </c>
      <c r="G4368" s="3" t="d">
        <v>1988-01-06</v>
      </c>
      <c r="H4368" s="2" t="s">
        <v>18</v>
      </c>
      <c r="I4368" s="2" t="s">
        <v>12</v>
      </c>
      <c r="J4368" s="2" t="s">
        <v>38</v>
      </c>
      <c r="K4368" s="2">
        <v>15</v>
      </c>
      <c r="L4368" s="2" t="s">
        <v>7322</v>
      </c>
      <c r="M4368" s="2" t="s">
        <v>7323</v>
      </c>
      <c r="N4368" s="14">
        <f t="shared" ca="1" si="68"/>
        <v>28</v>
      </c>
      <c r="O4368" t="str">
        <f>VLOOKUP(K4368,支店マスタ!A:E,2,FALSE)</f>
        <v>015</v>
      </c>
      <c r="P4368" t="str">
        <f>VLOOKUP(K4368,支店マスタ!A:E,4,FALSE)</f>
        <v>新潟県支店</v>
      </c>
    </row>
    <row r="4369" spans="1:16" hidden="1" x14ac:dyDescent="0.15">
      <c r="A4369">
        <f>COUNTIF(B:B,B4369)</f>
        <v>1</v>
      </c>
      <c r="B4369">
        <v>2008693</v>
      </c>
      <c r="C4369" s="2" t="s">
        <v>12040</v>
      </c>
      <c r="D4369" s="2" t="s">
        <v>12041</v>
      </c>
      <c r="E4369" s="2" t="s">
        <v>12042</v>
      </c>
      <c r="F4369" s="2" t="s">
        <v>14</v>
      </c>
      <c r="G4369" s="3" t="d">
        <v>1998-12-27</v>
      </c>
      <c r="H4369" s="2" t="s">
        <v>18</v>
      </c>
      <c r="I4369" s="2" t="s">
        <v>15</v>
      </c>
      <c r="J4369" s="2" t="s">
        <v>33</v>
      </c>
      <c r="K4369" s="2">
        <v>40</v>
      </c>
      <c r="L4369" s="2" t="s">
        <v>12043</v>
      </c>
      <c r="M4369" s="2" t="s">
        <v>12044</v>
      </c>
      <c r="N4369" s="14">
        <f t="shared" ca="1" si="68"/>
        <v>17</v>
      </c>
      <c r="O4369" t="str">
        <f>VLOOKUP(K4369,支店マスタ!A:E,2,FALSE)</f>
        <v>040</v>
      </c>
      <c r="P4369" t="str">
        <f>VLOOKUP(K4369,支店マスタ!A:E,4,FALSE)</f>
        <v>福岡県支店</v>
      </c>
    </row>
    <row r="4370" spans="1:16" hidden="1" x14ac:dyDescent="0.15">
      <c r="A4370">
        <f>COUNTIF(B:B,B4370)</f>
        <v>1</v>
      </c>
      <c r="B4370">
        <v>2008694</v>
      </c>
      <c r="C4370" s="2" t="s">
        <v>12362</v>
      </c>
      <c r="D4370" s="2" t="s">
        <v>12363</v>
      </c>
      <c r="E4370" s="2" t="s">
        <v>12364</v>
      </c>
      <c r="F4370" s="2" t="s">
        <v>14</v>
      </c>
      <c r="G4370" s="3" t="d">
        <v>1993-04-05</v>
      </c>
      <c r="H4370" s="2" t="s">
        <v>18</v>
      </c>
      <c r="I4370" s="2" t="s">
        <v>34</v>
      </c>
      <c r="J4370" s="2" t="s">
        <v>127</v>
      </c>
      <c r="K4370" s="2">
        <v>10</v>
      </c>
      <c r="L4370" s="2" t="s">
        <v>12365</v>
      </c>
      <c r="M4370" s="2" t="s">
        <v>12366</v>
      </c>
      <c r="N4370" s="14">
        <f t="shared" ca="1" si="68"/>
        <v>23</v>
      </c>
      <c r="O4370" t="str">
        <f>VLOOKUP(K4370,支店マスタ!A:E,2,FALSE)</f>
        <v>010</v>
      </c>
      <c r="P4370" t="str">
        <f>VLOOKUP(K4370,支店マスタ!A:E,4,FALSE)</f>
        <v>群馬県支店</v>
      </c>
    </row>
    <row r="4371" spans="1:16" hidden="1" x14ac:dyDescent="0.15">
      <c r="A4371">
        <f>COUNTIF(B:B,B4371)</f>
        <v>1</v>
      </c>
      <c r="B4371">
        <v>2008695</v>
      </c>
      <c r="C4371" s="2" t="s">
        <v>5844</v>
      </c>
      <c r="D4371" s="2" t="s">
        <v>5845</v>
      </c>
      <c r="E4371" s="2" t="s">
        <v>5846</v>
      </c>
      <c r="F4371" s="2" t="s">
        <v>10</v>
      </c>
      <c r="G4371" s="3" t="d">
        <v>1996-02-12</v>
      </c>
      <c r="H4371" s="2" t="s">
        <v>18</v>
      </c>
      <c r="I4371" s="2" t="s">
        <v>12</v>
      </c>
      <c r="J4371" s="2" t="s">
        <v>21</v>
      </c>
      <c r="K4371" s="2">
        <v>11</v>
      </c>
      <c r="L4371" s="2" t="s">
        <v>5847</v>
      </c>
      <c r="M4371" s="2" t="s">
        <v>5848</v>
      </c>
      <c r="N4371" s="14">
        <f t="shared" ca="1" si="68"/>
        <v>20</v>
      </c>
      <c r="O4371" t="str">
        <f>VLOOKUP(K4371,支店マスタ!A:E,2,FALSE)</f>
        <v>011</v>
      </c>
      <c r="P4371" t="str">
        <f>VLOOKUP(K4371,支店マスタ!A:E,4,FALSE)</f>
        <v>埼玉県支店</v>
      </c>
    </row>
    <row r="4372" spans="1:16" hidden="1" x14ac:dyDescent="0.15">
      <c r="A4372">
        <f>COUNTIF(B:B,B4372)</f>
        <v>1</v>
      </c>
      <c r="B4372">
        <v>2008709</v>
      </c>
      <c r="C4372" s="2" t="s">
        <v>2591</v>
      </c>
      <c r="D4372" s="2" t="s">
        <v>2592</v>
      </c>
      <c r="E4372" s="2" t="s">
        <v>2593</v>
      </c>
      <c r="F4372" s="2" t="s">
        <v>14</v>
      </c>
      <c r="G4372" s="3" t="d">
        <v>1947-01-23</v>
      </c>
      <c r="H4372" s="2" t="s">
        <v>11</v>
      </c>
      <c r="I4372" s="2" t="s">
        <v>15</v>
      </c>
      <c r="J4372" s="2" t="s">
        <v>30</v>
      </c>
      <c r="K4372" s="2">
        <v>13</v>
      </c>
      <c r="L4372" s="2" t="s">
        <v>2594</v>
      </c>
      <c r="M4372" s="2" t="s">
        <v>2595</v>
      </c>
      <c r="N4372" s="14">
        <f t="shared" ca="1" si="68"/>
        <v>69</v>
      </c>
      <c r="O4372" t="str">
        <f>VLOOKUP(K4372,支店マスタ!A:E,2,FALSE)</f>
        <v>013</v>
      </c>
      <c r="P4372" t="str">
        <f>VLOOKUP(K4372,支店マスタ!A:E,4,FALSE)</f>
        <v>東京都支店</v>
      </c>
    </row>
    <row r="4373" spans="1:16" hidden="1" x14ac:dyDescent="0.15">
      <c r="A4373">
        <f>COUNTIF(B:B,B4373)</f>
        <v>1</v>
      </c>
      <c r="B4373">
        <v>2008726</v>
      </c>
      <c r="C4373" s="2" t="s">
        <v>691</v>
      </c>
      <c r="D4373" s="2" t="s">
        <v>692</v>
      </c>
      <c r="E4373" s="2" t="s">
        <v>693</v>
      </c>
      <c r="F4373" s="2" t="s">
        <v>10</v>
      </c>
      <c r="G4373" s="3" t="d">
        <v>1949-12-31</v>
      </c>
      <c r="H4373" s="2" t="s">
        <v>11</v>
      </c>
      <c r="I4373" s="2" t="s">
        <v>12</v>
      </c>
      <c r="J4373" s="2" t="s">
        <v>23</v>
      </c>
      <c r="K4373" s="2">
        <v>23</v>
      </c>
      <c r="L4373" s="2" t="s">
        <v>694</v>
      </c>
      <c r="M4373" s="2" t="s">
        <v>695</v>
      </c>
      <c r="N4373" s="14">
        <f t="shared" ca="1" si="68"/>
        <v>66</v>
      </c>
      <c r="O4373" t="str">
        <f>VLOOKUP(K4373,支店マスタ!A:E,2,FALSE)</f>
        <v>023</v>
      </c>
      <c r="P4373" t="str">
        <f>VLOOKUP(K4373,支店マスタ!A:E,4,FALSE)</f>
        <v>愛知県支店</v>
      </c>
    </row>
    <row r="4374" spans="1:16" hidden="1" x14ac:dyDescent="0.15">
      <c r="A4374">
        <f>COUNTIF(B:B,B4374)</f>
        <v>1</v>
      </c>
      <c r="B4374">
        <v>2008728</v>
      </c>
      <c r="C4374" s="2" t="s">
        <v>23817</v>
      </c>
      <c r="D4374" s="2" t="s">
        <v>23818</v>
      </c>
      <c r="E4374" s="2" t="s">
        <v>23819</v>
      </c>
      <c r="F4374" s="2" t="s">
        <v>14</v>
      </c>
      <c r="G4374" s="3" t="d">
        <v>1948-01-03</v>
      </c>
      <c r="H4374" s="2" t="s">
        <v>11</v>
      </c>
      <c r="I4374" s="2" t="s">
        <v>12</v>
      </c>
      <c r="J4374" s="2" t="s">
        <v>38</v>
      </c>
      <c r="K4374" s="2">
        <v>15</v>
      </c>
      <c r="L4374" s="2" t="s">
        <v>23820</v>
      </c>
      <c r="M4374" s="2" t="s">
        <v>23821</v>
      </c>
      <c r="N4374" s="14">
        <f t="shared" ca="1" si="68"/>
        <v>68</v>
      </c>
      <c r="O4374" t="str">
        <f>VLOOKUP(K4374,支店マスタ!A:E,2,FALSE)</f>
        <v>015</v>
      </c>
      <c r="P4374" t="str">
        <f>VLOOKUP(K4374,支店マスタ!A:E,4,FALSE)</f>
        <v>新潟県支店</v>
      </c>
    </row>
    <row r="4375" spans="1:16" hidden="1" x14ac:dyDescent="0.15">
      <c r="A4375">
        <f>COUNTIF(B:B,B4375)</f>
        <v>1</v>
      </c>
      <c r="B4375">
        <v>2008748</v>
      </c>
      <c r="C4375" s="2" t="s">
        <v>13965</v>
      </c>
      <c r="D4375" s="2" t="s">
        <v>13966</v>
      </c>
      <c r="E4375" s="2" t="s">
        <v>13967</v>
      </c>
      <c r="F4375" s="2" t="s">
        <v>10</v>
      </c>
      <c r="G4375" s="3" t="d">
        <v>1947-07-07</v>
      </c>
      <c r="H4375" s="2" t="s">
        <v>11</v>
      </c>
      <c r="I4375" s="2" t="s">
        <v>34</v>
      </c>
      <c r="J4375" s="2" t="s">
        <v>38</v>
      </c>
      <c r="K4375" s="2">
        <v>15</v>
      </c>
      <c r="L4375" s="2" t="s">
        <v>13968</v>
      </c>
      <c r="M4375" s="2" t="s">
        <v>13969</v>
      </c>
      <c r="N4375" s="14">
        <f t="shared" ca="1" si="68"/>
        <v>69</v>
      </c>
      <c r="O4375" t="str">
        <f>VLOOKUP(K4375,支店マスタ!A:E,2,FALSE)</f>
        <v>015</v>
      </c>
      <c r="P4375" t="str">
        <f>VLOOKUP(K4375,支店マスタ!A:E,4,FALSE)</f>
        <v>新潟県支店</v>
      </c>
    </row>
    <row r="4376" spans="1:16" hidden="1" x14ac:dyDescent="0.15">
      <c r="A4376">
        <f>COUNTIF(B:B,B4376)</f>
        <v>1</v>
      </c>
      <c r="B4376">
        <v>2008749</v>
      </c>
      <c r="C4376" s="2" t="s">
        <v>2305</v>
      </c>
      <c r="D4376" s="2" t="s">
        <v>2306</v>
      </c>
      <c r="E4376" s="2" t="s">
        <v>2307</v>
      </c>
      <c r="F4376" s="2" t="s">
        <v>14</v>
      </c>
      <c r="G4376" s="3" t="d">
        <v>2000-08-21</v>
      </c>
      <c r="H4376" s="2" t="s">
        <v>18</v>
      </c>
      <c r="I4376" s="2" t="s">
        <v>12</v>
      </c>
      <c r="J4376" s="2" t="s">
        <v>22</v>
      </c>
      <c r="K4376" s="2">
        <v>14</v>
      </c>
      <c r="L4376" s="2" t="s">
        <v>2308</v>
      </c>
      <c r="M4376" s="2" t="s">
        <v>2309</v>
      </c>
      <c r="N4376" s="14">
        <f t="shared" ca="1" si="68"/>
        <v>16</v>
      </c>
      <c r="O4376" t="str">
        <f>VLOOKUP(K4376,支店マスタ!A:E,2,FALSE)</f>
        <v>014</v>
      </c>
      <c r="P4376" t="str">
        <f>VLOOKUP(K4376,支店マスタ!A:E,4,FALSE)</f>
        <v>神奈川県支店</v>
      </c>
    </row>
    <row r="4377" spans="1:16" hidden="1" x14ac:dyDescent="0.15">
      <c r="A4377">
        <f>COUNTIF(B:B,B4377)</f>
        <v>1</v>
      </c>
      <c r="B4377">
        <v>2008758</v>
      </c>
      <c r="C4377" s="2" t="s">
        <v>7077</v>
      </c>
      <c r="D4377" s="2" t="s">
        <v>5445</v>
      </c>
      <c r="E4377" s="2" t="s">
        <v>7078</v>
      </c>
      <c r="F4377" s="2" t="s">
        <v>14</v>
      </c>
      <c r="G4377" s="3" t="d">
        <v>1948-09-26</v>
      </c>
      <c r="H4377" s="2" t="s">
        <v>11</v>
      </c>
      <c r="I4377" s="2" t="s">
        <v>12</v>
      </c>
      <c r="J4377" s="2" t="s">
        <v>25</v>
      </c>
      <c r="K4377" s="2">
        <v>27</v>
      </c>
      <c r="L4377" s="2" t="s">
        <v>7079</v>
      </c>
      <c r="M4377" s="2" t="s">
        <v>7080</v>
      </c>
      <c r="N4377" s="14">
        <f t="shared" ca="1" si="68"/>
        <v>68</v>
      </c>
      <c r="O4377" t="str">
        <f>VLOOKUP(K4377,支店マスタ!A:E,2,FALSE)</f>
        <v>027</v>
      </c>
      <c r="P4377" t="str">
        <f>VLOOKUP(K4377,支店マスタ!A:E,4,FALSE)</f>
        <v>大阪府支店</v>
      </c>
    </row>
    <row r="4378" spans="1:16" hidden="1" x14ac:dyDescent="0.15">
      <c r="A4378">
        <f>COUNTIF(B:B,B4378)</f>
        <v>1</v>
      </c>
      <c r="B4378">
        <v>2008765</v>
      </c>
      <c r="C4378" s="2" t="s">
        <v>23802</v>
      </c>
      <c r="D4378" s="2" t="s">
        <v>23803</v>
      </c>
      <c r="E4378" s="2" t="s">
        <v>23804</v>
      </c>
      <c r="F4378" s="2" t="s">
        <v>10</v>
      </c>
      <c r="G4378" s="3" t="d">
        <v>1984-02-03</v>
      </c>
      <c r="H4378" s="2" t="s">
        <v>11</v>
      </c>
      <c r="I4378" s="2" t="s">
        <v>34</v>
      </c>
      <c r="J4378" s="2" t="s">
        <v>29</v>
      </c>
      <c r="K4378" s="2">
        <v>26</v>
      </c>
      <c r="L4378" s="2" t="s">
        <v>23805</v>
      </c>
      <c r="M4378" s="2" t="s">
        <v>23806</v>
      </c>
      <c r="N4378" s="14">
        <f t="shared" ca="1" si="68"/>
        <v>32</v>
      </c>
      <c r="O4378" t="str">
        <f>VLOOKUP(K4378,支店マスタ!A:E,2,FALSE)</f>
        <v>026</v>
      </c>
      <c r="P4378" t="str">
        <f>VLOOKUP(K4378,支店マスタ!A:E,4,FALSE)</f>
        <v>京都府支店</v>
      </c>
    </row>
    <row r="4379" spans="1:16" hidden="1" x14ac:dyDescent="0.15">
      <c r="A4379">
        <f>COUNTIF(B:B,B4379)</f>
        <v>1</v>
      </c>
      <c r="B4379">
        <v>2008774</v>
      </c>
      <c r="C4379" s="2" t="s">
        <v>9333</v>
      </c>
      <c r="D4379" s="2" t="s">
        <v>9334</v>
      </c>
      <c r="E4379" s="2" t="s">
        <v>9335</v>
      </c>
      <c r="F4379" s="2" t="s">
        <v>14</v>
      </c>
      <c r="G4379" s="3" t="d">
        <v>1952-09-10</v>
      </c>
      <c r="H4379" s="2" t="s">
        <v>11</v>
      </c>
      <c r="I4379" s="2" t="s">
        <v>19</v>
      </c>
      <c r="J4379" s="2" t="s">
        <v>22</v>
      </c>
      <c r="K4379" s="2">
        <v>14</v>
      </c>
      <c r="L4379" s="2" t="s">
        <v>9336</v>
      </c>
      <c r="M4379" s="2" t="s">
        <v>9337</v>
      </c>
      <c r="N4379" s="14">
        <f t="shared" ca="1" si="68"/>
        <v>64</v>
      </c>
      <c r="O4379" t="str">
        <f>VLOOKUP(K4379,支店マスタ!A:E,2,FALSE)</f>
        <v>014</v>
      </c>
      <c r="P4379" t="str">
        <f>VLOOKUP(K4379,支店マスタ!A:E,4,FALSE)</f>
        <v>神奈川県支店</v>
      </c>
    </row>
    <row r="4380" spans="1:16" hidden="1" x14ac:dyDescent="0.15">
      <c r="A4380">
        <f>COUNTIF(B:B,B4380)</f>
        <v>1</v>
      </c>
      <c r="B4380">
        <v>2008775</v>
      </c>
      <c r="C4380" s="2" t="s">
        <v>16919</v>
      </c>
      <c r="D4380" s="2" t="s">
        <v>16920</v>
      </c>
      <c r="E4380" s="2" t="s">
        <v>16921</v>
      </c>
      <c r="F4380" s="2" t="s">
        <v>10</v>
      </c>
      <c r="G4380" s="3" t="d">
        <v>1987-10-01</v>
      </c>
      <c r="H4380" s="2" t="s">
        <v>18</v>
      </c>
      <c r="I4380" s="2" t="s">
        <v>12</v>
      </c>
      <c r="J4380" s="2" t="s">
        <v>242</v>
      </c>
      <c r="K4380" s="2">
        <v>25</v>
      </c>
      <c r="L4380" s="2" t="s">
        <v>16922</v>
      </c>
      <c r="M4380" s="2" t="s">
        <v>16923</v>
      </c>
      <c r="N4380" s="14">
        <f t="shared" ca="1" si="68"/>
        <v>29</v>
      </c>
      <c r="O4380" t="str">
        <f>VLOOKUP(K4380,支店マスタ!A:E,2,FALSE)</f>
        <v>025</v>
      </c>
      <c r="P4380" t="str">
        <f>VLOOKUP(K4380,支店マスタ!A:E,4,FALSE)</f>
        <v>滋賀県支店</v>
      </c>
    </row>
    <row r="4381" spans="1:16" hidden="1" x14ac:dyDescent="0.15">
      <c r="A4381">
        <f>COUNTIF(B:B,B4381)</f>
        <v>1</v>
      </c>
      <c r="B4381">
        <v>2008790</v>
      </c>
      <c r="C4381" s="2" t="s">
        <v>12417</v>
      </c>
      <c r="D4381" s="2" t="s">
        <v>12418</v>
      </c>
      <c r="E4381" s="2" t="s">
        <v>12419</v>
      </c>
      <c r="F4381" s="2" t="s">
        <v>14</v>
      </c>
      <c r="G4381" s="3" t="d">
        <v>1999-09-27</v>
      </c>
      <c r="H4381" s="2" t="s">
        <v>18</v>
      </c>
      <c r="I4381" s="2" t="s">
        <v>12</v>
      </c>
      <c r="J4381" s="2" t="s">
        <v>27</v>
      </c>
      <c r="K4381" s="2">
        <v>5</v>
      </c>
      <c r="L4381" s="2" t="s">
        <v>12420</v>
      </c>
      <c r="M4381" s="2" t="s">
        <v>12421</v>
      </c>
      <c r="N4381" s="14">
        <f t="shared" ca="1" si="68"/>
        <v>17</v>
      </c>
      <c r="O4381" t="str">
        <f>VLOOKUP(K4381,支店マスタ!A:E,2,FALSE)</f>
        <v>005</v>
      </c>
      <c r="P4381" t="str">
        <f>VLOOKUP(K4381,支店マスタ!A:E,4,FALSE)</f>
        <v>秋田県支店</v>
      </c>
    </row>
    <row r="4382" spans="1:16" hidden="1" x14ac:dyDescent="0.15">
      <c r="A4382">
        <f>COUNTIF(B:B,B4382)</f>
        <v>1</v>
      </c>
      <c r="B4382">
        <v>2008791</v>
      </c>
      <c r="C4382" s="2" t="s">
        <v>6479</v>
      </c>
      <c r="D4382" s="2" t="s">
        <v>6480</v>
      </c>
      <c r="E4382" s="2" t="s">
        <v>6481</v>
      </c>
      <c r="F4382" s="2" t="s">
        <v>14</v>
      </c>
      <c r="G4382" s="3" t="d">
        <v>1982-09-12</v>
      </c>
      <c r="H4382" s="2" t="s">
        <v>11</v>
      </c>
      <c r="I4382" s="2" t="s">
        <v>19</v>
      </c>
      <c r="J4382" s="2" t="s">
        <v>23</v>
      </c>
      <c r="K4382" s="2">
        <v>23</v>
      </c>
      <c r="L4382" s="2" t="s">
        <v>6482</v>
      </c>
      <c r="M4382" s="2" t="s">
        <v>6483</v>
      </c>
      <c r="N4382" s="14">
        <f t="shared" ca="1" si="68"/>
        <v>34</v>
      </c>
      <c r="O4382" t="str">
        <f>VLOOKUP(K4382,支店マスタ!A:E,2,FALSE)</f>
        <v>023</v>
      </c>
      <c r="P4382" t="str">
        <f>VLOOKUP(K4382,支店マスタ!A:E,4,FALSE)</f>
        <v>愛知県支店</v>
      </c>
    </row>
    <row r="4383" spans="1:16" hidden="1" x14ac:dyDescent="0.15">
      <c r="A4383">
        <f>COUNTIF(B:B,B4383)</f>
        <v>1</v>
      </c>
      <c r="B4383">
        <v>2008792</v>
      </c>
      <c r="C4383" s="2" t="s">
        <v>746</v>
      </c>
      <c r="D4383" s="2" t="s">
        <v>747</v>
      </c>
      <c r="E4383" s="2" t="s">
        <v>748</v>
      </c>
      <c r="F4383" s="2" t="s">
        <v>10</v>
      </c>
      <c r="G4383" s="3" t="d">
        <v>1972-04-06</v>
      </c>
      <c r="H4383" s="2" t="s">
        <v>11</v>
      </c>
      <c r="I4383" s="2" t="s">
        <v>19</v>
      </c>
      <c r="J4383" s="2" t="s">
        <v>23</v>
      </c>
      <c r="K4383" s="2">
        <v>23</v>
      </c>
      <c r="L4383" s="2" t="s">
        <v>749</v>
      </c>
      <c r="M4383" s="2" t="s">
        <v>750</v>
      </c>
      <c r="N4383" s="14">
        <f t="shared" ca="1" si="68"/>
        <v>44</v>
      </c>
      <c r="O4383" t="str">
        <f>VLOOKUP(K4383,支店マスタ!A:E,2,FALSE)</f>
        <v>023</v>
      </c>
      <c r="P4383" t="str">
        <f>VLOOKUP(K4383,支店マスタ!A:E,4,FALSE)</f>
        <v>愛知県支店</v>
      </c>
    </row>
    <row r="4384" spans="1:16" hidden="1" x14ac:dyDescent="0.15">
      <c r="A4384">
        <f>COUNTIF(B:B,B4384)</f>
        <v>1</v>
      </c>
      <c r="B4384">
        <v>2008800</v>
      </c>
      <c r="C4384" s="2" t="s">
        <v>14434</v>
      </c>
      <c r="D4384" s="2" t="s">
        <v>14435</v>
      </c>
      <c r="E4384" s="2" t="s">
        <v>14436</v>
      </c>
      <c r="F4384" s="2" t="s">
        <v>14</v>
      </c>
      <c r="G4384" s="3" t="d">
        <v>1950-10-04</v>
      </c>
      <c r="H4384" s="2" t="s">
        <v>11</v>
      </c>
      <c r="I4384" s="2" t="s">
        <v>15</v>
      </c>
      <c r="J4384" s="2" t="s">
        <v>25</v>
      </c>
      <c r="K4384" s="2">
        <v>27</v>
      </c>
      <c r="L4384" s="2" t="s">
        <v>14437</v>
      </c>
      <c r="M4384" s="2" t="s">
        <v>14438</v>
      </c>
      <c r="N4384" s="14">
        <f t="shared" ca="1" si="68"/>
        <v>66</v>
      </c>
      <c r="O4384" t="str">
        <f>VLOOKUP(K4384,支店マスタ!A:E,2,FALSE)</f>
        <v>027</v>
      </c>
      <c r="P4384" t="str">
        <f>VLOOKUP(K4384,支店マスタ!A:E,4,FALSE)</f>
        <v>大阪府支店</v>
      </c>
    </row>
    <row r="4385" spans="1:16" hidden="1" x14ac:dyDescent="0.15">
      <c r="A4385">
        <f>COUNTIF(B:B,B4385)</f>
        <v>1</v>
      </c>
      <c r="B4385">
        <v>2008806</v>
      </c>
      <c r="C4385" s="2" t="s">
        <v>7956</v>
      </c>
      <c r="D4385" s="2" t="s">
        <v>7957</v>
      </c>
      <c r="E4385" s="2" t="s">
        <v>7958</v>
      </c>
      <c r="F4385" s="2" t="s">
        <v>14</v>
      </c>
      <c r="G4385" s="3" t="d">
        <v>1984-12-22</v>
      </c>
      <c r="H4385" s="2" t="s">
        <v>11</v>
      </c>
      <c r="I4385" s="2" t="s">
        <v>12</v>
      </c>
      <c r="J4385" s="2" t="s">
        <v>20</v>
      </c>
      <c r="K4385" s="2">
        <v>36</v>
      </c>
      <c r="L4385" s="2" t="s">
        <v>7959</v>
      </c>
      <c r="M4385" s="2" t="s">
        <v>7960</v>
      </c>
      <c r="N4385" s="14">
        <f t="shared" ca="1" si="68"/>
        <v>31</v>
      </c>
      <c r="O4385" t="str">
        <f>VLOOKUP(K4385,支店マスタ!A:E,2,FALSE)</f>
        <v>036</v>
      </c>
      <c r="P4385" t="str">
        <f>VLOOKUP(K4385,支店マスタ!A:E,4,FALSE)</f>
        <v>徳島県支店</v>
      </c>
    </row>
    <row r="4386" spans="1:16" hidden="1" x14ac:dyDescent="0.15">
      <c r="A4386">
        <f>COUNTIF(B:B,B4386)</f>
        <v>1</v>
      </c>
      <c r="B4386">
        <v>2008811</v>
      </c>
      <c r="C4386" s="2" t="s">
        <v>8843</v>
      </c>
      <c r="D4386" s="2" t="s">
        <v>8844</v>
      </c>
      <c r="E4386" s="2" t="s">
        <v>8845</v>
      </c>
      <c r="F4386" s="2" t="s">
        <v>14</v>
      </c>
      <c r="G4386" s="3" t="d">
        <v>1963-06-23</v>
      </c>
      <c r="H4386" s="2" t="s">
        <v>11</v>
      </c>
      <c r="I4386" s="2" t="s">
        <v>34</v>
      </c>
      <c r="J4386" s="2" t="s">
        <v>28</v>
      </c>
      <c r="K4386" s="2">
        <v>12</v>
      </c>
      <c r="L4386" s="2" t="s">
        <v>8846</v>
      </c>
      <c r="M4386" s="2" t="s">
        <v>8847</v>
      </c>
      <c r="N4386" s="14">
        <f t="shared" ca="1" si="68"/>
        <v>53</v>
      </c>
      <c r="O4386" t="str">
        <f>VLOOKUP(K4386,支店マスタ!A:E,2,FALSE)</f>
        <v>012</v>
      </c>
      <c r="P4386" t="str">
        <f>VLOOKUP(K4386,支店マスタ!A:E,4,FALSE)</f>
        <v>千葉県支店</v>
      </c>
    </row>
    <row r="4387" spans="1:16" hidden="1" x14ac:dyDescent="0.15">
      <c r="A4387">
        <f>COUNTIF(B:B,B4387)</f>
        <v>1</v>
      </c>
      <c r="B4387">
        <v>2008813</v>
      </c>
      <c r="C4387" s="2" t="s">
        <v>11056</v>
      </c>
      <c r="D4387" s="2" t="s">
        <v>11057</v>
      </c>
      <c r="E4387" s="2" t="s">
        <v>11058</v>
      </c>
      <c r="F4387" s="2" t="s">
        <v>14</v>
      </c>
      <c r="G4387" s="3" t="d">
        <v>1947-07-20</v>
      </c>
      <c r="H4387" s="2" t="s">
        <v>11</v>
      </c>
      <c r="I4387" s="2" t="s">
        <v>12</v>
      </c>
      <c r="J4387" s="2" t="s">
        <v>22</v>
      </c>
      <c r="K4387" s="2">
        <v>14</v>
      </c>
      <c r="L4387" s="2" t="s">
        <v>11059</v>
      </c>
      <c r="M4387" s="2" t="s">
        <v>11060</v>
      </c>
      <c r="N4387" s="14">
        <f t="shared" ca="1" si="68"/>
        <v>69</v>
      </c>
      <c r="O4387" t="str">
        <f>VLOOKUP(K4387,支店マスタ!A:E,2,FALSE)</f>
        <v>014</v>
      </c>
      <c r="P4387" t="str">
        <f>VLOOKUP(K4387,支店マスタ!A:E,4,FALSE)</f>
        <v>神奈川県支店</v>
      </c>
    </row>
    <row r="4388" spans="1:16" hidden="1" x14ac:dyDescent="0.15">
      <c r="A4388">
        <f>COUNTIF(B:B,B4388)</f>
        <v>1</v>
      </c>
      <c r="B4388">
        <v>2008814</v>
      </c>
      <c r="C4388" s="2" t="s">
        <v>6394</v>
      </c>
      <c r="D4388" s="2" t="s">
        <v>6395</v>
      </c>
      <c r="E4388" s="2" t="s">
        <v>6396</v>
      </c>
      <c r="F4388" s="2" t="s">
        <v>14</v>
      </c>
      <c r="G4388" s="3" t="d">
        <v>1987-04-02</v>
      </c>
      <c r="H4388" s="2" t="s">
        <v>11</v>
      </c>
      <c r="I4388" s="2" t="s">
        <v>12</v>
      </c>
      <c r="J4388" s="2" t="s">
        <v>1669</v>
      </c>
      <c r="K4388" s="2">
        <v>39</v>
      </c>
      <c r="L4388" s="2" t="s">
        <v>6397</v>
      </c>
      <c r="M4388" s="2" t="s">
        <v>6398</v>
      </c>
      <c r="N4388" s="14">
        <f t="shared" ca="1" si="68"/>
        <v>29</v>
      </c>
      <c r="O4388" t="str">
        <f>VLOOKUP(K4388,支店マスタ!A:E,2,FALSE)</f>
        <v>039</v>
      </c>
      <c r="P4388" t="str">
        <f>VLOOKUP(K4388,支店マスタ!A:E,4,FALSE)</f>
        <v>高知県支店</v>
      </c>
    </row>
    <row r="4389" spans="1:16" hidden="1" x14ac:dyDescent="0.15">
      <c r="A4389">
        <f>COUNTIF(B:B,B4389)</f>
        <v>1</v>
      </c>
      <c r="B4389">
        <v>2008823</v>
      </c>
      <c r="C4389" s="2" t="s">
        <v>24000</v>
      </c>
      <c r="D4389" s="2" t="s">
        <v>24001</v>
      </c>
      <c r="E4389" s="2" t="s">
        <v>24002</v>
      </c>
      <c r="F4389" s="2" t="s">
        <v>14</v>
      </c>
      <c r="G4389" s="3" t="d">
        <v>1960-07-16</v>
      </c>
      <c r="H4389" s="2" t="s">
        <v>11</v>
      </c>
      <c r="I4389" s="2" t="s">
        <v>15</v>
      </c>
      <c r="J4389" s="2" t="s">
        <v>29</v>
      </c>
      <c r="K4389" s="2">
        <v>26</v>
      </c>
      <c r="L4389" s="2" t="s">
        <v>24003</v>
      </c>
      <c r="M4389" s="2" t="s">
        <v>24004</v>
      </c>
      <c r="N4389" s="14">
        <f t="shared" ca="1" si="68"/>
        <v>56</v>
      </c>
      <c r="O4389" t="str">
        <f>VLOOKUP(K4389,支店マスタ!A:E,2,FALSE)</f>
        <v>026</v>
      </c>
      <c r="P4389" t="str">
        <f>VLOOKUP(K4389,支店マスタ!A:E,4,FALSE)</f>
        <v>京都府支店</v>
      </c>
    </row>
    <row r="4390" spans="1:16" hidden="1" x14ac:dyDescent="0.15">
      <c r="A4390">
        <f>COUNTIF(B:B,B4390)</f>
        <v>1</v>
      </c>
      <c r="B4390">
        <v>2008830</v>
      </c>
      <c r="C4390" s="2" t="s">
        <v>13366</v>
      </c>
      <c r="D4390" s="2" t="s">
        <v>13367</v>
      </c>
      <c r="E4390" s="2" t="s">
        <v>13368</v>
      </c>
      <c r="F4390" s="2" t="s">
        <v>14</v>
      </c>
      <c r="G4390" s="3" t="d">
        <v>1990-12-16</v>
      </c>
      <c r="H4390" s="2" t="s">
        <v>18</v>
      </c>
      <c r="I4390" s="2" t="s">
        <v>19</v>
      </c>
      <c r="J4390" s="2" t="s">
        <v>22</v>
      </c>
      <c r="K4390" s="2">
        <v>14</v>
      </c>
      <c r="L4390" s="2" t="s">
        <v>13369</v>
      </c>
      <c r="M4390" s="2" t="s">
        <v>13370</v>
      </c>
      <c r="N4390" s="14">
        <f t="shared" ca="1" si="68"/>
        <v>26</v>
      </c>
      <c r="O4390" t="str">
        <f>VLOOKUP(K4390,支店マスタ!A:E,2,FALSE)</f>
        <v>014</v>
      </c>
      <c r="P4390" t="str">
        <f>VLOOKUP(K4390,支店マスタ!A:E,4,FALSE)</f>
        <v>神奈川県支店</v>
      </c>
    </row>
    <row r="4391" spans="1:16" hidden="1" x14ac:dyDescent="0.15">
      <c r="A4391">
        <f>COUNTIF(B:B,B4391)</f>
        <v>1</v>
      </c>
      <c r="B4391">
        <v>2008832</v>
      </c>
      <c r="C4391" s="2" t="s">
        <v>19826</v>
      </c>
      <c r="D4391" s="2" t="s">
        <v>19827</v>
      </c>
      <c r="E4391" s="2" t="s">
        <v>19828</v>
      </c>
      <c r="F4391" s="2" t="s">
        <v>14</v>
      </c>
      <c r="G4391" s="3" t="d">
        <v>1999-03-14</v>
      </c>
      <c r="H4391" s="2" t="s">
        <v>18</v>
      </c>
      <c r="I4391" s="2" t="s">
        <v>15</v>
      </c>
      <c r="J4391" s="2" t="s">
        <v>30</v>
      </c>
      <c r="K4391" s="2">
        <v>13</v>
      </c>
      <c r="L4391" s="2" t="s">
        <v>19829</v>
      </c>
      <c r="M4391" s="2" t="s">
        <v>19830</v>
      </c>
      <c r="N4391" s="14">
        <f t="shared" ca="1" si="68"/>
        <v>17</v>
      </c>
      <c r="O4391" t="str">
        <f>VLOOKUP(K4391,支店マスタ!A:E,2,FALSE)</f>
        <v>013</v>
      </c>
      <c r="P4391" t="str">
        <f>VLOOKUP(K4391,支店マスタ!A:E,4,FALSE)</f>
        <v>東京都支店</v>
      </c>
    </row>
    <row r="4392" spans="1:16" hidden="1" x14ac:dyDescent="0.15">
      <c r="A4392">
        <f>COUNTIF(B:B,B4392)</f>
        <v>1</v>
      </c>
      <c r="B4392">
        <v>2008866</v>
      </c>
      <c r="C4392" s="2" t="s">
        <v>16221</v>
      </c>
      <c r="D4392" s="2" t="s">
        <v>16222</v>
      </c>
      <c r="E4392" s="2" t="s">
        <v>16223</v>
      </c>
      <c r="F4392" s="2" t="s">
        <v>10</v>
      </c>
      <c r="G4392" s="3" t="d">
        <v>1960-03-15</v>
      </c>
      <c r="H4392" s="2" t="s">
        <v>18</v>
      </c>
      <c r="I4392" s="2" t="s">
        <v>12</v>
      </c>
      <c r="J4392" s="2" t="s">
        <v>163</v>
      </c>
      <c r="K4392" s="2">
        <v>24</v>
      </c>
      <c r="L4392" s="2" t="s">
        <v>16224</v>
      </c>
      <c r="M4392" s="2" t="s">
        <v>16225</v>
      </c>
      <c r="N4392" s="14">
        <f t="shared" ca="1" si="68"/>
        <v>56</v>
      </c>
      <c r="O4392" t="str">
        <f>VLOOKUP(K4392,支店マスタ!A:E,2,FALSE)</f>
        <v>024</v>
      </c>
      <c r="P4392" t="str">
        <f>VLOOKUP(K4392,支店マスタ!A:E,4,FALSE)</f>
        <v>三重県支店</v>
      </c>
    </row>
    <row r="4393" spans="1:16" hidden="1" x14ac:dyDescent="0.15">
      <c r="A4393">
        <f>COUNTIF(B:B,B4393)</f>
        <v>1</v>
      </c>
      <c r="B4393">
        <v>2008886</v>
      </c>
      <c r="C4393" s="2" t="s">
        <v>5226</v>
      </c>
      <c r="D4393" s="2" t="s">
        <v>5227</v>
      </c>
      <c r="E4393" s="2" t="s">
        <v>5228</v>
      </c>
      <c r="F4393" s="2" t="s">
        <v>14</v>
      </c>
      <c r="G4393" s="3" t="d">
        <v>1970-09-18</v>
      </c>
      <c r="H4393" s="2" t="s">
        <v>11</v>
      </c>
      <c r="I4393" s="2" t="s">
        <v>34</v>
      </c>
      <c r="J4393" s="2" t="s">
        <v>504</v>
      </c>
      <c r="K4393" s="2">
        <v>33</v>
      </c>
      <c r="L4393" s="2" t="s">
        <v>5229</v>
      </c>
      <c r="M4393" s="2" t="s">
        <v>5230</v>
      </c>
      <c r="N4393" s="14">
        <f t="shared" ca="1" si="68"/>
        <v>46</v>
      </c>
      <c r="O4393" t="str">
        <f>VLOOKUP(K4393,支店マスタ!A:E,2,FALSE)</f>
        <v>033</v>
      </c>
      <c r="P4393" t="str">
        <f>VLOOKUP(K4393,支店マスタ!A:E,4,FALSE)</f>
        <v>岡山県支店</v>
      </c>
    </row>
    <row r="4394" spans="1:16" hidden="1" x14ac:dyDescent="0.15">
      <c r="A4394">
        <f>COUNTIF(B:B,B4394)</f>
        <v>1</v>
      </c>
      <c r="B4394">
        <v>2008887</v>
      </c>
      <c r="C4394" s="2" t="s">
        <v>1421</v>
      </c>
      <c r="D4394" s="2" t="s">
        <v>1422</v>
      </c>
      <c r="E4394" s="2" t="s">
        <v>1423</v>
      </c>
      <c r="F4394" s="2" t="s">
        <v>10</v>
      </c>
      <c r="G4394" s="3" t="d">
        <v>1946-09-12</v>
      </c>
      <c r="H4394" s="2" t="s">
        <v>11</v>
      </c>
      <c r="I4394" s="2" t="s">
        <v>12</v>
      </c>
      <c r="J4394" s="2" t="s">
        <v>21</v>
      </c>
      <c r="K4394" s="2">
        <v>11</v>
      </c>
      <c r="L4394" s="2" t="s">
        <v>1424</v>
      </c>
      <c r="M4394" s="2" t="s">
        <v>1425</v>
      </c>
      <c r="N4394" s="14">
        <f t="shared" ca="1" si="68"/>
        <v>70</v>
      </c>
      <c r="O4394" t="str">
        <f>VLOOKUP(K4394,支店マスタ!A:E,2,FALSE)</f>
        <v>011</v>
      </c>
      <c r="P4394" t="str">
        <f>VLOOKUP(K4394,支店マスタ!A:E,4,FALSE)</f>
        <v>埼玉県支店</v>
      </c>
    </row>
    <row r="4395" spans="1:16" hidden="1" x14ac:dyDescent="0.15">
      <c r="A4395">
        <f>COUNTIF(B:B,B4395)</f>
        <v>1</v>
      </c>
      <c r="B4395">
        <v>2008890</v>
      </c>
      <c r="C4395" s="2" t="s">
        <v>5171</v>
      </c>
      <c r="D4395" s="2" t="s">
        <v>5172</v>
      </c>
      <c r="E4395" s="2" t="s">
        <v>5173</v>
      </c>
      <c r="F4395" s="2" t="s">
        <v>10</v>
      </c>
      <c r="G4395" s="3" t="d">
        <v>1976-11-12</v>
      </c>
      <c r="H4395" s="2" t="s">
        <v>11</v>
      </c>
      <c r="I4395" s="2" t="s">
        <v>12</v>
      </c>
      <c r="J4395" s="2" t="s">
        <v>28</v>
      </c>
      <c r="K4395" s="2">
        <v>12</v>
      </c>
      <c r="L4395" s="2" t="s">
        <v>5174</v>
      </c>
      <c r="M4395" s="2" t="s">
        <v>5175</v>
      </c>
      <c r="N4395" s="14">
        <f t="shared" ca="1" si="68"/>
        <v>40</v>
      </c>
      <c r="O4395" t="str">
        <f>VLOOKUP(K4395,支店マスタ!A:E,2,FALSE)</f>
        <v>012</v>
      </c>
      <c r="P4395" t="str">
        <f>VLOOKUP(K4395,支店マスタ!A:E,4,FALSE)</f>
        <v>千葉県支店</v>
      </c>
    </row>
    <row r="4396" spans="1:16" hidden="1" x14ac:dyDescent="0.15">
      <c r="A4396">
        <f>COUNTIF(B:B,B4396)</f>
        <v>1</v>
      </c>
      <c r="B4396">
        <v>2008896</v>
      </c>
      <c r="C4396" s="2" t="s">
        <v>10476</v>
      </c>
      <c r="D4396" s="2" t="s">
        <v>10477</v>
      </c>
      <c r="E4396" s="2" t="s">
        <v>10478</v>
      </c>
      <c r="F4396" s="2" t="s">
        <v>10</v>
      </c>
      <c r="G4396" s="3" t="d">
        <v>1992-12-23</v>
      </c>
      <c r="H4396" s="2" t="s">
        <v>11</v>
      </c>
      <c r="I4396" s="2" t="s">
        <v>12</v>
      </c>
      <c r="J4396" s="2" t="s">
        <v>25</v>
      </c>
      <c r="K4396" s="2">
        <v>27</v>
      </c>
      <c r="L4396" s="2" t="s">
        <v>10479</v>
      </c>
      <c r="M4396" s="2" t="s">
        <v>10480</v>
      </c>
      <c r="N4396" s="14">
        <f t="shared" ca="1" si="68"/>
        <v>23</v>
      </c>
      <c r="O4396" t="str">
        <f>VLOOKUP(K4396,支店マスタ!A:E,2,FALSE)</f>
        <v>027</v>
      </c>
      <c r="P4396" t="str">
        <f>VLOOKUP(K4396,支店マスタ!A:E,4,FALSE)</f>
        <v>大阪府支店</v>
      </c>
    </row>
    <row r="4397" spans="1:16" hidden="1" x14ac:dyDescent="0.15">
      <c r="A4397">
        <f>COUNTIF(B:B,B4397)</f>
        <v>1</v>
      </c>
      <c r="B4397">
        <v>2008901</v>
      </c>
      <c r="C4397" s="2" t="s">
        <v>23227</v>
      </c>
      <c r="D4397" s="2" t="s">
        <v>23228</v>
      </c>
      <c r="E4397" s="2" t="s">
        <v>23229</v>
      </c>
      <c r="F4397" s="2" t="s">
        <v>10</v>
      </c>
      <c r="G4397" s="3" t="d">
        <v>1960-08-14</v>
      </c>
      <c r="H4397" s="2" t="s">
        <v>11</v>
      </c>
      <c r="I4397" s="2" t="s">
        <v>12</v>
      </c>
      <c r="J4397" s="2" t="s">
        <v>1137</v>
      </c>
      <c r="K4397" s="2">
        <v>44</v>
      </c>
      <c r="L4397" s="2" t="s">
        <v>23230</v>
      </c>
      <c r="M4397" s="2" t="s">
        <v>23231</v>
      </c>
      <c r="N4397" s="14">
        <f t="shared" ca="1" si="68"/>
        <v>56</v>
      </c>
      <c r="O4397" t="str">
        <f>VLOOKUP(K4397,支店マスタ!A:E,2,FALSE)</f>
        <v>044</v>
      </c>
      <c r="P4397" t="str">
        <f>VLOOKUP(K4397,支店マスタ!A:E,4,FALSE)</f>
        <v>大分県支店</v>
      </c>
    </row>
    <row r="4398" spans="1:16" hidden="1" x14ac:dyDescent="0.15">
      <c r="A4398">
        <f>COUNTIF(B:B,B4398)</f>
        <v>1</v>
      </c>
      <c r="B4398">
        <v>2008906</v>
      </c>
      <c r="C4398" s="2" t="s">
        <v>6239</v>
      </c>
      <c r="D4398" s="2" t="s">
        <v>6240</v>
      </c>
      <c r="E4398" s="2" t="s">
        <v>6241</v>
      </c>
      <c r="F4398" s="2" t="s">
        <v>14</v>
      </c>
      <c r="G4398" s="3" t="d">
        <v>1996-12-02</v>
      </c>
      <c r="H4398" s="2" t="s">
        <v>11</v>
      </c>
      <c r="I4398" s="2" t="s">
        <v>19</v>
      </c>
      <c r="J4398" s="2" t="s">
        <v>21</v>
      </c>
      <c r="K4398" s="2">
        <v>11</v>
      </c>
      <c r="L4398" s="2" t="s">
        <v>6242</v>
      </c>
      <c r="M4398" s="2" t="s">
        <v>6243</v>
      </c>
      <c r="N4398" s="14">
        <f t="shared" ca="1" si="68"/>
        <v>20</v>
      </c>
      <c r="O4398" t="str">
        <f>VLOOKUP(K4398,支店マスタ!A:E,2,FALSE)</f>
        <v>011</v>
      </c>
      <c r="P4398" t="str">
        <f>VLOOKUP(K4398,支店マスタ!A:E,4,FALSE)</f>
        <v>埼玉県支店</v>
      </c>
    </row>
    <row r="4399" spans="1:16" hidden="1" x14ac:dyDescent="0.15">
      <c r="A4399">
        <f>COUNTIF(B:B,B4399)</f>
        <v>1</v>
      </c>
      <c r="B4399">
        <v>2008916</v>
      </c>
      <c r="C4399" s="2" t="s">
        <v>1231</v>
      </c>
      <c r="D4399" s="2" t="s">
        <v>1232</v>
      </c>
      <c r="E4399" s="2" t="s">
        <v>1233</v>
      </c>
      <c r="F4399" s="2" t="s">
        <v>10</v>
      </c>
      <c r="G4399" s="3" t="d">
        <v>1965-10-19</v>
      </c>
      <c r="H4399" s="2" t="s">
        <v>11</v>
      </c>
      <c r="I4399" s="2" t="s">
        <v>34</v>
      </c>
      <c r="J4399" s="2" t="s">
        <v>204</v>
      </c>
      <c r="K4399" s="2">
        <v>8</v>
      </c>
      <c r="L4399" s="2" t="s">
        <v>1234</v>
      </c>
      <c r="M4399" s="2" t="s">
        <v>1235</v>
      </c>
      <c r="N4399" s="14">
        <f t="shared" ca="1" si="68"/>
        <v>51</v>
      </c>
      <c r="O4399" t="str">
        <f>VLOOKUP(K4399,支店マスタ!A:E,2,FALSE)</f>
        <v>008</v>
      </c>
      <c r="P4399" t="str">
        <f>VLOOKUP(K4399,支店マスタ!A:E,4,FALSE)</f>
        <v>茨城県支店</v>
      </c>
    </row>
    <row r="4400" spans="1:16" hidden="1" x14ac:dyDescent="0.15">
      <c r="A4400">
        <f>COUNTIF(B:B,B4400)</f>
        <v>1</v>
      </c>
      <c r="B4400">
        <v>2008917</v>
      </c>
      <c r="C4400" s="2" t="s">
        <v>9788</v>
      </c>
      <c r="D4400" s="2" t="s">
        <v>9789</v>
      </c>
      <c r="E4400" s="2" t="s">
        <v>9790</v>
      </c>
      <c r="F4400" s="2" t="s">
        <v>14</v>
      </c>
      <c r="G4400" s="3" t="d">
        <v>2000-11-29</v>
      </c>
      <c r="H4400" s="2" t="s">
        <v>18</v>
      </c>
      <c r="I4400" s="2" t="s">
        <v>12</v>
      </c>
      <c r="J4400" s="2" t="s">
        <v>1070</v>
      </c>
      <c r="K4400" s="2">
        <v>46</v>
      </c>
      <c r="L4400" s="2" t="s">
        <v>9791</v>
      </c>
      <c r="M4400" s="2" t="s">
        <v>9792</v>
      </c>
      <c r="N4400" s="14">
        <f t="shared" ca="1" si="68"/>
        <v>16</v>
      </c>
      <c r="O4400" t="str">
        <f>VLOOKUP(K4400,支店マスタ!A:E,2,FALSE)</f>
        <v>046</v>
      </c>
      <c r="P4400" t="str">
        <f>VLOOKUP(K4400,支店マスタ!A:E,4,FALSE)</f>
        <v>鹿児島県支店</v>
      </c>
    </row>
    <row r="4401" spans="1:16" hidden="1" x14ac:dyDescent="0.15">
      <c r="A4401">
        <f>COUNTIF(B:B,B4401)</f>
        <v>1</v>
      </c>
      <c r="B4401">
        <v>2008919</v>
      </c>
      <c r="C4401" s="2" t="s">
        <v>12442</v>
      </c>
      <c r="D4401" s="2" t="s">
        <v>12443</v>
      </c>
      <c r="E4401" s="2" t="s">
        <v>12444</v>
      </c>
      <c r="F4401" s="2" t="s">
        <v>14</v>
      </c>
      <c r="G4401" s="3" t="d">
        <v>1960-04-04</v>
      </c>
      <c r="H4401" s="2" t="s">
        <v>11</v>
      </c>
      <c r="I4401" s="2" t="s">
        <v>34</v>
      </c>
      <c r="J4401" s="2" t="s">
        <v>31</v>
      </c>
      <c r="K4401" s="2">
        <v>22</v>
      </c>
      <c r="L4401" s="2" t="s">
        <v>12445</v>
      </c>
      <c r="M4401" s="2" t="s">
        <v>12446</v>
      </c>
      <c r="N4401" s="14">
        <f t="shared" ca="1" si="68"/>
        <v>56</v>
      </c>
      <c r="O4401" t="str">
        <f>VLOOKUP(K4401,支店マスタ!A:E,2,FALSE)</f>
        <v>022</v>
      </c>
      <c r="P4401" t="str">
        <f>VLOOKUP(K4401,支店マスタ!A:E,4,FALSE)</f>
        <v>静岡県支店</v>
      </c>
    </row>
    <row r="4402" spans="1:16" hidden="1" x14ac:dyDescent="0.15">
      <c r="A4402">
        <f>COUNTIF(B:B,B4402)</f>
        <v>1</v>
      </c>
      <c r="B4402">
        <v>2008928</v>
      </c>
      <c r="C4402" s="2" t="s">
        <v>10416</v>
      </c>
      <c r="D4402" s="2" t="s">
        <v>10417</v>
      </c>
      <c r="E4402" s="2" t="s">
        <v>10418</v>
      </c>
      <c r="F4402" s="2" t="s">
        <v>10</v>
      </c>
      <c r="G4402" s="3" t="d">
        <v>1988-04-22</v>
      </c>
      <c r="H4402" s="2" t="s">
        <v>11</v>
      </c>
      <c r="I4402" s="2" t="s">
        <v>19</v>
      </c>
      <c r="J4402" s="2" t="s">
        <v>24</v>
      </c>
      <c r="K4402" s="2">
        <v>4</v>
      </c>
      <c r="L4402" s="2" t="s">
        <v>10419</v>
      </c>
      <c r="M4402" s="2" t="s">
        <v>10420</v>
      </c>
      <c r="N4402" s="14">
        <f t="shared" ca="1" si="68"/>
        <v>28</v>
      </c>
      <c r="O4402" t="str">
        <f>VLOOKUP(K4402,支店マスタ!A:E,2,FALSE)</f>
        <v>004</v>
      </c>
      <c r="P4402" t="str">
        <f>VLOOKUP(K4402,支店マスタ!A:E,4,FALSE)</f>
        <v>宮城県支店</v>
      </c>
    </row>
    <row r="4403" spans="1:16" hidden="1" x14ac:dyDescent="0.15">
      <c r="A4403">
        <f>COUNTIF(B:B,B4403)</f>
        <v>1</v>
      </c>
      <c r="B4403">
        <v>2008936</v>
      </c>
      <c r="C4403" s="2" t="s">
        <v>12802</v>
      </c>
      <c r="D4403" s="2" t="s">
        <v>12803</v>
      </c>
      <c r="E4403" s="2" t="s">
        <v>12804</v>
      </c>
      <c r="F4403" s="2" t="s">
        <v>14</v>
      </c>
      <c r="G4403" s="3" t="d">
        <v>1949-08-11</v>
      </c>
      <c r="H4403" s="2" t="s">
        <v>11</v>
      </c>
      <c r="I4403" s="2" t="s">
        <v>15</v>
      </c>
      <c r="J4403" s="2" t="s">
        <v>43</v>
      </c>
      <c r="K4403" s="2">
        <v>34</v>
      </c>
      <c r="L4403" s="2" t="s">
        <v>12805</v>
      </c>
      <c r="M4403" s="2" t="s">
        <v>12806</v>
      </c>
      <c r="N4403" s="14">
        <f t="shared" ca="1" si="68"/>
        <v>67</v>
      </c>
      <c r="O4403" t="str">
        <f>VLOOKUP(K4403,支店マスタ!A:E,2,FALSE)</f>
        <v>034</v>
      </c>
      <c r="P4403" t="str">
        <f>VLOOKUP(K4403,支店マスタ!A:E,4,FALSE)</f>
        <v>広島県支店</v>
      </c>
    </row>
    <row r="4404" spans="1:16" hidden="1" x14ac:dyDescent="0.15">
      <c r="A4404">
        <f>COUNTIF(B:B,B4404)</f>
        <v>1</v>
      </c>
      <c r="B4404">
        <v>2008953</v>
      </c>
      <c r="C4404" s="2" t="s">
        <v>12632</v>
      </c>
      <c r="D4404" s="2" t="s">
        <v>12633</v>
      </c>
      <c r="E4404" s="2" t="s">
        <v>12634</v>
      </c>
      <c r="F4404" s="2" t="s">
        <v>10</v>
      </c>
      <c r="G4404" s="3" t="d">
        <v>1983-01-20</v>
      </c>
      <c r="H4404" s="2" t="s">
        <v>18</v>
      </c>
      <c r="I4404" s="2" t="s">
        <v>12</v>
      </c>
      <c r="J4404" s="2" t="s">
        <v>30</v>
      </c>
      <c r="K4404" s="2">
        <v>13</v>
      </c>
      <c r="L4404" s="2" t="s">
        <v>12635</v>
      </c>
      <c r="M4404" s="2" t="s">
        <v>12636</v>
      </c>
      <c r="N4404" s="14">
        <f t="shared" ca="1" si="68"/>
        <v>33</v>
      </c>
      <c r="O4404" t="str">
        <f>VLOOKUP(K4404,支店マスタ!A:E,2,FALSE)</f>
        <v>013</v>
      </c>
      <c r="P4404" t="str">
        <f>VLOOKUP(K4404,支店マスタ!A:E,4,FALSE)</f>
        <v>東京都支店</v>
      </c>
    </row>
    <row r="4405" spans="1:16" hidden="1" x14ac:dyDescent="0.15">
      <c r="A4405">
        <f>COUNTIF(B:B,B4405)</f>
        <v>1</v>
      </c>
      <c r="B4405">
        <v>2008969</v>
      </c>
      <c r="C4405" s="2" t="s">
        <v>8578</v>
      </c>
      <c r="D4405" s="2" t="s">
        <v>8579</v>
      </c>
      <c r="E4405" s="2" t="s">
        <v>8580</v>
      </c>
      <c r="F4405" s="2" t="s">
        <v>14</v>
      </c>
      <c r="G4405" s="3" t="d">
        <v>1972-04-07</v>
      </c>
      <c r="H4405" s="2" t="s">
        <v>11</v>
      </c>
      <c r="I4405" s="2" t="s">
        <v>15</v>
      </c>
      <c r="J4405" s="2" t="s">
        <v>30</v>
      </c>
      <c r="K4405" s="2">
        <v>13</v>
      </c>
      <c r="L4405" s="2" t="s">
        <v>8581</v>
      </c>
      <c r="M4405" s="2" t="s">
        <v>8582</v>
      </c>
      <c r="N4405" s="14">
        <f t="shared" ca="1" si="68"/>
        <v>44</v>
      </c>
      <c r="O4405" t="str">
        <f>VLOOKUP(K4405,支店マスタ!A:E,2,FALSE)</f>
        <v>013</v>
      </c>
      <c r="P4405" t="str">
        <f>VLOOKUP(K4405,支店マスタ!A:E,4,FALSE)</f>
        <v>東京都支店</v>
      </c>
    </row>
    <row r="4406" spans="1:16" hidden="1" x14ac:dyDescent="0.15">
      <c r="A4406">
        <f>COUNTIF(B:B,B4406)</f>
        <v>1</v>
      </c>
      <c r="B4406">
        <v>2008975</v>
      </c>
      <c r="C4406" s="2" t="s">
        <v>2681</v>
      </c>
      <c r="D4406" s="2" t="s">
        <v>2682</v>
      </c>
      <c r="E4406" s="2" t="s">
        <v>2683</v>
      </c>
      <c r="F4406" s="2" t="s">
        <v>14</v>
      </c>
      <c r="G4406" s="3" t="d">
        <v>1959-07-25</v>
      </c>
      <c r="H4406" s="2" t="s">
        <v>11</v>
      </c>
      <c r="I4406" s="2" t="s">
        <v>34</v>
      </c>
      <c r="J4406" s="2" t="s">
        <v>22</v>
      </c>
      <c r="K4406" s="2">
        <v>14</v>
      </c>
      <c r="L4406" s="2" t="s">
        <v>2684</v>
      </c>
      <c r="M4406" s="2" t="s">
        <v>2685</v>
      </c>
      <c r="N4406" s="14">
        <f t="shared" ca="1" si="68"/>
        <v>57</v>
      </c>
      <c r="O4406" t="str">
        <f>VLOOKUP(K4406,支店マスタ!A:E,2,FALSE)</f>
        <v>014</v>
      </c>
      <c r="P4406" t="str">
        <f>VLOOKUP(K4406,支店マスタ!A:E,4,FALSE)</f>
        <v>神奈川県支店</v>
      </c>
    </row>
    <row r="4407" spans="1:16" hidden="1" x14ac:dyDescent="0.15">
      <c r="A4407">
        <f>COUNTIF(B:B,B4407)</f>
        <v>1</v>
      </c>
      <c r="B4407">
        <v>2008979</v>
      </c>
      <c r="C4407" s="2" t="s">
        <v>1011</v>
      </c>
      <c r="D4407" s="2" t="s">
        <v>1012</v>
      </c>
      <c r="E4407" s="2" t="s">
        <v>1013</v>
      </c>
      <c r="F4407" s="2" t="s">
        <v>10</v>
      </c>
      <c r="G4407" s="3" t="d">
        <v>1994-02-22</v>
      </c>
      <c r="H4407" s="2" t="s">
        <v>18</v>
      </c>
      <c r="I4407" s="2" t="s">
        <v>12</v>
      </c>
      <c r="J4407" s="2" t="s">
        <v>23</v>
      </c>
      <c r="K4407" s="2">
        <v>23</v>
      </c>
      <c r="L4407" s="2" t="s">
        <v>1014</v>
      </c>
      <c r="M4407" s="2" t="s">
        <v>1015</v>
      </c>
      <c r="N4407" s="14">
        <f t="shared" ca="1" si="68"/>
        <v>22</v>
      </c>
      <c r="O4407" t="str">
        <f>VLOOKUP(K4407,支店マスタ!A:E,2,FALSE)</f>
        <v>023</v>
      </c>
      <c r="P4407" t="str">
        <f>VLOOKUP(K4407,支店マスタ!A:E,4,FALSE)</f>
        <v>愛知県支店</v>
      </c>
    </row>
    <row r="4408" spans="1:16" hidden="1" x14ac:dyDescent="0.15">
      <c r="A4408">
        <f>COUNTIF(B:B,B4408)</f>
        <v>1</v>
      </c>
      <c r="B4408">
        <v>2008990</v>
      </c>
      <c r="C4408" s="2" t="s">
        <v>8488</v>
      </c>
      <c r="D4408" s="2" t="s">
        <v>8489</v>
      </c>
      <c r="E4408" s="2" t="s">
        <v>8490</v>
      </c>
      <c r="F4408" s="2" t="s">
        <v>10</v>
      </c>
      <c r="G4408" s="3" t="d">
        <v>1990-05-25</v>
      </c>
      <c r="H4408" s="2" t="s">
        <v>11</v>
      </c>
      <c r="I4408" s="2" t="s">
        <v>19</v>
      </c>
      <c r="J4408" s="2" t="s">
        <v>28</v>
      </c>
      <c r="K4408" s="2">
        <v>12</v>
      </c>
      <c r="L4408" s="2" t="s">
        <v>8491</v>
      </c>
      <c r="M4408" s="2" t="s">
        <v>8492</v>
      </c>
      <c r="N4408" s="14">
        <f t="shared" ca="1" si="68"/>
        <v>26</v>
      </c>
      <c r="O4408" t="str">
        <f>VLOOKUP(K4408,支店マスタ!A:E,2,FALSE)</f>
        <v>012</v>
      </c>
      <c r="P4408" t="str">
        <f>VLOOKUP(K4408,支店マスタ!A:E,4,FALSE)</f>
        <v>千葉県支店</v>
      </c>
    </row>
    <row r="4409" spans="1:16" hidden="1" x14ac:dyDescent="0.15">
      <c r="A4409">
        <f>COUNTIF(B:B,B4409)</f>
        <v>1</v>
      </c>
      <c r="B4409">
        <v>2009001</v>
      </c>
      <c r="C4409" s="2" t="s">
        <v>5654</v>
      </c>
      <c r="D4409" s="2" t="s">
        <v>5655</v>
      </c>
      <c r="E4409" s="2" t="s">
        <v>5656</v>
      </c>
      <c r="F4409" s="2" t="s">
        <v>14</v>
      </c>
      <c r="G4409" s="3" t="d">
        <v>1946-10-02</v>
      </c>
      <c r="H4409" s="2" t="s">
        <v>11</v>
      </c>
      <c r="I4409" s="2" t="s">
        <v>19</v>
      </c>
      <c r="J4409" s="2" t="s">
        <v>42</v>
      </c>
      <c r="K4409" s="2">
        <v>1</v>
      </c>
      <c r="L4409" s="2" t="s">
        <v>5657</v>
      </c>
      <c r="M4409" s="2" t="s">
        <v>5658</v>
      </c>
      <c r="N4409" s="14">
        <f t="shared" ca="1" si="68"/>
        <v>70</v>
      </c>
      <c r="O4409" t="str">
        <f>VLOOKUP(K4409,支店マスタ!A:E,2,FALSE)</f>
        <v>001</v>
      </c>
      <c r="P4409" t="str">
        <f>VLOOKUP(K4409,支店マスタ!A:E,4,FALSE)</f>
        <v>北海道支店</v>
      </c>
    </row>
    <row r="4410" spans="1:16" hidden="1" x14ac:dyDescent="0.15">
      <c r="A4410">
        <f>COUNTIF(B:B,B4410)</f>
        <v>1</v>
      </c>
      <c r="B4410">
        <v>2009011</v>
      </c>
      <c r="C4410" s="2" t="s">
        <v>16641</v>
      </c>
      <c r="D4410" s="2" t="s">
        <v>16642</v>
      </c>
      <c r="E4410" s="2" t="s">
        <v>16643</v>
      </c>
      <c r="F4410" s="2" t="s">
        <v>14</v>
      </c>
      <c r="G4410" s="3" t="d">
        <v>1995-11-03</v>
      </c>
      <c r="H4410" s="2" t="s">
        <v>11</v>
      </c>
      <c r="I4410" s="2" t="s">
        <v>12</v>
      </c>
      <c r="J4410" s="2" t="s">
        <v>23</v>
      </c>
      <c r="K4410" s="2">
        <v>23</v>
      </c>
      <c r="L4410" s="2" t="s">
        <v>16644</v>
      </c>
      <c r="M4410" s="2" t="s">
        <v>16645</v>
      </c>
      <c r="N4410" s="14">
        <f t="shared" ca="1" si="68"/>
        <v>21</v>
      </c>
      <c r="O4410" t="str">
        <f>VLOOKUP(K4410,支店マスタ!A:E,2,FALSE)</f>
        <v>023</v>
      </c>
      <c r="P4410" t="str">
        <f>VLOOKUP(K4410,支店マスタ!A:E,4,FALSE)</f>
        <v>愛知県支店</v>
      </c>
    </row>
    <row r="4411" spans="1:16" hidden="1" x14ac:dyDescent="0.15">
      <c r="A4411">
        <f>COUNTIF(B:B,B4411)</f>
        <v>1</v>
      </c>
      <c r="B4411">
        <v>2009013</v>
      </c>
      <c r="C4411" s="2" t="s">
        <v>12432</v>
      </c>
      <c r="D4411" s="2" t="s">
        <v>12433</v>
      </c>
      <c r="E4411" s="2" t="s">
        <v>12434</v>
      </c>
      <c r="F4411" s="2" t="s">
        <v>14</v>
      </c>
      <c r="G4411" s="3" t="d">
        <v>1997-01-01</v>
      </c>
      <c r="H4411" s="2" t="s">
        <v>11</v>
      </c>
      <c r="I4411" s="2" t="s">
        <v>12</v>
      </c>
      <c r="J4411" s="2" t="s">
        <v>32</v>
      </c>
      <c r="K4411" s="2">
        <v>16</v>
      </c>
      <c r="L4411" s="2" t="s">
        <v>12435</v>
      </c>
      <c r="M4411" s="2" t="s">
        <v>12436</v>
      </c>
      <c r="N4411" s="14">
        <f t="shared" ca="1" si="68"/>
        <v>19</v>
      </c>
      <c r="O4411" t="str">
        <f>VLOOKUP(K4411,支店マスタ!A:E,2,FALSE)</f>
        <v>016</v>
      </c>
      <c r="P4411" t="str">
        <f>VLOOKUP(K4411,支店マスタ!A:E,4,FALSE)</f>
        <v>富山県支店</v>
      </c>
    </row>
    <row r="4412" spans="1:16" hidden="1" x14ac:dyDescent="0.15">
      <c r="A4412">
        <f>COUNTIF(B:B,B4412)</f>
        <v>1</v>
      </c>
      <c r="B4412">
        <v>2009030</v>
      </c>
      <c r="C4412" s="2" t="s">
        <v>9248</v>
      </c>
      <c r="D4412" s="2" t="s">
        <v>9249</v>
      </c>
      <c r="E4412" s="2" t="s">
        <v>9250</v>
      </c>
      <c r="F4412" s="2" t="s">
        <v>10</v>
      </c>
      <c r="G4412" s="3" t="d">
        <v>1969-04-30</v>
      </c>
      <c r="H4412" s="2" t="s">
        <v>18</v>
      </c>
      <c r="I4412" s="2" t="s">
        <v>19</v>
      </c>
      <c r="J4412" s="2" t="s">
        <v>16</v>
      </c>
      <c r="K4412" s="2">
        <v>19</v>
      </c>
      <c r="L4412" s="2" t="s">
        <v>9251</v>
      </c>
      <c r="M4412" s="2" t="s">
        <v>9252</v>
      </c>
      <c r="N4412" s="14">
        <f t="shared" ca="1" si="68"/>
        <v>47</v>
      </c>
      <c r="O4412" t="str">
        <f>VLOOKUP(K4412,支店マスタ!A:E,2,FALSE)</f>
        <v>019</v>
      </c>
      <c r="P4412" t="str">
        <f>VLOOKUP(K4412,支店マスタ!A:E,4,FALSE)</f>
        <v>山梨県支店</v>
      </c>
    </row>
    <row r="4413" spans="1:16" hidden="1" x14ac:dyDescent="0.15">
      <c r="A4413">
        <f>COUNTIF(B:B,B4413)</f>
        <v>1</v>
      </c>
      <c r="B4413">
        <v>2009035</v>
      </c>
      <c r="C4413" s="2" t="s">
        <v>19138</v>
      </c>
      <c r="D4413" s="2" t="s">
        <v>19139</v>
      </c>
      <c r="E4413" s="2" t="s">
        <v>19140</v>
      </c>
      <c r="F4413" s="2" t="s">
        <v>14</v>
      </c>
      <c r="G4413" s="3" t="d">
        <v>1964-06-27</v>
      </c>
      <c r="H4413" s="2" t="s">
        <v>11</v>
      </c>
      <c r="I4413" s="2" t="s">
        <v>12</v>
      </c>
      <c r="J4413" s="2" t="s">
        <v>21</v>
      </c>
      <c r="K4413" s="2">
        <v>11</v>
      </c>
      <c r="L4413" s="2" t="s">
        <v>19141</v>
      </c>
      <c r="M4413" s="2" t="s">
        <v>19142</v>
      </c>
      <c r="N4413" s="14">
        <f t="shared" ca="1" si="68"/>
        <v>52</v>
      </c>
      <c r="O4413" t="str">
        <f>VLOOKUP(K4413,支店マスタ!A:E,2,FALSE)</f>
        <v>011</v>
      </c>
      <c r="P4413" t="str">
        <f>VLOOKUP(K4413,支店マスタ!A:E,4,FALSE)</f>
        <v>埼玉県支店</v>
      </c>
    </row>
    <row r="4414" spans="1:16" hidden="1" x14ac:dyDescent="0.15">
      <c r="A4414">
        <f>COUNTIF(B:B,B4414)</f>
        <v>1</v>
      </c>
      <c r="B4414">
        <v>2009043</v>
      </c>
      <c r="C4414" s="2" t="s">
        <v>2345</v>
      </c>
      <c r="D4414" s="2" t="s">
        <v>2346</v>
      </c>
      <c r="E4414" s="2" t="s">
        <v>2347</v>
      </c>
      <c r="F4414" s="2" t="s">
        <v>10</v>
      </c>
      <c r="G4414" s="3" t="d">
        <v>1954-02-20</v>
      </c>
      <c r="H4414" s="2" t="s">
        <v>11</v>
      </c>
      <c r="I4414" s="2" t="s">
        <v>19</v>
      </c>
      <c r="J4414" s="2" t="s">
        <v>25</v>
      </c>
      <c r="K4414" s="2">
        <v>27</v>
      </c>
      <c r="L4414" s="2" t="s">
        <v>2348</v>
      </c>
      <c r="M4414" s="2" t="s">
        <v>2349</v>
      </c>
      <c r="N4414" s="14">
        <f t="shared" ca="1" si="68"/>
        <v>62</v>
      </c>
      <c r="O4414" t="str">
        <f>VLOOKUP(K4414,支店マスタ!A:E,2,FALSE)</f>
        <v>027</v>
      </c>
      <c r="P4414" t="str">
        <f>VLOOKUP(K4414,支店マスタ!A:E,4,FALSE)</f>
        <v>大阪府支店</v>
      </c>
    </row>
    <row r="4415" spans="1:16" hidden="1" x14ac:dyDescent="0.15">
      <c r="A4415">
        <f>COUNTIF(B:B,B4415)</f>
        <v>1</v>
      </c>
      <c r="B4415">
        <v>2009053</v>
      </c>
      <c r="C4415" s="2" t="s">
        <v>2846</v>
      </c>
      <c r="D4415" s="2" t="s">
        <v>2847</v>
      </c>
      <c r="E4415" s="2" t="s">
        <v>2848</v>
      </c>
      <c r="F4415" s="2" t="s">
        <v>14</v>
      </c>
      <c r="G4415" s="3" t="d">
        <v>1966-11-25</v>
      </c>
      <c r="H4415" s="2" t="s">
        <v>11</v>
      </c>
      <c r="I4415" s="2" t="s">
        <v>12</v>
      </c>
      <c r="J4415" s="2" t="s">
        <v>22</v>
      </c>
      <c r="K4415" s="2">
        <v>14</v>
      </c>
      <c r="L4415" s="2" t="s">
        <v>2849</v>
      </c>
      <c r="M4415" s="2" t="s">
        <v>2850</v>
      </c>
      <c r="N4415" s="14">
        <f t="shared" ca="1" si="68"/>
        <v>50</v>
      </c>
      <c r="O4415" t="str">
        <f>VLOOKUP(K4415,支店マスタ!A:E,2,FALSE)</f>
        <v>014</v>
      </c>
      <c r="P4415" t="str">
        <f>VLOOKUP(K4415,支店マスタ!A:E,4,FALSE)</f>
        <v>神奈川県支店</v>
      </c>
    </row>
    <row r="4416" spans="1:16" hidden="1" x14ac:dyDescent="0.15">
      <c r="A4416">
        <f>COUNTIF(B:B,B4416)</f>
        <v>1</v>
      </c>
      <c r="B4416">
        <v>2009054</v>
      </c>
      <c r="C4416" s="2" t="s">
        <v>2611</v>
      </c>
      <c r="D4416" s="2" t="s">
        <v>2612</v>
      </c>
      <c r="E4416" s="2" t="s">
        <v>2613</v>
      </c>
      <c r="F4416" s="2" t="s">
        <v>10</v>
      </c>
      <c r="G4416" s="3" t="d">
        <v>1970-07-01</v>
      </c>
      <c r="H4416" s="2" t="s">
        <v>11</v>
      </c>
      <c r="I4416" s="2" t="s">
        <v>12</v>
      </c>
      <c r="J4416" s="2" t="s">
        <v>21</v>
      </c>
      <c r="K4416" s="2">
        <v>11</v>
      </c>
      <c r="L4416" s="2" t="s">
        <v>2614</v>
      </c>
      <c r="M4416" s="2" t="s">
        <v>2615</v>
      </c>
      <c r="N4416" s="14">
        <f t="shared" ca="1" si="68"/>
        <v>46</v>
      </c>
      <c r="O4416" t="str">
        <f>VLOOKUP(K4416,支店マスタ!A:E,2,FALSE)</f>
        <v>011</v>
      </c>
      <c r="P4416" t="str">
        <f>VLOOKUP(K4416,支店マスタ!A:E,4,FALSE)</f>
        <v>埼玉県支店</v>
      </c>
    </row>
    <row r="4417" spans="1:16" hidden="1" x14ac:dyDescent="0.15">
      <c r="A4417">
        <f>COUNTIF(B:B,B4417)</f>
        <v>1</v>
      </c>
      <c r="B4417">
        <v>2009060</v>
      </c>
      <c r="C4417" s="2" t="s">
        <v>19259</v>
      </c>
      <c r="D4417" s="2" t="s">
        <v>19260</v>
      </c>
      <c r="E4417" s="2" t="s">
        <v>19261</v>
      </c>
      <c r="F4417" s="2" t="s">
        <v>10</v>
      </c>
      <c r="G4417" s="3" t="d">
        <v>1999-05-19</v>
      </c>
      <c r="H4417" s="2" t="s">
        <v>18</v>
      </c>
      <c r="I4417" s="2" t="s">
        <v>12</v>
      </c>
      <c r="J4417" s="2" t="s">
        <v>22</v>
      </c>
      <c r="K4417" s="2">
        <v>14</v>
      </c>
      <c r="L4417" s="2" t="s">
        <v>19262</v>
      </c>
      <c r="M4417" s="2" t="s">
        <v>19263</v>
      </c>
      <c r="N4417" s="14">
        <f t="shared" ca="1" si="68"/>
        <v>17</v>
      </c>
      <c r="O4417" t="str">
        <f>VLOOKUP(K4417,支店マスタ!A:E,2,FALSE)</f>
        <v>014</v>
      </c>
      <c r="P4417" t="str">
        <f>VLOOKUP(K4417,支店マスタ!A:E,4,FALSE)</f>
        <v>神奈川県支店</v>
      </c>
    </row>
    <row r="4418" spans="1:16" hidden="1" x14ac:dyDescent="0.15">
      <c r="A4418">
        <f>COUNTIF(B:B,B4418)</f>
        <v>1</v>
      </c>
      <c r="B4418">
        <v>2009061</v>
      </c>
      <c r="C4418" s="2" t="s">
        <v>20099</v>
      </c>
      <c r="D4418" s="2" t="s">
        <v>20100</v>
      </c>
      <c r="E4418" s="2" t="s">
        <v>20101</v>
      </c>
      <c r="F4418" s="2" t="s">
        <v>14</v>
      </c>
      <c r="G4418" s="3" t="d">
        <v>1946-04-27</v>
      </c>
      <c r="H4418" s="2" t="s">
        <v>11</v>
      </c>
      <c r="I4418" s="2" t="s">
        <v>15</v>
      </c>
      <c r="J4418" s="2" t="s">
        <v>1086</v>
      </c>
      <c r="K4418" s="2">
        <v>18</v>
      </c>
      <c r="L4418" s="2" t="s">
        <v>20102</v>
      </c>
      <c r="M4418" s="2" t="s">
        <v>20103</v>
      </c>
      <c r="N4418" s="14">
        <f t="shared" ca="1" si="68"/>
        <v>70</v>
      </c>
      <c r="O4418" t="str">
        <f>VLOOKUP(K4418,支店マスタ!A:E,2,FALSE)</f>
        <v>018</v>
      </c>
      <c r="P4418" t="str">
        <f>VLOOKUP(K4418,支店マスタ!A:E,4,FALSE)</f>
        <v>福井県支店</v>
      </c>
    </row>
    <row r="4419" spans="1:16" hidden="1" x14ac:dyDescent="0.15">
      <c r="A4419">
        <f>COUNTIF(B:B,B4419)</f>
        <v>1</v>
      </c>
      <c r="B4419">
        <v>2009067</v>
      </c>
      <c r="C4419" s="2" t="s">
        <v>23048</v>
      </c>
      <c r="D4419" s="2" t="s">
        <v>5935</v>
      </c>
      <c r="E4419" s="2" t="s">
        <v>23049</v>
      </c>
      <c r="F4419" s="2" t="s">
        <v>10</v>
      </c>
      <c r="G4419" s="3" t="d">
        <v>1963-07-29</v>
      </c>
      <c r="H4419" s="2" t="s">
        <v>11</v>
      </c>
      <c r="I4419" s="2" t="s">
        <v>34</v>
      </c>
      <c r="J4419" s="2" t="s">
        <v>22</v>
      </c>
      <c r="K4419" s="2">
        <v>14</v>
      </c>
      <c r="L4419" s="2" t="s">
        <v>23050</v>
      </c>
      <c r="M4419" s="2" t="s">
        <v>23051</v>
      </c>
      <c r="N4419" s="14">
        <f t="shared" ref="N4419:N4482" ca="1" si="69">DATEDIF(G4419,TODAY(),"Y")</f>
        <v>53</v>
      </c>
      <c r="O4419" t="str">
        <f>VLOOKUP(K4419,支店マスタ!A:E,2,FALSE)</f>
        <v>014</v>
      </c>
      <c r="P4419" t="str">
        <f>VLOOKUP(K4419,支店マスタ!A:E,4,FALSE)</f>
        <v>神奈川県支店</v>
      </c>
    </row>
    <row r="4420" spans="1:16" hidden="1" x14ac:dyDescent="0.15">
      <c r="A4420">
        <f>COUNTIF(B:B,B4420)</f>
        <v>1</v>
      </c>
      <c r="B4420">
        <v>2009069</v>
      </c>
      <c r="C4420" s="2" t="s">
        <v>12457</v>
      </c>
      <c r="D4420" s="2" t="s">
        <v>12458</v>
      </c>
      <c r="E4420" s="2" t="s">
        <v>12459</v>
      </c>
      <c r="F4420" s="2" t="s">
        <v>10</v>
      </c>
      <c r="G4420" s="3" t="d">
        <v>1967-07-12</v>
      </c>
      <c r="H4420" s="2" t="s">
        <v>11</v>
      </c>
      <c r="I4420" s="2" t="s">
        <v>34</v>
      </c>
      <c r="J4420" s="2" t="s">
        <v>22</v>
      </c>
      <c r="K4420" s="2">
        <v>14</v>
      </c>
      <c r="L4420" s="2" t="s">
        <v>12460</v>
      </c>
      <c r="M4420" s="2" t="s">
        <v>12461</v>
      </c>
      <c r="N4420" s="14">
        <f t="shared" ca="1" si="69"/>
        <v>49</v>
      </c>
      <c r="O4420" t="str">
        <f>VLOOKUP(K4420,支店マスタ!A:E,2,FALSE)</f>
        <v>014</v>
      </c>
      <c r="P4420" t="str">
        <f>VLOOKUP(K4420,支店マスタ!A:E,4,FALSE)</f>
        <v>神奈川県支店</v>
      </c>
    </row>
    <row r="4421" spans="1:16" hidden="1" x14ac:dyDescent="0.15">
      <c r="A4421">
        <f>COUNTIF(B:B,B4421)</f>
        <v>1</v>
      </c>
      <c r="B4421">
        <v>2009083</v>
      </c>
      <c r="C4421" s="2" t="s">
        <v>3474</v>
      </c>
      <c r="D4421" s="2" t="s">
        <v>3475</v>
      </c>
      <c r="E4421" s="2" t="s">
        <v>3476</v>
      </c>
      <c r="F4421" s="2" t="s">
        <v>10</v>
      </c>
      <c r="G4421" s="3" t="d">
        <v>1980-04-02</v>
      </c>
      <c r="H4421" s="2" t="s">
        <v>11</v>
      </c>
      <c r="I4421" s="2" t="s">
        <v>15</v>
      </c>
      <c r="J4421" s="2" t="s">
        <v>210</v>
      </c>
      <c r="K4421" s="2">
        <v>3</v>
      </c>
      <c r="L4421" s="2" t="s">
        <v>3477</v>
      </c>
      <c r="M4421" s="2" t="s">
        <v>3478</v>
      </c>
      <c r="N4421" s="14">
        <f t="shared" ca="1" si="69"/>
        <v>36</v>
      </c>
      <c r="O4421" t="str">
        <f>VLOOKUP(K4421,支店マスタ!A:E,2,FALSE)</f>
        <v>003</v>
      </c>
      <c r="P4421" t="str">
        <f>VLOOKUP(K4421,支店マスタ!A:E,4,FALSE)</f>
        <v>岩手県支店</v>
      </c>
    </row>
    <row r="4422" spans="1:16" hidden="1" x14ac:dyDescent="0.15">
      <c r="A4422">
        <f>COUNTIF(B:B,B4422)</f>
        <v>1</v>
      </c>
      <c r="B4422">
        <v>2009097</v>
      </c>
      <c r="C4422" s="2" t="s">
        <v>3134</v>
      </c>
      <c r="D4422" s="2" t="s">
        <v>3135</v>
      </c>
      <c r="E4422" s="2" t="s">
        <v>11872</v>
      </c>
      <c r="F4422" s="2" t="s">
        <v>10</v>
      </c>
      <c r="G4422" s="3" t="d">
        <v>1964-04-21</v>
      </c>
      <c r="H4422" s="2" t="s">
        <v>11</v>
      </c>
      <c r="I4422" s="2" t="s">
        <v>34</v>
      </c>
      <c r="J4422" s="2" t="s">
        <v>1137</v>
      </c>
      <c r="K4422" s="2">
        <v>44</v>
      </c>
      <c r="L4422" s="2" t="s">
        <v>11873</v>
      </c>
      <c r="M4422" s="2" t="s">
        <v>11874</v>
      </c>
      <c r="N4422" s="14">
        <f t="shared" ca="1" si="69"/>
        <v>52</v>
      </c>
      <c r="O4422" t="str">
        <f>VLOOKUP(K4422,支店マスタ!A:E,2,FALSE)</f>
        <v>044</v>
      </c>
      <c r="P4422" t="str">
        <f>VLOOKUP(K4422,支店マスタ!A:E,4,FALSE)</f>
        <v>大分県支店</v>
      </c>
    </row>
    <row r="4423" spans="1:16" hidden="1" x14ac:dyDescent="0.15">
      <c r="A4423">
        <f>COUNTIF(B:B,B4423)</f>
        <v>1</v>
      </c>
      <c r="B4423">
        <v>2009102</v>
      </c>
      <c r="C4423" s="2" t="s">
        <v>13166</v>
      </c>
      <c r="D4423" s="2" t="s">
        <v>13167</v>
      </c>
      <c r="E4423" s="2" t="s">
        <v>13168</v>
      </c>
      <c r="F4423" s="2" t="s">
        <v>14</v>
      </c>
      <c r="G4423" s="3" t="d">
        <v>1991-10-21</v>
      </c>
      <c r="H4423" s="2" t="s">
        <v>18</v>
      </c>
      <c r="I4423" s="2" t="s">
        <v>12</v>
      </c>
      <c r="J4423" s="2" t="s">
        <v>636</v>
      </c>
      <c r="K4423" s="2">
        <v>37</v>
      </c>
      <c r="L4423" s="2" t="s">
        <v>13169</v>
      </c>
      <c r="M4423" s="2" t="s">
        <v>13170</v>
      </c>
      <c r="N4423" s="14">
        <f t="shared" ca="1" si="69"/>
        <v>25</v>
      </c>
      <c r="O4423" t="str">
        <f>VLOOKUP(K4423,支店マスタ!A:E,2,FALSE)</f>
        <v>037</v>
      </c>
      <c r="P4423" t="str">
        <f>VLOOKUP(K4423,支店マスタ!A:E,4,FALSE)</f>
        <v>香川県支店</v>
      </c>
    </row>
    <row r="4424" spans="1:16" hidden="1" x14ac:dyDescent="0.15">
      <c r="A4424">
        <f>COUNTIF(B:B,B4424)</f>
        <v>1</v>
      </c>
      <c r="B4424">
        <v>2009115</v>
      </c>
      <c r="C4424" s="2" t="s">
        <v>19711</v>
      </c>
      <c r="D4424" s="2" t="s">
        <v>19712</v>
      </c>
      <c r="E4424" s="2" t="s">
        <v>19713</v>
      </c>
      <c r="F4424" s="2" t="s">
        <v>10</v>
      </c>
      <c r="G4424" s="3" t="d">
        <v>1962-03-25</v>
      </c>
      <c r="H4424" s="2" t="s">
        <v>11</v>
      </c>
      <c r="I4424" s="2" t="s">
        <v>12</v>
      </c>
      <c r="J4424" s="2" t="s">
        <v>204</v>
      </c>
      <c r="K4424" s="2">
        <v>8</v>
      </c>
      <c r="L4424" s="2" t="s">
        <v>19714</v>
      </c>
      <c r="M4424" s="2" t="s">
        <v>19715</v>
      </c>
      <c r="N4424" s="14">
        <f t="shared" ca="1" si="69"/>
        <v>54</v>
      </c>
      <c r="O4424" t="str">
        <f>VLOOKUP(K4424,支店マスタ!A:E,2,FALSE)</f>
        <v>008</v>
      </c>
      <c r="P4424" t="str">
        <f>VLOOKUP(K4424,支店マスタ!A:E,4,FALSE)</f>
        <v>茨城県支店</v>
      </c>
    </row>
    <row r="4425" spans="1:16" hidden="1" x14ac:dyDescent="0.15">
      <c r="A4425">
        <f>COUNTIF(B:B,B4425)</f>
        <v>1</v>
      </c>
      <c r="B4425">
        <v>2009116</v>
      </c>
      <c r="C4425" s="2" t="s">
        <v>3049</v>
      </c>
      <c r="D4425" s="2" t="s">
        <v>3050</v>
      </c>
      <c r="E4425" s="2" t="s">
        <v>3051</v>
      </c>
      <c r="F4425" s="2" t="s">
        <v>10</v>
      </c>
      <c r="G4425" s="3" t="d">
        <v>1971-09-28</v>
      </c>
      <c r="H4425" s="2" t="s">
        <v>11</v>
      </c>
      <c r="I4425" s="2" t="s">
        <v>15</v>
      </c>
      <c r="J4425" s="2" t="s">
        <v>42</v>
      </c>
      <c r="K4425" s="2">
        <v>1</v>
      </c>
      <c r="L4425" s="2" t="s">
        <v>3052</v>
      </c>
      <c r="M4425" s="2" t="s">
        <v>3053</v>
      </c>
      <c r="N4425" s="14">
        <f t="shared" ca="1" si="69"/>
        <v>45</v>
      </c>
      <c r="O4425" t="str">
        <f>VLOOKUP(K4425,支店マスタ!A:E,2,FALSE)</f>
        <v>001</v>
      </c>
      <c r="P4425" t="str">
        <f>VLOOKUP(K4425,支店マスタ!A:E,4,FALSE)</f>
        <v>北海道支店</v>
      </c>
    </row>
    <row r="4426" spans="1:16" hidden="1" x14ac:dyDescent="0.15">
      <c r="A4426">
        <f>COUNTIF(B:B,B4426)</f>
        <v>1</v>
      </c>
      <c r="B4426">
        <v>2009120</v>
      </c>
      <c r="C4426" s="2" t="s">
        <v>14604</v>
      </c>
      <c r="D4426" s="2" t="s">
        <v>14605</v>
      </c>
      <c r="E4426" s="2" t="s">
        <v>14606</v>
      </c>
      <c r="F4426" s="2" t="s">
        <v>14</v>
      </c>
      <c r="G4426" s="3" t="d">
        <v>1992-04-13</v>
      </c>
      <c r="H4426" s="2" t="s">
        <v>18</v>
      </c>
      <c r="I4426" s="2" t="s">
        <v>19</v>
      </c>
      <c r="J4426" s="2" t="s">
        <v>30</v>
      </c>
      <c r="K4426" s="2">
        <v>13</v>
      </c>
      <c r="L4426" s="2" t="s">
        <v>14607</v>
      </c>
      <c r="M4426" s="2" t="s">
        <v>14608</v>
      </c>
      <c r="N4426" s="14">
        <f t="shared" ca="1" si="69"/>
        <v>24</v>
      </c>
      <c r="O4426" t="str">
        <f>VLOOKUP(K4426,支店マスタ!A:E,2,FALSE)</f>
        <v>013</v>
      </c>
      <c r="P4426" t="str">
        <f>VLOOKUP(K4426,支店マスタ!A:E,4,FALSE)</f>
        <v>東京都支店</v>
      </c>
    </row>
    <row r="4427" spans="1:16" hidden="1" x14ac:dyDescent="0.15">
      <c r="A4427">
        <f>COUNTIF(B:B,B4427)</f>
        <v>1</v>
      </c>
      <c r="B4427">
        <v>2009136</v>
      </c>
      <c r="C4427" s="2" t="s">
        <v>931</v>
      </c>
      <c r="D4427" s="2" t="s">
        <v>932</v>
      </c>
      <c r="E4427" s="2" t="s">
        <v>933</v>
      </c>
      <c r="F4427" s="2" t="s">
        <v>10</v>
      </c>
      <c r="G4427" s="3" t="d">
        <v>1984-02-06</v>
      </c>
      <c r="H4427" s="2" t="s">
        <v>11</v>
      </c>
      <c r="I4427" s="2" t="s">
        <v>19</v>
      </c>
      <c r="J4427" s="2" t="s">
        <v>13</v>
      </c>
      <c r="K4427" s="2">
        <v>2</v>
      </c>
      <c r="L4427" s="2" t="s">
        <v>934</v>
      </c>
      <c r="M4427" s="2" t="s">
        <v>935</v>
      </c>
      <c r="N4427" s="14">
        <f t="shared" ca="1" si="69"/>
        <v>32</v>
      </c>
      <c r="O4427" t="str">
        <f>VLOOKUP(K4427,支店マスタ!A:E,2,FALSE)</f>
        <v>002</v>
      </c>
      <c r="P4427" t="str">
        <f>VLOOKUP(K4427,支店マスタ!A:E,4,FALSE)</f>
        <v>青森県支店</v>
      </c>
    </row>
    <row r="4428" spans="1:16" hidden="1" x14ac:dyDescent="0.15">
      <c r="A4428">
        <f>COUNTIF(B:B,B4428)</f>
        <v>1</v>
      </c>
      <c r="B4428">
        <v>2009146</v>
      </c>
      <c r="C4428" s="2" t="s">
        <v>9458</v>
      </c>
      <c r="D4428" s="2" t="s">
        <v>9459</v>
      </c>
      <c r="E4428" s="2" t="s">
        <v>9460</v>
      </c>
      <c r="F4428" s="2" t="s">
        <v>10</v>
      </c>
      <c r="G4428" s="3" t="d">
        <v>1970-06-23</v>
      </c>
      <c r="H4428" s="2" t="s">
        <v>18</v>
      </c>
      <c r="I4428" s="2" t="s">
        <v>15</v>
      </c>
      <c r="J4428" s="2" t="s">
        <v>25</v>
      </c>
      <c r="K4428" s="2">
        <v>27</v>
      </c>
      <c r="L4428" s="2" t="s">
        <v>9461</v>
      </c>
      <c r="M4428" s="2" t="s">
        <v>9462</v>
      </c>
      <c r="N4428" s="14">
        <f t="shared" ca="1" si="69"/>
        <v>46</v>
      </c>
      <c r="O4428" t="str">
        <f>VLOOKUP(K4428,支店マスタ!A:E,2,FALSE)</f>
        <v>027</v>
      </c>
      <c r="P4428" t="str">
        <f>VLOOKUP(K4428,支店マスタ!A:E,4,FALSE)</f>
        <v>大阪府支店</v>
      </c>
    </row>
    <row r="4429" spans="1:16" hidden="1" x14ac:dyDescent="0.15">
      <c r="A4429">
        <f>COUNTIF(B:B,B4429)</f>
        <v>1</v>
      </c>
      <c r="B4429">
        <v>2009147</v>
      </c>
      <c r="C4429" s="2" t="s">
        <v>23067</v>
      </c>
      <c r="D4429" s="2" t="s">
        <v>23068</v>
      </c>
      <c r="E4429" s="2" t="s">
        <v>23069</v>
      </c>
      <c r="F4429" s="2" t="s">
        <v>14</v>
      </c>
      <c r="G4429" s="3" t="d">
        <v>1959-03-23</v>
      </c>
      <c r="H4429" s="2" t="s">
        <v>11</v>
      </c>
      <c r="I4429" s="2" t="s">
        <v>19</v>
      </c>
      <c r="J4429" s="2" t="s">
        <v>30</v>
      </c>
      <c r="K4429" s="2">
        <v>13</v>
      </c>
      <c r="L4429" s="2" t="s">
        <v>23070</v>
      </c>
      <c r="M4429" s="2" t="s">
        <v>23071</v>
      </c>
      <c r="N4429" s="14">
        <f t="shared" ca="1" si="69"/>
        <v>57</v>
      </c>
      <c r="O4429" t="str">
        <f>VLOOKUP(K4429,支店マスタ!A:E,2,FALSE)</f>
        <v>013</v>
      </c>
      <c r="P4429" t="str">
        <f>VLOOKUP(K4429,支店マスタ!A:E,4,FALSE)</f>
        <v>東京都支店</v>
      </c>
    </row>
    <row r="4430" spans="1:16" hidden="1" x14ac:dyDescent="0.15">
      <c r="A4430">
        <f>COUNTIF(B:B,B4430)</f>
        <v>1</v>
      </c>
      <c r="B4430">
        <v>2009160</v>
      </c>
      <c r="C4430" s="2" t="s">
        <v>21796</v>
      </c>
      <c r="D4430" s="2" t="s">
        <v>21797</v>
      </c>
      <c r="E4430" s="2" t="s">
        <v>21798</v>
      </c>
      <c r="F4430" s="2" t="s">
        <v>10</v>
      </c>
      <c r="G4430" s="3" t="d">
        <v>1961-09-28</v>
      </c>
      <c r="H4430" s="2" t="s">
        <v>11</v>
      </c>
      <c r="I4430" s="2" t="s">
        <v>12</v>
      </c>
      <c r="J4430" s="2" t="s">
        <v>25</v>
      </c>
      <c r="K4430" s="2">
        <v>27</v>
      </c>
      <c r="L4430" s="2" t="s">
        <v>21799</v>
      </c>
      <c r="M4430" s="2" t="s">
        <v>21800</v>
      </c>
      <c r="N4430" s="14">
        <f t="shared" ca="1" si="69"/>
        <v>55</v>
      </c>
      <c r="O4430" t="str">
        <f>VLOOKUP(K4430,支店マスタ!A:E,2,FALSE)</f>
        <v>027</v>
      </c>
      <c r="P4430" t="str">
        <f>VLOOKUP(K4430,支店マスタ!A:E,4,FALSE)</f>
        <v>大阪府支店</v>
      </c>
    </row>
    <row r="4431" spans="1:16" hidden="1" x14ac:dyDescent="0.15">
      <c r="A4431">
        <f>COUNTIF(B:B,B4431)</f>
        <v>1</v>
      </c>
      <c r="B4431">
        <v>2009163</v>
      </c>
      <c r="C4431" s="2" t="s">
        <v>3893</v>
      </c>
      <c r="D4431" s="2" t="s">
        <v>3894</v>
      </c>
      <c r="E4431" s="2" t="s">
        <v>3895</v>
      </c>
      <c r="F4431" s="2" t="s">
        <v>14</v>
      </c>
      <c r="G4431" s="3" t="d">
        <v>1996-05-23</v>
      </c>
      <c r="H4431" s="2" t="s">
        <v>18</v>
      </c>
      <c r="I4431" s="2" t="s">
        <v>12</v>
      </c>
      <c r="J4431" s="2" t="s">
        <v>16</v>
      </c>
      <c r="K4431" s="2">
        <v>19</v>
      </c>
      <c r="L4431" s="2" t="s">
        <v>3896</v>
      </c>
      <c r="M4431" s="2" t="s">
        <v>3897</v>
      </c>
      <c r="N4431" s="14">
        <f t="shared" ca="1" si="69"/>
        <v>20</v>
      </c>
      <c r="O4431" t="str">
        <f>VLOOKUP(K4431,支店マスタ!A:E,2,FALSE)</f>
        <v>019</v>
      </c>
      <c r="P4431" t="str">
        <f>VLOOKUP(K4431,支店マスタ!A:E,4,FALSE)</f>
        <v>山梨県支店</v>
      </c>
    </row>
    <row r="4432" spans="1:16" hidden="1" x14ac:dyDescent="0.15">
      <c r="A4432">
        <f>COUNTIF(B:B,B4432)</f>
        <v>1</v>
      </c>
      <c r="B4432">
        <v>2009166</v>
      </c>
      <c r="C4432" s="2" t="s">
        <v>10221</v>
      </c>
      <c r="D4432" s="2" t="s">
        <v>10222</v>
      </c>
      <c r="E4432" s="2" t="s">
        <v>10223</v>
      </c>
      <c r="F4432" s="2" t="s">
        <v>14</v>
      </c>
      <c r="G4432" s="3" t="d">
        <v>1981-06-04</v>
      </c>
      <c r="H4432" s="2" t="s">
        <v>11</v>
      </c>
      <c r="I4432" s="2" t="s">
        <v>19</v>
      </c>
      <c r="J4432" s="2" t="s">
        <v>55</v>
      </c>
      <c r="K4432" s="2">
        <v>28</v>
      </c>
      <c r="L4432" s="2" t="s">
        <v>10224</v>
      </c>
      <c r="M4432" s="2" t="s">
        <v>10225</v>
      </c>
      <c r="N4432" s="14">
        <f t="shared" ca="1" si="69"/>
        <v>35</v>
      </c>
      <c r="O4432" t="str">
        <f>VLOOKUP(K4432,支店マスタ!A:E,2,FALSE)</f>
        <v>028</v>
      </c>
      <c r="P4432" t="str">
        <f>VLOOKUP(K4432,支店マスタ!A:E,4,FALSE)</f>
        <v>兵庫県支店</v>
      </c>
    </row>
    <row r="4433" spans="1:16" hidden="1" x14ac:dyDescent="0.15">
      <c r="A4433">
        <f>COUNTIF(B:B,B4433)</f>
        <v>1</v>
      </c>
      <c r="B4433">
        <v>2009171</v>
      </c>
      <c r="C4433" s="2" t="s">
        <v>5649</v>
      </c>
      <c r="D4433" s="2" t="s">
        <v>5650</v>
      </c>
      <c r="E4433" s="2" t="s">
        <v>5651</v>
      </c>
      <c r="F4433" s="2" t="s">
        <v>14</v>
      </c>
      <c r="G4433" s="3" t="d">
        <v>1974-04-14</v>
      </c>
      <c r="H4433" s="2" t="s">
        <v>11</v>
      </c>
      <c r="I4433" s="2" t="s">
        <v>15</v>
      </c>
      <c r="J4433" s="2" t="s">
        <v>42</v>
      </c>
      <c r="K4433" s="2">
        <v>1</v>
      </c>
      <c r="L4433" s="2" t="s">
        <v>5652</v>
      </c>
      <c r="M4433" s="2" t="s">
        <v>5653</v>
      </c>
      <c r="N4433" s="14">
        <f t="shared" ca="1" si="69"/>
        <v>42</v>
      </c>
      <c r="O4433" t="str">
        <f>VLOOKUP(K4433,支店マスタ!A:E,2,FALSE)</f>
        <v>001</v>
      </c>
      <c r="P4433" t="str">
        <f>VLOOKUP(K4433,支店マスタ!A:E,4,FALSE)</f>
        <v>北海道支店</v>
      </c>
    </row>
    <row r="4434" spans="1:16" hidden="1" x14ac:dyDescent="0.15">
      <c r="A4434">
        <f>COUNTIF(B:B,B4434)</f>
        <v>1</v>
      </c>
      <c r="B4434">
        <v>2009175</v>
      </c>
      <c r="C4434" s="2" t="s">
        <v>5086</v>
      </c>
      <c r="D4434" s="2" t="s">
        <v>5087</v>
      </c>
      <c r="E4434" s="2" t="s">
        <v>5088</v>
      </c>
      <c r="F4434" s="2" t="s">
        <v>10</v>
      </c>
      <c r="G4434" s="3" t="d">
        <v>1995-02-02</v>
      </c>
      <c r="H4434" s="2" t="s">
        <v>18</v>
      </c>
      <c r="I4434" s="2" t="s">
        <v>12</v>
      </c>
      <c r="J4434" s="2" t="s">
        <v>1720</v>
      </c>
      <c r="K4434" s="2">
        <v>47</v>
      </c>
      <c r="L4434" s="2" t="s">
        <v>5089</v>
      </c>
      <c r="M4434" s="2" t="s">
        <v>5090</v>
      </c>
      <c r="N4434" s="14">
        <f t="shared" ca="1" si="69"/>
        <v>21</v>
      </c>
      <c r="O4434" t="str">
        <f>VLOOKUP(K4434,支店マスタ!A:E,2,FALSE)</f>
        <v>047</v>
      </c>
      <c r="P4434" t="str">
        <f>VLOOKUP(K4434,支店マスタ!A:E,4,FALSE)</f>
        <v>沖縄県支店</v>
      </c>
    </row>
    <row r="4435" spans="1:16" hidden="1" x14ac:dyDescent="0.15">
      <c r="A4435">
        <f>COUNTIF(B:B,B4435)</f>
        <v>1</v>
      </c>
      <c r="B4435">
        <v>2009181</v>
      </c>
      <c r="C4435" s="2" t="s">
        <v>19038</v>
      </c>
      <c r="D4435" s="2" t="s">
        <v>19039</v>
      </c>
      <c r="E4435" s="2" t="s">
        <v>19040</v>
      </c>
      <c r="F4435" s="2" t="s">
        <v>14</v>
      </c>
      <c r="G4435" s="3" t="d">
        <v>1964-12-12</v>
      </c>
      <c r="H4435" s="2" t="s">
        <v>11</v>
      </c>
      <c r="I4435" s="2" t="s">
        <v>34</v>
      </c>
      <c r="J4435" s="2" t="s">
        <v>22</v>
      </c>
      <c r="K4435" s="2">
        <v>14</v>
      </c>
      <c r="L4435" s="2" t="s">
        <v>19041</v>
      </c>
      <c r="M4435" s="2" t="s">
        <v>19042</v>
      </c>
      <c r="N4435" s="14">
        <f t="shared" ca="1" si="69"/>
        <v>52</v>
      </c>
      <c r="O4435" t="str">
        <f>VLOOKUP(K4435,支店マスタ!A:E,2,FALSE)</f>
        <v>014</v>
      </c>
      <c r="P4435" t="str">
        <f>VLOOKUP(K4435,支店マスタ!A:E,4,FALSE)</f>
        <v>神奈川県支店</v>
      </c>
    </row>
    <row r="4436" spans="1:16" hidden="1" x14ac:dyDescent="0.15">
      <c r="A4436">
        <f>COUNTIF(B:B,B4436)</f>
        <v>1</v>
      </c>
      <c r="B4436">
        <v>2009186</v>
      </c>
      <c r="C4436" s="2" t="s">
        <v>1210</v>
      </c>
      <c r="D4436" s="2" t="s">
        <v>1211</v>
      </c>
      <c r="E4436" s="2" t="s">
        <v>1212</v>
      </c>
      <c r="F4436" s="2" t="s">
        <v>14</v>
      </c>
      <c r="G4436" s="3" t="d">
        <v>1959-04-02</v>
      </c>
      <c r="H4436" s="2" t="s">
        <v>11</v>
      </c>
      <c r="I4436" s="2" t="s">
        <v>12</v>
      </c>
      <c r="J4436" s="2" t="s">
        <v>163</v>
      </c>
      <c r="K4436" s="2">
        <v>24</v>
      </c>
      <c r="L4436" s="2" t="s">
        <v>1213</v>
      </c>
      <c r="M4436" s="2" t="s">
        <v>1214</v>
      </c>
      <c r="N4436" s="14">
        <f t="shared" ca="1" si="69"/>
        <v>57</v>
      </c>
      <c r="O4436" t="str">
        <f>VLOOKUP(K4436,支店マスタ!A:E,2,FALSE)</f>
        <v>024</v>
      </c>
      <c r="P4436" t="str">
        <f>VLOOKUP(K4436,支店マスタ!A:E,4,FALSE)</f>
        <v>三重県支店</v>
      </c>
    </row>
    <row r="4437" spans="1:16" hidden="1" x14ac:dyDescent="0.15">
      <c r="A4437">
        <f>COUNTIF(B:B,B4437)</f>
        <v>1</v>
      </c>
      <c r="B4437">
        <v>2009189</v>
      </c>
      <c r="C4437" s="2" t="s">
        <v>8823</v>
      </c>
      <c r="D4437" s="2" t="s">
        <v>8824</v>
      </c>
      <c r="E4437" s="2" t="s">
        <v>8825</v>
      </c>
      <c r="F4437" s="2" t="s">
        <v>10</v>
      </c>
      <c r="G4437" s="3" t="d">
        <v>1984-01-01</v>
      </c>
      <c r="H4437" s="2" t="s">
        <v>11</v>
      </c>
      <c r="I4437" s="2" t="s">
        <v>12</v>
      </c>
      <c r="J4437" s="2" t="s">
        <v>22</v>
      </c>
      <c r="K4437" s="2">
        <v>14</v>
      </c>
      <c r="L4437" s="2" t="s">
        <v>8826</v>
      </c>
      <c r="M4437" s="2" t="s">
        <v>8827</v>
      </c>
      <c r="N4437" s="14">
        <f t="shared" ca="1" si="69"/>
        <v>32</v>
      </c>
      <c r="O4437" t="str">
        <f>VLOOKUP(K4437,支店マスタ!A:E,2,FALSE)</f>
        <v>014</v>
      </c>
      <c r="P4437" t="str">
        <f>VLOOKUP(K4437,支店マスタ!A:E,4,FALSE)</f>
        <v>神奈川県支店</v>
      </c>
    </row>
    <row r="4438" spans="1:16" hidden="1" x14ac:dyDescent="0.15">
      <c r="A4438">
        <f>COUNTIF(B:B,B4438)</f>
        <v>1</v>
      </c>
      <c r="B4438">
        <v>2009194</v>
      </c>
      <c r="C4438" s="2" t="s">
        <v>21231</v>
      </c>
      <c r="D4438" s="2" t="s">
        <v>21232</v>
      </c>
      <c r="E4438" s="2" t="s">
        <v>21233</v>
      </c>
      <c r="F4438" s="2" t="s">
        <v>14</v>
      </c>
      <c r="G4438" s="3" t="d">
        <v>1985-05-03</v>
      </c>
      <c r="H4438" s="2" t="s">
        <v>18</v>
      </c>
      <c r="I4438" s="2" t="s">
        <v>15</v>
      </c>
      <c r="J4438" s="2" t="s">
        <v>29</v>
      </c>
      <c r="K4438" s="2">
        <v>26</v>
      </c>
      <c r="L4438" s="2" t="s">
        <v>21234</v>
      </c>
      <c r="M4438" s="2" t="s">
        <v>21235</v>
      </c>
      <c r="N4438" s="14">
        <f t="shared" ca="1" si="69"/>
        <v>31</v>
      </c>
      <c r="O4438" t="str">
        <f>VLOOKUP(K4438,支店マスタ!A:E,2,FALSE)</f>
        <v>026</v>
      </c>
      <c r="P4438" t="str">
        <f>VLOOKUP(K4438,支店マスタ!A:E,4,FALSE)</f>
        <v>京都府支店</v>
      </c>
    </row>
    <row r="4439" spans="1:16" hidden="1" x14ac:dyDescent="0.15">
      <c r="A4439">
        <f>COUNTIF(B:B,B4439)</f>
        <v>1</v>
      </c>
      <c r="B4439">
        <v>2009203</v>
      </c>
      <c r="C4439" s="2" t="s">
        <v>6752</v>
      </c>
      <c r="D4439" s="2" t="s">
        <v>6753</v>
      </c>
      <c r="E4439" s="2" t="s">
        <v>6754</v>
      </c>
      <c r="F4439" s="2" t="s">
        <v>14</v>
      </c>
      <c r="G4439" s="3" t="d">
        <v>1998-12-11</v>
      </c>
      <c r="H4439" s="2" t="s">
        <v>18</v>
      </c>
      <c r="I4439" s="2" t="s">
        <v>19</v>
      </c>
      <c r="J4439" s="2" t="s">
        <v>38</v>
      </c>
      <c r="K4439" s="2">
        <v>15</v>
      </c>
      <c r="L4439" s="2" t="s">
        <v>6755</v>
      </c>
      <c r="M4439" s="2" t="s">
        <v>6756</v>
      </c>
      <c r="N4439" s="14">
        <f t="shared" ca="1" si="69"/>
        <v>18</v>
      </c>
      <c r="O4439" t="str">
        <f>VLOOKUP(K4439,支店マスタ!A:E,2,FALSE)</f>
        <v>015</v>
      </c>
      <c r="P4439" t="str">
        <f>VLOOKUP(K4439,支店マスタ!A:E,4,FALSE)</f>
        <v>新潟県支店</v>
      </c>
    </row>
    <row r="4440" spans="1:16" hidden="1" x14ac:dyDescent="0.15">
      <c r="A4440">
        <f>COUNTIF(B:B,B4440)</f>
        <v>1</v>
      </c>
      <c r="B4440">
        <v>2009245</v>
      </c>
      <c r="C4440" s="2" t="s">
        <v>10951</v>
      </c>
      <c r="D4440" s="2" t="s">
        <v>10952</v>
      </c>
      <c r="E4440" s="2" t="s">
        <v>10953</v>
      </c>
      <c r="F4440" s="2" t="s">
        <v>14</v>
      </c>
      <c r="G4440" s="3" t="d">
        <v>1999-03-23</v>
      </c>
      <c r="H4440" s="2" t="s">
        <v>11</v>
      </c>
      <c r="I4440" s="2" t="s">
        <v>19</v>
      </c>
      <c r="J4440" s="2" t="s">
        <v>28</v>
      </c>
      <c r="K4440" s="2">
        <v>12</v>
      </c>
      <c r="L4440" s="2" t="s">
        <v>10954</v>
      </c>
      <c r="M4440" s="2" t="s">
        <v>10955</v>
      </c>
      <c r="N4440" s="14">
        <f t="shared" ca="1" si="69"/>
        <v>17</v>
      </c>
      <c r="O4440" t="str">
        <f>VLOOKUP(K4440,支店マスタ!A:E,2,FALSE)</f>
        <v>012</v>
      </c>
      <c r="P4440" t="str">
        <f>VLOOKUP(K4440,支店マスタ!A:E,4,FALSE)</f>
        <v>千葉県支店</v>
      </c>
    </row>
    <row r="4441" spans="1:16" hidden="1" x14ac:dyDescent="0.15">
      <c r="A4441">
        <f>COUNTIF(B:B,B4441)</f>
        <v>1</v>
      </c>
      <c r="B4441">
        <v>2009262</v>
      </c>
      <c r="C4441" s="2" t="s">
        <v>16301</v>
      </c>
      <c r="D4441" s="2" t="s">
        <v>16302</v>
      </c>
      <c r="E4441" s="2" t="s">
        <v>16303</v>
      </c>
      <c r="F4441" s="2" t="s">
        <v>14</v>
      </c>
      <c r="G4441" s="3" t="d">
        <v>1946-08-18</v>
      </c>
      <c r="H4441" s="2" t="s">
        <v>11</v>
      </c>
      <c r="I4441" s="2" t="s">
        <v>19</v>
      </c>
      <c r="J4441" s="2" t="s">
        <v>33</v>
      </c>
      <c r="K4441" s="2">
        <v>40</v>
      </c>
      <c r="L4441" s="2" t="s">
        <v>16304</v>
      </c>
      <c r="M4441" s="2" t="s">
        <v>16305</v>
      </c>
      <c r="N4441" s="14">
        <f t="shared" ca="1" si="69"/>
        <v>70</v>
      </c>
      <c r="O4441" t="str">
        <f>VLOOKUP(K4441,支店マスタ!A:E,2,FALSE)</f>
        <v>040</v>
      </c>
      <c r="P4441" t="str">
        <f>VLOOKUP(K4441,支店マスタ!A:E,4,FALSE)</f>
        <v>福岡県支店</v>
      </c>
    </row>
    <row r="4442" spans="1:16" hidden="1" x14ac:dyDescent="0.15">
      <c r="A4442">
        <f>COUNTIF(B:B,B4442)</f>
        <v>1</v>
      </c>
      <c r="B4442">
        <v>2009263</v>
      </c>
      <c r="C4442" s="2" t="s">
        <v>24598</v>
      </c>
      <c r="D4442" s="2" t="s">
        <v>24599</v>
      </c>
      <c r="E4442" s="2" t="s">
        <v>24600</v>
      </c>
      <c r="F4442" s="2" t="s">
        <v>14</v>
      </c>
      <c r="G4442" s="3" t="d">
        <v>1979-07-25</v>
      </c>
      <c r="H4442" s="2" t="s">
        <v>11</v>
      </c>
      <c r="I4442" s="2" t="s">
        <v>15</v>
      </c>
      <c r="J4442" s="2" t="s">
        <v>55</v>
      </c>
      <c r="K4442" s="2">
        <v>28</v>
      </c>
      <c r="L4442" s="2" t="s">
        <v>24601</v>
      </c>
      <c r="M4442" s="2" t="s">
        <v>24602</v>
      </c>
      <c r="N4442" s="14">
        <f t="shared" ca="1" si="69"/>
        <v>37</v>
      </c>
      <c r="O4442" t="str">
        <f>VLOOKUP(K4442,支店マスタ!A:E,2,FALSE)</f>
        <v>028</v>
      </c>
      <c r="P4442" t="str">
        <f>VLOOKUP(K4442,支店マスタ!A:E,4,FALSE)</f>
        <v>兵庫県支店</v>
      </c>
    </row>
    <row r="4443" spans="1:16" hidden="1" x14ac:dyDescent="0.15">
      <c r="A4443">
        <f>COUNTIF(B:B,B4443)</f>
        <v>1</v>
      </c>
      <c r="B4443">
        <v>2009275</v>
      </c>
      <c r="C4443" s="2" t="s">
        <v>16596</v>
      </c>
      <c r="D4443" s="2" t="s">
        <v>16597</v>
      </c>
      <c r="E4443" s="2" t="s">
        <v>16598</v>
      </c>
      <c r="F4443" s="2" t="s">
        <v>10</v>
      </c>
      <c r="G4443" s="3" t="d">
        <v>1951-10-16</v>
      </c>
      <c r="H4443" s="2" t="s">
        <v>11</v>
      </c>
      <c r="I4443" s="2" t="s">
        <v>19</v>
      </c>
      <c r="J4443" s="2" t="s">
        <v>55</v>
      </c>
      <c r="K4443" s="2">
        <v>28</v>
      </c>
      <c r="L4443" s="2" t="s">
        <v>16599</v>
      </c>
      <c r="M4443" s="2" t="s">
        <v>16600</v>
      </c>
      <c r="N4443" s="14">
        <f t="shared" ca="1" si="69"/>
        <v>65</v>
      </c>
      <c r="O4443" t="str">
        <f>VLOOKUP(K4443,支店マスタ!A:E,2,FALSE)</f>
        <v>028</v>
      </c>
      <c r="P4443" t="str">
        <f>VLOOKUP(K4443,支店マスタ!A:E,4,FALSE)</f>
        <v>兵庫県支店</v>
      </c>
    </row>
    <row r="4444" spans="1:16" hidden="1" x14ac:dyDescent="0.15">
      <c r="A4444">
        <f>COUNTIF(B:B,B4444)</f>
        <v>1</v>
      </c>
      <c r="B4444">
        <v>2009277</v>
      </c>
      <c r="C4444" s="2" t="s">
        <v>12992</v>
      </c>
      <c r="D4444" s="2" t="s">
        <v>12993</v>
      </c>
      <c r="E4444" s="2" t="s">
        <v>12994</v>
      </c>
      <c r="F4444" s="2" t="s">
        <v>14</v>
      </c>
      <c r="G4444" s="3" t="d">
        <v>1956-02-01</v>
      </c>
      <c r="H4444" s="2" t="s">
        <v>11</v>
      </c>
      <c r="I4444" s="2" t="s">
        <v>12</v>
      </c>
      <c r="J4444" s="2" t="s">
        <v>26</v>
      </c>
      <c r="K4444" s="2">
        <v>20</v>
      </c>
      <c r="L4444" s="2" t="s">
        <v>12995</v>
      </c>
      <c r="M4444" s="2" t="s">
        <v>12996</v>
      </c>
      <c r="N4444" s="14">
        <f t="shared" ca="1" si="69"/>
        <v>60</v>
      </c>
      <c r="O4444" t="str">
        <f>VLOOKUP(K4444,支店マスタ!A:E,2,FALSE)</f>
        <v>020</v>
      </c>
      <c r="P4444" t="str">
        <f>VLOOKUP(K4444,支店マスタ!A:E,4,FALSE)</f>
        <v>長野県支店</v>
      </c>
    </row>
    <row r="4445" spans="1:16" hidden="1" x14ac:dyDescent="0.15">
      <c r="A4445">
        <f>COUNTIF(B:B,B4445)</f>
        <v>1</v>
      </c>
      <c r="B4445">
        <v>2009288</v>
      </c>
      <c r="C4445" s="2" t="s">
        <v>4961</v>
      </c>
      <c r="D4445" s="2" t="s">
        <v>4962</v>
      </c>
      <c r="E4445" s="2" t="s">
        <v>4963</v>
      </c>
      <c r="F4445" s="2" t="s">
        <v>10</v>
      </c>
      <c r="G4445" s="3" t="d">
        <v>1979-02-05</v>
      </c>
      <c r="H4445" s="2" t="s">
        <v>11</v>
      </c>
      <c r="I4445" s="2" t="s">
        <v>19</v>
      </c>
      <c r="J4445" s="2" t="s">
        <v>21</v>
      </c>
      <c r="K4445" s="2">
        <v>11</v>
      </c>
      <c r="L4445" s="2" t="s">
        <v>4964</v>
      </c>
      <c r="M4445" s="2" t="s">
        <v>4965</v>
      </c>
      <c r="N4445" s="14">
        <f t="shared" ca="1" si="69"/>
        <v>37</v>
      </c>
      <c r="O4445" t="str">
        <f>VLOOKUP(K4445,支店マスタ!A:E,2,FALSE)</f>
        <v>011</v>
      </c>
      <c r="P4445" t="str">
        <f>VLOOKUP(K4445,支店マスタ!A:E,4,FALSE)</f>
        <v>埼玉県支店</v>
      </c>
    </row>
    <row r="4446" spans="1:16" hidden="1" x14ac:dyDescent="0.15">
      <c r="A4446">
        <f>COUNTIF(B:B,B4446)</f>
        <v>1</v>
      </c>
      <c r="B4446">
        <v>2009295</v>
      </c>
      <c r="C4446" s="2" t="s">
        <v>13136</v>
      </c>
      <c r="D4446" s="2" t="s">
        <v>13137</v>
      </c>
      <c r="E4446" s="2" t="s">
        <v>13138</v>
      </c>
      <c r="F4446" s="2" t="s">
        <v>10</v>
      </c>
      <c r="G4446" s="3" t="d">
        <v>1998-04-25</v>
      </c>
      <c r="H4446" s="2" t="s">
        <v>18</v>
      </c>
      <c r="I4446" s="2" t="s">
        <v>19</v>
      </c>
      <c r="J4446" s="2" t="s">
        <v>1720</v>
      </c>
      <c r="K4446" s="2">
        <v>47</v>
      </c>
      <c r="L4446" s="2" t="s">
        <v>13139</v>
      </c>
      <c r="M4446" s="2" t="s">
        <v>13140</v>
      </c>
      <c r="N4446" s="14">
        <f t="shared" ca="1" si="69"/>
        <v>18</v>
      </c>
      <c r="O4446" t="str">
        <f>VLOOKUP(K4446,支店マスタ!A:E,2,FALSE)</f>
        <v>047</v>
      </c>
      <c r="P4446" t="str">
        <f>VLOOKUP(K4446,支店マスタ!A:E,4,FALSE)</f>
        <v>沖縄県支店</v>
      </c>
    </row>
    <row r="4447" spans="1:16" hidden="1" x14ac:dyDescent="0.15">
      <c r="A4447">
        <f>COUNTIF(B:B,B4447)</f>
        <v>1</v>
      </c>
      <c r="B4447">
        <v>2009301</v>
      </c>
      <c r="C4447" s="2" t="s">
        <v>10161</v>
      </c>
      <c r="D4447" s="2" t="s">
        <v>10162</v>
      </c>
      <c r="E4447" s="2" t="s">
        <v>10163</v>
      </c>
      <c r="F4447" s="2" t="s">
        <v>14</v>
      </c>
      <c r="G4447" s="3" t="d">
        <v>1974-10-22</v>
      </c>
      <c r="H4447" s="2" t="s">
        <v>11</v>
      </c>
      <c r="I4447" s="2" t="s">
        <v>34</v>
      </c>
      <c r="J4447" s="2" t="s">
        <v>204</v>
      </c>
      <c r="K4447" s="2">
        <v>8</v>
      </c>
      <c r="L4447" s="2" t="s">
        <v>10164</v>
      </c>
      <c r="M4447" s="2" t="s">
        <v>10165</v>
      </c>
      <c r="N4447" s="14">
        <f t="shared" ca="1" si="69"/>
        <v>42</v>
      </c>
      <c r="O4447" t="str">
        <f>VLOOKUP(K4447,支店マスタ!A:E,2,FALSE)</f>
        <v>008</v>
      </c>
      <c r="P4447" t="str">
        <f>VLOOKUP(K4447,支店マスタ!A:E,4,FALSE)</f>
        <v>茨城県支店</v>
      </c>
    </row>
    <row r="4448" spans="1:16" hidden="1" x14ac:dyDescent="0.15">
      <c r="A4448">
        <f>COUNTIF(B:B,B4448)</f>
        <v>1</v>
      </c>
      <c r="B4448">
        <v>2009302</v>
      </c>
      <c r="C4448" s="2" t="s">
        <v>8134</v>
      </c>
      <c r="D4448" s="2" t="s">
        <v>8135</v>
      </c>
      <c r="E4448" s="2" t="s">
        <v>8136</v>
      </c>
      <c r="F4448" s="2" t="s">
        <v>10</v>
      </c>
      <c r="G4448" s="3" t="d">
        <v>1993-01-11</v>
      </c>
      <c r="H4448" s="2" t="s">
        <v>11</v>
      </c>
      <c r="I4448" s="2" t="s">
        <v>19</v>
      </c>
      <c r="J4448" s="2" t="s">
        <v>504</v>
      </c>
      <c r="K4448" s="2">
        <v>33</v>
      </c>
      <c r="L4448" s="2" t="s">
        <v>8137</v>
      </c>
      <c r="M4448" s="2" t="s">
        <v>8138</v>
      </c>
      <c r="N4448" s="14">
        <f t="shared" ca="1" si="69"/>
        <v>23</v>
      </c>
      <c r="O4448" t="str">
        <f>VLOOKUP(K4448,支店マスタ!A:E,2,FALSE)</f>
        <v>033</v>
      </c>
      <c r="P4448" t="str">
        <f>VLOOKUP(K4448,支店マスタ!A:E,4,FALSE)</f>
        <v>岡山県支店</v>
      </c>
    </row>
    <row r="4449" spans="1:16" hidden="1" x14ac:dyDescent="0.15">
      <c r="A4449">
        <f>COUNTIF(B:B,B4449)</f>
        <v>1</v>
      </c>
      <c r="B4449">
        <v>2009307</v>
      </c>
      <c r="C4449" s="2" t="s">
        <v>2671</v>
      </c>
      <c r="D4449" s="2" t="s">
        <v>2672</v>
      </c>
      <c r="E4449" s="2" t="s">
        <v>2673</v>
      </c>
      <c r="F4449" s="2" t="s">
        <v>10</v>
      </c>
      <c r="G4449" s="3" t="d">
        <v>1985-05-29</v>
      </c>
      <c r="H4449" s="2" t="s">
        <v>11</v>
      </c>
      <c r="I4449" s="2" t="s">
        <v>12</v>
      </c>
      <c r="J4449" s="2" t="s">
        <v>30</v>
      </c>
      <c r="K4449" s="2">
        <v>13</v>
      </c>
      <c r="L4449" s="2" t="s">
        <v>2674</v>
      </c>
      <c r="M4449" s="2" t="s">
        <v>2675</v>
      </c>
      <c r="N4449" s="14">
        <f t="shared" ca="1" si="69"/>
        <v>31</v>
      </c>
      <c r="O4449" t="str">
        <f>VLOOKUP(K4449,支店マスタ!A:E,2,FALSE)</f>
        <v>013</v>
      </c>
      <c r="P4449" t="str">
        <f>VLOOKUP(K4449,支店マスタ!A:E,4,FALSE)</f>
        <v>東京都支店</v>
      </c>
    </row>
    <row r="4450" spans="1:16" hidden="1" x14ac:dyDescent="0.15">
      <c r="A4450">
        <f>COUNTIF(B:B,B4450)</f>
        <v>1</v>
      </c>
      <c r="B4450">
        <v>2009309</v>
      </c>
      <c r="C4450" s="2" t="s">
        <v>20546</v>
      </c>
      <c r="D4450" s="2" t="s">
        <v>20547</v>
      </c>
      <c r="E4450" s="2" t="s">
        <v>20548</v>
      </c>
      <c r="F4450" s="2" t="s">
        <v>10</v>
      </c>
      <c r="G4450" s="3" t="d">
        <v>1963-01-28</v>
      </c>
      <c r="H4450" s="2" t="s">
        <v>18</v>
      </c>
      <c r="I4450" s="2" t="s">
        <v>19</v>
      </c>
      <c r="J4450" s="2" t="s">
        <v>231</v>
      </c>
      <c r="K4450" s="2">
        <v>29</v>
      </c>
      <c r="L4450" s="2" t="s">
        <v>20549</v>
      </c>
      <c r="M4450" s="2" t="s">
        <v>20550</v>
      </c>
      <c r="N4450" s="14">
        <f t="shared" ca="1" si="69"/>
        <v>53</v>
      </c>
      <c r="O4450" t="str">
        <f>VLOOKUP(K4450,支店マスタ!A:E,2,FALSE)</f>
        <v>029</v>
      </c>
      <c r="P4450" t="str">
        <f>VLOOKUP(K4450,支店マスタ!A:E,4,FALSE)</f>
        <v>奈良県支店</v>
      </c>
    </row>
    <row r="4451" spans="1:16" hidden="1" x14ac:dyDescent="0.15">
      <c r="A4451">
        <f>COUNTIF(B:B,B4451)</f>
        <v>1</v>
      </c>
      <c r="B4451">
        <v>2009319</v>
      </c>
      <c r="C4451" s="2" t="s">
        <v>23985</v>
      </c>
      <c r="D4451" s="2" t="s">
        <v>23986</v>
      </c>
      <c r="E4451" s="2" t="s">
        <v>23987</v>
      </c>
      <c r="F4451" s="2" t="s">
        <v>14</v>
      </c>
      <c r="G4451" s="3" t="d">
        <v>1983-12-23</v>
      </c>
      <c r="H4451" s="2" t="s">
        <v>11</v>
      </c>
      <c r="I4451" s="2" t="s">
        <v>15</v>
      </c>
      <c r="J4451" s="2" t="s">
        <v>25</v>
      </c>
      <c r="K4451" s="2">
        <v>27</v>
      </c>
      <c r="L4451" s="2" t="s">
        <v>23988</v>
      </c>
      <c r="M4451" s="2" t="s">
        <v>23989</v>
      </c>
      <c r="N4451" s="14">
        <f t="shared" ca="1" si="69"/>
        <v>32</v>
      </c>
      <c r="O4451" t="str">
        <f>VLOOKUP(K4451,支店マスタ!A:E,2,FALSE)</f>
        <v>027</v>
      </c>
      <c r="P4451" t="str">
        <f>VLOOKUP(K4451,支店マスタ!A:E,4,FALSE)</f>
        <v>大阪府支店</v>
      </c>
    </row>
    <row r="4452" spans="1:16" hidden="1" x14ac:dyDescent="0.15">
      <c r="A4452">
        <f>COUNTIF(B:B,B4452)</f>
        <v>1</v>
      </c>
      <c r="B4452">
        <v>2009321</v>
      </c>
      <c r="C4452" s="2" t="s">
        <v>19496</v>
      </c>
      <c r="D4452" s="2" t="s">
        <v>19497</v>
      </c>
      <c r="E4452" s="2" t="s">
        <v>19498</v>
      </c>
      <c r="F4452" s="2" t="s">
        <v>14</v>
      </c>
      <c r="G4452" s="3" t="d">
        <v>1985-07-17</v>
      </c>
      <c r="H4452" s="2" t="s">
        <v>11</v>
      </c>
      <c r="I4452" s="2" t="s">
        <v>12</v>
      </c>
      <c r="J4452" s="2" t="s">
        <v>1086</v>
      </c>
      <c r="K4452" s="2">
        <v>18</v>
      </c>
      <c r="L4452" s="2" t="s">
        <v>19499</v>
      </c>
      <c r="M4452" s="2" t="s">
        <v>19500</v>
      </c>
      <c r="N4452" s="14">
        <f t="shared" ca="1" si="69"/>
        <v>31</v>
      </c>
      <c r="O4452" t="str">
        <f>VLOOKUP(K4452,支店マスタ!A:E,2,FALSE)</f>
        <v>018</v>
      </c>
      <c r="P4452" t="str">
        <f>VLOOKUP(K4452,支店マスタ!A:E,4,FALSE)</f>
        <v>福井県支店</v>
      </c>
    </row>
    <row r="4453" spans="1:16" hidden="1" x14ac:dyDescent="0.15">
      <c r="A4453">
        <f>COUNTIF(B:B,B4453)</f>
        <v>1</v>
      </c>
      <c r="B4453">
        <v>2009328</v>
      </c>
      <c r="C4453" s="2" t="s">
        <v>9883</v>
      </c>
      <c r="D4453" s="2" t="s">
        <v>9884</v>
      </c>
      <c r="E4453" s="2" t="s">
        <v>9885</v>
      </c>
      <c r="F4453" s="2" t="s">
        <v>10</v>
      </c>
      <c r="G4453" s="3" t="d">
        <v>1994-02-23</v>
      </c>
      <c r="H4453" s="2" t="s">
        <v>11</v>
      </c>
      <c r="I4453" s="2" t="s">
        <v>15</v>
      </c>
      <c r="J4453" s="2" t="s">
        <v>43</v>
      </c>
      <c r="K4453" s="2">
        <v>34</v>
      </c>
      <c r="L4453" s="2" t="s">
        <v>9886</v>
      </c>
      <c r="M4453" s="2" t="s">
        <v>9887</v>
      </c>
      <c r="N4453" s="14">
        <f t="shared" ca="1" si="69"/>
        <v>22</v>
      </c>
      <c r="O4453" t="str">
        <f>VLOOKUP(K4453,支店マスタ!A:E,2,FALSE)</f>
        <v>034</v>
      </c>
      <c r="P4453" t="str">
        <f>VLOOKUP(K4453,支店マスタ!A:E,4,FALSE)</f>
        <v>広島県支店</v>
      </c>
    </row>
    <row r="4454" spans="1:16" hidden="1" x14ac:dyDescent="0.15">
      <c r="A4454">
        <f>COUNTIF(B:B,B4454)</f>
        <v>1</v>
      </c>
      <c r="B4454">
        <v>2009351</v>
      </c>
      <c r="C4454" s="2" t="s">
        <v>17546</v>
      </c>
      <c r="D4454" s="2" t="s">
        <v>17547</v>
      </c>
      <c r="E4454" s="2" t="s">
        <v>17548</v>
      </c>
      <c r="F4454" s="2" t="s">
        <v>10</v>
      </c>
      <c r="G4454" s="3" t="d">
        <v>1985-07-14</v>
      </c>
      <c r="H4454" s="2" t="s">
        <v>11</v>
      </c>
      <c r="I4454" s="2" t="s">
        <v>15</v>
      </c>
      <c r="J4454" s="2" t="s">
        <v>16</v>
      </c>
      <c r="K4454" s="2">
        <v>19</v>
      </c>
      <c r="L4454" s="2" t="s">
        <v>17549</v>
      </c>
      <c r="M4454" s="2" t="s">
        <v>17550</v>
      </c>
      <c r="N4454" s="14">
        <f t="shared" ca="1" si="69"/>
        <v>31</v>
      </c>
      <c r="O4454" t="str">
        <f>VLOOKUP(K4454,支店マスタ!A:E,2,FALSE)</f>
        <v>019</v>
      </c>
      <c r="P4454" t="str">
        <f>VLOOKUP(K4454,支店マスタ!A:E,4,FALSE)</f>
        <v>山梨県支店</v>
      </c>
    </row>
    <row r="4455" spans="1:16" hidden="1" x14ac:dyDescent="0.15">
      <c r="A4455">
        <f>COUNTIF(B:B,B4455)</f>
        <v>1</v>
      </c>
      <c r="B4455">
        <v>2009376</v>
      </c>
      <c r="C4455" s="2" t="s">
        <v>3011</v>
      </c>
      <c r="D4455" s="2" t="s">
        <v>3012</v>
      </c>
      <c r="E4455" s="2" t="s">
        <v>3013</v>
      </c>
      <c r="F4455" s="2" t="s">
        <v>10</v>
      </c>
      <c r="G4455" s="3" t="d">
        <v>1981-12-19</v>
      </c>
      <c r="H4455" s="2" t="s">
        <v>11</v>
      </c>
      <c r="I4455" s="2" t="s">
        <v>12</v>
      </c>
      <c r="J4455" s="2" t="s">
        <v>23</v>
      </c>
      <c r="K4455" s="2">
        <v>23</v>
      </c>
      <c r="L4455" s="2" t="s">
        <v>3014</v>
      </c>
      <c r="M4455" s="2" t="s">
        <v>3015</v>
      </c>
      <c r="N4455" s="14">
        <f t="shared" ca="1" si="69"/>
        <v>35</v>
      </c>
      <c r="O4455" t="str">
        <f>VLOOKUP(K4455,支店マスタ!A:E,2,FALSE)</f>
        <v>023</v>
      </c>
      <c r="P4455" t="str">
        <f>VLOOKUP(K4455,支店マスタ!A:E,4,FALSE)</f>
        <v>愛知県支店</v>
      </c>
    </row>
    <row r="4456" spans="1:16" hidden="1" x14ac:dyDescent="0.15">
      <c r="A4456">
        <f>COUNTIF(B:B,B4456)</f>
        <v>1</v>
      </c>
      <c r="B4456">
        <v>2009380</v>
      </c>
      <c r="C4456" s="2" t="s">
        <v>6942</v>
      </c>
      <c r="D4456" s="2" t="s">
        <v>6943</v>
      </c>
      <c r="E4456" s="2" t="s">
        <v>6944</v>
      </c>
      <c r="F4456" s="2" t="s">
        <v>14</v>
      </c>
      <c r="G4456" s="3" t="d">
        <v>1976-03-17</v>
      </c>
      <c r="H4456" s="2" t="s">
        <v>11</v>
      </c>
      <c r="I4456" s="2" t="s">
        <v>34</v>
      </c>
      <c r="J4456" s="2" t="s">
        <v>25</v>
      </c>
      <c r="K4456" s="2">
        <v>27</v>
      </c>
      <c r="L4456" s="2" t="s">
        <v>6945</v>
      </c>
      <c r="M4456" s="2" t="s">
        <v>6946</v>
      </c>
      <c r="N4456" s="14">
        <f t="shared" ca="1" si="69"/>
        <v>40</v>
      </c>
      <c r="O4456" t="str">
        <f>VLOOKUP(K4456,支店マスタ!A:E,2,FALSE)</f>
        <v>027</v>
      </c>
      <c r="P4456" t="str">
        <f>VLOOKUP(K4456,支店マスタ!A:E,4,FALSE)</f>
        <v>大阪府支店</v>
      </c>
    </row>
    <row r="4457" spans="1:16" hidden="1" x14ac:dyDescent="0.15">
      <c r="A4457">
        <f>COUNTIF(B:B,B4457)</f>
        <v>1</v>
      </c>
      <c r="B4457">
        <v>2009386</v>
      </c>
      <c r="C4457" s="2" t="s">
        <v>22026</v>
      </c>
      <c r="D4457" s="2" t="s">
        <v>22027</v>
      </c>
      <c r="E4457" s="2" t="s">
        <v>22028</v>
      </c>
      <c r="F4457" s="2" t="s">
        <v>10</v>
      </c>
      <c r="G4457" s="3" t="d">
        <v>1964-10-03</v>
      </c>
      <c r="H4457" s="2" t="s">
        <v>11</v>
      </c>
      <c r="I4457" s="2" t="s">
        <v>12</v>
      </c>
      <c r="J4457" s="2" t="s">
        <v>30</v>
      </c>
      <c r="K4457" s="2">
        <v>13</v>
      </c>
      <c r="L4457" s="2" t="s">
        <v>22029</v>
      </c>
      <c r="M4457" s="2" t="s">
        <v>22030</v>
      </c>
      <c r="N4457" s="14">
        <f t="shared" ca="1" si="69"/>
        <v>52</v>
      </c>
      <c r="O4457" t="str">
        <f>VLOOKUP(K4457,支店マスタ!A:E,2,FALSE)</f>
        <v>013</v>
      </c>
      <c r="P4457" t="str">
        <f>VLOOKUP(K4457,支店マスタ!A:E,4,FALSE)</f>
        <v>東京都支店</v>
      </c>
    </row>
    <row r="4458" spans="1:16" hidden="1" x14ac:dyDescent="0.15">
      <c r="A4458">
        <f>COUNTIF(B:B,B4458)</f>
        <v>1</v>
      </c>
      <c r="B4458">
        <v>2009388</v>
      </c>
      <c r="C4458" s="2" t="s">
        <v>5679</v>
      </c>
      <c r="D4458" s="2" t="s">
        <v>5680</v>
      </c>
      <c r="E4458" s="2" t="s">
        <v>5681</v>
      </c>
      <c r="F4458" s="2" t="s">
        <v>10</v>
      </c>
      <c r="G4458" s="3" t="d">
        <v>1991-10-05</v>
      </c>
      <c r="H4458" s="2" t="s">
        <v>11</v>
      </c>
      <c r="I4458" s="2" t="s">
        <v>12</v>
      </c>
      <c r="J4458" s="2" t="s">
        <v>28</v>
      </c>
      <c r="K4458" s="2">
        <v>12</v>
      </c>
      <c r="L4458" s="2" t="s">
        <v>5682</v>
      </c>
      <c r="M4458" s="2" t="s">
        <v>5683</v>
      </c>
      <c r="N4458" s="14">
        <f t="shared" ca="1" si="69"/>
        <v>25</v>
      </c>
      <c r="O4458" t="str">
        <f>VLOOKUP(K4458,支店マスタ!A:E,2,FALSE)</f>
        <v>012</v>
      </c>
      <c r="P4458" t="str">
        <f>VLOOKUP(K4458,支店マスタ!A:E,4,FALSE)</f>
        <v>千葉県支店</v>
      </c>
    </row>
    <row r="4459" spans="1:16" hidden="1" x14ac:dyDescent="0.15">
      <c r="A4459">
        <f>COUNTIF(B:B,B4459)</f>
        <v>1</v>
      </c>
      <c r="B4459">
        <v>2009389</v>
      </c>
      <c r="C4459" s="2" t="s">
        <v>3464</v>
      </c>
      <c r="D4459" s="2" t="s">
        <v>3465</v>
      </c>
      <c r="E4459" s="2" t="s">
        <v>3466</v>
      </c>
      <c r="F4459" s="2" t="s">
        <v>14</v>
      </c>
      <c r="G4459" s="3" t="d">
        <v>1960-02-28</v>
      </c>
      <c r="H4459" s="2" t="s">
        <v>11</v>
      </c>
      <c r="I4459" s="2" t="s">
        <v>12</v>
      </c>
      <c r="J4459" s="2" t="s">
        <v>1137</v>
      </c>
      <c r="K4459" s="2">
        <v>44</v>
      </c>
      <c r="L4459" s="2" t="s">
        <v>3467</v>
      </c>
      <c r="M4459" s="2" t="s">
        <v>3468</v>
      </c>
      <c r="N4459" s="14">
        <f t="shared" ca="1" si="69"/>
        <v>56</v>
      </c>
      <c r="O4459" t="str">
        <f>VLOOKUP(K4459,支店マスタ!A:E,2,FALSE)</f>
        <v>044</v>
      </c>
      <c r="P4459" t="str">
        <f>VLOOKUP(K4459,支店マスタ!A:E,4,FALSE)</f>
        <v>大分県支店</v>
      </c>
    </row>
    <row r="4460" spans="1:16" hidden="1" x14ac:dyDescent="0.15">
      <c r="A4460">
        <f>COUNTIF(B:B,B4460)</f>
        <v>1</v>
      </c>
      <c r="B4460">
        <v>2009401</v>
      </c>
      <c r="C4460" s="2" t="s">
        <v>7077</v>
      </c>
      <c r="D4460" s="2" t="s">
        <v>5445</v>
      </c>
      <c r="E4460" s="2" t="s">
        <v>19226</v>
      </c>
      <c r="F4460" s="2" t="s">
        <v>14</v>
      </c>
      <c r="G4460" s="3" t="d">
        <v>1999-08-24</v>
      </c>
      <c r="H4460" s="2" t="s">
        <v>18</v>
      </c>
      <c r="I4460" s="2" t="s">
        <v>12</v>
      </c>
      <c r="J4460" s="2" t="s">
        <v>163</v>
      </c>
      <c r="K4460" s="2">
        <v>24</v>
      </c>
      <c r="L4460" s="2" t="s">
        <v>19227</v>
      </c>
      <c r="M4460" s="2" t="s">
        <v>19228</v>
      </c>
      <c r="N4460" s="14">
        <f t="shared" ca="1" si="69"/>
        <v>17</v>
      </c>
      <c r="O4460" t="str">
        <f>VLOOKUP(K4460,支店マスタ!A:E,2,FALSE)</f>
        <v>024</v>
      </c>
      <c r="P4460" t="str">
        <f>VLOOKUP(K4460,支店マスタ!A:E,4,FALSE)</f>
        <v>三重県支店</v>
      </c>
    </row>
    <row r="4461" spans="1:16" hidden="1" x14ac:dyDescent="0.15">
      <c r="A4461">
        <f>COUNTIF(B:B,B4461)</f>
        <v>1</v>
      </c>
      <c r="B4461">
        <v>2009425</v>
      </c>
      <c r="C4461" s="2" t="s">
        <v>10721</v>
      </c>
      <c r="D4461" s="2" t="s">
        <v>10722</v>
      </c>
      <c r="E4461" s="2" t="s">
        <v>10723</v>
      </c>
      <c r="F4461" s="2" t="s">
        <v>14</v>
      </c>
      <c r="G4461" s="3" t="d">
        <v>1954-06-18</v>
      </c>
      <c r="H4461" s="2" t="s">
        <v>11</v>
      </c>
      <c r="I4461" s="2" t="s">
        <v>15</v>
      </c>
      <c r="J4461" s="2" t="s">
        <v>127</v>
      </c>
      <c r="K4461" s="2">
        <v>10</v>
      </c>
      <c r="L4461" s="2" t="s">
        <v>10724</v>
      </c>
      <c r="M4461" s="2" t="s">
        <v>10725</v>
      </c>
      <c r="N4461" s="14">
        <f t="shared" ca="1" si="69"/>
        <v>62</v>
      </c>
      <c r="O4461" t="str">
        <f>VLOOKUP(K4461,支店マスタ!A:E,2,FALSE)</f>
        <v>010</v>
      </c>
      <c r="P4461" t="str">
        <f>VLOOKUP(K4461,支店マスタ!A:E,4,FALSE)</f>
        <v>群馬県支店</v>
      </c>
    </row>
    <row r="4462" spans="1:16" hidden="1" x14ac:dyDescent="0.15">
      <c r="A4462">
        <f>COUNTIF(B:B,B4462)</f>
        <v>1</v>
      </c>
      <c r="B4462">
        <v>2009437</v>
      </c>
      <c r="C4462" s="2" t="s">
        <v>12667</v>
      </c>
      <c r="D4462" s="2" t="s">
        <v>12668</v>
      </c>
      <c r="E4462" s="2" t="s">
        <v>12669</v>
      </c>
      <c r="F4462" s="2" t="s">
        <v>14</v>
      </c>
      <c r="G4462" s="3" t="d">
        <v>1999-05-17</v>
      </c>
      <c r="H4462" s="2" t="s">
        <v>18</v>
      </c>
      <c r="I4462" s="2" t="s">
        <v>19</v>
      </c>
      <c r="J4462" s="2" t="s">
        <v>30</v>
      </c>
      <c r="K4462" s="2">
        <v>13</v>
      </c>
      <c r="L4462" s="2" t="s">
        <v>12670</v>
      </c>
      <c r="M4462" s="2" t="s">
        <v>12671</v>
      </c>
      <c r="N4462" s="14">
        <f t="shared" ca="1" si="69"/>
        <v>17</v>
      </c>
      <c r="O4462" t="str">
        <f>VLOOKUP(K4462,支店マスタ!A:E,2,FALSE)</f>
        <v>013</v>
      </c>
      <c r="P4462" t="str">
        <f>VLOOKUP(K4462,支店マスタ!A:E,4,FALSE)</f>
        <v>東京都支店</v>
      </c>
    </row>
    <row r="4463" spans="1:16" hidden="1" x14ac:dyDescent="0.15">
      <c r="A4463">
        <f>COUNTIF(B:B,B4463)</f>
        <v>1</v>
      </c>
      <c r="B4463">
        <v>2009438</v>
      </c>
      <c r="C4463" s="2" t="s">
        <v>8289</v>
      </c>
      <c r="D4463" s="2" t="s">
        <v>8290</v>
      </c>
      <c r="E4463" s="2" t="s">
        <v>8291</v>
      </c>
      <c r="F4463" s="2" t="s">
        <v>14</v>
      </c>
      <c r="G4463" s="3" t="d">
        <v>1977-12-08</v>
      </c>
      <c r="H4463" s="2" t="s">
        <v>11</v>
      </c>
      <c r="I4463" s="2" t="s">
        <v>19</v>
      </c>
      <c r="J4463" s="2" t="s">
        <v>38</v>
      </c>
      <c r="K4463" s="2">
        <v>15</v>
      </c>
      <c r="L4463" s="2" t="s">
        <v>8292</v>
      </c>
      <c r="M4463" s="2" t="s">
        <v>8293</v>
      </c>
      <c r="N4463" s="14">
        <f t="shared" ca="1" si="69"/>
        <v>39</v>
      </c>
      <c r="O4463" t="str">
        <f>VLOOKUP(K4463,支店マスタ!A:E,2,FALSE)</f>
        <v>015</v>
      </c>
      <c r="P4463" t="str">
        <f>VLOOKUP(K4463,支店マスタ!A:E,4,FALSE)</f>
        <v>新潟県支店</v>
      </c>
    </row>
    <row r="4464" spans="1:16" hidden="1" x14ac:dyDescent="0.15">
      <c r="A4464">
        <f>COUNTIF(B:B,B4464)</f>
        <v>1</v>
      </c>
      <c r="B4464">
        <v>2009440</v>
      </c>
      <c r="C4464" s="2" t="s">
        <v>22046</v>
      </c>
      <c r="D4464" s="2" t="s">
        <v>22047</v>
      </c>
      <c r="E4464" s="2" t="s">
        <v>22048</v>
      </c>
      <c r="F4464" s="2" t="s">
        <v>10</v>
      </c>
      <c r="G4464" s="3" t="d">
        <v>1991-12-13</v>
      </c>
      <c r="H4464" s="2" t="s">
        <v>11</v>
      </c>
      <c r="I4464" s="2" t="s">
        <v>12</v>
      </c>
      <c r="J4464" s="2" t="s">
        <v>44</v>
      </c>
      <c r="K4464" s="2">
        <v>42</v>
      </c>
      <c r="L4464" s="2" t="s">
        <v>22049</v>
      </c>
      <c r="M4464" s="2" t="s">
        <v>22050</v>
      </c>
      <c r="N4464" s="14">
        <f t="shared" ca="1" si="69"/>
        <v>25</v>
      </c>
      <c r="O4464" t="str">
        <f>VLOOKUP(K4464,支店マスタ!A:E,2,FALSE)</f>
        <v>042</v>
      </c>
      <c r="P4464" t="str">
        <f>VLOOKUP(K4464,支店マスタ!A:E,4,FALSE)</f>
        <v>長崎県支店</v>
      </c>
    </row>
    <row r="4465" spans="1:16" hidden="1" x14ac:dyDescent="0.15">
      <c r="A4465">
        <f>COUNTIF(B:B,B4465)</f>
        <v>1</v>
      </c>
      <c r="B4465">
        <v>2009441</v>
      </c>
      <c r="C4465" s="2" t="s">
        <v>1381</v>
      </c>
      <c r="D4465" s="2" t="s">
        <v>1382</v>
      </c>
      <c r="E4465" s="2" t="s">
        <v>1383</v>
      </c>
      <c r="F4465" s="2" t="s">
        <v>10</v>
      </c>
      <c r="G4465" s="3" t="d">
        <v>1948-05-27</v>
      </c>
      <c r="H4465" s="2" t="s">
        <v>11</v>
      </c>
      <c r="I4465" s="2" t="s">
        <v>19</v>
      </c>
      <c r="J4465" s="2" t="s">
        <v>27</v>
      </c>
      <c r="K4465" s="2">
        <v>5</v>
      </c>
      <c r="L4465" s="2" t="s">
        <v>1384</v>
      </c>
      <c r="M4465" s="2" t="s">
        <v>1385</v>
      </c>
      <c r="N4465" s="14">
        <f t="shared" ca="1" si="69"/>
        <v>68</v>
      </c>
      <c r="O4465" t="str">
        <f>VLOOKUP(K4465,支店マスタ!A:E,2,FALSE)</f>
        <v>005</v>
      </c>
      <c r="P4465" t="str">
        <f>VLOOKUP(K4465,支店マスタ!A:E,4,FALSE)</f>
        <v>秋田県支店</v>
      </c>
    </row>
    <row r="4466" spans="1:16" hidden="1" x14ac:dyDescent="0.15">
      <c r="A4466">
        <f>COUNTIF(B:B,B4466)</f>
        <v>1</v>
      </c>
      <c r="B4466">
        <v>2009448</v>
      </c>
      <c r="C4466" s="2" t="s">
        <v>6852</v>
      </c>
      <c r="D4466" s="2" t="s">
        <v>6853</v>
      </c>
      <c r="E4466" s="2" t="s">
        <v>6854</v>
      </c>
      <c r="F4466" s="2" t="s">
        <v>14</v>
      </c>
      <c r="G4466" s="3" t="d">
        <v>1960-10-26</v>
      </c>
      <c r="H4466" s="2" t="s">
        <v>11</v>
      </c>
      <c r="I4466" s="2" t="s">
        <v>19</v>
      </c>
      <c r="J4466" s="2" t="s">
        <v>1044</v>
      </c>
      <c r="K4466" s="2">
        <v>43</v>
      </c>
      <c r="L4466" s="2" t="s">
        <v>6855</v>
      </c>
      <c r="M4466" s="2" t="s">
        <v>6856</v>
      </c>
      <c r="N4466" s="14">
        <f t="shared" ca="1" si="69"/>
        <v>56</v>
      </c>
      <c r="O4466" t="str">
        <f>VLOOKUP(K4466,支店マスタ!A:E,2,FALSE)</f>
        <v>043</v>
      </c>
      <c r="P4466" t="str">
        <f>VLOOKUP(K4466,支店マスタ!A:E,4,FALSE)</f>
        <v>熊本県支店</v>
      </c>
    </row>
    <row r="4467" spans="1:16" hidden="1" x14ac:dyDescent="0.15">
      <c r="A4467">
        <f>COUNTIF(B:B,B4467)</f>
        <v>1</v>
      </c>
      <c r="B4467">
        <v>2009454</v>
      </c>
      <c r="C4467" s="2" t="s">
        <v>816</v>
      </c>
      <c r="D4467" s="2" t="s">
        <v>817</v>
      </c>
      <c r="E4467" s="2" t="s">
        <v>818</v>
      </c>
      <c r="F4467" s="2" t="s">
        <v>14</v>
      </c>
      <c r="G4467" s="3" t="d">
        <v>1961-10-23</v>
      </c>
      <c r="H4467" s="2" t="s">
        <v>11</v>
      </c>
      <c r="I4467" s="2" t="s">
        <v>12</v>
      </c>
      <c r="J4467" s="2" t="s">
        <v>28</v>
      </c>
      <c r="K4467" s="2">
        <v>12</v>
      </c>
      <c r="L4467" s="2" t="s">
        <v>819</v>
      </c>
      <c r="M4467" s="2" t="s">
        <v>820</v>
      </c>
      <c r="N4467" s="14">
        <f t="shared" ca="1" si="69"/>
        <v>55</v>
      </c>
      <c r="O4467" t="str">
        <f>VLOOKUP(K4467,支店マスタ!A:E,2,FALSE)</f>
        <v>012</v>
      </c>
      <c r="P4467" t="str">
        <f>VLOOKUP(K4467,支店マスタ!A:E,4,FALSE)</f>
        <v>千葉県支店</v>
      </c>
    </row>
    <row r="4468" spans="1:16" hidden="1" x14ac:dyDescent="0.15">
      <c r="A4468">
        <f>COUNTIF(B:B,B4468)</f>
        <v>1</v>
      </c>
      <c r="B4468">
        <v>2009471</v>
      </c>
      <c r="C4468" s="2" t="s">
        <v>9961</v>
      </c>
      <c r="D4468" s="2" t="s">
        <v>9962</v>
      </c>
      <c r="E4468" s="2" t="s">
        <v>9963</v>
      </c>
      <c r="F4468" s="2" t="s">
        <v>10</v>
      </c>
      <c r="G4468" s="3" t="d">
        <v>1965-09-14</v>
      </c>
      <c r="H4468" s="2" t="s">
        <v>11</v>
      </c>
      <c r="I4468" s="2" t="s">
        <v>19</v>
      </c>
      <c r="J4468" s="2" t="s">
        <v>36</v>
      </c>
      <c r="K4468" s="2">
        <v>9</v>
      </c>
      <c r="L4468" s="2" t="s">
        <v>9964</v>
      </c>
      <c r="M4468" s="2" t="s">
        <v>9965</v>
      </c>
      <c r="N4468" s="14">
        <f t="shared" ca="1" si="69"/>
        <v>51</v>
      </c>
      <c r="O4468" t="str">
        <f>VLOOKUP(K4468,支店マスタ!A:E,2,FALSE)</f>
        <v>009</v>
      </c>
      <c r="P4468" t="str">
        <f>VLOOKUP(K4468,支店マスタ!A:E,4,FALSE)</f>
        <v>栃木県支店</v>
      </c>
    </row>
    <row r="4469" spans="1:16" hidden="1" x14ac:dyDescent="0.15">
      <c r="A4469">
        <f>COUNTIF(B:B,B4469)</f>
        <v>1</v>
      </c>
      <c r="B4469">
        <v>2009484</v>
      </c>
      <c r="C4469" s="2" t="s">
        <v>6494</v>
      </c>
      <c r="D4469" s="2" t="s">
        <v>6495</v>
      </c>
      <c r="E4469" s="2" t="s">
        <v>6496</v>
      </c>
      <c r="F4469" s="2" t="s">
        <v>14</v>
      </c>
      <c r="G4469" s="3" t="d">
        <v>1952-04-24</v>
      </c>
      <c r="H4469" s="2" t="s">
        <v>11</v>
      </c>
      <c r="I4469" s="2" t="s">
        <v>19</v>
      </c>
      <c r="J4469" s="2" t="s">
        <v>23</v>
      </c>
      <c r="K4469" s="2">
        <v>23</v>
      </c>
      <c r="L4469" s="2" t="s">
        <v>6497</v>
      </c>
      <c r="M4469" s="2" t="s">
        <v>6498</v>
      </c>
      <c r="N4469" s="14">
        <f t="shared" ca="1" si="69"/>
        <v>64</v>
      </c>
      <c r="O4469" t="str">
        <f>VLOOKUP(K4469,支店マスタ!A:E,2,FALSE)</f>
        <v>023</v>
      </c>
      <c r="P4469" t="str">
        <f>VLOOKUP(K4469,支店マスタ!A:E,4,FALSE)</f>
        <v>愛知県支店</v>
      </c>
    </row>
    <row r="4470" spans="1:16" hidden="1" x14ac:dyDescent="0.15">
      <c r="A4470">
        <f>COUNTIF(B:B,B4470)</f>
        <v>1</v>
      </c>
      <c r="B4470">
        <v>2009491</v>
      </c>
      <c r="C4470" s="2" t="s">
        <v>6947</v>
      </c>
      <c r="D4470" s="2" t="s">
        <v>6948</v>
      </c>
      <c r="E4470" s="2" t="s">
        <v>6949</v>
      </c>
      <c r="F4470" s="2" t="s">
        <v>14</v>
      </c>
      <c r="G4470" s="3" t="d">
        <v>1947-03-13</v>
      </c>
      <c r="H4470" s="2" t="s">
        <v>11</v>
      </c>
      <c r="I4470" s="2" t="s">
        <v>12</v>
      </c>
      <c r="J4470" s="2" t="s">
        <v>22</v>
      </c>
      <c r="K4470" s="2">
        <v>14</v>
      </c>
      <c r="L4470" s="2" t="s">
        <v>6950</v>
      </c>
      <c r="M4470" s="2" t="s">
        <v>6951</v>
      </c>
      <c r="N4470" s="14">
        <f t="shared" ca="1" si="69"/>
        <v>69</v>
      </c>
      <c r="O4470" t="str">
        <f>VLOOKUP(K4470,支店マスタ!A:E,2,FALSE)</f>
        <v>014</v>
      </c>
      <c r="P4470" t="str">
        <f>VLOOKUP(K4470,支店マスタ!A:E,4,FALSE)</f>
        <v>神奈川県支店</v>
      </c>
    </row>
    <row r="4471" spans="1:16" hidden="1" x14ac:dyDescent="0.15">
      <c r="A4471">
        <f>COUNTIF(B:B,B4471)</f>
        <v>1</v>
      </c>
      <c r="B4471">
        <v>2009496</v>
      </c>
      <c r="C4471" s="2" t="s">
        <v>135</v>
      </c>
      <c r="D4471" s="2" t="s">
        <v>136</v>
      </c>
      <c r="E4471" s="2" t="s">
        <v>137</v>
      </c>
      <c r="F4471" s="2" t="s">
        <v>10</v>
      </c>
      <c r="G4471" s="3" t="d">
        <v>1952-02-25</v>
      </c>
      <c r="H4471" s="2" t="s">
        <v>11</v>
      </c>
      <c r="I4471" s="2" t="s">
        <v>19</v>
      </c>
      <c r="J4471" s="2" t="s">
        <v>23</v>
      </c>
      <c r="K4471" s="2">
        <v>23</v>
      </c>
      <c r="L4471" s="2" t="s">
        <v>138</v>
      </c>
      <c r="M4471" s="2" t="s">
        <v>139</v>
      </c>
      <c r="N4471" s="14">
        <f t="shared" ca="1" si="69"/>
        <v>64</v>
      </c>
      <c r="O4471" t="str">
        <f>VLOOKUP(K4471,支店マスタ!A:E,2,FALSE)</f>
        <v>023</v>
      </c>
      <c r="P4471" t="str">
        <f>VLOOKUP(K4471,支店マスタ!A:E,4,FALSE)</f>
        <v>愛知県支店</v>
      </c>
    </row>
    <row r="4472" spans="1:16" hidden="1" x14ac:dyDescent="0.15">
      <c r="A4472">
        <f>COUNTIF(B:B,B4472)</f>
        <v>1</v>
      </c>
      <c r="B4472">
        <v>2009497</v>
      </c>
      <c r="C4472" s="2" t="s">
        <v>2111</v>
      </c>
      <c r="D4472" s="2" t="s">
        <v>2112</v>
      </c>
      <c r="E4472" s="2" t="s">
        <v>2113</v>
      </c>
      <c r="F4472" s="2" t="s">
        <v>14</v>
      </c>
      <c r="G4472" s="3" t="d">
        <v>1977-09-19</v>
      </c>
      <c r="H4472" s="2" t="s">
        <v>18</v>
      </c>
      <c r="I4472" s="2" t="s">
        <v>12</v>
      </c>
      <c r="J4472" s="2" t="s">
        <v>43</v>
      </c>
      <c r="K4472" s="2">
        <v>34</v>
      </c>
      <c r="L4472" s="2" t="s">
        <v>2114</v>
      </c>
      <c r="M4472" s="2" t="s">
        <v>2115</v>
      </c>
      <c r="N4472" s="14">
        <f t="shared" ca="1" si="69"/>
        <v>39</v>
      </c>
      <c r="O4472" t="str">
        <f>VLOOKUP(K4472,支店マスタ!A:E,2,FALSE)</f>
        <v>034</v>
      </c>
      <c r="P4472" t="str">
        <f>VLOOKUP(K4472,支店マスタ!A:E,4,FALSE)</f>
        <v>広島県支店</v>
      </c>
    </row>
    <row r="4473" spans="1:16" hidden="1" x14ac:dyDescent="0.15">
      <c r="A4473">
        <f>COUNTIF(B:B,B4473)</f>
        <v>1</v>
      </c>
      <c r="B4473">
        <v>2009502</v>
      </c>
      <c r="C4473" s="2" t="s">
        <v>701</v>
      </c>
      <c r="D4473" s="2" t="s">
        <v>702</v>
      </c>
      <c r="E4473" s="2" t="s">
        <v>703</v>
      </c>
      <c r="F4473" s="2" t="s">
        <v>14</v>
      </c>
      <c r="G4473" s="3" t="d">
        <v>1961-05-31</v>
      </c>
      <c r="H4473" s="2" t="s">
        <v>11</v>
      </c>
      <c r="I4473" s="2" t="s">
        <v>15</v>
      </c>
      <c r="J4473" s="2" t="s">
        <v>44</v>
      </c>
      <c r="K4473" s="2">
        <v>42</v>
      </c>
      <c r="L4473" s="2" t="s">
        <v>704</v>
      </c>
      <c r="M4473" s="2" t="s">
        <v>705</v>
      </c>
      <c r="N4473" s="14">
        <f t="shared" ca="1" si="69"/>
        <v>55</v>
      </c>
      <c r="O4473" t="str">
        <f>VLOOKUP(K4473,支店マスタ!A:E,2,FALSE)</f>
        <v>042</v>
      </c>
      <c r="P4473" t="str">
        <f>VLOOKUP(K4473,支店マスタ!A:E,4,FALSE)</f>
        <v>長崎県支店</v>
      </c>
    </row>
    <row r="4474" spans="1:16" hidden="1" x14ac:dyDescent="0.15">
      <c r="A4474">
        <f>COUNTIF(B:B,B4474)</f>
        <v>1</v>
      </c>
      <c r="B4474">
        <v>2009504</v>
      </c>
      <c r="C4474" s="2" t="s">
        <v>572</v>
      </c>
      <c r="D4474" s="2" t="s">
        <v>573</v>
      </c>
      <c r="E4474" s="2" t="s">
        <v>574</v>
      </c>
      <c r="F4474" s="2" t="s">
        <v>14</v>
      </c>
      <c r="G4474" s="3" t="d">
        <v>1974-12-17</v>
      </c>
      <c r="H4474" s="2" t="s">
        <v>18</v>
      </c>
      <c r="I4474" s="2" t="s">
        <v>12</v>
      </c>
      <c r="J4474" s="2" t="s">
        <v>28</v>
      </c>
      <c r="K4474" s="2">
        <v>12</v>
      </c>
      <c r="L4474" s="2" t="s">
        <v>575</v>
      </c>
      <c r="M4474" s="2" t="s">
        <v>576</v>
      </c>
      <c r="N4474" s="14">
        <f t="shared" ca="1" si="69"/>
        <v>42</v>
      </c>
      <c r="O4474" t="str">
        <f>VLOOKUP(K4474,支店マスタ!A:E,2,FALSE)</f>
        <v>012</v>
      </c>
      <c r="P4474" t="str">
        <f>VLOOKUP(K4474,支店マスタ!A:E,4,FALSE)</f>
        <v>千葉県支店</v>
      </c>
    </row>
    <row r="4475" spans="1:16" hidden="1" x14ac:dyDescent="0.15">
      <c r="A4475">
        <f>COUNTIF(B:B,B4475)</f>
        <v>1</v>
      </c>
      <c r="B4475">
        <v>2009506</v>
      </c>
      <c r="C4475" s="2" t="s">
        <v>1129</v>
      </c>
      <c r="D4475" s="2" t="s">
        <v>1130</v>
      </c>
      <c r="E4475" s="2" t="s">
        <v>1131</v>
      </c>
      <c r="F4475" s="2" t="s">
        <v>14</v>
      </c>
      <c r="G4475" s="3" t="d">
        <v>1982-05-02</v>
      </c>
      <c r="H4475" s="2" t="s">
        <v>11</v>
      </c>
      <c r="I4475" s="2" t="s">
        <v>12</v>
      </c>
      <c r="J4475" s="2" t="s">
        <v>210</v>
      </c>
      <c r="K4475" s="2">
        <v>3</v>
      </c>
      <c r="L4475" s="2" t="s">
        <v>1132</v>
      </c>
      <c r="M4475" s="2" t="s">
        <v>1133</v>
      </c>
      <c r="N4475" s="14">
        <f t="shared" ca="1" si="69"/>
        <v>34</v>
      </c>
      <c r="O4475" t="str">
        <f>VLOOKUP(K4475,支店マスタ!A:E,2,FALSE)</f>
        <v>003</v>
      </c>
      <c r="P4475" t="str">
        <f>VLOOKUP(K4475,支店マスタ!A:E,4,FALSE)</f>
        <v>岩手県支店</v>
      </c>
    </row>
    <row r="4476" spans="1:16" hidden="1" x14ac:dyDescent="0.15">
      <c r="A4476">
        <f>COUNTIF(B:B,B4476)</f>
        <v>1</v>
      </c>
      <c r="B4476">
        <v>2009508</v>
      </c>
      <c r="C4476" s="2" t="s">
        <v>10746</v>
      </c>
      <c r="D4476" s="2" t="s">
        <v>10747</v>
      </c>
      <c r="E4476" s="2" t="s">
        <v>10748</v>
      </c>
      <c r="F4476" s="2" t="s">
        <v>10</v>
      </c>
      <c r="G4476" s="3" t="d">
        <v>1946-11-08</v>
      </c>
      <c r="H4476" s="2" t="s">
        <v>11</v>
      </c>
      <c r="I4476" s="2" t="s">
        <v>12</v>
      </c>
      <c r="J4476" s="2" t="s">
        <v>25</v>
      </c>
      <c r="K4476" s="2">
        <v>27</v>
      </c>
      <c r="L4476" s="2" t="s">
        <v>10749</v>
      </c>
      <c r="M4476" s="2" t="s">
        <v>10750</v>
      </c>
      <c r="N4476" s="14">
        <f t="shared" ca="1" si="69"/>
        <v>70</v>
      </c>
      <c r="O4476" t="str">
        <f>VLOOKUP(K4476,支店マスタ!A:E,2,FALSE)</f>
        <v>027</v>
      </c>
      <c r="P4476" t="str">
        <f>VLOOKUP(K4476,支店マスタ!A:E,4,FALSE)</f>
        <v>大阪府支店</v>
      </c>
    </row>
    <row r="4477" spans="1:16" hidden="1" x14ac:dyDescent="0.15">
      <c r="A4477">
        <f>COUNTIF(B:B,B4477)</f>
        <v>1</v>
      </c>
      <c r="B4477">
        <v>2009526</v>
      </c>
      <c r="C4477" s="2" t="s">
        <v>13326</v>
      </c>
      <c r="D4477" s="2" t="s">
        <v>13327</v>
      </c>
      <c r="E4477" s="2" t="s">
        <v>13328</v>
      </c>
      <c r="F4477" s="2" t="s">
        <v>10</v>
      </c>
      <c r="G4477" s="3" t="d">
        <v>1997-10-20</v>
      </c>
      <c r="H4477" s="2" t="s">
        <v>18</v>
      </c>
      <c r="I4477" s="2" t="s">
        <v>19</v>
      </c>
      <c r="J4477" s="2" t="s">
        <v>28</v>
      </c>
      <c r="K4477" s="2">
        <v>12</v>
      </c>
      <c r="L4477" s="2" t="s">
        <v>13329</v>
      </c>
      <c r="M4477" s="2" t="s">
        <v>13330</v>
      </c>
      <c r="N4477" s="14">
        <f t="shared" ca="1" si="69"/>
        <v>19</v>
      </c>
      <c r="O4477" t="str">
        <f>VLOOKUP(K4477,支店マスタ!A:E,2,FALSE)</f>
        <v>012</v>
      </c>
      <c r="P4477" t="str">
        <f>VLOOKUP(K4477,支店マスタ!A:E,4,FALSE)</f>
        <v>千葉県支店</v>
      </c>
    </row>
    <row r="4478" spans="1:16" hidden="1" x14ac:dyDescent="0.15">
      <c r="A4478">
        <f>COUNTIF(B:B,B4478)</f>
        <v>1</v>
      </c>
      <c r="B4478">
        <v>2009529</v>
      </c>
      <c r="C4478" s="2" t="s">
        <v>1119</v>
      </c>
      <c r="D4478" s="2" t="s">
        <v>1120</v>
      </c>
      <c r="E4478" s="2" t="s">
        <v>1121</v>
      </c>
      <c r="F4478" s="2" t="s">
        <v>14</v>
      </c>
      <c r="G4478" s="3" t="d">
        <v>1965-04-08</v>
      </c>
      <c r="H4478" s="2" t="s">
        <v>11</v>
      </c>
      <c r="I4478" s="2" t="s">
        <v>15</v>
      </c>
      <c r="J4478" s="2" t="s">
        <v>37</v>
      </c>
      <c r="K4478" s="2">
        <v>35</v>
      </c>
      <c r="L4478" s="2" t="s">
        <v>1122</v>
      </c>
      <c r="M4478" s="2" t="s">
        <v>1123</v>
      </c>
      <c r="N4478" s="14">
        <f t="shared" ca="1" si="69"/>
        <v>51</v>
      </c>
      <c r="O4478" t="str">
        <f>VLOOKUP(K4478,支店マスタ!A:E,2,FALSE)</f>
        <v>035</v>
      </c>
      <c r="P4478" t="str">
        <f>VLOOKUP(K4478,支店マスタ!A:E,4,FALSE)</f>
        <v>山口県支店</v>
      </c>
    </row>
    <row r="4479" spans="1:16" hidden="1" x14ac:dyDescent="0.15">
      <c r="A4479">
        <f>COUNTIF(B:B,B4479)</f>
        <v>1</v>
      </c>
      <c r="B4479">
        <v>2009549</v>
      </c>
      <c r="C4479" s="2" t="s">
        <v>10801</v>
      </c>
      <c r="D4479" s="2" t="s">
        <v>10802</v>
      </c>
      <c r="E4479" s="2" t="s">
        <v>10803</v>
      </c>
      <c r="F4479" s="2" t="s">
        <v>10</v>
      </c>
      <c r="G4479" s="3" t="d">
        <v>1998-09-02</v>
      </c>
      <c r="H4479" s="2" t="s">
        <v>18</v>
      </c>
      <c r="I4479" s="2" t="s">
        <v>15</v>
      </c>
      <c r="J4479" s="2" t="s">
        <v>23</v>
      </c>
      <c r="K4479" s="2">
        <v>23</v>
      </c>
      <c r="L4479" s="2" t="s">
        <v>10804</v>
      </c>
      <c r="M4479" s="2" t="s">
        <v>10805</v>
      </c>
      <c r="N4479" s="14">
        <f t="shared" ca="1" si="69"/>
        <v>18</v>
      </c>
      <c r="O4479" t="str">
        <f>VLOOKUP(K4479,支店マスタ!A:E,2,FALSE)</f>
        <v>023</v>
      </c>
      <c r="P4479" t="str">
        <f>VLOOKUP(K4479,支店マスタ!A:E,4,FALSE)</f>
        <v>愛知県支店</v>
      </c>
    </row>
    <row r="4480" spans="1:16" hidden="1" x14ac:dyDescent="0.15">
      <c r="A4480">
        <f>COUNTIF(B:B,B4480)</f>
        <v>1</v>
      </c>
      <c r="B4480">
        <v>2009551</v>
      </c>
      <c r="C4480" s="2" t="s">
        <v>562</v>
      </c>
      <c r="D4480" s="2" t="s">
        <v>563</v>
      </c>
      <c r="E4480" s="2" t="s">
        <v>564</v>
      </c>
      <c r="F4480" s="2" t="s">
        <v>14</v>
      </c>
      <c r="G4480" s="3" t="d">
        <v>1979-12-05</v>
      </c>
      <c r="H4480" s="2" t="s">
        <v>11</v>
      </c>
      <c r="I4480" s="2" t="s">
        <v>15</v>
      </c>
      <c r="J4480" s="2" t="s">
        <v>127</v>
      </c>
      <c r="K4480" s="2">
        <v>10</v>
      </c>
      <c r="L4480" s="2" t="s">
        <v>565</v>
      </c>
      <c r="M4480" s="2" t="s">
        <v>566</v>
      </c>
      <c r="N4480" s="14">
        <f t="shared" ca="1" si="69"/>
        <v>37</v>
      </c>
      <c r="O4480" t="str">
        <f>VLOOKUP(K4480,支店マスタ!A:E,2,FALSE)</f>
        <v>010</v>
      </c>
      <c r="P4480" t="str">
        <f>VLOOKUP(K4480,支店マスタ!A:E,4,FALSE)</f>
        <v>群馬県支店</v>
      </c>
    </row>
    <row r="4481" spans="1:16" hidden="1" x14ac:dyDescent="0.15">
      <c r="A4481">
        <f>COUNTIF(B:B,B4481)</f>
        <v>1</v>
      </c>
      <c r="B4481">
        <v>2009563</v>
      </c>
      <c r="C4481" s="2" t="s">
        <v>2936</v>
      </c>
      <c r="D4481" s="2" t="s">
        <v>2937</v>
      </c>
      <c r="E4481" s="2" t="s">
        <v>2938</v>
      </c>
      <c r="F4481" s="2" t="s">
        <v>10</v>
      </c>
      <c r="G4481" s="3" t="d">
        <v>1965-01-05</v>
      </c>
      <c r="H4481" s="2" t="s">
        <v>11</v>
      </c>
      <c r="I4481" s="2" t="s">
        <v>12</v>
      </c>
      <c r="J4481" s="2" t="s">
        <v>30</v>
      </c>
      <c r="K4481" s="2">
        <v>13</v>
      </c>
      <c r="L4481" s="2" t="s">
        <v>2939</v>
      </c>
      <c r="M4481" s="2" t="s">
        <v>2940</v>
      </c>
      <c r="N4481" s="14">
        <f t="shared" ca="1" si="69"/>
        <v>51</v>
      </c>
      <c r="O4481" t="str">
        <f>VLOOKUP(K4481,支店マスタ!A:E,2,FALSE)</f>
        <v>013</v>
      </c>
      <c r="P4481" t="str">
        <f>VLOOKUP(K4481,支店マスタ!A:E,4,FALSE)</f>
        <v>東京都支店</v>
      </c>
    </row>
    <row r="4482" spans="1:16" hidden="1" x14ac:dyDescent="0.15">
      <c r="A4482">
        <f>COUNTIF(B:B,B4482)</f>
        <v>1</v>
      </c>
      <c r="B4482">
        <v>2009568</v>
      </c>
      <c r="C4482" s="2" t="s">
        <v>13146</v>
      </c>
      <c r="D4482" s="2" t="s">
        <v>13147</v>
      </c>
      <c r="E4482" s="2" t="s">
        <v>13148</v>
      </c>
      <c r="F4482" s="2" t="s">
        <v>14</v>
      </c>
      <c r="G4482" s="3" t="d">
        <v>1973-09-20</v>
      </c>
      <c r="H4482" s="2" t="s">
        <v>18</v>
      </c>
      <c r="I4482" s="2" t="s">
        <v>19</v>
      </c>
      <c r="J4482" s="2" t="s">
        <v>25</v>
      </c>
      <c r="K4482" s="2">
        <v>27</v>
      </c>
      <c r="L4482" s="2" t="s">
        <v>13149</v>
      </c>
      <c r="M4482" s="2" t="s">
        <v>13150</v>
      </c>
      <c r="N4482" s="14">
        <f t="shared" ca="1" si="69"/>
        <v>43</v>
      </c>
      <c r="O4482" t="str">
        <f>VLOOKUP(K4482,支店マスタ!A:E,2,FALSE)</f>
        <v>027</v>
      </c>
      <c r="P4482" t="str">
        <f>VLOOKUP(K4482,支店マスタ!A:E,4,FALSE)</f>
        <v>大阪府支店</v>
      </c>
    </row>
    <row r="4483" spans="1:16" hidden="1" x14ac:dyDescent="0.15">
      <c r="A4483">
        <f>COUNTIF(B:B,B4483)</f>
        <v>1</v>
      </c>
      <c r="B4483">
        <v>2009570</v>
      </c>
      <c r="C4483" s="2" t="s">
        <v>11822</v>
      </c>
      <c r="D4483" s="2" t="s">
        <v>11823</v>
      </c>
      <c r="E4483" s="2" t="s">
        <v>11824</v>
      </c>
      <c r="F4483" s="2" t="s">
        <v>10</v>
      </c>
      <c r="G4483" s="3" t="d">
        <v>1946-06-25</v>
      </c>
      <c r="H4483" s="2" t="s">
        <v>11</v>
      </c>
      <c r="I4483" s="2" t="s">
        <v>12</v>
      </c>
      <c r="J4483" s="2" t="s">
        <v>23</v>
      </c>
      <c r="K4483" s="2">
        <v>23</v>
      </c>
      <c r="L4483" s="2" t="s">
        <v>11825</v>
      </c>
      <c r="M4483" s="2" t="s">
        <v>11826</v>
      </c>
      <c r="N4483" s="14">
        <f t="shared" ref="N4483:N4546" ca="1" si="70">DATEDIF(G4483,TODAY(),"Y")</f>
        <v>70</v>
      </c>
      <c r="O4483" t="str">
        <f>VLOOKUP(K4483,支店マスタ!A:E,2,FALSE)</f>
        <v>023</v>
      </c>
      <c r="P4483" t="str">
        <f>VLOOKUP(K4483,支店マスタ!A:E,4,FALSE)</f>
        <v>愛知県支店</v>
      </c>
    </row>
    <row r="4484" spans="1:16" hidden="1" x14ac:dyDescent="0.15">
      <c r="A4484">
        <f>COUNTIF(B:B,B4484)</f>
        <v>1</v>
      </c>
      <c r="B4484">
        <v>2009581</v>
      </c>
      <c r="C4484" s="2" t="s">
        <v>11504</v>
      </c>
      <c r="D4484" s="2" t="s">
        <v>11505</v>
      </c>
      <c r="E4484" s="2" t="s">
        <v>11506</v>
      </c>
      <c r="F4484" s="2" t="s">
        <v>14</v>
      </c>
      <c r="G4484" s="3" t="d">
        <v>1951-02-13</v>
      </c>
      <c r="H4484" s="2" t="s">
        <v>11</v>
      </c>
      <c r="I4484" s="2" t="s">
        <v>19</v>
      </c>
      <c r="J4484" s="2" t="s">
        <v>127</v>
      </c>
      <c r="K4484" s="2">
        <v>10</v>
      </c>
      <c r="L4484" s="2" t="s">
        <v>11507</v>
      </c>
      <c r="M4484" s="2" t="s">
        <v>11508</v>
      </c>
      <c r="N4484" s="14">
        <f t="shared" ca="1" si="70"/>
        <v>65</v>
      </c>
      <c r="O4484" t="str">
        <f>VLOOKUP(K4484,支店マスタ!A:E,2,FALSE)</f>
        <v>010</v>
      </c>
      <c r="P4484" t="str">
        <f>VLOOKUP(K4484,支店マスタ!A:E,4,FALSE)</f>
        <v>群馬県支店</v>
      </c>
    </row>
    <row r="4485" spans="1:16" hidden="1" x14ac:dyDescent="0.15">
      <c r="A4485">
        <f>COUNTIF(B:B,B4485)</f>
        <v>1</v>
      </c>
      <c r="B4485">
        <v>2009583</v>
      </c>
      <c r="C4485" s="2" t="s">
        <v>1376</v>
      </c>
      <c r="D4485" s="2" t="s">
        <v>1377</v>
      </c>
      <c r="E4485" s="2" t="s">
        <v>1378</v>
      </c>
      <c r="F4485" s="2" t="s">
        <v>10</v>
      </c>
      <c r="G4485" s="3" t="d">
        <v>1978-01-07</v>
      </c>
      <c r="H4485" s="2" t="s">
        <v>11</v>
      </c>
      <c r="I4485" s="2" t="s">
        <v>12</v>
      </c>
      <c r="J4485" s="2" t="s">
        <v>30</v>
      </c>
      <c r="K4485" s="2">
        <v>13</v>
      </c>
      <c r="L4485" s="2" t="s">
        <v>1379</v>
      </c>
      <c r="M4485" s="2" t="s">
        <v>1380</v>
      </c>
      <c r="N4485" s="14">
        <f t="shared" ca="1" si="70"/>
        <v>38</v>
      </c>
      <c r="O4485" t="str">
        <f>VLOOKUP(K4485,支店マスタ!A:E,2,FALSE)</f>
        <v>013</v>
      </c>
      <c r="P4485" t="str">
        <f>VLOOKUP(K4485,支店マスタ!A:E,4,FALSE)</f>
        <v>東京都支店</v>
      </c>
    </row>
    <row r="4486" spans="1:16" hidden="1" x14ac:dyDescent="0.15">
      <c r="A4486">
        <f>COUNTIF(B:B,B4486)</f>
        <v>1</v>
      </c>
      <c r="B4486">
        <v>2009584</v>
      </c>
      <c r="C4486" s="2" t="s">
        <v>24388</v>
      </c>
      <c r="D4486" s="2" t="s">
        <v>24389</v>
      </c>
      <c r="E4486" s="2" t="s">
        <v>24390</v>
      </c>
      <c r="F4486" s="2" t="s">
        <v>10</v>
      </c>
      <c r="G4486" s="3" t="d">
        <v>1994-09-22</v>
      </c>
      <c r="H4486" s="2" t="s">
        <v>18</v>
      </c>
      <c r="I4486" s="2" t="s">
        <v>15</v>
      </c>
      <c r="J4486" s="2" t="s">
        <v>55</v>
      </c>
      <c r="K4486" s="2">
        <v>28</v>
      </c>
      <c r="L4486" s="2" t="s">
        <v>24391</v>
      </c>
      <c r="M4486" s="2" t="s">
        <v>24392</v>
      </c>
      <c r="N4486" s="14">
        <f t="shared" ca="1" si="70"/>
        <v>22</v>
      </c>
      <c r="O4486" t="str">
        <f>VLOOKUP(K4486,支店マスタ!A:E,2,FALSE)</f>
        <v>028</v>
      </c>
      <c r="P4486" t="str">
        <f>VLOOKUP(K4486,支店マスタ!A:E,4,FALSE)</f>
        <v>兵庫県支店</v>
      </c>
    </row>
    <row r="4487" spans="1:16" hidden="1" x14ac:dyDescent="0.15">
      <c r="A4487">
        <f>COUNTIF(B:B,B4487)</f>
        <v>1</v>
      </c>
      <c r="B4487">
        <v>2009586</v>
      </c>
      <c r="C4487" s="2" t="s">
        <v>21746</v>
      </c>
      <c r="D4487" s="2" t="s">
        <v>21747</v>
      </c>
      <c r="E4487" s="2" t="s">
        <v>21748</v>
      </c>
      <c r="F4487" s="2" t="s">
        <v>14</v>
      </c>
      <c r="G4487" s="3" t="d">
        <v>1986-02-07</v>
      </c>
      <c r="H4487" s="2" t="s">
        <v>18</v>
      </c>
      <c r="I4487" s="2" t="s">
        <v>12</v>
      </c>
      <c r="J4487" s="2" t="s">
        <v>44</v>
      </c>
      <c r="K4487" s="2">
        <v>42</v>
      </c>
      <c r="L4487" s="2" t="s">
        <v>21749</v>
      </c>
      <c r="M4487" s="2" t="s">
        <v>21750</v>
      </c>
      <c r="N4487" s="14">
        <f t="shared" ca="1" si="70"/>
        <v>30</v>
      </c>
      <c r="O4487" t="str">
        <f>VLOOKUP(K4487,支店マスタ!A:E,2,FALSE)</f>
        <v>042</v>
      </c>
      <c r="P4487" t="str">
        <f>VLOOKUP(K4487,支店マスタ!A:E,4,FALSE)</f>
        <v>長崎県支店</v>
      </c>
    </row>
    <row r="4488" spans="1:16" hidden="1" x14ac:dyDescent="0.15">
      <c r="A4488">
        <f>COUNTIF(B:B,B4488)</f>
        <v>1</v>
      </c>
      <c r="B4488">
        <v>2009588</v>
      </c>
      <c r="C4488" s="2" t="s">
        <v>3344</v>
      </c>
      <c r="D4488" s="2" t="s">
        <v>3345</v>
      </c>
      <c r="E4488" s="2" t="s">
        <v>3346</v>
      </c>
      <c r="F4488" s="2" t="s">
        <v>10</v>
      </c>
      <c r="G4488" s="3" t="d">
        <v>1960-12-11</v>
      </c>
      <c r="H4488" s="2" t="s">
        <v>11</v>
      </c>
      <c r="I4488" s="2" t="s">
        <v>19</v>
      </c>
      <c r="J4488" s="2" t="s">
        <v>653</v>
      </c>
      <c r="K4488" s="2">
        <v>7</v>
      </c>
      <c r="L4488" s="2" t="s">
        <v>3347</v>
      </c>
      <c r="M4488" s="2" t="s">
        <v>3348</v>
      </c>
      <c r="N4488" s="14">
        <f t="shared" ca="1" si="70"/>
        <v>56</v>
      </c>
      <c r="O4488" t="str">
        <f>VLOOKUP(K4488,支店マスタ!A:E,2,FALSE)</f>
        <v>007</v>
      </c>
      <c r="P4488" t="str">
        <f>VLOOKUP(K4488,支店マスタ!A:E,4,FALSE)</f>
        <v>福島県支店</v>
      </c>
    </row>
    <row r="4489" spans="1:16" hidden="1" x14ac:dyDescent="0.15">
      <c r="A4489">
        <f>COUNTIF(B:B,B4489)</f>
        <v>1</v>
      </c>
      <c r="B4489">
        <v>2009601</v>
      </c>
      <c r="C4489" s="2" t="s">
        <v>3184</v>
      </c>
      <c r="D4489" s="2" t="s">
        <v>3185</v>
      </c>
      <c r="E4489" s="2" t="s">
        <v>3186</v>
      </c>
      <c r="F4489" s="2" t="s">
        <v>14</v>
      </c>
      <c r="G4489" s="3" t="d">
        <v>1966-06-08</v>
      </c>
      <c r="H4489" s="2" t="s">
        <v>11</v>
      </c>
      <c r="I4489" s="2" t="s">
        <v>12</v>
      </c>
      <c r="J4489" s="2" t="s">
        <v>17</v>
      </c>
      <c r="K4489" s="2">
        <v>21</v>
      </c>
      <c r="L4489" s="2" t="s">
        <v>3187</v>
      </c>
      <c r="M4489" s="2" t="s">
        <v>3188</v>
      </c>
      <c r="N4489" s="14">
        <f t="shared" ca="1" si="70"/>
        <v>50</v>
      </c>
      <c r="O4489" t="str">
        <f>VLOOKUP(K4489,支店マスタ!A:E,2,FALSE)</f>
        <v>021</v>
      </c>
      <c r="P4489" t="str">
        <f>VLOOKUP(K4489,支店マスタ!A:E,4,FALSE)</f>
        <v>岐阜県支店</v>
      </c>
    </row>
    <row r="4490" spans="1:16" hidden="1" x14ac:dyDescent="0.15">
      <c r="A4490">
        <f>COUNTIF(B:B,B4490)</f>
        <v>1</v>
      </c>
      <c r="B4490">
        <v>2009606</v>
      </c>
      <c r="C4490" s="2" t="s">
        <v>13276</v>
      </c>
      <c r="D4490" s="2" t="s">
        <v>13277</v>
      </c>
      <c r="E4490" s="2" t="s">
        <v>13278</v>
      </c>
      <c r="F4490" s="2" t="s">
        <v>10</v>
      </c>
      <c r="G4490" s="3" t="d">
        <v>1961-01-03</v>
      </c>
      <c r="H4490" s="2" t="s">
        <v>11</v>
      </c>
      <c r="I4490" s="2" t="s">
        <v>12</v>
      </c>
      <c r="J4490" s="2" t="s">
        <v>42</v>
      </c>
      <c r="K4490" s="2">
        <v>1</v>
      </c>
      <c r="L4490" s="2" t="s">
        <v>13279</v>
      </c>
      <c r="M4490" s="2" t="s">
        <v>13280</v>
      </c>
      <c r="N4490" s="14">
        <f t="shared" ca="1" si="70"/>
        <v>55</v>
      </c>
      <c r="O4490" t="str">
        <f>VLOOKUP(K4490,支店マスタ!A:E,2,FALSE)</f>
        <v>001</v>
      </c>
      <c r="P4490" t="str">
        <f>VLOOKUP(K4490,支店マスタ!A:E,4,FALSE)</f>
        <v>北海道支店</v>
      </c>
    </row>
    <row r="4491" spans="1:16" hidden="1" x14ac:dyDescent="0.15">
      <c r="A4491">
        <f>COUNTIF(B:B,B4491)</f>
        <v>1</v>
      </c>
      <c r="B4491">
        <v>2009617</v>
      </c>
      <c r="C4491" s="2" t="s">
        <v>14264</v>
      </c>
      <c r="D4491" s="2" t="s">
        <v>14265</v>
      </c>
      <c r="E4491" s="2" t="s">
        <v>14266</v>
      </c>
      <c r="F4491" s="2" t="s">
        <v>10</v>
      </c>
      <c r="G4491" s="3" t="d">
        <v>1947-05-25</v>
      </c>
      <c r="H4491" s="2" t="s">
        <v>11</v>
      </c>
      <c r="I4491" s="2" t="s">
        <v>19</v>
      </c>
      <c r="J4491" s="2" t="s">
        <v>1228</v>
      </c>
      <c r="K4491" s="2">
        <v>38</v>
      </c>
      <c r="L4491" s="2" t="s">
        <v>14267</v>
      </c>
      <c r="M4491" s="2" t="s">
        <v>14268</v>
      </c>
      <c r="N4491" s="14">
        <f t="shared" ca="1" si="70"/>
        <v>69</v>
      </c>
      <c r="O4491" t="str">
        <f>VLOOKUP(K4491,支店マスタ!A:E,2,FALSE)</f>
        <v>038</v>
      </c>
      <c r="P4491" t="str">
        <f>VLOOKUP(K4491,支店マスタ!A:E,4,FALSE)</f>
        <v>愛媛県支店</v>
      </c>
    </row>
    <row r="4492" spans="1:16" hidden="1" x14ac:dyDescent="0.15">
      <c r="A4492">
        <f>COUNTIF(B:B,B4492)</f>
        <v>1</v>
      </c>
      <c r="B4492">
        <v>2009623</v>
      </c>
      <c r="C4492" s="2" t="s">
        <v>3603</v>
      </c>
      <c r="D4492" s="2" t="s">
        <v>3604</v>
      </c>
      <c r="E4492" s="2" t="s">
        <v>3605</v>
      </c>
      <c r="F4492" s="2" t="s">
        <v>14</v>
      </c>
      <c r="G4492" s="3" t="d">
        <v>1953-12-15</v>
      </c>
      <c r="H4492" s="2" t="s">
        <v>11</v>
      </c>
      <c r="I4492" s="2" t="s">
        <v>15</v>
      </c>
      <c r="J4492" s="2" t="s">
        <v>28</v>
      </c>
      <c r="K4492" s="2">
        <v>12</v>
      </c>
      <c r="L4492" s="2" t="s">
        <v>3606</v>
      </c>
      <c r="M4492" s="2" t="s">
        <v>3607</v>
      </c>
      <c r="N4492" s="14">
        <f t="shared" ca="1" si="70"/>
        <v>63</v>
      </c>
      <c r="O4492" t="str">
        <f>VLOOKUP(K4492,支店マスタ!A:E,2,FALSE)</f>
        <v>012</v>
      </c>
      <c r="P4492" t="str">
        <f>VLOOKUP(K4492,支店マスタ!A:E,4,FALSE)</f>
        <v>千葉県支店</v>
      </c>
    </row>
    <row r="4493" spans="1:16" hidden="1" x14ac:dyDescent="0.15">
      <c r="A4493">
        <f>COUNTIF(B:B,B4493)</f>
        <v>1</v>
      </c>
      <c r="B4493">
        <v>2009627</v>
      </c>
      <c r="C4493" s="2" t="s">
        <v>1682</v>
      </c>
      <c r="D4493" s="2" t="s">
        <v>1683</v>
      </c>
      <c r="E4493" s="2" t="s">
        <v>1684</v>
      </c>
      <c r="F4493" s="2" t="s">
        <v>10</v>
      </c>
      <c r="G4493" s="3" t="d">
        <v>1946-04-12</v>
      </c>
      <c r="H4493" s="2" t="s">
        <v>11</v>
      </c>
      <c r="I4493" s="2" t="s">
        <v>15</v>
      </c>
      <c r="J4493" s="2" t="s">
        <v>30</v>
      </c>
      <c r="K4493" s="2">
        <v>13</v>
      </c>
      <c r="L4493" s="2" t="s">
        <v>1685</v>
      </c>
      <c r="M4493" s="2" t="s">
        <v>1686</v>
      </c>
      <c r="N4493" s="14">
        <f t="shared" ca="1" si="70"/>
        <v>70</v>
      </c>
      <c r="O4493" t="str">
        <f>VLOOKUP(K4493,支店マスタ!A:E,2,FALSE)</f>
        <v>013</v>
      </c>
      <c r="P4493" t="str">
        <f>VLOOKUP(K4493,支店マスタ!A:E,4,FALSE)</f>
        <v>東京都支店</v>
      </c>
    </row>
    <row r="4494" spans="1:16" hidden="1" x14ac:dyDescent="0.15">
      <c r="A4494">
        <f>COUNTIF(B:B,B4494)</f>
        <v>1</v>
      </c>
      <c r="B4494">
        <v>2009631</v>
      </c>
      <c r="C4494" s="2" t="s">
        <v>17561</v>
      </c>
      <c r="D4494" s="2" t="s">
        <v>17562</v>
      </c>
      <c r="E4494" s="2" t="s">
        <v>17563</v>
      </c>
      <c r="F4494" s="2" t="s">
        <v>10</v>
      </c>
      <c r="G4494" s="3" t="d">
        <v>1948-06-08</v>
      </c>
      <c r="H4494" s="2" t="s">
        <v>11</v>
      </c>
      <c r="I4494" s="2" t="s">
        <v>12</v>
      </c>
      <c r="J4494" s="2" t="s">
        <v>91</v>
      </c>
      <c r="K4494" s="2">
        <v>41</v>
      </c>
      <c r="L4494" s="2" t="s">
        <v>17564</v>
      </c>
      <c r="M4494" s="2" t="s">
        <v>17565</v>
      </c>
      <c r="N4494" s="14">
        <f t="shared" ca="1" si="70"/>
        <v>68</v>
      </c>
      <c r="O4494" t="str">
        <f>VLOOKUP(K4494,支店マスタ!A:E,2,FALSE)</f>
        <v>041</v>
      </c>
      <c r="P4494" t="str">
        <f>VLOOKUP(K4494,支店マスタ!A:E,4,FALSE)</f>
        <v>佐賀県支店</v>
      </c>
    </row>
    <row r="4495" spans="1:16" hidden="1" x14ac:dyDescent="0.15">
      <c r="A4495">
        <f>COUNTIF(B:B,B4495)</f>
        <v>1</v>
      </c>
      <c r="B4495">
        <v>2009640</v>
      </c>
      <c r="C4495" s="2" t="s">
        <v>23417</v>
      </c>
      <c r="D4495" s="2" t="s">
        <v>23418</v>
      </c>
      <c r="E4495" s="2" t="s">
        <v>23419</v>
      </c>
      <c r="F4495" s="2" t="s">
        <v>14</v>
      </c>
      <c r="G4495" s="3" t="d">
        <v>1991-01-29</v>
      </c>
      <c r="H4495" s="2" t="s">
        <v>11</v>
      </c>
      <c r="I4495" s="2" t="s">
        <v>19</v>
      </c>
      <c r="J4495" s="2" t="s">
        <v>27</v>
      </c>
      <c r="K4495" s="2">
        <v>5</v>
      </c>
      <c r="L4495" s="2" t="s">
        <v>23420</v>
      </c>
      <c r="M4495" s="2" t="s">
        <v>23421</v>
      </c>
      <c r="N4495" s="14">
        <f t="shared" ca="1" si="70"/>
        <v>25</v>
      </c>
      <c r="O4495" t="str">
        <f>VLOOKUP(K4495,支店マスタ!A:E,2,FALSE)</f>
        <v>005</v>
      </c>
      <c r="P4495" t="str">
        <f>VLOOKUP(K4495,支店マスタ!A:E,4,FALSE)</f>
        <v>秋田県支店</v>
      </c>
    </row>
    <row r="4496" spans="1:16" hidden="1" x14ac:dyDescent="0.15">
      <c r="A4496">
        <f>COUNTIF(B:B,B4496)</f>
        <v>1</v>
      </c>
      <c r="B4496">
        <v>2009647</v>
      </c>
      <c r="C4496" s="2" t="s">
        <v>5251</v>
      </c>
      <c r="D4496" s="2" t="s">
        <v>5252</v>
      </c>
      <c r="E4496" s="2" t="s">
        <v>5253</v>
      </c>
      <c r="F4496" s="2" t="s">
        <v>14</v>
      </c>
      <c r="G4496" s="3" t="d">
        <v>1994-07-27</v>
      </c>
      <c r="H4496" s="2" t="s">
        <v>18</v>
      </c>
      <c r="I4496" s="2" t="s">
        <v>34</v>
      </c>
      <c r="J4496" s="2" t="s">
        <v>42</v>
      </c>
      <c r="K4496" s="2">
        <v>1</v>
      </c>
      <c r="L4496" s="2" t="s">
        <v>5254</v>
      </c>
      <c r="M4496" s="2" t="s">
        <v>5255</v>
      </c>
      <c r="N4496" s="14">
        <f t="shared" ca="1" si="70"/>
        <v>22</v>
      </c>
      <c r="O4496" t="str">
        <f>VLOOKUP(K4496,支店マスタ!A:E,2,FALSE)</f>
        <v>001</v>
      </c>
      <c r="P4496" t="str">
        <f>VLOOKUP(K4496,支店マスタ!A:E,4,FALSE)</f>
        <v>北海道支店</v>
      </c>
    </row>
    <row r="4497" spans="1:16" hidden="1" x14ac:dyDescent="0.15">
      <c r="A4497">
        <f>COUNTIF(B:B,B4497)</f>
        <v>1</v>
      </c>
      <c r="B4497">
        <v>2009660</v>
      </c>
      <c r="C4497" s="2" t="s">
        <v>18009</v>
      </c>
      <c r="D4497" s="2" t="s">
        <v>18010</v>
      </c>
      <c r="E4497" s="2" t="s">
        <v>18011</v>
      </c>
      <c r="F4497" s="2" t="s">
        <v>10</v>
      </c>
      <c r="G4497" s="3" t="d">
        <v>1959-08-26</v>
      </c>
      <c r="H4497" s="2" t="s">
        <v>11</v>
      </c>
      <c r="I4497" s="2" t="s">
        <v>19</v>
      </c>
      <c r="J4497" s="2" t="s">
        <v>22</v>
      </c>
      <c r="K4497" s="2">
        <v>14</v>
      </c>
      <c r="L4497" s="2" t="s">
        <v>18012</v>
      </c>
      <c r="M4497" s="2" t="s">
        <v>18013</v>
      </c>
      <c r="N4497" s="14">
        <f t="shared" ca="1" si="70"/>
        <v>57</v>
      </c>
      <c r="O4497" t="str">
        <f>VLOOKUP(K4497,支店マスタ!A:E,2,FALSE)</f>
        <v>014</v>
      </c>
      <c r="P4497" t="str">
        <f>VLOOKUP(K4497,支店マスタ!A:E,4,FALSE)</f>
        <v>神奈川県支店</v>
      </c>
    </row>
    <row r="4498" spans="1:16" hidden="1" x14ac:dyDescent="0.15">
      <c r="A4498">
        <f>COUNTIF(B:B,B4498)</f>
        <v>1</v>
      </c>
      <c r="B4498">
        <v>2009662</v>
      </c>
      <c r="C4498" s="2" t="s">
        <v>13390</v>
      </c>
      <c r="D4498" s="2" t="s">
        <v>13391</v>
      </c>
      <c r="E4498" s="2" t="s">
        <v>13392</v>
      </c>
      <c r="F4498" s="2" t="s">
        <v>10</v>
      </c>
      <c r="G4498" s="3" t="d">
        <v>1974-03-03</v>
      </c>
      <c r="H4498" s="2" t="s">
        <v>11</v>
      </c>
      <c r="I4498" s="2" t="s">
        <v>19</v>
      </c>
      <c r="J4498" s="2" t="s">
        <v>33</v>
      </c>
      <c r="K4498" s="2">
        <v>40</v>
      </c>
      <c r="L4498" s="2" t="s">
        <v>13393</v>
      </c>
      <c r="M4498" s="2" t="s">
        <v>13394</v>
      </c>
      <c r="N4498" s="14">
        <f t="shared" ca="1" si="70"/>
        <v>42</v>
      </c>
      <c r="O4498" t="str">
        <f>VLOOKUP(K4498,支店マスタ!A:E,2,FALSE)</f>
        <v>040</v>
      </c>
      <c r="P4498" t="str">
        <f>VLOOKUP(K4498,支店マスタ!A:E,4,FALSE)</f>
        <v>福岡県支店</v>
      </c>
    </row>
    <row r="4499" spans="1:16" hidden="1" x14ac:dyDescent="0.15">
      <c r="A4499">
        <f>COUNTIF(B:B,B4499)</f>
        <v>1</v>
      </c>
      <c r="B4499">
        <v>2009668</v>
      </c>
      <c r="C4499" s="2" t="s">
        <v>13336</v>
      </c>
      <c r="D4499" s="2" t="s">
        <v>13337</v>
      </c>
      <c r="E4499" s="2" t="s">
        <v>13338</v>
      </c>
      <c r="F4499" s="2" t="s">
        <v>10</v>
      </c>
      <c r="G4499" s="3" t="d">
        <v>1974-01-29</v>
      </c>
      <c r="H4499" s="2" t="s">
        <v>11</v>
      </c>
      <c r="I4499" s="2" t="s">
        <v>12</v>
      </c>
      <c r="J4499" s="2" t="s">
        <v>210</v>
      </c>
      <c r="K4499" s="2">
        <v>3</v>
      </c>
      <c r="L4499" s="2" t="s">
        <v>13339</v>
      </c>
      <c r="M4499" s="2" t="s">
        <v>13340</v>
      </c>
      <c r="N4499" s="14">
        <f t="shared" ca="1" si="70"/>
        <v>42</v>
      </c>
      <c r="O4499" t="str">
        <f>VLOOKUP(K4499,支店マスタ!A:E,2,FALSE)</f>
        <v>003</v>
      </c>
      <c r="P4499" t="str">
        <f>VLOOKUP(K4499,支店マスタ!A:E,4,FALSE)</f>
        <v>岩手県支店</v>
      </c>
    </row>
    <row r="4500" spans="1:16" hidden="1" x14ac:dyDescent="0.15">
      <c r="A4500">
        <f>COUNTIF(B:B,B4500)</f>
        <v>1</v>
      </c>
      <c r="B4500">
        <v>2009670</v>
      </c>
      <c r="C4500" s="2" t="s">
        <v>3164</v>
      </c>
      <c r="D4500" s="2" t="s">
        <v>3165</v>
      </c>
      <c r="E4500" s="2" t="s">
        <v>3166</v>
      </c>
      <c r="F4500" s="2" t="s">
        <v>14</v>
      </c>
      <c r="G4500" s="3" t="d">
        <v>1971-06-18</v>
      </c>
      <c r="H4500" s="2" t="s">
        <v>11</v>
      </c>
      <c r="I4500" s="2" t="s">
        <v>12</v>
      </c>
      <c r="J4500" s="2" t="s">
        <v>504</v>
      </c>
      <c r="K4500" s="2">
        <v>33</v>
      </c>
      <c r="L4500" s="2" t="s">
        <v>3167</v>
      </c>
      <c r="M4500" s="2" t="s">
        <v>3168</v>
      </c>
      <c r="N4500" s="14">
        <f t="shared" ca="1" si="70"/>
        <v>45</v>
      </c>
      <c r="O4500" t="str">
        <f>VLOOKUP(K4500,支店マスタ!A:E,2,FALSE)</f>
        <v>033</v>
      </c>
      <c r="P4500" t="str">
        <f>VLOOKUP(K4500,支店マスタ!A:E,4,FALSE)</f>
        <v>岡山県支店</v>
      </c>
    </row>
    <row r="4501" spans="1:16" hidden="1" x14ac:dyDescent="0.15">
      <c r="A4501">
        <f>COUNTIF(B:B,B4501)</f>
        <v>1</v>
      </c>
      <c r="B4501">
        <v>2009680</v>
      </c>
      <c r="C4501" s="2" t="s">
        <v>2320</v>
      </c>
      <c r="D4501" s="2" t="s">
        <v>2321</v>
      </c>
      <c r="E4501" s="2" t="s">
        <v>2322</v>
      </c>
      <c r="F4501" s="2" t="s">
        <v>14</v>
      </c>
      <c r="G4501" s="3" t="d">
        <v>1974-10-14</v>
      </c>
      <c r="H4501" s="2" t="s">
        <v>11</v>
      </c>
      <c r="I4501" s="2" t="s">
        <v>12</v>
      </c>
      <c r="J4501" s="2" t="s">
        <v>204</v>
      </c>
      <c r="K4501" s="2">
        <v>8</v>
      </c>
      <c r="L4501" s="2" t="s">
        <v>2323</v>
      </c>
      <c r="M4501" s="2" t="s">
        <v>2324</v>
      </c>
      <c r="N4501" s="14">
        <f t="shared" ca="1" si="70"/>
        <v>42</v>
      </c>
      <c r="O4501" t="str">
        <f>VLOOKUP(K4501,支店マスタ!A:E,2,FALSE)</f>
        <v>008</v>
      </c>
      <c r="P4501" t="str">
        <f>VLOOKUP(K4501,支店マスタ!A:E,4,FALSE)</f>
        <v>茨城県支店</v>
      </c>
    </row>
    <row r="4502" spans="1:16" hidden="1" x14ac:dyDescent="0.15">
      <c r="A4502">
        <f>COUNTIF(B:B,B4502)</f>
        <v>1</v>
      </c>
      <c r="B4502">
        <v>2009692</v>
      </c>
      <c r="C4502" s="2" t="s">
        <v>4148</v>
      </c>
      <c r="D4502" s="2" t="s">
        <v>4149</v>
      </c>
      <c r="E4502" s="2" t="s">
        <v>4150</v>
      </c>
      <c r="F4502" s="2" t="s">
        <v>14</v>
      </c>
      <c r="G4502" s="3" t="d">
        <v>1968-05-14</v>
      </c>
      <c r="H4502" s="2" t="s">
        <v>11</v>
      </c>
      <c r="I4502" s="2" t="s">
        <v>19</v>
      </c>
      <c r="J4502" s="2" t="s">
        <v>25</v>
      </c>
      <c r="K4502" s="2">
        <v>27</v>
      </c>
      <c r="L4502" s="2" t="s">
        <v>4151</v>
      </c>
      <c r="M4502" s="2" t="s">
        <v>4152</v>
      </c>
      <c r="N4502" s="14">
        <f t="shared" ca="1" si="70"/>
        <v>48</v>
      </c>
      <c r="O4502" t="str">
        <f>VLOOKUP(K4502,支店マスタ!A:E,2,FALSE)</f>
        <v>027</v>
      </c>
      <c r="P4502" t="str">
        <f>VLOOKUP(K4502,支店マスタ!A:E,4,FALSE)</f>
        <v>大阪府支店</v>
      </c>
    </row>
    <row r="4503" spans="1:16" hidden="1" x14ac:dyDescent="0.15">
      <c r="A4503">
        <f>COUNTIF(B:B,B4503)</f>
        <v>1</v>
      </c>
      <c r="B4503">
        <v>2009696</v>
      </c>
      <c r="C4503" s="2" t="s">
        <v>9858</v>
      </c>
      <c r="D4503" s="2" t="s">
        <v>9859</v>
      </c>
      <c r="E4503" s="2" t="s">
        <v>9860</v>
      </c>
      <c r="F4503" s="2" t="s">
        <v>10</v>
      </c>
      <c r="G4503" s="3" t="d">
        <v>1996-08-03</v>
      </c>
      <c r="H4503" s="2" t="s">
        <v>18</v>
      </c>
      <c r="I4503" s="2" t="s">
        <v>12</v>
      </c>
      <c r="J4503" s="2" t="s">
        <v>30</v>
      </c>
      <c r="K4503" s="2">
        <v>13</v>
      </c>
      <c r="L4503" s="2" t="s">
        <v>9861</v>
      </c>
      <c r="M4503" s="2" t="s">
        <v>9862</v>
      </c>
      <c r="N4503" s="14">
        <f t="shared" ca="1" si="70"/>
        <v>20</v>
      </c>
      <c r="O4503" t="str">
        <f>VLOOKUP(K4503,支店マスタ!A:E,2,FALSE)</f>
        <v>013</v>
      </c>
      <c r="P4503" t="str">
        <f>VLOOKUP(K4503,支店マスタ!A:E,4,FALSE)</f>
        <v>東京都支店</v>
      </c>
    </row>
    <row r="4504" spans="1:16" hidden="1" x14ac:dyDescent="0.15">
      <c r="A4504">
        <f>COUNTIF(B:B,B4504)</f>
        <v>1</v>
      </c>
      <c r="B4504">
        <v>2009705</v>
      </c>
      <c r="C4504" s="2" t="s">
        <v>21286</v>
      </c>
      <c r="D4504" s="2" t="s">
        <v>21287</v>
      </c>
      <c r="E4504" s="2" t="s">
        <v>21288</v>
      </c>
      <c r="F4504" s="2" t="s">
        <v>14</v>
      </c>
      <c r="G4504" s="3" t="d">
        <v>1998-07-02</v>
      </c>
      <c r="H4504" s="2" t="s">
        <v>18</v>
      </c>
      <c r="I4504" s="2" t="s">
        <v>12</v>
      </c>
      <c r="J4504" s="2" t="s">
        <v>44</v>
      </c>
      <c r="K4504" s="2">
        <v>42</v>
      </c>
      <c r="L4504" s="2" t="s">
        <v>21289</v>
      </c>
      <c r="M4504" s="2" t="s">
        <v>21290</v>
      </c>
      <c r="N4504" s="14">
        <f t="shared" ca="1" si="70"/>
        <v>18</v>
      </c>
      <c r="O4504" t="str">
        <f>VLOOKUP(K4504,支店マスタ!A:E,2,FALSE)</f>
        <v>042</v>
      </c>
      <c r="P4504" t="str">
        <f>VLOOKUP(K4504,支店マスタ!A:E,4,FALSE)</f>
        <v>長崎県支店</v>
      </c>
    </row>
    <row r="4505" spans="1:16" hidden="1" x14ac:dyDescent="0.15">
      <c r="A4505">
        <f>COUNTIF(B:B,B4505)</f>
        <v>1</v>
      </c>
      <c r="B4505">
        <v>2009713</v>
      </c>
      <c r="C4505" s="2" t="s">
        <v>17536</v>
      </c>
      <c r="D4505" s="2" t="s">
        <v>17537</v>
      </c>
      <c r="E4505" s="2" t="s">
        <v>17538</v>
      </c>
      <c r="F4505" s="2" t="s">
        <v>14</v>
      </c>
      <c r="G4505" s="3" t="d">
        <v>1983-07-25</v>
      </c>
      <c r="H4505" s="2" t="s">
        <v>11</v>
      </c>
      <c r="I4505" s="2" t="s">
        <v>12</v>
      </c>
      <c r="J4505" s="2" t="s">
        <v>21</v>
      </c>
      <c r="K4505" s="2">
        <v>11</v>
      </c>
      <c r="L4505" s="2" t="s">
        <v>17539</v>
      </c>
      <c r="M4505" s="2" t="s">
        <v>17540</v>
      </c>
      <c r="N4505" s="14">
        <f t="shared" ca="1" si="70"/>
        <v>33</v>
      </c>
      <c r="O4505" t="str">
        <f>VLOOKUP(K4505,支店マスタ!A:E,2,FALSE)</f>
        <v>011</v>
      </c>
      <c r="P4505" t="str">
        <f>VLOOKUP(K4505,支店マスタ!A:E,4,FALSE)</f>
        <v>埼玉県支店</v>
      </c>
    </row>
    <row r="4506" spans="1:16" hidden="1" x14ac:dyDescent="0.15">
      <c r="A4506">
        <f>COUNTIF(B:B,B4506)</f>
        <v>1</v>
      </c>
      <c r="B4506">
        <v>2009714</v>
      </c>
      <c r="C4506" s="2" t="s">
        <v>23835</v>
      </c>
      <c r="D4506" s="2" t="s">
        <v>23836</v>
      </c>
      <c r="E4506" s="2" t="s">
        <v>23837</v>
      </c>
      <c r="F4506" s="2" t="s">
        <v>10</v>
      </c>
      <c r="G4506" s="3" t="d">
        <v>1957-08-04</v>
      </c>
      <c r="H4506" s="2" t="s">
        <v>11</v>
      </c>
      <c r="I4506" s="2" t="s">
        <v>12</v>
      </c>
      <c r="J4506" s="2" t="s">
        <v>55</v>
      </c>
      <c r="K4506" s="2">
        <v>28</v>
      </c>
      <c r="L4506" s="2" t="s">
        <v>23838</v>
      </c>
      <c r="M4506" s="2" t="s">
        <v>23839</v>
      </c>
      <c r="N4506" s="14">
        <f t="shared" ca="1" si="70"/>
        <v>59</v>
      </c>
      <c r="O4506" t="str">
        <f>VLOOKUP(K4506,支店マスタ!A:E,2,FALSE)</f>
        <v>028</v>
      </c>
      <c r="P4506" t="str">
        <f>VLOOKUP(K4506,支店マスタ!A:E,4,FALSE)</f>
        <v>兵庫県支店</v>
      </c>
    </row>
    <row r="4507" spans="1:16" hidden="1" x14ac:dyDescent="0.15">
      <c r="A4507">
        <f>COUNTIF(B:B,B4507)</f>
        <v>1</v>
      </c>
      <c r="B4507">
        <v>2009735</v>
      </c>
      <c r="C4507" s="2" t="s">
        <v>16611</v>
      </c>
      <c r="D4507" s="2" t="s">
        <v>16612</v>
      </c>
      <c r="E4507" s="2" t="s">
        <v>16613</v>
      </c>
      <c r="F4507" s="2" t="s">
        <v>10</v>
      </c>
      <c r="G4507" s="3" t="d">
        <v>1971-07-18</v>
      </c>
      <c r="H4507" s="2" t="s">
        <v>18</v>
      </c>
      <c r="I4507" s="2" t="s">
        <v>12</v>
      </c>
      <c r="J4507" s="2" t="s">
        <v>36</v>
      </c>
      <c r="K4507" s="2">
        <v>9</v>
      </c>
      <c r="L4507" s="2" t="s">
        <v>16614</v>
      </c>
      <c r="M4507" s="2" t="s">
        <v>16615</v>
      </c>
      <c r="N4507" s="14">
        <f t="shared" ca="1" si="70"/>
        <v>45</v>
      </c>
      <c r="O4507" t="str">
        <f>VLOOKUP(K4507,支店マスタ!A:E,2,FALSE)</f>
        <v>009</v>
      </c>
      <c r="P4507" t="str">
        <f>VLOOKUP(K4507,支店マスタ!A:E,4,FALSE)</f>
        <v>栃木県支店</v>
      </c>
    </row>
    <row r="4508" spans="1:16" hidden="1" x14ac:dyDescent="0.15">
      <c r="A4508">
        <f>COUNTIF(B:B,B4508)</f>
        <v>1</v>
      </c>
      <c r="B4508">
        <v>2009744</v>
      </c>
      <c r="C4508" s="2" t="s">
        <v>20925</v>
      </c>
      <c r="D4508" s="2" t="s">
        <v>20926</v>
      </c>
      <c r="E4508" s="2" t="s">
        <v>20927</v>
      </c>
      <c r="F4508" s="2" t="s">
        <v>14</v>
      </c>
      <c r="G4508" s="3" t="d">
        <v>1966-01-14</v>
      </c>
      <c r="H4508" s="2" t="s">
        <v>11</v>
      </c>
      <c r="I4508" s="2" t="s">
        <v>15</v>
      </c>
      <c r="J4508" s="2" t="s">
        <v>30</v>
      </c>
      <c r="K4508" s="2">
        <v>13</v>
      </c>
      <c r="L4508" s="2" t="s">
        <v>20928</v>
      </c>
      <c r="M4508" s="2" t="s">
        <v>20929</v>
      </c>
      <c r="N4508" s="14">
        <f t="shared" ca="1" si="70"/>
        <v>50</v>
      </c>
      <c r="O4508" t="str">
        <f>VLOOKUP(K4508,支店マスタ!A:E,2,FALSE)</f>
        <v>013</v>
      </c>
      <c r="P4508" t="str">
        <f>VLOOKUP(K4508,支店マスタ!A:E,4,FALSE)</f>
        <v>東京都支店</v>
      </c>
    </row>
    <row r="4509" spans="1:16" hidden="1" x14ac:dyDescent="0.15">
      <c r="A4509">
        <f>COUNTIF(B:B,B4509)</f>
        <v>1</v>
      </c>
      <c r="B4509">
        <v>2009745</v>
      </c>
      <c r="C4509" s="2" t="s">
        <v>5366</v>
      </c>
      <c r="D4509" s="2" t="s">
        <v>5367</v>
      </c>
      <c r="E4509" s="2" t="s">
        <v>5368</v>
      </c>
      <c r="F4509" s="2" t="s">
        <v>14</v>
      </c>
      <c r="G4509" s="3" t="d">
        <v>1949-04-09</v>
      </c>
      <c r="H4509" s="2" t="s">
        <v>11</v>
      </c>
      <c r="I4509" s="2" t="s">
        <v>15</v>
      </c>
      <c r="J4509" s="2" t="s">
        <v>636</v>
      </c>
      <c r="K4509" s="2">
        <v>37</v>
      </c>
      <c r="L4509" s="2" t="s">
        <v>5369</v>
      </c>
      <c r="M4509" s="2" t="s">
        <v>5370</v>
      </c>
      <c r="N4509" s="14">
        <f t="shared" ca="1" si="70"/>
        <v>67</v>
      </c>
      <c r="O4509" t="str">
        <f>VLOOKUP(K4509,支店マスタ!A:E,2,FALSE)</f>
        <v>037</v>
      </c>
      <c r="P4509" t="str">
        <f>VLOOKUP(K4509,支店マスタ!A:E,4,FALSE)</f>
        <v>香川県支店</v>
      </c>
    </row>
    <row r="4510" spans="1:16" hidden="1" x14ac:dyDescent="0.15">
      <c r="A4510">
        <f>COUNTIF(B:B,B4510)</f>
        <v>1</v>
      </c>
      <c r="B4510">
        <v>2009746</v>
      </c>
      <c r="C4510" s="2" t="s">
        <v>7181</v>
      </c>
      <c r="D4510" s="2" t="s">
        <v>7182</v>
      </c>
      <c r="E4510" s="2" t="s">
        <v>7183</v>
      </c>
      <c r="F4510" s="2" t="s">
        <v>10</v>
      </c>
      <c r="G4510" s="3" t="d">
        <v>1985-02-12</v>
      </c>
      <c r="H4510" s="2" t="s">
        <v>11</v>
      </c>
      <c r="I4510" s="2" t="s">
        <v>19</v>
      </c>
      <c r="J4510" s="2" t="s">
        <v>23</v>
      </c>
      <c r="K4510" s="2">
        <v>23</v>
      </c>
      <c r="L4510" s="2" t="s">
        <v>7184</v>
      </c>
      <c r="M4510" s="2" t="s">
        <v>7185</v>
      </c>
      <c r="N4510" s="14">
        <f t="shared" ca="1" si="70"/>
        <v>31</v>
      </c>
      <c r="O4510" t="str">
        <f>VLOOKUP(K4510,支店マスタ!A:E,2,FALSE)</f>
        <v>023</v>
      </c>
      <c r="P4510" t="str">
        <f>VLOOKUP(K4510,支店マスタ!A:E,4,FALSE)</f>
        <v>愛知県支店</v>
      </c>
    </row>
    <row r="4511" spans="1:16" hidden="1" x14ac:dyDescent="0.15">
      <c r="A4511">
        <f>COUNTIF(B:B,B4511)</f>
        <v>1</v>
      </c>
      <c r="B4511">
        <v>2009802</v>
      </c>
      <c r="C4511" s="2" t="s">
        <v>2415</v>
      </c>
      <c r="D4511" s="2" t="s">
        <v>2416</v>
      </c>
      <c r="E4511" s="2" t="s">
        <v>2417</v>
      </c>
      <c r="F4511" s="2" t="s">
        <v>14</v>
      </c>
      <c r="G4511" s="3" t="d">
        <v>1958-12-28</v>
      </c>
      <c r="H4511" s="2" t="s">
        <v>11</v>
      </c>
      <c r="I4511" s="2" t="s">
        <v>19</v>
      </c>
      <c r="J4511" s="2" t="s">
        <v>21</v>
      </c>
      <c r="K4511" s="2">
        <v>11</v>
      </c>
      <c r="L4511" s="2" t="s">
        <v>2418</v>
      </c>
      <c r="M4511" s="2" t="s">
        <v>2419</v>
      </c>
      <c r="N4511" s="14">
        <f t="shared" ca="1" si="70"/>
        <v>57</v>
      </c>
      <c r="O4511" t="str">
        <f>VLOOKUP(K4511,支店マスタ!A:E,2,FALSE)</f>
        <v>011</v>
      </c>
      <c r="P4511" t="str">
        <f>VLOOKUP(K4511,支店マスタ!A:E,4,FALSE)</f>
        <v>埼玉県支店</v>
      </c>
    </row>
    <row r="4512" spans="1:16" hidden="1" x14ac:dyDescent="0.15">
      <c r="A4512">
        <f>COUNTIF(B:B,B4512)</f>
        <v>1</v>
      </c>
      <c r="B4512">
        <v>2009816</v>
      </c>
      <c r="C4512" s="2" t="s">
        <v>15065</v>
      </c>
      <c r="D4512" s="2" t="s">
        <v>15066</v>
      </c>
      <c r="E4512" s="2" t="s">
        <v>15067</v>
      </c>
      <c r="F4512" s="2" t="s">
        <v>14</v>
      </c>
      <c r="G4512" s="3" t="d">
        <v>1993-11-05</v>
      </c>
      <c r="H4512" s="2" t="s">
        <v>11</v>
      </c>
      <c r="I4512" s="2" t="s">
        <v>12</v>
      </c>
      <c r="J4512" s="2" t="s">
        <v>127</v>
      </c>
      <c r="K4512" s="2">
        <v>10</v>
      </c>
      <c r="L4512" s="2" t="s">
        <v>15068</v>
      </c>
      <c r="M4512" s="2" t="s">
        <v>15069</v>
      </c>
      <c r="N4512" s="14">
        <f t="shared" ca="1" si="70"/>
        <v>23</v>
      </c>
      <c r="O4512" t="str">
        <f>VLOOKUP(K4512,支店マスタ!A:E,2,FALSE)</f>
        <v>010</v>
      </c>
      <c r="P4512" t="str">
        <f>VLOOKUP(K4512,支店マスタ!A:E,4,FALSE)</f>
        <v>群馬県支店</v>
      </c>
    </row>
    <row r="4513" spans="1:16" hidden="1" x14ac:dyDescent="0.15">
      <c r="A4513">
        <f>COUNTIF(B:B,B4513)</f>
        <v>1</v>
      </c>
      <c r="B4513">
        <v>2009829</v>
      </c>
      <c r="C4513" s="2" t="s">
        <v>8863</v>
      </c>
      <c r="D4513" s="2" t="s">
        <v>8864</v>
      </c>
      <c r="E4513" s="2" t="s">
        <v>8865</v>
      </c>
      <c r="F4513" s="2" t="s">
        <v>10</v>
      </c>
      <c r="G4513" s="3" t="d">
        <v>1982-02-11</v>
      </c>
      <c r="H4513" s="2" t="s">
        <v>11</v>
      </c>
      <c r="I4513" s="2" t="s">
        <v>12</v>
      </c>
      <c r="J4513" s="2" t="s">
        <v>44</v>
      </c>
      <c r="K4513" s="2">
        <v>42</v>
      </c>
      <c r="L4513" s="2" t="s">
        <v>8866</v>
      </c>
      <c r="M4513" s="2" t="s">
        <v>8867</v>
      </c>
      <c r="N4513" s="14">
        <f t="shared" ca="1" si="70"/>
        <v>34</v>
      </c>
      <c r="O4513" t="str">
        <f>VLOOKUP(K4513,支店マスタ!A:E,2,FALSE)</f>
        <v>042</v>
      </c>
      <c r="P4513" t="str">
        <f>VLOOKUP(K4513,支店マスタ!A:E,4,FALSE)</f>
        <v>長崎県支店</v>
      </c>
    </row>
    <row r="4514" spans="1:16" hidden="1" x14ac:dyDescent="0.15">
      <c r="A4514">
        <f>COUNTIF(B:B,B4514)</f>
        <v>1</v>
      </c>
      <c r="B4514">
        <v>2009835</v>
      </c>
      <c r="C4514" s="2" t="s">
        <v>19671</v>
      </c>
      <c r="D4514" s="2" t="s">
        <v>19672</v>
      </c>
      <c r="E4514" s="2" t="s">
        <v>19673</v>
      </c>
      <c r="F4514" s="2" t="s">
        <v>14</v>
      </c>
      <c r="G4514" s="3" t="d">
        <v>1959-07-04</v>
      </c>
      <c r="H4514" s="2" t="s">
        <v>11</v>
      </c>
      <c r="I4514" s="2" t="s">
        <v>15</v>
      </c>
      <c r="J4514" s="2" t="s">
        <v>43</v>
      </c>
      <c r="K4514" s="2">
        <v>34</v>
      </c>
      <c r="L4514" s="2" t="s">
        <v>19674</v>
      </c>
      <c r="M4514" s="2" t="s">
        <v>19675</v>
      </c>
      <c r="N4514" s="14">
        <f t="shared" ca="1" si="70"/>
        <v>57</v>
      </c>
      <c r="O4514" t="str">
        <f>VLOOKUP(K4514,支店マスタ!A:E,2,FALSE)</f>
        <v>034</v>
      </c>
      <c r="P4514" t="str">
        <f>VLOOKUP(K4514,支店マスタ!A:E,4,FALSE)</f>
        <v>広島県支店</v>
      </c>
    </row>
    <row r="4515" spans="1:16" hidden="1" x14ac:dyDescent="0.15">
      <c r="A4515">
        <f>COUNTIF(B:B,B4515)</f>
        <v>1</v>
      </c>
      <c r="B4515">
        <v>2009845</v>
      </c>
      <c r="C4515" s="2" t="s">
        <v>11066</v>
      </c>
      <c r="D4515" s="2" t="s">
        <v>11067</v>
      </c>
      <c r="E4515" s="2" t="s">
        <v>11068</v>
      </c>
      <c r="F4515" s="2" t="s">
        <v>10</v>
      </c>
      <c r="G4515" s="3" t="d">
        <v>1951-01-05</v>
      </c>
      <c r="H4515" s="2" t="s">
        <v>11</v>
      </c>
      <c r="I4515" s="2" t="s">
        <v>19</v>
      </c>
      <c r="J4515" s="2" t="s">
        <v>35</v>
      </c>
      <c r="K4515" s="2">
        <v>6</v>
      </c>
      <c r="L4515" s="2" t="s">
        <v>11069</v>
      </c>
      <c r="M4515" s="2" t="s">
        <v>11070</v>
      </c>
      <c r="N4515" s="14">
        <f t="shared" ca="1" si="70"/>
        <v>65</v>
      </c>
      <c r="O4515" t="str">
        <f>VLOOKUP(K4515,支店マスタ!A:E,2,FALSE)</f>
        <v>006</v>
      </c>
      <c r="P4515" t="str">
        <f>VLOOKUP(K4515,支店マスタ!A:E,4,FALSE)</f>
        <v>山形県支店</v>
      </c>
    </row>
    <row r="4516" spans="1:16" hidden="1" x14ac:dyDescent="0.15">
      <c r="A4516">
        <f>COUNTIF(B:B,B4516)</f>
        <v>1</v>
      </c>
      <c r="B4516">
        <v>2009846</v>
      </c>
      <c r="C4516" s="2" t="s">
        <v>21446</v>
      </c>
      <c r="D4516" s="2" t="s">
        <v>21447</v>
      </c>
      <c r="E4516" s="2" t="s">
        <v>21448</v>
      </c>
      <c r="F4516" s="2" t="s">
        <v>14</v>
      </c>
      <c r="G4516" s="3" t="d">
        <v>1994-03-09</v>
      </c>
      <c r="H4516" s="2" t="s">
        <v>18</v>
      </c>
      <c r="I4516" s="2" t="s">
        <v>15</v>
      </c>
      <c r="J4516" s="2" t="s">
        <v>33</v>
      </c>
      <c r="K4516" s="2">
        <v>40</v>
      </c>
      <c r="L4516" s="2" t="s">
        <v>21449</v>
      </c>
      <c r="M4516" s="2" t="s">
        <v>21450</v>
      </c>
      <c r="N4516" s="14">
        <f t="shared" ca="1" si="70"/>
        <v>22</v>
      </c>
      <c r="O4516" t="str">
        <f>VLOOKUP(K4516,支店マスタ!A:E,2,FALSE)</f>
        <v>040</v>
      </c>
      <c r="P4516" t="str">
        <f>VLOOKUP(K4516,支店マスタ!A:E,4,FALSE)</f>
        <v>福岡県支店</v>
      </c>
    </row>
    <row r="4517" spans="1:16" hidden="1" x14ac:dyDescent="0.15">
      <c r="A4517">
        <f>COUNTIF(B:B,B4517)</f>
        <v>1</v>
      </c>
      <c r="B4517">
        <v>2009849</v>
      </c>
      <c r="C4517" s="2" t="s">
        <v>12532</v>
      </c>
      <c r="D4517" s="2" t="s">
        <v>12533</v>
      </c>
      <c r="E4517" s="2" t="s">
        <v>12534</v>
      </c>
      <c r="F4517" s="2" t="s">
        <v>10</v>
      </c>
      <c r="G4517" s="3" t="d">
        <v>1999-10-04</v>
      </c>
      <c r="H4517" s="2" t="s">
        <v>18</v>
      </c>
      <c r="I4517" s="2" t="s">
        <v>34</v>
      </c>
      <c r="J4517" s="2" t="s">
        <v>28</v>
      </c>
      <c r="K4517" s="2">
        <v>12</v>
      </c>
      <c r="L4517" s="2" t="s">
        <v>12535</v>
      </c>
      <c r="M4517" s="2" t="s">
        <v>12536</v>
      </c>
      <c r="N4517" s="14">
        <f t="shared" ca="1" si="70"/>
        <v>17</v>
      </c>
      <c r="O4517" t="str">
        <f>VLOOKUP(K4517,支店マスタ!A:E,2,FALSE)</f>
        <v>012</v>
      </c>
      <c r="P4517" t="str">
        <f>VLOOKUP(K4517,支店マスタ!A:E,4,FALSE)</f>
        <v>千葉県支店</v>
      </c>
    </row>
    <row r="4518" spans="1:16" hidden="1" x14ac:dyDescent="0.15">
      <c r="A4518">
        <f>COUNTIF(B:B,B4518)</f>
        <v>1</v>
      </c>
      <c r="B4518">
        <v>2009856</v>
      </c>
      <c r="C4518" s="2" t="s">
        <v>13286</v>
      </c>
      <c r="D4518" s="2" t="s">
        <v>13287</v>
      </c>
      <c r="E4518" s="2" t="s">
        <v>13288</v>
      </c>
      <c r="F4518" s="2" t="s">
        <v>14</v>
      </c>
      <c r="G4518" s="3" t="d">
        <v>1985-03-18</v>
      </c>
      <c r="H4518" s="2" t="s">
        <v>11</v>
      </c>
      <c r="I4518" s="2" t="s">
        <v>19</v>
      </c>
      <c r="J4518" s="2" t="s">
        <v>231</v>
      </c>
      <c r="K4518" s="2">
        <v>29</v>
      </c>
      <c r="L4518" s="2" t="s">
        <v>13289</v>
      </c>
      <c r="M4518" s="2" t="s">
        <v>13290</v>
      </c>
      <c r="N4518" s="14">
        <f t="shared" ca="1" si="70"/>
        <v>31</v>
      </c>
      <c r="O4518" t="str">
        <f>VLOOKUP(K4518,支店マスタ!A:E,2,FALSE)</f>
        <v>029</v>
      </c>
      <c r="P4518" t="str">
        <f>VLOOKUP(K4518,支店マスタ!A:E,4,FALSE)</f>
        <v>奈良県支店</v>
      </c>
    </row>
    <row r="4519" spans="1:16" hidden="1" x14ac:dyDescent="0.15">
      <c r="A4519">
        <f>COUNTIF(B:B,B4519)</f>
        <v>1</v>
      </c>
      <c r="B4519">
        <v>2009865</v>
      </c>
      <c r="C4519" s="2" t="s">
        <v>4213</v>
      </c>
      <c r="D4519" s="2" t="s">
        <v>4214</v>
      </c>
      <c r="E4519" s="2" t="s">
        <v>4215</v>
      </c>
      <c r="F4519" s="2" t="s">
        <v>10</v>
      </c>
      <c r="G4519" s="3" t="d">
        <v>1968-01-08</v>
      </c>
      <c r="H4519" s="2" t="s">
        <v>11</v>
      </c>
      <c r="I4519" s="2" t="s">
        <v>15</v>
      </c>
      <c r="J4519" s="2" t="s">
        <v>26</v>
      </c>
      <c r="K4519" s="2">
        <v>20</v>
      </c>
      <c r="L4519" s="2" t="s">
        <v>4216</v>
      </c>
      <c r="M4519" s="2" t="s">
        <v>4217</v>
      </c>
      <c r="N4519" s="14">
        <f t="shared" ca="1" si="70"/>
        <v>48</v>
      </c>
      <c r="O4519" t="str">
        <f>VLOOKUP(K4519,支店マスタ!A:E,2,FALSE)</f>
        <v>020</v>
      </c>
      <c r="P4519" t="str">
        <f>VLOOKUP(K4519,支店マスタ!A:E,4,FALSE)</f>
        <v>長野県支店</v>
      </c>
    </row>
    <row r="4520" spans="1:16" hidden="1" x14ac:dyDescent="0.15">
      <c r="A4520">
        <f>COUNTIF(B:B,B4520)</f>
        <v>1</v>
      </c>
      <c r="B4520">
        <v>2009874</v>
      </c>
      <c r="C4520" s="2" t="s">
        <v>13181</v>
      </c>
      <c r="D4520" s="2" t="s">
        <v>13182</v>
      </c>
      <c r="E4520" s="2" t="s">
        <v>13183</v>
      </c>
      <c r="F4520" s="2" t="s">
        <v>14</v>
      </c>
      <c r="G4520" s="3" t="d">
        <v>1976-11-12</v>
      </c>
      <c r="H4520" s="2" t="s">
        <v>11</v>
      </c>
      <c r="I4520" s="2" t="s">
        <v>12</v>
      </c>
      <c r="J4520" s="2" t="s">
        <v>647</v>
      </c>
      <c r="K4520" s="2">
        <v>32</v>
      </c>
      <c r="L4520" s="2" t="s">
        <v>13184</v>
      </c>
      <c r="M4520" s="2" t="s">
        <v>13185</v>
      </c>
      <c r="N4520" s="14">
        <f t="shared" ca="1" si="70"/>
        <v>40</v>
      </c>
      <c r="O4520" t="str">
        <f>VLOOKUP(K4520,支店マスタ!A:E,2,FALSE)</f>
        <v>032</v>
      </c>
      <c r="P4520" t="str">
        <f>VLOOKUP(K4520,支店マスタ!A:E,4,FALSE)</f>
        <v>島根県支店</v>
      </c>
    </row>
    <row r="4521" spans="1:16" hidden="1" x14ac:dyDescent="0.15">
      <c r="A4521">
        <f>COUNTIF(B:B,B4521)</f>
        <v>1</v>
      </c>
      <c r="B4521">
        <v>2009890</v>
      </c>
      <c r="C4521" s="2" t="s">
        <v>22745</v>
      </c>
      <c r="D4521" s="2" t="s">
        <v>22746</v>
      </c>
      <c r="E4521" s="2" t="s">
        <v>22747</v>
      </c>
      <c r="F4521" s="2" t="s">
        <v>14</v>
      </c>
      <c r="G4521" s="3" t="d">
        <v>1999-03-31</v>
      </c>
      <c r="H4521" s="2" t="s">
        <v>18</v>
      </c>
      <c r="I4521" s="2" t="s">
        <v>15</v>
      </c>
      <c r="J4521" s="2" t="s">
        <v>30</v>
      </c>
      <c r="K4521" s="2">
        <v>13</v>
      </c>
      <c r="L4521" s="2" t="s">
        <v>22748</v>
      </c>
      <c r="M4521" s="2" t="s">
        <v>22749</v>
      </c>
      <c r="N4521" s="14">
        <f t="shared" ca="1" si="70"/>
        <v>17</v>
      </c>
      <c r="O4521" t="str">
        <f>VLOOKUP(K4521,支店マスタ!A:E,2,FALSE)</f>
        <v>013</v>
      </c>
      <c r="P4521" t="str">
        <f>VLOOKUP(K4521,支店マスタ!A:E,4,FALSE)</f>
        <v>東京都支店</v>
      </c>
    </row>
    <row r="4522" spans="1:16" hidden="1" x14ac:dyDescent="0.15">
      <c r="A4522">
        <f>COUNTIF(B:B,B4522)</f>
        <v>1</v>
      </c>
      <c r="B4522">
        <v>2009896</v>
      </c>
      <c r="C4522" s="2" t="s">
        <v>20094</v>
      </c>
      <c r="D4522" s="2" t="s">
        <v>20095</v>
      </c>
      <c r="E4522" s="2" t="s">
        <v>20096</v>
      </c>
      <c r="F4522" s="2" t="s">
        <v>14</v>
      </c>
      <c r="G4522" s="3" t="d">
        <v>1965-02-11</v>
      </c>
      <c r="H4522" s="2" t="s">
        <v>11</v>
      </c>
      <c r="I4522" s="2" t="s">
        <v>19</v>
      </c>
      <c r="J4522" s="2" t="s">
        <v>21</v>
      </c>
      <c r="K4522" s="2">
        <v>11</v>
      </c>
      <c r="L4522" s="2" t="s">
        <v>20097</v>
      </c>
      <c r="M4522" s="2" t="s">
        <v>20098</v>
      </c>
      <c r="N4522" s="14">
        <f t="shared" ca="1" si="70"/>
        <v>51</v>
      </c>
      <c r="O4522" t="str">
        <f>VLOOKUP(K4522,支店マスタ!A:E,2,FALSE)</f>
        <v>011</v>
      </c>
      <c r="P4522" t="str">
        <f>VLOOKUP(K4522,支店マスタ!A:E,4,FALSE)</f>
        <v>埼玉県支店</v>
      </c>
    </row>
    <row r="4523" spans="1:16" hidden="1" x14ac:dyDescent="0.15">
      <c r="A4523">
        <f>COUNTIF(B:B,B4523)</f>
        <v>1</v>
      </c>
      <c r="B4523">
        <v>2009917</v>
      </c>
      <c r="C4523" s="2" t="s">
        <v>9078</v>
      </c>
      <c r="D4523" s="2" t="s">
        <v>9079</v>
      </c>
      <c r="E4523" s="2" t="s">
        <v>9080</v>
      </c>
      <c r="F4523" s="2" t="s">
        <v>10</v>
      </c>
      <c r="G4523" s="3" t="d">
        <v>1978-06-18</v>
      </c>
      <c r="H4523" s="2" t="s">
        <v>11</v>
      </c>
      <c r="I4523" s="2" t="s">
        <v>15</v>
      </c>
      <c r="J4523" s="2" t="s">
        <v>30</v>
      </c>
      <c r="K4523" s="2">
        <v>13</v>
      </c>
      <c r="L4523" s="2" t="s">
        <v>9081</v>
      </c>
      <c r="M4523" s="2" t="s">
        <v>9082</v>
      </c>
      <c r="N4523" s="14">
        <f t="shared" ca="1" si="70"/>
        <v>38</v>
      </c>
      <c r="O4523" t="str">
        <f>VLOOKUP(K4523,支店マスタ!A:E,2,FALSE)</f>
        <v>013</v>
      </c>
      <c r="P4523" t="str">
        <f>VLOOKUP(K4523,支店マスタ!A:E,4,FALSE)</f>
        <v>東京都支店</v>
      </c>
    </row>
    <row r="4524" spans="1:16" hidden="1" x14ac:dyDescent="0.15">
      <c r="A4524">
        <f>COUNTIF(B:B,B4524)</f>
        <v>1</v>
      </c>
      <c r="B4524">
        <v>2009920</v>
      </c>
      <c r="C4524" s="2" t="s">
        <v>6547</v>
      </c>
      <c r="D4524" s="2" t="s">
        <v>6548</v>
      </c>
      <c r="E4524" s="2" t="s">
        <v>6549</v>
      </c>
      <c r="F4524" s="2" t="s">
        <v>14</v>
      </c>
      <c r="G4524" s="3" t="d">
        <v>1994-04-07</v>
      </c>
      <c r="H4524" s="2" t="s">
        <v>11</v>
      </c>
      <c r="I4524" s="2" t="s">
        <v>12</v>
      </c>
      <c r="J4524" s="2" t="s">
        <v>24</v>
      </c>
      <c r="K4524" s="2">
        <v>4</v>
      </c>
      <c r="L4524" s="2" t="s">
        <v>6550</v>
      </c>
      <c r="M4524" s="2" t="s">
        <v>6551</v>
      </c>
      <c r="N4524" s="14">
        <f t="shared" ca="1" si="70"/>
        <v>22</v>
      </c>
      <c r="O4524" t="str">
        <f>VLOOKUP(K4524,支店マスタ!A:E,2,FALSE)</f>
        <v>004</v>
      </c>
      <c r="P4524" t="str">
        <f>VLOOKUP(K4524,支店マスタ!A:E,4,FALSE)</f>
        <v>宮城県支店</v>
      </c>
    </row>
    <row r="4525" spans="1:16" hidden="1" x14ac:dyDescent="0.15">
      <c r="A4525">
        <f>COUNTIF(B:B,B4525)</f>
        <v>1</v>
      </c>
      <c r="B4525">
        <v>2009926</v>
      </c>
      <c r="C4525" s="2" t="s">
        <v>19746</v>
      </c>
      <c r="D4525" s="2" t="s">
        <v>19747</v>
      </c>
      <c r="E4525" s="2" t="s">
        <v>19748</v>
      </c>
      <c r="F4525" s="2" t="s">
        <v>14</v>
      </c>
      <c r="G4525" s="3" t="d">
        <v>1972-12-23</v>
      </c>
      <c r="H4525" s="2" t="s">
        <v>11</v>
      </c>
      <c r="I4525" s="2" t="s">
        <v>12</v>
      </c>
      <c r="J4525" s="2" t="s">
        <v>22</v>
      </c>
      <c r="K4525" s="2">
        <v>14</v>
      </c>
      <c r="L4525" s="2" t="s">
        <v>19749</v>
      </c>
      <c r="M4525" s="2" t="s">
        <v>19750</v>
      </c>
      <c r="N4525" s="14">
        <f t="shared" ca="1" si="70"/>
        <v>43</v>
      </c>
      <c r="O4525" t="str">
        <f>VLOOKUP(K4525,支店マスタ!A:E,2,FALSE)</f>
        <v>014</v>
      </c>
      <c r="P4525" t="str">
        <f>VLOOKUP(K4525,支店マスタ!A:E,4,FALSE)</f>
        <v>神奈川県支店</v>
      </c>
    </row>
    <row r="4526" spans="1:16" hidden="1" x14ac:dyDescent="0.15">
      <c r="A4526">
        <f>COUNTIF(B:B,B4526)</f>
        <v>1</v>
      </c>
      <c r="B4526">
        <v>2009930</v>
      </c>
      <c r="C4526" s="2" t="s">
        <v>441</v>
      </c>
      <c r="D4526" s="2" t="s">
        <v>442</v>
      </c>
      <c r="E4526" s="2" t="s">
        <v>443</v>
      </c>
      <c r="F4526" s="2" t="s">
        <v>14</v>
      </c>
      <c r="G4526" s="3" t="d">
        <v>1947-01-30</v>
      </c>
      <c r="H4526" s="2" t="s">
        <v>11</v>
      </c>
      <c r="I4526" s="2" t="s">
        <v>15</v>
      </c>
      <c r="J4526" s="2" t="s">
        <v>25</v>
      </c>
      <c r="K4526" s="2">
        <v>27</v>
      </c>
      <c r="L4526" s="2" t="s">
        <v>444</v>
      </c>
      <c r="M4526" s="2" t="s">
        <v>445</v>
      </c>
      <c r="N4526" s="14">
        <f t="shared" ca="1" si="70"/>
        <v>69</v>
      </c>
      <c r="O4526" t="str">
        <f>VLOOKUP(K4526,支店マスタ!A:E,2,FALSE)</f>
        <v>027</v>
      </c>
      <c r="P4526" t="str">
        <f>VLOOKUP(K4526,支店マスタ!A:E,4,FALSE)</f>
        <v>大阪府支店</v>
      </c>
    </row>
    <row r="4527" spans="1:16" hidden="1" x14ac:dyDescent="0.15">
      <c r="A4527">
        <f>COUNTIF(B:B,B4527)</f>
        <v>1</v>
      </c>
      <c r="B4527">
        <v>2009977</v>
      </c>
      <c r="C4527" s="2" t="s">
        <v>10886</v>
      </c>
      <c r="D4527" s="2" t="s">
        <v>10887</v>
      </c>
      <c r="E4527" s="2" t="s">
        <v>10888</v>
      </c>
      <c r="F4527" s="2" t="s">
        <v>14</v>
      </c>
      <c r="G4527" s="3" t="d">
        <v>1975-12-05</v>
      </c>
      <c r="H4527" s="2" t="s">
        <v>11</v>
      </c>
      <c r="I4527" s="2" t="s">
        <v>12</v>
      </c>
      <c r="J4527" s="2" t="s">
        <v>28</v>
      </c>
      <c r="K4527" s="2">
        <v>12</v>
      </c>
      <c r="L4527" s="2" t="s">
        <v>10889</v>
      </c>
      <c r="M4527" s="2" t="s">
        <v>10890</v>
      </c>
      <c r="N4527" s="14">
        <f t="shared" ca="1" si="70"/>
        <v>41</v>
      </c>
      <c r="O4527" t="str">
        <f>VLOOKUP(K4527,支店マスタ!A:E,2,FALSE)</f>
        <v>012</v>
      </c>
      <c r="P4527" t="str">
        <f>VLOOKUP(K4527,支店マスタ!A:E,4,FALSE)</f>
        <v>千葉県支店</v>
      </c>
    </row>
    <row r="4528" spans="1:16" hidden="1" x14ac:dyDescent="0.15">
      <c r="A4528">
        <f>COUNTIF(B:B,B4528)</f>
        <v>1</v>
      </c>
      <c r="B4528">
        <v>2009987</v>
      </c>
      <c r="C4528" s="2" t="s">
        <v>4611</v>
      </c>
      <c r="D4528" s="2" t="s">
        <v>4612</v>
      </c>
      <c r="E4528" s="2" t="s">
        <v>4613</v>
      </c>
      <c r="F4528" s="2" t="s">
        <v>10</v>
      </c>
      <c r="G4528" s="3" t="d">
        <v>1949-11-26</v>
      </c>
      <c r="H4528" s="2" t="s">
        <v>11</v>
      </c>
      <c r="I4528" s="2" t="s">
        <v>12</v>
      </c>
      <c r="J4528" s="2" t="s">
        <v>17</v>
      </c>
      <c r="K4528" s="2">
        <v>21</v>
      </c>
      <c r="L4528" s="2" t="s">
        <v>4614</v>
      </c>
      <c r="M4528" s="2" t="s">
        <v>4615</v>
      </c>
      <c r="N4528" s="14">
        <f t="shared" ca="1" si="70"/>
        <v>67</v>
      </c>
      <c r="O4528" t="str">
        <f>VLOOKUP(K4528,支店マスタ!A:E,2,FALSE)</f>
        <v>021</v>
      </c>
      <c r="P4528" t="str">
        <f>VLOOKUP(K4528,支店マスタ!A:E,4,FALSE)</f>
        <v>岐阜県支店</v>
      </c>
    </row>
    <row r="4529" spans="1:16" hidden="1" x14ac:dyDescent="0.15">
      <c r="A4529">
        <f>COUNTIF(B:B,B4529)</f>
        <v>1</v>
      </c>
      <c r="B4529">
        <v>2009989</v>
      </c>
      <c r="C4529" s="2" t="s">
        <v>12387</v>
      </c>
      <c r="D4529" s="2" t="s">
        <v>12388</v>
      </c>
      <c r="E4529" s="2" t="s">
        <v>12389</v>
      </c>
      <c r="F4529" s="2" t="s">
        <v>14</v>
      </c>
      <c r="G4529" s="3" t="d">
        <v>1968-09-18</v>
      </c>
      <c r="H4529" s="2" t="s">
        <v>11</v>
      </c>
      <c r="I4529" s="2" t="s">
        <v>12</v>
      </c>
      <c r="J4529" s="2" t="s">
        <v>42</v>
      </c>
      <c r="K4529" s="2">
        <v>1</v>
      </c>
      <c r="L4529" s="2" t="s">
        <v>12390</v>
      </c>
      <c r="M4529" s="2" t="s">
        <v>12391</v>
      </c>
      <c r="N4529" s="14">
        <f t="shared" ca="1" si="70"/>
        <v>48</v>
      </c>
      <c r="O4529" t="str">
        <f>VLOOKUP(K4529,支店マスタ!A:E,2,FALSE)</f>
        <v>001</v>
      </c>
      <c r="P4529" t="str">
        <f>VLOOKUP(K4529,支店マスタ!A:E,4,FALSE)</f>
        <v>北海道支店</v>
      </c>
    </row>
    <row r="4530" spans="1:16" hidden="1" x14ac:dyDescent="0.15">
      <c r="A4530">
        <f>COUNTIF(B:B,B4530)</f>
        <v>1</v>
      </c>
      <c r="B4530">
        <v>2010002</v>
      </c>
      <c r="C4530" s="2" t="s">
        <v>14070</v>
      </c>
      <c r="D4530" s="2" t="s">
        <v>14071</v>
      </c>
      <c r="E4530" s="2" t="s">
        <v>14072</v>
      </c>
      <c r="F4530" s="2" t="s">
        <v>10</v>
      </c>
      <c r="G4530" s="3" t="d">
        <v>1979-10-20</v>
      </c>
      <c r="H4530" s="2" t="s">
        <v>11</v>
      </c>
      <c r="I4530" s="2" t="s">
        <v>12</v>
      </c>
      <c r="J4530" s="2" t="s">
        <v>91</v>
      </c>
      <c r="K4530" s="2">
        <v>41</v>
      </c>
      <c r="L4530" s="2" t="s">
        <v>14073</v>
      </c>
      <c r="M4530" s="2" t="s">
        <v>14074</v>
      </c>
      <c r="N4530" s="14">
        <f t="shared" ca="1" si="70"/>
        <v>37</v>
      </c>
      <c r="O4530" t="str">
        <f>VLOOKUP(K4530,支店マスタ!A:E,2,FALSE)</f>
        <v>041</v>
      </c>
      <c r="P4530" t="str">
        <f>VLOOKUP(K4530,支店マスタ!A:E,4,FALSE)</f>
        <v>佐賀県支店</v>
      </c>
    </row>
    <row r="4531" spans="1:16" hidden="1" x14ac:dyDescent="0.15">
      <c r="A4531">
        <f>COUNTIF(B:B,B4531)</f>
        <v>1</v>
      </c>
      <c r="B4531">
        <v>2010168</v>
      </c>
      <c r="C4531" s="2" t="s">
        <v>24783</v>
      </c>
      <c r="D4531" s="2" t="s">
        <v>24784</v>
      </c>
      <c r="E4531" s="2" t="s">
        <v>24785</v>
      </c>
      <c r="F4531" s="2" t="s">
        <v>14</v>
      </c>
      <c r="G4531" s="3" t="d">
        <v>1957-08-06</v>
      </c>
      <c r="H4531" s="2" t="s">
        <v>11</v>
      </c>
      <c r="I4531" s="2" t="s">
        <v>12</v>
      </c>
      <c r="J4531" s="2" t="s">
        <v>21</v>
      </c>
      <c r="K4531" s="2">
        <v>11</v>
      </c>
      <c r="L4531" s="2" t="s">
        <v>24786</v>
      </c>
      <c r="M4531" s="2" t="s">
        <v>24787</v>
      </c>
      <c r="N4531" s="14">
        <f t="shared" ca="1" si="70"/>
        <v>59</v>
      </c>
      <c r="O4531" t="str">
        <f>VLOOKUP(K4531,支店マスタ!A:E,2,FALSE)</f>
        <v>011</v>
      </c>
      <c r="P4531" t="str">
        <f>VLOOKUP(K4531,支店マスタ!A:E,4,FALSE)</f>
        <v>埼玉県支店</v>
      </c>
    </row>
    <row r="4532" spans="1:16" hidden="1" x14ac:dyDescent="0.15">
      <c r="A4532">
        <f>COUNTIF(B:B,B4532)</f>
        <v>1</v>
      </c>
      <c r="B4532">
        <v>2010180</v>
      </c>
      <c r="C4532" s="2" t="s">
        <v>6004</v>
      </c>
      <c r="D4532" s="2" t="s">
        <v>6005</v>
      </c>
      <c r="E4532" s="2" t="s">
        <v>6006</v>
      </c>
      <c r="F4532" s="2" t="s">
        <v>14</v>
      </c>
      <c r="G4532" s="3" t="d">
        <v>1979-05-07</v>
      </c>
      <c r="H4532" s="2" t="s">
        <v>11</v>
      </c>
      <c r="I4532" s="2" t="s">
        <v>15</v>
      </c>
      <c r="J4532" s="2" t="s">
        <v>283</v>
      </c>
      <c r="K4532" s="2">
        <v>17</v>
      </c>
      <c r="L4532" s="2" t="s">
        <v>6007</v>
      </c>
      <c r="M4532" s="2" t="s">
        <v>6008</v>
      </c>
      <c r="N4532" s="14">
        <f t="shared" ca="1" si="70"/>
        <v>37</v>
      </c>
      <c r="O4532" t="str">
        <f>VLOOKUP(K4532,支店マスタ!A:E,2,FALSE)</f>
        <v>017</v>
      </c>
      <c r="P4532" t="str">
        <f>VLOOKUP(K4532,支店マスタ!A:E,4,FALSE)</f>
        <v>石川県支店</v>
      </c>
    </row>
    <row r="4533" spans="1:16" hidden="1" x14ac:dyDescent="0.15">
      <c r="A4533">
        <f>COUNTIF(B:B,B4533)</f>
        <v>1</v>
      </c>
      <c r="B4533">
        <v>2010214</v>
      </c>
      <c r="C4533" s="2" t="s">
        <v>7349</v>
      </c>
      <c r="D4533" s="2" t="s">
        <v>7350</v>
      </c>
      <c r="E4533" s="2" t="s">
        <v>7351</v>
      </c>
      <c r="F4533" s="2" t="s">
        <v>10</v>
      </c>
      <c r="G4533" s="3" t="d">
        <v>1976-07-16</v>
      </c>
      <c r="H4533" s="2" t="s">
        <v>11</v>
      </c>
      <c r="I4533" s="2" t="s">
        <v>12</v>
      </c>
      <c r="J4533" s="2" t="s">
        <v>27</v>
      </c>
      <c r="K4533" s="2">
        <v>5</v>
      </c>
      <c r="L4533" s="2" t="s">
        <v>7352</v>
      </c>
      <c r="M4533" s="2" t="s">
        <v>7353</v>
      </c>
      <c r="N4533" s="14">
        <f t="shared" ca="1" si="70"/>
        <v>40</v>
      </c>
      <c r="O4533" t="str">
        <f>VLOOKUP(K4533,支店マスタ!A:E,2,FALSE)</f>
        <v>005</v>
      </c>
      <c r="P4533" t="str">
        <f>VLOOKUP(K4533,支店マスタ!A:E,4,FALSE)</f>
        <v>秋田県支店</v>
      </c>
    </row>
    <row r="4534" spans="1:16" hidden="1" x14ac:dyDescent="0.15">
      <c r="A4534">
        <f>COUNTIF(B:B,B4534)</f>
        <v>1</v>
      </c>
      <c r="B4534">
        <v>2010502</v>
      </c>
      <c r="C4534" s="2" t="s">
        <v>13453</v>
      </c>
      <c r="D4534" s="2" t="s">
        <v>13454</v>
      </c>
      <c r="E4534" s="2" t="s">
        <v>13455</v>
      </c>
      <c r="F4534" s="2" t="s">
        <v>14</v>
      </c>
      <c r="G4534" s="3" t="d">
        <v>1989-06-15</v>
      </c>
      <c r="H4534" s="2" t="s">
        <v>18</v>
      </c>
      <c r="I4534" s="2" t="s">
        <v>15</v>
      </c>
      <c r="J4534" s="2" t="s">
        <v>1720</v>
      </c>
      <c r="K4534" s="2">
        <v>47</v>
      </c>
      <c r="L4534" s="2" t="s">
        <v>13456</v>
      </c>
      <c r="M4534" s="2" t="s">
        <v>13457</v>
      </c>
      <c r="N4534" s="14">
        <f t="shared" ca="1" si="70"/>
        <v>27</v>
      </c>
      <c r="O4534" t="str">
        <f>VLOOKUP(K4534,支店マスタ!A:E,2,FALSE)</f>
        <v>047</v>
      </c>
      <c r="P4534" t="str">
        <f>VLOOKUP(K4534,支店マスタ!A:E,4,FALSE)</f>
        <v>沖縄県支店</v>
      </c>
    </row>
    <row r="4535" spans="1:16" hidden="1" x14ac:dyDescent="0.15">
      <c r="A4535">
        <f>COUNTIF(B:B,B4535)</f>
        <v>1</v>
      </c>
      <c r="B4535">
        <v>2010668</v>
      </c>
      <c r="C4535" s="2" t="s">
        <v>15042</v>
      </c>
      <c r="D4535" s="2" t="s">
        <v>15043</v>
      </c>
      <c r="E4535" s="2" t="s">
        <v>15044</v>
      </c>
      <c r="F4535" s="2" t="s">
        <v>14</v>
      </c>
      <c r="G4535" s="3" t="d">
        <v>1971-02-14</v>
      </c>
      <c r="H4535" s="2" t="s">
        <v>11</v>
      </c>
      <c r="I4535" s="2" t="s">
        <v>15</v>
      </c>
      <c r="J4535" s="2" t="s">
        <v>22</v>
      </c>
      <c r="K4535" s="2">
        <v>14</v>
      </c>
      <c r="L4535" s="2" t="s">
        <v>15045</v>
      </c>
      <c r="M4535" s="2" t="s">
        <v>15046</v>
      </c>
      <c r="N4535" s="14">
        <f t="shared" ca="1" si="70"/>
        <v>45</v>
      </c>
      <c r="O4535" t="str">
        <f>VLOOKUP(K4535,支店マスタ!A:E,2,FALSE)</f>
        <v>014</v>
      </c>
      <c r="P4535" t="str">
        <f>VLOOKUP(K4535,支店マスタ!A:E,4,FALSE)</f>
        <v>神奈川県支店</v>
      </c>
    </row>
    <row r="4536" spans="1:16" hidden="1" x14ac:dyDescent="0.15">
      <c r="A4536">
        <f>COUNTIF(B:B,B4536)</f>
        <v>1</v>
      </c>
      <c r="B4536">
        <v>2010680</v>
      </c>
      <c r="C4536" s="2" t="s">
        <v>5236</v>
      </c>
      <c r="D4536" s="2" t="s">
        <v>5237</v>
      </c>
      <c r="E4536" s="2" t="s">
        <v>5238</v>
      </c>
      <c r="F4536" s="2" t="s">
        <v>10</v>
      </c>
      <c r="G4536" s="3" t="d">
        <v>1982-03-30</v>
      </c>
      <c r="H4536" s="2" t="s">
        <v>11</v>
      </c>
      <c r="I4536" s="2" t="s">
        <v>15</v>
      </c>
      <c r="J4536" s="2" t="s">
        <v>28</v>
      </c>
      <c r="K4536" s="2">
        <v>12</v>
      </c>
      <c r="L4536" s="2" t="s">
        <v>5239</v>
      </c>
      <c r="M4536" s="2" t="s">
        <v>5240</v>
      </c>
      <c r="N4536" s="14">
        <f t="shared" ca="1" si="70"/>
        <v>34</v>
      </c>
      <c r="O4536" t="str">
        <f>VLOOKUP(K4536,支店マスタ!A:E,2,FALSE)</f>
        <v>012</v>
      </c>
      <c r="P4536" t="str">
        <f>VLOOKUP(K4536,支店マスタ!A:E,4,FALSE)</f>
        <v>千葉県支店</v>
      </c>
    </row>
    <row r="4537" spans="1:16" hidden="1" x14ac:dyDescent="0.15">
      <c r="A4537">
        <f>COUNTIF(B:B,B4537)</f>
        <v>1</v>
      </c>
      <c r="B4537">
        <v>2010714</v>
      </c>
      <c r="C4537" s="2" t="s">
        <v>633</v>
      </c>
      <c r="D4537" s="2" t="s">
        <v>634</v>
      </c>
      <c r="E4537" s="2" t="s">
        <v>635</v>
      </c>
      <c r="F4537" s="2" t="s">
        <v>14</v>
      </c>
      <c r="G4537" s="3" t="d">
        <v>1958-09-19</v>
      </c>
      <c r="H4537" s="2" t="s">
        <v>11</v>
      </c>
      <c r="I4537" s="2" t="s">
        <v>19</v>
      </c>
      <c r="J4537" s="2" t="s">
        <v>636</v>
      </c>
      <c r="K4537" s="2">
        <v>37</v>
      </c>
      <c r="L4537" s="2" t="s">
        <v>637</v>
      </c>
      <c r="M4537" s="2" t="s">
        <v>638</v>
      </c>
      <c r="N4537" s="14">
        <f t="shared" ca="1" si="70"/>
        <v>58</v>
      </c>
      <c r="O4537" t="str">
        <f>VLOOKUP(K4537,支店マスタ!A:E,2,FALSE)</f>
        <v>037</v>
      </c>
      <c r="P4537" t="str">
        <f>VLOOKUP(K4537,支店マスタ!A:E,4,FALSE)</f>
        <v>香川県支店</v>
      </c>
    </row>
    <row r="4538" spans="1:16" hidden="1" x14ac:dyDescent="0.15">
      <c r="A4538">
        <f>COUNTIF(B:B,B4538)</f>
        <v>1</v>
      </c>
      <c r="B4538">
        <v>3000028</v>
      </c>
      <c r="C4538" s="2" t="s">
        <v>19886</v>
      </c>
      <c r="D4538" s="2" t="s">
        <v>19887</v>
      </c>
      <c r="E4538" s="2" t="s">
        <v>19888</v>
      </c>
      <c r="F4538" s="2" t="s">
        <v>10</v>
      </c>
      <c r="G4538" s="3" t="d">
        <v>1962-04-16</v>
      </c>
      <c r="H4538" s="2" t="s">
        <v>11</v>
      </c>
      <c r="I4538" s="2" t="s">
        <v>19</v>
      </c>
      <c r="J4538" s="2" t="s">
        <v>28</v>
      </c>
      <c r="K4538" s="2">
        <v>12</v>
      </c>
      <c r="L4538" s="2" t="s">
        <v>19889</v>
      </c>
      <c r="M4538" s="2" t="s">
        <v>3712</v>
      </c>
      <c r="N4538" s="14">
        <f t="shared" ca="1" si="70"/>
        <v>54</v>
      </c>
      <c r="O4538" t="str">
        <f>VLOOKUP(K4538,支店マスタ!A:E,2,FALSE)</f>
        <v>012</v>
      </c>
      <c r="P4538" t="str">
        <f>VLOOKUP(K4538,支店マスタ!A:E,4,FALSE)</f>
        <v>千葉県支店</v>
      </c>
    </row>
    <row r="4539" spans="1:16" hidden="1" x14ac:dyDescent="0.15">
      <c r="A4539">
        <f>COUNTIF(B:B,B4539)</f>
        <v>1</v>
      </c>
      <c r="B4539">
        <v>3000030</v>
      </c>
      <c r="C4539" s="2" t="s">
        <v>12150</v>
      </c>
      <c r="D4539" s="2" t="s">
        <v>12151</v>
      </c>
      <c r="E4539" s="2" t="s">
        <v>12152</v>
      </c>
      <c r="F4539" s="2" t="s">
        <v>14</v>
      </c>
      <c r="G4539" s="3" t="d">
        <v>1986-07-01</v>
      </c>
      <c r="H4539" s="2" t="s">
        <v>11</v>
      </c>
      <c r="I4539" s="2" t="s">
        <v>12</v>
      </c>
      <c r="J4539" s="2" t="s">
        <v>231</v>
      </c>
      <c r="K4539" s="2">
        <v>29</v>
      </c>
      <c r="L4539" s="2" t="s">
        <v>12153</v>
      </c>
      <c r="M4539" s="2" t="s">
        <v>12154</v>
      </c>
      <c r="N4539" s="14">
        <f t="shared" ca="1" si="70"/>
        <v>30</v>
      </c>
      <c r="O4539" t="str">
        <f>VLOOKUP(K4539,支店マスタ!A:E,2,FALSE)</f>
        <v>029</v>
      </c>
      <c r="P4539" t="str">
        <f>VLOOKUP(K4539,支店マスタ!A:E,4,FALSE)</f>
        <v>奈良県支店</v>
      </c>
    </row>
    <row r="4540" spans="1:16" hidden="1" x14ac:dyDescent="0.15">
      <c r="A4540">
        <f>COUNTIF(B:B,B4540)</f>
        <v>1</v>
      </c>
      <c r="B4540">
        <v>3000124</v>
      </c>
      <c r="C4540" s="2" t="s">
        <v>4253</v>
      </c>
      <c r="D4540" s="2" t="s">
        <v>4254</v>
      </c>
      <c r="E4540" s="2" t="s">
        <v>4255</v>
      </c>
      <c r="F4540" s="2" t="s">
        <v>14</v>
      </c>
      <c r="G4540" s="3" t="d">
        <v>1997-02-09</v>
      </c>
      <c r="H4540" s="2" t="s">
        <v>18</v>
      </c>
      <c r="I4540" s="2" t="s">
        <v>15</v>
      </c>
      <c r="J4540" s="2" t="s">
        <v>21</v>
      </c>
      <c r="K4540" s="2">
        <v>11</v>
      </c>
      <c r="L4540" s="2" t="s">
        <v>4256</v>
      </c>
      <c r="M4540" s="2" t="s">
        <v>4257</v>
      </c>
      <c r="N4540" s="14">
        <f t="shared" ca="1" si="70"/>
        <v>19</v>
      </c>
      <c r="O4540" t="str">
        <f>VLOOKUP(K4540,支店マスタ!A:E,2,FALSE)</f>
        <v>011</v>
      </c>
      <c r="P4540" t="str">
        <f>VLOOKUP(K4540,支店マスタ!A:E,4,FALSE)</f>
        <v>埼玉県支店</v>
      </c>
    </row>
    <row r="4541" spans="1:16" hidden="1" x14ac:dyDescent="0.15">
      <c r="A4541">
        <f>COUNTIF(B:B,B4541)</f>
        <v>1</v>
      </c>
      <c r="B4541">
        <v>3000132</v>
      </c>
      <c r="C4541" s="2" t="s">
        <v>17089</v>
      </c>
      <c r="D4541" s="2" t="s">
        <v>17090</v>
      </c>
      <c r="E4541" s="2" t="s">
        <v>17091</v>
      </c>
      <c r="F4541" s="2" t="s">
        <v>10</v>
      </c>
      <c r="G4541" s="3" t="d">
        <v>1957-09-28</v>
      </c>
      <c r="H4541" s="2" t="s">
        <v>11</v>
      </c>
      <c r="I4541" s="2" t="s">
        <v>12</v>
      </c>
      <c r="J4541" s="2" t="s">
        <v>22</v>
      </c>
      <c r="K4541" s="2">
        <v>14</v>
      </c>
      <c r="L4541" s="2" t="s">
        <v>17092</v>
      </c>
      <c r="M4541" s="2" t="s">
        <v>17093</v>
      </c>
      <c r="N4541" s="14">
        <f t="shared" ca="1" si="70"/>
        <v>59</v>
      </c>
      <c r="O4541" t="str">
        <f>VLOOKUP(K4541,支店マスタ!A:E,2,FALSE)</f>
        <v>014</v>
      </c>
      <c r="P4541" t="str">
        <f>VLOOKUP(K4541,支店マスタ!A:E,4,FALSE)</f>
        <v>神奈川県支店</v>
      </c>
    </row>
    <row r="4542" spans="1:16" hidden="1" x14ac:dyDescent="0.15">
      <c r="A4542">
        <f>COUNTIF(B:B,B4542)</f>
        <v>1</v>
      </c>
      <c r="B4542">
        <v>3000152</v>
      </c>
      <c r="C4542" s="2" t="s">
        <v>7801</v>
      </c>
      <c r="D4542" s="2" t="s">
        <v>7802</v>
      </c>
      <c r="E4542" s="2" t="s">
        <v>7803</v>
      </c>
      <c r="F4542" s="2" t="s">
        <v>10</v>
      </c>
      <c r="G4542" s="3" t="d">
        <v>1988-06-05</v>
      </c>
      <c r="H4542" s="2" t="s">
        <v>18</v>
      </c>
      <c r="I4542" s="2" t="s">
        <v>15</v>
      </c>
      <c r="J4542" s="2" t="s">
        <v>23</v>
      </c>
      <c r="K4542" s="2">
        <v>23</v>
      </c>
      <c r="L4542" s="2" t="s">
        <v>7804</v>
      </c>
      <c r="M4542" s="2" t="s">
        <v>7805</v>
      </c>
      <c r="N4542" s="14">
        <f t="shared" ca="1" si="70"/>
        <v>28</v>
      </c>
      <c r="O4542" t="str">
        <f>VLOOKUP(K4542,支店マスタ!A:E,2,FALSE)</f>
        <v>023</v>
      </c>
      <c r="P4542" t="str">
        <f>VLOOKUP(K4542,支店マスタ!A:E,4,FALSE)</f>
        <v>愛知県支店</v>
      </c>
    </row>
    <row r="4543" spans="1:16" hidden="1" x14ac:dyDescent="0.15">
      <c r="A4543">
        <f>COUNTIF(B:B,B4543)</f>
        <v>1</v>
      </c>
      <c r="B4543">
        <v>3000167</v>
      </c>
      <c r="C4543" s="2" t="s">
        <v>20536</v>
      </c>
      <c r="D4543" s="2" t="s">
        <v>20537</v>
      </c>
      <c r="E4543" s="2" t="s">
        <v>20538</v>
      </c>
      <c r="F4543" s="2" t="s">
        <v>10</v>
      </c>
      <c r="G4543" s="3" t="d">
        <v>1979-01-13</v>
      </c>
      <c r="H4543" s="2" t="s">
        <v>18</v>
      </c>
      <c r="I4543" s="2" t="s">
        <v>19</v>
      </c>
      <c r="J4543" s="2" t="s">
        <v>210</v>
      </c>
      <c r="K4543" s="2">
        <v>3</v>
      </c>
      <c r="L4543" s="2" t="s">
        <v>20539</v>
      </c>
      <c r="M4543" s="2" t="s">
        <v>20540</v>
      </c>
      <c r="N4543" s="14">
        <f t="shared" ca="1" si="70"/>
        <v>37</v>
      </c>
      <c r="O4543" t="str">
        <f>VLOOKUP(K4543,支店マスタ!A:E,2,FALSE)</f>
        <v>003</v>
      </c>
      <c r="P4543" t="str">
        <f>VLOOKUP(K4543,支店マスタ!A:E,4,FALSE)</f>
        <v>岩手県支店</v>
      </c>
    </row>
    <row r="4544" spans="1:16" hidden="1" x14ac:dyDescent="0.15">
      <c r="A4544">
        <f>COUNTIF(B:B,B4544)</f>
        <v>1</v>
      </c>
      <c r="B4544">
        <v>3000174</v>
      </c>
      <c r="C4544" s="2" t="s">
        <v>2126</v>
      </c>
      <c r="D4544" s="2" t="s">
        <v>2127</v>
      </c>
      <c r="E4544" s="2" t="s">
        <v>2128</v>
      </c>
      <c r="F4544" s="2" t="s">
        <v>14</v>
      </c>
      <c r="G4544" s="3" t="d">
        <v>1990-11-22</v>
      </c>
      <c r="H4544" s="2" t="s">
        <v>11</v>
      </c>
      <c r="I4544" s="2" t="s">
        <v>34</v>
      </c>
      <c r="J4544" s="2" t="s">
        <v>22</v>
      </c>
      <c r="K4544" s="2">
        <v>14</v>
      </c>
      <c r="L4544" s="2" t="s">
        <v>2129</v>
      </c>
      <c r="M4544" s="2" t="s">
        <v>2130</v>
      </c>
      <c r="N4544" s="14">
        <f t="shared" ca="1" si="70"/>
        <v>26</v>
      </c>
      <c r="O4544" t="str">
        <f>VLOOKUP(K4544,支店マスタ!A:E,2,FALSE)</f>
        <v>014</v>
      </c>
      <c r="P4544" t="str">
        <f>VLOOKUP(K4544,支店マスタ!A:E,4,FALSE)</f>
        <v>神奈川県支店</v>
      </c>
    </row>
    <row r="4545" spans="1:16" hidden="1" x14ac:dyDescent="0.15">
      <c r="A4545">
        <f>COUNTIF(B:B,B4545)</f>
        <v>1</v>
      </c>
      <c r="B4545">
        <v>3000182</v>
      </c>
      <c r="C4545" s="2" t="s">
        <v>9758</v>
      </c>
      <c r="D4545" s="2" t="s">
        <v>9759</v>
      </c>
      <c r="E4545" s="2" t="s">
        <v>9760</v>
      </c>
      <c r="F4545" s="2" t="s">
        <v>10</v>
      </c>
      <c r="G4545" s="3" t="d">
        <v>1978-05-22</v>
      </c>
      <c r="H4545" s="2" t="s">
        <v>11</v>
      </c>
      <c r="I4545" s="2" t="s">
        <v>12</v>
      </c>
      <c r="J4545" s="2" t="s">
        <v>1228</v>
      </c>
      <c r="K4545" s="2">
        <v>38</v>
      </c>
      <c r="L4545" s="2" t="s">
        <v>9761</v>
      </c>
      <c r="M4545" s="2" t="s">
        <v>9762</v>
      </c>
      <c r="N4545" s="14">
        <f t="shared" ca="1" si="70"/>
        <v>38</v>
      </c>
      <c r="O4545" t="str">
        <f>VLOOKUP(K4545,支店マスタ!A:E,2,FALSE)</f>
        <v>038</v>
      </c>
      <c r="P4545" t="str">
        <f>VLOOKUP(K4545,支店マスタ!A:E,4,FALSE)</f>
        <v>愛媛県支店</v>
      </c>
    </row>
    <row r="4546" spans="1:16" hidden="1" x14ac:dyDescent="0.15">
      <c r="A4546">
        <f>COUNTIF(B:B,B4546)</f>
        <v>1</v>
      </c>
      <c r="B4546">
        <v>3000197</v>
      </c>
      <c r="C4546" s="2" t="s">
        <v>7156</v>
      </c>
      <c r="D4546" s="2" t="s">
        <v>7157</v>
      </c>
      <c r="E4546" s="2" t="s">
        <v>7158</v>
      </c>
      <c r="F4546" s="2" t="s">
        <v>10</v>
      </c>
      <c r="G4546" s="3" t="d">
        <v>1974-09-28</v>
      </c>
      <c r="H4546" s="2" t="s">
        <v>11</v>
      </c>
      <c r="I4546" s="2" t="s">
        <v>19</v>
      </c>
      <c r="J4546" s="2" t="s">
        <v>28</v>
      </c>
      <c r="K4546" s="2">
        <v>12</v>
      </c>
      <c r="L4546" s="2" t="s">
        <v>7159</v>
      </c>
      <c r="M4546" s="2" t="s">
        <v>7160</v>
      </c>
      <c r="N4546" s="14">
        <f t="shared" ca="1" si="70"/>
        <v>42</v>
      </c>
      <c r="O4546" t="str">
        <f>VLOOKUP(K4546,支店マスタ!A:E,2,FALSE)</f>
        <v>012</v>
      </c>
      <c r="P4546" t="str">
        <f>VLOOKUP(K4546,支店マスタ!A:E,4,FALSE)</f>
        <v>千葉県支店</v>
      </c>
    </row>
    <row r="4547" spans="1:16" hidden="1" x14ac:dyDescent="0.15">
      <c r="A4547">
        <f>COUNTIF(B:B,B4547)</f>
        <v>1</v>
      </c>
      <c r="B4547">
        <v>3000201</v>
      </c>
      <c r="C4547" s="2" t="s">
        <v>13151</v>
      </c>
      <c r="D4547" s="2" t="s">
        <v>13152</v>
      </c>
      <c r="E4547" s="2" t="s">
        <v>13153</v>
      </c>
      <c r="F4547" s="2" t="s">
        <v>10</v>
      </c>
      <c r="G4547" s="3" t="d">
        <v>1949-07-26</v>
      </c>
      <c r="H4547" s="2" t="s">
        <v>11</v>
      </c>
      <c r="I4547" s="2" t="s">
        <v>34</v>
      </c>
      <c r="J4547" s="2" t="s">
        <v>24</v>
      </c>
      <c r="K4547" s="2">
        <v>4</v>
      </c>
      <c r="L4547" s="2" t="s">
        <v>13154</v>
      </c>
      <c r="M4547" s="2" t="s">
        <v>13155</v>
      </c>
      <c r="N4547" s="14">
        <f t="shared" ref="N4547:N4610" ca="1" si="71">DATEDIF(G4547,TODAY(),"Y")</f>
        <v>67</v>
      </c>
      <c r="O4547" t="str">
        <f>VLOOKUP(K4547,支店マスタ!A:E,2,FALSE)</f>
        <v>004</v>
      </c>
      <c r="P4547" t="str">
        <f>VLOOKUP(K4547,支店マスタ!A:E,4,FALSE)</f>
        <v>宮城県支店</v>
      </c>
    </row>
    <row r="4548" spans="1:16" hidden="1" x14ac:dyDescent="0.15">
      <c r="A4548">
        <f>COUNTIF(B:B,B4548)</f>
        <v>1</v>
      </c>
      <c r="B4548">
        <v>3000202</v>
      </c>
      <c r="C4548" s="2" t="s">
        <v>12732</v>
      </c>
      <c r="D4548" s="2" t="s">
        <v>12733</v>
      </c>
      <c r="E4548" s="2" t="s">
        <v>12734</v>
      </c>
      <c r="F4548" s="2" t="s">
        <v>10</v>
      </c>
      <c r="G4548" s="3" t="d">
        <v>1946-04-16</v>
      </c>
      <c r="H4548" s="2" t="s">
        <v>11</v>
      </c>
      <c r="I4548" s="2" t="s">
        <v>34</v>
      </c>
      <c r="J4548" s="2" t="s">
        <v>35</v>
      </c>
      <c r="K4548" s="2">
        <v>6</v>
      </c>
      <c r="L4548" s="2" t="s">
        <v>12735</v>
      </c>
      <c r="M4548" s="2" t="s">
        <v>12736</v>
      </c>
      <c r="N4548" s="14">
        <f t="shared" ca="1" si="71"/>
        <v>70</v>
      </c>
      <c r="O4548" t="str">
        <f>VLOOKUP(K4548,支店マスタ!A:E,2,FALSE)</f>
        <v>006</v>
      </c>
      <c r="P4548" t="str">
        <f>VLOOKUP(K4548,支店マスタ!A:E,4,FALSE)</f>
        <v>山形県支店</v>
      </c>
    </row>
    <row r="4549" spans="1:16" hidden="1" x14ac:dyDescent="0.15">
      <c r="A4549">
        <f>COUNTIF(B:B,B4549)</f>
        <v>1</v>
      </c>
      <c r="B4549">
        <v>3000209</v>
      </c>
      <c r="C4549" s="2" t="s">
        <v>14234</v>
      </c>
      <c r="D4549" s="2" t="s">
        <v>14235</v>
      </c>
      <c r="E4549" s="2" t="s">
        <v>14236</v>
      </c>
      <c r="F4549" s="2" t="s">
        <v>14</v>
      </c>
      <c r="G4549" s="3" t="d">
        <v>1980-07-18</v>
      </c>
      <c r="H4549" s="2" t="s">
        <v>11</v>
      </c>
      <c r="I4549" s="2" t="s">
        <v>19</v>
      </c>
      <c r="J4549" s="2" t="s">
        <v>30</v>
      </c>
      <c r="K4549" s="2">
        <v>13</v>
      </c>
      <c r="L4549" s="2" t="s">
        <v>14237</v>
      </c>
      <c r="M4549" s="2" t="s">
        <v>14238</v>
      </c>
      <c r="N4549" s="14">
        <f t="shared" ca="1" si="71"/>
        <v>36</v>
      </c>
      <c r="O4549" t="str">
        <f>VLOOKUP(K4549,支店マスタ!A:E,2,FALSE)</f>
        <v>013</v>
      </c>
      <c r="P4549" t="str">
        <f>VLOOKUP(K4549,支店マスタ!A:E,4,FALSE)</f>
        <v>東京都支店</v>
      </c>
    </row>
    <row r="4550" spans="1:16" hidden="1" x14ac:dyDescent="0.15">
      <c r="A4550">
        <f>COUNTIF(B:B,B4550)</f>
        <v>1</v>
      </c>
      <c r="B4550">
        <v>3000228</v>
      </c>
      <c r="C4550" s="2" t="s">
        <v>24708</v>
      </c>
      <c r="D4550" s="2" t="s">
        <v>24709</v>
      </c>
      <c r="E4550" s="2" t="s">
        <v>24710</v>
      </c>
      <c r="F4550" s="2" t="s">
        <v>10</v>
      </c>
      <c r="G4550" s="3" t="d">
        <v>1972-06-01</v>
      </c>
      <c r="H4550" s="2" t="s">
        <v>18</v>
      </c>
      <c r="I4550" s="2" t="s">
        <v>15</v>
      </c>
      <c r="J4550" s="2" t="s">
        <v>504</v>
      </c>
      <c r="K4550" s="2">
        <v>33</v>
      </c>
      <c r="L4550" s="2" t="s">
        <v>24711</v>
      </c>
      <c r="M4550" s="2" t="s">
        <v>24712</v>
      </c>
      <c r="N4550" s="14">
        <f t="shared" ca="1" si="71"/>
        <v>44</v>
      </c>
      <c r="O4550" t="str">
        <f>VLOOKUP(K4550,支店マスタ!A:E,2,FALSE)</f>
        <v>033</v>
      </c>
      <c r="P4550" t="str">
        <f>VLOOKUP(K4550,支店マスタ!A:E,4,FALSE)</f>
        <v>岡山県支店</v>
      </c>
    </row>
    <row r="4551" spans="1:16" hidden="1" x14ac:dyDescent="0.15">
      <c r="A4551">
        <f>COUNTIF(B:B,B4551)</f>
        <v>1</v>
      </c>
      <c r="B4551">
        <v>3000260</v>
      </c>
      <c r="C4551" s="2" t="s">
        <v>12512</v>
      </c>
      <c r="D4551" s="2" t="s">
        <v>12513</v>
      </c>
      <c r="E4551" s="2" t="s">
        <v>12514</v>
      </c>
      <c r="F4551" s="2" t="s">
        <v>10</v>
      </c>
      <c r="G4551" s="3" t="d">
        <v>1962-11-03</v>
      </c>
      <c r="H4551" s="2" t="s">
        <v>18</v>
      </c>
      <c r="I4551" s="2" t="s">
        <v>34</v>
      </c>
      <c r="J4551" s="2" t="s">
        <v>163</v>
      </c>
      <c r="K4551" s="2">
        <v>24</v>
      </c>
      <c r="L4551" s="2" t="s">
        <v>12515</v>
      </c>
      <c r="M4551" s="2" t="s">
        <v>12516</v>
      </c>
      <c r="N4551" s="14">
        <f t="shared" ca="1" si="71"/>
        <v>54</v>
      </c>
      <c r="O4551" t="str">
        <f>VLOOKUP(K4551,支店マスタ!A:E,2,FALSE)</f>
        <v>024</v>
      </c>
      <c r="P4551" t="str">
        <f>VLOOKUP(K4551,支店マスタ!A:E,4,FALSE)</f>
        <v>三重県支店</v>
      </c>
    </row>
    <row r="4552" spans="1:16" hidden="1" x14ac:dyDescent="0.15">
      <c r="A4552">
        <f>COUNTIF(B:B,B4552)</f>
        <v>1</v>
      </c>
      <c r="B4552">
        <v>3000261</v>
      </c>
      <c r="C4552" s="2" t="s">
        <v>19166</v>
      </c>
      <c r="D4552" s="2" t="s">
        <v>19167</v>
      </c>
      <c r="E4552" s="2" t="s">
        <v>19168</v>
      </c>
      <c r="F4552" s="2" t="s">
        <v>14</v>
      </c>
      <c r="G4552" s="3" t="d">
        <v>1986-01-03</v>
      </c>
      <c r="H4552" s="2" t="s">
        <v>11</v>
      </c>
      <c r="I4552" s="2" t="s">
        <v>19</v>
      </c>
      <c r="J4552" s="2" t="s">
        <v>22</v>
      </c>
      <c r="K4552" s="2">
        <v>14</v>
      </c>
      <c r="L4552" s="2" t="s">
        <v>19169</v>
      </c>
      <c r="M4552" s="2" t="s">
        <v>19170</v>
      </c>
      <c r="N4552" s="14">
        <f t="shared" ca="1" si="71"/>
        <v>30</v>
      </c>
      <c r="O4552" t="str">
        <f>VLOOKUP(K4552,支店マスタ!A:E,2,FALSE)</f>
        <v>014</v>
      </c>
      <c r="P4552" t="str">
        <f>VLOOKUP(K4552,支店マスタ!A:E,4,FALSE)</f>
        <v>神奈川県支店</v>
      </c>
    </row>
    <row r="4553" spans="1:16" hidden="1" x14ac:dyDescent="0.15">
      <c r="A4553">
        <f>COUNTIF(B:B,B4553)</f>
        <v>1</v>
      </c>
      <c r="B4553">
        <v>3000345</v>
      </c>
      <c r="C4553" s="2" t="s">
        <v>7686</v>
      </c>
      <c r="D4553" s="2" t="s">
        <v>7687</v>
      </c>
      <c r="E4553" s="2" t="s">
        <v>7688</v>
      </c>
      <c r="F4553" s="2" t="s">
        <v>14</v>
      </c>
      <c r="G4553" s="3" t="d">
        <v>1966-07-02</v>
      </c>
      <c r="H4553" s="2" t="s">
        <v>11</v>
      </c>
      <c r="I4553" s="2" t="s">
        <v>34</v>
      </c>
      <c r="J4553" s="2" t="s">
        <v>1070</v>
      </c>
      <c r="K4553" s="2">
        <v>46</v>
      </c>
      <c r="L4553" s="2" t="s">
        <v>7689</v>
      </c>
      <c r="M4553" s="2" t="s">
        <v>7690</v>
      </c>
      <c r="N4553" s="14">
        <f t="shared" ca="1" si="71"/>
        <v>50</v>
      </c>
      <c r="O4553" t="str">
        <f>VLOOKUP(K4553,支店マスタ!A:E,2,FALSE)</f>
        <v>046</v>
      </c>
      <c r="P4553" t="str">
        <f>VLOOKUP(K4553,支店マスタ!A:E,4,FALSE)</f>
        <v>鹿児島県支店</v>
      </c>
    </row>
    <row r="4554" spans="1:16" hidden="1" x14ac:dyDescent="0.15">
      <c r="A4554">
        <f>COUNTIF(B:B,B4554)</f>
        <v>1</v>
      </c>
      <c r="B4554">
        <v>3000355</v>
      </c>
      <c r="C4554" s="2" t="s">
        <v>20985</v>
      </c>
      <c r="D4554" s="2" t="s">
        <v>20986</v>
      </c>
      <c r="E4554" s="2" t="s">
        <v>20987</v>
      </c>
      <c r="F4554" s="2" t="s">
        <v>10</v>
      </c>
      <c r="G4554" s="3" t="d">
        <v>1995-04-20</v>
      </c>
      <c r="H4554" s="2" t="s">
        <v>18</v>
      </c>
      <c r="I4554" s="2" t="s">
        <v>19</v>
      </c>
      <c r="J4554" s="2" t="s">
        <v>636</v>
      </c>
      <c r="K4554" s="2">
        <v>37</v>
      </c>
      <c r="L4554" s="2" t="s">
        <v>20988</v>
      </c>
      <c r="M4554" s="2" t="s">
        <v>20989</v>
      </c>
      <c r="N4554" s="14">
        <f t="shared" ca="1" si="71"/>
        <v>21</v>
      </c>
      <c r="O4554" t="str">
        <f>VLOOKUP(K4554,支店マスタ!A:E,2,FALSE)</f>
        <v>037</v>
      </c>
      <c r="P4554" t="str">
        <f>VLOOKUP(K4554,支店マスタ!A:E,4,FALSE)</f>
        <v>香川県支店</v>
      </c>
    </row>
    <row r="4555" spans="1:16" hidden="1" x14ac:dyDescent="0.15">
      <c r="A4555">
        <f>COUNTIF(B:B,B4555)</f>
        <v>1</v>
      </c>
      <c r="B4555">
        <v>3000384</v>
      </c>
      <c r="C4555" s="2" t="s">
        <v>17961</v>
      </c>
      <c r="D4555" s="2" t="s">
        <v>17962</v>
      </c>
      <c r="E4555" s="2" t="s">
        <v>17963</v>
      </c>
      <c r="F4555" s="2" t="s">
        <v>10</v>
      </c>
      <c r="G4555" s="3" t="d">
        <v>1963-07-13</v>
      </c>
      <c r="H4555" s="2" t="s">
        <v>11</v>
      </c>
      <c r="I4555" s="2" t="s">
        <v>34</v>
      </c>
      <c r="J4555" s="2" t="s">
        <v>42</v>
      </c>
      <c r="K4555" s="2">
        <v>1</v>
      </c>
      <c r="L4555" s="2" t="s">
        <v>17964</v>
      </c>
      <c r="M4555" s="2" t="s">
        <v>17965</v>
      </c>
      <c r="N4555" s="14">
        <f t="shared" ca="1" si="71"/>
        <v>53</v>
      </c>
      <c r="O4555" t="str">
        <f>VLOOKUP(K4555,支店マスタ!A:E,2,FALSE)</f>
        <v>001</v>
      </c>
      <c r="P4555" t="str">
        <f>VLOOKUP(K4555,支店マスタ!A:E,4,FALSE)</f>
        <v>北海道支店</v>
      </c>
    </row>
    <row r="4556" spans="1:16" hidden="1" x14ac:dyDescent="0.15">
      <c r="A4556">
        <f>COUNTIF(B:B,B4556)</f>
        <v>1</v>
      </c>
      <c r="B4556">
        <v>3000385</v>
      </c>
      <c r="C4556" s="2" t="s">
        <v>4711</v>
      </c>
      <c r="D4556" s="2" t="s">
        <v>4712</v>
      </c>
      <c r="E4556" s="2" t="s">
        <v>4713</v>
      </c>
      <c r="F4556" s="2" t="s">
        <v>14</v>
      </c>
      <c r="G4556" s="3" t="d">
        <v>1951-05-24</v>
      </c>
      <c r="H4556" s="2" t="s">
        <v>11</v>
      </c>
      <c r="I4556" s="2" t="s">
        <v>19</v>
      </c>
      <c r="J4556" s="2" t="s">
        <v>16</v>
      </c>
      <c r="K4556" s="2">
        <v>19</v>
      </c>
      <c r="L4556" s="2" t="s">
        <v>4714</v>
      </c>
      <c r="M4556" s="2" t="s">
        <v>4715</v>
      </c>
      <c r="N4556" s="14">
        <f t="shared" ca="1" si="71"/>
        <v>65</v>
      </c>
      <c r="O4556" t="str">
        <f>VLOOKUP(K4556,支店マスタ!A:E,2,FALSE)</f>
        <v>019</v>
      </c>
      <c r="P4556" t="str">
        <f>VLOOKUP(K4556,支店マスタ!A:E,4,FALSE)</f>
        <v>山梨県支店</v>
      </c>
    </row>
    <row r="4557" spans="1:16" hidden="1" x14ac:dyDescent="0.15">
      <c r="A4557">
        <f>COUNTIF(B:B,B4557)</f>
        <v>1</v>
      </c>
      <c r="B4557">
        <v>3000387</v>
      </c>
      <c r="C4557" s="2" t="s">
        <v>3828</v>
      </c>
      <c r="D4557" s="2" t="s">
        <v>3829</v>
      </c>
      <c r="E4557" s="2" t="s">
        <v>3830</v>
      </c>
      <c r="F4557" s="2" t="s">
        <v>14</v>
      </c>
      <c r="G4557" s="3" t="d">
        <v>1960-07-24</v>
      </c>
      <c r="H4557" s="2" t="s">
        <v>11</v>
      </c>
      <c r="I4557" s="2" t="s">
        <v>19</v>
      </c>
      <c r="J4557" s="2" t="s">
        <v>25</v>
      </c>
      <c r="K4557" s="2">
        <v>27</v>
      </c>
      <c r="L4557" s="2" t="s">
        <v>3831</v>
      </c>
      <c r="M4557" s="2" t="s">
        <v>3832</v>
      </c>
      <c r="N4557" s="14">
        <f t="shared" ca="1" si="71"/>
        <v>56</v>
      </c>
      <c r="O4557" t="str">
        <f>VLOOKUP(K4557,支店マスタ!A:E,2,FALSE)</f>
        <v>027</v>
      </c>
      <c r="P4557" t="str">
        <f>VLOOKUP(K4557,支店マスタ!A:E,4,FALSE)</f>
        <v>大阪府支店</v>
      </c>
    </row>
    <row r="4558" spans="1:16" hidden="1" x14ac:dyDescent="0.15">
      <c r="A4558">
        <f>COUNTIF(B:B,B4558)</f>
        <v>1</v>
      </c>
      <c r="B4558">
        <v>3000430</v>
      </c>
      <c r="C4558" s="2" t="s">
        <v>4401</v>
      </c>
      <c r="D4558" s="2" t="s">
        <v>4402</v>
      </c>
      <c r="E4558" s="2" t="s">
        <v>4403</v>
      </c>
      <c r="F4558" s="2" t="s">
        <v>14</v>
      </c>
      <c r="G4558" s="3" t="d">
        <v>1977-08-29</v>
      </c>
      <c r="H4558" s="2" t="s">
        <v>11</v>
      </c>
      <c r="I4558" s="2" t="s">
        <v>12</v>
      </c>
      <c r="J4558" s="2" t="s">
        <v>22</v>
      </c>
      <c r="K4558" s="2">
        <v>14</v>
      </c>
      <c r="L4558" s="2" t="s">
        <v>4404</v>
      </c>
      <c r="M4558" s="2" t="s">
        <v>4405</v>
      </c>
      <c r="N4558" s="14">
        <f t="shared" ca="1" si="71"/>
        <v>39</v>
      </c>
      <c r="O4558" t="str">
        <f>VLOOKUP(K4558,支店マスタ!A:E,2,FALSE)</f>
        <v>014</v>
      </c>
      <c r="P4558" t="str">
        <f>VLOOKUP(K4558,支店マスタ!A:E,4,FALSE)</f>
        <v>神奈川県支店</v>
      </c>
    </row>
    <row r="4559" spans="1:16" hidden="1" x14ac:dyDescent="0.15">
      <c r="A4559">
        <f>COUNTIF(B:B,B4559)</f>
        <v>1</v>
      </c>
      <c r="B4559">
        <v>3000444</v>
      </c>
      <c r="C4559" s="2" t="s">
        <v>12015</v>
      </c>
      <c r="D4559" s="2" t="s">
        <v>12016</v>
      </c>
      <c r="E4559" s="2" t="s">
        <v>12017</v>
      </c>
      <c r="F4559" s="2" t="s">
        <v>10</v>
      </c>
      <c r="G4559" s="3" t="d">
        <v>1984-08-05</v>
      </c>
      <c r="H4559" s="2" t="s">
        <v>11</v>
      </c>
      <c r="I4559" s="2" t="s">
        <v>12</v>
      </c>
      <c r="J4559" s="2" t="s">
        <v>28</v>
      </c>
      <c r="K4559" s="2">
        <v>12</v>
      </c>
      <c r="L4559" s="2" t="s">
        <v>12018</v>
      </c>
      <c r="M4559" s="2" t="s">
        <v>12019</v>
      </c>
      <c r="N4559" s="14">
        <f t="shared" ca="1" si="71"/>
        <v>32</v>
      </c>
      <c r="O4559" t="str">
        <f>VLOOKUP(K4559,支店マスタ!A:E,2,FALSE)</f>
        <v>012</v>
      </c>
      <c r="P4559" t="str">
        <f>VLOOKUP(K4559,支店マスタ!A:E,4,FALSE)</f>
        <v>千葉県支店</v>
      </c>
    </row>
    <row r="4560" spans="1:16" hidden="1" x14ac:dyDescent="0.15">
      <c r="A4560">
        <f>COUNTIF(B:B,B4560)</f>
        <v>1</v>
      </c>
      <c r="B4560">
        <v>3000470</v>
      </c>
      <c r="C4560" s="2" t="s">
        <v>10796</v>
      </c>
      <c r="D4560" s="2" t="s">
        <v>10797</v>
      </c>
      <c r="E4560" s="2" t="s">
        <v>10798</v>
      </c>
      <c r="F4560" s="2" t="s">
        <v>14</v>
      </c>
      <c r="G4560" s="3" t="d">
        <v>1973-03-22</v>
      </c>
      <c r="H4560" s="2" t="s">
        <v>11</v>
      </c>
      <c r="I4560" s="2" t="s">
        <v>12</v>
      </c>
      <c r="J4560" s="2" t="s">
        <v>605</v>
      </c>
      <c r="K4560" s="2">
        <v>30</v>
      </c>
      <c r="L4560" s="2" t="s">
        <v>10799</v>
      </c>
      <c r="M4560" s="2" t="s">
        <v>10800</v>
      </c>
      <c r="N4560" s="14">
        <f t="shared" ca="1" si="71"/>
        <v>43</v>
      </c>
      <c r="O4560" t="str">
        <f>VLOOKUP(K4560,支店マスタ!A:E,2,FALSE)</f>
        <v>030</v>
      </c>
      <c r="P4560" t="str">
        <f>VLOOKUP(K4560,支店マスタ!A:E,4,FALSE)</f>
        <v>和歌山県支店</v>
      </c>
    </row>
    <row r="4561" spans="1:16" hidden="1" x14ac:dyDescent="0.15">
      <c r="A4561">
        <f>COUNTIF(B:B,B4561)</f>
        <v>1</v>
      </c>
      <c r="B4561">
        <v>3000522</v>
      </c>
      <c r="C4561" s="2" t="s">
        <v>83</v>
      </c>
      <c r="D4561" s="2" t="s">
        <v>84</v>
      </c>
      <c r="E4561" s="2" t="s">
        <v>85</v>
      </c>
      <c r="F4561" s="2" t="s">
        <v>10</v>
      </c>
      <c r="G4561" s="3" t="d">
        <v>1997-01-25</v>
      </c>
      <c r="H4561" s="2" t="s">
        <v>18</v>
      </c>
      <c r="I4561" s="2" t="s">
        <v>19</v>
      </c>
      <c r="J4561" s="2" t="s">
        <v>29</v>
      </c>
      <c r="K4561" s="2">
        <v>26</v>
      </c>
      <c r="L4561" s="2" t="s">
        <v>86</v>
      </c>
      <c r="M4561" s="2" t="s">
        <v>87</v>
      </c>
      <c r="N4561" s="14">
        <f t="shared" ca="1" si="71"/>
        <v>19</v>
      </c>
      <c r="O4561" t="str">
        <f>VLOOKUP(K4561,支店マスタ!A:E,2,FALSE)</f>
        <v>026</v>
      </c>
      <c r="P4561" t="str">
        <f>VLOOKUP(K4561,支店マスタ!A:E,4,FALSE)</f>
        <v>京都府支店</v>
      </c>
    </row>
    <row r="4562" spans="1:16" hidden="1" x14ac:dyDescent="0.15">
      <c r="A4562">
        <f>COUNTIF(B:B,B4562)</f>
        <v>1</v>
      </c>
      <c r="B4562">
        <v>3000554</v>
      </c>
      <c r="C4562" s="2" t="s">
        <v>10396</v>
      </c>
      <c r="D4562" s="2" t="s">
        <v>10397</v>
      </c>
      <c r="E4562" s="2" t="s">
        <v>10398</v>
      </c>
      <c r="F4562" s="2" t="s">
        <v>14</v>
      </c>
      <c r="G4562" s="3" t="d">
        <v>1960-11-14</v>
      </c>
      <c r="H4562" s="2" t="s">
        <v>11</v>
      </c>
      <c r="I4562" s="2" t="s">
        <v>12</v>
      </c>
      <c r="J4562" s="2" t="s">
        <v>30</v>
      </c>
      <c r="K4562" s="2">
        <v>13</v>
      </c>
      <c r="L4562" s="2" t="s">
        <v>10399</v>
      </c>
      <c r="M4562" s="2" t="s">
        <v>10400</v>
      </c>
      <c r="N4562" s="14">
        <f t="shared" ca="1" si="71"/>
        <v>56</v>
      </c>
      <c r="O4562" t="str">
        <f>VLOOKUP(K4562,支店マスタ!A:E,2,FALSE)</f>
        <v>013</v>
      </c>
      <c r="P4562" t="str">
        <f>VLOOKUP(K4562,支店マスタ!A:E,4,FALSE)</f>
        <v>東京都支店</v>
      </c>
    </row>
    <row r="4563" spans="1:16" hidden="1" x14ac:dyDescent="0.15">
      <c r="A4563">
        <f>COUNTIF(B:B,B4563)</f>
        <v>1</v>
      </c>
      <c r="B4563">
        <v>3000565</v>
      </c>
      <c r="C4563" s="2" t="s">
        <v>18288</v>
      </c>
      <c r="D4563" s="2" t="s">
        <v>18289</v>
      </c>
      <c r="E4563" s="2" t="s">
        <v>18290</v>
      </c>
      <c r="F4563" s="2" t="s">
        <v>14</v>
      </c>
      <c r="G4563" s="3" t="d">
        <v>1948-02-12</v>
      </c>
      <c r="H4563" s="2" t="s">
        <v>11</v>
      </c>
      <c r="I4563" s="2" t="s">
        <v>34</v>
      </c>
      <c r="J4563" s="2" t="s">
        <v>42</v>
      </c>
      <c r="K4563" s="2">
        <v>1</v>
      </c>
      <c r="L4563" s="2" t="s">
        <v>18291</v>
      </c>
      <c r="M4563" s="2" t="s">
        <v>18292</v>
      </c>
      <c r="N4563" s="14">
        <f t="shared" ca="1" si="71"/>
        <v>68</v>
      </c>
      <c r="O4563" t="str">
        <f>VLOOKUP(K4563,支店マスタ!A:E,2,FALSE)</f>
        <v>001</v>
      </c>
      <c r="P4563" t="str">
        <f>VLOOKUP(K4563,支店マスタ!A:E,4,FALSE)</f>
        <v>北海道支店</v>
      </c>
    </row>
    <row r="4564" spans="1:16" hidden="1" x14ac:dyDescent="0.15">
      <c r="A4564">
        <f>COUNTIF(B:B,B4564)</f>
        <v>1</v>
      </c>
      <c r="B4564">
        <v>3000569</v>
      </c>
      <c r="C4564" s="2" t="s">
        <v>3788</v>
      </c>
      <c r="D4564" s="2" t="s">
        <v>3789</v>
      </c>
      <c r="E4564" s="2" t="s">
        <v>3790</v>
      </c>
      <c r="F4564" s="2" t="s">
        <v>14</v>
      </c>
      <c r="G4564" s="3" t="d">
        <v>1956-11-12</v>
      </c>
      <c r="H4564" s="2" t="s">
        <v>11</v>
      </c>
      <c r="I4564" s="2" t="s">
        <v>12</v>
      </c>
      <c r="J4564" s="2" t="s">
        <v>33</v>
      </c>
      <c r="K4564" s="2">
        <v>40</v>
      </c>
      <c r="L4564" s="2" t="s">
        <v>3791</v>
      </c>
      <c r="M4564" s="2" t="s">
        <v>3792</v>
      </c>
      <c r="N4564" s="14">
        <f t="shared" ca="1" si="71"/>
        <v>60</v>
      </c>
      <c r="O4564" t="str">
        <f>VLOOKUP(K4564,支店マスタ!A:E,2,FALSE)</f>
        <v>040</v>
      </c>
      <c r="P4564" t="str">
        <f>VLOOKUP(K4564,支店マスタ!A:E,4,FALSE)</f>
        <v>福岡県支店</v>
      </c>
    </row>
    <row r="4565" spans="1:16" hidden="1" x14ac:dyDescent="0.15">
      <c r="A4565">
        <f>COUNTIF(B:B,B4565)</f>
        <v>1</v>
      </c>
      <c r="B4565">
        <v>3000616</v>
      </c>
      <c r="C4565" s="2" t="s">
        <v>16765</v>
      </c>
      <c r="D4565" s="2" t="s">
        <v>16766</v>
      </c>
      <c r="E4565" s="2" t="s">
        <v>16767</v>
      </c>
      <c r="F4565" s="2" t="s">
        <v>10</v>
      </c>
      <c r="G4565" s="3" t="d">
        <v>1981-03-06</v>
      </c>
      <c r="H4565" s="2" t="s">
        <v>18</v>
      </c>
      <c r="I4565" s="2" t="s">
        <v>19</v>
      </c>
      <c r="J4565" s="2" t="s">
        <v>42</v>
      </c>
      <c r="K4565" s="2">
        <v>1</v>
      </c>
      <c r="L4565" s="2" t="s">
        <v>16768</v>
      </c>
      <c r="M4565" s="2" t="s">
        <v>16769</v>
      </c>
      <c r="N4565" s="14">
        <f t="shared" ca="1" si="71"/>
        <v>35</v>
      </c>
      <c r="O4565" t="str">
        <f>VLOOKUP(K4565,支店マスタ!A:E,2,FALSE)</f>
        <v>001</v>
      </c>
      <c r="P4565" t="str">
        <f>VLOOKUP(K4565,支店マスタ!A:E,4,FALSE)</f>
        <v>北海道支店</v>
      </c>
    </row>
    <row r="4566" spans="1:16" hidden="1" x14ac:dyDescent="0.15">
      <c r="A4566">
        <f>COUNTIF(B:B,B4566)</f>
        <v>1</v>
      </c>
      <c r="B4566">
        <v>3000617</v>
      </c>
      <c r="C4566" s="2" t="s">
        <v>861</v>
      </c>
      <c r="D4566" s="2" t="s">
        <v>862</v>
      </c>
      <c r="E4566" s="2" t="s">
        <v>863</v>
      </c>
      <c r="F4566" s="2" t="s">
        <v>14</v>
      </c>
      <c r="G4566" s="3" t="d">
        <v>1959-03-24</v>
      </c>
      <c r="H4566" s="2" t="s">
        <v>11</v>
      </c>
      <c r="I4566" s="2" t="s">
        <v>12</v>
      </c>
      <c r="J4566" s="2" t="s">
        <v>32</v>
      </c>
      <c r="K4566" s="2">
        <v>16</v>
      </c>
      <c r="L4566" s="2" t="s">
        <v>864</v>
      </c>
      <c r="M4566" s="2" t="s">
        <v>865</v>
      </c>
      <c r="N4566" s="14">
        <f t="shared" ca="1" si="71"/>
        <v>57</v>
      </c>
      <c r="O4566" t="str">
        <f>VLOOKUP(K4566,支店マスタ!A:E,2,FALSE)</f>
        <v>016</v>
      </c>
      <c r="P4566" t="str">
        <f>VLOOKUP(K4566,支店マスタ!A:E,4,FALSE)</f>
        <v>富山県支店</v>
      </c>
    </row>
    <row r="4567" spans="1:16" hidden="1" x14ac:dyDescent="0.15">
      <c r="A4567">
        <f>COUNTIF(B:B,B4567)</f>
        <v>1</v>
      </c>
      <c r="B4567">
        <v>3000620</v>
      </c>
      <c r="C4567" s="2" t="s">
        <v>9818</v>
      </c>
      <c r="D4567" s="2" t="s">
        <v>9819</v>
      </c>
      <c r="E4567" s="2" t="s">
        <v>9820</v>
      </c>
      <c r="F4567" s="2" t="s">
        <v>14</v>
      </c>
      <c r="G4567" s="3" t="d">
        <v>1987-07-15</v>
      </c>
      <c r="H4567" s="2" t="s">
        <v>11</v>
      </c>
      <c r="I4567" s="2" t="s">
        <v>19</v>
      </c>
      <c r="J4567" s="2" t="s">
        <v>30</v>
      </c>
      <c r="K4567" s="2">
        <v>13</v>
      </c>
      <c r="L4567" s="2" t="s">
        <v>9821</v>
      </c>
      <c r="M4567" s="2" t="s">
        <v>9822</v>
      </c>
      <c r="N4567" s="14">
        <f t="shared" ca="1" si="71"/>
        <v>29</v>
      </c>
      <c r="O4567" t="str">
        <f>VLOOKUP(K4567,支店マスタ!A:E,2,FALSE)</f>
        <v>013</v>
      </c>
      <c r="P4567" t="str">
        <f>VLOOKUP(K4567,支店マスタ!A:E,4,FALSE)</f>
        <v>東京都支店</v>
      </c>
    </row>
    <row r="4568" spans="1:16" hidden="1" x14ac:dyDescent="0.15">
      <c r="A4568">
        <f>COUNTIF(B:B,B4568)</f>
        <v>1</v>
      </c>
      <c r="B4568">
        <v>3000690</v>
      </c>
      <c r="C4568" s="2" t="s">
        <v>12892</v>
      </c>
      <c r="D4568" s="2" t="s">
        <v>12893</v>
      </c>
      <c r="E4568" s="2" t="s">
        <v>12894</v>
      </c>
      <c r="F4568" s="2" t="s">
        <v>14</v>
      </c>
      <c r="G4568" s="3" t="d">
        <v>2000-02-17</v>
      </c>
      <c r="H4568" s="2" t="s">
        <v>18</v>
      </c>
      <c r="I4568" s="2" t="s">
        <v>19</v>
      </c>
      <c r="J4568" s="2" t="s">
        <v>28</v>
      </c>
      <c r="K4568" s="2">
        <v>12</v>
      </c>
      <c r="L4568" s="2" t="s">
        <v>12895</v>
      </c>
      <c r="M4568" s="2" t="s">
        <v>12896</v>
      </c>
      <c r="N4568" s="14">
        <f t="shared" ca="1" si="71"/>
        <v>16</v>
      </c>
      <c r="O4568" t="str">
        <f>VLOOKUP(K4568,支店マスタ!A:E,2,FALSE)</f>
        <v>012</v>
      </c>
      <c r="P4568" t="str">
        <f>VLOOKUP(K4568,支店マスタ!A:E,4,FALSE)</f>
        <v>千葉県支店</v>
      </c>
    </row>
    <row r="4569" spans="1:16" hidden="1" x14ac:dyDescent="0.15">
      <c r="A4569">
        <f>COUNTIF(B:B,B4569)</f>
        <v>1</v>
      </c>
      <c r="B4569">
        <v>3000700</v>
      </c>
      <c r="C4569" s="2" t="s">
        <v>24553</v>
      </c>
      <c r="D4569" s="2" t="s">
        <v>24554</v>
      </c>
      <c r="E4569" s="2" t="s">
        <v>24555</v>
      </c>
      <c r="F4569" s="2" t="s">
        <v>10</v>
      </c>
      <c r="G4569" s="3" t="d">
        <v>1967-08-16</v>
      </c>
      <c r="H4569" s="2" t="s">
        <v>11</v>
      </c>
      <c r="I4569" s="2" t="s">
        <v>12</v>
      </c>
      <c r="J4569" s="2" t="s">
        <v>30</v>
      </c>
      <c r="K4569" s="2">
        <v>13</v>
      </c>
      <c r="L4569" s="2" t="s">
        <v>24556</v>
      </c>
      <c r="M4569" s="2" t="s">
        <v>24557</v>
      </c>
      <c r="N4569" s="14">
        <f t="shared" ca="1" si="71"/>
        <v>49</v>
      </c>
      <c r="O4569" t="str">
        <f>VLOOKUP(K4569,支店マスタ!A:E,2,FALSE)</f>
        <v>013</v>
      </c>
      <c r="P4569" t="str">
        <f>VLOOKUP(K4569,支店マスタ!A:E,4,FALSE)</f>
        <v>東京都支店</v>
      </c>
    </row>
    <row r="4570" spans="1:16" hidden="1" x14ac:dyDescent="0.15">
      <c r="A4570">
        <f>COUNTIF(B:B,B4570)</f>
        <v>1</v>
      </c>
      <c r="B4570">
        <v>3000707</v>
      </c>
      <c r="C4570" s="2" t="s">
        <v>5524</v>
      </c>
      <c r="D4570" s="2" t="s">
        <v>5525</v>
      </c>
      <c r="E4570" s="2" t="s">
        <v>5526</v>
      </c>
      <c r="F4570" s="2" t="s">
        <v>14</v>
      </c>
      <c r="G4570" s="3" t="d">
        <v>1990-10-08</v>
      </c>
      <c r="H4570" s="2" t="s">
        <v>18</v>
      </c>
      <c r="I4570" s="2" t="s">
        <v>19</v>
      </c>
      <c r="J4570" s="2" t="s">
        <v>25</v>
      </c>
      <c r="K4570" s="2">
        <v>27</v>
      </c>
      <c r="L4570" s="2" t="s">
        <v>5527</v>
      </c>
      <c r="M4570" s="2" t="s">
        <v>5528</v>
      </c>
      <c r="N4570" s="14">
        <f t="shared" ca="1" si="71"/>
        <v>26</v>
      </c>
      <c r="O4570" t="str">
        <f>VLOOKUP(K4570,支店マスタ!A:E,2,FALSE)</f>
        <v>027</v>
      </c>
      <c r="P4570" t="str">
        <f>VLOOKUP(K4570,支店マスタ!A:E,4,FALSE)</f>
        <v>大阪府支店</v>
      </c>
    </row>
    <row r="4571" spans="1:16" hidden="1" x14ac:dyDescent="0.15">
      <c r="A4571">
        <f>COUNTIF(B:B,B4571)</f>
        <v>1</v>
      </c>
      <c r="B4571">
        <v>3000728</v>
      </c>
      <c r="C4571" s="2" t="s">
        <v>10291</v>
      </c>
      <c r="D4571" s="2" t="s">
        <v>10292</v>
      </c>
      <c r="E4571" s="2" t="s">
        <v>10293</v>
      </c>
      <c r="F4571" s="2" t="s">
        <v>10</v>
      </c>
      <c r="G4571" s="3" t="d">
        <v>1974-10-15</v>
      </c>
      <c r="H4571" s="2" t="s">
        <v>11</v>
      </c>
      <c r="I4571" s="2" t="s">
        <v>19</v>
      </c>
      <c r="J4571" s="2" t="s">
        <v>39</v>
      </c>
      <c r="K4571" s="2">
        <v>45</v>
      </c>
      <c r="L4571" s="2" t="s">
        <v>10294</v>
      </c>
      <c r="M4571" s="2" t="s">
        <v>10295</v>
      </c>
      <c r="N4571" s="14">
        <f t="shared" ca="1" si="71"/>
        <v>42</v>
      </c>
      <c r="O4571" t="str">
        <f>VLOOKUP(K4571,支店マスタ!A:E,2,FALSE)</f>
        <v>045</v>
      </c>
      <c r="P4571" t="str">
        <f>VLOOKUP(K4571,支店マスタ!A:E,4,FALSE)</f>
        <v>宮崎県支店</v>
      </c>
    </row>
    <row r="4572" spans="1:16" hidden="1" x14ac:dyDescent="0.15">
      <c r="A4572">
        <f>COUNTIF(B:B,B4572)</f>
        <v>1</v>
      </c>
      <c r="B4572">
        <v>3000740</v>
      </c>
      <c r="C4572" s="2" t="s">
        <v>13400</v>
      </c>
      <c r="D4572" s="2" t="s">
        <v>13401</v>
      </c>
      <c r="E4572" s="2" t="s">
        <v>13402</v>
      </c>
      <c r="F4572" s="2" t="s">
        <v>10</v>
      </c>
      <c r="G4572" s="3" t="d">
        <v>1946-05-25</v>
      </c>
      <c r="H4572" s="2" t="s">
        <v>11</v>
      </c>
      <c r="I4572" s="2" t="s">
        <v>19</v>
      </c>
      <c r="J4572" s="2" t="s">
        <v>37</v>
      </c>
      <c r="K4572" s="2">
        <v>35</v>
      </c>
      <c r="L4572" s="2" t="s">
        <v>13403</v>
      </c>
      <c r="M4572" s="2" t="s">
        <v>13404</v>
      </c>
      <c r="N4572" s="14">
        <f t="shared" ca="1" si="71"/>
        <v>70</v>
      </c>
      <c r="O4572" t="str">
        <f>VLOOKUP(K4572,支店マスタ!A:E,2,FALSE)</f>
        <v>035</v>
      </c>
      <c r="P4572" t="str">
        <f>VLOOKUP(K4572,支店マスタ!A:E,4,FALSE)</f>
        <v>山口県支店</v>
      </c>
    </row>
    <row r="4573" spans="1:16" hidden="1" x14ac:dyDescent="0.15">
      <c r="A4573">
        <f>COUNTIF(B:B,B4573)</f>
        <v>1</v>
      </c>
      <c r="B4573">
        <v>3000786</v>
      </c>
      <c r="C4573" s="2" t="s">
        <v>7439</v>
      </c>
      <c r="D4573" s="2" t="s">
        <v>7440</v>
      </c>
      <c r="E4573" s="2" t="s">
        <v>7441</v>
      </c>
      <c r="F4573" s="2" t="s">
        <v>14</v>
      </c>
      <c r="G4573" s="3" t="d">
        <v>1975-04-04</v>
      </c>
      <c r="H4573" s="2" t="s">
        <v>11</v>
      </c>
      <c r="I4573" s="2" t="s">
        <v>15</v>
      </c>
      <c r="J4573" s="2" t="s">
        <v>38</v>
      </c>
      <c r="K4573" s="2">
        <v>15</v>
      </c>
      <c r="L4573" s="2" t="s">
        <v>7442</v>
      </c>
      <c r="M4573" s="2" t="s">
        <v>7443</v>
      </c>
      <c r="N4573" s="14">
        <f t="shared" ca="1" si="71"/>
        <v>41</v>
      </c>
      <c r="O4573" t="str">
        <f>VLOOKUP(K4573,支店マスタ!A:E,2,FALSE)</f>
        <v>015</v>
      </c>
      <c r="P4573" t="str">
        <f>VLOOKUP(K4573,支店マスタ!A:E,4,FALSE)</f>
        <v>新潟県支店</v>
      </c>
    </row>
    <row r="4574" spans="1:16" hidden="1" x14ac:dyDescent="0.15">
      <c r="A4574">
        <f>COUNTIF(B:B,B4574)</f>
        <v>1</v>
      </c>
      <c r="B4574">
        <v>3000788</v>
      </c>
      <c r="C4574" s="2" t="s">
        <v>15661</v>
      </c>
      <c r="D4574" s="2" t="s">
        <v>15662</v>
      </c>
      <c r="E4574" s="2" t="s">
        <v>15663</v>
      </c>
      <c r="F4574" s="2" t="s">
        <v>10</v>
      </c>
      <c r="G4574" s="3" t="d">
        <v>1986-03-20</v>
      </c>
      <c r="H4574" s="2" t="s">
        <v>11</v>
      </c>
      <c r="I4574" s="2" t="s">
        <v>19</v>
      </c>
      <c r="J4574" s="2" t="s">
        <v>636</v>
      </c>
      <c r="K4574" s="2">
        <v>37</v>
      </c>
      <c r="L4574" s="2" t="s">
        <v>15664</v>
      </c>
      <c r="M4574" s="2" t="s">
        <v>15665</v>
      </c>
      <c r="N4574" s="14">
        <f t="shared" ca="1" si="71"/>
        <v>30</v>
      </c>
      <c r="O4574" t="str">
        <f>VLOOKUP(K4574,支店マスタ!A:E,2,FALSE)</f>
        <v>037</v>
      </c>
      <c r="P4574" t="str">
        <f>VLOOKUP(K4574,支店マスタ!A:E,4,FALSE)</f>
        <v>香川県支店</v>
      </c>
    </row>
    <row r="4575" spans="1:16" hidden="1" x14ac:dyDescent="0.15">
      <c r="A4575">
        <f>COUNTIF(B:B,B4575)</f>
        <v>1</v>
      </c>
      <c r="B4575">
        <v>3000817</v>
      </c>
      <c r="C4575" s="2" t="s">
        <v>10596</v>
      </c>
      <c r="D4575" s="2" t="s">
        <v>10597</v>
      </c>
      <c r="E4575" s="2" t="s">
        <v>10598</v>
      </c>
      <c r="F4575" s="2" t="s">
        <v>14</v>
      </c>
      <c r="G4575" s="3" t="d">
        <v>1946-06-12</v>
      </c>
      <c r="H4575" s="2" t="s">
        <v>11</v>
      </c>
      <c r="I4575" s="2" t="s">
        <v>15</v>
      </c>
      <c r="J4575" s="2" t="s">
        <v>22</v>
      </c>
      <c r="K4575" s="2">
        <v>14</v>
      </c>
      <c r="L4575" s="2" t="s">
        <v>10599</v>
      </c>
      <c r="M4575" s="2" t="s">
        <v>10600</v>
      </c>
      <c r="N4575" s="14">
        <f t="shared" ca="1" si="71"/>
        <v>70</v>
      </c>
      <c r="O4575" t="str">
        <f>VLOOKUP(K4575,支店マスタ!A:E,2,FALSE)</f>
        <v>014</v>
      </c>
      <c r="P4575" t="str">
        <f>VLOOKUP(K4575,支店マスタ!A:E,4,FALSE)</f>
        <v>神奈川県支店</v>
      </c>
    </row>
    <row r="4576" spans="1:16" hidden="1" x14ac:dyDescent="0.15">
      <c r="A4576">
        <f>COUNTIF(B:B,B4576)</f>
        <v>1</v>
      </c>
      <c r="B4576">
        <v>3000855</v>
      </c>
      <c r="C4576" s="2" t="s">
        <v>21986</v>
      </c>
      <c r="D4576" s="2" t="s">
        <v>21987</v>
      </c>
      <c r="E4576" s="2" t="s">
        <v>21988</v>
      </c>
      <c r="F4576" s="2" t="s">
        <v>10</v>
      </c>
      <c r="G4576" s="3" t="d">
        <v>1977-09-15</v>
      </c>
      <c r="H4576" s="2" t="s">
        <v>11</v>
      </c>
      <c r="I4576" s="2" t="s">
        <v>15</v>
      </c>
      <c r="J4576" s="2" t="s">
        <v>1228</v>
      </c>
      <c r="K4576" s="2">
        <v>38</v>
      </c>
      <c r="L4576" s="2" t="s">
        <v>21989</v>
      </c>
      <c r="M4576" s="2" t="s">
        <v>21990</v>
      </c>
      <c r="N4576" s="14">
        <f t="shared" ca="1" si="71"/>
        <v>39</v>
      </c>
      <c r="O4576" t="str">
        <f>VLOOKUP(K4576,支店マスタ!A:E,2,FALSE)</f>
        <v>038</v>
      </c>
      <c r="P4576" t="str">
        <f>VLOOKUP(K4576,支店マスタ!A:E,4,FALSE)</f>
        <v>愛媛県支店</v>
      </c>
    </row>
    <row r="4577" spans="1:16" hidden="1" x14ac:dyDescent="0.15">
      <c r="A4577">
        <f>COUNTIF(B:B,B4577)</f>
        <v>1</v>
      </c>
      <c r="B4577">
        <v>3000902</v>
      </c>
      <c r="C4577" s="2" t="s">
        <v>19048</v>
      </c>
      <c r="D4577" s="2" t="s">
        <v>19049</v>
      </c>
      <c r="E4577" s="2" t="s">
        <v>19050</v>
      </c>
      <c r="F4577" s="2" t="s">
        <v>14</v>
      </c>
      <c r="G4577" s="3" t="d">
        <v>1978-04-09</v>
      </c>
      <c r="H4577" s="2" t="s">
        <v>11</v>
      </c>
      <c r="I4577" s="2" t="s">
        <v>19</v>
      </c>
      <c r="J4577" s="2" t="s">
        <v>25</v>
      </c>
      <c r="K4577" s="2">
        <v>27</v>
      </c>
      <c r="L4577" s="2" t="s">
        <v>19051</v>
      </c>
      <c r="M4577" s="2" t="s">
        <v>19052</v>
      </c>
      <c r="N4577" s="14">
        <f t="shared" ca="1" si="71"/>
        <v>38</v>
      </c>
      <c r="O4577" t="str">
        <f>VLOOKUP(K4577,支店マスタ!A:E,2,FALSE)</f>
        <v>027</v>
      </c>
      <c r="P4577" t="str">
        <f>VLOOKUP(K4577,支店マスタ!A:E,4,FALSE)</f>
        <v>大阪府支店</v>
      </c>
    </row>
    <row r="4578" spans="1:16" hidden="1" x14ac:dyDescent="0.15">
      <c r="A4578">
        <f>COUNTIF(B:B,B4578)</f>
        <v>1</v>
      </c>
      <c r="B4578">
        <v>3000915</v>
      </c>
      <c r="C4578" s="2" t="s">
        <v>22589</v>
      </c>
      <c r="D4578" s="2" t="s">
        <v>22590</v>
      </c>
      <c r="E4578" s="2" t="s">
        <v>22591</v>
      </c>
      <c r="F4578" s="2" t="s">
        <v>14</v>
      </c>
      <c r="G4578" s="3" t="d">
        <v>1979-12-22</v>
      </c>
      <c r="H4578" s="2" t="s">
        <v>11</v>
      </c>
      <c r="I4578" s="2" t="s">
        <v>19</v>
      </c>
      <c r="J4578" s="2" t="s">
        <v>37</v>
      </c>
      <c r="K4578" s="2">
        <v>35</v>
      </c>
      <c r="L4578" s="2" t="s">
        <v>22592</v>
      </c>
      <c r="M4578" s="2" t="s">
        <v>22593</v>
      </c>
      <c r="N4578" s="14">
        <f t="shared" ca="1" si="71"/>
        <v>36</v>
      </c>
      <c r="O4578" t="str">
        <f>VLOOKUP(K4578,支店マスタ!A:E,2,FALSE)</f>
        <v>035</v>
      </c>
      <c r="P4578" t="str">
        <f>VLOOKUP(K4578,支店マスタ!A:E,4,FALSE)</f>
        <v>山口県支店</v>
      </c>
    </row>
    <row r="4579" spans="1:16" hidden="1" x14ac:dyDescent="0.15">
      <c r="A4579">
        <f>COUNTIF(B:B,B4579)</f>
        <v>1</v>
      </c>
      <c r="B4579">
        <v>3000937</v>
      </c>
      <c r="C4579" s="2" t="s">
        <v>3983</v>
      </c>
      <c r="D4579" s="2" t="s">
        <v>3984</v>
      </c>
      <c r="E4579" s="2" t="s">
        <v>3985</v>
      </c>
      <c r="F4579" s="2" t="s">
        <v>14</v>
      </c>
      <c r="G4579" s="3" t="d">
        <v>1968-02-05</v>
      </c>
      <c r="H4579" s="2" t="s">
        <v>11</v>
      </c>
      <c r="I4579" s="2" t="s">
        <v>12</v>
      </c>
      <c r="J4579" s="2" t="s">
        <v>127</v>
      </c>
      <c r="K4579" s="2">
        <v>10</v>
      </c>
      <c r="L4579" s="2" t="s">
        <v>3986</v>
      </c>
      <c r="M4579" s="2" t="s">
        <v>3987</v>
      </c>
      <c r="N4579" s="14">
        <f t="shared" ca="1" si="71"/>
        <v>48</v>
      </c>
      <c r="O4579" t="str">
        <f>VLOOKUP(K4579,支店マスタ!A:E,2,FALSE)</f>
        <v>010</v>
      </c>
      <c r="P4579" t="str">
        <f>VLOOKUP(K4579,支店マスタ!A:E,4,FALSE)</f>
        <v>群馬県支店</v>
      </c>
    </row>
    <row r="4580" spans="1:16" hidden="1" x14ac:dyDescent="0.15">
      <c r="A4580">
        <f>COUNTIF(B:B,B4580)</f>
        <v>1</v>
      </c>
      <c r="B4580">
        <v>3000940</v>
      </c>
      <c r="C4580" s="2" t="s">
        <v>12452</v>
      </c>
      <c r="D4580" s="2" t="s">
        <v>12453</v>
      </c>
      <c r="E4580" s="2" t="s">
        <v>12454</v>
      </c>
      <c r="F4580" s="2" t="s">
        <v>10</v>
      </c>
      <c r="G4580" s="3" t="d">
        <v>1999-10-27</v>
      </c>
      <c r="H4580" s="2" t="s">
        <v>18</v>
      </c>
      <c r="I4580" s="2" t="s">
        <v>19</v>
      </c>
      <c r="J4580" s="2" t="s">
        <v>32</v>
      </c>
      <c r="K4580" s="2">
        <v>16</v>
      </c>
      <c r="L4580" s="2" t="s">
        <v>12455</v>
      </c>
      <c r="M4580" s="2" t="s">
        <v>12456</v>
      </c>
      <c r="N4580" s="14">
        <f t="shared" ca="1" si="71"/>
        <v>17</v>
      </c>
      <c r="O4580" t="str">
        <f>VLOOKUP(K4580,支店マスタ!A:E,2,FALSE)</f>
        <v>016</v>
      </c>
      <c r="P4580" t="str">
        <f>VLOOKUP(K4580,支店マスタ!A:E,4,FALSE)</f>
        <v>富山県支店</v>
      </c>
    </row>
    <row r="4581" spans="1:16" hidden="1" x14ac:dyDescent="0.15">
      <c r="A4581">
        <f>COUNTIF(B:B,B4581)</f>
        <v>1</v>
      </c>
      <c r="B4581">
        <v>3000948</v>
      </c>
      <c r="C4581" s="2" t="s">
        <v>15469</v>
      </c>
      <c r="D4581" s="2" t="s">
        <v>15470</v>
      </c>
      <c r="E4581" s="2" t="s">
        <v>15471</v>
      </c>
      <c r="F4581" s="2" t="s">
        <v>10</v>
      </c>
      <c r="G4581" s="3" t="d">
        <v>1954-01-28</v>
      </c>
      <c r="H4581" s="2" t="s">
        <v>11</v>
      </c>
      <c r="I4581" s="2" t="s">
        <v>34</v>
      </c>
      <c r="J4581" s="2" t="s">
        <v>30</v>
      </c>
      <c r="K4581" s="2">
        <v>13</v>
      </c>
      <c r="L4581" s="2" t="s">
        <v>15472</v>
      </c>
      <c r="M4581" s="2" t="s">
        <v>15473</v>
      </c>
      <c r="N4581" s="14">
        <f t="shared" ca="1" si="71"/>
        <v>62</v>
      </c>
      <c r="O4581" t="str">
        <f>VLOOKUP(K4581,支店マスタ!A:E,2,FALSE)</f>
        <v>013</v>
      </c>
      <c r="P4581" t="str">
        <f>VLOOKUP(K4581,支店マスタ!A:E,4,FALSE)</f>
        <v>東京都支店</v>
      </c>
    </row>
    <row r="4582" spans="1:16" hidden="1" x14ac:dyDescent="0.15">
      <c r="A4582">
        <f>COUNTIF(B:B,B4582)</f>
        <v>1</v>
      </c>
      <c r="B4582">
        <v>3000961</v>
      </c>
      <c r="C4582" s="2" t="s">
        <v>14659</v>
      </c>
      <c r="D4582" s="2" t="s">
        <v>14660</v>
      </c>
      <c r="E4582" s="2" t="s">
        <v>14661</v>
      </c>
      <c r="F4582" s="2" t="s">
        <v>10</v>
      </c>
      <c r="G4582" s="3" t="d">
        <v>1984-07-21</v>
      </c>
      <c r="H4582" s="2" t="s">
        <v>11</v>
      </c>
      <c r="I4582" s="2" t="s">
        <v>12</v>
      </c>
      <c r="J4582" s="2" t="s">
        <v>28</v>
      </c>
      <c r="K4582" s="2">
        <v>12</v>
      </c>
      <c r="L4582" s="2" t="s">
        <v>14662</v>
      </c>
      <c r="M4582" s="2" t="s">
        <v>14663</v>
      </c>
      <c r="N4582" s="14">
        <f t="shared" ca="1" si="71"/>
        <v>32</v>
      </c>
      <c r="O4582" t="str">
        <f>VLOOKUP(K4582,支店マスタ!A:E,2,FALSE)</f>
        <v>012</v>
      </c>
      <c r="P4582" t="str">
        <f>VLOOKUP(K4582,支店マスタ!A:E,4,FALSE)</f>
        <v>千葉県支店</v>
      </c>
    </row>
    <row r="4583" spans="1:16" hidden="1" x14ac:dyDescent="0.15">
      <c r="A4583">
        <f>COUNTIF(B:B,B4583)</f>
        <v>1</v>
      </c>
      <c r="B4583">
        <v>3001019</v>
      </c>
      <c r="C4583" s="2" t="s">
        <v>9908</v>
      </c>
      <c r="D4583" s="2" t="s">
        <v>9909</v>
      </c>
      <c r="E4583" s="2" t="s">
        <v>9910</v>
      </c>
      <c r="F4583" s="2" t="s">
        <v>14</v>
      </c>
      <c r="G4583" s="3" t="d">
        <v>1996-08-08</v>
      </c>
      <c r="H4583" s="2" t="s">
        <v>18</v>
      </c>
      <c r="I4583" s="2" t="s">
        <v>34</v>
      </c>
      <c r="J4583" s="2" t="s">
        <v>163</v>
      </c>
      <c r="K4583" s="2">
        <v>24</v>
      </c>
      <c r="L4583" s="2" t="s">
        <v>9911</v>
      </c>
      <c r="M4583" s="2" t="s">
        <v>9912</v>
      </c>
      <c r="N4583" s="14">
        <f t="shared" ca="1" si="71"/>
        <v>20</v>
      </c>
      <c r="O4583" t="str">
        <f>VLOOKUP(K4583,支店マスタ!A:E,2,FALSE)</f>
        <v>024</v>
      </c>
      <c r="P4583" t="str">
        <f>VLOOKUP(K4583,支店マスタ!A:E,4,FALSE)</f>
        <v>三重県支店</v>
      </c>
    </row>
    <row r="4584" spans="1:16" hidden="1" x14ac:dyDescent="0.15">
      <c r="A4584">
        <f>COUNTIF(B:B,B4584)</f>
        <v>1</v>
      </c>
      <c r="B4584">
        <v>3001022</v>
      </c>
      <c r="C4584" s="2" t="s">
        <v>18613</v>
      </c>
      <c r="D4584" s="2" t="s">
        <v>18614</v>
      </c>
      <c r="E4584" s="2" t="s">
        <v>18615</v>
      </c>
      <c r="F4584" s="2" t="s">
        <v>10</v>
      </c>
      <c r="G4584" s="3" t="d">
        <v>1979-05-21</v>
      </c>
      <c r="H4584" s="2" t="s">
        <v>11</v>
      </c>
      <c r="I4584" s="2" t="s">
        <v>12</v>
      </c>
      <c r="J4584" s="2" t="s">
        <v>36</v>
      </c>
      <c r="K4584" s="2">
        <v>9</v>
      </c>
      <c r="L4584" s="2" t="s">
        <v>18616</v>
      </c>
      <c r="M4584" s="2" t="s">
        <v>18617</v>
      </c>
      <c r="N4584" s="14">
        <f t="shared" ca="1" si="71"/>
        <v>37</v>
      </c>
      <c r="O4584" t="str">
        <f>VLOOKUP(K4584,支店マスタ!A:E,2,FALSE)</f>
        <v>009</v>
      </c>
      <c r="P4584" t="str">
        <f>VLOOKUP(K4584,支店マスタ!A:E,4,FALSE)</f>
        <v>栃木県支店</v>
      </c>
    </row>
    <row r="4585" spans="1:16" hidden="1" x14ac:dyDescent="0.15">
      <c r="A4585">
        <f>COUNTIF(B:B,B4585)</f>
        <v>1</v>
      </c>
      <c r="B4585">
        <v>3001023</v>
      </c>
      <c r="C4585" s="2" t="s">
        <v>23009</v>
      </c>
      <c r="D4585" s="2" t="s">
        <v>23010</v>
      </c>
      <c r="E4585" s="2" t="s">
        <v>23011</v>
      </c>
      <c r="F4585" s="2" t="s">
        <v>10</v>
      </c>
      <c r="G4585" s="3" t="d">
        <v>1977-08-13</v>
      </c>
      <c r="H4585" s="2" t="s">
        <v>11</v>
      </c>
      <c r="I4585" s="2" t="s">
        <v>12</v>
      </c>
      <c r="J4585" s="2" t="s">
        <v>22</v>
      </c>
      <c r="K4585" s="2">
        <v>14</v>
      </c>
      <c r="L4585" s="2" t="s">
        <v>23012</v>
      </c>
      <c r="M4585" s="2" t="s">
        <v>23013</v>
      </c>
      <c r="N4585" s="14">
        <f t="shared" ca="1" si="71"/>
        <v>39</v>
      </c>
      <c r="O4585" t="str">
        <f>VLOOKUP(K4585,支店マスタ!A:E,2,FALSE)</f>
        <v>014</v>
      </c>
      <c r="P4585" t="str">
        <f>VLOOKUP(K4585,支店マスタ!A:E,4,FALSE)</f>
        <v>神奈川県支店</v>
      </c>
    </row>
    <row r="4586" spans="1:16" hidden="1" x14ac:dyDescent="0.15">
      <c r="A4586">
        <f>COUNTIF(B:B,B4586)</f>
        <v>1</v>
      </c>
      <c r="B4586">
        <v>3001024</v>
      </c>
      <c r="C4586" s="2" t="s">
        <v>11579</v>
      </c>
      <c r="D4586" s="2" t="s">
        <v>11580</v>
      </c>
      <c r="E4586" s="2" t="s">
        <v>11581</v>
      </c>
      <c r="F4586" s="2" t="s">
        <v>10</v>
      </c>
      <c r="G4586" s="3" t="d">
        <v>1972-07-01</v>
      </c>
      <c r="H4586" s="2" t="s">
        <v>11</v>
      </c>
      <c r="I4586" s="2" t="s">
        <v>12</v>
      </c>
      <c r="J4586" s="2" t="s">
        <v>25</v>
      </c>
      <c r="K4586" s="2">
        <v>27</v>
      </c>
      <c r="L4586" s="2" t="s">
        <v>11582</v>
      </c>
      <c r="M4586" s="2" t="s">
        <v>11583</v>
      </c>
      <c r="N4586" s="14">
        <f t="shared" ca="1" si="71"/>
        <v>44</v>
      </c>
      <c r="O4586" t="str">
        <f>VLOOKUP(K4586,支店マスタ!A:E,2,FALSE)</f>
        <v>027</v>
      </c>
      <c r="P4586" t="str">
        <f>VLOOKUP(K4586,支店マスタ!A:E,4,FALSE)</f>
        <v>大阪府支店</v>
      </c>
    </row>
    <row r="4587" spans="1:16" hidden="1" x14ac:dyDescent="0.15">
      <c r="A4587">
        <f>COUNTIF(B:B,B4587)</f>
        <v>1</v>
      </c>
      <c r="B4587">
        <v>3001045</v>
      </c>
      <c r="C4587" s="2" t="s">
        <v>466</v>
      </c>
      <c r="D4587" s="2" t="s">
        <v>467</v>
      </c>
      <c r="E4587" s="2" t="s">
        <v>468</v>
      </c>
      <c r="F4587" s="2" t="s">
        <v>14</v>
      </c>
      <c r="G4587" s="3" t="d">
        <v>1986-06-21</v>
      </c>
      <c r="H4587" s="2" t="s">
        <v>11</v>
      </c>
      <c r="I4587" s="2" t="s">
        <v>19</v>
      </c>
      <c r="J4587" s="2" t="s">
        <v>22</v>
      </c>
      <c r="K4587" s="2">
        <v>14</v>
      </c>
      <c r="L4587" s="2" t="s">
        <v>469</v>
      </c>
      <c r="M4587" s="2" t="s">
        <v>470</v>
      </c>
      <c r="N4587" s="14">
        <f t="shared" ca="1" si="71"/>
        <v>30</v>
      </c>
      <c r="O4587" t="str">
        <f>VLOOKUP(K4587,支店マスタ!A:E,2,FALSE)</f>
        <v>014</v>
      </c>
      <c r="P4587" t="str">
        <f>VLOOKUP(K4587,支店マスタ!A:E,4,FALSE)</f>
        <v>神奈川県支店</v>
      </c>
    </row>
    <row r="4588" spans="1:16" hidden="1" x14ac:dyDescent="0.15">
      <c r="A4588">
        <f>COUNTIF(B:B,B4588)</f>
        <v>1</v>
      </c>
      <c r="B4588">
        <v>3001049</v>
      </c>
      <c r="C4588" s="2" t="s">
        <v>18368</v>
      </c>
      <c r="D4588" s="2" t="s">
        <v>18369</v>
      </c>
      <c r="E4588" s="2" t="s">
        <v>18370</v>
      </c>
      <c r="F4588" s="2" t="s">
        <v>10</v>
      </c>
      <c r="G4588" s="3" t="d">
        <v>1967-11-18</v>
      </c>
      <c r="H4588" s="2" t="s">
        <v>11</v>
      </c>
      <c r="I4588" s="2" t="s">
        <v>12</v>
      </c>
      <c r="J4588" s="2" t="s">
        <v>27</v>
      </c>
      <c r="K4588" s="2">
        <v>5</v>
      </c>
      <c r="L4588" s="2" t="s">
        <v>18371</v>
      </c>
      <c r="M4588" s="2" t="s">
        <v>18372</v>
      </c>
      <c r="N4588" s="14">
        <f t="shared" ca="1" si="71"/>
        <v>49</v>
      </c>
      <c r="O4588" t="str">
        <f>VLOOKUP(K4588,支店マスタ!A:E,2,FALSE)</f>
        <v>005</v>
      </c>
      <c r="P4588" t="str">
        <f>VLOOKUP(K4588,支店マスタ!A:E,4,FALSE)</f>
        <v>秋田県支店</v>
      </c>
    </row>
    <row r="4589" spans="1:16" hidden="1" x14ac:dyDescent="0.15">
      <c r="A4589">
        <f>COUNTIF(B:B,B4589)</f>
        <v>1</v>
      </c>
      <c r="B4589">
        <v>3001059</v>
      </c>
      <c r="C4589" s="2" t="s">
        <v>781</v>
      </c>
      <c r="D4589" s="2" t="s">
        <v>782</v>
      </c>
      <c r="E4589" s="2" t="s">
        <v>783</v>
      </c>
      <c r="F4589" s="2" t="s">
        <v>14</v>
      </c>
      <c r="G4589" s="3" t="d">
        <v>1971-05-24</v>
      </c>
      <c r="H4589" s="2" t="s">
        <v>11</v>
      </c>
      <c r="I4589" s="2" t="s">
        <v>34</v>
      </c>
      <c r="J4589" s="2" t="s">
        <v>30</v>
      </c>
      <c r="K4589" s="2">
        <v>13</v>
      </c>
      <c r="L4589" s="2" t="s">
        <v>784</v>
      </c>
      <c r="M4589" s="2" t="s">
        <v>785</v>
      </c>
      <c r="N4589" s="14">
        <f t="shared" ca="1" si="71"/>
        <v>45</v>
      </c>
      <c r="O4589" t="str">
        <f>VLOOKUP(K4589,支店マスタ!A:E,2,FALSE)</f>
        <v>013</v>
      </c>
      <c r="P4589" t="str">
        <f>VLOOKUP(K4589,支店マスタ!A:E,4,FALSE)</f>
        <v>東京都支店</v>
      </c>
    </row>
    <row r="4590" spans="1:16" hidden="1" x14ac:dyDescent="0.15">
      <c r="A4590">
        <f>COUNTIF(B:B,B4590)</f>
        <v>1</v>
      </c>
      <c r="B4590">
        <v>3001118</v>
      </c>
      <c r="C4590" s="2" t="s">
        <v>19324</v>
      </c>
      <c r="D4590" s="2" t="s">
        <v>19325</v>
      </c>
      <c r="E4590" s="2" t="s">
        <v>19326</v>
      </c>
      <c r="F4590" s="2" t="s">
        <v>10</v>
      </c>
      <c r="G4590" s="3" t="d">
        <v>1971-03-25</v>
      </c>
      <c r="H4590" s="2" t="s">
        <v>11</v>
      </c>
      <c r="I4590" s="2" t="s">
        <v>12</v>
      </c>
      <c r="J4590" s="2" t="s">
        <v>23</v>
      </c>
      <c r="K4590" s="2">
        <v>23</v>
      </c>
      <c r="L4590" s="2" t="s">
        <v>19327</v>
      </c>
      <c r="M4590" s="2" t="s">
        <v>19328</v>
      </c>
      <c r="N4590" s="14">
        <f t="shared" ca="1" si="71"/>
        <v>45</v>
      </c>
      <c r="O4590" t="str">
        <f>VLOOKUP(K4590,支店マスタ!A:E,2,FALSE)</f>
        <v>023</v>
      </c>
      <c r="P4590" t="str">
        <f>VLOOKUP(K4590,支店マスタ!A:E,4,FALSE)</f>
        <v>愛知県支店</v>
      </c>
    </row>
    <row r="4591" spans="1:16" hidden="1" x14ac:dyDescent="0.15">
      <c r="A4591">
        <f>COUNTIF(B:B,B4591)</f>
        <v>1</v>
      </c>
      <c r="B4591">
        <v>3001149</v>
      </c>
      <c r="C4591" s="2" t="s">
        <v>836</v>
      </c>
      <c r="D4591" s="2" t="s">
        <v>837</v>
      </c>
      <c r="E4591" s="2" t="s">
        <v>838</v>
      </c>
      <c r="F4591" s="2" t="s">
        <v>10</v>
      </c>
      <c r="G4591" s="3" t="d">
        <v>1979-08-06</v>
      </c>
      <c r="H4591" s="2" t="s">
        <v>11</v>
      </c>
      <c r="I4591" s="2" t="s">
        <v>19</v>
      </c>
      <c r="J4591" s="2" t="s">
        <v>25</v>
      </c>
      <c r="K4591" s="2">
        <v>27</v>
      </c>
      <c r="L4591" s="2" t="s">
        <v>839</v>
      </c>
      <c r="M4591" s="2" t="s">
        <v>840</v>
      </c>
      <c r="N4591" s="14">
        <f t="shared" ca="1" si="71"/>
        <v>37</v>
      </c>
      <c r="O4591" t="str">
        <f>VLOOKUP(K4591,支店マスタ!A:E,2,FALSE)</f>
        <v>027</v>
      </c>
      <c r="P4591" t="str">
        <f>VLOOKUP(K4591,支店マスタ!A:E,4,FALSE)</f>
        <v>大阪府支店</v>
      </c>
    </row>
    <row r="4592" spans="1:16" hidden="1" x14ac:dyDescent="0.15">
      <c r="A4592">
        <f>COUNTIF(B:B,B4592)</f>
        <v>1</v>
      </c>
      <c r="B4592">
        <v>3001188</v>
      </c>
      <c r="C4592" s="2" t="s">
        <v>4766</v>
      </c>
      <c r="D4592" s="2" t="s">
        <v>4767</v>
      </c>
      <c r="E4592" s="2" t="s">
        <v>4768</v>
      </c>
      <c r="F4592" s="2" t="s">
        <v>10</v>
      </c>
      <c r="G4592" s="3" t="d">
        <v>1985-05-24</v>
      </c>
      <c r="H4592" s="2" t="s">
        <v>18</v>
      </c>
      <c r="I4592" s="2" t="s">
        <v>15</v>
      </c>
      <c r="J4592" s="2" t="s">
        <v>38</v>
      </c>
      <c r="K4592" s="2">
        <v>15</v>
      </c>
      <c r="L4592" s="2" t="s">
        <v>4769</v>
      </c>
      <c r="M4592" s="2" t="s">
        <v>4770</v>
      </c>
      <c r="N4592" s="14">
        <f t="shared" ca="1" si="71"/>
        <v>31</v>
      </c>
      <c r="O4592" t="str">
        <f>VLOOKUP(K4592,支店マスタ!A:E,2,FALSE)</f>
        <v>015</v>
      </c>
      <c r="P4592" t="str">
        <f>VLOOKUP(K4592,支店マスタ!A:E,4,FALSE)</f>
        <v>新潟県支店</v>
      </c>
    </row>
    <row r="4593" spans="1:16" hidden="1" x14ac:dyDescent="0.15">
      <c r="A4593">
        <f>COUNTIF(B:B,B4593)</f>
        <v>1</v>
      </c>
      <c r="B4593">
        <v>3001226</v>
      </c>
      <c r="C4593" s="2" t="s">
        <v>5066</v>
      </c>
      <c r="D4593" s="2" t="s">
        <v>5067</v>
      </c>
      <c r="E4593" s="2" t="s">
        <v>5068</v>
      </c>
      <c r="F4593" s="2" t="s">
        <v>10</v>
      </c>
      <c r="G4593" s="3" t="d">
        <v>1955-07-31</v>
      </c>
      <c r="H4593" s="2" t="s">
        <v>11</v>
      </c>
      <c r="I4593" s="2" t="s">
        <v>34</v>
      </c>
      <c r="J4593" s="2" t="s">
        <v>605</v>
      </c>
      <c r="K4593" s="2">
        <v>30</v>
      </c>
      <c r="L4593" s="2" t="s">
        <v>5069</v>
      </c>
      <c r="M4593" s="2" t="s">
        <v>5070</v>
      </c>
      <c r="N4593" s="14">
        <f t="shared" ca="1" si="71"/>
        <v>61</v>
      </c>
      <c r="O4593" t="str">
        <f>VLOOKUP(K4593,支店マスタ!A:E,2,FALSE)</f>
        <v>030</v>
      </c>
      <c r="P4593" t="str">
        <f>VLOOKUP(K4593,支店マスタ!A:E,4,FALSE)</f>
        <v>和歌山県支店</v>
      </c>
    </row>
    <row r="4594" spans="1:16" hidden="1" x14ac:dyDescent="0.15">
      <c r="A4594">
        <f>COUNTIF(B:B,B4594)</f>
        <v>1</v>
      </c>
      <c r="B4594">
        <v>3001255</v>
      </c>
      <c r="C4594" s="2" t="s">
        <v>17881</v>
      </c>
      <c r="D4594" s="2" t="s">
        <v>17882</v>
      </c>
      <c r="E4594" s="2" t="s">
        <v>17883</v>
      </c>
      <c r="F4594" s="2" t="s">
        <v>14</v>
      </c>
      <c r="G4594" s="3" t="d">
        <v>1969-04-13</v>
      </c>
      <c r="H4594" s="2" t="s">
        <v>11</v>
      </c>
      <c r="I4594" s="2" t="s">
        <v>15</v>
      </c>
      <c r="J4594" s="2" t="s">
        <v>42</v>
      </c>
      <c r="K4594" s="2">
        <v>1</v>
      </c>
      <c r="L4594" s="2" t="s">
        <v>17884</v>
      </c>
      <c r="M4594" s="2" t="s">
        <v>17885</v>
      </c>
      <c r="N4594" s="14">
        <f t="shared" ca="1" si="71"/>
        <v>47</v>
      </c>
      <c r="O4594" t="str">
        <f>VLOOKUP(K4594,支店マスタ!A:E,2,FALSE)</f>
        <v>001</v>
      </c>
      <c r="P4594" t="str">
        <f>VLOOKUP(K4594,支店マスタ!A:E,4,FALSE)</f>
        <v>北海道支店</v>
      </c>
    </row>
    <row r="4595" spans="1:16" hidden="1" x14ac:dyDescent="0.15">
      <c r="A4595">
        <f>COUNTIF(B:B,B4595)</f>
        <v>1</v>
      </c>
      <c r="B4595">
        <v>3001270</v>
      </c>
      <c r="C4595" s="2" t="s">
        <v>3174</v>
      </c>
      <c r="D4595" s="2" t="s">
        <v>3175</v>
      </c>
      <c r="E4595" s="2" t="s">
        <v>3176</v>
      </c>
      <c r="F4595" s="2" t="s">
        <v>10</v>
      </c>
      <c r="G4595" s="3" t="d">
        <v>1982-03-07</v>
      </c>
      <c r="H4595" s="2" t="s">
        <v>11</v>
      </c>
      <c r="I4595" s="2" t="s">
        <v>34</v>
      </c>
      <c r="J4595" s="2" t="s">
        <v>42</v>
      </c>
      <c r="K4595" s="2">
        <v>1</v>
      </c>
      <c r="L4595" s="2" t="s">
        <v>3177</v>
      </c>
      <c r="M4595" s="2" t="s">
        <v>3178</v>
      </c>
      <c r="N4595" s="14">
        <f t="shared" ca="1" si="71"/>
        <v>34</v>
      </c>
      <c r="O4595" t="str">
        <f>VLOOKUP(K4595,支店マスタ!A:E,2,FALSE)</f>
        <v>001</v>
      </c>
      <c r="P4595" t="str">
        <f>VLOOKUP(K4595,支店マスタ!A:E,4,FALSE)</f>
        <v>北海道支店</v>
      </c>
    </row>
    <row r="4596" spans="1:16" hidden="1" x14ac:dyDescent="0.15">
      <c r="A4596">
        <f>COUNTIF(B:B,B4596)</f>
        <v>1</v>
      </c>
      <c r="B4596">
        <v>3001301</v>
      </c>
      <c r="C4596" s="2" t="s">
        <v>22459</v>
      </c>
      <c r="D4596" s="2" t="s">
        <v>22460</v>
      </c>
      <c r="E4596" s="2" t="s">
        <v>22461</v>
      </c>
      <c r="F4596" s="2" t="s">
        <v>10</v>
      </c>
      <c r="G4596" s="3" t="d">
        <v>1963-02-11</v>
      </c>
      <c r="H4596" s="2" t="s">
        <v>11</v>
      </c>
      <c r="I4596" s="2" t="s">
        <v>19</v>
      </c>
      <c r="J4596" s="2" t="s">
        <v>28</v>
      </c>
      <c r="K4596" s="2">
        <v>12</v>
      </c>
      <c r="L4596" s="2" t="s">
        <v>22462</v>
      </c>
      <c r="M4596" s="2" t="s">
        <v>22463</v>
      </c>
      <c r="N4596" s="14">
        <f t="shared" ca="1" si="71"/>
        <v>53</v>
      </c>
      <c r="O4596" t="str">
        <f>VLOOKUP(K4596,支店マスタ!A:E,2,FALSE)</f>
        <v>012</v>
      </c>
      <c r="P4596" t="str">
        <f>VLOOKUP(K4596,支店マスタ!A:E,4,FALSE)</f>
        <v>千葉県支店</v>
      </c>
    </row>
    <row r="4597" spans="1:16" hidden="1" x14ac:dyDescent="0.15">
      <c r="A4597">
        <f>COUNTIF(B:B,B4597)</f>
        <v>1</v>
      </c>
      <c r="B4597">
        <v>3001333</v>
      </c>
      <c r="C4597" s="2" t="s">
        <v>9278</v>
      </c>
      <c r="D4597" s="2" t="s">
        <v>9279</v>
      </c>
      <c r="E4597" s="2" t="s">
        <v>9280</v>
      </c>
      <c r="F4597" s="2" t="s">
        <v>14</v>
      </c>
      <c r="G4597" s="3" t="d">
        <v>1955-08-24</v>
      </c>
      <c r="H4597" s="2" t="s">
        <v>11</v>
      </c>
      <c r="I4597" s="2" t="s">
        <v>19</v>
      </c>
      <c r="J4597" s="2" t="s">
        <v>35</v>
      </c>
      <c r="K4597" s="2">
        <v>6</v>
      </c>
      <c r="L4597" s="2" t="s">
        <v>9281</v>
      </c>
      <c r="M4597" s="2" t="s">
        <v>9282</v>
      </c>
      <c r="N4597" s="14">
        <f t="shared" ca="1" si="71"/>
        <v>61</v>
      </c>
      <c r="O4597" t="str">
        <f>VLOOKUP(K4597,支店マスタ!A:E,2,FALSE)</f>
        <v>006</v>
      </c>
      <c r="P4597" t="str">
        <f>VLOOKUP(K4597,支店マスタ!A:E,4,FALSE)</f>
        <v>山形県支店</v>
      </c>
    </row>
    <row r="4598" spans="1:16" hidden="1" x14ac:dyDescent="0.15">
      <c r="A4598">
        <f>COUNTIF(B:B,B4598)</f>
        <v>1</v>
      </c>
      <c r="B4598">
        <v>3001334</v>
      </c>
      <c r="C4598" s="2" t="s">
        <v>14498</v>
      </c>
      <c r="D4598" s="2" t="s">
        <v>14499</v>
      </c>
      <c r="E4598" s="2" t="s">
        <v>14500</v>
      </c>
      <c r="F4598" s="2" t="s">
        <v>10</v>
      </c>
      <c r="G4598" s="3" t="d">
        <v>1998-05-18</v>
      </c>
      <c r="H4598" s="2" t="s">
        <v>18</v>
      </c>
      <c r="I4598" s="2" t="s">
        <v>15</v>
      </c>
      <c r="J4598" s="2" t="s">
        <v>2533</v>
      </c>
      <c r="K4598" s="2">
        <v>31</v>
      </c>
      <c r="L4598" s="2" t="s">
        <v>14501</v>
      </c>
      <c r="M4598" s="2" t="s">
        <v>14502</v>
      </c>
      <c r="N4598" s="14">
        <f t="shared" ca="1" si="71"/>
        <v>18</v>
      </c>
      <c r="O4598" t="str">
        <f>VLOOKUP(K4598,支店マスタ!A:E,2,FALSE)</f>
        <v>031</v>
      </c>
      <c r="P4598" t="str">
        <f>VLOOKUP(K4598,支店マスタ!A:E,4,FALSE)</f>
        <v>鳥取県支店</v>
      </c>
    </row>
    <row r="4599" spans="1:16" hidden="1" x14ac:dyDescent="0.15">
      <c r="A4599">
        <f>COUNTIF(B:B,B4599)</f>
        <v>1</v>
      </c>
      <c r="B4599">
        <v>3001337</v>
      </c>
      <c r="C4599" s="2" t="s">
        <v>391</v>
      </c>
      <c r="D4599" s="2" t="s">
        <v>392</v>
      </c>
      <c r="E4599" s="2" t="s">
        <v>393</v>
      </c>
      <c r="F4599" s="2" t="s">
        <v>10</v>
      </c>
      <c r="G4599" s="3" t="d">
        <v>1966-08-23</v>
      </c>
      <c r="H4599" s="2" t="s">
        <v>11</v>
      </c>
      <c r="I4599" s="2" t="s">
        <v>19</v>
      </c>
      <c r="J4599" s="2" t="s">
        <v>33</v>
      </c>
      <c r="K4599" s="2">
        <v>40</v>
      </c>
      <c r="L4599" s="2" t="s">
        <v>394</v>
      </c>
      <c r="M4599" s="2" t="s">
        <v>395</v>
      </c>
      <c r="N4599" s="14">
        <f t="shared" ca="1" si="71"/>
        <v>50</v>
      </c>
      <c r="O4599" t="str">
        <f>VLOOKUP(K4599,支店マスタ!A:E,2,FALSE)</f>
        <v>040</v>
      </c>
      <c r="P4599" t="str">
        <f>VLOOKUP(K4599,支店マスタ!A:E,4,FALSE)</f>
        <v>福岡県支店</v>
      </c>
    </row>
    <row r="4600" spans="1:16" hidden="1" x14ac:dyDescent="0.15">
      <c r="A4600">
        <f>COUNTIF(B:B,B4600)</f>
        <v>1</v>
      </c>
      <c r="B4600">
        <v>3001338</v>
      </c>
      <c r="C4600" s="2" t="s">
        <v>13683</v>
      </c>
      <c r="D4600" s="2" t="s">
        <v>13684</v>
      </c>
      <c r="E4600" s="2" t="s">
        <v>13685</v>
      </c>
      <c r="F4600" s="2" t="s">
        <v>14</v>
      </c>
      <c r="G4600" s="3" t="d">
        <v>1986-07-08</v>
      </c>
      <c r="H4600" s="2" t="s">
        <v>11</v>
      </c>
      <c r="I4600" s="2" t="s">
        <v>19</v>
      </c>
      <c r="J4600" s="2" t="s">
        <v>39</v>
      </c>
      <c r="K4600" s="2">
        <v>45</v>
      </c>
      <c r="L4600" s="2" t="s">
        <v>13686</v>
      </c>
      <c r="M4600" s="2" t="s">
        <v>13687</v>
      </c>
      <c r="N4600" s="14">
        <f t="shared" ca="1" si="71"/>
        <v>30</v>
      </c>
      <c r="O4600" t="str">
        <f>VLOOKUP(K4600,支店マスタ!A:E,2,FALSE)</f>
        <v>045</v>
      </c>
      <c r="P4600" t="str">
        <f>VLOOKUP(K4600,支店マスタ!A:E,4,FALSE)</f>
        <v>宮崎県支店</v>
      </c>
    </row>
    <row r="4601" spans="1:16" hidden="1" x14ac:dyDescent="0.15">
      <c r="A4601">
        <f>COUNTIF(B:B,B4601)</f>
        <v>1</v>
      </c>
      <c r="B4601">
        <v>3001375</v>
      </c>
      <c r="C4601" s="2" t="s">
        <v>15866</v>
      </c>
      <c r="D4601" s="2" t="s">
        <v>1472</v>
      </c>
      <c r="E4601" s="2" t="s">
        <v>15867</v>
      </c>
      <c r="F4601" s="2" t="s">
        <v>14</v>
      </c>
      <c r="G4601" s="3" t="d">
        <v>1975-02-15</v>
      </c>
      <c r="H4601" s="2" t="s">
        <v>11</v>
      </c>
      <c r="I4601" s="2" t="s">
        <v>12</v>
      </c>
      <c r="J4601" s="2" t="s">
        <v>504</v>
      </c>
      <c r="K4601" s="2">
        <v>33</v>
      </c>
      <c r="L4601" s="2" t="s">
        <v>15868</v>
      </c>
      <c r="M4601" s="2" t="s">
        <v>15869</v>
      </c>
      <c r="N4601" s="14">
        <f t="shared" ca="1" si="71"/>
        <v>41</v>
      </c>
      <c r="O4601" t="str">
        <f>VLOOKUP(K4601,支店マスタ!A:E,2,FALSE)</f>
        <v>033</v>
      </c>
      <c r="P4601" t="str">
        <f>VLOOKUP(K4601,支店マスタ!A:E,4,FALSE)</f>
        <v>岡山県支店</v>
      </c>
    </row>
    <row r="4602" spans="1:16" hidden="1" x14ac:dyDescent="0.15">
      <c r="A4602">
        <f>COUNTIF(B:B,B4602)</f>
        <v>1</v>
      </c>
      <c r="B4602">
        <v>3001389</v>
      </c>
      <c r="C4602" s="2" t="s">
        <v>24085</v>
      </c>
      <c r="D4602" s="2" t="s">
        <v>24086</v>
      </c>
      <c r="E4602" s="2" t="s">
        <v>24087</v>
      </c>
      <c r="F4602" s="2" t="s">
        <v>14</v>
      </c>
      <c r="G4602" s="3" t="d">
        <v>1963-11-06</v>
      </c>
      <c r="H4602" s="2" t="s">
        <v>11</v>
      </c>
      <c r="I4602" s="2" t="s">
        <v>12</v>
      </c>
      <c r="J4602" s="2" t="s">
        <v>22</v>
      </c>
      <c r="K4602" s="2">
        <v>14</v>
      </c>
      <c r="L4602" s="2" t="s">
        <v>24088</v>
      </c>
      <c r="M4602" s="2" t="s">
        <v>24089</v>
      </c>
      <c r="N4602" s="14">
        <f t="shared" ca="1" si="71"/>
        <v>53</v>
      </c>
      <c r="O4602" t="str">
        <f>VLOOKUP(K4602,支店マスタ!A:E,2,FALSE)</f>
        <v>014</v>
      </c>
      <c r="P4602" t="str">
        <f>VLOOKUP(K4602,支店マスタ!A:E,4,FALSE)</f>
        <v>神奈川県支店</v>
      </c>
    </row>
    <row r="4603" spans="1:16" hidden="1" x14ac:dyDescent="0.15">
      <c r="A4603">
        <f>COUNTIF(B:B,B4603)</f>
        <v>1</v>
      </c>
      <c r="B4603">
        <v>3001393</v>
      </c>
      <c r="C4603" s="2" t="s">
        <v>24798</v>
      </c>
      <c r="D4603" s="2" t="s">
        <v>24799</v>
      </c>
      <c r="E4603" s="2" t="s">
        <v>24800</v>
      </c>
      <c r="F4603" s="2" t="s">
        <v>10</v>
      </c>
      <c r="G4603" s="3" t="d">
        <v>1995-09-05</v>
      </c>
      <c r="H4603" s="2" t="s">
        <v>18</v>
      </c>
      <c r="I4603" s="2" t="s">
        <v>34</v>
      </c>
      <c r="J4603" s="2" t="s">
        <v>43</v>
      </c>
      <c r="K4603" s="2">
        <v>34</v>
      </c>
      <c r="L4603" s="2" t="s">
        <v>24801</v>
      </c>
      <c r="M4603" s="2" t="s">
        <v>24802</v>
      </c>
      <c r="N4603" s="14">
        <f t="shared" ca="1" si="71"/>
        <v>21</v>
      </c>
      <c r="O4603" t="str">
        <f>VLOOKUP(K4603,支店マスタ!A:E,2,FALSE)</f>
        <v>034</v>
      </c>
      <c r="P4603" t="str">
        <f>VLOOKUP(K4603,支店マスタ!A:E,4,FALSE)</f>
        <v>広島県支店</v>
      </c>
    </row>
    <row r="4604" spans="1:16" hidden="1" x14ac:dyDescent="0.15">
      <c r="A4604">
        <f>COUNTIF(B:B,B4604)</f>
        <v>1</v>
      </c>
      <c r="B4604">
        <v>3001420</v>
      </c>
      <c r="C4604" s="2" t="s">
        <v>7091</v>
      </c>
      <c r="D4604" s="2" t="s">
        <v>7092</v>
      </c>
      <c r="E4604" s="2" t="s">
        <v>7093</v>
      </c>
      <c r="F4604" s="2" t="s">
        <v>14</v>
      </c>
      <c r="G4604" s="3" t="d">
        <v>1970-09-26</v>
      </c>
      <c r="H4604" s="2" t="s">
        <v>11</v>
      </c>
      <c r="I4604" s="2" t="s">
        <v>12</v>
      </c>
      <c r="J4604" s="2" t="s">
        <v>91</v>
      </c>
      <c r="K4604" s="2">
        <v>41</v>
      </c>
      <c r="L4604" s="2" t="s">
        <v>7094</v>
      </c>
      <c r="M4604" s="2" t="s">
        <v>7095</v>
      </c>
      <c r="N4604" s="14">
        <f t="shared" ca="1" si="71"/>
        <v>46</v>
      </c>
      <c r="O4604" t="str">
        <f>VLOOKUP(K4604,支店マスタ!A:E,2,FALSE)</f>
        <v>041</v>
      </c>
      <c r="P4604" t="str">
        <f>VLOOKUP(K4604,支店マスタ!A:E,4,FALSE)</f>
        <v>佐賀県支店</v>
      </c>
    </row>
    <row r="4605" spans="1:16" hidden="1" x14ac:dyDescent="0.15">
      <c r="A4605">
        <f>COUNTIF(B:B,B4605)</f>
        <v>1</v>
      </c>
      <c r="B4605">
        <v>3001451</v>
      </c>
      <c r="C4605" s="2" t="s">
        <v>4298</v>
      </c>
      <c r="D4605" s="2" t="s">
        <v>4299</v>
      </c>
      <c r="E4605" s="2" t="s">
        <v>4300</v>
      </c>
      <c r="F4605" s="2" t="s">
        <v>14</v>
      </c>
      <c r="G4605" s="3" t="d">
        <v>1980-08-18</v>
      </c>
      <c r="H4605" s="2" t="s">
        <v>11</v>
      </c>
      <c r="I4605" s="2" t="s">
        <v>12</v>
      </c>
      <c r="J4605" s="2" t="s">
        <v>28</v>
      </c>
      <c r="K4605" s="2">
        <v>12</v>
      </c>
      <c r="L4605" s="2" t="s">
        <v>4301</v>
      </c>
      <c r="M4605" s="2" t="s">
        <v>4302</v>
      </c>
      <c r="N4605" s="14">
        <f t="shared" ca="1" si="71"/>
        <v>36</v>
      </c>
      <c r="O4605" t="str">
        <f>VLOOKUP(K4605,支店マスタ!A:E,2,FALSE)</f>
        <v>012</v>
      </c>
      <c r="P4605" t="str">
        <f>VLOOKUP(K4605,支店マスタ!A:E,4,FALSE)</f>
        <v>千葉県支店</v>
      </c>
    </row>
    <row r="4606" spans="1:16" hidden="1" x14ac:dyDescent="0.15">
      <c r="A4606">
        <f>COUNTIF(B:B,B4606)</f>
        <v>1</v>
      </c>
      <c r="B4606">
        <v>3001481</v>
      </c>
      <c r="C4606" s="2" t="s">
        <v>8713</v>
      </c>
      <c r="D4606" s="2" t="s">
        <v>8714</v>
      </c>
      <c r="E4606" s="2" t="s">
        <v>8715</v>
      </c>
      <c r="F4606" s="2" t="s">
        <v>10</v>
      </c>
      <c r="G4606" s="3" t="d">
        <v>1971-10-07</v>
      </c>
      <c r="H4606" s="2" t="s">
        <v>11</v>
      </c>
      <c r="I4606" s="2" t="s">
        <v>34</v>
      </c>
      <c r="J4606" s="2" t="s">
        <v>17</v>
      </c>
      <c r="K4606" s="2">
        <v>21</v>
      </c>
      <c r="L4606" s="2" t="s">
        <v>8716</v>
      </c>
      <c r="M4606" s="2" t="s">
        <v>8717</v>
      </c>
      <c r="N4606" s="14">
        <f t="shared" ca="1" si="71"/>
        <v>45</v>
      </c>
      <c r="O4606" t="str">
        <f>VLOOKUP(K4606,支店マスタ!A:E,2,FALSE)</f>
        <v>021</v>
      </c>
      <c r="P4606" t="str">
        <f>VLOOKUP(K4606,支店マスタ!A:E,4,FALSE)</f>
        <v>岐阜県支店</v>
      </c>
    </row>
    <row r="4607" spans="1:16" hidden="1" x14ac:dyDescent="0.15">
      <c r="A4607">
        <f>COUNTIF(B:B,B4607)</f>
        <v>1</v>
      </c>
      <c r="B4607">
        <v>3001498</v>
      </c>
      <c r="C4607" s="2" t="s">
        <v>3379</v>
      </c>
      <c r="D4607" s="2" t="s">
        <v>3380</v>
      </c>
      <c r="E4607" s="2" t="s">
        <v>3381</v>
      </c>
      <c r="F4607" s="2" t="s">
        <v>14</v>
      </c>
      <c r="G4607" s="3" t="d">
        <v>1984-09-18</v>
      </c>
      <c r="H4607" s="2" t="s">
        <v>11</v>
      </c>
      <c r="I4607" s="2" t="s">
        <v>12</v>
      </c>
      <c r="J4607" s="2" t="s">
        <v>55</v>
      </c>
      <c r="K4607" s="2">
        <v>28</v>
      </c>
      <c r="L4607" s="2" t="s">
        <v>3382</v>
      </c>
      <c r="M4607" s="2" t="s">
        <v>3383</v>
      </c>
      <c r="N4607" s="14">
        <f t="shared" ca="1" si="71"/>
        <v>32</v>
      </c>
      <c r="O4607" t="str">
        <f>VLOOKUP(K4607,支店マスタ!A:E,2,FALSE)</f>
        <v>028</v>
      </c>
      <c r="P4607" t="str">
        <f>VLOOKUP(K4607,支店マスタ!A:E,4,FALSE)</f>
        <v>兵庫県支店</v>
      </c>
    </row>
    <row r="4608" spans="1:16" hidden="1" x14ac:dyDescent="0.15">
      <c r="A4608">
        <f>COUNTIF(B:B,B4608)</f>
        <v>1</v>
      </c>
      <c r="B4608">
        <v>3001523</v>
      </c>
      <c r="C4608" s="2" t="s">
        <v>15851</v>
      </c>
      <c r="D4608" s="2" t="s">
        <v>15852</v>
      </c>
      <c r="E4608" s="2" t="s">
        <v>15853</v>
      </c>
      <c r="F4608" s="2" t="s">
        <v>14</v>
      </c>
      <c r="G4608" s="3" t="d">
        <v>1971-02-05</v>
      </c>
      <c r="H4608" s="2" t="s">
        <v>11</v>
      </c>
      <c r="I4608" s="2" t="s">
        <v>19</v>
      </c>
      <c r="J4608" s="2" t="s">
        <v>31</v>
      </c>
      <c r="K4608" s="2">
        <v>22</v>
      </c>
      <c r="L4608" s="2" t="s">
        <v>15854</v>
      </c>
      <c r="M4608" s="2" t="s">
        <v>15855</v>
      </c>
      <c r="N4608" s="14">
        <f t="shared" ca="1" si="71"/>
        <v>45</v>
      </c>
      <c r="O4608" t="str">
        <f>VLOOKUP(K4608,支店マスタ!A:E,2,FALSE)</f>
        <v>022</v>
      </c>
      <c r="P4608" t="str">
        <f>VLOOKUP(K4608,支店マスタ!A:E,4,FALSE)</f>
        <v>静岡県支店</v>
      </c>
    </row>
    <row r="4609" spans="1:16" hidden="1" x14ac:dyDescent="0.15">
      <c r="A4609">
        <f>COUNTIF(B:B,B4609)</f>
        <v>1</v>
      </c>
      <c r="B4609">
        <v>3001589</v>
      </c>
      <c r="C4609" s="2" t="s">
        <v>12717</v>
      </c>
      <c r="D4609" s="2" t="s">
        <v>12718</v>
      </c>
      <c r="E4609" s="2" t="s">
        <v>12719</v>
      </c>
      <c r="F4609" s="2" t="s">
        <v>14</v>
      </c>
      <c r="G4609" s="3" t="d">
        <v>1955-08-09</v>
      </c>
      <c r="H4609" s="2" t="s">
        <v>11</v>
      </c>
      <c r="I4609" s="2" t="s">
        <v>12</v>
      </c>
      <c r="J4609" s="2" t="s">
        <v>42</v>
      </c>
      <c r="K4609" s="2">
        <v>1</v>
      </c>
      <c r="L4609" s="2" t="s">
        <v>12720</v>
      </c>
      <c r="M4609" s="2" t="s">
        <v>12721</v>
      </c>
      <c r="N4609" s="14">
        <f t="shared" ca="1" si="71"/>
        <v>61</v>
      </c>
      <c r="O4609" t="str">
        <f>VLOOKUP(K4609,支店マスタ!A:E,2,FALSE)</f>
        <v>001</v>
      </c>
      <c r="P4609" t="str">
        <f>VLOOKUP(K4609,支店マスタ!A:E,4,FALSE)</f>
        <v>北海道支店</v>
      </c>
    </row>
    <row r="4610" spans="1:16" hidden="1" x14ac:dyDescent="0.15">
      <c r="A4610">
        <f>COUNTIF(B:B,B4610)</f>
        <v>1</v>
      </c>
      <c r="B4610">
        <v>3001631</v>
      </c>
      <c r="C4610" s="2" t="s">
        <v>17321</v>
      </c>
      <c r="D4610" s="2" t="s">
        <v>17322</v>
      </c>
      <c r="E4610" s="2" t="s">
        <v>17323</v>
      </c>
      <c r="F4610" s="2" t="s">
        <v>14</v>
      </c>
      <c r="G4610" s="3" t="d">
        <v>1962-03-21</v>
      </c>
      <c r="H4610" s="2" t="s">
        <v>11</v>
      </c>
      <c r="I4610" s="2" t="s">
        <v>19</v>
      </c>
      <c r="J4610" s="2" t="s">
        <v>21</v>
      </c>
      <c r="K4610" s="2">
        <v>11</v>
      </c>
      <c r="L4610" s="2" t="s">
        <v>17324</v>
      </c>
      <c r="M4610" s="2" t="s">
        <v>17325</v>
      </c>
      <c r="N4610" s="14">
        <f t="shared" ca="1" si="71"/>
        <v>54</v>
      </c>
      <c r="O4610" t="str">
        <f>VLOOKUP(K4610,支店マスタ!A:E,2,FALSE)</f>
        <v>011</v>
      </c>
      <c r="P4610" t="str">
        <f>VLOOKUP(K4610,支店マスタ!A:E,4,FALSE)</f>
        <v>埼玉県支店</v>
      </c>
    </row>
    <row r="4611" spans="1:16" hidden="1" x14ac:dyDescent="0.15">
      <c r="A4611">
        <f>COUNTIF(B:B,B4611)</f>
        <v>1</v>
      </c>
      <c r="B4611">
        <v>3001641</v>
      </c>
      <c r="C4611" s="2" t="s">
        <v>9946</v>
      </c>
      <c r="D4611" s="2" t="s">
        <v>9947</v>
      </c>
      <c r="E4611" s="2" t="s">
        <v>9948</v>
      </c>
      <c r="F4611" s="2" t="s">
        <v>14</v>
      </c>
      <c r="G4611" s="3" t="d">
        <v>1976-01-13</v>
      </c>
      <c r="H4611" s="2" t="s">
        <v>11</v>
      </c>
      <c r="I4611" s="2" t="s">
        <v>12</v>
      </c>
      <c r="J4611" s="2" t="s">
        <v>26</v>
      </c>
      <c r="K4611" s="2">
        <v>20</v>
      </c>
      <c r="L4611" s="2" t="s">
        <v>9949</v>
      </c>
      <c r="M4611" s="2" t="s">
        <v>9950</v>
      </c>
      <c r="N4611" s="14">
        <f t="shared" ref="N4611:N4674" ca="1" si="72">DATEDIF(G4611,TODAY(),"Y")</f>
        <v>40</v>
      </c>
      <c r="O4611" t="str">
        <f>VLOOKUP(K4611,支店マスタ!A:E,2,FALSE)</f>
        <v>020</v>
      </c>
      <c r="P4611" t="str">
        <f>VLOOKUP(K4611,支店マスタ!A:E,4,FALSE)</f>
        <v>長野県支店</v>
      </c>
    </row>
    <row r="4612" spans="1:16" hidden="1" x14ac:dyDescent="0.15">
      <c r="A4612">
        <f>COUNTIF(B:B,B4612)</f>
        <v>1</v>
      </c>
      <c r="B4612">
        <v>3001642</v>
      </c>
      <c r="C4612" s="2" t="s">
        <v>1451</v>
      </c>
      <c r="D4612" s="2" t="s">
        <v>1452</v>
      </c>
      <c r="E4612" s="2" t="s">
        <v>1453</v>
      </c>
      <c r="F4612" s="2" t="s">
        <v>14</v>
      </c>
      <c r="G4612" s="3" t="d">
        <v>1957-05-30</v>
      </c>
      <c r="H4612" s="2" t="s">
        <v>11</v>
      </c>
      <c r="I4612" s="2" t="s">
        <v>19</v>
      </c>
      <c r="J4612" s="2" t="s">
        <v>163</v>
      </c>
      <c r="K4612" s="2">
        <v>24</v>
      </c>
      <c r="L4612" s="2" t="s">
        <v>1454</v>
      </c>
      <c r="M4612" s="2" t="s">
        <v>1455</v>
      </c>
      <c r="N4612" s="14">
        <f t="shared" ca="1" si="72"/>
        <v>59</v>
      </c>
      <c r="O4612" t="str">
        <f>VLOOKUP(K4612,支店マスタ!A:E,2,FALSE)</f>
        <v>024</v>
      </c>
      <c r="P4612" t="str">
        <f>VLOOKUP(K4612,支店マスタ!A:E,4,FALSE)</f>
        <v>三重県支店</v>
      </c>
    </row>
    <row r="4613" spans="1:16" hidden="1" x14ac:dyDescent="0.15">
      <c r="A4613">
        <f>COUNTIF(B:B,B4613)</f>
        <v>1</v>
      </c>
      <c r="B4613">
        <v>3001646</v>
      </c>
      <c r="C4613" s="2" t="s">
        <v>13296</v>
      </c>
      <c r="D4613" s="2" t="s">
        <v>13297</v>
      </c>
      <c r="E4613" s="2" t="s">
        <v>13298</v>
      </c>
      <c r="F4613" s="2" t="s">
        <v>14</v>
      </c>
      <c r="G4613" s="3" t="d">
        <v>1955-12-16</v>
      </c>
      <c r="H4613" s="2" t="s">
        <v>11</v>
      </c>
      <c r="I4613" s="2" t="s">
        <v>15</v>
      </c>
      <c r="J4613" s="2" t="s">
        <v>231</v>
      </c>
      <c r="K4613" s="2">
        <v>29</v>
      </c>
      <c r="L4613" s="2" t="s">
        <v>13299</v>
      </c>
      <c r="M4613" s="2" t="s">
        <v>13300</v>
      </c>
      <c r="N4613" s="14">
        <f t="shared" ca="1" si="72"/>
        <v>61</v>
      </c>
      <c r="O4613" t="str">
        <f>VLOOKUP(K4613,支店マスタ!A:E,2,FALSE)</f>
        <v>029</v>
      </c>
      <c r="P4613" t="str">
        <f>VLOOKUP(K4613,支店マスタ!A:E,4,FALSE)</f>
        <v>奈良県支店</v>
      </c>
    </row>
    <row r="4614" spans="1:16" hidden="1" x14ac:dyDescent="0.15">
      <c r="A4614">
        <f>COUNTIF(B:B,B4614)</f>
        <v>1</v>
      </c>
      <c r="B4614">
        <v>3001666</v>
      </c>
      <c r="C4614" s="2" t="s">
        <v>22800</v>
      </c>
      <c r="D4614" s="2" t="s">
        <v>22801</v>
      </c>
      <c r="E4614" s="2" t="s">
        <v>22802</v>
      </c>
      <c r="F4614" s="2" t="s">
        <v>14</v>
      </c>
      <c r="G4614" s="3" t="d">
        <v>1946-06-16</v>
      </c>
      <c r="H4614" s="2" t="s">
        <v>11</v>
      </c>
      <c r="I4614" s="2" t="s">
        <v>19</v>
      </c>
      <c r="J4614" s="2" t="s">
        <v>23</v>
      </c>
      <c r="K4614" s="2">
        <v>23</v>
      </c>
      <c r="L4614" s="2" t="s">
        <v>22803</v>
      </c>
      <c r="M4614" s="2" t="s">
        <v>22804</v>
      </c>
      <c r="N4614" s="14">
        <f t="shared" ca="1" si="72"/>
        <v>70</v>
      </c>
      <c r="O4614" t="str">
        <f>VLOOKUP(K4614,支店マスタ!A:E,2,FALSE)</f>
        <v>023</v>
      </c>
      <c r="P4614" t="str">
        <f>VLOOKUP(K4614,支店マスタ!A:E,4,FALSE)</f>
        <v>愛知県支店</v>
      </c>
    </row>
    <row r="4615" spans="1:16" hidden="1" x14ac:dyDescent="0.15">
      <c r="A4615">
        <f>COUNTIF(B:B,B4615)</f>
        <v>1</v>
      </c>
      <c r="B4615">
        <v>3001681</v>
      </c>
      <c r="C4615" s="2" t="s">
        <v>8968</v>
      </c>
      <c r="D4615" s="2" t="s">
        <v>8969</v>
      </c>
      <c r="E4615" s="2" t="s">
        <v>8970</v>
      </c>
      <c r="F4615" s="2" t="s">
        <v>14</v>
      </c>
      <c r="G4615" s="3" t="d">
        <v>1976-01-29</v>
      </c>
      <c r="H4615" s="2" t="s">
        <v>11</v>
      </c>
      <c r="I4615" s="2" t="s">
        <v>19</v>
      </c>
      <c r="J4615" s="2" t="s">
        <v>26</v>
      </c>
      <c r="K4615" s="2">
        <v>20</v>
      </c>
      <c r="L4615" s="2" t="s">
        <v>8971</v>
      </c>
      <c r="M4615" s="2" t="s">
        <v>8972</v>
      </c>
      <c r="N4615" s="14">
        <f t="shared" ca="1" si="72"/>
        <v>40</v>
      </c>
      <c r="O4615" t="str">
        <f>VLOOKUP(K4615,支店マスタ!A:E,2,FALSE)</f>
        <v>020</v>
      </c>
      <c r="P4615" t="str">
        <f>VLOOKUP(K4615,支店マスタ!A:E,4,FALSE)</f>
        <v>長野県支店</v>
      </c>
    </row>
    <row r="4616" spans="1:16" hidden="1" x14ac:dyDescent="0.15">
      <c r="A4616">
        <f>COUNTIF(B:B,B4616)</f>
        <v>1</v>
      </c>
      <c r="B4616">
        <v>3001683</v>
      </c>
      <c r="C4616" s="2" t="s">
        <v>8913</v>
      </c>
      <c r="D4616" s="2" t="s">
        <v>8914</v>
      </c>
      <c r="E4616" s="2" t="s">
        <v>8915</v>
      </c>
      <c r="F4616" s="2" t="s">
        <v>14</v>
      </c>
      <c r="G4616" s="3" t="d">
        <v>1978-11-28</v>
      </c>
      <c r="H4616" s="2" t="s">
        <v>18</v>
      </c>
      <c r="I4616" s="2" t="s">
        <v>19</v>
      </c>
      <c r="J4616" s="2" t="s">
        <v>30</v>
      </c>
      <c r="K4616" s="2">
        <v>13</v>
      </c>
      <c r="L4616" s="2" t="s">
        <v>8916</v>
      </c>
      <c r="M4616" s="2" t="s">
        <v>8917</v>
      </c>
      <c r="N4616" s="14">
        <f t="shared" ca="1" si="72"/>
        <v>38</v>
      </c>
      <c r="O4616" t="str">
        <f>VLOOKUP(K4616,支店マスタ!A:E,2,FALSE)</f>
        <v>013</v>
      </c>
      <c r="P4616" t="str">
        <f>VLOOKUP(K4616,支店マスタ!A:E,4,FALSE)</f>
        <v>東京都支店</v>
      </c>
    </row>
    <row r="4617" spans="1:16" hidden="1" x14ac:dyDescent="0.15">
      <c r="A4617">
        <f>COUNTIF(B:B,B4617)</f>
        <v>1</v>
      </c>
      <c r="B4617">
        <v>3001696</v>
      </c>
      <c r="C4617" s="2" t="s">
        <v>16899</v>
      </c>
      <c r="D4617" s="2" t="s">
        <v>16900</v>
      </c>
      <c r="E4617" s="2" t="s">
        <v>16901</v>
      </c>
      <c r="F4617" s="2" t="s">
        <v>10</v>
      </c>
      <c r="G4617" s="3" t="d">
        <v>1949-05-15</v>
      </c>
      <c r="H4617" s="2" t="s">
        <v>11</v>
      </c>
      <c r="I4617" s="2" t="s">
        <v>15</v>
      </c>
      <c r="J4617" s="2" t="s">
        <v>17</v>
      </c>
      <c r="K4617" s="2">
        <v>21</v>
      </c>
      <c r="L4617" s="2" t="s">
        <v>16902</v>
      </c>
      <c r="M4617" s="2" t="s">
        <v>16903</v>
      </c>
      <c r="N4617" s="14">
        <f t="shared" ca="1" si="72"/>
        <v>67</v>
      </c>
      <c r="O4617" t="str">
        <f>VLOOKUP(K4617,支店マスタ!A:E,2,FALSE)</f>
        <v>021</v>
      </c>
      <c r="P4617" t="str">
        <f>VLOOKUP(K4617,支店マスタ!A:E,4,FALSE)</f>
        <v>岐阜県支店</v>
      </c>
    </row>
    <row r="4618" spans="1:16" hidden="1" x14ac:dyDescent="0.15">
      <c r="A4618">
        <f>COUNTIF(B:B,B4618)</f>
        <v>1</v>
      </c>
      <c r="B4618">
        <v>3001736</v>
      </c>
      <c r="C4618" s="2" t="s">
        <v>15474</v>
      </c>
      <c r="D4618" s="2" t="s">
        <v>15475</v>
      </c>
      <c r="E4618" s="2" t="s">
        <v>15476</v>
      </c>
      <c r="F4618" s="2" t="s">
        <v>14</v>
      </c>
      <c r="G4618" s="3" t="d">
        <v>1979-11-12</v>
      </c>
      <c r="H4618" s="2" t="s">
        <v>11</v>
      </c>
      <c r="I4618" s="2" t="s">
        <v>15</v>
      </c>
      <c r="J4618" s="2" t="s">
        <v>1228</v>
      </c>
      <c r="K4618" s="2">
        <v>38</v>
      </c>
      <c r="L4618" s="2" t="s">
        <v>15477</v>
      </c>
      <c r="M4618" s="2" t="s">
        <v>15478</v>
      </c>
      <c r="N4618" s="14">
        <f t="shared" ca="1" si="72"/>
        <v>37</v>
      </c>
      <c r="O4618" t="str">
        <f>VLOOKUP(K4618,支店マスタ!A:E,2,FALSE)</f>
        <v>038</v>
      </c>
      <c r="P4618" t="str">
        <f>VLOOKUP(K4618,支店マスタ!A:E,4,FALSE)</f>
        <v>愛媛県支店</v>
      </c>
    </row>
    <row r="4619" spans="1:16" hidden="1" x14ac:dyDescent="0.15">
      <c r="A4619">
        <f>COUNTIF(B:B,B4619)</f>
        <v>1</v>
      </c>
      <c r="B4619">
        <v>3001738</v>
      </c>
      <c r="C4619" s="2" t="s">
        <v>9838</v>
      </c>
      <c r="D4619" s="2" t="s">
        <v>9839</v>
      </c>
      <c r="E4619" s="2" t="s">
        <v>9840</v>
      </c>
      <c r="F4619" s="2" t="s">
        <v>14</v>
      </c>
      <c r="G4619" s="3" t="d">
        <v>1976-03-20</v>
      </c>
      <c r="H4619" s="2" t="s">
        <v>11</v>
      </c>
      <c r="I4619" s="2" t="s">
        <v>19</v>
      </c>
      <c r="J4619" s="2" t="s">
        <v>23</v>
      </c>
      <c r="K4619" s="2">
        <v>23</v>
      </c>
      <c r="L4619" s="2" t="s">
        <v>9841</v>
      </c>
      <c r="M4619" s="2" t="s">
        <v>9842</v>
      </c>
      <c r="N4619" s="14">
        <f t="shared" ca="1" si="72"/>
        <v>40</v>
      </c>
      <c r="O4619" t="str">
        <f>VLOOKUP(K4619,支店マスタ!A:E,2,FALSE)</f>
        <v>023</v>
      </c>
      <c r="P4619" t="str">
        <f>VLOOKUP(K4619,支店マスタ!A:E,4,FALSE)</f>
        <v>愛知県支店</v>
      </c>
    </row>
    <row r="4620" spans="1:16" hidden="1" x14ac:dyDescent="0.15">
      <c r="A4620">
        <f>COUNTIF(B:B,B4620)</f>
        <v>1</v>
      </c>
      <c r="B4620">
        <v>3001750</v>
      </c>
      <c r="C4620" s="2" t="s">
        <v>3469</v>
      </c>
      <c r="D4620" s="2" t="s">
        <v>3470</v>
      </c>
      <c r="E4620" s="2" t="s">
        <v>3471</v>
      </c>
      <c r="F4620" s="2" t="s">
        <v>10</v>
      </c>
      <c r="G4620" s="3" t="d">
        <v>1977-12-09</v>
      </c>
      <c r="H4620" s="2" t="s">
        <v>11</v>
      </c>
      <c r="I4620" s="2" t="s">
        <v>12</v>
      </c>
      <c r="J4620" s="2" t="s">
        <v>29</v>
      </c>
      <c r="K4620" s="2">
        <v>26</v>
      </c>
      <c r="L4620" s="2" t="s">
        <v>3472</v>
      </c>
      <c r="M4620" s="2" t="s">
        <v>3473</v>
      </c>
      <c r="N4620" s="14">
        <f t="shared" ca="1" si="72"/>
        <v>39</v>
      </c>
      <c r="O4620" t="str">
        <f>VLOOKUP(K4620,支店マスタ!A:E,2,FALSE)</f>
        <v>026</v>
      </c>
      <c r="P4620" t="str">
        <f>VLOOKUP(K4620,支店マスタ!A:E,4,FALSE)</f>
        <v>京都府支店</v>
      </c>
    </row>
    <row r="4621" spans="1:16" hidden="1" x14ac:dyDescent="0.15">
      <c r="A4621">
        <f>COUNTIF(B:B,B4621)</f>
        <v>1</v>
      </c>
      <c r="B4621">
        <v>3001763</v>
      </c>
      <c r="C4621" s="2" t="s">
        <v>5919</v>
      </c>
      <c r="D4621" s="2" t="s">
        <v>5920</v>
      </c>
      <c r="E4621" s="2" t="s">
        <v>5921</v>
      </c>
      <c r="F4621" s="2" t="s">
        <v>14</v>
      </c>
      <c r="G4621" s="3" t="d">
        <v>1950-09-06</v>
      </c>
      <c r="H4621" s="2" t="s">
        <v>11</v>
      </c>
      <c r="I4621" s="2" t="s">
        <v>12</v>
      </c>
      <c r="J4621" s="2" t="s">
        <v>42</v>
      </c>
      <c r="K4621" s="2">
        <v>1</v>
      </c>
      <c r="L4621" s="2" t="s">
        <v>5922</v>
      </c>
      <c r="M4621" s="2" t="s">
        <v>5923</v>
      </c>
      <c r="N4621" s="14">
        <f t="shared" ca="1" si="72"/>
        <v>66</v>
      </c>
      <c r="O4621" t="str">
        <f>VLOOKUP(K4621,支店マスタ!A:E,2,FALSE)</f>
        <v>001</v>
      </c>
      <c r="P4621" t="str">
        <f>VLOOKUP(K4621,支店マスタ!A:E,4,FALSE)</f>
        <v>北海道支店</v>
      </c>
    </row>
    <row r="4622" spans="1:16" hidden="1" x14ac:dyDescent="0.15">
      <c r="A4622">
        <f>COUNTIF(B:B,B4622)</f>
        <v>1</v>
      </c>
      <c r="B4622">
        <v>3001770</v>
      </c>
      <c r="C4622" s="2" t="s">
        <v>13092</v>
      </c>
      <c r="D4622" s="2" t="s">
        <v>13093</v>
      </c>
      <c r="E4622" s="2" t="s">
        <v>13094</v>
      </c>
      <c r="F4622" s="2" t="s">
        <v>10</v>
      </c>
      <c r="G4622" s="3" t="d">
        <v>1951-11-17</v>
      </c>
      <c r="H4622" s="2" t="s">
        <v>11</v>
      </c>
      <c r="I4622" s="2" t="s">
        <v>12</v>
      </c>
      <c r="J4622" s="2" t="s">
        <v>28</v>
      </c>
      <c r="K4622" s="2">
        <v>12</v>
      </c>
      <c r="L4622" s="2" t="s">
        <v>13095</v>
      </c>
      <c r="M4622" s="2" t="s">
        <v>13096</v>
      </c>
      <c r="N4622" s="14">
        <f t="shared" ca="1" si="72"/>
        <v>65</v>
      </c>
      <c r="O4622" t="str">
        <f>VLOOKUP(K4622,支店マスタ!A:E,2,FALSE)</f>
        <v>012</v>
      </c>
      <c r="P4622" t="str">
        <f>VLOOKUP(K4622,支店マスタ!A:E,4,FALSE)</f>
        <v>千葉県支店</v>
      </c>
    </row>
    <row r="4623" spans="1:16" hidden="1" x14ac:dyDescent="0.15">
      <c r="A4623">
        <f>COUNTIF(B:B,B4623)</f>
        <v>1</v>
      </c>
      <c r="B4623">
        <v>3001802</v>
      </c>
      <c r="C4623" s="2" t="s">
        <v>10421</v>
      </c>
      <c r="D4623" s="2" t="s">
        <v>10422</v>
      </c>
      <c r="E4623" s="2" t="s">
        <v>10423</v>
      </c>
      <c r="F4623" s="2" t="s">
        <v>14</v>
      </c>
      <c r="G4623" s="3" t="d">
        <v>1966-04-27</v>
      </c>
      <c r="H4623" s="2" t="s">
        <v>11</v>
      </c>
      <c r="I4623" s="2" t="s">
        <v>12</v>
      </c>
      <c r="J4623" s="2" t="s">
        <v>127</v>
      </c>
      <c r="K4623" s="2">
        <v>10</v>
      </c>
      <c r="L4623" s="2" t="s">
        <v>10424</v>
      </c>
      <c r="M4623" s="2" t="s">
        <v>10425</v>
      </c>
      <c r="N4623" s="14">
        <f t="shared" ca="1" si="72"/>
        <v>50</v>
      </c>
      <c r="O4623" t="str">
        <f>VLOOKUP(K4623,支店マスタ!A:E,2,FALSE)</f>
        <v>010</v>
      </c>
      <c r="P4623" t="str">
        <f>VLOOKUP(K4623,支店マスタ!A:E,4,FALSE)</f>
        <v>群馬県支店</v>
      </c>
    </row>
    <row r="4624" spans="1:16" hidden="1" x14ac:dyDescent="0.15">
      <c r="A4624">
        <f>COUNTIF(B:B,B4624)</f>
        <v>1</v>
      </c>
      <c r="B4624">
        <v>3001820</v>
      </c>
      <c r="C4624" s="2" t="s">
        <v>11121</v>
      </c>
      <c r="D4624" s="2" t="s">
        <v>11122</v>
      </c>
      <c r="E4624" s="2" t="s">
        <v>11123</v>
      </c>
      <c r="F4624" s="2" t="s">
        <v>10</v>
      </c>
      <c r="G4624" s="3" t="d">
        <v>1971-11-05</v>
      </c>
      <c r="H4624" s="2" t="s">
        <v>11</v>
      </c>
      <c r="I4624" s="2" t="s">
        <v>19</v>
      </c>
      <c r="J4624" s="2" t="s">
        <v>1720</v>
      </c>
      <c r="K4624" s="2">
        <v>47</v>
      </c>
      <c r="L4624" s="2" t="s">
        <v>11124</v>
      </c>
      <c r="M4624" s="2" t="s">
        <v>11125</v>
      </c>
      <c r="N4624" s="14">
        <f t="shared" ca="1" si="72"/>
        <v>45</v>
      </c>
      <c r="O4624" t="str">
        <f>VLOOKUP(K4624,支店マスタ!A:E,2,FALSE)</f>
        <v>047</v>
      </c>
      <c r="P4624" t="str">
        <f>VLOOKUP(K4624,支店マスタ!A:E,4,FALSE)</f>
        <v>沖縄県支店</v>
      </c>
    </row>
    <row r="4625" spans="1:16" hidden="1" x14ac:dyDescent="0.15">
      <c r="A4625">
        <f>COUNTIF(B:B,B4625)</f>
        <v>1</v>
      </c>
      <c r="B4625">
        <v>3001821</v>
      </c>
      <c r="C4625" s="2" t="s">
        <v>17871</v>
      </c>
      <c r="D4625" s="2" t="s">
        <v>17872</v>
      </c>
      <c r="E4625" s="2" t="s">
        <v>17873</v>
      </c>
      <c r="F4625" s="2" t="s">
        <v>14</v>
      </c>
      <c r="G4625" s="3" t="d">
        <v>1949-03-06</v>
      </c>
      <c r="H4625" s="2" t="s">
        <v>11</v>
      </c>
      <c r="I4625" s="2" t="s">
        <v>12</v>
      </c>
      <c r="J4625" s="2" t="s">
        <v>242</v>
      </c>
      <c r="K4625" s="2">
        <v>25</v>
      </c>
      <c r="L4625" s="2" t="s">
        <v>17874</v>
      </c>
      <c r="M4625" s="2" t="s">
        <v>17875</v>
      </c>
      <c r="N4625" s="14">
        <f t="shared" ca="1" si="72"/>
        <v>67</v>
      </c>
      <c r="O4625" t="str">
        <f>VLOOKUP(K4625,支店マスタ!A:E,2,FALSE)</f>
        <v>025</v>
      </c>
      <c r="P4625" t="str">
        <f>VLOOKUP(K4625,支店マスタ!A:E,4,FALSE)</f>
        <v>滋賀県支店</v>
      </c>
    </row>
    <row r="4626" spans="1:16" hidden="1" x14ac:dyDescent="0.15">
      <c r="A4626">
        <f>COUNTIF(B:B,B4626)</f>
        <v>1</v>
      </c>
      <c r="B4626">
        <v>3001831</v>
      </c>
      <c r="C4626" s="2" t="s">
        <v>23577</v>
      </c>
      <c r="D4626" s="2" t="s">
        <v>23578</v>
      </c>
      <c r="E4626" s="2" t="s">
        <v>23579</v>
      </c>
      <c r="F4626" s="2" t="s">
        <v>14</v>
      </c>
      <c r="G4626" s="3" t="d">
        <v>1968-03-03</v>
      </c>
      <c r="H4626" s="2" t="s">
        <v>11</v>
      </c>
      <c r="I4626" s="2" t="s">
        <v>19</v>
      </c>
      <c r="J4626" s="2" t="s">
        <v>21</v>
      </c>
      <c r="K4626" s="2">
        <v>11</v>
      </c>
      <c r="L4626" s="2" t="s">
        <v>23580</v>
      </c>
      <c r="M4626" s="2" t="s">
        <v>23581</v>
      </c>
      <c r="N4626" s="14">
        <f t="shared" ca="1" si="72"/>
        <v>48</v>
      </c>
      <c r="O4626" t="str">
        <f>VLOOKUP(K4626,支店マスタ!A:E,2,FALSE)</f>
        <v>011</v>
      </c>
      <c r="P4626" t="str">
        <f>VLOOKUP(K4626,支店マスタ!A:E,4,FALSE)</f>
        <v>埼玉県支店</v>
      </c>
    </row>
    <row r="4627" spans="1:16" hidden="1" x14ac:dyDescent="0.15">
      <c r="A4627">
        <f>COUNTIF(B:B,B4627)</f>
        <v>1</v>
      </c>
      <c r="B4627">
        <v>3001838</v>
      </c>
      <c r="C4627" s="2" t="s">
        <v>14824</v>
      </c>
      <c r="D4627" s="2" t="s">
        <v>14825</v>
      </c>
      <c r="E4627" s="2" t="s">
        <v>14826</v>
      </c>
      <c r="F4627" s="2" t="s">
        <v>10</v>
      </c>
      <c r="G4627" s="3" t="d">
        <v>1968-07-08</v>
      </c>
      <c r="H4627" s="2" t="s">
        <v>11</v>
      </c>
      <c r="I4627" s="2" t="s">
        <v>19</v>
      </c>
      <c r="J4627" s="2" t="s">
        <v>23</v>
      </c>
      <c r="K4627" s="2">
        <v>23</v>
      </c>
      <c r="L4627" s="2" t="s">
        <v>14827</v>
      </c>
      <c r="M4627" s="2" t="s">
        <v>14828</v>
      </c>
      <c r="N4627" s="14">
        <f t="shared" ca="1" si="72"/>
        <v>48</v>
      </c>
      <c r="O4627" t="str">
        <f>VLOOKUP(K4627,支店マスタ!A:E,2,FALSE)</f>
        <v>023</v>
      </c>
      <c r="P4627" t="str">
        <f>VLOOKUP(K4627,支店マスタ!A:E,4,FALSE)</f>
        <v>愛知県支店</v>
      </c>
    </row>
    <row r="4628" spans="1:16" hidden="1" x14ac:dyDescent="0.15">
      <c r="A4628">
        <f>COUNTIF(B:B,B4628)</f>
        <v>1</v>
      </c>
      <c r="B4628">
        <v>3001860</v>
      </c>
      <c r="C4628" s="2" t="s">
        <v>20701</v>
      </c>
      <c r="D4628" s="2" t="s">
        <v>20702</v>
      </c>
      <c r="E4628" s="2" t="s">
        <v>20703</v>
      </c>
      <c r="F4628" s="2" t="s">
        <v>14</v>
      </c>
      <c r="G4628" s="3" t="d">
        <v>1952-02-19</v>
      </c>
      <c r="H4628" s="2" t="s">
        <v>11</v>
      </c>
      <c r="I4628" s="2" t="s">
        <v>19</v>
      </c>
      <c r="J4628" s="2" t="s">
        <v>33</v>
      </c>
      <c r="K4628" s="2">
        <v>40</v>
      </c>
      <c r="L4628" s="2" t="s">
        <v>20704</v>
      </c>
      <c r="M4628" s="2" t="s">
        <v>20705</v>
      </c>
      <c r="N4628" s="14">
        <f t="shared" ca="1" si="72"/>
        <v>64</v>
      </c>
      <c r="O4628" t="str">
        <f>VLOOKUP(K4628,支店マスタ!A:E,2,FALSE)</f>
        <v>040</v>
      </c>
      <c r="P4628" t="str">
        <f>VLOOKUP(K4628,支店マスタ!A:E,4,FALSE)</f>
        <v>福岡県支店</v>
      </c>
    </row>
    <row r="4629" spans="1:16" hidden="1" x14ac:dyDescent="0.15">
      <c r="A4629">
        <f>COUNTIF(B:B,B4629)</f>
        <v>1</v>
      </c>
      <c r="B4629">
        <v>3001900</v>
      </c>
      <c r="C4629" s="2" t="s">
        <v>12462</v>
      </c>
      <c r="D4629" s="2" t="s">
        <v>12463</v>
      </c>
      <c r="E4629" s="2" t="s">
        <v>12464</v>
      </c>
      <c r="F4629" s="2" t="s">
        <v>14</v>
      </c>
      <c r="G4629" s="3" t="d">
        <v>1975-08-31</v>
      </c>
      <c r="H4629" s="2" t="s">
        <v>11</v>
      </c>
      <c r="I4629" s="2" t="s">
        <v>34</v>
      </c>
      <c r="J4629" s="2" t="s">
        <v>36</v>
      </c>
      <c r="K4629" s="2">
        <v>9</v>
      </c>
      <c r="L4629" s="2" t="s">
        <v>12465</v>
      </c>
      <c r="M4629" s="2" t="s">
        <v>12466</v>
      </c>
      <c r="N4629" s="14">
        <f t="shared" ca="1" si="72"/>
        <v>41</v>
      </c>
      <c r="O4629" t="str">
        <f>VLOOKUP(K4629,支店マスタ!A:E,2,FALSE)</f>
        <v>009</v>
      </c>
      <c r="P4629" t="str">
        <f>VLOOKUP(K4629,支店マスタ!A:E,4,FALSE)</f>
        <v>栃木県支店</v>
      </c>
    </row>
    <row r="4630" spans="1:16" hidden="1" x14ac:dyDescent="0.15">
      <c r="A4630">
        <f>COUNTIF(B:B,B4630)</f>
        <v>1</v>
      </c>
      <c r="B4630">
        <v>3001903</v>
      </c>
      <c r="C4630" s="2" t="s">
        <v>4273</v>
      </c>
      <c r="D4630" s="2" t="s">
        <v>4274</v>
      </c>
      <c r="E4630" s="2" t="s">
        <v>4275</v>
      </c>
      <c r="F4630" s="2" t="s">
        <v>14</v>
      </c>
      <c r="G4630" s="3" t="d">
        <v>1952-09-13</v>
      </c>
      <c r="H4630" s="2" t="s">
        <v>11</v>
      </c>
      <c r="I4630" s="2" t="s">
        <v>19</v>
      </c>
      <c r="J4630" s="2" t="s">
        <v>43</v>
      </c>
      <c r="K4630" s="2">
        <v>34</v>
      </c>
      <c r="L4630" s="2" t="s">
        <v>4276</v>
      </c>
      <c r="M4630" s="2" t="s">
        <v>4277</v>
      </c>
      <c r="N4630" s="14">
        <f t="shared" ca="1" si="72"/>
        <v>64</v>
      </c>
      <c r="O4630" t="str">
        <f>VLOOKUP(K4630,支店マスタ!A:E,2,FALSE)</f>
        <v>034</v>
      </c>
      <c r="P4630" t="str">
        <f>VLOOKUP(K4630,支店マスタ!A:E,4,FALSE)</f>
        <v>広島県支店</v>
      </c>
    </row>
    <row r="4631" spans="1:16" hidden="1" x14ac:dyDescent="0.15">
      <c r="A4631">
        <f>COUNTIF(B:B,B4631)</f>
        <v>1</v>
      </c>
      <c r="B4631">
        <v>3001927</v>
      </c>
      <c r="C4631" s="2" t="s">
        <v>8538</v>
      </c>
      <c r="D4631" s="2" t="s">
        <v>8539</v>
      </c>
      <c r="E4631" s="2" t="s">
        <v>8540</v>
      </c>
      <c r="F4631" s="2" t="s">
        <v>10</v>
      </c>
      <c r="G4631" s="3" t="d">
        <v>1949-09-16</v>
      </c>
      <c r="H4631" s="2" t="s">
        <v>11</v>
      </c>
      <c r="I4631" s="2" t="s">
        <v>12</v>
      </c>
      <c r="J4631" s="2" t="s">
        <v>26</v>
      </c>
      <c r="K4631" s="2">
        <v>20</v>
      </c>
      <c r="L4631" s="2" t="s">
        <v>8541</v>
      </c>
      <c r="M4631" s="2" t="s">
        <v>8542</v>
      </c>
      <c r="N4631" s="14">
        <f t="shared" ca="1" si="72"/>
        <v>67</v>
      </c>
      <c r="O4631" t="str">
        <f>VLOOKUP(K4631,支店マスタ!A:E,2,FALSE)</f>
        <v>020</v>
      </c>
      <c r="P4631" t="str">
        <f>VLOOKUP(K4631,支店マスタ!A:E,4,FALSE)</f>
        <v>長野県支店</v>
      </c>
    </row>
    <row r="4632" spans="1:16" hidden="1" x14ac:dyDescent="0.15">
      <c r="A4632">
        <f>COUNTIF(B:B,B4632)</f>
        <v>1</v>
      </c>
      <c r="B4632">
        <v>3001931</v>
      </c>
      <c r="C4632" s="2" t="s">
        <v>8558</v>
      </c>
      <c r="D4632" s="2" t="s">
        <v>8559</v>
      </c>
      <c r="E4632" s="2" t="s">
        <v>8560</v>
      </c>
      <c r="F4632" s="2" t="s">
        <v>14</v>
      </c>
      <c r="G4632" s="3" t="d">
        <v>1973-10-30</v>
      </c>
      <c r="H4632" s="2" t="s">
        <v>11</v>
      </c>
      <c r="I4632" s="2" t="s">
        <v>19</v>
      </c>
      <c r="J4632" s="2" t="s">
        <v>25</v>
      </c>
      <c r="K4632" s="2">
        <v>27</v>
      </c>
      <c r="L4632" s="2" t="s">
        <v>8561</v>
      </c>
      <c r="M4632" s="2" t="s">
        <v>8562</v>
      </c>
      <c r="N4632" s="14">
        <f t="shared" ca="1" si="72"/>
        <v>43</v>
      </c>
      <c r="O4632" t="str">
        <f>VLOOKUP(K4632,支店マスタ!A:E,2,FALSE)</f>
        <v>027</v>
      </c>
      <c r="P4632" t="str">
        <f>VLOOKUP(K4632,支店マスタ!A:E,4,FALSE)</f>
        <v>大阪府支店</v>
      </c>
    </row>
    <row r="4633" spans="1:16" hidden="1" x14ac:dyDescent="0.15">
      <c r="A4633">
        <f>COUNTIF(B:B,B4633)</f>
        <v>1</v>
      </c>
      <c r="B4633">
        <v>3001935</v>
      </c>
      <c r="C4633" s="2" t="s">
        <v>3638</v>
      </c>
      <c r="D4633" s="2" t="s">
        <v>3639</v>
      </c>
      <c r="E4633" s="2" t="s">
        <v>3640</v>
      </c>
      <c r="F4633" s="2" t="s">
        <v>10</v>
      </c>
      <c r="G4633" s="3" t="d">
        <v>1975-11-22</v>
      </c>
      <c r="H4633" s="2" t="s">
        <v>11</v>
      </c>
      <c r="I4633" s="2" t="s">
        <v>15</v>
      </c>
      <c r="J4633" s="2" t="s">
        <v>1044</v>
      </c>
      <c r="K4633" s="2">
        <v>43</v>
      </c>
      <c r="L4633" s="2" t="s">
        <v>3641</v>
      </c>
      <c r="M4633" s="2" t="s">
        <v>3642</v>
      </c>
      <c r="N4633" s="14">
        <f t="shared" ca="1" si="72"/>
        <v>41</v>
      </c>
      <c r="O4633" t="str">
        <f>VLOOKUP(K4633,支店マスタ!A:E,2,FALSE)</f>
        <v>043</v>
      </c>
      <c r="P4633" t="str">
        <f>VLOOKUP(K4633,支店マスタ!A:E,4,FALSE)</f>
        <v>熊本県支店</v>
      </c>
    </row>
    <row r="4634" spans="1:16" hidden="1" x14ac:dyDescent="0.15">
      <c r="A4634">
        <f>COUNTIF(B:B,B4634)</f>
        <v>1</v>
      </c>
      <c r="B4634">
        <v>3001947</v>
      </c>
      <c r="C4634" s="2" t="s">
        <v>9923</v>
      </c>
      <c r="D4634" s="2" t="s">
        <v>9924</v>
      </c>
      <c r="E4634" s="2" t="s">
        <v>9925</v>
      </c>
      <c r="F4634" s="2" t="s">
        <v>14</v>
      </c>
      <c r="G4634" s="3" t="d">
        <v>1964-10-25</v>
      </c>
      <c r="H4634" s="2" t="s">
        <v>18</v>
      </c>
      <c r="I4634" s="2" t="s">
        <v>12</v>
      </c>
      <c r="J4634" s="2" t="s">
        <v>23</v>
      </c>
      <c r="K4634" s="2">
        <v>23</v>
      </c>
      <c r="L4634" s="2" t="s">
        <v>9926</v>
      </c>
      <c r="M4634" s="2" t="s">
        <v>9927</v>
      </c>
      <c r="N4634" s="14">
        <f t="shared" ca="1" si="72"/>
        <v>52</v>
      </c>
      <c r="O4634" t="str">
        <f>VLOOKUP(K4634,支店マスタ!A:E,2,FALSE)</f>
        <v>023</v>
      </c>
      <c r="P4634" t="str">
        <f>VLOOKUP(K4634,支店マスタ!A:E,4,FALSE)</f>
        <v>愛知県支店</v>
      </c>
    </row>
    <row r="4635" spans="1:16" hidden="1" x14ac:dyDescent="0.15">
      <c r="A4635">
        <f>COUNTIF(B:B,B4635)</f>
        <v>1</v>
      </c>
      <c r="B4635">
        <v>3001955</v>
      </c>
      <c r="C4635" s="2" t="s">
        <v>16431</v>
      </c>
      <c r="D4635" s="2" t="s">
        <v>16432</v>
      </c>
      <c r="E4635" s="2" t="s">
        <v>16433</v>
      </c>
      <c r="F4635" s="2" t="s">
        <v>14</v>
      </c>
      <c r="G4635" s="3" t="d">
        <v>1955-07-17</v>
      </c>
      <c r="H4635" s="2" t="s">
        <v>11</v>
      </c>
      <c r="I4635" s="2" t="s">
        <v>12</v>
      </c>
      <c r="J4635" s="2" t="s">
        <v>1070</v>
      </c>
      <c r="K4635" s="2">
        <v>46</v>
      </c>
      <c r="L4635" s="2" t="s">
        <v>16434</v>
      </c>
      <c r="M4635" s="2" t="s">
        <v>16435</v>
      </c>
      <c r="N4635" s="14">
        <f t="shared" ca="1" si="72"/>
        <v>61</v>
      </c>
      <c r="O4635" t="str">
        <f>VLOOKUP(K4635,支店マスタ!A:E,2,FALSE)</f>
        <v>046</v>
      </c>
      <c r="P4635" t="str">
        <f>VLOOKUP(K4635,支店マスタ!A:E,4,FALSE)</f>
        <v>鹿児島県支店</v>
      </c>
    </row>
    <row r="4636" spans="1:16" hidden="1" x14ac:dyDescent="0.15">
      <c r="A4636">
        <f>COUNTIF(B:B,B4636)</f>
        <v>1</v>
      </c>
      <c r="B4636">
        <v>3001992</v>
      </c>
      <c r="C4636" s="2" t="s">
        <v>20219</v>
      </c>
      <c r="D4636" s="2" t="s">
        <v>20220</v>
      </c>
      <c r="E4636" s="2" t="s">
        <v>20221</v>
      </c>
      <c r="F4636" s="2" t="s">
        <v>10</v>
      </c>
      <c r="G4636" s="3" t="d">
        <v>1950-05-08</v>
      </c>
      <c r="H4636" s="2" t="s">
        <v>11</v>
      </c>
      <c r="I4636" s="2" t="s">
        <v>12</v>
      </c>
      <c r="J4636" s="2" t="s">
        <v>21</v>
      </c>
      <c r="K4636" s="2">
        <v>11</v>
      </c>
      <c r="L4636" s="2" t="s">
        <v>20222</v>
      </c>
      <c r="M4636" s="2" t="s">
        <v>20223</v>
      </c>
      <c r="N4636" s="14">
        <f t="shared" ca="1" si="72"/>
        <v>66</v>
      </c>
      <c r="O4636" t="str">
        <f>VLOOKUP(K4636,支店マスタ!A:E,2,FALSE)</f>
        <v>011</v>
      </c>
      <c r="P4636" t="str">
        <f>VLOOKUP(K4636,支店マスタ!A:E,4,FALSE)</f>
        <v>埼玉県支店</v>
      </c>
    </row>
    <row r="4637" spans="1:16" hidden="1" x14ac:dyDescent="0.15">
      <c r="A4637">
        <f>COUNTIF(B:B,B4637)</f>
        <v>1</v>
      </c>
      <c r="B4637">
        <v>3001997</v>
      </c>
      <c r="C4637" s="2" t="s">
        <v>8424</v>
      </c>
      <c r="D4637" s="2" t="s">
        <v>8425</v>
      </c>
      <c r="E4637" s="2" t="s">
        <v>8426</v>
      </c>
      <c r="F4637" s="2" t="s">
        <v>10</v>
      </c>
      <c r="G4637" s="3" t="d">
        <v>2000-04-09</v>
      </c>
      <c r="H4637" s="2" t="s">
        <v>18</v>
      </c>
      <c r="I4637" s="2" t="s">
        <v>19</v>
      </c>
      <c r="J4637" s="2" t="s">
        <v>30</v>
      </c>
      <c r="K4637" s="2">
        <v>13</v>
      </c>
      <c r="L4637" s="2" t="s">
        <v>8427</v>
      </c>
      <c r="M4637" s="2" t="s">
        <v>8428</v>
      </c>
      <c r="N4637" s="14">
        <f t="shared" ca="1" si="72"/>
        <v>16</v>
      </c>
      <c r="O4637" t="str">
        <f>VLOOKUP(K4637,支店マスタ!A:E,2,FALSE)</f>
        <v>013</v>
      </c>
      <c r="P4637" t="str">
        <f>VLOOKUP(K4637,支店マスタ!A:E,4,FALSE)</f>
        <v>東京都支店</v>
      </c>
    </row>
    <row r="4638" spans="1:16" hidden="1" x14ac:dyDescent="0.15">
      <c r="A4638">
        <f>COUNTIF(B:B,B4638)</f>
        <v>1</v>
      </c>
      <c r="B4638">
        <v>3002011</v>
      </c>
      <c r="C4638" s="2" t="s">
        <v>3234</v>
      </c>
      <c r="D4638" s="2" t="s">
        <v>3235</v>
      </c>
      <c r="E4638" s="2" t="s">
        <v>3236</v>
      </c>
      <c r="F4638" s="2" t="s">
        <v>14</v>
      </c>
      <c r="G4638" s="3" t="d">
        <v>2000-05-25</v>
      </c>
      <c r="H4638" s="2" t="s">
        <v>18</v>
      </c>
      <c r="I4638" s="2" t="s">
        <v>19</v>
      </c>
      <c r="J4638" s="2" t="s">
        <v>26</v>
      </c>
      <c r="K4638" s="2">
        <v>20</v>
      </c>
      <c r="L4638" s="2" t="s">
        <v>3237</v>
      </c>
      <c r="M4638" s="2" t="s">
        <v>3238</v>
      </c>
      <c r="N4638" s="14">
        <f t="shared" ca="1" si="72"/>
        <v>16</v>
      </c>
      <c r="O4638" t="str">
        <f>VLOOKUP(K4638,支店マスタ!A:E,2,FALSE)</f>
        <v>020</v>
      </c>
      <c r="P4638" t="str">
        <f>VLOOKUP(K4638,支店マスタ!A:E,4,FALSE)</f>
        <v>長野県支店</v>
      </c>
    </row>
    <row r="4639" spans="1:16" hidden="1" x14ac:dyDescent="0.15">
      <c r="A4639">
        <f>COUNTIF(B:B,B4639)</f>
        <v>1</v>
      </c>
      <c r="B4639">
        <v>3002016</v>
      </c>
      <c r="C4639" s="2" t="s">
        <v>4391</v>
      </c>
      <c r="D4639" s="2" t="s">
        <v>4392</v>
      </c>
      <c r="E4639" s="2" t="s">
        <v>4393</v>
      </c>
      <c r="F4639" s="2" t="s">
        <v>10</v>
      </c>
      <c r="G4639" s="3" t="d">
        <v>1947-06-14</v>
      </c>
      <c r="H4639" s="2" t="s">
        <v>11</v>
      </c>
      <c r="I4639" s="2" t="s">
        <v>15</v>
      </c>
      <c r="J4639" s="2" t="s">
        <v>31</v>
      </c>
      <c r="K4639" s="2">
        <v>22</v>
      </c>
      <c r="L4639" s="2" t="s">
        <v>4394</v>
      </c>
      <c r="M4639" s="2" t="s">
        <v>4395</v>
      </c>
      <c r="N4639" s="14">
        <f t="shared" ca="1" si="72"/>
        <v>69</v>
      </c>
      <c r="O4639" t="str">
        <f>VLOOKUP(K4639,支店マスタ!A:E,2,FALSE)</f>
        <v>022</v>
      </c>
      <c r="P4639" t="str">
        <f>VLOOKUP(K4639,支店マスタ!A:E,4,FALSE)</f>
        <v>静岡県支店</v>
      </c>
    </row>
    <row r="4640" spans="1:16" hidden="1" x14ac:dyDescent="0.15">
      <c r="A4640">
        <f>COUNTIF(B:B,B4640)</f>
        <v>1</v>
      </c>
      <c r="B4640">
        <v>3002036</v>
      </c>
      <c r="C4640" s="2" t="s">
        <v>14443</v>
      </c>
      <c r="D4640" s="2" t="s">
        <v>14444</v>
      </c>
      <c r="E4640" s="2" t="s">
        <v>14445</v>
      </c>
      <c r="F4640" s="2" t="s">
        <v>10</v>
      </c>
      <c r="G4640" s="3" t="d">
        <v>1947-09-29</v>
      </c>
      <c r="H4640" s="2" t="s">
        <v>11</v>
      </c>
      <c r="I4640" s="2" t="s">
        <v>15</v>
      </c>
      <c r="J4640" s="2" t="s">
        <v>163</v>
      </c>
      <c r="K4640" s="2">
        <v>24</v>
      </c>
      <c r="L4640" s="2" t="s">
        <v>14446</v>
      </c>
      <c r="M4640" s="2" t="s">
        <v>14447</v>
      </c>
      <c r="N4640" s="14">
        <f t="shared" ca="1" si="72"/>
        <v>69</v>
      </c>
      <c r="O4640" t="str">
        <f>VLOOKUP(K4640,支店マスタ!A:E,2,FALSE)</f>
        <v>024</v>
      </c>
      <c r="P4640" t="str">
        <f>VLOOKUP(K4640,支店マスタ!A:E,4,FALSE)</f>
        <v>三重県支店</v>
      </c>
    </row>
    <row r="4641" spans="1:16" hidden="1" x14ac:dyDescent="0.15">
      <c r="A4641">
        <f>COUNTIF(B:B,B4641)</f>
        <v>1</v>
      </c>
      <c r="B4641">
        <v>3002037</v>
      </c>
      <c r="C4641" s="2" t="s">
        <v>3628</v>
      </c>
      <c r="D4641" s="2" t="s">
        <v>3629</v>
      </c>
      <c r="E4641" s="2" t="s">
        <v>3630</v>
      </c>
      <c r="F4641" s="2" t="s">
        <v>10</v>
      </c>
      <c r="G4641" s="3" t="d">
        <v>1968-01-25</v>
      </c>
      <c r="H4641" s="2" t="s">
        <v>11</v>
      </c>
      <c r="I4641" s="2" t="s">
        <v>12</v>
      </c>
      <c r="J4641" s="2" t="s">
        <v>28</v>
      </c>
      <c r="K4641" s="2">
        <v>12</v>
      </c>
      <c r="L4641" s="2" t="s">
        <v>3631</v>
      </c>
      <c r="M4641" s="2" t="s">
        <v>3632</v>
      </c>
      <c r="N4641" s="14">
        <f t="shared" ca="1" si="72"/>
        <v>48</v>
      </c>
      <c r="O4641" t="str">
        <f>VLOOKUP(K4641,支店マスタ!A:E,2,FALSE)</f>
        <v>012</v>
      </c>
      <c r="P4641" t="str">
        <f>VLOOKUP(K4641,支店マスタ!A:E,4,FALSE)</f>
        <v>千葉県支店</v>
      </c>
    </row>
    <row r="4642" spans="1:16" hidden="1" x14ac:dyDescent="0.15">
      <c r="A4642">
        <f>COUNTIF(B:B,B4642)</f>
        <v>1</v>
      </c>
      <c r="B4642">
        <v>3002054</v>
      </c>
      <c r="C4642" s="2" t="s">
        <v>2761</v>
      </c>
      <c r="D4642" s="2" t="s">
        <v>2762</v>
      </c>
      <c r="E4642" s="2" t="s">
        <v>2763</v>
      </c>
      <c r="F4642" s="2" t="s">
        <v>14</v>
      </c>
      <c r="G4642" s="3" t="d">
        <v>1985-11-12</v>
      </c>
      <c r="H4642" s="2" t="s">
        <v>18</v>
      </c>
      <c r="I4642" s="2" t="s">
        <v>15</v>
      </c>
      <c r="J4642" s="2" t="s">
        <v>647</v>
      </c>
      <c r="K4642" s="2">
        <v>32</v>
      </c>
      <c r="L4642" s="2" t="s">
        <v>2764</v>
      </c>
      <c r="M4642" s="2" t="s">
        <v>2765</v>
      </c>
      <c r="N4642" s="14">
        <f t="shared" ca="1" si="72"/>
        <v>31</v>
      </c>
      <c r="O4642" t="str">
        <f>VLOOKUP(K4642,支店マスタ!A:E,2,FALSE)</f>
        <v>032</v>
      </c>
      <c r="P4642" t="str">
        <f>VLOOKUP(K4642,支店マスタ!A:E,4,FALSE)</f>
        <v>島根県支店</v>
      </c>
    </row>
    <row r="4643" spans="1:16" hidden="1" x14ac:dyDescent="0.15">
      <c r="A4643">
        <f>COUNTIF(B:B,B4643)</f>
        <v>1</v>
      </c>
      <c r="B4643">
        <v>3002062</v>
      </c>
      <c r="C4643" s="2" t="s">
        <v>4431</v>
      </c>
      <c r="D4643" s="2" t="s">
        <v>4432</v>
      </c>
      <c r="E4643" s="2" t="s">
        <v>4433</v>
      </c>
      <c r="F4643" s="2" t="s">
        <v>14</v>
      </c>
      <c r="G4643" s="3" t="d">
        <v>1951-04-21</v>
      </c>
      <c r="H4643" s="2" t="s">
        <v>11</v>
      </c>
      <c r="I4643" s="2" t="s">
        <v>34</v>
      </c>
      <c r="J4643" s="2" t="s">
        <v>23</v>
      </c>
      <c r="K4643" s="2">
        <v>23</v>
      </c>
      <c r="L4643" s="2" t="s">
        <v>4434</v>
      </c>
      <c r="M4643" s="2" t="s">
        <v>4435</v>
      </c>
      <c r="N4643" s="14">
        <f t="shared" ca="1" si="72"/>
        <v>65</v>
      </c>
      <c r="O4643" t="str">
        <f>VLOOKUP(K4643,支店マスタ!A:E,2,FALSE)</f>
        <v>023</v>
      </c>
      <c r="P4643" t="str">
        <f>VLOOKUP(K4643,支店マスタ!A:E,4,FALSE)</f>
        <v>愛知県支店</v>
      </c>
    </row>
    <row r="4644" spans="1:16" hidden="1" x14ac:dyDescent="0.15">
      <c r="A4644">
        <f>COUNTIF(B:B,B4644)</f>
        <v>1</v>
      </c>
      <c r="B4644">
        <v>3002070</v>
      </c>
      <c r="C4644" s="2" t="s">
        <v>18578</v>
      </c>
      <c r="D4644" s="2" t="s">
        <v>18579</v>
      </c>
      <c r="E4644" s="2" t="s">
        <v>18580</v>
      </c>
      <c r="F4644" s="2" t="s">
        <v>14</v>
      </c>
      <c r="G4644" s="3" t="d">
        <v>1978-10-29</v>
      </c>
      <c r="H4644" s="2" t="s">
        <v>11</v>
      </c>
      <c r="I4644" s="2" t="s">
        <v>19</v>
      </c>
      <c r="J4644" s="2" t="s">
        <v>30</v>
      </c>
      <c r="K4644" s="2">
        <v>13</v>
      </c>
      <c r="L4644" s="2" t="s">
        <v>18581</v>
      </c>
      <c r="M4644" s="2" t="s">
        <v>18582</v>
      </c>
      <c r="N4644" s="14">
        <f t="shared" ca="1" si="72"/>
        <v>38</v>
      </c>
      <c r="O4644" t="str">
        <f>VLOOKUP(K4644,支店マスタ!A:E,2,FALSE)</f>
        <v>013</v>
      </c>
      <c r="P4644" t="str">
        <f>VLOOKUP(K4644,支店マスタ!A:E,4,FALSE)</f>
        <v>東京都支店</v>
      </c>
    </row>
    <row r="4645" spans="1:16" hidden="1" x14ac:dyDescent="0.15">
      <c r="A4645">
        <f>COUNTIF(B:B,B4645)</f>
        <v>1</v>
      </c>
      <c r="B4645">
        <v>3002094</v>
      </c>
      <c r="C4645" s="2" t="s">
        <v>15836</v>
      </c>
      <c r="D4645" s="2" t="s">
        <v>15837</v>
      </c>
      <c r="E4645" s="2" t="s">
        <v>15838</v>
      </c>
      <c r="F4645" s="2" t="s">
        <v>14</v>
      </c>
      <c r="G4645" s="3" t="d">
        <v>1990-10-18</v>
      </c>
      <c r="H4645" s="2" t="s">
        <v>18</v>
      </c>
      <c r="I4645" s="2" t="s">
        <v>12</v>
      </c>
      <c r="J4645" s="2" t="s">
        <v>1044</v>
      </c>
      <c r="K4645" s="2">
        <v>43</v>
      </c>
      <c r="L4645" s="2" t="s">
        <v>15839</v>
      </c>
      <c r="M4645" s="2" t="s">
        <v>15840</v>
      </c>
      <c r="N4645" s="14">
        <f t="shared" ca="1" si="72"/>
        <v>26</v>
      </c>
      <c r="O4645" t="str">
        <f>VLOOKUP(K4645,支店マスタ!A:E,2,FALSE)</f>
        <v>043</v>
      </c>
      <c r="P4645" t="str">
        <f>VLOOKUP(K4645,支店マスタ!A:E,4,FALSE)</f>
        <v>熊本県支店</v>
      </c>
    </row>
    <row r="4646" spans="1:16" hidden="1" x14ac:dyDescent="0.15">
      <c r="A4646">
        <f>COUNTIF(B:B,B4646)</f>
        <v>1</v>
      </c>
      <c r="B4646">
        <v>3002101</v>
      </c>
      <c r="C4646" s="2" t="s">
        <v>1561</v>
      </c>
      <c r="D4646" s="2" t="s">
        <v>1562</v>
      </c>
      <c r="E4646" s="2" t="s">
        <v>1563</v>
      </c>
      <c r="F4646" s="2" t="s">
        <v>10</v>
      </c>
      <c r="G4646" s="3" t="d">
        <v>1984-11-16</v>
      </c>
      <c r="H4646" s="2" t="s">
        <v>11</v>
      </c>
      <c r="I4646" s="2" t="s">
        <v>12</v>
      </c>
      <c r="J4646" s="2" t="s">
        <v>13</v>
      </c>
      <c r="K4646" s="2">
        <v>2</v>
      </c>
      <c r="L4646" s="2" t="s">
        <v>1564</v>
      </c>
      <c r="M4646" s="2" t="s">
        <v>1565</v>
      </c>
      <c r="N4646" s="14">
        <f t="shared" ca="1" si="72"/>
        <v>32</v>
      </c>
      <c r="O4646" t="str">
        <f>VLOOKUP(K4646,支店マスタ!A:E,2,FALSE)</f>
        <v>002</v>
      </c>
      <c r="P4646" t="str">
        <f>VLOOKUP(K4646,支店マスタ!A:E,4,FALSE)</f>
        <v>青森県支店</v>
      </c>
    </row>
    <row r="4647" spans="1:16" hidden="1" x14ac:dyDescent="0.15">
      <c r="A4647">
        <f>COUNTIF(B:B,B4647)</f>
        <v>1</v>
      </c>
      <c r="B4647">
        <v>3002118</v>
      </c>
      <c r="C4647" s="2" t="s">
        <v>6642</v>
      </c>
      <c r="D4647" s="2" t="s">
        <v>6643</v>
      </c>
      <c r="E4647" s="2" t="s">
        <v>6644</v>
      </c>
      <c r="F4647" s="2" t="s">
        <v>10</v>
      </c>
      <c r="G4647" s="3" t="d">
        <v>1969-10-07</v>
      </c>
      <c r="H4647" s="2" t="s">
        <v>11</v>
      </c>
      <c r="I4647" s="2" t="s">
        <v>19</v>
      </c>
      <c r="J4647" s="2" t="s">
        <v>44</v>
      </c>
      <c r="K4647" s="2">
        <v>42</v>
      </c>
      <c r="L4647" s="2" t="s">
        <v>6645</v>
      </c>
      <c r="M4647" s="2" t="s">
        <v>6646</v>
      </c>
      <c r="N4647" s="14">
        <f t="shared" ca="1" si="72"/>
        <v>47</v>
      </c>
      <c r="O4647" t="str">
        <f>VLOOKUP(K4647,支店マスタ!A:E,2,FALSE)</f>
        <v>042</v>
      </c>
      <c r="P4647" t="str">
        <f>VLOOKUP(K4647,支店マスタ!A:E,4,FALSE)</f>
        <v>長崎県支店</v>
      </c>
    </row>
    <row r="4648" spans="1:16" hidden="1" x14ac:dyDescent="0.15">
      <c r="A4648">
        <f>COUNTIF(B:B,B4648)</f>
        <v>1</v>
      </c>
      <c r="B4648">
        <v>3002137</v>
      </c>
      <c r="C4648" s="2" t="s">
        <v>12397</v>
      </c>
      <c r="D4648" s="2" t="s">
        <v>12398</v>
      </c>
      <c r="E4648" s="2" t="s">
        <v>12399</v>
      </c>
      <c r="F4648" s="2" t="s">
        <v>14</v>
      </c>
      <c r="G4648" s="3" t="d">
        <v>1973-08-26</v>
      </c>
      <c r="H4648" s="2" t="s">
        <v>11</v>
      </c>
      <c r="I4648" s="2" t="s">
        <v>15</v>
      </c>
      <c r="J4648" s="2" t="s">
        <v>36</v>
      </c>
      <c r="K4648" s="2">
        <v>9</v>
      </c>
      <c r="L4648" s="2" t="s">
        <v>12400</v>
      </c>
      <c r="M4648" s="2" t="s">
        <v>12401</v>
      </c>
      <c r="N4648" s="14">
        <f t="shared" ca="1" si="72"/>
        <v>43</v>
      </c>
      <c r="O4648" t="str">
        <f>VLOOKUP(K4648,支店マスタ!A:E,2,FALSE)</f>
        <v>009</v>
      </c>
      <c r="P4648" t="str">
        <f>VLOOKUP(K4648,支店マスタ!A:E,4,FALSE)</f>
        <v>栃木県支店</v>
      </c>
    </row>
    <row r="4649" spans="1:16" hidden="1" x14ac:dyDescent="0.15">
      <c r="A4649">
        <f>COUNTIF(B:B,B4649)</f>
        <v>1</v>
      </c>
      <c r="B4649">
        <v>3002141</v>
      </c>
      <c r="C4649" s="2" t="s">
        <v>13613</v>
      </c>
      <c r="D4649" s="2" t="s">
        <v>13614</v>
      </c>
      <c r="E4649" s="2" t="s">
        <v>13615</v>
      </c>
      <c r="F4649" s="2" t="s">
        <v>10</v>
      </c>
      <c r="G4649" s="3" t="d">
        <v>2000-04-02</v>
      </c>
      <c r="H4649" s="2" t="s">
        <v>18</v>
      </c>
      <c r="I4649" s="2" t="s">
        <v>15</v>
      </c>
      <c r="J4649" s="2" t="s">
        <v>23</v>
      </c>
      <c r="K4649" s="2">
        <v>23</v>
      </c>
      <c r="L4649" s="2" t="s">
        <v>13616</v>
      </c>
      <c r="M4649" s="2" t="s">
        <v>13617</v>
      </c>
      <c r="N4649" s="14">
        <f t="shared" ca="1" si="72"/>
        <v>16</v>
      </c>
      <c r="O4649" t="str">
        <f>VLOOKUP(K4649,支店マスタ!A:E,2,FALSE)</f>
        <v>023</v>
      </c>
      <c r="P4649" t="str">
        <f>VLOOKUP(K4649,支店マスタ!A:E,4,FALSE)</f>
        <v>愛知県支店</v>
      </c>
    </row>
    <row r="4650" spans="1:16" hidden="1" x14ac:dyDescent="0.15">
      <c r="A4650">
        <f>COUNTIF(B:B,B4650)</f>
        <v>1</v>
      </c>
      <c r="B4650">
        <v>3002232</v>
      </c>
      <c r="C4650" s="2" t="s">
        <v>10791</v>
      </c>
      <c r="D4650" s="2" t="s">
        <v>10792</v>
      </c>
      <c r="E4650" s="2" t="s">
        <v>10793</v>
      </c>
      <c r="F4650" s="2" t="s">
        <v>10</v>
      </c>
      <c r="G4650" s="3" t="d">
        <v>1997-12-27</v>
      </c>
      <c r="H4650" s="2" t="s">
        <v>18</v>
      </c>
      <c r="I4650" s="2" t="s">
        <v>15</v>
      </c>
      <c r="J4650" s="2" t="s">
        <v>24</v>
      </c>
      <c r="K4650" s="2">
        <v>4</v>
      </c>
      <c r="L4650" s="2" t="s">
        <v>10794</v>
      </c>
      <c r="M4650" s="2" t="s">
        <v>10795</v>
      </c>
      <c r="N4650" s="14">
        <f t="shared" ca="1" si="72"/>
        <v>18</v>
      </c>
      <c r="O4650" t="str">
        <f>VLOOKUP(K4650,支店マスタ!A:E,2,FALSE)</f>
        <v>004</v>
      </c>
      <c r="P4650" t="str">
        <f>VLOOKUP(K4650,支店マスタ!A:E,4,FALSE)</f>
        <v>宮城県支店</v>
      </c>
    </row>
    <row r="4651" spans="1:16" hidden="1" x14ac:dyDescent="0.15">
      <c r="A4651">
        <f>COUNTIF(B:B,B4651)</f>
        <v>1</v>
      </c>
      <c r="B4651">
        <v>3002236</v>
      </c>
      <c r="C4651" s="2" t="s">
        <v>10151</v>
      </c>
      <c r="D4651" s="2" t="s">
        <v>10152</v>
      </c>
      <c r="E4651" s="2" t="s">
        <v>10153</v>
      </c>
      <c r="F4651" s="2" t="s">
        <v>10</v>
      </c>
      <c r="G4651" s="3" t="d">
        <v>1967-02-11</v>
      </c>
      <c r="H4651" s="2" t="s">
        <v>11</v>
      </c>
      <c r="I4651" s="2" t="s">
        <v>15</v>
      </c>
      <c r="J4651" s="2" t="s">
        <v>25</v>
      </c>
      <c r="K4651" s="2">
        <v>27</v>
      </c>
      <c r="L4651" s="2" t="s">
        <v>10154</v>
      </c>
      <c r="M4651" s="2" t="s">
        <v>10155</v>
      </c>
      <c r="N4651" s="14">
        <f t="shared" ca="1" si="72"/>
        <v>49</v>
      </c>
      <c r="O4651" t="str">
        <f>VLOOKUP(K4651,支店マスタ!A:E,2,FALSE)</f>
        <v>027</v>
      </c>
      <c r="P4651" t="str">
        <f>VLOOKUP(K4651,支店マスタ!A:E,4,FALSE)</f>
        <v>大阪府支店</v>
      </c>
    </row>
    <row r="4652" spans="1:16" hidden="1" x14ac:dyDescent="0.15">
      <c r="A4652">
        <f>COUNTIF(B:B,B4652)</f>
        <v>1</v>
      </c>
      <c r="B4652">
        <v>3002257</v>
      </c>
      <c r="C4652" s="2" t="s">
        <v>22066</v>
      </c>
      <c r="D4652" s="2" t="s">
        <v>22067</v>
      </c>
      <c r="E4652" s="2" t="s">
        <v>22068</v>
      </c>
      <c r="F4652" s="2" t="s">
        <v>10</v>
      </c>
      <c r="G4652" s="3" t="d">
        <v>1971-07-23</v>
      </c>
      <c r="H4652" s="2" t="s">
        <v>11</v>
      </c>
      <c r="I4652" s="2" t="s">
        <v>12</v>
      </c>
      <c r="J4652" s="2" t="s">
        <v>39</v>
      </c>
      <c r="K4652" s="2">
        <v>45</v>
      </c>
      <c r="L4652" s="2" t="s">
        <v>22069</v>
      </c>
      <c r="M4652" s="2" t="s">
        <v>22070</v>
      </c>
      <c r="N4652" s="14">
        <f t="shared" ca="1" si="72"/>
        <v>45</v>
      </c>
      <c r="O4652" t="str">
        <f>VLOOKUP(K4652,支店マスタ!A:E,2,FALSE)</f>
        <v>045</v>
      </c>
      <c r="P4652" t="str">
        <f>VLOOKUP(K4652,支店マスタ!A:E,4,FALSE)</f>
        <v>宮崎県支店</v>
      </c>
    </row>
    <row r="4653" spans="1:16" hidden="1" x14ac:dyDescent="0.15">
      <c r="A4653">
        <f>COUNTIF(B:B,B4653)</f>
        <v>1</v>
      </c>
      <c r="B4653">
        <v>3002265</v>
      </c>
      <c r="C4653" s="2" t="s">
        <v>8593</v>
      </c>
      <c r="D4653" s="2" t="s">
        <v>8594</v>
      </c>
      <c r="E4653" s="2" t="s">
        <v>8595</v>
      </c>
      <c r="F4653" s="2" t="s">
        <v>10</v>
      </c>
      <c r="G4653" s="3" t="d">
        <v>1966-01-02</v>
      </c>
      <c r="H4653" s="2" t="s">
        <v>11</v>
      </c>
      <c r="I4653" s="2" t="s">
        <v>12</v>
      </c>
      <c r="J4653" s="2" t="s">
        <v>38</v>
      </c>
      <c r="K4653" s="2">
        <v>15</v>
      </c>
      <c r="L4653" s="2" t="s">
        <v>8596</v>
      </c>
      <c r="M4653" s="2" t="s">
        <v>8597</v>
      </c>
      <c r="N4653" s="14">
        <f t="shared" ca="1" si="72"/>
        <v>50</v>
      </c>
      <c r="O4653" t="str">
        <f>VLOOKUP(K4653,支店マスタ!A:E,2,FALSE)</f>
        <v>015</v>
      </c>
      <c r="P4653" t="str">
        <f>VLOOKUP(K4653,支店マスタ!A:E,4,FALSE)</f>
        <v>新潟県支店</v>
      </c>
    </row>
    <row r="4654" spans="1:16" hidden="1" x14ac:dyDescent="0.15">
      <c r="A4654">
        <f>COUNTIF(B:B,B4654)</f>
        <v>1</v>
      </c>
      <c r="B4654">
        <v>3002268</v>
      </c>
      <c r="C4654" s="2" t="s">
        <v>2525</v>
      </c>
      <c r="D4654" s="2" t="s">
        <v>2526</v>
      </c>
      <c r="E4654" s="2" t="s">
        <v>2527</v>
      </c>
      <c r="F4654" s="2" t="s">
        <v>10</v>
      </c>
      <c r="G4654" s="3" t="d">
        <v>1993-03-23</v>
      </c>
      <c r="H4654" s="2" t="s">
        <v>18</v>
      </c>
      <c r="I4654" s="2" t="s">
        <v>12</v>
      </c>
      <c r="J4654" s="2" t="s">
        <v>21</v>
      </c>
      <c r="K4654" s="2">
        <v>11</v>
      </c>
      <c r="L4654" s="2" t="s">
        <v>2528</v>
      </c>
      <c r="M4654" s="2" t="s">
        <v>2529</v>
      </c>
      <c r="N4654" s="14">
        <f t="shared" ca="1" si="72"/>
        <v>23</v>
      </c>
      <c r="O4654" t="str">
        <f>VLOOKUP(K4654,支店マスタ!A:E,2,FALSE)</f>
        <v>011</v>
      </c>
      <c r="P4654" t="str">
        <f>VLOOKUP(K4654,支店マスタ!A:E,4,FALSE)</f>
        <v>埼玉県支店</v>
      </c>
    </row>
    <row r="4655" spans="1:16" hidden="1" x14ac:dyDescent="0.15">
      <c r="A4655">
        <f>COUNTIF(B:B,B4655)</f>
        <v>1</v>
      </c>
      <c r="B4655">
        <v>3002351</v>
      </c>
      <c r="C4655" s="2" t="s">
        <v>6532</v>
      </c>
      <c r="D4655" s="2" t="s">
        <v>6533</v>
      </c>
      <c r="E4655" s="2" t="s">
        <v>6534</v>
      </c>
      <c r="F4655" s="2" t="s">
        <v>10</v>
      </c>
      <c r="G4655" s="3" t="d">
        <v>1995-07-24</v>
      </c>
      <c r="H4655" s="2" t="s">
        <v>11</v>
      </c>
      <c r="I4655" s="2" t="s">
        <v>12</v>
      </c>
      <c r="J4655" s="2" t="s">
        <v>29</v>
      </c>
      <c r="K4655" s="2">
        <v>26</v>
      </c>
      <c r="L4655" s="2" t="s">
        <v>6535</v>
      </c>
      <c r="M4655" s="2" t="s">
        <v>6536</v>
      </c>
      <c r="N4655" s="14">
        <f t="shared" ca="1" si="72"/>
        <v>21</v>
      </c>
      <c r="O4655" t="str">
        <f>VLOOKUP(K4655,支店マスタ!A:E,2,FALSE)</f>
        <v>026</v>
      </c>
      <c r="P4655" t="str">
        <f>VLOOKUP(K4655,支店マスタ!A:E,4,FALSE)</f>
        <v>京都府支店</v>
      </c>
    </row>
    <row r="4656" spans="1:16" hidden="1" x14ac:dyDescent="0.15">
      <c r="A4656">
        <f>COUNTIF(B:B,B4656)</f>
        <v>1</v>
      </c>
      <c r="B4656">
        <v>3002360</v>
      </c>
      <c r="C4656" s="2" t="s">
        <v>1326</v>
      </c>
      <c r="D4656" s="2" t="s">
        <v>1327</v>
      </c>
      <c r="E4656" s="2" t="s">
        <v>1328</v>
      </c>
      <c r="F4656" s="2" t="s">
        <v>10</v>
      </c>
      <c r="G4656" s="3" t="d">
        <v>1978-02-14</v>
      </c>
      <c r="H4656" s="2" t="s">
        <v>11</v>
      </c>
      <c r="I4656" s="2" t="s">
        <v>12</v>
      </c>
      <c r="J4656" s="2" t="s">
        <v>30</v>
      </c>
      <c r="K4656" s="2">
        <v>13</v>
      </c>
      <c r="L4656" s="2" t="s">
        <v>1329</v>
      </c>
      <c r="M4656" s="2" t="s">
        <v>1330</v>
      </c>
      <c r="N4656" s="14">
        <f t="shared" ca="1" si="72"/>
        <v>38</v>
      </c>
      <c r="O4656" t="str">
        <f>VLOOKUP(K4656,支店マスタ!A:E,2,FALSE)</f>
        <v>013</v>
      </c>
      <c r="P4656" t="str">
        <f>VLOOKUP(K4656,支店マスタ!A:E,4,FALSE)</f>
        <v>東京都支店</v>
      </c>
    </row>
    <row r="4657" spans="1:16" hidden="1" x14ac:dyDescent="0.15">
      <c r="A4657">
        <f>COUNTIF(B:B,B4657)</f>
        <v>1</v>
      </c>
      <c r="B4657">
        <v>3002379</v>
      </c>
      <c r="C4657" s="2" t="s">
        <v>3054</v>
      </c>
      <c r="D4657" s="2" t="s">
        <v>3055</v>
      </c>
      <c r="E4657" s="2" t="s">
        <v>3056</v>
      </c>
      <c r="F4657" s="2" t="s">
        <v>14</v>
      </c>
      <c r="G4657" s="3" t="d">
        <v>1991-06-17</v>
      </c>
      <c r="H4657" s="2" t="s">
        <v>11</v>
      </c>
      <c r="I4657" s="2" t="s">
        <v>34</v>
      </c>
      <c r="J4657" s="2" t="s">
        <v>21</v>
      </c>
      <c r="K4657" s="2">
        <v>11</v>
      </c>
      <c r="L4657" s="2" t="s">
        <v>3057</v>
      </c>
      <c r="M4657" s="2" t="s">
        <v>3058</v>
      </c>
      <c r="N4657" s="14">
        <f t="shared" ca="1" si="72"/>
        <v>25</v>
      </c>
      <c r="O4657" t="str">
        <f>VLOOKUP(K4657,支店マスタ!A:E,2,FALSE)</f>
        <v>011</v>
      </c>
      <c r="P4657" t="str">
        <f>VLOOKUP(K4657,支店マスタ!A:E,4,FALSE)</f>
        <v>埼玉県支店</v>
      </c>
    </row>
    <row r="4658" spans="1:16" hidden="1" x14ac:dyDescent="0.15">
      <c r="A4658">
        <f>COUNTIF(B:B,B4658)</f>
        <v>1</v>
      </c>
      <c r="B4658">
        <v>3002399</v>
      </c>
      <c r="C4658" s="2" t="s">
        <v>52</v>
      </c>
      <c r="D4658" s="2" t="s">
        <v>53</v>
      </c>
      <c r="E4658" s="2" t="s">
        <v>54</v>
      </c>
      <c r="F4658" s="2" t="s">
        <v>14</v>
      </c>
      <c r="G4658" s="3" t="d">
        <v>1970-12-07</v>
      </c>
      <c r="H4658" s="2" t="s">
        <v>11</v>
      </c>
      <c r="I4658" s="2" t="s">
        <v>19</v>
      </c>
      <c r="J4658" s="2" t="s">
        <v>55</v>
      </c>
      <c r="K4658" s="2">
        <v>28</v>
      </c>
      <c r="L4658" s="2" t="s">
        <v>56</v>
      </c>
      <c r="M4658" s="2" t="s">
        <v>57</v>
      </c>
      <c r="N4658" s="14">
        <f t="shared" ca="1" si="72"/>
        <v>46</v>
      </c>
      <c r="O4658" t="str">
        <f>VLOOKUP(K4658,支店マスタ!A:E,2,FALSE)</f>
        <v>028</v>
      </c>
      <c r="P4658" t="str">
        <f>VLOOKUP(K4658,支店マスタ!A:E,4,FALSE)</f>
        <v>兵庫県支店</v>
      </c>
    </row>
    <row r="4659" spans="1:16" hidden="1" x14ac:dyDescent="0.15">
      <c r="A4659">
        <f>COUNTIF(B:B,B4659)</f>
        <v>1</v>
      </c>
      <c r="B4659">
        <v>3002435</v>
      </c>
      <c r="C4659" s="2" t="s">
        <v>22584</v>
      </c>
      <c r="D4659" s="2" t="s">
        <v>22585</v>
      </c>
      <c r="E4659" s="2" t="s">
        <v>22586</v>
      </c>
      <c r="F4659" s="2" t="s">
        <v>10</v>
      </c>
      <c r="G4659" s="3" t="d">
        <v>1962-04-10</v>
      </c>
      <c r="H4659" s="2" t="s">
        <v>11</v>
      </c>
      <c r="I4659" s="2" t="s">
        <v>15</v>
      </c>
      <c r="J4659" s="2" t="s">
        <v>1228</v>
      </c>
      <c r="K4659" s="2">
        <v>38</v>
      </c>
      <c r="L4659" s="2" t="s">
        <v>22587</v>
      </c>
      <c r="M4659" s="2" t="s">
        <v>22588</v>
      </c>
      <c r="N4659" s="14">
        <f t="shared" ca="1" si="72"/>
        <v>54</v>
      </c>
      <c r="O4659" t="str">
        <f>VLOOKUP(K4659,支店マスタ!A:E,2,FALSE)</f>
        <v>038</v>
      </c>
      <c r="P4659" t="str">
        <f>VLOOKUP(K4659,支店マスタ!A:E,4,FALSE)</f>
        <v>愛媛県支店</v>
      </c>
    </row>
    <row r="4660" spans="1:16" hidden="1" x14ac:dyDescent="0.15">
      <c r="A4660">
        <f>COUNTIF(B:B,B4660)</f>
        <v>1</v>
      </c>
      <c r="B4660">
        <v>3002449</v>
      </c>
      <c r="C4660" s="2" t="s">
        <v>2475</v>
      </c>
      <c r="D4660" s="2" t="s">
        <v>2476</v>
      </c>
      <c r="E4660" s="2" t="s">
        <v>2477</v>
      </c>
      <c r="F4660" s="2" t="s">
        <v>10</v>
      </c>
      <c r="G4660" s="3" t="d">
        <v>1949-12-02</v>
      </c>
      <c r="H4660" s="2" t="s">
        <v>11</v>
      </c>
      <c r="I4660" s="2" t="s">
        <v>15</v>
      </c>
      <c r="J4660" s="2" t="s">
        <v>32</v>
      </c>
      <c r="K4660" s="2">
        <v>16</v>
      </c>
      <c r="L4660" s="2" t="s">
        <v>2478</v>
      </c>
      <c r="M4660" s="2" t="s">
        <v>2479</v>
      </c>
      <c r="N4660" s="14">
        <f t="shared" ca="1" si="72"/>
        <v>67</v>
      </c>
      <c r="O4660" t="str">
        <f>VLOOKUP(K4660,支店マスタ!A:E,2,FALSE)</f>
        <v>016</v>
      </c>
      <c r="P4660" t="str">
        <f>VLOOKUP(K4660,支店マスタ!A:E,4,FALSE)</f>
        <v>富山県支店</v>
      </c>
    </row>
    <row r="4661" spans="1:16" hidden="1" x14ac:dyDescent="0.15">
      <c r="A4661">
        <f>COUNTIF(B:B,B4661)</f>
        <v>1</v>
      </c>
      <c r="B4661">
        <v>3002463</v>
      </c>
      <c r="C4661" s="2" t="s">
        <v>2971</v>
      </c>
      <c r="D4661" s="2" t="s">
        <v>2972</v>
      </c>
      <c r="E4661" s="2" t="s">
        <v>2973</v>
      </c>
      <c r="F4661" s="2" t="s">
        <v>10</v>
      </c>
      <c r="G4661" s="3" t="d">
        <v>1966-12-23</v>
      </c>
      <c r="H4661" s="2" t="s">
        <v>11</v>
      </c>
      <c r="I4661" s="2" t="s">
        <v>12</v>
      </c>
      <c r="J4661" s="2" t="s">
        <v>31</v>
      </c>
      <c r="K4661" s="2">
        <v>22</v>
      </c>
      <c r="L4661" s="2" t="s">
        <v>2974</v>
      </c>
      <c r="M4661" s="2" t="s">
        <v>2975</v>
      </c>
      <c r="N4661" s="14">
        <f t="shared" ca="1" si="72"/>
        <v>49</v>
      </c>
      <c r="O4661" t="str">
        <f>VLOOKUP(K4661,支店マスタ!A:E,2,FALSE)</f>
        <v>022</v>
      </c>
      <c r="P4661" t="str">
        <f>VLOOKUP(K4661,支店マスタ!A:E,4,FALSE)</f>
        <v>静岡県支店</v>
      </c>
    </row>
    <row r="4662" spans="1:16" hidden="1" x14ac:dyDescent="0.15">
      <c r="A4662">
        <f>COUNTIF(B:B,B4662)</f>
        <v>1</v>
      </c>
      <c r="B4662">
        <v>3002480</v>
      </c>
      <c r="C4662" s="2" t="s">
        <v>12812</v>
      </c>
      <c r="D4662" s="2" t="s">
        <v>12813</v>
      </c>
      <c r="E4662" s="2" t="s">
        <v>12814</v>
      </c>
      <c r="F4662" s="2" t="s">
        <v>14</v>
      </c>
      <c r="G4662" s="3" t="d">
        <v>1985-01-02</v>
      </c>
      <c r="H4662" s="2" t="s">
        <v>11</v>
      </c>
      <c r="I4662" s="2" t="s">
        <v>19</v>
      </c>
      <c r="J4662" s="2" t="s">
        <v>30</v>
      </c>
      <c r="K4662" s="2">
        <v>13</v>
      </c>
      <c r="L4662" s="2" t="s">
        <v>12815</v>
      </c>
      <c r="M4662" s="2" t="s">
        <v>12816</v>
      </c>
      <c r="N4662" s="14">
        <f t="shared" ca="1" si="72"/>
        <v>31</v>
      </c>
      <c r="O4662" t="str">
        <f>VLOOKUP(K4662,支店マスタ!A:E,2,FALSE)</f>
        <v>013</v>
      </c>
      <c r="P4662" t="str">
        <f>VLOOKUP(K4662,支店マスタ!A:E,4,FALSE)</f>
        <v>東京都支店</v>
      </c>
    </row>
    <row r="4663" spans="1:16" hidden="1" x14ac:dyDescent="0.15">
      <c r="A4663">
        <f>COUNTIF(B:B,B4663)</f>
        <v>1</v>
      </c>
      <c r="B4663">
        <v>3002504</v>
      </c>
      <c r="C4663" s="2" t="s">
        <v>21916</v>
      </c>
      <c r="D4663" s="2" t="s">
        <v>21917</v>
      </c>
      <c r="E4663" s="2" t="s">
        <v>21918</v>
      </c>
      <c r="F4663" s="2" t="s">
        <v>10</v>
      </c>
      <c r="G4663" s="3" t="d">
        <v>1985-09-23</v>
      </c>
      <c r="H4663" s="2" t="s">
        <v>11</v>
      </c>
      <c r="I4663" s="2" t="s">
        <v>34</v>
      </c>
      <c r="J4663" s="2" t="s">
        <v>23</v>
      </c>
      <c r="K4663" s="2">
        <v>23</v>
      </c>
      <c r="L4663" s="2" t="s">
        <v>21919</v>
      </c>
      <c r="M4663" s="2" t="s">
        <v>21920</v>
      </c>
      <c r="N4663" s="14">
        <f t="shared" ca="1" si="72"/>
        <v>31</v>
      </c>
      <c r="O4663" t="str">
        <f>VLOOKUP(K4663,支店マスタ!A:E,2,FALSE)</f>
        <v>023</v>
      </c>
      <c r="P4663" t="str">
        <f>VLOOKUP(K4663,支店マスタ!A:E,4,FALSE)</f>
        <v>愛知県支店</v>
      </c>
    </row>
    <row r="4664" spans="1:16" hidden="1" x14ac:dyDescent="0.15">
      <c r="A4664">
        <f>COUNTIF(B:B,B4664)</f>
        <v>1</v>
      </c>
      <c r="B4664">
        <v>3002506</v>
      </c>
      <c r="C4664" s="2" t="s">
        <v>20287</v>
      </c>
      <c r="D4664" s="2" t="s">
        <v>20288</v>
      </c>
      <c r="E4664" s="2" t="s">
        <v>20289</v>
      </c>
      <c r="F4664" s="2" t="s">
        <v>10</v>
      </c>
      <c r="G4664" s="3" t="d">
        <v>1956-07-11</v>
      </c>
      <c r="H4664" s="2" t="s">
        <v>11</v>
      </c>
      <c r="I4664" s="2" t="s">
        <v>12</v>
      </c>
      <c r="J4664" s="2" t="s">
        <v>163</v>
      </c>
      <c r="K4664" s="2">
        <v>24</v>
      </c>
      <c r="L4664" s="2" t="s">
        <v>20290</v>
      </c>
      <c r="M4664" s="2" t="s">
        <v>20291</v>
      </c>
      <c r="N4664" s="14">
        <f t="shared" ca="1" si="72"/>
        <v>60</v>
      </c>
      <c r="O4664" t="str">
        <f>VLOOKUP(K4664,支店マスタ!A:E,2,FALSE)</f>
        <v>024</v>
      </c>
      <c r="P4664" t="str">
        <f>VLOOKUP(K4664,支店マスタ!A:E,4,FALSE)</f>
        <v>三重県支店</v>
      </c>
    </row>
    <row r="4665" spans="1:16" hidden="1" x14ac:dyDescent="0.15">
      <c r="A4665">
        <f>COUNTIF(B:B,B4665)</f>
        <v>1</v>
      </c>
      <c r="B4665">
        <v>3002539</v>
      </c>
      <c r="C4665" s="2" t="s">
        <v>19945</v>
      </c>
      <c r="D4665" s="2" t="s">
        <v>19946</v>
      </c>
      <c r="E4665" s="2" t="s">
        <v>19947</v>
      </c>
      <c r="F4665" s="2" t="s">
        <v>14</v>
      </c>
      <c r="G4665" s="3" t="d">
        <v>1989-12-19</v>
      </c>
      <c r="H4665" s="2" t="s">
        <v>11</v>
      </c>
      <c r="I4665" s="2" t="s">
        <v>15</v>
      </c>
      <c r="J4665" s="2" t="s">
        <v>31</v>
      </c>
      <c r="K4665" s="2">
        <v>22</v>
      </c>
      <c r="L4665" s="2" t="s">
        <v>19948</v>
      </c>
      <c r="M4665" s="2" t="s">
        <v>19949</v>
      </c>
      <c r="N4665" s="14">
        <f t="shared" ca="1" si="72"/>
        <v>27</v>
      </c>
      <c r="O4665" t="str">
        <f>VLOOKUP(K4665,支店マスタ!A:E,2,FALSE)</f>
        <v>022</v>
      </c>
      <c r="P4665" t="str">
        <f>VLOOKUP(K4665,支店マスタ!A:E,4,FALSE)</f>
        <v>静岡県支店</v>
      </c>
    </row>
    <row r="4666" spans="1:16" hidden="1" x14ac:dyDescent="0.15">
      <c r="A4666">
        <f>COUNTIF(B:B,B4666)</f>
        <v>1</v>
      </c>
      <c r="B4666">
        <v>3002545</v>
      </c>
      <c r="C4666" s="2" t="s">
        <v>6932</v>
      </c>
      <c r="D4666" s="2" t="s">
        <v>6933</v>
      </c>
      <c r="E4666" s="2" t="s">
        <v>6934</v>
      </c>
      <c r="F4666" s="2" t="s">
        <v>10</v>
      </c>
      <c r="G4666" s="3" t="d">
        <v>1973-10-21</v>
      </c>
      <c r="H4666" s="2" t="s">
        <v>11</v>
      </c>
      <c r="I4666" s="2" t="s">
        <v>19</v>
      </c>
      <c r="J4666" s="2" t="s">
        <v>23</v>
      </c>
      <c r="K4666" s="2">
        <v>23</v>
      </c>
      <c r="L4666" s="2" t="s">
        <v>6935</v>
      </c>
      <c r="M4666" s="2" t="s">
        <v>6936</v>
      </c>
      <c r="N4666" s="14">
        <f t="shared" ca="1" si="72"/>
        <v>43</v>
      </c>
      <c r="O4666" t="str">
        <f>VLOOKUP(K4666,支店マスタ!A:E,2,FALSE)</f>
        <v>023</v>
      </c>
      <c r="P4666" t="str">
        <f>VLOOKUP(K4666,支店マスタ!A:E,4,FALSE)</f>
        <v>愛知県支店</v>
      </c>
    </row>
    <row r="4667" spans="1:16" hidden="1" x14ac:dyDescent="0.15">
      <c r="A4667">
        <f>COUNTIF(B:B,B4667)</f>
        <v>1</v>
      </c>
      <c r="B4667">
        <v>3002547</v>
      </c>
      <c r="C4667" s="2" t="s">
        <v>13588</v>
      </c>
      <c r="D4667" s="2" t="s">
        <v>13589</v>
      </c>
      <c r="E4667" s="2" t="s">
        <v>13590</v>
      </c>
      <c r="F4667" s="2" t="s">
        <v>10</v>
      </c>
      <c r="G4667" s="3" t="d">
        <v>1957-03-27</v>
      </c>
      <c r="H4667" s="2" t="s">
        <v>11</v>
      </c>
      <c r="I4667" s="2" t="s">
        <v>12</v>
      </c>
      <c r="J4667" s="2" t="s">
        <v>33</v>
      </c>
      <c r="K4667" s="2">
        <v>40</v>
      </c>
      <c r="L4667" s="2" t="s">
        <v>13591</v>
      </c>
      <c r="M4667" s="2" t="s">
        <v>13592</v>
      </c>
      <c r="N4667" s="14">
        <f t="shared" ca="1" si="72"/>
        <v>59</v>
      </c>
      <c r="O4667" t="str">
        <f>VLOOKUP(K4667,支店マスタ!A:E,2,FALSE)</f>
        <v>040</v>
      </c>
      <c r="P4667" t="str">
        <f>VLOOKUP(K4667,支店マスタ!A:E,4,FALSE)</f>
        <v>福岡県支店</v>
      </c>
    </row>
    <row r="4668" spans="1:16" hidden="1" x14ac:dyDescent="0.15">
      <c r="A4668">
        <f>COUNTIF(B:B,B4668)</f>
        <v>1</v>
      </c>
      <c r="B4668">
        <v>3002572</v>
      </c>
      <c r="C4668" s="2" t="s">
        <v>3528</v>
      </c>
      <c r="D4668" s="2" t="s">
        <v>3529</v>
      </c>
      <c r="E4668" s="2" t="s">
        <v>3530</v>
      </c>
      <c r="F4668" s="2" t="s">
        <v>14</v>
      </c>
      <c r="G4668" s="3" t="d">
        <v>1977-01-04</v>
      </c>
      <c r="H4668" s="2" t="s">
        <v>11</v>
      </c>
      <c r="I4668" s="2" t="s">
        <v>19</v>
      </c>
      <c r="J4668" s="2" t="s">
        <v>28</v>
      </c>
      <c r="K4668" s="2">
        <v>12</v>
      </c>
      <c r="L4668" s="2" t="s">
        <v>3531</v>
      </c>
      <c r="M4668" s="2" t="s">
        <v>3532</v>
      </c>
      <c r="N4668" s="14">
        <f t="shared" ca="1" si="72"/>
        <v>39</v>
      </c>
      <c r="O4668" t="str">
        <f>VLOOKUP(K4668,支店マスタ!A:E,2,FALSE)</f>
        <v>012</v>
      </c>
      <c r="P4668" t="str">
        <f>VLOOKUP(K4668,支店マスタ!A:E,4,FALSE)</f>
        <v>千葉県支店</v>
      </c>
    </row>
    <row r="4669" spans="1:16" hidden="1" x14ac:dyDescent="0.15">
      <c r="A4669">
        <f>COUNTIF(B:B,B4669)</f>
        <v>1</v>
      </c>
      <c r="B4669">
        <v>3002639</v>
      </c>
      <c r="C4669" s="2" t="s">
        <v>726</v>
      </c>
      <c r="D4669" s="2" t="s">
        <v>727</v>
      </c>
      <c r="E4669" s="2" t="s">
        <v>728</v>
      </c>
      <c r="F4669" s="2" t="s">
        <v>14</v>
      </c>
      <c r="G4669" s="3" t="d">
        <v>1990-01-31</v>
      </c>
      <c r="H4669" s="2" t="s">
        <v>18</v>
      </c>
      <c r="I4669" s="2" t="s">
        <v>12</v>
      </c>
      <c r="J4669" s="2" t="s">
        <v>25</v>
      </c>
      <c r="K4669" s="2">
        <v>27</v>
      </c>
      <c r="L4669" s="2" t="s">
        <v>729</v>
      </c>
      <c r="M4669" s="2" t="s">
        <v>730</v>
      </c>
      <c r="N4669" s="14">
        <f t="shared" ca="1" si="72"/>
        <v>26</v>
      </c>
      <c r="O4669" t="str">
        <f>VLOOKUP(K4669,支店マスタ!A:E,2,FALSE)</f>
        <v>027</v>
      </c>
      <c r="P4669" t="str">
        <f>VLOOKUP(K4669,支店マスタ!A:E,4,FALSE)</f>
        <v>大阪府支店</v>
      </c>
    </row>
    <row r="4670" spans="1:16" hidden="1" x14ac:dyDescent="0.15">
      <c r="A4670">
        <f>COUNTIF(B:B,B4670)</f>
        <v>1</v>
      </c>
      <c r="B4670">
        <v>3002647</v>
      </c>
      <c r="C4670" s="2" t="s">
        <v>16246</v>
      </c>
      <c r="D4670" s="2" t="s">
        <v>16247</v>
      </c>
      <c r="E4670" s="2" t="s">
        <v>16248</v>
      </c>
      <c r="F4670" s="2" t="s">
        <v>10</v>
      </c>
      <c r="G4670" s="3" t="d">
        <v>1961-08-29</v>
      </c>
      <c r="H4670" s="2" t="s">
        <v>11</v>
      </c>
      <c r="I4670" s="2" t="s">
        <v>34</v>
      </c>
      <c r="J4670" s="2" t="s">
        <v>22</v>
      </c>
      <c r="K4670" s="2">
        <v>14</v>
      </c>
      <c r="L4670" s="2" t="s">
        <v>16249</v>
      </c>
      <c r="M4670" s="2" t="s">
        <v>16250</v>
      </c>
      <c r="N4670" s="14">
        <f t="shared" ca="1" si="72"/>
        <v>55</v>
      </c>
      <c r="O4670" t="str">
        <f>VLOOKUP(K4670,支店マスタ!A:E,2,FALSE)</f>
        <v>014</v>
      </c>
      <c r="P4670" t="str">
        <f>VLOOKUP(K4670,支店マスタ!A:E,4,FALSE)</f>
        <v>神奈川県支店</v>
      </c>
    </row>
    <row r="4671" spans="1:16" hidden="1" x14ac:dyDescent="0.15">
      <c r="A4671">
        <f>COUNTIF(B:B,B4671)</f>
        <v>1</v>
      </c>
      <c r="B4671">
        <v>3002679</v>
      </c>
      <c r="C4671" s="2" t="s">
        <v>1961</v>
      </c>
      <c r="D4671" s="2" t="s">
        <v>1962</v>
      </c>
      <c r="E4671" s="2" t="s">
        <v>1963</v>
      </c>
      <c r="F4671" s="2" t="s">
        <v>10</v>
      </c>
      <c r="G4671" s="3" t="d">
        <v>1981-10-21</v>
      </c>
      <c r="H4671" s="2" t="s">
        <v>11</v>
      </c>
      <c r="I4671" s="2" t="s">
        <v>12</v>
      </c>
      <c r="J4671" s="2" t="s">
        <v>605</v>
      </c>
      <c r="K4671" s="2">
        <v>30</v>
      </c>
      <c r="L4671" s="2" t="s">
        <v>1964</v>
      </c>
      <c r="M4671" s="2" t="s">
        <v>1965</v>
      </c>
      <c r="N4671" s="14">
        <f t="shared" ca="1" si="72"/>
        <v>35</v>
      </c>
      <c r="O4671" t="str">
        <f>VLOOKUP(K4671,支店マスタ!A:E,2,FALSE)</f>
        <v>030</v>
      </c>
      <c r="P4671" t="str">
        <f>VLOOKUP(K4671,支店マスタ!A:E,4,FALSE)</f>
        <v>和歌山県支店</v>
      </c>
    </row>
    <row r="4672" spans="1:16" hidden="1" x14ac:dyDescent="0.15">
      <c r="A4672">
        <f>COUNTIF(B:B,B4672)</f>
        <v>1</v>
      </c>
      <c r="B4672">
        <v>3002729</v>
      </c>
      <c r="C4672" s="2" t="s">
        <v>24260</v>
      </c>
      <c r="D4672" s="2" t="s">
        <v>24261</v>
      </c>
      <c r="E4672" s="2" t="s">
        <v>24262</v>
      </c>
      <c r="F4672" s="2" t="s">
        <v>10</v>
      </c>
      <c r="G4672" s="3" t="d">
        <v>1961-01-05</v>
      </c>
      <c r="H4672" s="2" t="s">
        <v>11</v>
      </c>
      <c r="I4672" s="2" t="s">
        <v>12</v>
      </c>
      <c r="J4672" s="2" t="s">
        <v>28</v>
      </c>
      <c r="K4672" s="2">
        <v>12</v>
      </c>
      <c r="L4672" s="2" t="s">
        <v>24263</v>
      </c>
      <c r="M4672" s="2" t="s">
        <v>24264</v>
      </c>
      <c r="N4672" s="14">
        <f t="shared" ca="1" si="72"/>
        <v>55</v>
      </c>
      <c r="O4672" t="str">
        <f>VLOOKUP(K4672,支店マスタ!A:E,2,FALSE)</f>
        <v>012</v>
      </c>
      <c r="P4672" t="str">
        <f>VLOOKUP(K4672,支店マスタ!A:E,4,FALSE)</f>
        <v>千葉県支店</v>
      </c>
    </row>
    <row r="4673" spans="1:16" hidden="1" x14ac:dyDescent="0.15">
      <c r="A4673">
        <f>COUNTIF(B:B,B4673)</f>
        <v>1</v>
      </c>
      <c r="B4673">
        <v>3002810</v>
      </c>
      <c r="C4673" s="2" t="s">
        <v>9728</v>
      </c>
      <c r="D4673" s="2" t="s">
        <v>9729</v>
      </c>
      <c r="E4673" s="2" t="s">
        <v>9730</v>
      </c>
      <c r="F4673" s="2" t="s">
        <v>10</v>
      </c>
      <c r="G4673" s="3" t="d">
        <v>1970-02-02</v>
      </c>
      <c r="H4673" s="2" t="s">
        <v>11</v>
      </c>
      <c r="I4673" s="2" t="s">
        <v>12</v>
      </c>
      <c r="J4673" s="2" t="s">
        <v>35</v>
      </c>
      <c r="K4673" s="2">
        <v>6</v>
      </c>
      <c r="L4673" s="2" t="s">
        <v>9731</v>
      </c>
      <c r="M4673" s="2" t="s">
        <v>9732</v>
      </c>
      <c r="N4673" s="14">
        <f t="shared" ca="1" si="72"/>
        <v>46</v>
      </c>
      <c r="O4673" t="str">
        <f>VLOOKUP(K4673,支店マスタ!A:E,2,FALSE)</f>
        <v>006</v>
      </c>
      <c r="P4673" t="str">
        <f>VLOOKUP(K4673,支店マスタ!A:E,4,FALSE)</f>
        <v>山形県支店</v>
      </c>
    </row>
    <row r="4674" spans="1:16" hidden="1" x14ac:dyDescent="0.15">
      <c r="A4674">
        <f>COUNTIF(B:B,B4674)</f>
        <v>1</v>
      </c>
      <c r="B4674">
        <v>3002833</v>
      </c>
      <c r="C4674" s="2" t="s">
        <v>1771</v>
      </c>
      <c r="D4674" s="2" t="s">
        <v>1772</v>
      </c>
      <c r="E4674" s="2" t="s">
        <v>1773</v>
      </c>
      <c r="F4674" s="2" t="s">
        <v>10</v>
      </c>
      <c r="G4674" s="3" t="d">
        <v>1995-11-27</v>
      </c>
      <c r="H4674" s="2" t="s">
        <v>18</v>
      </c>
      <c r="I4674" s="2" t="s">
        <v>34</v>
      </c>
      <c r="J4674" s="2" t="s">
        <v>37</v>
      </c>
      <c r="K4674" s="2">
        <v>35</v>
      </c>
      <c r="L4674" s="2" t="s">
        <v>1774</v>
      </c>
      <c r="M4674" s="2" t="s">
        <v>1775</v>
      </c>
      <c r="N4674" s="14">
        <f t="shared" ca="1" si="72"/>
        <v>21</v>
      </c>
      <c r="O4674" t="str">
        <f>VLOOKUP(K4674,支店マスタ!A:E,2,FALSE)</f>
        <v>035</v>
      </c>
      <c r="P4674" t="str">
        <f>VLOOKUP(K4674,支店マスタ!A:E,4,FALSE)</f>
        <v>山口県支店</v>
      </c>
    </row>
    <row r="4675" spans="1:16" hidden="1" x14ac:dyDescent="0.15">
      <c r="A4675">
        <f>COUNTIF(B:B,B4675)</f>
        <v>1</v>
      </c>
      <c r="B4675">
        <v>3002865</v>
      </c>
      <c r="C4675" s="2" t="s">
        <v>1846</v>
      </c>
      <c r="D4675" s="2" t="s">
        <v>1847</v>
      </c>
      <c r="E4675" s="2" t="s">
        <v>1848</v>
      </c>
      <c r="F4675" s="2" t="s">
        <v>10</v>
      </c>
      <c r="G4675" s="3" t="d">
        <v>1980-06-09</v>
      </c>
      <c r="H4675" s="2" t="s">
        <v>11</v>
      </c>
      <c r="I4675" s="2" t="s">
        <v>15</v>
      </c>
      <c r="J4675" s="2" t="s">
        <v>23</v>
      </c>
      <c r="K4675" s="2">
        <v>23</v>
      </c>
      <c r="L4675" s="2" t="s">
        <v>1849</v>
      </c>
      <c r="M4675" s="2" t="s">
        <v>1850</v>
      </c>
      <c r="N4675" s="14">
        <f t="shared" ref="N4675:N4738" ca="1" si="73">DATEDIF(G4675,TODAY(),"Y")</f>
        <v>36</v>
      </c>
      <c r="O4675" t="str">
        <f>VLOOKUP(K4675,支店マスタ!A:E,2,FALSE)</f>
        <v>023</v>
      </c>
      <c r="P4675" t="str">
        <f>VLOOKUP(K4675,支店マスタ!A:E,4,FALSE)</f>
        <v>愛知県支店</v>
      </c>
    </row>
    <row r="4676" spans="1:16" hidden="1" x14ac:dyDescent="0.15">
      <c r="A4676">
        <f>COUNTIF(B:B,B4676)</f>
        <v>1</v>
      </c>
      <c r="B4676">
        <v>3002869</v>
      </c>
      <c r="C4676" s="2" t="s">
        <v>23337</v>
      </c>
      <c r="D4676" s="2" t="s">
        <v>23338</v>
      </c>
      <c r="E4676" s="2" t="s">
        <v>23339</v>
      </c>
      <c r="F4676" s="2" t="s">
        <v>10</v>
      </c>
      <c r="G4676" s="3" t="d">
        <v>1965-10-19</v>
      </c>
      <c r="H4676" s="2" t="s">
        <v>11</v>
      </c>
      <c r="I4676" s="2" t="s">
        <v>19</v>
      </c>
      <c r="J4676" s="2" t="s">
        <v>55</v>
      </c>
      <c r="K4676" s="2">
        <v>28</v>
      </c>
      <c r="L4676" s="2" t="s">
        <v>23340</v>
      </c>
      <c r="M4676" s="2" t="s">
        <v>23341</v>
      </c>
      <c r="N4676" s="14">
        <f t="shared" ca="1" si="73"/>
        <v>51</v>
      </c>
      <c r="O4676" t="str">
        <f>VLOOKUP(K4676,支店マスタ!A:E,2,FALSE)</f>
        <v>028</v>
      </c>
      <c r="P4676" t="str">
        <f>VLOOKUP(K4676,支店マスタ!A:E,4,FALSE)</f>
        <v>兵庫県支店</v>
      </c>
    </row>
    <row r="4677" spans="1:16" hidden="1" x14ac:dyDescent="0.15">
      <c r="A4677">
        <f>COUNTIF(B:B,B4677)</f>
        <v>1</v>
      </c>
      <c r="B4677">
        <v>3002887</v>
      </c>
      <c r="C4677" s="2" t="s">
        <v>12517</v>
      </c>
      <c r="D4677" s="2" t="s">
        <v>12518</v>
      </c>
      <c r="E4677" s="2" t="s">
        <v>12519</v>
      </c>
      <c r="F4677" s="2" t="s">
        <v>14</v>
      </c>
      <c r="G4677" s="3" t="d">
        <v>1968-07-04</v>
      </c>
      <c r="H4677" s="2" t="s">
        <v>11</v>
      </c>
      <c r="I4677" s="2" t="s">
        <v>19</v>
      </c>
      <c r="J4677" s="2" t="s">
        <v>43</v>
      </c>
      <c r="K4677" s="2">
        <v>34</v>
      </c>
      <c r="L4677" s="2" t="s">
        <v>12520</v>
      </c>
      <c r="M4677" s="2" t="s">
        <v>12521</v>
      </c>
      <c r="N4677" s="14">
        <f t="shared" ca="1" si="73"/>
        <v>48</v>
      </c>
      <c r="O4677" t="str">
        <f>VLOOKUP(K4677,支店マスタ!A:E,2,FALSE)</f>
        <v>034</v>
      </c>
      <c r="P4677" t="str">
        <f>VLOOKUP(K4677,支店マスタ!A:E,4,FALSE)</f>
        <v>広島県支店</v>
      </c>
    </row>
    <row r="4678" spans="1:16" hidden="1" x14ac:dyDescent="0.15">
      <c r="A4678">
        <f>COUNTIF(B:B,B4678)</f>
        <v>1</v>
      </c>
      <c r="B4678">
        <v>3002890</v>
      </c>
      <c r="C4678" s="2" t="s">
        <v>3783</v>
      </c>
      <c r="D4678" s="2" t="s">
        <v>3784</v>
      </c>
      <c r="E4678" s="2" t="s">
        <v>3785</v>
      </c>
      <c r="F4678" s="2" t="s">
        <v>14</v>
      </c>
      <c r="G4678" s="3" t="d">
        <v>1967-01-16</v>
      </c>
      <c r="H4678" s="2" t="s">
        <v>11</v>
      </c>
      <c r="I4678" s="2" t="s">
        <v>12</v>
      </c>
      <c r="J4678" s="2" t="s">
        <v>23</v>
      </c>
      <c r="K4678" s="2">
        <v>23</v>
      </c>
      <c r="L4678" s="2" t="s">
        <v>3786</v>
      </c>
      <c r="M4678" s="2" t="s">
        <v>3787</v>
      </c>
      <c r="N4678" s="14">
        <f t="shared" ca="1" si="73"/>
        <v>49</v>
      </c>
      <c r="O4678" t="str">
        <f>VLOOKUP(K4678,支店マスタ!A:E,2,FALSE)</f>
        <v>023</v>
      </c>
      <c r="P4678" t="str">
        <f>VLOOKUP(K4678,支店マスタ!A:E,4,FALSE)</f>
        <v>愛知県支店</v>
      </c>
    </row>
    <row r="4679" spans="1:16" hidden="1" x14ac:dyDescent="0.15">
      <c r="A4679">
        <f>COUNTIF(B:B,B4679)</f>
        <v>1</v>
      </c>
      <c r="B4679">
        <v>3002894</v>
      </c>
      <c r="C4679" s="2" t="s">
        <v>6304</v>
      </c>
      <c r="D4679" s="2" t="s">
        <v>6305</v>
      </c>
      <c r="E4679" s="2" t="s">
        <v>6306</v>
      </c>
      <c r="F4679" s="2" t="s">
        <v>10</v>
      </c>
      <c r="G4679" s="3" t="d">
        <v>1951-09-09</v>
      </c>
      <c r="H4679" s="2" t="s">
        <v>11</v>
      </c>
      <c r="I4679" s="2" t="s">
        <v>15</v>
      </c>
      <c r="J4679" s="2" t="s">
        <v>21</v>
      </c>
      <c r="K4679" s="2">
        <v>11</v>
      </c>
      <c r="L4679" s="2" t="s">
        <v>6307</v>
      </c>
      <c r="M4679" s="2" t="s">
        <v>6308</v>
      </c>
      <c r="N4679" s="14">
        <f t="shared" ca="1" si="73"/>
        <v>65</v>
      </c>
      <c r="O4679" t="str">
        <f>VLOOKUP(K4679,支店マスタ!A:E,2,FALSE)</f>
        <v>011</v>
      </c>
      <c r="P4679" t="str">
        <f>VLOOKUP(K4679,支店マスタ!A:E,4,FALSE)</f>
        <v>埼玉県支店</v>
      </c>
    </row>
    <row r="4680" spans="1:16" hidden="1" x14ac:dyDescent="0.15">
      <c r="A4680">
        <f>COUNTIF(B:B,B4680)</f>
        <v>1</v>
      </c>
      <c r="B4680">
        <v>3002900</v>
      </c>
      <c r="C4680" s="2" t="s">
        <v>9603</v>
      </c>
      <c r="D4680" s="2" t="s">
        <v>9604</v>
      </c>
      <c r="E4680" s="2" t="s">
        <v>9605</v>
      </c>
      <c r="F4680" s="2" t="s">
        <v>14</v>
      </c>
      <c r="G4680" s="3" t="d">
        <v>1963-05-02</v>
      </c>
      <c r="H4680" s="2" t="s">
        <v>11</v>
      </c>
      <c r="I4680" s="2" t="s">
        <v>15</v>
      </c>
      <c r="J4680" s="2" t="s">
        <v>21</v>
      </c>
      <c r="K4680" s="2">
        <v>11</v>
      </c>
      <c r="L4680" s="2" t="s">
        <v>9606</v>
      </c>
      <c r="M4680" s="2" t="s">
        <v>9607</v>
      </c>
      <c r="N4680" s="14">
        <f t="shared" ca="1" si="73"/>
        <v>53</v>
      </c>
      <c r="O4680" t="str">
        <f>VLOOKUP(K4680,支店マスタ!A:E,2,FALSE)</f>
        <v>011</v>
      </c>
      <c r="P4680" t="str">
        <f>VLOOKUP(K4680,支店マスタ!A:E,4,FALSE)</f>
        <v>埼玉県支店</v>
      </c>
    </row>
    <row r="4681" spans="1:16" hidden="1" x14ac:dyDescent="0.15">
      <c r="A4681">
        <f>COUNTIF(B:B,B4681)</f>
        <v>1</v>
      </c>
      <c r="B4681">
        <v>3002905</v>
      </c>
      <c r="C4681" s="2" t="s">
        <v>7424</v>
      </c>
      <c r="D4681" s="2" t="s">
        <v>7425</v>
      </c>
      <c r="E4681" s="2" t="s">
        <v>7426</v>
      </c>
      <c r="F4681" s="2" t="s">
        <v>14</v>
      </c>
      <c r="G4681" s="3" t="d">
        <v>1987-09-22</v>
      </c>
      <c r="H4681" s="2" t="s">
        <v>11</v>
      </c>
      <c r="I4681" s="2" t="s">
        <v>12</v>
      </c>
      <c r="J4681" s="2" t="s">
        <v>605</v>
      </c>
      <c r="K4681" s="2">
        <v>30</v>
      </c>
      <c r="L4681" s="2" t="s">
        <v>7427</v>
      </c>
      <c r="M4681" s="2" t="s">
        <v>7428</v>
      </c>
      <c r="N4681" s="14">
        <f t="shared" ca="1" si="73"/>
        <v>29</v>
      </c>
      <c r="O4681" t="str">
        <f>VLOOKUP(K4681,支店マスタ!A:E,2,FALSE)</f>
        <v>030</v>
      </c>
      <c r="P4681" t="str">
        <f>VLOOKUP(K4681,支店マスタ!A:E,4,FALSE)</f>
        <v>和歌山県支店</v>
      </c>
    </row>
    <row r="4682" spans="1:16" hidden="1" x14ac:dyDescent="0.15">
      <c r="A4682">
        <f>COUNTIF(B:B,B4682)</f>
        <v>1</v>
      </c>
      <c r="B4682">
        <v>3002906</v>
      </c>
      <c r="C4682" s="2" t="s">
        <v>10961</v>
      </c>
      <c r="D4682" s="2" t="s">
        <v>10962</v>
      </c>
      <c r="E4682" s="2" t="s">
        <v>10963</v>
      </c>
      <c r="F4682" s="2" t="s">
        <v>14</v>
      </c>
      <c r="G4682" s="3" t="d">
        <v>1963-12-25</v>
      </c>
      <c r="H4682" s="2" t="s">
        <v>11</v>
      </c>
      <c r="I4682" s="2" t="s">
        <v>12</v>
      </c>
      <c r="J4682" s="2" t="s">
        <v>30</v>
      </c>
      <c r="K4682" s="2">
        <v>13</v>
      </c>
      <c r="L4682" s="2" t="s">
        <v>10964</v>
      </c>
      <c r="M4682" s="2" t="s">
        <v>10965</v>
      </c>
      <c r="N4682" s="14">
        <f t="shared" ca="1" si="73"/>
        <v>52</v>
      </c>
      <c r="O4682" t="str">
        <f>VLOOKUP(K4682,支店マスタ!A:E,2,FALSE)</f>
        <v>013</v>
      </c>
      <c r="P4682" t="str">
        <f>VLOOKUP(K4682,支店マスタ!A:E,4,FALSE)</f>
        <v>東京都支店</v>
      </c>
    </row>
    <row r="4683" spans="1:16" hidden="1" x14ac:dyDescent="0.15">
      <c r="A4683">
        <f>COUNTIF(B:B,B4683)</f>
        <v>1</v>
      </c>
      <c r="B4683">
        <v>3002907</v>
      </c>
      <c r="C4683" s="2" t="s">
        <v>4751</v>
      </c>
      <c r="D4683" s="2" t="s">
        <v>4752</v>
      </c>
      <c r="E4683" s="2" t="s">
        <v>4753</v>
      </c>
      <c r="F4683" s="2" t="s">
        <v>14</v>
      </c>
      <c r="G4683" s="3" t="d">
        <v>1978-06-10</v>
      </c>
      <c r="H4683" s="2" t="s">
        <v>11</v>
      </c>
      <c r="I4683" s="2" t="s">
        <v>15</v>
      </c>
      <c r="J4683" s="2" t="s">
        <v>42</v>
      </c>
      <c r="K4683" s="2">
        <v>1</v>
      </c>
      <c r="L4683" s="2" t="s">
        <v>4754</v>
      </c>
      <c r="M4683" s="2" t="s">
        <v>4755</v>
      </c>
      <c r="N4683" s="14">
        <f t="shared" ca="1" si="73"/>
        <v>38</v>
      </c>
      <c r="O4683" t="str">
        <f>VLOOKUP(K4683,支店マスタ!A:E,2,FALSE)</f>
        <v>001</v>
      </c>
      <c r="P4683" t="str">
        <f>VLOOKUP(K4683,支店マスタ!A:E,4,FALSE)</f>
        <v>北海道支店</v>
      </c>
    </row>
    <row r="4684" spans="1:16" hidden="1" x14ac:dyDescent="0.15">
      <c r="A4684">
        <f>COUNTIF(B:B,B4684)</f>
        <v>1</v>
      </c>
      <c r="B4684">
        <v>3002911</v>
      </c>
      <c r="C4684" s="2" t="s">
        <v>3678</v>
      </c>
      <c r="D4684" s="2" t="s">
        <v>3679</v>
      </c>
      <c r="E4684" s="2" t="s">
        <v>3680</v>
      </c>
      <c r="F4684" s="2" t="s">
        <v>14</v>
      </c>
      <c r="G4684" s="3" t="d">
        <v>1952-11-28</v>
      </c>
      <c r="H4684" s="2" t="s">
        <v>11</v>
      </c>
      <c r="I4684" s="2" t="s">
        <v>19</v>
      </c>
      <c r="J4684" s="2" t="s">
        <v>21</v>
      </c>
      <c r="K4684" s="2">
        <v>11</v>
      </c>
      <c r="L4684" s="2" t="s">
        <v>3681</v>
      </c>
      <c r="M4684" s="2" t="s">
        <v>3682</v>
      </c>
      <c r="N4684" s="14">
        <f t="shared" ca="1" si="73"/>
        <v>64</v>
      </c>
      <c r="O4684" t="str">
        <f>VLOOKUP(K4684,支店マスタ!A:E,2,FALSE)</f>
        <v>011</v>
      </c>
      <c r="P4684" t="str">
        <f>VLOOKUP(K4684,支店マスタ!A:E,4,FALSE)</f>
        <v>埼玉県支店</v>
      </c>
    </row>
    <row r="4685" spans="1:16" hidden="1" x14ac:dyDescent="0.15">
      <c r="A4685">
        <f>COUNTIF(B:B,B4685)</f>
        <v>1</v>
      </c>
      <c r="B4685">
        <v>3002995</v>
      </c>
      <c r="C4685" s="2" t="s">
        <v>10391</v>
      </c>
      <c r="D4685" s="2" t="s">
        <v>10392</v>
      </c>
      <c r="E4685" s="2" t="s">
        <v>10393</v>
      </c>
      <c r="F4685" s="2" t="s">
        <v>14</v>
      </c>
      <c r="G4685" s="3" t="d">
        <v>1967-11-16</v>
      </c>
      <c r="H4685" s="2" t="s">
        <v>11</v>
      </c>
      <c r="I4685" s="2" t="s">
        <v>15</v>
      </c>
      <c r="J4685" s="2" t="s">
        <v>25</v>
      </c>
      <c r="K4685" s="2">
        <v>27</v>
      </c>
      <c r="L4685" s="2" t="s">
        <v>10394</v>
      </c>
      <c r="M4685" s="2" t="s">
        <v>10395</v>
      </c>
      <c r="N4685" s="14">
        <f t="shared" ca="1" si="73"/>
        <v>49</v>
      </c>
      <c r="O4685" t="str">
        <f>VLOOKUP(K4685,支店マスタ!A:E,2,FALSE)</f>
        <v>027</v>
      </c>
      <c r="P4685" t="str">
        <f>VLOOKUP(K4685,支店マスタ!A:E,4,FALSE)</f>
        <v>大阪府支店</v>
      </c>
    </row>
    <row r="4686" spans="1:16" hidden="1" x14ac:dyDescent="0.15">
      <c r="A4686">
        <f>COUNTIF(B:B,B4686)</f>
        <v>1</v>
      </c>
      <c r="B4686">
        <v>3003039</v>
      </c>
      <c r="C4686" s="2" t="s">
        <v>15394</v>
      </c>
      <c r="D4686" s="2" t="s">
        <v>15395</v>
      </c>
      <c r="E4686" s="2" t="s">
        <v>15396</v>
      </c>
      <c r="F4686" s="2" t="s">
        <v>14</v>
      </c>
      <c r="G4686" s="3" t="d">
        <v>1985-11-17</v>
      </c>
      <c r="H4686" s="2" t="s">
        <v>11</v>
      </c>
      <c r="I4686" s="2" t="s">
        <v>12</v>
      </c>
      <c r="J4686" s="2" t="s">
        <v>21</v>
      </c>
      <c r="K4686" s="2">
        <v>11</v>
      </c>
      <c r="L4686" s="2" t="s">
        <v>15397</v>
      </c>
      <c r="M4686" s="2" t="s">
        <v>15398</v>
      </c>
      <c r="N4686" s="14">
        <f t="shared" ca="1" si="73"/>
        <v>31</v>
      </c>
      <c r="O4686" t="str">
        <f>VLOOKUP(K4686,支店マスタ!A:E,2,FALSE)</f>
        <v>011</v>
      </c>
      <c r="P4686" t="str">
        <f>VLOOKUP(K4686,支店マスタ!A:E,4,FALSE)</f>
        <v>埼玉県支店</v>
      </c>
    </row>
    <row r="4687" spans="1:16" hidden="1" x14ac:dyDescent="0.15">
      <c r="A4687">
        <f>COUNTIF(B:B,B4687)</f>
        <v>1</v>
      </c>
      <c r="B4687">
        <v>3003056</v>
      </c>
      <c r="C4687" s="2" t="s">
        <v>13266</v>
      </c>
      <c r="D4687" s="2" t="s">
        <v>13267</v>
      </c>
      <c r="E4687" s="2" t="s">
        <v>13268</v>
      </c>
      <c r="F4687" s="2" t="s">
        <v>14</v>
      </c>
      <c r="G4687" s="3" t="d">
        <v>1982-06-05</v>
      </c>
      <c r="H4687" s="2" t="s">
        <v>11</v>
      </c>
      <c r="I4687" s="2" t="s">
        <v>19</v>
      </c>
      <c r="J4687" s="2" t="s">
        <v>36</v>
      </c>
      <c r="K4687" s="2">
        <v>9</v>
      </c>
      <c r="L4687" s="2" t="s">
        <v>13269</v>
      </c>
      <c r="M4687" s="2" t="s">
        <v>13270</v>
      </c>
      <c r="N4687" s="14">
        <f t="shared" ca="1" si="73"/>
        <v>34</v>
      </c>
      <c r="O4687" t="str">
        <f>VLOOKUP(K4687,支店マスタ!A:E,2,FALSE)</f>
        <v>009</v>
      </c>
      <c r="P4687" t="str">
        <f>VLOOKUP(K4687,支店マスタ!A:E,4,FALSE)</f>
        <v>栃木県支店</v>
      </c>
    </row>
    <row r="4688" spans="1:16" hidden="1" x14ac:dyDescent="0.15">
      <c r="A4688">
        <f>COUNTIF(B:B,B4688)</f>
        <v>1</v>
      </c>
      <c r="B4688">
        <v>3003057</v>
      </c>
      <c r="C4688" s="2" t="s">
        <v>20795</v>
      </c>
      <c r="D4688" s="2" t="s">
        <v>20796</v>
      </c>
      <c r="E4688" s="2" t="s">
        <v>20797</v>
      </c>
      <c r="F4688" s="2" t="s">
        <v>14</v>
      </c>
      <c r="G4688" s="3" t="d">
        <v>1998-02-12</v>
      </c>
      <c r="H4688" s="2" t="s">
        <v>18</v>
      </c>
      <c r="I4688" s="2" t="s">
        <v>12</v>
      </c>
      <c r="J4688" s="2" t="s">
        <v>25</v>
      </c>
      <c r="K4688" s="2">
        <v>27</v>
      </c>
      <c r="L4688" s="2" t="s">
        <v>20798</v>
      </c>
      <c r="M4688" s="2" t="s">
        <v>20799</v>
      </c>
      <c r="N4688" s="14">
        <f t="shared" ca="1" si="73"/>
        <v>18</v>
      </c>
      <c r="O4688" t="str">
        <f>VLOOKUP(K4688,支店マスタ!A:E,2,FALSE)</f>
        <v>027</v>
      </c>
      <c r="P4688" t="str">
        <f>VLOOKUP(K4688,支店マスタ!A:E,4,FALSE)</f>
        <v>大阪府支店</v>
      </c>
    </row>
    <row r="4689" spans="1:16" hidden="1" x14ac:dyDescent="0.15">
      <c r="A4689">
        <f>COUNTIF(B:B,B4689)</f>
        <v>1</v>
      </c>
      <c r="B4689">
        <v>3003075</v>
      </c>
      <c r="C4689" s="2" t="s">
        <v>21256</v>
      </c>
      <c r="D4689" s="2" t="s">
        <v>21257</v>
      </c>
      <c r="E4689" s="2" t="s">
        <v>21258</v>
      </c>
      <c r="F4689" s="2" t="s">
        <v>14</v>
      </c>
      <c r="G4689" s="3" t="d">
        <v>1967-12-22</v>
      </c>
      <c r="H4689" s="2" t="s">
        <v>11</v>
      </c>
      <c r="I4689" s="2" t="s">
        <v>12</v>
      </c>
      <c r="J4689" s="2" t="s">
        <v>163</v>
      </c>
      <c r="K4689" s="2">
        <v>24</v>
      </c>
      <c r="L4689" s="2" t="s">
        <v>21259</v>
      </c>
      <c r="M4689" s="2" t="s">
        <v>21260</v>
      </c>
      <c r="N4689" s="14">
        <f t="shared" ca="1" si="73"/>
        <v>48</v>
      </c>
      <c r="O4689" t="str">
        <f>VLOOKUP(K4689,支店マスタ!A:E,2,FALSE)</f>
        <v>024</v>
      </c>
      <c r="P4689" t="str">
        <f>VLOOKUP(K4689,支店マスタ!A:E,4,FALSE)</f>
        <v>三重県支店</v>
      </c>
    </row>
    <row r="4690" spans="1:16" hidden="1" x14ac:dyDescent="0.15">
      <c r="A4690">
        <f>COUNTIF(B:B,B4690)</f>
        <v>1</v>
      </c>
      <c r="B4690">
        <v>3003094</v>
      </c>
      <c r="C4690" s="2" t="s">
        <v>7229</v>
      </c>
      <c r="D4690" s="2" t="s">
        <v>7230</v>
      </c>
      <c r="E4690" s="2" t="s">
        <v>7231</v>
      </c>
      <c r="F4690" s="2" t="s">
        <v>14</v>
      </c>
      <c r="G4690" s="3" t="d">
        <v>1996-11-26</v>
      </c>
      <c r="H4690" s="2" t="s">
        <v>11</v>
      </c>
      <c r="I4690" s="2" t="s">
        <v>19</v>
      </c>
      <c r="J4690" s="2" t="s">
        <v>25</v>
      </c>
      <c r="K4690" s="2">
        <v>27</v>
      </c>
      <c r="L4690" s="2" t="s">
        <v>7232</v>
      </c>
      <c r="M4690" s="2" t="s">
        <v>7233</v>
      </c>
      <c r="N4690" s="14">
        <f t="shared" ca="1" si="73"/>
        <v>20</v>
      </c>
      <c r="O4690" t="str">
        <f>VLOOKUP(K4690,支店マスタ!A:E,2,FALSE)</f>
        <v>027</v>
      </c>
      <c r="P4690" t="str">
        <f>VLOOKUP(K4690,支店マスタ!A:E,4,FALSE)</f>
        <v>大阪府支店</v>
      </c>
    </row>
    <row r="4691" spans="1:16" hidden="1" x14ac:dyDescent="0.15">
      <c r="A4691">
        <f>COUNTIF(B:B,B4691)</f>
        <v>1</v>
      </c>
      <c r="B4691">
        <v>3003102</v>
      </c>
      <c r="C4691" s="2" t="s">
        <v>19279</v>
      </c>
      <c r="D4691" s="2" t="s">
        <v>19280</v>
      </c>
      <c r="E4691" s="2" t="s">
        <v>19281</v>
      </c>
      <c r="F4691" s="2" t="s">
        <v>10</v>
      </c>
      <c r="G4691" s="3" t="d">
        <v>1963-09-08</v>
      </c>
      <c r="H4691" s="2" t="s">
        <v>11</v>
      </c>
      <c r="I4691" s="2" t="s">
        <v>12</v>
      </c>
      <c r="J4691" s="2" t="s">
        <v>20</v>
      </c>
      <c r="K4691" s="2">
        <v>36</v>
      </c>
      <c r="L4691" s="2" t="s">
        <v>19282</v>
      </c>
      <c r="M4691" s="2" t="s">
        <v>19283</v>
      </c>
      <c r="N4691" s="14">
        <f t="shared" ca="1" si="73"/>
        <v>53</v>
      </c>
      <c r="O4691" t="str">
        <f>VLOOKUP(K4691,支店マスタ!A:E,2,FALSE)</f>
        <v>036</v>
      </c>
      <c r="P4691" t="str">
        <f>VLOOKUP(K4691,支店マスタ!A:E,4,FALSE)</f>
        <v>徳島県支店</v>
      </c>
    </row>
    <row r="4692" spans="1:16" hidden="1" x14ac:dyDescent="0.15">
      <c r="A4692">
        <f>COUNTIF(B:B,B4692)</f>
        <v>1</v>
      </c>
      <c r="B4692">
        <v>3003110</v>
      </c>
      <c r="C4692" s="2" t="s">
        <v>21926</v>
      </c>
      <c r="D4692" s="2" t="s">
        <v>21927</v>
      </c>
      <c r="E4692" s="2" t="s">
        <v>21928</v>
      </c>
      <c r="F4692" s="2" t="s">
        <v>10</v>
      </c>
      <c r="G4692" s="3" t="d">
        <v>1962-05-04</v>
      </c>
      <c r="H4692" s="2" t="s">
        <v>11</v>
      </c>
      <c r="I4692" s="2" t="s">
        <v>19</v>
      </c>
      <c r="J4692" s="2" t="s">
        <v>28</v>
      </c>
      <c r="K4692" s="2">
        <v>12</v>
      </c>
      <c r="L4692" s="2" t="s">
        <v>21929</v>
      </c>
      <c r="M4692" s="2" t="s">
        <v>21930</v>
      </c>
      <c r="N4692" s="14">
        <f t="shared" ca="1" si="73"/>
        <v>54</v>
      </c>
      <c r="O4692" t="str">
        <f>VLOOKUP(K4692,支店マスタ!A:E,2,FALSE)</f>
        <v>012</v>
      </c>
      <c r="P4692" t="str">
        <f>VLOOKUP(K4692,支店マスタ!A:E,4,FALSE)</f>
        <v>千葉県支店</v>
      </c>
    </row>
    <row r="4693" spans="1:16" hidden="1" x14ac:dyDescent="0.15">
      <c r="A4693">
        <f>COUNTIF(B:B,B4693)</f>
        <v>1</v>
      </c>
      <c r="B4693">
        <v>3003113</v>
      </c>
      <c r="C4693" s="2" t="s">
        <v>12562</v>
      </c>
      <c r="D4693" s="2" t="s">
        <v>12563</v>
      </c>
      <c r="E4693" s="2" t="s">
        <v>12564</v>
      </c>
      <c r="F4693" s="2" t="s">
        <v>10</v>
      </c>
      <c r="G4693" s="3" t="d">
        <v>1958-06-03</v>
      </c>
      <c r="H4693" s="2" t="s">
        <v>11</v>
      </c>
      <c r="I4693" s="2" t="s">
        <v>15</v>
      </c>
      <c r="J4693" s="2" t="s">
        <v>1228</v>
      </c>
      <c r="K4693" s="2">
        <v>38</v>
      </c>
      <c r="L4693" s="2" t="s">
        <v>12565</v>
      </c>
      <c r="M4693" s="2" t="s">
        <v>12566</v>
      </c>
      <c r="N4693" s="14">
        <f t="shared" ca="1" si="73"/>
        <v>58</v>
      </c>
      <c r="O4693" t="str">
        <f>VLOOKUP(K4693,支店マスタ!A:E,2,FALSE)</f>
        <v>038</v>
      </c>
      <c r="P4693" t="str">
        <f>VLOOKUP(K4693,支店マスタ!A:E,4,FALSE)</f>
        <v>愛媛県支店</v>
      </c>
    </row>
    <row r="4694" spans="1:16" hidden="1" x14ac:dyDescent="0.15">
      <c r="A4694">
        <f>COUNTIF(B:B,B4694)</f>
        <v>1</v>
      </c>
      <c r="B4694">
        <v>3003145</v>
      </c>
      <c r="C4694" s="2" t="s">
        <v>24633</v>
      </c>
      <c r="D4694" s="2" t="s">
        <v>24634</v>
      </c>
      <c r="E4694" s="2" t="s">
        <v>24635</v>
      </c>
      <c r="F4694" s="2" t="s">
        <v>14</v>
      </c>
      <c r="G4694" s="3" t="d">
        <v>1999-05-11</v>
      </c>
      <c r="H4694" s="2" t="s">
        <v>18</v>
      </c>
      <c r="I4694" s="2" t="s">
        <v>19</v>
      </c>
      <c r="J4694" s="2" t="s">
        <v>26</v>
      </c>
      <c r="K4694" s="2">
        <v>20</v>
      </c>
      <c r="L4694" s="2" t="s">
        <v>24636</v>
      </c>
      <c r="M4694" s="2" t="s">
        <v>24637</v>
      </c>
      <c r="N4694" s="14">
        <f t="shared" ca="1" si="73"/>
        <v>17</v>
      </c>
      <c r="O4694" t="str">
        <f>VLOOKUP(K4694,支店マスタ!A:E,2,FALSE)</f>
        <v>020</v>
      </c>
      <c r="P4694" t="str">
        <f>VLOOKUP(K4694,支店マスタ!A:E,4,FALSE)</f>
        <v>長野県支店</v>
      </c>
    </row>
    <row r="4695" spans="1:16" hidden="1" x14ac:dyDescent="0.15">
      <c r="A4695">
        <f>COUNTIF(B:B,B4695)</f>
        <v>1</v>
      </c>
      <c r="B4695">
        <v>3003167</v>
      </c>
      <c r="C4695" s="2" t="s">
        <v>24423</v>
      </c>
      <c r="D4695" s="2" t="s">
        <v>24424</v>
      </c>
      <c r="E4695" s="2" t="s">
        <v>24425</v>
      </c>
      <c r="F4695" s="2" t="s">
        <v>14</v>
      </c>
      <c r="G4695" s="3" t="d">
        <v>1958-06-07</v>
      </c>
      <c r="H4695" s="2" t="s">
        <v>11</v>
      </c>
      <c r="I4695" s="2" t="s">
        <v>12</v>
      </c>
      <c r="J4695" s="2" t="s">
        <v>504</v>
      </c>
      <c r="K4695" s="2">
        <v>33</v>
      </c>
      <c r="L4695" s="2" t="s">
        <v>24426</v>
      </c>
      <c r="M4695" s="2" t="s">
        <v>24427</v>
      </c>
      <c r="N4695" s="14">
        <f t="shared" ca="1" si="73"/>
        <v>58</v>
      </c>
      <c r="O4695" t="str">
        <f>VLOOKUP(K4695,支店マスタ!A:E,2,FALSE)</f>
        <v>033</v>
      </c>
      <c r="P4695" t="str">
        <f>VLOOKUP(K4695,支店マスタ!A:E,4,FALSE)</f>
        <v>岡山県支店</v>
      </c>
    </row>
    <row r="4696" spans="1:16" hidden="1" x14ac:dyDescent="0.15">
      <c r="A4696">
        <f>COUNTIF(B:B,B4696)</f>
        <v>1</v>
      </c>
      <c r="B4696">
        <v>3003201</v>
      </c>
      <c r="C4696" s="2" t="s">
        <v>11011</v>
      </c>
      <c r="D4696" s="2" t="s">
        <v>11012</v>
      </c>
      <c r="E4696" s="2" t="s">
        <v>11013</v>
      </c>
      <c r="F4696" s="2" t="s">
        <v>10</v>
      </c>
      <c r="G4696" s="3" t="d">
        <v>1985-09-12</v>
      </c>
      <c r="H4696" s="2" t="s">
        <v>11</v>
      </c>
      <c r="I4696" s="2" t="s">
        <v>19</v>
      </c>
      <c r="J4696" s="2" t="s">
        <v>25</v>
      </c>
      <c r="K4696" s="2">
        <v>27</v>
      </c>
      <c r="L4696" s="2" t="s">
        <v>11014</v>
      </c>
      <c r="M4696" s="2" t="s">
        <v>11015</v>
      </c>
      <c r="N4696" s="14">
        <f t="shared" ca="1" si="73"/>
        <v>31</v>
      </c>
      <c r="O4696" t="str">
        <f>VLOOKUP(K4696,支店マスタ!A:E,2,FALSE)</f>
        <v>027</v>
      </c>
      <c r="P4696" t="str">
        <f>VLOOKUP(K4696,支店マスタ!A:E,4,FALSE)</f>
        <v>大阪府支店</v>
      </c>
    </row>
    <row r="4697" spans="1:16" hidden="1" x14ac:dyDescent="0.15">
      <c r="A4697">
        <f>COUNTIF(B:B,B4697)</f>
        <v>1</v>
      </c>
      <c r="B4697">
        <v>3003258</v>
      </c>
      <c r="C4697" s="2" t="s">
        <v>1316</v>
      </c>
      <c r="D4697" s="2" t="s">
        <v>1317</v>
      </c>
      <c r="E4697" s="2" t="s">
        <v>1318</v>
      </c>
      <c r="F4697" s="2" t="s">
        <v>10</v>
      </c>
      <c r="G4697" s="3" t="d">
        <v>1972-03-03</v>
      </c>
      <c r="H4697" s="2" t="s">
        <v>11</v>
      </c>
      <c r="I4697" s="2" t="s">
        <v>19</v>
      </c>
      <c r="J4697" s="2" t="s">
        <v>25</v>
      </c>
      <c r="K4697" s="2">
        <v>27</v>
      </c>
      <c r="L4697" s="2" t="s">
        <v>1319</v>
      </c>
      <c r="M4697" s="2" t="s">
        <v>1320</v>
      </c>
      <c r="N4697" s="14">
        <f t="shared" ca="1" si="73"/>
        <v>44</v>
      </c>
      <c r="O4697" t="str">
        <f>VLOOKUP(K4697,支店マスタ!A:E,2,FALSE)</f>
        <v>027</v>
      </c>
      <c r="P4697" t="str">
        <f>VLOOKUP(K4697,支店マスタ!A:E,4,FALSE)</f>
        <v>大阪府支店</v>
      </c>
    </row>
    <row r="4698" spans="1:16" hidden="1" x14ac:dyDescent="0.15">
      <c r="A4698">
        <f>COUNTIF(B:B,B4698)</f>
        <v>1</v>
      </c>
      <c r="B4698">
        <v>3003267</v>
      </c>
      <c r="C4698" s="2" t="s">
        <v>11574</v>
      </c>
      <c r="D4698" s="2" t="s">
        <v>11575</v>
      </c>
      <c r="E4698" s="2" t="s">
        <v>11576</v>
      </c>
      <c r="F4698" s="2" t="s">
        <v>14</v>
      </c>
      <c r="G4698" s="3" t="d">
        <v>1949-11-22</v>
      </c>
      <c r="H4698" s="2" t="s">
        <v>11</v>
      </c>
      <c r="I4698" s="2" t="s">
        <v>19</v>
      </c>
      <c r="J4698" s="2" t="s">
        <v>23</v>
      </c>
      <c r="K4698" s="2">
        <v>23</v>
      </c>
      <c r="L4698" s="2" t="s">
        <v>11577</v>
      </c>
      <c r="M4698" s="2" t="s">
        <v>11578</v>
      </c>
      <c r="N4698" s="14">
        <f t="shared" ca="1" si="73"/>
        <v>67</v>
      </c>
      <c r="O4698" t="str">
        <f>VLOOKUP(K4698,支店マスタ!A:E,2,FALSE)</f>
        <v>023</v>
      </c>
      <c r="P4698" t="str">
        <f>VLOOKUP(K4698,支店マスタ!A:E,4,FALSE)</f>
        <v>愛知県支店</v>
      </c>
    </row>
    <row r="4699" spans="1:16" hidden="1" x14ac:dyDescent="0.15">
      <c r="A4699">
        <f>COUNTIF(B:B,B4699)</f>
        <v>1</v>
      </c>
      <c r="B4699">
        <v>3003326</v>
      </c>
      <c r="C4699" s="2" t="s">
        <v>1271</v>
      </c>
      <c r="D4699" s="2" t="s">
        <v>1272</v>
      </c>
      <c r="E4699" s="2" t="s">
        <v>1273</v>
      </c>
      <c r="F4699" s="2" t="s">
        <v>10</v>
      </c>
      <c r="G4699" s="3" t="d">
        <v>1949-11-27</v>
      </c>
      <c r="H4699" s="2" t="s">
        <v>11</v>
      </c>
      <c r="I4699" s="2" t="s">
        <v>19</v>
      </c>
      <c r="J4699" s="2" t="s">
        <v>24</v>
      </c>
      <c r="K4699" s="2">
        <v>4</v>
      </c>
      <c r="L4699" s="2" t="s">
        <v>1274</v>
      </c>
      <c r="M4699" s="2" t="s">
        <v>1275</v>
      </c>
      <c r="N4699" s="14">
        <f t="shared" ca="1" si="73"/>
        <v>67</v>
      </c>
      <c r="O4699" t="str">
        <f>VLOOKUP(K4699,支店マスタ!A:E,2,FALSE)</f>
        <v>004</v>
      </c>
      <c r="P4699" t="str">
        <f>VLOOKUP(K4699,支店マスタ!A:E,4,FALSE)</f>
        <v>宮城県支店</v>
      </c>
    </row>
    <row r="4700" spans="1:16" hidden="1" x14ac:dyDescent="0.15">
      <c r="A4700">
        <f>COUNTIF(B:B,B4700)</f>
        <v>1</v>
      </c>
      <c r="B4700">
        <v>3003333</v>
      </c>
      <c r="C4700" s="2" t="s">
        <v>15145</v>
      </c>
      <c r="D4700" s="2" t="s">
        <v>15146</v>
      </c>
      <c r="E4700" s="2" t="s">
        <v>15147</v>
      </c>
      <c r="F4700" s="2" t="s">
        <v>14</v>
      </c>
      <c r="G4700" s="3" t="d">
        <v>1959-08-02</v>
      </c>
      <c r="H4700" s="2" t="s">
        <v>11</v>
      </c>
      <c r="I4700" s="2" t="s">
        <v>19</v>
      </c>
      <c r="J4700" s="2" t="s">
        <v>30</v>
      </c>
      <c r="K4700" s="2">
        <v>13</v>
      </c>
      <c r="L4700" s="2" t="s">
        <v>15148</v>
      </c>
      <c r="M4700" s="2" t="s">
        <v>15149</v>
      </c>
      <c r="N4700" s="14">
        <f t="shared" ca="1" si="73"/>
        <v>57</v>
      </c>
      <c r="O4700" t="str">
        <f>VLOOKUP(K4700,支店マスタ!A:E,2,FALSE)</f>
        <v>013</v>
      </c>
      <c r="P4700" t="str">
        <f>VLOOKUP(K4700,支店マスタ!A:E,4,FALSE)</f>
        <v>東京都支店</v>
      </c>
    </row>
    <row r="4701" spans="1:16" hidden="1" x14ac:dyDescent="0.15">
      <c r="A4701">
        <f>COUNTIF(B:B,B4701)</f>
        <v>1</v>
      </c>
      <c r="B4701">
        <v>3003390</v>
      </c>
      <c r="C4701" s="2" t="s">
        <v>4198</v>
      </c>
      <c r="D4701" s="2" t="s">
        <v>4199</v>
      </c>
      <c r="E4701" s="2" t="s">
        <v>4200</v>
      </c>
      <c r="F4701" s="2" t="s">
        <v>14</v>
      </c>
      <c r="G4701" s="3" t="d">
        <v>1979-01-03</v>
      </c>
      <c r="H4701" s="2" t="s">
        <v>11</v>
      </c>
      <c r="I4701" s="2" t="s">
        <v>15</v>
      </c>
      <c r="J4701" s="2" t="s">
        <v>35</v>
      </c>
      <c r="K4701" s="2">
        <v>6</v>
      </c>
      <c r="L4701" s="2" t="s">
        <v>4201</v>
      </c>
      <c r="M4701" s="2" t="s">
        <v>4202</v>
      </c>
      <c r="N4701" s="14">
        <f t="shared" ca="1" si="73"/>
        <v>37</v>
      </c>
      <c r="O4701" t="str">
        <f>VLOOKUP(K4701,支店マスタ!A:E,2,FALSE)</f>
        <v>006</v>
      </c>
      <c r="P4701" t="str">
        <f>VLOOKUP(K4701,支店マスタ!A:E,4,FALSE)</f>
        <v>山形県支店</v>
      </c>
    </row>
    <row r="4702" spans="1:16" hidden="1" x14ac:dyDescent="0.15">
      <c r="A4702">
        <f>COUNTIF(B:B,B4702)</f>
        <v>1</v>
      </c>
      <c r="B4702">
        <v>3003432</v>
      </c>
      <c r="C4702" s="2" t="s">
        <v>6259</v>
      </c>
      <c r="D4702" s="2" t="s">
        <v>6260</v>
      </c>
      <c r="E4702" s="2" t="s">
        <v>6261</v>
      </c>
      <c r="F4702" s="2" t="s">
        <v>14</v>
      </c>
      <c r="G4702" s="3" t="d">
        <v>1988-04-29</v>
      </c>
      <c r="H4702" s="2" t="s">
        <v>11</v>
      </c>
      <c r="I4702" s="2" t="s">
        <v>15</v>
      </c>
      <c r="J4702" s="2" t="s">
        <v>42</v>
      </c>
      <c r="K4702" s="2">
        <v>1</v>
      </c>
      <c r="L4702" s="2" t="s">
        <v>6262</v>
      </c>
      <c r="M4702" s="2" t="s">
        <v>6263</v>
      </c>
      <c r="N4702" s="14">
        <f t="shared" ca="1" si="73"/>
        <v>28</v>
      </c>
      <c r="O4702" t="str">
        <f>VLOOKUP(K4702,支店マスタ!A:E,2,FALSE)</f>
        <v>001</v>
      </c>
      <c r="P4702" t="str">
        <f>VLOOKUP(K4702,支店マスタ!A:E,4,FALSE)</f>
        <v>北海道支店</v>
      </c>
    </row>
    <row r="4703" spans="1:16" hidden="1" x14ac:dyDescent="0.15">
      <c r="A4703">
        <f>COUNTIF(B:B,B4703)</f>
        <v>1</v>
      </c>
      <c r="B4703">
        <v>3003477</v>
      </c>
      <c r="C4703" s="2" t="s">
        <v>11006</v>
      </c>
      <c r="D4703" s="2" t="s">
        <v>11007</v>
      </c>
      <c r="E4703" s="2" t="s">
        <v>11008</v>
      </c>
      <c r="F4703" s="2" t="s">
        <v>14</v>
      </c>
      <c r="G4703" s="3" t="d">
        <v>1964-12-24</v>
      </c>
      <c r="H4703" s="2" t="s">
        <v>11</v>
      </c>
      <c r="I4703" s="2" t="s">
        <v>12</v>
      </c>
      <c r="J4703" s="2" t="s">
        <v>43</v>
      </c>
      <c r="K4703" s="2">
        <v>34</v>
      </c>
      <c r="L4703" s="2" t="s">
        <v>11009</v>
      </c>
      <c r="M4703" s="2" t="s">
        <v>11010</v>
      </c>
      <c r="N4703" s="14">
        <f t="shared" ca="1" si="73"/>
        <v>51</v>
      </c>
      <c r="O4703" t="str">
        <f>VLOOKUP(K4703,支店マスタ!A:E,2,FALSE)</f>
        <v>034</v>
      </c>
      <c r="P4703" t="str">
        <f>VLOOKUP(K4703,支店マスタ!A:E,4,FALSE)</f>
        <v>広島県支店</v>
      </c>
    </row>
    <row r="4704" spans="1:16" hidden="1" x14ac:dyDescent="0.15">
      <c r="A4704">
        <f>COUNTIF(B:B,B4704)</f>
        <v>1</v>
      </c>
      <c r="B4704">
        <v>3003521</v>
      </c>
      <c r="C4704" s="2" t="s">
        <v>6469</v>
      </c>
      <c r="D4704" s="2" t="s">
        <v>6470</v>
      </c>
      <c r="E4704" s="2" t="s">
        <v>6471</v>
      </c>
      <c r="F4704" s="2" t="s">
        <v>10</v>
      </c>
      <c r="G4704" s="3" t="d">
        <v>1975-05-23</v>
      </c>
      <c r="H4704" s="2" t="s">
        <v>18</v>
      </c>
      <c r="I4704" s="2" t="s">
        <v>15</v>
      </c>
      <c r="J4704" s="2" t="s">
        <v>242</v>
      </c>
      <c r="K4704" s="2">
        <v>25</v>
      </c>
      <c r="L4704" s="2" t="s">
        <v>6472</v>
      </c>
      <c r="M4704" s="2" t="s">
        <v>6473</v>
      </c>
      <c r="N4704" s="14">
        <f t="shared" ca="1" si="73"/>
        <v>41</v>
      </c>
      <c r="O4704" t="str">
        <f>VLOOKUP(K4704,支店マスタ!A:E,2,FALSE)</f>
        <v>025</v>
      </c>
      <c r="P4704" t="str">
        <f>VLOOKUP(K4704,支店マスタ!A:E,4,FALSE)</f>
        <v>滋賀県支店</v>
      </c>
    </row>
    <row r="4705" spans="1:16" hidden="1" x14ac:dyDescent="0.15">
      <c r="A4705">
        <f>COUNTIF(B:B,B4705)</f>
        <v>1</v>
      </c>
      <c r="B4705">
        <v>3003532</v>
      </c>
      <c r="C4705" s="2" t="s">
        <v>15601</v>
      </c>
      <c r="D4705" s="2" t="s">
        <v>15602</v>
      </c>
      <c r="E4705" s="2" t="s">
        <v>15603</v>
      </c>
      <c r="F4705" s="2" t="s">
        <v>14</v>
      </c>
      <c r="G4705" s="3" t="d">
        <v>1965-07-03</v>
      </c>
      <c r="H4705" s="2" t="s">
        <v>11</v>
      </c>
      <c r="I4705" s="2" t="s">
        <v>19</v>
      </c>
      <c r="J4705" s="2" t="s">
        <v>44</v>
      </c>
      <c r="K4705" s="2">
        <v>42</v>
      </c>
      <c r="L4705" s="2" t="s">
        <v>15604</v>
      </c>
      <c r="M4705" s="2" t="s">
        <v>15605</v>
      </c>
      <c r="N4705" s="14">
        <f t="shared" ca="1" si="73"/>
        <v>51</v>
      </c>
      <c r="O4705" t="str">
        <f>VLOOKUP(K4705,支店マスタ!A:E,2,FALSE)</f>
        <v>042</v>
      </c>
      <c r="P4705" t="str">
        <f>VLOOKUP(K4705,支店マスタ!A:E,4,FALSE)</f>
        <v>長崎県支店</v>
      </c>
    </row>
    <row r="4706" spans="1:16" hidden="1" x14ac:dyDescent="0.15">
      <c r="A4706">
        <f>COUNTIF(B:B,B4706)</f>
        <v>1</v>
      </c>
      <c r="B4706">
        <v>3003541</v>
      </c>
      <c r="C4706" s="2" t="s">
        <v>10756</v>
      </c>
      <c r="D4706" s="2" t="s">
        <v>10757</v>
      </c>
      <c r="E4706" s="2" t="s">
        <v>10758</v>
      </c>
      <c r="F4706" s="2" t="s">
        <v>10</v>
      </c>
      <c r="G4706" s="3" t="d">
        <v>1946-07-14</v>
      </c>
      <c r="H4706" s="2" t="s">
        <v>11</v>
      </c>
      <c r="I4706" s="2" t="s">
        <v>19</v>
      </c>
      <c r="J4706" s="2" t="s">
        <v>44</v>
      </c>
      <c r="K4706" s="2">
        <v>42</v>
      </c>
      <c r="L4706" s="2" t="s">
        <v>10759</v>
      </c>
      <c r="M4706" s="2" t="s">
        <v>10760</v>
      </c>
      <c r="N4706" s="14">
        <f t="shared" ca="1" si="73"/>
        <v>70</v>
      </c>
      <c r="O4706" t="str">
        <f>VLOOKUP(K4706,支店マスタ!A:E,2,FALSE)</f>
        <v>042</v>
      </c>
      <c r="P4706" t="str">
        <f>VLOOKUP(K4706,支店マスタ!A:E,4,FALSE)</f>
        <v>長崎県支店</v>
      </c>
    </row>
    <row r="4707" spans="1:16" hidden="1" x14ac:dyDescent="0.15">
      <c r="A4707">
        <f>COUNTIF(B:B,B4707)</f>
        <v>1</v>
      </c>
      <c r="B4707">
        <v>3003610</v>
      </c>
      <c r="C4707" s="2" t="s">
        <v>20995</v>
      </c>
      <c r="D4707" s="2" t="s">
        <v>20996</v>
      </c>
      <c r="E4707" s="2" t="s">
        <v>20997</v>
      </c>
      <c r="F4707" s="2" t="s">
        <v>10</v>
      </c>
      <c r="G4707" s="3" t="d">
        <v>1958-10-21</v>
      </c>
      <c r="H4707" s="2" t="s">
        <v>11</v>
      </c>
      <c r="I4707" s="2" t="s">
        <v>12</v>
      </c>
      <c r="J4707" s="2" t="s">
        <v>13</v>
      </c>
      <c r="K4707" s="2">
        <v>2</v>
      </c>
      <c r="L4707" s="2" t="s">
        <v>20998</v>
      </c>
      <c r="M4707" s="2" t="s">
        <v>20999</v>
      </c>
      <c r="N4707" s="14">
        <f t="shared" ca="1" si="73"/>
        <v>58</v>
      </c>
      <c r="O4707" t="str">
        <f>VLOOKUP(K4707,支店マスタ!A:E,2,FALSE)</f>
        <v>002</v>
      </c>
      <c r="P4707" t="str">
        <f>VLOOKUP(K4707,支店マスタ!A:E,4,FALSE)</f>
        <v>青森県支店</v>
      </c>
    </row>
    <row r="4708" spans="1:16" hidden="1" x14ac:dyDescent="0.15">
      <c r="A4708">
        <f>COUNTIF(B:B,B4708)</f>
        <v>1</v>
      </c>
      <c r="B4708">
        <v>3003617</v>
      </c>
      <c r="C4708" s="2" t="s">
        <v>22954</v>
      </c>
      <c r="D4708" s="2" t="s">
        <v>22955</v>
      </c>
      <c r="E4708" s="2" t="s">
        <v>22956</v>
      </c>
      <c r="F4708" s="2" t="s">
        <v>10</v>
      </c>
      <c r="G4708" s="3" t="d">
        <v>1965-06-24</v>
      </c>
      <c r="H4708" s="2" t="s">
        <v>11</v>
      </c>
      <c r="I4708" s="2" t="s">
        <v>19</v>
      </c>
      <c r="J4708" s="2" t="s">
        <v>35</v>
      </c>
      <c r="K4708" s="2">
        <v>6</v>
      </c>
      <c r="L4708" s="2" t="s">
        <v>22957</v>
      </c>
      <c r="M4708" s="2" t="s">
        <v>22958</v>
      </c>
      <c r="N4708" s="14">
        <f t="shared" ca="1" si="73"/>
        <v>51</v>
      </c>
      <c r="O4708" t="str">
        <f>VLOOKUP(K4708,支店マスタ!A:E,2,FALSE)</f>
        <v>006</v>
      </c>
      <c r="P4708" t="str">
        <f>VLOOKUP(K4708,支店マスタ!A:E,4,FALSE)</f>
        <v>山形県支店</v>
      </c>
    </row>
    <row r="4709" spans="1:16" hidden="1" x14ac:dyDescent="0.15">
      <c r="A4709">
        <f>COUNTIF(B:B,B4709)</f>
        <v>1</v>
      </c>
      <c r="B4709">
        <v>3003701</v>
      </c>
      <c r="C4709" s="2" t="s">
        <v>21561</v>
      </c>
      <c r="D4709" s="2" t="s">
        <v>21562</v>
      </c>
      <c r="E4709" s="2" t="s">
        <v>21563</v>
      </c>
      <c r="F4709" s="2" t="s">
        <v>10</v>
      </c>
      <c r="G4709" s="3" t="d">
        <v>1975-05-31</v>
      </c>
      <c r="H4709" s="2" t="s">
        <v>11</v>
      </c>
      <c r="I4709" s="2" t="s">
        <v>12</v>
      </c>
      <c r="J4709" s="2" t="s">
        <v>1720</v>
      </c>
      <c r="K4709" s="2">
        <v>47</v>
      </c>
      <c r="L4709" s="2" t="s">
        <v>21564</v>
      </c>
      <c r="M4709" s="2" t="s">
        <v>21565</v>
      </c>
      <c r="N4709" s="14">
        <f t="shared" ca="1" si="73"/>
        <v>41</v>
      </c>
      <c r="O4709" t="str">
        <f>VLOOKUP(K4709,支店マスタ!A:E,2,FALSE)</f>
        <v>047</v>
      </c>
      <c r="P4709" t="str">
        <f>VLOOKUP(K4709,支店マスタ!A:E,4,FALSE)</f>
        <v>沖縄県支店</v>
      </c>
    </row>
    <row r="4710" spans="1:16" hidden="1" x14ac:dyDescent="0.15">
      <c r="A4710">
        <f>COUNTIF(B:B,B4710)</f>
        <v>1</v>
      </c>
      <c r="B4710">
        <v>3003728</v>
      </c>
      <c r="C4710" s="2" t="s">
        <v>2515</v>
      </c>
      <c r="D4710" s="2" t="s">
        <v>2516</v>
      </c>
      <c r="E4710" s="2" t="s">
        <v>2517</v>
      </c>
      <c r="F4710" s="2" t="s">
        <v>10</v>
      </c>
      <c r="G4710" s="3" t="d">
        <v>1961-10-27</v>
      </c>
      <c r="H4710" s="2" t="s">
        <v>11</v>
      </c>
      <c r="I4710" s="2" t="s">
        <v>15</v>
      </c>
      <c r="J4710" s="2" t="s">
        <v>42</v>
      </c>
      <c r="K4710" s="2">
        <v>1</v>
      </c>
      <c r="L4710" s="2" t="s">
        <v>2518</v>
      </c>
      <c r="M4710" s="2" t="s">
        <v>2519</v>
      </c>
      <c r="N4710" s="14">
        <f t="shared" ca="1" si="73"/>
        <v>55</v>
      </c>
      <c r="O4710" t="str">
        <f>VLOOKUP(K4710,支店マスタ!A:E,2,FALSE)</f>
        <v>001</v>
      </c>
      <c r="P4710" t="str">
        <f>VLOOKUP(K4710,支店マスタ!A:E,4,FALSE)</f>
        <v>北海道支店</v>
      </c>
    </row>
    <row r="4711" spans="1:16" hidden="1" x14ac:dyDescent="0.15">
      <c r="A4711">
        <f>COUNTIF(B:B,B4711)</f>
        <v>1</v>
      </c>
      <c r="B4711">
        <v>3003733</v>
      </c>
      <c r="C4711" s="2" t="s">
        <v>2856</v>
      </c>
      <c r="D4711" s="2" t="s">
        <v>2857</v>
      </c>
      <c r="E4711" s="2" t="s">
        <v>2858</v>
      </c>
      <c r="F4711" s="2" t="s">
        <v>14</v>
      </c>
      <c r="G4711" s="3" t="d">
        <v>1991-01-31</v>
      </c>
      <c r="H4711" s="2" t="s">
        <v>18</v>
      </c>
      <c r="I4711" s="2" t="s">
        <v>19</v>
      </c>
      <c r="J4711" s="2" t="s">
        <v>36</v>
      </c>
      <c r="K4711" s="2">
        <v>9</v>
      </c>
      <c r="L4711" s="2" t="s">
        <v>2859</v>
      </c>
      <c r="M4711" s="2" t="s">
        <v>2860</v>
      </c>
      <c r="N4711" s="14">
        <f t="shared" ca="1" si="73"/>
        <v>25</v>
      </c>
      <c r="O4711" t="str">
        <f>VLOOKUP(K4711,支店マスタ!A:E,2,FALSE)</f>
        <v>009</v>
      </c>
      <c r="P4711" t="str">
        <f>VLOOKUP(K4711,支店マスタ!A:E,4,FALSE)</f>
        <v>栃木県支店</v>
      </c>
    </row>
    <row r="4712" spans="1:16" hidden="1" x14ac:dyDescent="0.15">
      <c r="A4712">
        <f>COUNTIF(B:B,B4712)</f>
        <v>1</v>
      </c>
      <c r="B4712">
        <v>3003802</v>
      </c>
      <c r="C4712" s="2" t="s">
        <v>24235</v>
      </c>
      <c r="D4712" s="2" t="s">
        <v>24236</v>
      </c>
      <c r="E4712" s="2" t="s">
        <v>24237</v>
      </c>
      <c r="F4712" s="2" t="s">
        <v>10</v>
      </c>
      <c r="G4712" s="3" t="d">
        <v>1995-10-19</v>
      </c>
      <c r="H4712" s="2" t="s">
        <v>18</v>
      </c>
      <c r="I4712" s="2" t="s">
        <v>12</v>
      </c>
      <c r="J4712" s="2" t="s">
        <v>242</v>
      </c>
      <c r="K4712" s="2">
        <v>25</v>
      </c>
      <c r="L4712" s="2" t="s">
        <v>24238</v>
      </c>
      <c r="M4712" s="2" t="s">
        <v>24239</v>
      </c>
      <c r="N4712" s="14">
        <f t="shared" ca="1" si="73"/>
        <v>21</v>
      </c>
      <c r="O4712" t="str">
        <f>VLOOKUP(K4712,支店マスタ!A:E,2,FALSE)</f>
        <v>025</v>
      </c>
      <c r="P4712" t="str">
        <f>VLOOKUP(K4712,支店マスタ!A:E,4,FALSE)</f>
        <v>滋賀県支店</v>
      </c>
    </row>
    <row r="4713" spans="1:16" hidden="1" x14ac:dyDescent="0.15">
      <c r="A4713">
        <f>COUNTIF(B:B,B4713)</f>
        <v>1</v>
      </c>
      <c r="B4713">
        <v>3003856</v>
      </c>
      <c r="C4713" s="2" t="s">
        <v>11534</v>
      </c>
      <c r="D4713" s="2" t="s">
        <v>11535</v>
      </c>
      <c r="E4713" s="2" t="s">
        <v>11536</v>
      </c>
      <c r="F4713" s="2" t="s">
        <v>10</v>
      </c>
      <c r="G4713" s="3" t="d">
        <v>1952-12-02</v>
      </c>
      <c r="H4713" s="2" t="s">
        <v>11</v>
      </c>
      <c r="I4713" s="2" t="s">
        <v>19</v>
      </c>
      <c r="J4713" s="2" t="s">
        <v>23</v>
      </c>
      <c r="K4713" s="2">
        <v>23</v>
      </c>
      <c r="L4713" s="2" t="s">
        <v>11537</v>
      </c>
      <c r="M4713" s="2" t="s">
        <v>11538</v>
      </c>
      <c r="N4713" s="14">
        <f t="shared" ca="1" si="73"/>
        <v>64</v>
      </c>
      <c r="O4713" t="str">
        <f>VLOOKUP(K4713,支店マスタ!A:E,2,FALSE)</f>
        <v>023</v>
      </c>
      <c r="P4713" t="str">
        <f>VLOOKUP(K4713,支店マスタ!A:E,4,FALSE)</f>
        <v>愛知県支店</v>
      </c>
    </row>
    <row r="4714" spans="1:16" hidden="1" x14ac:dyDescent="0.15">
      <c r="A4714">
        <f>COUNTIF(B:B,B4714)</f>
        <v>1</v>
      </c>
      <c r="B4714">
        <v>3003864</v>
      </c>
      <c r="C4714" s="2" t="s">
        <v>15354</v>
      </c>
      <c r="D4714" s="2" t="s">
        <v>15355</v>
      </c>
      <c r="E4714" s="2" t="s">
        <v>15356</v>
      </c>
      <c r="F4714" s="2" t="s">
        <v>14</v>
      </c>
      <c r="G4714" s="3" t="d">
        <v>1977-09-12</v>
      </c>
      <c r="H4714" s="2" t="s">
        <v>11</v>
      </c>
      <c r="I4714" s="2" t="s">
        <v>19</v>
      </c>
      <c r="J4714" s="2" t="s">
        <v>17</v>
      </c>
      <c r="K4714" s="2">
        <v>21</v>
      </c>
      <c r="L4714" s="2" t="s">
        <v>15357</v>
      </c>
      <c r="M4714" s="2" t="s">
        <v>15358</v>
      </c>
      <c r="N4714" s="14">
        <f t="shared" ca="1" si="73"/>
        <v>39</v>
      </c>
      <c r="O4714" t="str">
        <f>VLOOKUP(K4714,支店マスタ!A:E,2,FALSE)</f>
        <v>021</v>
      </c>
      <c r="P4714" t="str">
        <f>VLOOKUP(K4714,支店マスタ!A:E,4,FALSE)</f>
        <v>岐阜県支店</v>
      </c>
    </row>
    <row r="4715" spans="1:16" hidden="1" x14ac:dyDescent="0.15">
      <c r="A4715">
        <f>COUNTIF(B:B,B4715)</f>
        <v>1</v>
      </c>
      <c r="B4715">
        <v>3003866</v>
      </c>
      <c r="C4715" s="2" t="s">
        <v>14483</v>
      </c>
      <c r="D4715" s="2" t="s">
        <v>14484</v>
      </c>
      <c r="E4715" s="2" t="s">
        <v>14485</v>
      </c>
      <c r="F4715" s="2" t="s">
        <v>10</v>
      </c>
      <c r="G4715" s="3" t="d">
        <v>1948-08-14</v>
      </c>
      <c r="H4715" s="2" t="s">
        <v>11</v>
      </c>
      <c r="I4715" s="2" t="s">
        <v>19</v>
      </c>
      <c r="J4715" s="2" t="s">
        <v>28</v>
      </c>
      <c r="K4715" s="2">
        <v>12</v>
      </c>
      <c r="L4715" s="2" t="s">
        <v>14486</v>
      </c>
      <c r="M4715" s="2" t="s">
        <v>14487</v>
      </c>
      <c r="N4715" s="14">
        <f t="shared" ca="1" si="73"/>
        <v>68</v>
      </c>
      <c r="O4715" t="str">
        <f>VLOOKUP(K4715,支店マスタ!A:E,2,FALSE)</f>
        <v>012</v>
      </c>
      <c r="P4715" t="str">
        <f>VLOOKUP(K4715,支店マスタ!A:E,4,FALSE)</f>
        <v>千葉県支店</v>
      </c>
    </row>
    <row r="4716" spans="1:16" hidden="1" x14ac:dyDescent="0.15">
      <c r="A4716">
        <f>COUNTIF(B:B,B4716)</f>
        <v>1</v>
      </c>
      <c r="B4716">
        <v>3003880</v>
      </c>
      <c r="C4716" s="2" t="s">
        <v>22629</v>
      </c>
      <c r="D4716" s="2" t="s">
        <v>22630</v>
      </c>
      <c r="E4716" s="2" t="s">
        <v>22631</v>
      </c>
      <c r="F4716" s="2" t="s">
        <v>14</v>
      </c>
      <c r="G4716" s="3" t="d">
        <v>1958-01-22</v>
      </c>
      <c r="H4716" s="2" t="s">
        <v>11</v>
      </c>
      <c r="I4716" s="2" t="s">
        <v>19</v>
      </c>
      <c r="J4716" s="2" t="s">
        <v>23</v>
      </c>
      <c r="K4716" s="2">
        <v>23</v>
      </c>
      <c r="L4716" s="2" t="s">
        <v>22632</v>
      </c>
      <c r="M4716" s="2" t="s">
        <v>22633</v>
      </c>
      <c r="N4716" s="14">
        <f t="shared" ca="1" si="73"/>
        <v>58</v>
      </c>
      <c r="O4716" t="str">
        <f>VLOOKUP(K4716,支店マスタ!A:E,2,FALSE)</f>
        <v>023</v>
      </c>
      <c r="P4716" t="str">
        <f>VLOOKUP(K4716,支店マスタ!A:E,4,FALSE)</f>
        <v>愛知県支店</v>
      </c>
    </row>
    <row r="4717" spans="1:16" hidden="1" x14ac:dyDescent="0.15">
      <c r="A4717">
        <f>COUNTIF(B:B,B4717)</f>
        <v>1</v>
      </c>
      <c r="B4717">
        <v>3003890</v>
      </c>
      <c r="C4717" s="2" t="s">
        <v>12652</v>
      </c>
      <c r="D4717" s="2" t="s">
        <v>12653</v>
      </c>
      <c r="E4717" s="2" t="s">
        <v>12654</v>
      </c>
      <c r="F4717" s="2" t="s">
        <v>10</v>
      </c>
      <c r="G4717" s="3" t="d">
        <v>1991-10-26</v>
      </c>
      <c r="H4717" s="2" t="s">
        <v>18</v>
      </c>
      <c r="I4717" s="2" t="s">
        <v>12</v>
      </c>
      <c r="J4717" s="2" t="s">
        <v>26</v>
      </c>
      <c r="K4717" s="2">
        <v>20</v>
      </c>
      <c r="L4717" s="2" t="s">
        <v>12655</v>
      </c>
      <c r="M4717" s="2" t="s">
        <v>12656</v>
      </c>
      <c r="N4717" s="14">
        <f t="shared" ca="1" si="73"/>
        <v>25</v>
      </c>
      <c r="O4717" t="str">
        <f>VLOOKUP(K4717,支店マスタ!A:E,2,FALSE)</f>
        <v>020</v>
      </c>
      <c r="P4717" t="str">
        <f>VLOOKUP(K4717,支店マスタ!A:E,4,FALSE)</f>
        <v>長野県支店</v>
      </c>
    </row>
    <row r="4718" spans="1:16" hidden="1" x14ac:dyDescent="0.15">
      <c r="A4718">
        <f>COUNTIF(B:B,B4718)</f>
        <v>1</v>
      </c>
      <c r="B4718">
        <v>3003938</v>
      </c>
      <c r="C4718" s="2" t="s">
        <v>22484</v>
      </c>
      <c r="D4718" s="2" t="s">
        <v>22485</v>
      </c>
      <c r="E4718" s="2" t="s">
        <v>22486</v>
      </c>
      <c r="F4718" s="2" t="s">
        <v>14</v>
      </c>
      <c r="G4718" s="3" t="d">
        <v>1983-10-27</v>
      </c>
      <c r="H4718" s="2" t="s">
        <v>11</v>
      </c>
      <c r="I4718" s="2" t="s">
        <v>19</v>
      </c>
      <c r="J4718" s="2" t="s">
        <v>23</v>
      </c>
      <c r="K4718" s="2">
        <v>23</v>
      </c>
      <c r="L4718" s="2" t="s">
        <v>22487</v>
      </c>
      <c r="M4718" s="2" t="s">
        <v>22488</v>
      </c>
      <c r="N4718" s="14">
        <f t="shared" ca="1" si="73"/>
        <v>33</v>
      </c>
      <c r="O4718" t="str">
        <f>VLOOKUP(K4718,支店マスタ!A:E,2,FALSE)</f>
        <v>023</v>
      </c>
      <c r="P4718" t="str">
        <f>VLOOKUP(K4718,支店マスタ!A:E,4,FALSE)</f>
        <v>愛知県支店</v>
      </c>
    </row>
    <row r="4719" spans="1:16" hidden="1" x14ac:dyDescent="0.15">
      <c r="A4719">
        <f>COUNTIF(B:B,B4719)</f>
        <v>1</v>
      </c>
      <c r="B4719">
        <v>3003941</v>
      </c>
      <c r="C4719" s="2" t="s">
        <v>16081</v>
      </c>
      <c r="D4719" s="2" t="s">
        <v>16082</v>
      </c>
      <c r="E4719" s="2" t="s">
        <v>16083</v>
      </c>
      <c r="F4719" s="2" t="s">
        <v>10</v>
      </c>
      <c r="G4719" s="3" t="d">
        <v>1993-03-30</v>
      </c>
      <c r="H4719" s="2" t="s">
        <v>18</v>
      </c>
      <c r="I4719" s="2" t="s">
        <v>12</v>
      </c>
      <c r="J4719" s="2" t="s">
        <v>42</v>
      </c>
      <c r="K4719" s="2">
        <v>1</v>
      </c>
      <c r="L4719" s="2" t="s">
        <v>16084</v>
      </c>
      <c r="M4719" s="2" t="s">
        <v>16085</v>
      </c>
      <c r="N4719" s="14">
        <f t="shared" ca="1" si="73"/>
        <v>23</v>
      </c>
      <c r="O4719" t="str">
        <f>VLOOKUP(K4719,支店マスタ!A:E,2,FALSE)</f>
        <v>001</v>
      </c>
      <c r="P4719" t="str">
        <f>VLOOKUP(K4719,支店マスタ!A:E,4,FALSE)</f>
        <v>北海道支店</v>
      </c>
    </row>
    <row r="4720" spans="1:16" hidden="1" x14ac:dyDescent="0.15">
      <c r="A4720">
        <f>COUNTIF(B:B,B4720)</f>
        <v>1</v>
      </c>
      <c r="B4720">
        <v>3004031</v>
      </c>
      <c r="C4720" s="2" t="s">
        <v>9048</v>
      </c>
      <c r="D4720" s="2" t="s">
        <v>9049</v>
      </c>
      <c r="E4720" s="2" t="s">
        <v>9050</v>
      </c>
      <c r="F4720" s="2" t="s">
        <v>10</v>
      </c>
      <c r="G4720" s="3" t="d">
        <v>1951-12-09</v>
      </c>
      <c r="H4720" s="2" t="s">
        <v>11</v>
      </c>
      <c r="I4720" s="2" t="s">
        <v>15</v>
      </c>
      <c r="J4720" s="2" t="s">
        <v>91</v>
      </c>
      <c r="K4720" s="2">
        <v>41</v>
      </c>
      <c r="L4720" s="2" t="s">
        <v>9051</v>
      </c>
      <c r="M4720" s="2" t="s">
        <v>9052</v>
      </c>
      <c r="N4720" s="14">
        <f t="shared" ca="1" si="73"/>
        <v>65</v>
      </c>
      <c r="O4720" t="str">
        <f>VLOOKUP(K4720,支店マスタ!A:E,2,FALSE)</f>
        <v>041</v>
      </c>
      <c r="P4720" t="str">
        <f>VLOOKUP(K4720,支店マスタ!A:E,4,FALSE)</f>
        <v>佐賀県支店</v>
      </c>
    </row>
    <row r="4721" spans="1:16" hidden="1" x14ac:dyDescent="0.15">
      <c r="A4721">
        <f>COUNTIF(B:B,B4721)</f>
        <v>1</v>
      </c>
      <c r="B4721">
        <v>3004045</v>
      </c>
      <c r="C4721" s="2" t="s">
        <v>24498</v>
      </c>
      <c r="D4721" s="2" t="s">
        <v>24499</v>
      </c>
      <c r="E4721" s="2" t="s">
        <v>24500</v>
      </c>
      <c r="F4721" s="2" t="s">
        <v>14</v>
      </c>
      <c r="G4721" s="3" t="d">
        <v>1973-10-14</v>
      </c>
      <c r="H4721" s="2" t="s">
        <v>11</v>
      </c>
      <c r="I4721" s="2" t="s">
        <v>34</v>
      </c>
      <c r="J4721" s="2" t="s">
        <v>23</v>
      </c>
      <c r="K4721" s="2">
        <v>23</v>
      </c>
      <c r="L4721" s="2" t="s">
        <v>24501</v>
      </c>
      <c r="M4721" s="2" t="s">
        <v>24502</v>
      </c>
      <c r="N4721" s="14">
        <f t="shared" ca="1" si="73"/>
        <v>43</v>
      </c>
      <c r="O4721" t="str">
        <f>VLOOKUP(K4721,支店マスタ!A:E,2,FALSE)</f>
        <v>023</v>
      </c>
      <c r="P4721" t="str">
        <f>VLOOKUP(K4721,支店マスタ!A:E,4,FALSE)</f>
        <v>愛知県支店</v>
      </c>
    </row>
    <row r="4722" spans="1:16" hidden="1" x14ac:dyDescent="0.15">
      <c r="A4722">
        <f>COUNTIF(B:B,B4722)</f>
        <v>1</v>
      </c>
      <c r="B4722">
        <v>3004085</v>
      </c>
      <c r="C4722" s="2" t="s">
        <v>9318</v>
      </c>
      <c r="D4722" s="2" t="s">
        <v>9319</v>
      </c>
      <c r="E4722" s="2" t="s">
        <v>9320</v>
      </c>
      <c r="F4722" s="2" t="s">
        <v>14</v>
      </c>
      <c r="G4722" s="3" t="d">
        <v>1972-08-22</v>
      </c>
      <c r="H4722" s="2" t="s">
        <v>11</v>
      </c>
      <c r="I4722" s="2" t="s">
        <v>19</v>
      </c>
      <c r="J4722" s="2" t="s">
        <v>21</v>
      </c>
      <c r="K4722" s="2">
        <v>11</v>
      </c>
      <c r="L4722" s="2" t="s">
        <v>9321</v>
      </c>
      <c r="M4722" s="2" t="s">
        <v>9322</v>
      </c>
      <c r="N4722" s="14">
        <f t="shared" ca="1" si="73"/>
        <v>44</v>
      </c>
      <c r="O4722" t="str">
        <f>VLOOKUP(K4722,支店マスタ!A:E,2,FALSE)</f>
        <v>011</v>
      </c>
      <c r="P4722" t="str">
        <f>VLOOKUP(K4722,支店マスタ!A:E,4,FALSE)</f>
        <v>埼玉県支店</v>
      </c>
    </row>
    <row r="4723" spans="1:16" hidden="1" x14ac:dyDescent="0.15">
      <c r="A4723">
        <f>COUNTIF(B:B,B4723)</f>
        <v>1</v>
      </c>
      <c r="B4723">
        <v>3004100</v>
      </c>
      <c r="C4723" s="2" t="s">
        <v>4023</v>
      </c>
      <c r="D4723" s="2" t="s">
        <v>4024</v>
      </c>
      <c r="E4723" s="2" t="s">
        <v>4025</v>
      </c>
      <c r="F4723" s="2" t="s">
        <v>10</v>
      </c>
      <c r="G4723" s="3" t="d">
        <v>1950-12-12</v>
      </c>
      <c r="H4723" s="2" t="s">
        <v>11</v>
      </c>
      <c r="I4723" s="2" t="s">
        <v>12</v>
      </c>
      <c r="J4723" s="2" t="s">
        <v>28</v>
      </c>
      <c r="K4723" s="2">
        <v>12</v>
      </c>
      <c r="L4723" s="2" t="s">
        <v>4026</v>
      </c>
      <c r="M4723" s="2" t="s">
        <v>4027</v>
      </c>
      <c r="N4723" s="14">
        <f t="shared" ca="1" si="73"/>
        <v>66</v>
      </c>
      <c r="O4723" t="str">
        <f>VLOOKUP(K4723,支店マスタ!A:E,2,FALSE)</f>
        <v>012</v>
      </c>
      <c r="P4723" t="str">
        <f>VLOOKUP(K4723,支店マスタ!A:E,4,FALSE)</f>
        <v>千葉県支店</v>
      </c>
    </row>
    <row r="4724" spans="1:16" hidden="1" x14ac:dyDescent="0.15">
      <c r="A4724">
        <f>COUNTIF(B:B,B4724)</f>
        <v>1</v>
      </c>
      <c r="B4724">
        <v>3004127</v>
      </c>
      <c r="C4724" s="2" t="s">
        <v>21396</v>
      </c>
      <c r="D4724" s="2" t="s">
        <v>21397</v>
      </c>
      <c r="E4724" s="2" t="s">
        <v>21398</v>
      </c>
      <c r="F4724" s="2" t="s">
        <v>10</v>
      </c>
      <c r="G4724" s="3" t="d">
        <v>1995-06-29</v>
      </c>
      <c r="H4724" s="2" t="s">
        <v>18</v>
      </c>
      <c r="I4724" s="2" t="s">
        <v>12</v>
      </c>
      <c r="J4724" s="2" t="s">
        <v>653</v>
      </c>
      <c r="K4724" s="2">
        <v>7</v>
      </c>
      <c r="L4724" s="2" t="s">
        <v>21399</v>
      </c>
      <c r="M4724" s="2" t="s">
        <v>21400</v>
      </c>
      <c r="N4724" s="14">
        <f t="shared" ca="1" si="73"/>
        <v>21</v>
      </c>
      <c r="O4724" t="str">
        <f>VLOOKUP(K4724,支店マスタ!A:E,2,FALSE)</f>
        <v>007</v>
      </c>
      <c r="P4724" t="str">
        <f>VLOOKUP(K4724,支店マスタ!A:E,4,FALSE)</f>
        <v>福島県支店</v>
      </c>
    </row>
    <row r="4725" spans="1:16" hidden="1" x14ac:dyDescent="0.15">
      <c r="A4725">
        <f>COUNTIF(B:B,B4725)</f>
        <v>1</v>
      </c>
      <c r="B4725">
        <v>3004167</v>
      </c>
      <c r="C4725" s="2" t="s">
        <v>23682</v>
      </c>
      <c r="D4725" s="2" t="s">
        <v>23683</v>
      </c>
      <c r="E4725" s="2" t="s">
        <v>23684</v>
      </c>
      <c r="F4725" s="2" t="s">
        <v>10</v>
      </c>
      <c r="G4725" s="3" t="d">
        <v>1953-07-10</v>
      </c>
      <c r="H4725" s="2" t="s">
        <v>11</v>
      </c>
      <c r="I4725" s="2" t="s">
        <v>12</v>
      </c>
      <c r="J4725" s="2" t="s">
        <v>20</v>
      </c>
      <c r="K4725" s="2">
        <v>36</v>
      </c>
      <c r="L4725" s="2" t="s">
        <v>23685</v>
      </c>
      <c r="M4725" s="2" t="s">
        <v>23686</v>
      </c>
      <c r="N4725" s="14">
        <f t="shared" ca="1" si="73"/>
        <v>63</v>
      </c>
      <c r="O4725" t="str">
        <f>VLOOKUP(K4725,支店マスタ!A:E,2,FALSE)</f>
        <v>036</v>
      </c>
      <c r="P4725" t="str">
        <f>VLOOKUP(K4725,支店マスタ!A:E,4,FALSE)</f>
        <v>徳島県支店</v>
      </c>
    </row>
    <row r="4726" spans="1:16" hidden="1" x14ac:dyDescent="0.15">
      <c r="A4726">
        <f>COUNTIF(B:B,B4726)</f>
        <v>1</v>
      </c>
      <c r="B4726">
        <v>3004191</v>
      </c>
      <c r="C4726" s="2" t="s">
        <v>21201</v>
      </c>
      <c r="D4726" s="2" t="s">
        <v>21202</v>
      </c>
      <c r="E4726" s="2" t="s">
        <v>21203</v>
      </c>
      <c r="F4726" s="2" t="s">
        <v>14</v>
      </c>
      <c r="G4726" s="3" t="d">
        <v>1975-11-19</v>
      </c>
      <c r="H4726" s="2" t="s">
        <v>11</v>
      </c>
      <c r="I4726" s="2" t="s">
        <v>12</v>
      </c>
      <c r="J4726" s="2" t="s">
        <v>231</v>
      </c>
      <c r="K4726" s="2">
        <v>29</v>
      </c>
      <c r="L4726" s="2" t="s">
        <v>21204</v>
      </c>
      <c r="M4726" s="2" t="s">
        <v>21205</v>
      </c>
      <c r="N4726" s="14">
        <f t="shared" ca="1" si="73"/>
        <v>41</v>
      </c>
      <c r="O4726" t="str">
        <f>VLOOKUP(K4726,支店マスタ!A:E,2,FALSE)</f>
        <v>029</v>
      </c>
      <c r="P4726" t="str">
        <f>VLOOKUP(K4726,支店マスタ!A:E,4,FALSE)</f>
        <v>奈良県支店</v>
      </c>
    </row>
    <row r="4727" spans="1:16" hidden="1" x14ac:dyDescent="0.15">
      <c r="A4727">
        <f>COUNTIF(B:B,B4727)</f>
        <v>1</v>
      </c>
      <c r="B4727">
        <v>3004213</v>
      </c>
      <c r="C4727" s="2" t="s">
        <v>7304</v>
      </c>
      <c r="D4727" s="2" t="s">
        <v>7305</v>
      </c>
      <c r="E4727" s="2" t="s">
        <v>7306</v>
      </c>
      <c r="F4727" s="2" t="s">
        <v>14</v>
      </c>
      <c r="G4727" s="3" t="d">
        <v>1963-06-03</v>
      </c>
      <c r="H4727" s="2" t="s">
        <v>11</v>
      </c>
      <c r="I4727" s="2" t="s">
        <v>12</v>
      </c>
      <c r="J4727" s="2" t="s">
        <v>30</v>
      </c>
      <c r="K4727" s="2">
        <v>13</v>
      </c>
      <c r="L4727" s="2" t="s">
        <v>7307</v>
      </c>
      <c r="M4727" s="2" t="s">
        <v>7308</v>
      </c>
      <c r="N4727" s="14">
        <f t="shared" ca="1" si="73"/>
        <v>53</v>
      </c>
      <c r="O4727" t="str">
        <f>VLOOKUP(K4727,支店マスタ!A:E,2,FALSE)</f>
        <v>013</v>
      </c>
      <c r="P4727" t="str">
        <f>VLOOKUP(K4727,支店マスタ!A:E,4,FALSE)</f>
        <v>東京都支店</v>
      </c>
    </row>
    <row r="4728" spans="1:16" hidden="1" x14ac:dyDescent="0.15">
      <c r="A4728">
        <f>COUNTIF(B:B,B4728)</f>
        <v>1</v>
      </c>
      <c r="B4728">
        <v>3004216</v>
      </c>
      <c r="C4728" s="2" t="s">
        <v>17896</v>
      </c>
      <c r="D4728" s="2" t="s">
        <v>17897</v>
      </c>
      <c r="E4728" s="2" t="s">
        <v>17898</v>
      </c>
      <c r="F4728" s="2" t="s">
        <v>10</v>
      </c>
      <c r="G4728" s="3" t="d">
        <v>1983-02-06</v>
      </c>
      <c r="H4728" s="2" t="s">
        <v>18</v>
      </c>
      <c r="I4728" s="2" t="s">
        <v>15</v>
      </c>
      <c r="J4728" s="2" t="s">
        <v>25</v>
      </c>
      <c r="K4728" s="2">
        <v>27</v>
      </c>
      <c r="L4728" s="2" t="s">
        <v>17899</v>
      </c>
      <c r="M4728" s="2" t="s">
        <v>17900</v>
      </c>
      <c r="N4728" s="14">
        <f t="shared" ca="1" si="73"/>
        <v>33</v>
      </c>
      <c r="O4728" t="str">
        <f>VLOOKUP(K4728,支店マスタ!A:E,2,FALSE)</f>
        <v>027</v>
      </c>
      <c r="P4728" t="str">
        <f>VLOOKUP(K4728,支店マスタ!A:E,4,FALSE)</f>
        <v>大阪府支店</v>
      </c>
    </row>
    <row r="4729" spans="1:16" hidden="1" x14ac:dyDescent="0.15">
      <c r="A4729">
        <f>COUNTIF(B:B,B4729)</f>
        <v>1</v>
      </c>
      <c r="B4729">
        <v>3004217</v>
      </c>
      <c r="C4729" s="2" t="s">
        <v>18603</v>
      </c>
      <c r="D4729" s="2" t="s">
        <v>18604</v>
      </c>
      <c r="E4729" s="2" t="s">
        <v>18605</v>
      </c>
      <c r="F4729" s="2" t="s">
        <v>14</v>
      </c>
      <c r="G4729" s="3" t="d">
        <v>1997-06-14</v>
      </c>
      <c r="H4729" s="2" t="s">
        <v>18</v>
      </c>
      <c r="I4729" s="2" t="s">
        <v>12</v>
      </c>
      <c r="J4729" s="2" t="s">
        <v>30</v>
      </c>
      <c r="K4729" s="2">
        <v>13</v>
      </c>
      <c r="L4729" s="2" t="s">
        <v>18606</v>
      </c>
      <c r="M4729" s="2" t="s">
        <v>18607</v>
      </c>
      <c r="N4729" s="14">
        <f t="shared" ca="1" si="73"/>
        <v>19</v>
      </c>
      <c r="O4729" t="str">
        <f>VLOOKUP(K4729,支店マスタ!A:E,2,FALSE)</f>
        <v>013</v>
      </c>
      <c r="P4729" t="str">
        <f>VLOOKUP(K4729,支店マスタ!A:E,4,FALSE)</f>
        <v>東京都支店</v>
      </c>
    </row>
    <row r="4730" spans="1:16" hidden="1" x14ac:dyDescent="0.15">
      <c r="A4730">
        <f>COUNTIF(B:B,B4730)</f>
        <v>1</v>
      </c>
      <c r="B4730">
        <v>3004223</v>
      </c>
      <c r="C4730" s="2" t="s">
        <v>9443</v>
      </c>
      <c r="D4730" s="2" t="s">
        <v>9444</v>
      </c>
      <c r="E4730" s="2" t="s">
        <v>9445</v>
      </c>
      <c r="F4730" s="2" t="s">
        <v>10</v>
      </c>
      <c r="G4730" s="3" t="d">
        <v>1962-07-28</v>
      </c>
      <c r="H4730" s="2" t="s">
        <v>11</v>
      </c>
      <c r="I4730" s="2" t="s">
        <v>12</v>
      </c>
      <c r="J4730" s="2" t="s">
        <v>13</v>
      </c>
      <c r="K4730" s="2">
        <v>2</v>
      </c>
      <c r="L4730" s="2" t="s">
        <v>9446</v>
      </c>
      <c r="M4730" s="2" t="s">
        <v>9447</v>
      </c>
      <c r="N4730" s="14">
        <f t="shared" ca="1" si="73"/>
        <v>54</v>
      </c>
      <c r="O4730" t="str">
        <f>VLOOKUP(K4730,支店マスタ!A:E,2,FALSE)</f>
        <v>002</v>
      </c>
      <c r="P4730" t="str">
        <f>VLOOKUP(K4730,支店マスタ!A:E,4,FALSE)</f>
        <v>青森県支店</v>
      </c>
    </row>
    <row r="4731" spans="1:16" hidden="1" x14ac:dyDescent="0.15">
      <c r="A4731">
        <f>COUNTIF(B:B,B4731)</f>
        <v>1</v>
      </c>
      <c r="B4731">
        <v>3004225</v>
      </c>
      <c r="C4731" s="2" t="s">
        <v>6279</v>
      </c>
      <c r="D4731" s="2" t="s">
        <v>6280</v>
      </c>
      <c r="E4731" s="2" t="s">
        <v>6281</v>
      </c>
      <c r="F4731" s="2" t="s">
        <v>14</v>
      </c>
      <c r="G4731" s="3" t="d">
        <v>1993-09-02</v>
      </c>
      <c r="H4731" s="2" t="s">
        <v>18</v>
      </c>
      <c r="I4731" s="2" t="s">
        <v>34</v>
      </c>
      <c r="J4731" s="2" t="s">
        <v>55</v>
      </c>
      <c r="K4731" s="2">
        <v>28</v>
      </c>
      <c r="L4731" s="2" t="s">
        <v>6282</v>
      </c>
      <c r="M4731" s="2" t="s">
        <v>6283</v>
      </c>
      <c r="N4731" s="14">
        <f t="shared" ca="1" si="73"/>
        <v>23</v>
      </c>
      <c r="O4731" t="str">
        <f>VLOOKUP(K4731,支店マスタ!A:E,2,FALSE)</f>
        <v>028</v>
      </c>
      <c r="P4731" t="str">
        <f>VLOOKUP(K4731,支店マスタ!A:E,4,FALSE)</f>
        <v>兵庫県支店</v>
      </c>
    </row>
    <row r="4732" spans="1:16" hidden="1" x14ac:dyDescent="0.15">
      <c r="A4732">
        <f>COUNTIF(B:B,B4732)</f>
        <v>1</v>
      </c>
      <c r="B4732">
        <v>3004235</v>
      </c>
      <c r="C4732" s="2" t="s">
        <v>19186</v>
      </c>
      <c r="D4732" s="2" t="s">
        <v>19187</v>
      </c>
      <c r="E4732" s="2" t="s">
        <v>19188</v>
      </c>
      <c r="F4732" s="2" t="s">
        <v>14</v>
      </c>
      <c r="G4732" s="3" t="d">
        <v>1968-03-07</v>
      </c>
      <c r="H4732" s="2" t="s">
        <v>11</v>
      </c>
      <c r="I4732" s="2" t="s">
        <v>15</v>
      </c>
      <c r="J4732" s="2" t="s">
        <v>30</v>
      </c>
      <c r="K4732" s="2">
        <v>13</v>
      </c>
      <c r="L4732" s="2" t="s">
        <v>19189</v>
      </c>
      <c r="M4732" s="2" t="s">
        <v>19190</v>
      </c>
      <c r="N4732" s="14">
        <f t="shared" ca="1" si="73"/>
        <v>48</v>
      </c>
      <c r="O4732" t="str">
        <f>VLOOKUP(K4732,支店マスタ!A:E,2,FALSE)</f>
        <v>013</v>
      </c>
      <c r="P4732" t="str">
        <f>VLOOKUP(K4732,支店マスタ!A:E,4,FALSE)</f>
        <v>東京都支店</v>
      </c>
    </row>
    <row r="4733" spans="1:16" hidden="1" x14ac:dyDescent="0.15">
      <c r="A4733">
        <f>COUNTIF(B:B,B4733)</f>
        <v>1</v>
      </c>
      <c r="B4733">
        <v>3004240</v>
      </c>
      <c r="C4733" s="2" t="s">
        <v>6064</v>
      </c>
      <c r="D4733" s="2" t="s">
        <v>6065</v>
      </c>
      <c r="E4733" s="2" t="s">
        <v>6066</v>
      </c>
      <c r="F4733" s="2" t="s">
        <v>10</v>
      </c>
      <c r="G4733" s="3" t="d">
        <v>1983-11-04</v>
      </c>
      <c r="H4733" s="2" t="s">
        <v>11</v>
      </c>
      <c r="I4733" s="2" t="s">
        <v>15</v>
      </c>
      <c r="J4733" s="2" t="s">
        <v>42</v>
      </c>
      <c r="K4733" s="2">
        <v>1</v>
      </c>
      <c r="L4733" s="2" t="s">
        <v>6067</v>
      </c>
      <c r="M4733" s="2" t="s">
        <v>6068</v>
      </c>
      <c r="N4733" s="14">
        <f t="shared" ca="1" si="73"/>
        <v>33</v>
      </c>
      <c r="O4733" t="str">
        <f>VLOOKUP(K4733,支店マスタ!A:E,2,FALSE)</f>
        <v>001</v>
      </c>
      <c r="P4733" t="str">
        <f>VLOOKUP(K4733,支店マスタ!A:E,4,FALSE)</f>
        <v>北海道支店</v>
      </c>
    </row>
    <row r="4734" spans="1:16" hidden="1" x14ac:dyDescent="0.15">
      <c r="A4734">
        <f>COUNTIF(B:B,B4734)</f>
        <v>1</v>
      </c>
      <c r="B4734">
        <v>3004276</v>
      </c>
      <c r="C4734" s="2" t="s">
        <v>8229</v>
      </c>
      <c r="D4734" s="2" t="s">
        <v>8230</v>
      </c>
      <c r="E4734" s="2" t="s">
        <v>8231</v>
      </c>
      <c r="F4734" s="2" t="s">
        <v>10</v>
      </c>
      <c r="G4734" s="3" t="d">
        <v>1971-10-19</v>
      </c>
      <c r="H4734" s="2" t="s">
        <v>11</v>
      </c>
      <c r="I4734" s="2" t="s">
        <v>19</v>
      </c>
      <c r="J4734" s="2" t="s">
        <v>16</v>
      </c>
      <c r="K4734" s="2">
        <v>19</v>
      </c>
      <c r="L4734" s="2" t="s">
        <v>8232</v>
      </c>
      <c r="M4734" s="2" t="s">
        <v>8233</v>
      </c>
      <c r="N4734" s="14">
        <f t="shared" ca="1" si="73"/>
        <v>45</v>
      </c>
      <c r="O4734" t="str">
        <f>VLOOKUP(K4734,支店マスタ!A:E,2,FALSE)</f>
        <v>019</v>
      </c>
      <c r="P4734" t="str">
        <f>VLOOKUP(K4734,支店マスタ!A:E,4,FALSE)</f>
        <v>山梨県支店</v>
      </c>
    </row>
    <row r="4735" spans="1:16" hidden="1" x14ac:dyDescent="0.15">
      <c r="A4735">
        <f>COUNTIF(B:B,B4735)</f>
        <v>1</v>
      </c>
      <c r="B4735">
        <v>3004303</v>
      </c>
      <c r="C4735" s="2" t="s">
        <v>11266</v>
      </c>
      <c r="D4735" s="2" t="s">
        <v>11267</v>
      </c>
      <c r="E4735" s="2" t="s">
        <v>11268</v>
      </c>
      <c r="F4735" s="2" t="s">
        <v>10</v>
      </c>
      <c r="G4735" s="3" t="d">
        <v>1964-03-02</v>
      </c>
      <c r="H4735" s="2" t="s">
        <v>11</v>
      </c>
      <c r="I4735" s="2" t="s">
        <v>19</v>
      </c>
      <c r="J4735" s="2" t="s">
        <v>30</v>
      </c>
      <c r="K4735" s="2">
        <v>13</v>
      </c>
      <c r="L4735" s="2" t="s">
        <v>11269</v>
      </c>
      <c r="M4735" s="2" t="s">
        <v>11270</v>
      </c>
      <c r="N4735" s="14">
        <f t="shared" ca="1" si="73"/>
        <v>52</v>
      </c>
      <c r="O4735" t="str">
        <f>VLOOKUP(K4735,支店マスタ!A:E,2,FALSE)</f>
        <v>013</v>
      </c>
      <c r="P4735" t="str">
        <f>VLOOKUP(K4735,支店マスタ!A:E,4,FALSE)</f>
        <v>東京都支店</v>
      </c>
    </row>
    <row r="4736" spans="1:16" hidden="1" x14ac:dyDescent="0.15">
      <c r="A4736">
        <f>COUNTIF(B:B,B4736)</f>
        <v>1</v>
      </c>
      <c r="B4736">
        <v>3004362</v>
      </c>
      <c r="C4736" s="2" t="s">
        <v>18198</v>
      </c>
      <c r="D4736" s="2" t="s">
        <v>18199</v>
      </c>
      <c r="E4736" s="2" t="s">
        <v>18200</v>
      </c>
      <c r="F4736" s="2" t="s">
        <v>10</v>
      </c>
      <c r="G4736" s="3" t="d">
        <v>1959-05-26</v>
      </c>
      <c r="H4736" s="2" t="s">
        <v>11</v>
      </c>
      <c r="I4736" s="2" t="s">
        <v>12</v>
      </c>
      <c r="J4736" s="2" t="s">
        <v>1070</v>
      </c>
      <c r="K4736" s="2">
        <v>46</v>
      </c>
      <c r="L4736" s="2" t="s">
        <v>18201</v>
      </c>
      <c r="M4736" s="2" t="s">
        <v>18202</v>
      </c>
      <c r="N4736" s="14">
        <f t="shared" ca="1" si="73"/>
        <v>57</v>
      </c>
      <c r="O4736" t="str">
        <f>VLOOKUP(K4736,支店マスタ!A:E,2,FALSE)</f>
        <v>046</v>
      </c>
      <c r="P4736" t="str">
        <f>VLOOKUP(K4736,支店マスタ!A:E,4,FALSE)</f>
        <v>鹿児島県支店</v>
      </c>
    </row>
    <row r="4737" spans="1:16" hidden="1" x14ac:dyDescent="0.15">
      <c r="A4737">
        <f>COUNTIF(B:B,B4737)</f>
        <v>1</v>
      </c>
      <c r="B4737">
        <v>3004379</v>
      </c>
      <c r="C4737" s="2" t="s">
        <v>4546</v>
      </c>
      <c r="D4737" s="2" t="s">
        <v>4547</v>
      </c>
      <c r="E4737" s="2" t="s">
        <v>4548</v>
      </c>
      <c r="F4737" s="2" t="s">
        <v>14</v>
      </c>
      <c r="G4737" s="3" t="d">
        <v>1981-12-12</v>
      </c>
      <c r="H4737" s="2" t="s">
        <v>11</v>
      </c>
      <c r="I4737" s="2" t="s">
        <v>15</v>
      </c>
      <c r="J4737" s="2" t="s">
        <v>127</v>
      </c>
      <c r="K4737" s="2">
        <v>10</v>
      </c>
      <c r="L4737" s="2" t="s">
        <v>4549</v>
      </c>
      <c r="M4737" s="2" t="s">
        <v>4550</v>
      </c>
      <c r="N4737" s="14">
        <f t="shared" ca="1" si="73"/>
        <v>35</v>
      </c>
      <c r="O4737" t="str">
        <f>VLOOKUP(K4737,支店マスタ!A:E,2,FALSE)</f>
        <v>010</v>
      </c>
      <c r="P4737" t="str">
        <f>VLOOKUP(K4737,支店マスタ!A:E,4,FALSE)</f>
        <v>群馬県支店</v>
      </c>
    </row>
    <row r="4738" spans="1:16" hidden="1" x14ac:dyDescent="0.15">
      <c r="A4738">
        <f>COUNTIF(B:B,B4738)</f>
        <v>1</v>
      </c>
      <c r="B4738">
        <v>3004382</v>
      </c>
      <c r="C4738" s="2" t="s">
        <v>22604</v>
      </c>
      <c r="D4738" s="2" t="s">
        <v>22605</v>
      </c>
      <c r="E4738" s="2" t="s">
        <v>22606</v>
      </c>
      <c r="F4738" s="2" t="s">
        <v>14</v>
      </c>
      <c r="G4738" s="3" t="d">
        <v>1983-12-17</v>
      </c>
      <c r="H4738" s="2" t="s">
        <v>11</v>
      </c>
      <c r="I4738" s="2" t="s">
        <v>12</v>
      </c>
      <c r="J4738" s="2" t="s">
        <v>42</v>
      </c>
      <c r="K4738" s="2">
        <v>1</v>
      </c>
      <c r="L4738" s="2" t="s">
        <v>22607</v>
      </c>
      <c r="M4738" s="2" t="s">
        <v>22608</v>
      </c>
      <c r="N4738" s="14">
        <f t="shared" ca="1" si="73"/>
        <v>33</v>
      </c>
      <c r="O4738" t="str">
        <f>VLOOKUP(K4738,支店マスタ!A:E,2,FALSE)</f>
        <v>001</v>
      </c>
      <c r="P4738" t="str">
        <f>VLOOKUP(K4738,支店マスタ!A:E,4,FALSE)</f>
        <v>北海道支店</v>
      </c>
    </row>
    <row r="4739" spans="1:16" hidden="1" x14ac:dyDescent="0.15">
      <c r="A4739">
        <f>COUNTIF(B:B,B4739)</f>
        <v>1</v>
      </c>
      <c r="B4739">
        <v>3004461</v>
      </c>
      <c r="C4739" s="2" t="s">
        <v>10426</v>
      </c>
      <c r="D4739" s="2" t="s">
        <v>10427</v>
      </c>
      <c r="E4739" s="2" t="s">
        <v>10428</v>
      </c>
      <c r="F4739" s="2" t="s">
        <v>10</v>
      </c>
      <c r="G4739" s="3" t="d">
        <v>1987-05-03</v>
      </c>
      <c r="H4739" s="2" t="s">
        <v>11</v>
      </c>
      <c r="I4739" s="2" t="s">
        <v>12</v>
      </c>
      <c r="J4739" s="2" t="s">
        <v>13</v>
      </c>
      <c r="K4739" s="2">
        <v>2</v>
      </c>
      <c r="L4739" s="2" t="s">
        <v>10429</v>
      </c>
      <c r="M4739" s="2" t="s">
        <v>10430</v>
      </c>
      <c r="N4739" s="14">
        <f t="shared" ref="N4739:N4802" ca="1" si="74">DATEDIF(G4739,TODAY(),"Y")</f>
        <v>29</v>
      </c>
      <c r="O4739" t="str">
        <f>VLOOKUP(K4739,支店マスタ!A:E,2,FALSE)</f>
        <v>002</v>
      </c>
      <c r="P4739" t="str">
        <f>VLOOKUP(K4739,支店マスタ!A:E,4,FALSE)</f>
        <v>青森県支店</v>
      </c>
    </row>
    <row r="4740" spans="1:16" hidden="1" x14ac:dyDescent="0.15">
      <c r="A4740">
        <f>COUNTIF(B:B,B4740)</f>
        <v>1</v>
      </c>
      <c r="B4740">
        <v>3004532</v>
      </c>
      <c r="C4740" s="2" t="s">
        <v>15339</v>
      </c>
      <c r="D4740" s="2" t="s">
        <v>15340</v>
      </c>
      <c r="E4740" s="2" t="s">
        <v>15341</v>
      </c>
      <c r="F4740" s="2" t="s">
        <v>14</v>
      </c>
      <c r="G4740" s="3" t="d">
        <v>1947-01-18</v>
      </c>
      <c r="H4740" s="2" t="s">
        <v>11</v>
      </c>
      <c r="I4740" s="2" t="s">
        <v>19</v>
      </c>
      <c r="J4740" s="2" t="s">
        <v>1070</v>
      </c>
      <c r="K4740" s="2">
        <v>46</v>
      </c>
      <c r="L4740" s="2" t="s">
        <v>15342</v>
      </c>
      <c r="M4740" s="2" t="s">
        <v>15343</v>
      </c>
      <c r="N4740" s="14">
        <f t="shared" ca="1" si="74"/>
        <v>69</v>
      </c>
      <c r="O4740" t="str">
        <f>VLOOKUP(K4740,支店マスタ!A:E,2,FALSE)</f>
        <v>046</v>
      </c>
      <c r="P4740" t="str">
        <f>VLOOKUP(K4740,支店マスタ!A:E,4,FALSE)</f>
        <v>鹿児島県支店</v>
      </c>
    </row>
    <row r="4741" spans="1:16" hidden="1" x14ac:dyDescent="0.15">
      <c r="A4741">
        <f>COUNTIF(B:B,B4741)</f>
        <v>1</v>
      </c>
      <c r="B4741">
        <v>3004561</v>
      </c>
      <c r="C4741" s="2" t="s">
        <v>2011</v>
      </c>
      <c r="D4741" s="2" t="s">
        <v>2012</v>
      </c>
      <c r="E4741" s="2" t="s">
        <v>2013</v>
      </c>
      <c r="F4741" s="2" t="s">
        <v>14</v>
      </c>
      <c r="G4741" s="3" t="d">
        <v>1960-06-28</v>
      </c>
      <c r="H4741" s="2" t="s">
        <v>11</v>
      </c>
      <c r="I4741" s="2" t="s">
        <v>12</v>
      </c>
      <c r="J4741" s="2" t="s">
        <v>1044</v>
      </c>
      <c r="K4741" s="2">
        <v>43</v>
      </c>
      <c r="L4741" s="2" t="s">
        <v>2014</v>
      </c>
      <c r="M4741" s="2" t="s">
        <v>2015</v>
      </c>
      <c r="N4741" s="14">
        <f t="shared" ca="1" si="74"/>
        <v>56</v>
      </c>
      <c r="O4741" t="str">
        <f>VLOOKUP(K4741,支店マスタ!A:E,2,FALSE)</f>
        <v>043</v>
      </c>
      <c r="P4741" t="str">
        <f>VLOOKUP(K4741,支店マスタ!A:E,4,FALSE)</f>
        <v>熊本県支店</v>
      </c>
    </row>
    <row r="4742" spans="1:16" hidden="1" x14ac:dyDescent="0.15">
      <c r="A4742">
        <f>COUNTIF(B:B,B4742)</f>
        <v>1</v>
      </c>
      <c r="B4742">
        <v>3004570</v>
      </c>
      <c r="C4742" s="2" t="s">
        <v>24463</v>
      </c>
      <c r="D4742" s="2" t="s">
        <v>24464</v>
      </c>
      <c r="E4742" s="2" t="s">
        <v>24465</v>
      </c>
      <c r="F4742" s="2" t="s">
        <v>14</v>
      </c>
      <c r="G4742" s="3" t="d">
        <v>1962-05-22</v>
      </c>
      <c r="H4742" s="2" t="s">
        <v>11</v>
      </c>
      <c r="I4742" s="2" t="s">
        <v>19</v>
      </c>
      <c r="J4742" s="2" t="s">
        <v>1070</v>
      </c>
      <c r="K4742" s="2">
        <v>46</v>
      </c>
      <c r="L4742" s="2" t="s">
        <v>24466</v>
      </c>
      <c r="M4742" s="2" t="s">
        <v>24467</v>
      </c>
      <c r="N4742" s="14">
        <f t="shared" ca="1" si="74"/>
        <v>54</v>
      </c>
      <c r="O4742" t="str">
        <f>VLOOKUP(K4742,支店マスタ!A:E,2,FALSE)</f>
        <v>046</v>
      </c>
      <c r="P4742" t="str">
        <f>VLOOKUP(K4742,支店マスタ!A:E,4,FALSE)</f>
        <v>鹿児島県支店</v>
      </c>
    </row>
    <row r="4743" spans="1:16" hidden="1" x14ac:dyDescent="0.15">
      <c r="A4743">
        <f>COUNTIF(B:B,B4743)</f>
        <v>1</v>
      </c>
      <c r="B4743">
        <v>3004590</v>
      </c>
      <c r="C4743" s="2" t="s">
        <v>21846</v>
      </c>
      <c r="D4743" s="2" t="s">
        <v>21847</v>
      </c>
      <c r="E4743" s="2" t="s">
        <v>21848</v>
      </c>
      <c r="F4743" s="2" t="s">
        <v>10</v>
      </c>
      <c r="G4743" s="3" t="d">
        <v>1986-09-24</v>
      </c>
      <c r="H4743" s="2" t="s">
        <v>11</v>
      </c>
      <c r="I4743" s="2" t="s">
        <v>19</v>
      </c>
      <c r="J4743" s="2" t="s">
        <v>55</v>
      </c>
      <c r="K4743" s="2">
        <v>28</v>
      </c>
      <c r="L4743" s="2" t="s">
        <v>21849</v>
      </c>
      <c r="M4743" s="2" t="s">
        <v>21850</v>
      </c>
      <c r="N4743" s="14">
        <f t="shared" ca="1" si="74"/>
        <v>30</v>
      </c>
      <c r="O4743" t="str">
        <f>VLOOKUP(K4743,支店マスタ!A:E,2,FALSE)</f>
        <v>028</v>
      </c>
      <c r="P4743" t="str">
        <f>VLOOKUP(K4743,支店マスタ!A:E,4,FALSE)</f>
        <v>兵庫県支店</v>
      </c>
    </row>
    <row r="4744" spans="1:16" hidden="1" x14ac:dyDescent="0.15">
      <c r="A4744">
        <f>COUNTIF(B:B,B4744)</f>
        <v>1</v>
      </c>
      <c r="B4744">
        <v>3004593</v>
      </c>
      <c r="C4744" s="2" t="s">
        <v>6404</v>
      </c>
      <c r="D4744" s="2" t="s">
        <v>6405</v>
      </c>
      <c r="E4744" s="2" t="s">
        <v>6406</v>
      </c>
      <c r="F4744" s="2" t="s">
        <v>14</v>
      </c>
      <c r="G4744" s="3" t="d">
        <v>1976-04-19</v>
      </c>
      <c r="H4744" s="2" t="s">
        <v>11</v>
      </c>
      <c r="I4744" s="2" t="s">
        <v>19</v>
      </c>
      <c r="J4744" s="2" t="s">
        <v>30</v>
      </c>
      <c r="K4744" s="2">
        <v>13</v>
      </c>
      <c r="L4744" s="2" t="s">
        <v>6407</v>
      </c>
      <c r="M4744" s="2" t="s">
        <v>6408</v>
      </c>
      <c r="N4744" s="14">
        <f t="shared" ca="1" si="74"/>
        <v>40</v>
      </c>
      <c r="O4744" t="str">
        <f>VLOOKUP(K4744,支店マスタ!A:E,2,FALSE)</f>
        <v>013</v>
      </c>
      <c r="P4744" t="str">
        <f>VLOOKUP(K4744,支店マスタ!A:E,4,FALSE)</f>
        <v>東京都支店</v>
      </c>
    </row>
    <row r="4745" spans="1:16" hidden="1" x14ac:dyDescent="0.15">
      <c r="A4745">
        <f>COUNTIF(B:B,B4745)</f>
        <v>1</v>
      </c>
      <c r="B4745">
        <v>3004596</v>
      </c>
      <c r="C4745" s="2" t="s">
        <v>19586</v>
      </c>
      <c r="D4745" s="2" t="s">
        <v>19587</v>
      </c>
      <c r="E4745" s="2" t="s">
        <v>19588</v>
      </c>
      <c r="F4745" s="2" t="s">
        <v>10</v>
      </c>
      <c r="G4745" s="3" t="d">
        <v>1977-01-23</v>
      </c>
      <c r="H4745" s="2" t="s">
        <v>11</v>
      </c>
      <c r="I4745" s="2" t="s">
        <v>19</v>
      </c>
      <c r="J4745" s="2" t="s">
        <v>25</v>
      </c>
      <c r="K4745" s="2">
        <v>27</v>
      </c>
      <c r="L4745" s="2" t="s">
        <v>19589</v>
      </c>
      <c r="M4745" s="2" t="s">
        <v>19590</v>
      </c>
      <c r="N4745" s="14">
        <f t="shared" ca="1" si="74"/>
        <v>39</v>
      </c>
      <c r="O4745" t="str">
        <f>VLOOKUP(K4745,支店マスタ!A:E,2,FALSE)</f>
        <v>027</v>
      </c>
      <c r="P4745" t="str">
        <f>VLOOKUP(K4745,支店マスタ!A:E,4,FALSE)</f>
        <v>大阪府支店</v>
      </c>
    </row>
    <row r="4746" spans="1:16" hidden="1" x14ac:dyDescent="0.15">
      <c r="A4746">
        <f>COUNTIF(B:B,B4746)</f>
        <v>1</v>
      </c>
      <c r="B4746">
        <v>3004611</v>
      </c>
      <c r="C4746" s="2" t="s">
        <v>676</v>
      </c>
      <c r="D4746" s="2" t="s">
        <v>677</v>
      </c>
      <c r="E4746" s="2" t="s">
        <v>678</v>
      </c>
      <c r="F4746" s="2" t="s">
        <v>10</v>
      </c>
      <c r="G4746" s="3" t="d">
        <v>1978-07-01</v>
      </c>
      <c r="H4746" s="2" t="s">
        <v>11</v>
      </c>
      <c r="I4746" s="2" t="s">
        <v>12</v>
      </c>
      <c r="J4746" s="2" t="s">
        <v>26</v>
      </c>
      <c r="K4746" s="2">
        <v>20</v>
      </c>
      <c r="L4746" s="2" t="s">
        <v>679</v>
      </c>
      <c r="M4746" s="2" t="s">
        <v>680</v>
      </c>
      <c r="N4746" s="14">
        <f t="shared" ca="1" si="74"/>
        <v>38</v>
      </c>
      <c r="O4746" t="str">
        <f>VLOOKUP(K4746,支店マスタ!A:E,2,FALSE)</f>
        <v>020</v>
      </c>
      <c r="P4746" t="str">
        <f>VLOOKUP(K4746,支店マスタ!A:E,4,FALSE)</f>
        <v>長野県支店</v>
      </c>
    </row>
    <row r="4747" spans="1:16" hidden="1" x14ac:dyDescent="0.15">
      <c r="A4747">
        <f>COUNTIF(B:B,B4747)</f>
        <v>1</v>
      </c>
      <c r="B4747">
        <v>3004652</v>
      </c>
      <c r="C4747" s="2" t="s">
        <v>8076</v>
      </c>
      <c r="D4747" s="2" t="s">
        <v>8077</v>
      </c>
      <c r="E4747" s="2" t="s">
        <v>8078</v>
      </c>
      <c r="F4747" s="2" t="s">
        <v>14</v>
      </c>
      <c r="G4747" s="3" t="d">
        <v>1987-06-10</v>
      </c>
      <c r="H4747" s="2" t="s">
        <v>11</v>
      </c>
      <c r="I4747" s="2" t="s">
        <v>12</v>
      </c>
      <c r="J4747" s="2" t="s">
        <v>55</v>
      </c>
      <c r="K4747" s="2">
        <v>28</v>
      </c>
      <c r="L4747" s="2" t="s">
        <v>8079</v>
      </c>
      <c r="M4747" s="2" t="s">
        <v>8080</v>
      </c>
      <c r="N4747" s="14">
        <f t="shared" ca="1" si="74"/>
        <v>29</v>
      </c>
      <c r="O4747" t="str">
        <f>VLOOKUP(K4747,支店マスタ!A:E,2,FALSE)</f>
        <v>028</v>
      </c>
      <c r="P4747" t="str">
        <f>VLOOKUP(K4747,支店マスタ!A:E,4,FALSE)</f>
        <v>兵庫県支店</v>
      </c>
    </row>
    <row r="4748" spans="1:16" hidden="1" x14ac:dyDescent="0.15">
      <c r="A4748">
        <f>COUNTIF(B:B,B4748)</f>
        <v>1</v>
      </c>
      <c r="B4748">
        <v>3004696</v>
      </c>
      <c r="C4748" s="2" t="s">
        <v>296</v>
      </c>
      <c r="D4748" s="2" t="s">
        <v>297</v>
      </c>
      <c r="E4748" s="2" t="s">
        <v>298</v>
      </c>
      <c r="F4748" s="2" t="s">
        <v>10</v>
      </c>
      <c r="G4748" s="3" t="d">
        <v>1947-08-12</v>
      </c>
      <c r="H4748" s="2" t="s">
        <v>11</v>
      </c>
      <c r="I4748" s="2" t="s">
        <v>12</v>
      </c>
      <c r="J4748" s="2" t="s">
        <v>25</v>
      </c>
      <c r="K4748" s="2">
        <v>27</v>
      </c>
      <c r="L4748" s="2" t="s">
        <v>299</v>
      </c>
      <c r="M4748" s="2" t="s">
        <v>300</v>
      </c>
      <c r="N4748" s="14">
        <f t="shared" ca="1" si="74"/>
        <v>69</v>
      </c>
      <c r="O4748" t="str">
        <f>VLOOKUP(K4748,支店マスタ!A:E,2,FALSE)</f>
        <v>027</v>
      </c>
      <c r="P4748" t="str">
        <f>VLOOKUP(K4748,支店マスタ!A:E,4,FALSE)</f>
        <v>大阪府支店</v>
      </c>
    </row>
    <row r="4749" spans="1:16" hidden="1" x14ac:dyDescent="0.15">
      <c r="A4749">
        <f>COUNTIF(B:B,B4749)</f>
        <v>1</v>
      </c>
      <c r="B4749">
        <v>3004718</v>
      </c>
      <c r="C4749" s="2" t="s">
        <v>21921</v>
      </c>
      <c r="D4749" s="2" t="s">
        <v>21922</v>
      </c>
      <c r="E4749" s="2" t="s">
        <v>21923</v>
      </c>
      <c r="F4749" s="2" t="s">
        <v>10</v>
      </c>
      <c r="G4749" s="3" t="d">
        <v>1993-04-12</v>
      </c>
      <c r="H4749" s="2" t="s">
        <v>18</v>
      </c>
      <c r="I4749" s="2" t="s">
        <v>19</v>
      </c>
      <c r="J4749" s="2" t="s">
        <v>25</v>
      </c>
      <c r="K4749" s="2">
        <v>27</v>
      </c>
      <c r="L4749" s="2" t="s">
        <v>21924</v>
      </c>
      <c r="M4749" s="2" t="s">
        <v>21925</v>
      </c>
      <c r="N4749" s="14">
        <f t="shared" ca="1" si="74"/>
        <v>23</v>
      </c>
      <c r="O4749" t="str">
        <f>VLOOKUP(K4749,支店マスタ!A:E,2,FALSE)</f>
        <v>027</v>
      </c>
      <c r="P4749" t="str">
        <f>VLOOKUP(K4749,支店マスタ!A:E,4,FALSE)</f>
        <v>大阪府支店</v>
      </c>
    </row>
    <row r="4750" spans="1:16" hidden="1" x14ac:dyDescent="0.15">
      <c r="A4750">
        <f>COUNTIF(B:B,B4750)</f>
        <v>1</v>
      </c>
      <c r="B4750">
        <v>3004730</v>
      </c>
      <c r="C4750" s="2" t="s">
        <v>13062</v>
      </c>
      <c r="D4750" s="2" t="s">
        <v>13063</v>
      </c>
      <c r="E4750" s="2" t="s">
        <v>13064</v>
      </c>
      <c r="F4750" s="2" t="s">
        <v>10</v>
      </c>
      <c r="G4750" s="3" t="d">
        <v>1992-02-20</v>
      </c>
      <c r="H4750" s="2" t="s">
        <v>18</v>
      </c>
      <c r="I4750" s="2" t="s">
        <v>12</v>
      </c>
      <c r="J4750" s="2" t="s">
        <v>1228</v>
      </c>
      <c r="K4750" s="2">
        <v>38</v>
      </c>
      <c r="L4750" s="2" t="s">
        <v>13065</v>
      </c>
      <c r="M4750" s="2" t="s">
        <v>13066</v>
      </c>
      <c r="N4750" s="14">
        <f t="shared" ca="1" si="74"/>
        <v>24</v>
      </c>
      <c r="O4750" t="str">
        <f>VLOOKUP(K4750,支店マスタ!A:E,2,FALSE)</f>
        <v>038</v>
      </c>
      <c r="P4750" t="str">
        <f>VLOOKUP(K4750,支店マスタ!A:E,4,FALSE)</f>
        <v>愛媛県支店</v>
      </c>
    </row>
    <row r="4751" spans="1:16" hidden="1" x14ac:dyDescent="0.15">
      <c r="A4751">
        <f>COUNTIF(B:B,B4751)</f>
        <v>1</v>
      </c>
      <c r="B4751">
        <v>3004738</v>
      </c>
      <c r="C4751" s="2" t="s">
        <v>11649</v>
      </c>
      <c r="D4751" s="2" t="s">
        <v>11650</v>
      </c>
      <c r="E4751" s="2" t="s">
        <v>11651</v>
      </c>
      <c r="F4751" s="2" t="s">
        <v>10</v>
      </c>
      <c r="G4751" s="3" t="d">
        <v>1981-01-28</v>
      </c>
      <c r="H4751" s="2" t="s">
        <v>11</v>
      </c>
      <c r="I4751" s="2" t="s">
        <v>12</v>
      </c>
      <c r="J4751" s="2" t="s">
        <v>44</v>
      </c>
      <c r="K4751" s="2">
        <v>42</v>
      </c>
      <c r="L4751" s="2" t="s">
        <v>11652</v>
      </c>
      <c r="M4751" s="2" t="s">
        <v>11653</v>
      </c>
      <c r="N4751" s="14">
        <f t="shared" ca="1" si="74"/>
        <v>35</v>
      </c>
      <c r="O4751" t="str">
        <f>VLOOKUP(K4751,支店マスタ!A:E,2,FALSE)</f>
        <v>042</v>
      </c>
      <c r="P4751" t="str">
        <f>VLOOKUP(K4751,支店マスタ!A:E,4,FALSE)</f>
        <v>長崎県支店</v>
      </c>
    </row>
    <row r="4752" spans="1:16" hidden="1" x14ac:dyDescent="0.15">
      <c r="A4752">
        <f>COUNTIF(B:B,B4752)</f>
        <v>1</v>
      </c>
      <c r="B4752">
        <v>3004749</v>
      </c>
      <c r="C4752" s="2" t="s">
        <v>21351</v>
      </c>
      <c r="D4752" s="2" t="s">
        <v>21352</v>
      </c>
      <c r="E4752" s="2" t="s">
        <v>21353</v>
      </c>
      <c r="F4752" s="2" t="s">
        <v>14</v>
      </c>
      <c r="G4752" s="3" t="d">
        <v>1985-06-13</v>
      </c>
      <c r="H4752" s="2" t="s">
        <v>11</v>
      </c>
      <c r="I4752" s="2" t="s">
        <v>19</v>
      </c>
      <c r="J4752" s="2" t="s">
        <v>30</v>
      </c>
      <c r="K4752" s="2">
        <v>13</v>
      </c>
      <c r="L4752" s="2" t="s">
        <v>21354</v>
      </c>
      <c r="M4752" s="2" t="s">
        <v>21355</v>
      </c>
      <c r="N4752" s="14">
        <f t="shared" ca="1" si="74"/>
        <v>31</v>
      </c>
      <c r="O4752" t="str">
        <f>VLOOKUP(K4752,支店マスタ!A:E,2,FALSE)</f>
        <v>013</v>
      </c>
      <c r="P4752" t="str">
        <f>VLOOKUP(K4752,支店マスタ!A:E,4,FALSE)</f>
        <v>東京都支店</v>
      </c>
    </row>
    <row r="4753" spans="1:16" hidden="1" x14ac:dyDescent="0.15">
      <c r="A4753">
        <f>COUNTIF(B:B,B4753)</f>
        <v>1</v>
      </c>
      <c r="B4753">
        <v>3004777</v>
      </c>
      <c r="C4753" s="2" t="s">
        <v>21641</v>
      </c>
      <c r="D4753" s="2" t="s">
        <v>21642</v>
      </c>
      <c r="E4753" s="2" t="s">
        <v>21643</v>
      </c>
      <c r="F4753" s="2" t="s">
        <v>10</v>
      </c>
      <c r="G4753" s="3" t="d">
        <v>1980-02-02</v>
      </c>
      <c r="H4753" s="2" t="s">
        <v>18</v>
      </c>
      <c r="I4753" s="2" t="s">
        <v>19</v>
      </c>
      <c r="J4753" s="2" t="s">
        <v>22</v>
      </c>
      <c r="K4753" s="2">
        <v>14</v>
      </c>
      <c r="L4753" s="2" t="s">
        <v>21644</v>
      </c>
      <c r="M4753" s="2" t="s">
        <v>21645</v>
      </c>
      <c r="N4753" s="14">
        <f t="shared" ca="1" si="74"/>
        <v>36</v>
      </c>
      <c r="O4753" t="str">
        <f>VLOOKUP(K4753,支店マスタ!A:E,2,FALSE)</f>
        <v>014</v>
      </c>
      <c r="P4753" t="str">
        <f>VLOOKUP(K4753,支店マスタ!A:E,4,FALSE)</f>
        <v>神奈川県支店</v>
      </c>
    </row>
    <row r="4754" spans="1:16" hidden="1" x14ac:dyDescent="0.15">
      <c r="A4754">
        <f>COUNTIF(B:B,B4754)</f>
        <v>1</v>
      </c>
      <c r="B4754">
        <v>3004789</v>
      </c>
      <c r="C4754" s="2" t="s">
        <v>13950</v>
      </c>
      <c r="D4754" s="2" t="s">
        <v>13951</v>
      </c>
      <c r="E4754" s="2" t="s">
        <v>13952</v>
      </c>
      <c r="F4754" s="2" t="s">
        <v>14</v>
      </c>
      <c r="G4754" s="3" t="d">
        <v>1985-06-06</v>
      </c>
      <c r="H4754" s="2" t="s">
        <v>11</v>
      </c>
      <c r="I4754" s="2" t="s">
        <v>19</v>
      </c>
      <c r="J4754" s="2" t="s">
        <v>25</v>
      </c>
      <c r="K4754" s="2">
        <v>27</v>
      </c>
      <c r="L4754" s="2" t="s">
        <v>13953</v>
      </c>
      <c r="M4754" s="2" t="s">
        <v>13954</v>
      </c>
      <c r="N4754" s="14">
        <f t="shared" ca="1" si="74"/>
        <v>31</v>
      </c>
      <c r="O4754" t="str">
        <f>VLOOKUP(K4754,支店マスタ!A:E,2,FALSE)</f>
        <v>027</v>
      </c>
      <c r="P4754" t="str">
        <f>VLOOKUP(K4754,支店マスタ!A:E,4,FALSE)</f>
        <v>大阪府支店</v>
      </c>
    </row>
    <row r="4755" spans="1:16" hidden="1" x14ac:dyDescent="0.15">
      <c r="A4755">
        <f>COUNTIF(B:B,B4755)</f>
        <v>1</v>
      </c>
      <c r="B4755">
        <v>3004796</v>
      </c>
      <c r="C4755" s="2" t="s">
        <v>5914</v>
      </c>
      <c r="D4755" s="2" t="s">
        <v>5915</v>
      </c>
      <c r="E4755" s="2" t="s">
        <v>5916</v>
      </c>
      <c r="F4755" s="2" t="s">
        <v>10</v>
      </c>
      <c r="G4755" s="3" t="d">
        <v>1976-11-11</v>
      </c>
      <c r="H4755" s="2" t="s">
        <v>11</v>
      </c>
      <c r="I4755" s="2" t="s">
        <v>19</v>
      </c>
      <c r="J4755" s="2" t="s">
        <v>42</v>
      </c>
      <c r="K4755" s="2">
        <v>1</v>
      </c>
      <c r="L4755" s="2" t="s">
        <v>5917</v>
      </c>
      <c r="M4755" s="2" t="s">
        <v>5918</v>
      </c>
      <c r="N4755" s="14">
        <f t="shared" ca="1" si="74"/>
        <v>40</v>
      </c>
      <c r="O4755" t="str">
        <f>VLOOKUP(K4755,支店マスタ!A:E,2,FALSE)</f>
        <v>001</v>
      </c>
      <c r="P4755" t="str">
        <f>VLOOKUP(K4755,支店マスタ!A:E,4,FALSE)</f>
        <v>北海道支店</v>
      </c>
    </row>
    <row r="4756" spans="1:16" hidden="1" x14ac:dyDescent="0.15">
      <c r="A4756">
        <f>COUNTIF(B:B,B4756)</f>
        <v>1</v>
      </c>
      <c r="B4756">
        <v>3004800</v>
      </c>
      <c r="C4756" s="2" t="s">
        <v>5396</v>
      </c>
      <c r="D4756" s="2" t="s">
        <v>5397</v>
      </c>
      <c r="E4756" s="2" t="s">
        <v>5398</v>
      </c>
      <c r="F4756" s="2" t="s">
        <v>14</v>
      </c>
      <c r="G4756" s="3" t="d">
        <v>1999-08-17</v>
      </c>
      <c r="H4756" s="2" t="s">
        <v>18</v>
      </c>
      <c r="I4756" s="2" t="s">
        <v>12</v>
      </c>
      <c r="J4756" s="2" t="s">
        <v>30</v>
      </c>
      <c r="K4756" s="2">
        <v>13</v>
      </c>
      <c r="L4756" s="2" t="s">
        <v>5399</v>
      </c>
      <c r="M4756" s="2" t="s">
        <v>5400</v>
      </c>
      <c r="N4756" s="14">
        <f t="shared" ca="1" si="74"/>
        <v>17</v>
      </c>
      <c r="O4756" t="str">
        <f>VLOOKUP(K4756,支店マスタ!A:E,2,FALSE)</f>
        <v>013</v>
      </c>
      <c r="P4756" t="str">
        <f>VLOOKUP(K4756,支店マスタ!A:E,4,FALSE)</f>
        <v>東京都支店</v>
      </c>
    </row>
    <row r="4757" spans="1:16" hidden="1" x14ac:dyDescent="0.15">
      <c r="A4757">
        <f>COUNTIF(B:B,B4757)</f>
        <v>1</v>
      </c>
      <c r="B4757">
        <v>3004843</v>
      </c>
      <c r="C4757" s="2" t="s">
        <v>8748</v>
      </c>
      <c r="D4757" s="2" t="s">
        <v>8749</v>
      </c>
      <c r="E4757" s="2" t="s">
        <v>8750</v>
      </c>
      <c r="F4757" s="2" t="s">
        <v>10</v>
      </c>
      <c r="G4757" s="3" t="d">
        <v>1992-02-03</v>
      </c>
      <c r="H4757" s="2" t="s">
        <v>11</v>
      </c>
      <c r="I4757" s="2" t="s">
        <v>34</v>
      </c>
      <c r="J4757" s="2" t="s">
        <v>33</v>
      </c>
      <c r="K4757" s="2">
        <v>40</v>
      </c>
      <c r="L4757" s="2" t="s">
        <v>8751</v>
      </c>
      <c r="M4757" s="2" t="s">
        <v>8752</v>
      </c>
      <c r="N4757" s="14">
        <f t="shared" ca="1" si="74"/>
        <v>24</v>
      </c>
      <c r="O4757" t="str">
        <f>VLOOKUP(K4757,支店マスタ!A:E,2,FALSE)</f>
        <v>040</v>
      </c>
      <c r="P4757" t="str">
        <f>VLOOKUP(K4757,支店マスタ!A:E,4,FALSE)</f>
        <v>福岡県支店</v>
      </c>
    </row>
    <row r="4758" spans="1:16" hidden="1" x14ac:dyDescent="0.15">
      <c r="A4758">
        <f>COUNTIF(B:B,B4758)</f>
        <v>1</v>
      </c>
      <c r="B4758">
        <v>3004876</v>
      </c>
      <c r="C4758" s="2" t="s">
        <v>24270</v>
      </c>
      <c r="D4758" s="2" t="s">
        <v>24271</v>
      </c>
      <c r="E4758" s="2" t="s">
        <v>24272</v>
      </c>
      <c r="F4758" s="2" t="s">
        <v>14</v>
      </c>
      <c r="G4758" s="3" t="d">
        <v>1964-01-25</v>
      </c>
      <c r="H4758" s="2" t="s">
        <v>11</v>
      </c>
      <c r="I4758" s="2" t="s">
        <v>12</v>
      </c>
      <c r="J4758" s="2" t="s">
        <v>55</v>
      </c>
      <c r="K4758" s="2">
        <v>28</v>
      </c>
      <c r="L4758" s="2" t="s">
        <v>24273</v>
      </c>
      <c r="M4758" s="2" t="s">
        <v>24274</v>
      </c>
      <c r="N4758" s="14">
        <f t="shared" ca="1" si="74"/>
        <v>52</v>
      </c>
      <c r="O4758" t="str">
        <f>VLOOKUP(K4758,支店マスタ!A:E,2,FALSE)</f>
        <v>028</v>
      </c>
      <c r="P4758" t="str">
        <f>VLOOKUP(K4758,支店マスタ!A:E,4,FALSE)</f>
        <v>兵庫県支店</v>
      </c>
    </row>
    <row r="4759" spans="1:16" hidden="1" x14ac:dyDescent="0.15">
      <c r="A4759">
        <f>COUNTIF(B:B,B4759)</f>
        <v>1</v>
      </c>
      <c r="B4759">
        <v>3004888</v>
      </c>
      <c r="C4759" s="2" t="s">
        <v>286</v>
      </c>
      <c r="D4759" s="2" t="s">
        <v>287</v>
      </c>
      <c r="E4759" s="2" t="s">
        <v>288</v>
      </c>
      <c r="F4759" s="2" t="s">
        <v>14</v>
      </c>
      <c r="G4759" s="3" t="d">
        <v>1974-07-30</v>
      </c>
      <c r="H4759" s="2" t="s">
        <v>11</v>
      </c>
      <c r="I4759" s="2" t="s">
        <v>12</v>
      </c>
      <c r="J4759" s="2" t="s">
        <v>30</v>
      </c>
      <c r="K4759" s="2">
        <v>13</v>
      </c>
      <c r="L4759" s="2" t="s">
        <v>289</v>
      </c>
      <c r="M4759" s="2" t="s">
        <v>290</v>
      </c>
      <c r="N4759" s="14">
        <f t="shared" ca="1" si="74"/>
        <v>42</v>
      </c>
      <c r="O4759" t="str">
        <f>VLOOKUP(K4759,支店マスタ!A:E,2,FALSE)</f>
        <v>013</v>
      </c>
      <c r="P4759" t="str">
        <f>VLOOKUP(K4759,支店マスタ!A:E,4,FALSE)</f>
        <v>東京都支店</v>
      </c>
    </row>
    <row r="4760" spans="1:16" hidden="1" x14ac:dyDescent="0.15">
      <c r="A4760">
        <f>COUNTIF(B:B,B4760)</f>
        <v>1</v>
      </c>
      <c r="B4760">
        <v>3004896</v>
      </c>
      <c r="C4760" s="2" t="s">
        <v>16031</v>
      </c>
      <c r="D4760" s="2" t="s">
        <v>16032</v>
      </c>
      <c r="E4760" s="2" t="s">
        <v>16033</v>
      </c>
      <c r="F4760" s="2" t="s">
        <v>14</v>
      </c>
      <c r="G4760" s="3" t="d">
        <v>2000-01-21</v>
      </c>
      <c r="H4760" s="2" t="s">
        <v>18</v>
      </c>
      <c r="I4760" s="2" t="s">
        <v>15</v>
      </c>
      <c r="J4760" s="2" t="s">
        <v>242</v>
      </c>
      <c r="K4760" s="2">
        <v>25</v>
      </c>
      <c r="L4760" s="2" t="s">
        <v>16034</v>
      </c>
      <c r="M4760" s="2" t="s">
        <v>16035</v>
      </c>
      <c r="N4760" s="14">
        <f t="shared" ca="1" si="74"/>
        <v>16</v>
      </c>
      <c r="O4760" t="str">
        <f>VLOOKUP(K4760,支店マスタ!A:E,2,FALSE)</f>
        <v>025</v>
      </c>
      <c r="P4760" t="str">
        <f>VLOOKUP(K4760,支店マスタ!A:E,4,FALSE)</f>
        <v>滋賀県支店</v>
      </c>
    </row>
    <row r="4761" spans="1:16" hidden="1" x14ac:dyDescent="0.15">
      <c r="A4761">
        <f>COUNTIF(B:B,B4761)</f>
        <v>1</v>
      </c>
      <c r="B4761">
        <v>3004898</v>
      </c>
      <c r="C4761" s="2" t="s">
        <v>23242</v>
      </c>
      <c r="D4761" s="2" t="s">
        <v>23243</v>
      </c>
      <c r="E4761" s="2" t="s">
        <v>23244</v>
      </c>
      <c r="F4761" s="2" t="s">
        <v>10</v>
      </c>
      <c r="G4761" s="3" t="d">
        <v>1980-11-04</v>
      </c>
      <c r="H4761" s="2" t="s">
        <v>11</v>
      </c>
      <c r="I4761" s="2" t="s">
        <v>34</v>
      </c>
      <c r="J4761" s="2" t="s">
        <v>24</v>
      </c>
      <c r="K4761" s="2">
        <v>4</v>
      </c>
      <c r="L4761" s="2" t="s">
        <v>23245</v>
      </c>
      <c r="M4761" s="2" t="s">
        <v>23246</v>
      </c>
      <c r="N4761" s="14">
        <f t="shared" ca="1" si="74"/>
        <v>36</v>
      </c>
      <c r="O4761" t="str">
        <f>VLOOKUP(K4761,支店マスタ!A:E,2,FALSE)</f>
        <v>004</v>
      </c>
      <c r="P4761" t="str">
        <f>VLOOKUP(K4761,支店マスタ!A:E,4,FALSE)</f>
        <v>宮城県支店</v>
      </c>
    </row>
    <row r="4762" spans="1:16" hidden="1" x14ac:dyDescent="0.15">
      <c r="A4762">
        <f>COUNTIF(B:B,B4762)</f>
        <v>1</v>
      </c>
      <c r="B4762">
        <v>3004919</v>
      </c>
      <c r="C4762" s="2" t="s">
        <v>4456</v>
      </c>
      <c r="D4762" s="2" t="s">
        <v>4457</v>
      </c>
      <c r="E4762" s="2" t="s">
        <v>4458</v>
      </c>
      <c r="F4762" s="2" t="s">
        <v>10</v>
      </c>
      <c r="G4762" s="3" t="d">
        <v>1979-11-06</v>
      </c>
      <c r="H4762" s="2" t="s">
        <v>11</v>
      </c>
      <c r="I4762" s="2" t="s">
        <v>19</v>
      </c>
      <c r="J4762" s="2" t="s">
        <v>38</v>
      </c>
      <c r="K4762" s="2">
        <v>15</v>
      </c>
      <c r="L4762" s="2" t="s">
        <v>4459</v>
      </c>
      <c r="M4762" s="2" t="s">
        <v>4460</v>
      </c>
      <c r="N4762" s="14">
        <f t="shared" ca="1" si="74"/>
        <v>37</v>
      </c>
      <c r="O4762" t="str">
        <f>VLOOKUP(K4762,支店マスタ!A:E,2,FALSE)</f>
        <v>015</v>
      </c>
      <c r="P4762" t="str">
        <f>VLOOKUP(K4762,支店マスタ!A:E,4,FALSE)</f>
        <v>新潟県支店</v>
      </c>
    </row>
    <row r="4763" spans="1:16" hidden="1" x14ac:dyDescent="0.15">
      <c r="A4763">
        <f>COUNTIF(B:B,B4763)</f>
        <v>1</v>
      </c>
      <c r="B4763">
        <v>3004952</v>
      </c>
      <c r="C4763" s="2" t="s">
        <v>3868</v>
      </c>
      <c r="D4763" s="2" t="s">
        <v>3869</v>
      </c>
      <c r="E4763" s="2" t="s">
        <v>3870</v>
      </c>
      <c r="F4763" s="2" t="s">
        <v>10</v>
      </c>
      <c r="G4763" s="3" t="d">
        <v>1962-12-18</v>
      </c>
      <c r="H4763" s="2" t="s">
        <v>11</v>
      </c>
      <c r="I4763" s="2" t="s">
        <v>19</v>
      </c>
      <c r="J4763" s="2" t="s">
        <v>31</v>
      </c>
      <c r="K4763" s="2">
        <v>22</v>
      </c>
      <c r="L4763" s="2" t="s">
        <v>3871</v>
      </c>
      <c r="M4763" s="2" t="s">
        <v>3872</v>
      </c>
      <c r="N4763" s="14">
        <f t="shared" ca="1" si="74"/>
        <v>54</v>
      </c>
      <c r="O4763" t="str">
        <f>VLOOKUP(K4763,支店マスタ!A:E,2,FALSE)</f>
        <v>022</v>
      </c>
      <c r="P4763" t="str">
        <f>VLOOKUP(K4763,支店マスタ!A:E,4,FALSE)</f>
        <v>静岡県支店</v>
      </c>
    </row>
    <row r="4764" spans="1:16" hidden="1" x14ac:dyDescent="0.15">
      <c r="A4764">
        <f>COUNTIF(B:B,B4764)</f>
        <v>1</v>
      </c>
      <c r="B4764">
        <v>3004955</v>
      </c>
      <c r="C4764" s="2" t="s">
        <v>22949</v>
      </c>
      <c r="D4764" s="2" t="s">
        <v>22950</v>
      </c>
      <c r="E4764" s="2" t="s">
        <v>22951</v>
      </c>
      <c r="F4764" s="2" t="s">
        <v>14</v>
      </c>
      <c r="G4764" s="3" t="d">
        <v>1955-11-02</v>
      </c>
      <c r="H4764" s="2" t="s">
        <v>11</v>
      </c>
      <c r="I4764" s="2" t="s">
        <v>15</v>
      </c>
      <c r="J4764" s="2" t="s">
        <v>33</v>
      </c>
      <c r="K4764" s="2">
        <v>40</v>
      </c>
      <c r="L4764" s="2" t="s">
        <v>22952</v>
      </c>
      <c r="M4764" s="2" t="s">
        <v>22953</v>
      </c>
      <c r="N4764" s="14">
        <f t="shared" ca="1" si="74"/>
        <v>61</v>
      </c>
      <c r="O4764" t="str">
        <f>VLOOKUP(K4764,支店マスタ!A:E,2,FALSE)</f>
        <v>040</v>
      </c>
      <c r="P4764" t="str">
        <f>VLOOKUP(K4764,支店マスタ!A:E,4,FALSE)</f>
        <v>福岡県支店</v>
      </c>
    </row>
    <row r="4765" spans="1:16" hidden="1" x14ac:dyDescent="0.15">
      <c r="A4765">
        <f>COUNTIF(B:B,B4765)</f>
        <v>1</v>
      </c>
      <c r="B4765">
        <v>3004971</v>
      </c>
      <c r="C4765" s="2" t="s">
        <v>14045</v>
      </c>
      <c r="D4765" s="2" t="s">
        <v>14046</v>
      </c>
      <c r="E4765" s="2" t="s">
        <v>14047</v>
      </c>
      <c r="F4765" s="2" t="s">
        <v>14</v>
      </c>
      <c r="G4765" s="3" t="d">
        <v>1960-11-30</v>
      </c>
      <c r="H4765" s="2" t="s">
        <v>11</v>
      </c>
      <c r="I4765" s="2" t="s">
        <v>15</v>
      </c>
      <c r="J4765" s="2" t="s">
        <v>30</v>
      </c>
      <c r="K4765" s="2">
        <v>13</v>
      </c>
      <c r="L4765" s="2" t="s">
        <v>14048</v>
      </c>
      <c r="M4765" s="2" t="s">
        <v>14049</v>
      </c>
      <c r="N4765" s="14">
        <f t="shared" ca="1" si="74"/>
        <v>56</v>
      </c>
      <c r="O4765" t="str">
        <f>VLOOKUP(K4765,支店マスタ!A:E,2,FALSE)</f>
        <v>013</v>
      </c>
      <c r="P4765" t="str">
        <f>VLOOKUP(K4765,支店マスタ!A:E,4,FALSE)</f>
        <v>東京都支店</v>
      </c>
    </row>
    <row r="4766" spans="1:16" hidden="1" x14ac:dyDescent="0.15">
      <c r="A4766">
        <f>COUNTIF(B:B,B4766)</f>
        <v>1</v>
      </c>
      <c r="B4766">
        <v>3004988</v>
      </c>
      <c r="C4766" s="2" t="s">
        <v>11965</v>
      </c>
      <c r="D4766" s="2" t="s">
        <v>11966</v>
      </c>
      <c r="E4766" s="2" t="s">
        <v>11967</v>
      </c>
      <c r="F4766" s="2" t="s">
        <v>10</v>
      </c>
      <c r="G4766" s="3" t="d">
        <v>1980-06-12</v>
      </c>
      <c r="H4766" s="2" t="s">
        <v>11</v>
      </c>
      <c r="I4766" s="2" t="s">
        <v>12</v>
      </c>
      <c r="J4766" s="2" t="s">
        <v>26</v>
      </c>
      <c r="K4766" s="2">
        <v>20</v>
      </c>
      <c r="L4766" s="2" t="s">
        <v>11968</v>
      </c>
      <c r="M4766" s="2" t="s">
        <v>11969</v>
      </c>
      <c r="N4766" s="14">
        <f t="shared" ca="1" si="74"/>
        <v>36</v>
      </c>
      <c r="O4766" t="str">
        <f>VLOOKUP(K4766,支店マスタ!A:E,2,FALSE)</f>
        <v>020</v>
      </c>
      <c r="P4766" t="str">
        <f>VLOOKUP(K4766,支店マスタ!A:E,4,FALSE)</f>
        <v>長野県支店</v>
      </c>
    </row>
    <row r="4767" spans="1:16" hidden="1" x14ac:dyDescent="0.15">
      <c r="A4767">
        <f>COUNTIF(B:B,B4767)</f>
        <v>1</v>
      </c>
      <c r="B4767">
        <v>3004990</v>
      </c>
      <c r="C4767" s="2" t="s">
        <v>10201</v>
      </c>
      <c r="D4767" s="2" t="s">
        <v>10202</v>
      </c>
      <c r="E4767" s="2" t="s">
        <v>10203</v>
      </c>
      <c r="F4767" s="2" t="s">
        <v>14</v>
      </c>
      <c r="G4767" s="3" t="d">
        <v>1968-07-04</v>
      </c>
      <c r="H4767" s="2" t="s">
        <v>11</v>
      </c>
      <c r="I4767" s="2" t="s">
        <v>19</v>
      </c>
      <c r="J4767" s="2" t="s">
        <v>26</v>
      </c>
      <c r="K4767" s="2">
        <v>20</v>
      </c>
      <c r="L4767" s="2" t="s">
        <v>10204</v>
      </c>
      <c r="M4767" s="2" t="s">
        <v>10205</v>
      </c>
      <c r="N4767" s="14">
        <f t="shared" ca="1" si="74"/>
        <v>48</v>
      </c>
      <c r="O4767" t="str">
        <f>VLOOKUP(K4767,支店マスタ!A:E,2,FALSE)</f>
        <v>020</v>
      </c>
      <c r="P4767" t="str">
        <f>VLOOKUP(K4767,支店マスタ!A:E,4,FALSE)</f>
        <v>長野県支店</v>
      </c>
    </row>
    <row r="4768" spans="1:16" hidden="1" x14ac:dyDescent="0.15">
      <c r="A4768">
        <f>COUNTIF(B:B,B4768)</f>
        <v>1</v>
      </c>
      <c r="B4768">
        <v>3005019</v>
      </c>
      <c r="C4768" s="2" t="s">
        <v>23562</v>
      </c>
      <c r="D4768" s="2" t="s">
        <v>23563</v>
      </c>
      <c r="E4768" s="2" t="s">
        <v>23564</v>
      </c>
      <c r="F4768" s="2" t="s">
        <v>10</v>
      </c>
      <c r="G4768" s="3" t="d">
        <v>1955-05-21</v>
      </c>
      <c r="H4768" s="2" t="s">
        <v>11</v>
      </c>
      <c r="I4768" s="2" t="s">
        <v>34</v>
      </c>
      <c r="J4768" s="2" t="s">
        <v>31</v>
      </c>
      <c r="K4768" s="2">
        <v>22</v>
      </c>
      <c r="L4768" s="2" t="s">
        <v>23565</v>
      </c>
      <c r="M4768" s="2" t="s">
        <v>23566</v>
      </c>
      <c r="N4768" s="14">
        <f t="shared" ca="1" si="74"/>
        <v>61</v>
      </c>
      <c r="O4768" t="str">
        <f>VLOOKUP(K4768,支店マスタ!A:E,2,FALSE)</f>
        <v>022</v>
      </c>
      <c r="P4768" t="str">
        <f>VLOOKUP(K4768,支店マスタ!A:E,4,FALSE)</f>
        <v>静岡県支店</v>
      </c>
    </row>
    <row r="4769" spans="1:16" hidden="1" x14ac:dyDescent="0.15">
      <c r="A4769">
        <f>COUNTIF(B:B,B4769)</f>
        <v>1</v>
      </c>
      <c r="B4769">
        <v>3005022</v>
      </c>
      <c r="C4769" s="2" t="s">
        <v>2876</v>
      </c>
      <c r="D4769" s="2" t="s">
        <v>2877</v>
      </c>
      <c r="E4769" s="2" t="s">
        <v>2878</v>
      </c>
      <c r="F4769" s="2" t="s">
        <v>10</v>
      </c>
      <c r="G4769" s="3" t="d">
        <v>1972-05-21</v>
      </c>
      <c r="H4769" s="2" t="s">
        <v>18</v>
      </c>
      <c r="I4769" s="2" t="s">
        <v>34</v>
      </c>
      <c r="J4769" s="2" t="s">
        <v>16</v>
      </c>
      <c r="K4769" s="2">
        <v>19</v>
      </c>
      <c r="L4769" s="2" t="s">
        <v>2879</v>
      </c>
      <c r="M4769" s="2" t="s">
        <v>2880</v>
      </c>
      <c r="N4769" s="14">
        <f t="shared" ca="1" si="74"/>
        <v>44</v>
      </c>
      <c r="O4769" t="str">
        <f>VLOOKUP(K4769,支店マスタ!A:E,2,FALSE)</f>
        <v>019</v>
      </c>
      <c r="P4769" t="str">
        <f>VLOOKUP(K4769,支店マスタ!A:E,4,FALSE)</f>
        <v>山梨県支店</v>
      </c>
    </row>
    <row r="4770" spans="1:16" hidden="1" x14ac:dyDescent="0.15">
      <c r="A4770">
        <f>COUNTIF(B:B,B4770)</f>
        <v>1</v>
      </c>
      <c r="B4770">
        <v>3005025</v>
      </c>
      <c r="C4770" s="2" t="s">
        <v>9608</v>
      </c>
      <c r="D4770" s="2" t="s">
        <v>9609</v>
      </c>
      <c r="E4770" s="2" t="s">
        <v>9610</v>
      </c>
      <c r="F4770" s="2" t="s">
        <v>10</v>
      </c>
      <c r="G4770" s="3" t="d">
        <v>2000-09-26</v>
      </c>
      <c r="H4770" s="2" t="s">
        <v>18</v>
      </c>
      <c r="I4770" s="2" t="s">
        <v>12</v>
      </c>
      <c r="J4770" s="2" t="s">
        <v>28</v>
      </c>
      <c r="K4770" s="2">
        <v>12</v>
      </c>
      <c r="L4770" s="2" t="s">
        <v>9611</v>
      </c>
      <c r="M4770" s="2" t="s">
        <v>9612</v>
      </c>
      <c r="N4770" s="14">
        <f t="shared" ca="1" si="74"/>
        <v>16</v>
      </c>
      <c r="O4770" t="str">
        <f>VLOOKUP(K4770,支店マスタ!A:E,2,FALSE)</f>
        <v>012</v>
      </c>
      <c r="P4770" t="str">
        <f>VLOOKUP(K4770,支店マスタ!A:E,4,FALSE)</f>
        <v>千葉県支店</v>
      </c>
    </row>
    <row r="4771" spans="1:16" hidden="1" x14ac:dyDescent="0.15">
      <c r="A4771">
        <f>COUNTIF(B:B,B4771)</f>
        <v>1</v>
      </c>
      <c r="B4771">
        <v>3005026</v>
      </c>
      <c r="C4771" s="2" t="s">
        <v>6174</v>
      </c>
      <c r="D4771" s="2" t="s">
        <v>6175</v>
      </c>
      <c r="E4771" s="2" t="s">
        <v>6176</v>
      </c>
      <c r="F4771" s="2" t="s">
        <v>14</v>
      </c>
      <c r="G4771" s="3" t="d">
        <v>1965-03-12</v>
      </c>
      <c r="H4771" s="2" t="s">
        <v>18</v>
      </c>
      <c r="I4771" s="2" t="s">
        <v>12</v>
      </c>
      <c r="J4771" s="2" t="s">
        <v>204</v>
      </c>
      <c r="K4771" s="2">
        <v>8</v>
      </c>
      <c r="L4771" s="2" t="s">
        <v>6177</v>
      </c>
      <c r="M4771" s="2" t="s">
        <v>6178</v>
      </c>
      <c r="N4771" s="14">
        <f t="shared" ca="1" si="74"/>
        <v>51</v>
      </c>
      <c r="O4771" t="str">
        <f>VLOOKUP(K4771,支店マスタ!A:E,2,FALSE)</f>
        <v>008</v>
      </c>
      <c r="P4771" t="str">
        <f>VLOOKUP(K4771,支店マスタ!A:E,4,FALSE)</f>
        <v>茨城県支店</v>
      </c>
    </row>
    <row r="4772" spans="1:16" hidden="1" x14ac:dyDescent="0.15">
      <c r="A4772">
        <f>COUNTIF(B:B,B4772)</f>
        <v>1</v>
      </c>
      <c r="B4772">
        <v>3005065</v>
      </c>
      <c r="C4772" s="2" t="s">
        <v>1256</v>
      </c>
      <c r="D4772" s="2" t="s">
        <v>1257</v>
      </c>
      <c r="E4772" s="2" t="s">
        <v>1258</v>
      </c>
      <c r="F4772" s="2" t="s">
        <v>10</v>
      </c>
      <c r="G4772" s="3" t="d">
        <v>1973-11-07</v>
      </c>
      <c r="H4772" s="2" t="s">
        <v>11</v>
      </c>
      <c r="I4772" s="2" t="s">
        <v>19</v>
      </c>
      <c r="J4772" s="2" t="s">
        <v>1137</v>
      </c>
      <c r="K4772" s="2">
        <v>44</v>
      </c>
      <c r="L4772" s="2" t="s">
        <v>1259</v>
      </c>
      <c r="M4772" s="2" t="s">
        <v>1260</v>
      </c>
      <c r="N4772" s="14">
        <f t="shared" ca="1" si="74"/>
        <v>43</v>
      </c>
      <c r="O4772" t="str">
        <f>VLOOKUP(K4772,支店マスタ!A:E,2,FALSE)</f>
        <v>044</v>
      </c>
      <c r="P4772" t="str">
        <f>VLOOKUP(K4772,支店マスタ!A:E,4,FALSE)</f>
        <v>大分県支店</v>
      </c>
    </row>
    <row r="4773" spans="1:16" hidden="1" x14ac:dyDescent="0.15">
      <c r="A4773">
        <f>COUNTIF(B:B,B4773)</f>
        <v>1</v>
      </c>
      <c r="B4773">
        <v>3005084</v>
      </c>
      <c r="C4773" s="2" t="s">
        <v>5434</v>
      </c>
      <c r="D4773" s="2" t="s">
        <v>5435</v>
      </c>
      <c r="E4773" s="2" t="s">
        <v>5436</v>
      </c>
      <c r="F4773" s="2" t="s">
        <v>10</v>
      </c>
      <c r="G4773" s="3" t="d">
        <v>1954-11-28</v>
      </c>
      <c r="H4773" s="2" t="s">
        <v>11</v>
      </c>
      <c r="I4773" s="2" t="s">
        <v>12</v>
      </c>
      <c r="J4773" s="2" t="s">
        <v>22</v>
      </c>
      <c r="K4773" s="2">
        <v>14</v>
      </c>
      <c r="L4773" s="2" t="s">
        <v>5437</v>
      </c>
      <c r="M4773" s="2" t="s">
        <v>5438</v>
      </c>
      <c r="N4773" s="14">
        <f t="shared" ca="1" si="74"/>
        <v>62</v>
      </c>
      <c r="O4773" t="str">
        <f>VLOOKUP(K4773,支店マスタ!A:E,2,FALSE)</f>
        <v>014</v>
      </c>
      <c r="P4773" t="str">
        <f>VLOOKUP(K4773,支店マスタ!A:E,4,FALSE)</f>
        <v>神奈川県支店</v>
      </c>
    </row>
    <row r="4774" spans="1:16" hidden="1" x14ac:dyDescent="0.15">
      <c r="A4774">
        <f>COUNTIF(B:B,B4774)</f>
        <v>1</v>
      </c>
      <c r="B4774">
        <v>3005097</v>
      </c>
      <c r="C4774" s="2" t="s">
        <v>22264</v>
      </c>
      <c r="D4774" s="2" t="s">
        <v>22265</v>
      </c>
      <c r="E4774" s="2" t="s">
        <v>22266</v>
      </c>
      <c r="F4774" s="2" t="s">
        <v>14</v>
      </c>
      <c r="G4774" s="3" t="d">
        <v>1980-08-22</v>
      </c>
      <c r="H4774" s="2" t="s">
        <v>11</v>
      </c>
      <c r="I4774" s="2" t="s">
        <v>12</v>
      </c>
      <c r="J4774" s="2" t="s">
        <v>23</v>
      </c>
      <c r="K4774" s="2">
        <v>23</v>
      </c>
      <c r="L4774" s="2" t="s">
        <v>22267</v>
      </c>
      <c r="M4774" s="2" t="s">
        <v>22268</v>
      </c>
      <c r="N4774" s="14">
        <f t="shared" ca="1" si="74"/>
        <v>36</v>
      </c>
      <c r="O4774" t="str">
        <f>VLOOKUP(K4774,支店マスタ!A:E,2,FALSE)</f>
        <v>023</v>
      </c>
      <c r="P4774" t="str">
        <f>VLOOKUP(K4774,支店マスタ!A:E,4,FALSE)</f>
        <v>愛知県支店</v>
      </c>
    </row>
    <row r="4775" spans="1:16" hidden="1" x14ac:dyDescent="0.15">
      <c r="A4775">
        <f>COUNTIF(B:B,B4775)</f>
        <v>1</v>
      </c>
      <c r="B4775">
        <v>3005100</v>
      </c>
      <c r="C4775" s="2" t="s">
        <v>24518</v>
      </c>
      <c r="D4775" s="2" t="s">
        <v>24519</v>
      </c>
      <c r="E4775" s="2" t="s">
        <v>24520</v>
      </c>
      <c r="F4775" s="2" t="s">
        <v>10</v>
      </c>
      <c r="G4775" s="3" t="d">
        <v>1993-01-26</v>
      </c>
      <c r="H4775" s="2" t="s">
        <v>18</v>
      </c>
      <c r="I4775" s="2" t="s">
        <v>12</v>
      </c>
      <c r="J4775" s="2" t="s">
        <v>17</v>
      </c>
      <c r="K4775" s="2">
        <v>21</v>
      </c>
      <c r="L4775" s="2" t="s">
        <v>24521</v>
      </c>
      <c r="M4775" s="2" t="s">
        <v>24522</v>
      </c>
      <c r="N4775" s="14">
        <f t="shared" ca="1" si="74"/>
        <v>23</v>
      </c>
      <c r="O4775" t="str">
        <f>VLOOKUP(K4775,支店マスタ!A:E,2,FALSE)</f>
        <v>021</v>
      </c>
      <c r="P4775" t="str">
        <f>VLOOKUP(K4775,支店マスタ!A:E,4,FALSE)</f>
        <v>岐阜県支店</v>
      </c>
    </row>
    <row r="4776" spans="1:16" hidden="1" x14ac:dyDescent="0.15">
      <c r="A4776">
        <f>COUNTIF(B:B,B4776)</f>
        <v>1</v>
      </c>
      <c r="B4776">
        <v>3005103</v>
      </c>
      <c r="C4776" s="2" t="s">
        <v>12220</v>
      </c>
      <c r="D4776" s="2" t="s">
        <v>12221</v>
      </c>
      <c r="E4776" s="2" t="s">
        <v>12222</v>
      </c>
      <c r="F4776" s="2" t="s">
        <v>14</v>
      </c>
      <c r="G4776" s="3" t="d">
        <v>1961-02-10</v>
      </c>
      <c r="H4776" s="2" t="s">
        <v>11</v>
      </c>
      <c r="I4776" s="2" t="s">
        <v>15</v>
      </c>
      <c r="J4776" s="2" t="s">
        <v>653</v>
      </c>
      <c r="K4776" s="2">
        <v>7</v>
      </c>
      <c r="L4776" s="2" t="s">
        <v>12223</v>
      </c>
      <c r="M4776" s="2" t="s">
        <v>12224</v>
      </c>
      <c r="N4776" s="14">
        <f t="shared" ca="1" si="74"/>
        <v>55</v>
      </c>
      <c r="O4776" t="str">
        <f>VLOOKUP(K4776,支店マスタ!A:E,2,FALSE)</f>
        <v>007</v>
      </c>
      <c r="P4776" t="str">
        <f>VLOOKUP(K4776,支店マスタ!A:E,4,FALSE)</f>
        <v>福島県支店</v>
      </c>
    </row>
    <row r="4777" spans="1:16" hidden="1" x14ac:dyDescent="0.15">
      <c r="A4777">
        <f>COUNTIF(B:B,B4777)</f>
        <v>1</v>
      </c>
      <c r="B4777">
        <v>3005134</v>
      </c>
      <c r="C4777" s="2" t="s">
        <v>4073</v>
      </c>
      <c r="D4777" s="2" t="s">
        <v>4074</v>
      </c>
      <c r="E4777" s="2" t="s">
        <v>4075</v>
      </c>
      <c r="F4777" s="2" t="s">
        <v>10</v>
      </c>
      <c r="G4777" s="3" t="d">
        <v>1960-11-04</v>
      </c>
      <c r="H4777" s="2" t="s">
        <v>11</v>
      </c>
      <c r="I4777" s="2" t="s">
        <v>15</v>
      </c>
      <c r="J4777" s="2" t="s">
        <v>204</v>
      </c>
      <c r="K4777" s="2">
        <v>8</v>
      </c>
      <c r="L4777" s="2" t="s">
        <v>4076</v>
      </c>
      <c r="M4777" s="2" t="s">
        <v>4077</v>
      </c>
      <c r="N4777" s="14">
        <f t="shared" ca="1" si="74"/>
        <v>56</v>
      </c>
      <c r="O4777" t="str">
        <f>VLOOKUP(K4777,支店マスタ!A:E,2,FALSE)</f>
        <v>008</v>
      </c>
      <c r="P4777" t="str">
        <f>VLOOKUP(K4777,支店マスタ!A:E,4,FALSE)</f>
        <v>茨城県支店</v>
      </c>
    </row>
    <row r="4778" spans="1:16" hidden="1" x14ac:dyDescent="0.15">
      <c r="A4778">
        <f>COUNTIF(B:B,B4778)</f>
        <v>1</v>
      </c>
      <c r="B4778">
        <v>3005141</v>
      </c>
      <c r="C4778" s="2" t="s">
        <v>11940</v>
      </c>
      <c r="D4778" s="2" t="s">
        <v>11941</v>
      </c>
      <c r="E4778" s="2" t="s">
        <v>11942</v>
      </c>
      <c r="F4778" s="2" t="s">
        <v>14</v>
      </c>
      <c r="G4778" s="3" t="d">
        <v>1996-07-26</v>
      </c>
      <c r="H4778" s="2" t="s">
        <v>11</v>
      </c>
      <c r="I4778" s="2" t="s">
        <v>15</v>
      </c>
      <c r="J4778" s="2" t="s">
        <v>21</v>
      </c>
      <c r="K4778" s="2">
        <v>11</v>
      </c>
      <c r="L4778" s="2" t="s">
        <v>11943</v>
      </c>
      <c r="M4778" s="2" t="s">
        <v>11944</v>
      </c>
      <c r="N4778" s="14">
        <f t="shared" ca="1" si="74"/>
        <v>20</v>
      </c>
      <c r="O4778" t="str">
        <f>VLOOKUP(K4778,支店マスタ!A:E,2,FALSE)</f>
        <v>011</v>
      </c>
      <c r="P4778" t="str">
        <f>VLOOKUP(K4778,支店マスタ!A:E,4,FALSE)</f>
        <v>埼玉県支店</v>
      </c>
    </row>
    <row r="4779" spans="1:16" hidden="1" x14ac:dyDescent="0.15">
      <c r="A4779">
        <f>COUNTIF(B:B,B4779)</f>
        <v>1</v>
      </c>
      <c r="B4779">
        <v>3005157</v>
      </c>
      <c r="C4779" s="2" t="s">
        <v>15656</v>
      </c>
      <c r="D4779" s="2" t="s">
        <v>15657</v>
      </c>
      <c r="E4779" s="2" t="s">
        <v>15658</v>
      </c>
      <c r="F4779" s="2" t="s">
        <v>14</v>
      </c>
      <c r="G4779" s="3" t="d">
        <v>1990-03-22</v>
      </c>
      <c r="H4779" s="2" t="s">
        <v>11</v>
      </c>
      <c r="I4779" s="2" t="s">
        <v>34</v>
      </c>
      <c r="J4779" s="2" t="s">
        <v>25</v>
      </c>
      <c r="K4779" s="2">
        <v>27</v>
      </c>
      <c r="L4779" s="2" t="s">
        <v>15659</v>
      </c>
      <c r="M4779" s="2" t="s">
        <v>15660</v>
      </c>
      <c r="N4779" s="14">
        <f t="shared" ca="1" si="74"/>
        <v>26</v>
      </c>
      <c r="O4779" t="str">
        <f>VLOOKUP(K4779,支店マスタ!A:E,2,FALSE)</f>
        <v>027</v>
      </c>
      <c r="P4779" t="str">
        <f>VLOOKUP(K4779,支店マスタ!A:E,4,FALSE)</f>
        <v>大阪府支店</v>
      </c>
    </row>
    <row r="4780" spans="1:16" hidden="1" x14ac:dyDescent="0.15">
      <c r="A4780">
        <f>COUNTIF(B:B,B4780)</f>
        <v>1</v>
      </c>
      <c r="B4780">
        <v>3005162</v>
      </c>
      <c r="C4780" s="2" t="s">
        <v>12060</v>
      </c>
      <c r="D4780" s="2" t="s">
        <v>12061</v>
      </c>
      <c r="E4780" s="2" t="s">
        <v>12062</v>
      </c>
      <c r="F4780" s="2" t="s">
        <v>14</v>
      </c>
      <c r="G4780" s="3" t="d">
        <v>1997-04-30</v>
      </c>
      <c r="H4780" s="2" t="s">
        <v>18</v>
      </c>
      <c r="I4780" s="2" t="s">
        <v>34</v>
      </c>
      <c r="J4780" s="2" t="s">
        <v>38</v>
      </c>
      <c r="K4780" s="2">
        <v>15</v>
      </c>
      <c r="L4780" s="2" t="s">
        <v>12063</v>
      </c>
      <c r="M4780" s="2" t="s">
        <v>12064</v>
      </c>
      <c r="N4780" s="14">
        <f t="shared" ca="1" si="74"/>
        <v>19</v>
      </c>
      <c r="O4780" t="str">
        <f>VLOOKUP(K4780,支店マスタ!A:E,2,FALSE)</f>
        <v>015</v>
      </c>
      <c r="P4780" t="str">
        <f>VLOOKUP(K4780,支店マスタ!A:E,4,FALSE)</f>
        <v>新潟県支店</v>
      </c>
    </row>
    <row r="4781" spans="1:16" hidden="1" x14ac:dyDescent="0.15">
      <c r="A4781">
        <f>COUNTIF(B:B,B4781)</f>
        <v>1</v>
      </c>
      <c r="B4781">
        <v>3005164</v>
      </c>
      <c r="C4781" s="2" t="s">
        <v>15536</v>
      </c>
      <c r="D4781" s="2" t="s">
        <v>15537</v>
      </c>
      <c r="E4781" s="2" t="s">
        <v>15538</v>
      </c>
      <c r="F4781" s="2" t="s">
        <v>10</v>
      </c>
      <c r="G4781" s="3" t="d">
        <v>1952-10-01</v>
      </c>
      <c r="H4781" s="2" t="s">
        <v>11</v>
      </c>
      <c r="I4781" s="2" t="s">
        <v>34</v>
      </c>
      <c r="J4781" s="2" t="s">
        <v>32</v>
      </c>
      <c r="K4781" s="2">
        <v>16</v>
      </c>
      <c r="L4781" s="2" t="s">
        <v>15539</v>
      </c>
      <c r="M4781" s="2" t="s">
        <v>15540</v>
      </c>
      <c r="N4781" s="14">
        <f t="shared" ca="1" si="74"/>
        <v>64</v>
      </c>
      <c r="O4781" t="str">
        <f>VLOOKUP(K4781,支店マスタ!A:E,2,FALSE)</f>
        <v>016</v>
      </c>
      <c r="P4781" t="str">
        <f>VLOOKUP(K4781,支店マスタ!A:E,4,FALSE)</f>
        <v>富山県支店</v>
      </c>
    </row>
    <row r="4782" spans="1:16" hidden="1" x14ac:dyDescent="0.15">
      <c r="A4782">
        <f>COUNTIF(B:B,B4782)</f>
        <v>1</v>
      </c>
      <c r="B4782">
        <v>3005166</v>
      </c>
      <c r="C4782" s="2" t="s">
        <v>8628</v>
      </c>
      <c r="D4782" s="2" t="s">
        <v>8629</v>
      </c>
      <c r="E4782" s="2" t="s">
        <v>8630</v>
      </c>
      <c r="F4782" s="2" t="s">
        <v>10</v>
      </c>
      <c r="G4782" s="3" t="d">
        <v>1993-04-22</v>
      </c>
      <c r="H4782" s="2" t="s">
        <v>18</v>
      </c>
      <c r="I4782" s="2" t="s">
        <v>34</v>
      </c>
      <c r="J4782" s="2" t="s">
        <v>23</v>
      </c>
      <c r="K4782" s="2">
        <v>23</v>
      </c>
      <c r="L4782" s="2" t="s">
        <v>8631</v>
      </c>
      <c r="M4782" s="2" t="s">
        <v>8632</v>
      </c>
      <c r="N4782" s="14">
        <f t="shared" ca="1" si="74"/>
        <v>23</v>
      </c>
      <c r="O4782" t="str">
        <f>VLOOKUP(K4782,支店マスタ!A:E,2,FALSE)</f>
        <v>023</v>
      </c>
      <c r="P4782" t="str">
        <f>VLOOKUP(K4782,支店マスタ!A:E,4,FALSE)</f>
        <v>愛知県支店</v>
      </c>
    </row>
    <row r="4783" spans="1:16" hidden="1" x14ac:dyDescent="0.15">
      <c r="A4783">
        <f>COUNTIF(B:B,B4783)</f>
        <v>1</v>
      </c>
      <c r="B4783">
        <v>3005191</v>
      </c>
      <c r="C4783" s="2" t="s">
        <v>22076</v>
      </c>
      <c r="D4783" s="2" t="s">
        <v>22077</v>
      </c>
      <c r="E4783" s="2" t="s">
        <v>22078</v>
      </c>
      <c r="F4783" s="2" t="s">
        <v>14</v>
      </c>
      <c r="G4783" s="3" t="d">
        <v>1970-11-23</v>
      </c>
      <c r="H4783" s="2" t="s">
        <v>11</v>
      </c>
      <c r="I4783" s="2" t="s">
        <v>15</v>
      </c>
      <c r="J4783" s="2" t="s">
        <v>39</v>
      </c>
      <c r="K4783" s="2">
        <v>45</v>
      </c>
      <c r="L4783" s="2" t="s">
        <v>22079</v>
      </c>
      <c r="M4783" s="2" t="s">
        <v>22080</v>
      </c>
      <c r="N4783" s="14">
        <f t="shared" ca="1" si="74"/>
        <v>46</v>
      </c>
      <c r="O4783" t="str">
        <f>VLOOKUP(K4783,支店マスタ!A:E,2,FALSE)</f>
        <v>045</v>
      </c>
      <c r="P4783" t="str">
        <f>VLOOKUP(K4783,支店マスタ!A:E,4,FALSE)</f>
        <v>宮崎県支店</v>
      </c>
    </row>
    <row r="4784" spans="1:16" hidden="1" x14ac:dyDescent="0.15">
      <c r="A4784">
        <f>COUNTIF(B:B,B4784)</f>
        <v>1</v>
      </c>
      <c r="B4784">
        <v>3005212</v>
      </c>
      <c r="C4784" s="2" t="s">
        <v>6324</v>
      </c>
      <c r="D4784" s="2" t="s">
        <v>6325</v>
      </c>
      <c r="E4784" s="2" t="s">
        <v>6326</v>
      </c>
      <c r="F4784" s="2" t="s">
        <v>14</v>
      </c>
      <c r="G4784" s="3" t="d">
        <v>1999-01-28</v>
      </c>
      <c r="H4784" s="2" t="s">
        <v>18</v>
      </c>
      <c r="I4784" s="2" t="s">
        <v>15</v>
      </c>
      <c r="J4784" s="2" t="s">
        <v>1720</v>
      </c>
      <c r="K4784" s="2">
        <v>47</v>
      </c>
      <c r="L4784" s="2" t="s">
        <v>6327</v>
      </c>
      <c r="M4784" s="2" t="s">
        <v>6328</v>
      </c>
      <c r="N4784" s="14">
        <f t="shared" ca="1" si="74"/>
        <v>17</v>
      </c>
      <c r="O4784" t="str">
        <f>VLOOKUP(K4784,支店マスタ!A:E,2,FALSE)</f>
        <v>047</v>
      </c>
      <c r="P4784" t="str">
        <f>VLOOKUP(K4784,支店マスタ!A:E,4,FALSE)</f>
        <v>沖縄県支店</v>
      </c>
    </row>
    <row r="4785" spans="1:16" hidden="1" x14ac:dyDescent="0.15">
      <c r="A4785">
        <f>COUNTIF(B:B,B4785)</f>
        <v>1</v>
      </c>
      <c r="B4785">
        <v>3005215</v>
      </c>
      <c r="C4785" s="2" t="s">
        <v>3613</v>
      </c>
      <c r="D4785" s="2" t="s">
        <v>3614</v>
      </c>
      <c r="E4785" s="2" t="s">
        <v>3615</v>
      </c>
      <c r="F4785" s="2" t="s">
        <v>10</v>
      </c>
      <c r="G4785" s="3" t="d">
        <v>1947-05-20</v>
      </c>
      <c r="H4785" s="2" t="s">
        <v>11</v>
      </c>
      <c r="I4785" s="2" t="s">
        <v>12</v>
      </c>
      <c r="J4785" s="2" t="s">
        <v>25</v>
      </c>
      <c r="K4785" s="2">
        <v>27</v>
      </c>
      <c r="L4785" s="2" t="s">
        <v>3616</v>
      </c>
      <c r="M4785" s="2" t="s">
        <v>3617</v>
      </c>
      <c r="N4785" s="14">
        <f t="shared" ca="1" si="74"/>
        <v>69</v>
      </c>
      <c r="O4785" t="str">
        <f>VLOOKUP(K4785,支店マスタ!A:E,2,FALSE)</f>
        <v>027</v>
      </c>
      <c r="P4785" t="str">
        <f>VLOOKUP(K4785,支店マスタ!A:E,4,FALSE)</f>
        <v>大阪府支店</v>
      </c>
    </row>
    <row r="4786" spans="1:16" hidden="1" x14ac:dyDescent="0.15">
      <c r="A4786">
        <f>COUNTIF(B:B,B4786)</f>
        <v>1</v>
      </c>
      <c r="B4786">
        <v>3005250</v>
      </c>
      <c r="C4786" s="2" t="s">
        <v>2121</v>
      </c>
      <c r="D4786" s="2" t="s">
        <v>2122</v>
      </c>
      <c r="E4786" s="2" t="s">
        <v>2123</v>
      </c>
      <c r="F4786" s="2" t="s">
        <v>10</v>
      </c>
      <c r="G4786" s="3" t="d">
        <v>1960-07-03</v>
      </c>
      <c r="H4786" s="2" t="s">
        <v>11</v>
      </c>
      <c r="I4786" s="2" t="s">
        <v>19</v>
      </c>
      <c r="J4786" s="2" t="s">
        <v>1086</v>
      </c>
      <c r="K4786" s="2">
        <v>18</v>
      </c>
      <c r="L4786" s="2" t="s">
        <v>2124</v>
      </c>
      <c r="M4786" s="2" t="s">
        <v>2125</v>
      </c>
      <c r="N4786" s="14">
        <f t="shared" ca="1" si="74"/>
        <v>56</v>
      </c>
      <c r="O4786" t="str">
        <f>VLOOKUP(K4786,支店マスタ!A:E,2,FALSE)</f>
        <v>018</v>
      </c>
      <c r="P4786" t="str">
        <f>VLOOKUP(K4786,支店マスタ!A:E,4,FALSE)</f>
        <v>福井県支店</v>
      </c>
    </row>
    <row r="4787" spans="1:16" hidden="1" x14ac:dyDescent="0.15">
      <c r="A4787">
        <f>COUNTIF(B:B,B4787)</f>
        <v>1</v>
      </c>
      <c r="B4787">
        <v>3005269</v>
      </c>
      <c r="C4787" s="2" t="s">
        <v>14080</v>
      </c>
      <c r="D4787" s="2" t="s">
        <v>14081</v>
      </c>
      <c r="E4787" s="2" t="s">
        <v>14082</v>
      </c>
      <c r="F4787" s="2" t="s">
        <v>14</v>
      </c>
      <c r="G4787" s="3" t="d">
        <v>1995-01-25</v>
      </c>
      <c r="H4787" s="2" t="s">
        <v>11</v>
      </c>
      <c r="I4787" s="2" t="s">
        <v>34</v>
      </c>
      <c r="J4787" s="2" t="s">
        <v>22</v>
      </c>
      <c r="K4787" s="2">
        <v>14</v>
      </c>
      <c r="L4787" s="2" t="s">
        <v>14083</v>
      </c>
      <c r="M4787" s="2" t="s">
        <v>14084</v>
      </c>
      <c r="N4787" s="14">
        <f t="shared" ca="1" si="74"/>
        <v>21</v>
      </c>
      <c r="O4787" t="str">
        <f>VLOOKUP(K4787,支店マスタ!A:E,2,FALSE)</f>
        <v>014</v>
      </c>
      <c r="P4787" t="str">
        <f>VLOOKUP(K4787,支店マスタ!A:E,4,FALSE)</f>
        <v>神奈川県支店</v>
      </c>
    </row>
    <row r="4788" spans="1:16" hidden="1" x14ac:dyDescent="0.15">
      <c r="A4788">
        <f>COUNTIF(B:B,B4788)</f>
        <v>1</v>
      </c>
      <c r="B4788">
        <v>3005284</v>
      </c>
      <c r="C4788" s="2" t="s">
        <v>18213</v>
      </c>
      <c r="D4788" s="2" t="s">
        <v>18214</v>
      </c>
      <c r="E4788" s="2" t="s">
        <v>18215</v>
      </c>
      <c r="F4788" s="2" t="s">
        <v>10</v>
      </c>
      <c r="G4788" s="3" t="d">
        <v>1979-09-13</v>
      </c>
      <c r="H4788" s="2" t="s">
        <v>11</v>
      </c>
      <c r="I4788" s="2" t="s">
        <v>12</v>
      </c>
      <c r="J4788" s="2" t="s">
        <v>43</v>
      </c>
      <c r="K4788" s="2">
        <v>34</v>
      </c>
      <c r="L4788" s="2" t="s">
        <v>18216</v>
      </c>
      <c r="M4788" s="2" t="s">
        <v>18217</v>
      </c>
      <c r="N4788" s="14">
        <f t="shared" ca="1" si="74"/>
        <v>37</v>
      </c>
      <c r="O4788" t="str">
        <f>VLOOKUP(K4788,支店マスタ!A:E,2,FALSE)</f>
        <v>034</v>
      </c>
      <c r="P4788" t="str">
        <f>VLOOKUP(K4788,支店マスタ!A:E,4,FALSE)</f>
        <v>広島県支店</v>
      </c>
    </row>
    <row r="4789" spans="1:16" hidden="1" x14ac:dyDescent="0.15">
      <c r="A4789">
        <f>COUNTIF(B:B,B4789)</f>
        <v>1</v>
      </c>
      <c r="B4789">
        <v>3005295</v>
      </c>
      <c r="C4789" s="2" t="s">
        <v>9528</v>
      </c>
      <c r="D4789" s="2" t="s">
        <v>9529</v>
      </c>
      <c r="E4789" s="2" t="s">
        <v>9530</v>
      </c>
      <c r="F4789" s="2" t="s">
        <v>14</v>
      </c>
      <c r="G4789" s="3" t="d">
        <v>1947-11-24</v>
      </c>
      <c r="H4789" s="2" t="s">
        <v>11</v>
      </c>
      <c r="I4789" s="2" t="s">
        <v>15</v>
      </c>
      <c r="J4789" s="2" t="s">
        <v>55</v>
      </c>
      <c r="K4789" s="2">
        <v>28</v>
      </c>
      <c r="L4789" s="2" t="s">
        <v>9531</v>
      </c>
      <c r="M4789" s="2" t="s">
        <v>9532</v>
      </c>
      <c r="N4789" s="14">
        <f t="shared" ca="1" si="74"/>
        <v>69</v>
      </c>
      <c r="O4789" t="str">
        <f>VLOOKUP(K4789,支店マスタ!A:E,2,FALSE)</f>
        <v>028</v>
      </c>
      <c r="P4789" t="str">
        <f>VLOOKUP(K4789,支店マスタ!A:E,4,FALSE)</f>
        <v>兵庫県支店</v>
      </c>
    </row>
    <row r="4790" spans="1:16" hidden="1" x14ac:dyDescent="0.15">
      <c r="A4790">
        <f>COUNTIF(B:B,B4790)</f>
        <v>1</v>
      </c>
      <c r="B4790">
        <v>3005305</v>
      </c>
      <c r="C4790" s="2" t="s">
        <v>13937</v>
      </c>
      <c r="D4790" s="2" t="s">
        <v>13938</v>
      </c>
      <c r="E4790" s="2" t="s">
        <v>13939</v>
      </c>
      <c r="F4790" s="2" t="s">
        <v>14</v>
      </c>
      <c r="G4790" s="3" t="d">
        <v>1972-12-27</v>
      </c>
      <c r="H4790" s="2" t="s">
        <v>11</v>
      </c>
      <c r="I4790" s="2" t="s">
        <v>19</v>
      </c>
      <c r="J4790" s="2" t="s">
        <v>20</v>
      </c>
      <c r="K4790" s="2">
        <v>36</v>
      </c>
      <c r="L4790" s="2" t="s">
        <v>13940</v>
      </c>
      <c r="M4790" s="2" t="s">
        <v>13941</v>
      </c>
      <c r="N4790" s="14">
        <f t="shared" ca="1" si="74"/>
        <v>43</v>
      </c>
      <c r="O4790" t="str">
        <f>VLOOKUP(K4790,支店マスタ!A:E,2,FALSE)</f>
        <v>036</v>
      </c>
      <c r="P4790" t="str">
        <f>VLOOKUP(K4790,支店マスタ!A:E,4,FALSE)</f>
        <v>徳島県支店</v>
      </c>
    </row>
    <row r="4791" spans="1:16" hidden="1" x14ac:dyDescent="0.15">
      <c r="A4791">
        <f>COUNTIF(B:B,B4791)</f>
        <v>1</v>
      </c>
      <c r="B4791">
        <v>3005313</v>
      </c>
      <c r="C4791" s="2" t="s">
        <v>8149</v>
      </c>
      <c r="D4791" s="2" t="s">
        <v>8150</v>
      </c>
      <c r="E4791" s="2" t="s">
        <v>8151</v>
      </c>
      <c r="F4791" s="2" t="s">
        <v>14</v>
      </c>
      <c r="G4791" s="3" t="d">
        <v>1984-01-28</v>
      </c>
      <c r="H4791" s="2" t="s">
        <v>11</v>
      </c>
      <c r="I4791" s="2" t="s">
        <v>12</v>
      </c>
      <c r="J4791" s="2" t="s">
        <v>55</v>
      </c>
      <c r="K4791" s="2">
        <v>28</v>
      </c>
      <c r="L4791" s="2" t="s">
        <v>8152</v>
      </c>
      <c r="M4791" s="2" t="s">
        <v>8153</v>
      </c>
      <c r="N4791" s="14">
        <f t="shared" ca="1" si="74"/>
        <v>32</v>
      </c>
      <c r="O4791" t="str">
        <f>VLOOKUP(K4791,支店マスタ!A:E,2,FALSE)</f>
        <v>028</v>
      </c>
      <c r="P4791" t="str">
        <f>VLOOKUP(K4791,支店マスタ!A:E,4,FALSE)</f>
        <v>兵庫県支店</v>
      </c>
    </row>
    <row r="4792" spans="1:16" hidden="1" x14ac:dyDescent="0.15">
      <c r="A4792">
        <f>COUNTIF(B:B,B4792)</f>
        <v>1</v>
      </c>
      <c r="B4792">
        <v>3005380</v>
      </c>
      <c r="C4792" s="2" t="s">
        <v>17466</v>
      </c>
      <c r="D4792" s="2" t="s">
        <v>17467</v>
      </c>
      <c r="E4792" s="2" t="s">
        <v>17468</v>
      </c>
      <c r="F4792" s="2" t="s">
        <v>14</v>
      </c>
      <c r="G4792" s="3" t="d">
        <v>1988-03-23</v>
      </c>
      <c r="H4792" s="2" t="s">
        <v>18</v>
      </c>
      <c r="I4792" s="2" t="s">
        <v>12</v>
      </c>
      <c r="J4792" s="2" t="s">
        <v>231</v>
      </c>
      <c r="K4792" s="2">
        <v>29</v>
      </c>
      <c r="L4792" s="2" t="s">
        <v>17469</v>
      </c>
      <c r="M4792" s="2" t="s">
        <v>17470</v>
      </c>
      <c r="N4792" s="14">
        <f t="shared" ca="1" si="74"/>
        <v>28</v>
      </c>
      <c r="O4792" t="str">
        <f>VLOOKUP(K4792,支店マスタ!A:E,2,FALSE)</f>
        <v>029</v>
      </c>
      <c r="P4792" t="str">
        <f>VLOOKUP(K4792,支店マスタ!A:E,4,FALSE)</f>
        <v>奈良県支店</v>
      </c>
    </row>
    <row r="4793" spans="1:16" hidden="1" x14ac:dyDescent="0.15">
      <c r="A4793">
        <f>COUNTIF(B:B,B4793)</f>
        <v>1</v>
      </c>
      <c r="B4793">
        <v>3005421</v>
      </c>
      <c r="C4793" s="2" t="s">
        <v>19013</v>
      </c>
      <c r="D4793" s="2" t="s">
        <v>19014</v>
      </c>
      <c r="E4793" s="2" t="s">
        <v>19015</v>
      </c>
      <c r="F4793" s="2" t="s">
        <v>10</v>
      </c>
      <c r="G4793" s="3" t="d">
        <v>1980-11-17</v>
      </c>
      <c r="H4793" s="2" t="s">
        <v>11</v>
      </c>
      <c r="I4793" s="2" t="s">
        <v>15</v>
      </c>
      <c r="J4793" s="2" t="s">
        <v>23</v>
      </c>
      <c r="K4793" s="2">
        <v>23</v>
      </c>
      <c r="L4793" s="2" t="s">
        <v>19016</v>
      </c>
      <c r="M4793" s="2" t="s">
        <v>19017</v>
      </c>
      <c r="N4793" s="14">
        <f t="shared" ca="1" si="74"/>
        <v>36</v>
      </c>
      <c r="O4793" t="str">
        <f>VLOOKUP(K4793,支店マスタ!A:E,2,FALSE)</f>
        <v>023</v>
      </c>
      <c r="P4793" t="str">
        <f>VLOOKUP(K4793,支店マスタ!A:E,4,FALSE)</f>
        <v>愛知県支店</v>
      </c>
    </row>
    <row r="4794" spans="1:16" hidden="1" x14ac:dyDescent="0.15">
      <c r="A4794">
        <f>COUNTIF(B:B,B4794)</f>
        <v>1</v>
      </c>
      <c r="B4794">
        <v>3005463</v>
      </c>
      <c r="C4794" s="2" t="s">
        <v>19626</v>
      </c>
      <c r="D4794" s="2" t="s">
        <v>19627</v>
      </c>
      <c r="E4794" s="2" t="s">
        <v>19628</v>
      </c>
      <c r="F4794" s="2" t="s">
        <v>10</v>
      </c>
      <c r="G4794" s="3" t="d">
        <v>1959-06-01</v>
      </c>
      <c r="H4794" s="2" t="s">
        <v>11</v>
      </c>
      <c r="I4794" s="2" t="s">
        <v>34</v>
      </c>
      <c r="J4794" s="2" t="s">
        <v>2533</v>
      </c>
      <c r="K4794" s="2">
        <v>31</v>
      </c>
      <c r="L4794" s="2" t="s">
        <v>19629</v>
      </c>
      <c r="M4794" s="2" t="s">
        <v>19630</v>
      </c>
      <c r="N4794" s="14">
        <f t="shared" ca="1" si="74"/>
        <v>57</v>
      </c>
      <c r="O4794" t="str">
        <f>VLOOKUP(K4794,支店マスタ!A:E,2,FALSE)</f>
        <v>031</v>
      </c>
      <c r="P4794" t="str">
        <f>VLOOKUP(K4794,支店マスタ!A:E,4,FALSE)</f>
        <v>鳥取県支店</v>
      </c>
    </row>
    <row r="4795" spans="1:16" hidden="1" x14ac:dyDescent="0.15">
      <c r="A4795">
        <f>COUNTIF(B:B,B4795)</f>
        <v>1</v>
      </c>
      <c r="B4795">
        <v>3005505</v>
      </c>
      <c r="C4795" s="2" t="s">
        <v>1906</v>
      </c>
      <c r="D4795" s="2" t="s">
        <v>1907</v>
      </c>
      <c r="E4795" s="2" t="s">
        <v>1908</v>
      </c>
      <c r="F4795" s="2" t="s">
        <v>10</v>
      </c>
      <c r="G4795" s="3" t="d">
        <v>1957-06-27</v>
      </c>
      <c r="H4795" s="2" t="s">
        <v>11</v>
      </c>
      <c r="I4795" s="2" t="s">
        <v>19</v>
      </c>
      <c r="J4795" s="2" t="s">
        <v>25</v>
      </c>
      <c r="K4795" s="2">
        <v>27</v>
      </c>
      <c r="L4795" s="2" t="s">
        <v>1909</v>
      </c>
      <c r="M4795" s="2" t="s">
        <v>1910</v>
      </c>
      <c r="N4795" s="14">
        <f t="shared" ca="1" si="74"/>
        <v>59</v>
      </c>
      <c r="O4795" t="str">
        <f>VLOOKUP(K4795,支店マスタ!A:E,2,FALSE)</f>
        <v>027</v>
      </c>
      <c r="P4795" t="str">
        <f>VLOOKUP(K4795,支店マスタ!A:E,4,FALSE)</f>
        <v>大阪府支店</v>
      </c>
    </row>
    <row r="4796" spans="1:16" hidden="1" x14ac:dyDescent="0.15">
      <c r="A4796">
        <f>COUNTIF(B:B,B4796)</f>
        <v>1</v>
      </c>
      <c r="B4796">
        <v>3005506</v>
      </c>
      <c r="C4796" s="2" t="s">
        <v>21501</v>
      </c>
      <c r="D4796" s="2" t="s">
        <v>21502</v>
      </c>
      <c r="E4796" s="2" t="s">
        <v>21503</v>
      </c>
      <c r="F4796" s="2" t="s">
        <v>10</v>
      </c>
      <c r="G4796" s="3" t="d">
        <v>1993-03-08</v>
      </c>
      <c r="H4796" s="2" t="s">
        <v>18</v>
      </c>
      <c r="I4796" s="2" t="s">
        <v>19</v>
      </c>
      <c r="J4796" s="2" t="s">
        <v>30</v>
      </c>
      <c r="K4796" s="2">
        <v>13</v>
      </c>
      <c r="L4796" s="2" t="s">
        <v>21504</v>
      </c>
      <c r="M4796" s="2" t="s">
        <v>21505</v>
      </c>
      <c r="N4796" s="14">
        <f t="shared" ca="1" si="74"/>
        <v>23</v>
      </c>
      <c r="O4796" t="str">
        <f>VLOOKUP(K4796,支店マスタ!A:E,2,FALSE)</f>
        <v>013</v>
      </c>
      <c r="P4796" t="str">
        <f>VLOOKUP(K4796,支店マスタ!A:E,4,FALSE)</f>
        <v>東京都支店</v>
      </c>
    </row>
    <row r="4797" spans="1:16" hidden="1" x14ac:dyDescent="0.15">
      <c r="A4797">
        <f>COUNTIF(B:B,B4797)</f>
        <v>1</v>
      </c>
      <c r="B4797">
        <v>3005516</v>
      </c>
      <c r="C4797" s="2" t="s">
        <v>15983</v>
      </c>
      <c r="D4797" s="2" t="s">
        <v>15984</v>
      </c>
      <c r="E4797" s="2" t="s">
        <v>15985</v>
      </c>
      <c r="F4797" s="2" t="s">
        <v>14</v>
      </c>
      <c r="G4797" s="3" t="d">
        <v>1999-11-21</v>
      </c>
      <c r="H4797" s="2" t="s">
        <v>18</v>
      </c>
      <c r="I4797" s="2" t="s">
        <v>15</v>
      </c>
      <c r="J4797" s="2" t="s">
        <v>1669</v>
      </c>
      <c r="K4797" s="2">
        <v>39</v>
      </c>
      <c r="L4797" s="2" t="s">
        <v>15986</v>
      </c>
      <c r="M4797" s="2" t="s">
        <v>15987</v>
      </c>
      <c r="N4797" s="14">
        <f t="shared" ca="1" si="74"/>
        <v>17</v>
      </c>
      <c r="O4797" t="str">
        <f>VLOOKUP(K4797,支店マスタ!A:E,2,FALSE)</f>
        <v>039</v>
      </c>
      <c r="P4797" t="str">
        <f>VLOOKUP(K4797,支店マスタ!A:E,4,FALSE)</f>
        <v>高知県支店</v>
      </c>
    </row>
    <row r="4798" spans="1:16" hidden="1" x14ac:dyDescent="0.15">
      <c r="A4798">
        <f>COUNTIF(B:B,B4798)</f>
        <v>1</v>
      </c>
      <c r="B4798">
        <v>3005518</v>
      </c>
      <c r="C4798" s="2" t="s">
        <v>119</v>
      </c>
      <c r="D4798" s="2" t="s">
        <v>120</v>
      </c>
      <c r="E4798" s="2" t="s">
        <v>121</v>
      </c>
      <c r="F4798" s="2" t="s">
        <v>10</v>
      </c>
      <c r="G4798" s="3" t="d">
        <v>1964-02-16</v>
      </c>
      <c r="H4798" s="2" t="s">
        <v>11</v>
      </c>
      <c r="I4798" s="2" t="s">
        <v>12</v>
      </c>
      <c r="J4798" s="2" t="s">
        <v>23</v>
      </c>
      <c r="K4798" s="2">
        <v>23</v>
      </c>
      <c r="L4798" s="2" t="s">
        <v>122</v>
      </c>
      <c r="M4798" s="2" t="s">
        <v>123</v>
      </c>
      <c r="N4798" s="14">
        <f t="shared" ca="1" si="74"/>
        <v>52</v>
      </c>
      <c r="O4798" t="str">
        <f>VLOOKUP(K4798,支店マスタ!A:E,2,FALSE)</f>
        <v>023</v>
      </c>
      <c r="P4798" t="str">
        <f>VLOOKUP(K4798,支店マスタ!A:E,4,FALSE)</f>
        <v>愛知県支店</v>
      </c>
    </row>
    <row r="4799" spans="1:16" hidden="1" x14ac:dyDescent="0.15">
      <c r="A4799">
        <f>COUNTIF(B:B,B4799)</f>
        <v>1</v>
      </c>
      <c r="B4799">
        <v>3005542</v>
      </c>
      <c r="C4799" s="2" t="s">
        <v>14774</v>
      </c>
      <c r="D4799" s="2" t="s">
        <v>14775</v>
      </c>
      <c r="E4799" s="2" t="s">
        <v>14776</v>
      </c>
      <c r="F4799" s="2" t="s">
        <v>14</v>
      </c>
      <c r="G4799" s="3" t="d">
        <v>1996-01-08</v>
      </c>
      <c r="H4799" s="2" t="s">
        <v>18</v>
      </c>
      <c r="I4799" s="2" t="s">
        <v>12</v>
      </c>
      <c r="J4799" s="2" t="s">
        <v>283</v>
      </c>
      <c r="K4799" s="2">
        <v>17</v>
      </c>
      <c r="L4799" s="2" t="s">
        <v>14777</v>
      </c>
      <c r="M4799" s="2" t="s">
        <v>14778</v>
      </c>
      <c r="N4799" s="14">
        <f t="shared" ca="1" si="74"/>
        <v>20</v>
      </c>
      <c r="O4799" t="str">
        <f>VLOOKUP(K4799,支店マスタ!A:E,2,FALSE)</f>
        <v>017</v>
      </c>
      <c r="P4799" t="str">
        <f>VLOOKUP(K4799,支店マスタ!A:E,4,FALSE)</f>
        <v>石川県支店</v>
      </c>
    </row>
    <row r="4800" spans="1:16" hidden="1" x14ac:dyDescent="0.15">
      <c r="A4800">
        <f>COUNTIF(B:B,B4800)</f>
        <v>1</v>
      </c>
      <c r="B4800">
        <v>3005555</v>
      </c>
      <c r="C4800" s="2" t="s">
        <v>13955</v>
      </c>
      <c r="D4800" s="2" t="s">
        <v>13956</v>
      </c>
      <c r="E4800" s="2" t="s">
        <v>13957</v>
      </c>
      <c r="F4800" s="2" t="s">
        <v>10</v>
      </c>
      <c r="G4800" s="3" t="d">
        <v>1955-06-01</v>
      </c>
      <c r="H4800" s="2" t="s">
        <v>11</v>
      </c>
      <c r="I4800" s="2" t="s">
        <v>19</v>
      </c>
      <c r="J4800" s="2" t="s">
        <v>35</v>
      </c>
      <c r="K4800" s="2">
        <v>6</v>
      </c>
      <c r="L4800" s="2" t="s">
        <v>13958</v>
      </c>
      <c r="M4800" s="2" t="s">
        <v>13959</v>
      </c>
      <c r="N4800" s="14">
        <f t="shared" ca="1" si="74"/>
        <v>61</v>
      </c>
      <c r="O4800" t="str">
        <f>VLOOKUP(K4800,支店マスタ!A:E,2,FALSE)</f>
        <v>006</v>
      </c>
      <c r="P4800" t="str">
        <f>VLOOKUP(K4800,支店マスタ!A:E,4,FALSE)</f>
        <v>山形県支店</v>
      </c>
    </row>
    <row r="4801" spans="1:16" hidden="1" x14ac:dyDescent="0.15">
      <c r="A4801">
        <f>COUNTIF(B:B,B4801)</f>
        <v>1</v>
      </c>
      <c r="B4801">
        <v>3005562</v>
      </c>
      <c r="C4801" s="2" t="s">
        <v>331</v>
      </c>
      <c r="D4801" s="2" t="s">
        <v>332</v>
      </c>
      <c r="E4801" s="2" t="s">
        <v>333</v>
      </c>
      <c r="F4801" s="2" t="s">
        <v>14</v>
      </c>
      <c r="G4801" s="3" t="d">
        <v>1954-11-24</v>
      </c>
      <c r="H4801" s="2" t="s">
        <v>11</v>
      </c>
      <c r="I4801" s="2" t="s">
        <v>15</v>
      </c>
      <c r="J4801" s="2" t="s">
        <v>55</v>
      </c>
      <c r="K4801" s="2">
        <v>28</v>
      </c>
      <c r="L4801" s="2" t="s">
        <v>334</v>
      </c>
      <c r="M4801" s="2" t="s">
        <v>335</v>
      </c>
      <c r="N4801" s="14">
        <f t="shared" ca="1" si="74"/>
        <v>62</v>
      </c>
      <c r="O4801" t="str">
        <f>VLOOKUP(K4801,支店マスタ!A:E,2,FALSE)</f>
        <v>028</v>
      </c>
      <c r="P4801" t="str">
        <f>VLOOKUP(K4801,支店マスタ!A:E,4,FALSE)</f>
        <v>兵庫県支店</v>
      </c>
    </row>
    <row r="4802" spans="1:16" hidden="1" x14ac:dyDescent="0.15">
      <c r="A4802">
        <f>COUNTIF(B:B,B4802)</f>
        <v>1</v>
      </c>
      <c r="B4802">
        <v>3005578</v>
      </c>
      <c r="C4802" s="2" t="s">
        <v>11404</v>
      </c>
      <c r="D4802" s="2" t="s">
        <v>11405</v>
      </c>
      <c r="E4802" s="2" t="s">
        <v>11406</v>
      </c>
      <c r="F4802" s="2" t="s">
        <v>14</v>
      </c>
      <c r="G4802" s="3" t="d">
        <v>1996-03-27</v>
      </c>
      <c r="H4802" s="2" t="s">
        <v>18</v>
      </c>
      <c r="I4802" s="2" t="s">
        <v>19</v>
      </c>
      <c r="J4802" s="2" t="s">
        <v>22</v>
      </c>
      <c r="K4802" s="2">
        <v>14</v>
      </c>
      <c r="L4802" s="2" t="s">
        <v>11407</v>
      </c>
      <c r="M4802" s="2" t="s">
        <v>11408</v>
      </c>
      <c r="N4802" s="14">
        <f t="shared" ca="1" si="74"/>
        <v>20</v>
      </c>
      <c r="O4802" t="str">
        <f>VLOOKUP(K4802,支店マスタ!A:E,2,FALSE)</f>
        <v>014</v>
      </c>
      <c r="P4802" t="str">
        <f>VLOOKUP(K4802,支店マスタ!A:E,4,FALSE)</f>
        <v>神奈川県支店</v>
      </c>
    </row>
    <row r="4803" spans="1:16" hidden="1" x14ac:dyDescent="0.15">
      <c r="A4803">
        <f>COUNTIF(B:B,B4803)</f>
        <v>1</v>
      </c>
      <c r="B4803">
        <v>3005582</v>
      </c>
      <c r="C4803" s="2" t="s">
        <v>13703</v>
      </c>
      <c r="D4803" s="2" t="s">
        <v>13704</v>
      </c>
      <c r="E4803" s="2" t="s">
        <v>13705</v>
      </c>
      <c r="F4803" s="2" t="s">
        <v>14</v>
      </c>
      <c r="G4803" s="3" t="d">
        <v>1988-04-25</v>
      </c>
      <c r="H4803" s="2" t="s">
        <v>11</v>
      </c>
      <c r="I4803" s="2" t="s">
        <v>15</v>
      </c>
      <c r="J4803" s="2" t="s">
        <v>29</v>
      </c>
      <c r="K4803" s="2">
        <v>26</v>
      </c>
      <c r="L4803" s="2" t="s">
        <v>13706</v>
      </c>
      <c r="M4803" s="2" t="s">
        <v>13707</v>
      </c>
      <c r="N4803" s="14">
        <f t="shared" ref="N4803:N4866" ca="1" si="75">DATEDIF(G4803,TODAY(),"Y")</f>
        <v>28</v>
      </c>
      <c r="O4803" t="str">
        <f>VLOOKUP(K4803,支店マスタ!A:E,2,FALSE)</f>
        <v>026</v>
      </c>
      <c r="P4803" t="str">
        <f>VLOOKUP(K4803,支店マスタ!A:E,4,FALSE)</f>
        <v>京都府支店</v>
      </c>
    </row>
    <row r="4804" spans="1:16" hidden="1" x14ac:dyDescent="0.15">
      <c r="A4804">
        <f>COUNTIF(B:B,B4804)</f>
        <v>1</v>
      </c>
      <c r="B4804">
        <v>3005583</v>
      </c>
      <c r="C4804" s="2" t="s">
        <v>21856</v>
      </c>
      <c r="D4804" s="2" t="s">
        <v>21857</v>
      </c>
      <c r="E4804" s="2" t="s">
        <v>21858</v>
      </c>
      <c r="F4804" s="2" t="s">
        <v>10</v>
      </c>
      <c r="G4804" s="3" t="d">
        <v>1999-03-04</v>
      </c>
      <c r="H4804" s="2" t="s">
        <v>18</v>
      </c>
      <c r="I4804" s="2" t="s">
        <v>12</v>
      </c>
      <c r="J4804" s="2" t="s">
        <v>26</v>
      </c>
      <c r="K4804" s="2">
        <v>20</v>
      </c>
      <c r="L4804" s="2" t="s">
        <v>21859</v>
      </c>
      <c r="M4804" s="2" t="s">
        <v>21860</v>
      </c>
      <c r="N4804" s="14">
        <f t="shared" ca="1" si="75"/>
        <v>17</v>
      </c>
      <c r="O4804" t="str">
        <f>VLOOKUP(K4804,支店マスタ!A:E,2,FALSE)</f>
        <v>020</v>
      </c>
      <c r="P4804" t="str">
        <f>VLOOKUP(K4804,支店マスタ!A:E,4,FALSE)</f>
        <v>長野県支店</v>
      </c>
    </row>
    <row r="4805" spans="1:16" hidden="1" x14ac:dyDescent="0.15">
      <c r="A4805">
        <f>COUNTIF(B:B,B4805)</f>
        <v>1</v>
      </c>
      <c r="B4805">
        <v>3005629</v>
      </c>
      <c r="C4805" s="2" t="s">
        <v>18453</v>
      </c>
      <c r="D4805" s="2" t="s">
        <v>18454</v>
      </c>
      <c r="E4805" s="2" t="s">
        <v>18455</v>
      </c>
      <c r="F4805" s="2" t="s">
        <v>10</v>
      </c>
      <c r="G4805" s="3" t="d">
        <v>1957-09-30</v>
      </c>
      <c r="H4805" s="2" t="s">
        <v>11</v>
      </c>
      <c r="I4805" s="2" t="s">
        <v>19</v>
      </c>
      <c r="J4805" s="2" t="s">
        <v>25</v>
      </c>
      <c r="K4805" s="2">
        <v>27</v>
      </c>
      <c r="L4805" s="2" t="s">
        <v>18456</v>
      </c>
      <c r="M4805" s="2" t="s">
        <v>18457</v>
      </c>
      <c r="N4805" s="14">
        <f t="shared" ca="1" si="75"/>
        <v>59</v>
      </c>
      <c r="O4805" t="str">
        <f>VLOOKUP(K4805,支店マスタ!A:E,2,FALSE)</f>
        <v>027</v>
      </c>
      <c r="P4805" t="str">
        <f>VLOOKUP(K4805,支店マスタ!A:E,4,FALSE)</f>
        <v>大阪府支店</v>
      </c>
    </row>
    <row r="4806" spans="1:16" hidden="1" x14ac:dyDescent="0.15">
      <c r="A4806">
        <f>COUNTIF(B:B,B4806)</f>
        <v>1</v>
      </c>
      <c r="B4806">
        <v>3005633</v>
      </c>
      <c r="C4806" s="2" t="s">
        <v>2636</v>
      </c>
      <c r="D4806" s="2" t="s">
        <v>2637</v>
      </c>
      <c r="E4806" s="2" t="s">
        <v>2638</v>
      </c>
      <c r="F4806" s="2" t="s">
        <v>10</v>
      </c>
      <c r="G4806" s="3" t="d">
        <v>1947-11-23</v>
      </c>
      <c r="H4806" s="2" t="s">
        <v>11</v>
      </c>
      <c r="I4806" s="2" t="s">
        <v>34</v>
      </c>
      <c r="J4806" s="2" t="s">
        <v>29</v>
      </c>
      <c r="K4806" s="2">
        <v>26</v>
      </c>
      <c r="L4806" s="2" t="s">
        <v>2639</v>
      </c>
      <c r="M4806" s="2" t="s">
        <v>2640</v>
      </c>
      <c r="N4806" s="14">
        <f t="shared" ca="1" si="75"/>
        <v>69</v>
      </c>
      <c r="O4806" t="str">
        <f>VLOOKUP(K4806,支店マスタ!A:E,2,FALSE)</f>
        <v>026</v>
      </c>
      <c r="P4806" t="str">
        <f>VLOOKUP(K4806,支店マスタ!A:E,4,FALSE)</f>
        <v>京都府支店</v>
      </c>
    </row>
    <row r="4807" spans="1:16" hidden="1" x14ac:dyDescent="0.15">
      <c r="A4807">
        <f>COUNTIF(B:B,B4807)</f>
        <v>1</v>
      </c>
      <c r="B4807">
        <v>3005636</v>
      </c>
      <c r="C4807" s="2" t="s">
        <v>5759</v>
      </c>
      <c r="D4807" s="2" t="s">
        <v>5760</v>
      </c>
      <c r="E4807" s="2" t="s">
        <v>5761</v>
      </c>
      <c r="F4807" s="2" t="s">
        <v>10</v>
      </c>
      <c r="G4807" s="3" t="d">
        <v>1956-03-06</v>
      </c>
      <c r="H4807" s="2" t="s">
        <v>11</v>
      </c>
      <c r="I4807" s="2" t="s">
        <v>12</v>
      </c>
      <c r="J4807" s="2" t="s">
        <v>30</v>
      </c>
      <c r="K4807" s="2">
        <v>13</v>
      </c>
      <c r="L4807" s="2" t="s">
        <v>5762</v>
      </c>
      <c r="M4807" s="2" t="s">
        <v>5763</v>
      </c>
      <c r="N4807" s="14">
        <f t="shared" ca="1" si="75"/>
        <v>60</v>
      </c>
      <c r="O4807" t="str">
        <f>VLOOKUP(K4807,支店マスタ!A:E,2,FALSE)</f>
        <v>013</v>
      </c>
      <c r="P4807" t="str">
        <f>VLOOKUP(K4807,支店マスタ!A:E,4,FALSE)</f>
        <v>東京都支店</v>
      </c>
    </row>
    <row r="4808" spans="1:16" hidden="1" x14ac:dyDescent="0.15">
      <c r="A4808">
        <f>COUNTIF(B:B,B4808)</f>
        <v>1</v>
      </c>
      <c r="B4808">
        <v>3005667</v>
      </c>
      <c r="C4808" s="2" t="s">
        <v>18533</v>
      </c>
      <c r="D4808" s="2" t="s">
        <v>18534</v>
      </c>
      <c r="E4808" s="2" t="s">
        <v>18535</v>
      </c>
      <c r="F4808" s="2" t="s">
        <v>14</v>
      </c>
      <c r="G4808" s="3" t="d">
        <v>1982-12-10</v>
      </c>
      <c r="H4808" s="2" t="s">
        <v>11</v>
      </c>
      <c r="I4808" s="2" t="s">
        <v>15</v>
      </c>
      <c r="J4808" s="2" t="s">
        <v>17</v>
      </c>
      <c r="K4808" s="2">
        <v>21</v>
      </c>
      <c r="L4808" s="2" t="s">
        <v>18536</v>
      </c>
      <c r="M4808" s="2" t="s">
        <v>18537</v>
      </c>
      <c r="N4808" s="14">
        <f t="shared" ca="1" si="75"/>
        <v>34</v>
      </c>
      <c r="O4808" t="str">
        <f>VLOOKUP(K4808,支店マスタ!A:E,2,FALSE)</f>
        <v>021</v>
      </c>
      <c r="P4808" t="str">
        <f>VLOOKUP(K4808,支店マスタ!A:E,4,FALSE)</f>
        <v>岐阜県支店</v>
      </c>
    </row>
    <row r="4809" spans="1:16" hidden="1" x14ac:dyDescent="0.15">
      <c r="A4809">
        <f>COUNTIF(B:B,B4809)</f>
        <v>1</v>
      </c>
      <c r="B4809">
        <v>3005671</v>
      </c>
      <c r="C4809" s="2" t="s">
        <v>23587</v>
      </c>
      <c r="D4809" s="2" t="s">
        <v>23588</v>
      </c>
      <c r="E4809" s="2" t="s">
        <v>23589</v>
      </c>
      <c r="F4809" s="2" t="s">
        <v>10</v>
      </c>
      <c r="G4809" s="3" t="d">
        <v>1961-11-01</v>
      </c>
      <c r="H4809" s="2" t="s">
        <v>11</v>
      </c>
      <c r="I4809" s="2" t="s">
        <v>34</v>
      </c>
      <c r="J4809" s="2" t="s">
        <v>43</v>
      </c>
      <c r="K4809" s="2">
        <v>34</v>
      </c>
      <c r="L4809" s="2" t="s">
        <v>23590</v>
      </c>
      <c r="M4809" s="2" t="s">
        <v>23591</v>
      </c>
      <c r="N4809" s="14">
        <f t="shared" ca="1" si="75"/>
        <v>55</v>
      </c>
      <c r="O4809" t="str">
        <f>VLOOKUP(K4809,支店マスタ!A:E,2,FALSE)</f>
        <v>034</v>
      </c>
      <c r="P4809" t="str">
        <f>VLOOKUP(K4809,支店マスタ!A:E,4,FALSE)</f>
        <v>広島県支店</v>
      </c>
    </row>
    <row r="4810" spans="1:16" hidden="1" x14ac:dyDescent="0.15">
      <c r="A4810">
        <f>COUNTIF(B:B,B4810)</f>
        <v>1</v>
      </c>
      <c r="B4810">
        <v>3005699</v>
      </c>
      <c r="C4810" s="2" t="s">
        <v>16146</v>
      </c>
      <c r="D4810" s="2" t="s">
        <v>16147</v>
      </c>
      <c r="E4810" s="2" t="s">
        <v>16148</v>
      </c>
      <c r="F4810" s="2" t="s">
        <v>10</v>
      </c>
      <c r="G4810" s="3" t="d">
        <v>1961-09-08</v>
      </c>
      <c r="H4810" s="2" t="s">
        <v>11</v>
      </c>
      <c r="I4810" s="2" t="s">
        <v>12</v>
      </c>
      <c r="J4810" s="2" t="s">
        <v>163</v>
      </c>
      <c r="K4810" s="2">
        <v>24</v>
      </c>
      <c r="L4810" s="2" t="s">
        <v>16149</v>
      </c>
      <c r="M4810" s="2" t="s">
        <v>16150</v>
      </c>
      <c r="N4810" s="14">
        <f t="shared" ca="1" si="75"/>
        <v>55</v>
      </c>
      <c r="O4810" t="str">
        <f>VLOOKUP(K4810,支店マスタ!A:E,2,FALSE)</f>
        <v>024</v>
      </c>
      <c r="P4810" t="str">
        <f>VLOOKUP(K4810,支店マスタ!A:E,4,FALSE)</f>
        <v>三重県支店</v>
      </c>
    </row>
    <row r="4811" spans="1:16" hidden="1" x14ac:dyDescent="0.15">
      <c r="A4811">
        <f>COUNTIF(B:B,B4811)</f>
        <v>1</v>
      </c>
      <c r="B4811">
        <v>3005743</v>
      </c>
      <c r="C4811" s="2" t="s">
        <v>4926</v>
      </c>
      <c r="D4811" s="2" t="s">
        <v>4927</v>
      </c>
      <c r="E4811" s="2" t="s">
        <v>4928</v>
      </c>
      <c r="F4811" s="2" t="s">
        <v>14</v>
      </c>
      <c r="G4811" s="3" t="d">
        <v>1958-09-22</v>
      </c>
      <c r="H4811" s="2" t="s">
        <v>11</v>
      </c>
      <c r="I4811" s="2" t="s">
        <v>12</v>
      </c>
      <c r="J4811" s="2" t="s">
        <v>653</v>
      </c>
      <c r="K4811" s="2">
        <v>7</v>
      </c>
      <c r="L4811" s="2" t="s">
        <v>4929</v>
      </c>
      <c r="M4811" s="2" t="s">
        <v>4930</v>
      </c>
      <c r="N4811" s="14">
        <f t="shared" ca="1" si="75"/>
        <v>58</v>
      </c>
      <c r="O4811" t="str">
        <f>VLOOKUP(K4811,支店マスタ!A:E,2,FALSE)</f>
        <v>007</v>
      </c>
      <c r="P4811" t="str">
        <f>VLOOKUP(K4811,支店マスタ!A:E,4,FALSE)</f>
        <v>福島県支店</v>
      </c>
    </row>
    <row r="4812" spans="1:16" hidden="1" x14ac:dyDescent="0.15">
      <c r="A4812">
        <f>COUNTIF(B:B,B4812)</f>
        <v>1</v>
      </c>
      <c r="B4812">
        <v>3005795</v>
      </c>
      <c r="C4812" s="2" t="s">
        <v>16631</v>
      </c>
      <c r="D4812" s="2" t="s">
        <v>16632</v>
      </c>
      <c r="E4812" s="2" t="s">
        <v>16633</v>
      </c>
      <c r="F4812" s="2" t="s">
        <v>14</v>
      </c>
      <c r="G4812" s="3" t="d">
        <v>1982-03-24</v>
      </c>
      <c r="H4812" s="2" t="s">
        <v>11</v>
      </c>
      <c r="I4812" s="2" t="s">
        <v>12</v>
      </c>
      <c r="J4812" s="2" t="s">
        <v>55</v>
      </c>
      <c r="K4812" s="2">
        <v>28</v>
      </c>
      <c r="L4812" s="2" t="s">
        <v>16634</v>
      </c>
      <c r="M4812" s="2" t="s">
        <v>16635</v>
      </c>
      <c r="N4812" s="14">
        <f t="shared" ca="1" si="75"/>
        <v>34</v>
      </c>
      <c r="O4812" t="str">
        <f>VLOOKUP(K4812,支店マスタ!A:E,2,FALSE)</f>
        <v>028</v>
      </c>
      <c r="P4812" t="str">
        <f>VLOOKUP(K4812,支店マスタ!A:E,4,FALSE)</f>
        <v>兵庫県支店</v>
      </c>
    </row>
    <row r="4813" spans="1:16" hidden="1" x14ac:dyDescent="0.15">
      <c r="A4813">
        <f>COUNTIF(B:B,B4813)</f>
        <v>1</v>
      </c>
      <c r="B4813">
        <v>3005834</v>
      </c>
      <c r="C4813" s="2" t="s">
        <v>20154</v>
      </c>
      <c r="D4813" s="2" t="s">
        <v>20155</v>
      </c>
      <c r="E4813" s="2" t="s">
        <v>20156</v>
      </c>
      <c r="F4813" s="2" t="s">
        <v>10</v>
      </c>
      <c r="G4813" s="3" t="d">
        <v>1982-08-15</v>
      </c>
      <c r="H4813" s="2" t="s">
        <v>11</v>
      </c>
      <c r="I4813" s="2" t="s">
        <v>15</v>
      </c>
      <c r="J4813" s="2" t="s">
        <v>30</v>
      </c>
      <c r="K4813" s="2">
        <v>13</v>
      </c>
      <c r="L4813" s="2" t="s">
        <v>20157</v>
      </c>
      <c r="M4813" s="2" t="s">
        <v>20158</v>
      </c>
      <c r="N4813" s="14">
        <f t="shared" ca="1" si="75"/>
        <v>34</v>
      </c>
      <c r="O4813" t="str">
        <f>VLOOKUP(K4813,支店マスタ!A:E,2,FALSE)</f>
        <v>013</v>
      </c>
      <c r="P4813" t="str">
        <f>VLOOKUP(K4813,支店マスタ!A:E,4,FALSE)</f>
        <v>東京都支店</v>
      </c>
    </row>
    <row r="4814" spans="1:16" hidden="1" x14ac:dyDescent="0.15">
      <c r="A4814">
        <f>COUNTIF(B:B,B4814)</f>
        <v>1</v>
      </c>
      <c r="B4814">
        <v>3005865</v>
      </c>
      <c r="C4814" s="2" t="s">
        <v>21651</v>
      </c>
      <c r="D4814" s="2" t="s">
        <v>21652</v>
      </c>
      <c r="E4814" s="2" t="s">
        <v>21653</v>
      </c>
      <c r="F4814" s="2" t="s">
        <v>14</v>
      </c>
      <c r="G4814" s="3" t="d">
        <v>1953-09-17</v>
      </c>
      <c r="H4814" s="2" t="s">
        <v>11</v>
      </c>
      <c r="I4814" s="2" t="s">
        <v>19</v>
      </c>
      <c r="J4814" s="2" t="s">
        <v>21</v>
      </c>
      <c r="K4814" s="2">
        <v>11</v>
      </c>
      <c r="L4814" s="2" t="s">
        <v>21654</v>
      </c>
      <c r="M4814" s="2" t="s">
        <v>21655</v>
      </c>
      <c r="N4814" s="14">
        <f t="shared" ca="1" si="75"/>
        <v>63</v>
      </c>
      <c r="O4814" t="str">
        <f>VLOOKUP(K4814,支店マスタ!A:E,2,FALSE)</f>
        <v>011</v>
      </c>
      <c r="P4814" t="str">
        <f>VLOOKUP(K4814,支店マスタ!A:E,4,FALSE)</f>
        <v>埼玉県支店</v>
      </c>
    </row>
    <row r="4815" spans="1:16" hidden="1" x14ac:dyDescent="0.15">
      <c r="A4815">
        <f>COUNTIF(B:B,B4815)</f>
        <v>1</v>
      </c>
      <c r="B4815">
        <v>3005866</v>
      </c>
      <c r="C4815" s="2" t="s">
        <v>5141</v>
      </c>
      <c r="D4815" s="2" t="s">
        <v>5142</v>
      </c>
      <c r="E4815" s="2" t="s">
        <v>5143</v>
      </c>
      <c r="F4815" s="2" t="s">
        <v>10</v>
      </c>
      <c r="G4815" s="3" t="d">
        <v>1953-07-31</v>
      </c>
      <c r="H4815" s="2" t="s">
        <v>11</v>
      </c>
      <c r="I4815" s="2" t="s">
        <v>19</v>
      </c>
      <c r="J4815" s="2" t="s">
        <v>30</v>
      </c>
      <c r="K4815" s="2">
        <v>13</v>
      </c>
      <c r="L4815" s="2" t="s">
        <v>5144</v>
      </c>
      <c r="M4815" s="2" t="s">
        <v>5145</v>
      </c>
      <c r="N4815" s="14">
        <f t="shared" ca="1" si="75"/>
        <v>63</v>
      </c>
      <c r="O4815" t="str">
        <f>VLOOKUP(K4815,支店マスタ!A:E,2,FALSE)</f>
        <v>013</v>
      </c>
      <c r="P4815" t="str">
        <f>VLOOKUP(K4815,支店マスタ!A:E,4,FALSE)</f>
        <v>東京都支店</v>
      </c>
    </row>
    <row r="4816" spans="1:16" hidden="1" x14ac:dyDescent="0.15">
      <c r="A4816">
        <f>COUNTIF(B:B,B4816)</f>
        <v>1</v>
      </c>
      <c r="B4816">
        <v>3005915</v>
      </c>
      <c r="C4816" s="2" t="s">
        <v>23197</v>
      </c>
      <c r="D4816" s="2" t="s">
        <v>23198</v>
      </c>
      <c r="E4816" s="2" t="s">
        <v>23199</v>
      </c>
      <c r="F4816" s="2" t="s">
        <v>10</v>
      </c>
      <c r="G4816" s="3" t="d">
        <v>1969-03-13</v>
      </c>
      <c r="H4816" s="2" t="s">
        <v>11</v>
      </c>
      <c r="I4816" s="2" t="s">
        <v>12</v>
      </c>
      <c r="J4816" s="2" t="s">
        <v>28</v>
      </c>
      <c r="K4816" s="2">
        <v>12</v>
      </c>
      <c r="L4816" s="2" t="s">
        <v>23200</v>
      </c>
      <c r="M4816" s="2" t="s">
        <v>23201</v>
      </c>
      <c r="N4816" s="14">
        <f t="shared" ca="1" si="75"/>
        <v>47</v>
      </c>
      <c r="O4816" t="str">
        <f>VLOOKUP(K4816,支店マスタ!A:E,2,FALSE)</f>
        <v>012</v>
      </c>
      <c r="P4816" t="str">
        <f>VLOOKUP(K4816,支店マスタ!A:E,4,FALSE)</f>
        <v>千葉県支店</v>
      </c>
    </row>
    <row r="4817" spans="1:16" hidden="1" x14ac:dyDescent="0.15">
      <c r="A4817">
        <f>COUNTIF(B:B,B4817)</f>
        <v>1</v>
      </c>
      <c r="B4817">
        <v>3005943</v>
      </c>
      <c r="C4817" s="2" t="s">
        <v>17167</v>
      </c>
      <c r="D4817" s="2" t="s">
        <v>17168</v>
      </c>
      <c r="E4817" s="2" t="s">
        <v>17169</v>
      </c>
      <c r="F4817" s="2" t="s">
        <v>14</v>
      </c>
      <c r="G4817" s="3" t="d">
        <v>1988-06-19</v>
      </c>
      <c r="H4817" s="2" t="s">
        <v>11</v>
      </c>
      <c r="I4817" s="2" t="s">
        <v>19</v>
      </c>
      <c r="J4817" s="2" t="s">
        <v>23</v>
      </c>
      <c r="K4817" s="2">
        <v>23</v>
      </c>
      <c r="L4817" s="2" t="s">
        <v>17170</v>
      </c>
      <c r="M4817" s="2" t="s">
        <v>17171</v>
      </c>
      <c r="N4817" s="14">
        <f t="shared" ca="1" si="75"/>
        <v>28</v>
      </c>
      <c r="O4817" t="str">
        <f>VLOOKUP(K4817,支店マスタ!A:E,2,FALSE)</f>
        <v>023</v>
      </c>
      <c r="P4817" t="str">
        <f>VLOOKUP(K4817,支店マスタ!A:E,4,FALSE)</f>
        <v>愛知県支店</v>
      </c>
    </row>
    <row r="4818" spans="1:16" hidden="1" x14ac:dyDescent="0.15">
      <c r="A4818">
        <f>COUNTIF(B:B,B4818)</f>
        <v>1</v>
      </c>
      <c r="B4818">
        <v>3005950</v>
      </c>
      <c r="C4818" s="2" t="s">
        <v>24150</v>
      </c>
      <c r="D4818" s="2" t="s">
        <v>24151</v>
      </c>
      <c r="E4818" s="2" t="s">
        <v>24152</v>
      </c>
      <c r="F4818" s="2" t="s">
        <v>14</v>
      </c>
      <c r="G4818" s="3" t="d">
        <v>1988-01-04</v>
      </c>
      <c r="H4818" s="2" t="s">
        <v>11</v>
      </c>
      <c r="I4818" s="2" t="s">
        <v>12</v>
      </c>
      <c r="J4818" s="2" t="s">
        <v>31</v>
      </c>
      <c r="K4818" s="2">
        <v>22</v>
      </c>
      <c r="L4818" s="2" t="s">
        <v>24153</v>
      </c>
      <c r="M4818" s="2" t="s">
        <v>24154</v>
      </c>
      <c r="N4818" s="14">
        <f t="shared" ca="1" si="75"/>
        <v>28</v>
      </c>
      <c r="O4818" t="str">
        <f>VLOOKUP(K4818,支店マスタ!A:E,2,FALSE)</f>
        <v>022</v>
      </c>
      <c r="P4818" t="str">
        <f>VLOOKUP(K4818,支店マスタ!A:E,4,FALSE)</f>
        <v>静岡県支店</v>
      </c>
    </row>
    <row r="4819" spans="1:16" hidden="1" x14ac:dyDescent="0.15">
      <c r="A4819">
        <f>COUNTIF(B:B,B4819)</f>
        <v>1</v>
      </c>
      <c r="B4819">
        <v>3005982</v>
      </c>
      <c r="C4819" s="2" t="s">
        <v>5674</v>
      </c>
      <c r="D4819" s="2" t="s">
        <v>5675</v>
      </c>
      <c r="E4819" s="2" t="s">
        <v>5676</v>
      </c>
      <c r="F4819" s="2" t="s">
        <v>14</v>
      </c>
      <c r="G4819" s="3" t="d">
        <v>1986-05-03</v>
      </c>
      <c r="H4819" s="2" t="s">
        <v>11</v>
      </c>
      <c r="I4819" s="2" t="s">
        <v>15</v>
      </c>
      <c r="J4819" s="2" t="s">
        <v>30</v>
      </c>
      <c r="K4819" s="2">
        <v>13</v>
      </c>
      <c r="L4819" s="2" t="s">
        <v>5677</v>
      </c>
      <c r="M4819" s="2" t="s">
        <v>5678</v>
      </c>
      <c r="N4819" s="14">
        <f t="shared" ca="1" si="75"/>
        <v>30</v>
      </c>
      <c r="O4819" t="str">
        <f>VLOOKUP(K4819,支店マスタ!A:E,2,FALSE)</f>
        <v>013</v>
      </c>
      <c r="P4819" t="str">
        <f>VLOOKUP(K4819,支店マスタ!A:E,4,FALSE)</f>
        <v>東京都支店</v>
      </c>
    </row>
    <row r="4820" spans="1:16" hidden="1" x14ac:dyDescent="0.15">
      <c r="A4820">
        <f>COUNTIF(B:B,B4820)</f>
        <v>1</v>
      </c>
      <c r="B4820">
        <v>3006023</v>
      </c>
      <c r="C4820" s="2" t="s">
        <v>13356</v>
      </c>
      <c r="D4820" s="2" t="s">
        <v>13357</v>
      </c>
      <c r="E4820" s="2" t="s">
        <v>13358</v>
      </c>
      <c r="F4820" s="2" t="s">
        <v>14</v>
      </c>
      <c r="G4820" s="3" t="d">
        <v>1986-03-24</v>
      </c>
      <c r="H4820" s="2" t="s">
        <v>18</v>
      </c>
      <c r="I4820" s="2" t="s">
        <v>34</v>
      </c>
      <c r="J4820" s="2" t="s">
        <v>653</v>
      </c>
      <c r="K4820" s="2">
        <v>7</v>
      </c>
      <c r="L4820" s="2" t="s">
        <v>13359</v>
      </c>
      <c r="M4820" s="2" t="s">
        <v>13360</v>
      </c>
      <c r="N4820" s="14">
        <f t="shared" ca="1" si="75"/>
        <v>30</v>
      </c>
      <c r="O4820" t="str">
        <f>VLOOKUP(K4820,支店マスタ!A:E,2,FALSE)</f>
        <v>007</v>
      </c>
      <c r="P4820" t="str">
        <f>VLOOKUP(K4820,支店マスタ!A:E,4,FALSE)</f>
        <v>福島県支店</v>
      </c>
    </row>
    <row r="4821" spans="1:16" hidden="1" x14ac:dyDescent="0.15">
      <c r="A4821">
        <f>COUNTIF(B:B,B4821)</f>
        <v>1</v>
      </c>
      <c r="B4821">
        <v>3006035</v>
      </c>
      <c r="C4821" s="2" t="s">
        <v>4601</v>
      </c>
      <c r="D4821" s="2" t="s">
        <v>4602</v>
      </c>
      <c r="E4821" s="2" t="s">
        <v>4603</v>
      </c>
      <c r="F4821" s="2" t="s">
        <v>10</v>
      </c>
      <c r="G4821" s="3" t="d">
        <v>1987-01-20</v>
      </c>
      <c r="H4821" s="2" t="s">
        <v>11</v>
      </c>
      <c r="I4821" s="2" t="s">
        <v>12</v>
      </c>
      <c r="J4821" s="2" t="s">
        <v>31</v>
      </c>
      <c r="K4821" s="2">
        <v>22</v>
      </c>
      <c r="L4821" s="2" t="s">
        <v>4604</v>
      </c>
      <c r="M4821" s="2" t="s">
        <v>4605</v>
      </c>
      <c r="N4821" s="14">
        <f t="shared" ca="1" si="75"/>
        <v>29</v>
      </c>
      <c r="O4821" t="str">
        <f>VLOOKUP(K4821,支店マスタ!A:E,2,FALSE)</f>
        <v>022</v>
      </c>
      <c r="P4821" t="str">
        <f>VLOOKUP(K4821,支店マスタ!A:E,4,FALSE)</f>
        <v>静岡県支店</v>
      </c>
    </row>
    <row r="4822" spans="1:16" hidden="1" x14ac:dyDescent="0.15">
      <c r="A4822">
        <f>COUNTIF(B:B,B4822)</f>
        <v>1</v>
      </c>
      <c r="B4822">
        <v>3006039</v>
      </c>
      <c r="C4822" s="2" t="s">
        <v>5454</v>
      </c>
      <c r="D4822" s="2" t="s">
        <v>5455</v>
      </c>
      <c r="E4822" s="2" t="s">
        <v>5456</v>
      </c>
      <c r="F4822" s="2" t="s">
        <v>10</v>
      </c>
      <c r="G4822" s="3" t="d">
        <v>1950-03-11</v>
      </c>
      <c r="H4822" s="2" t="s">
        <v>11</v>
      </c>
      <c r="I4822" s="2" t="s">
        <v>19</v>
      </c>
      <c r="J4822" s="2" t="s">
        <v>1720</v>
      </c>
      <c r="K4822" s="2">
        <v>47</v>
      </c>
      <c r="L4822" s="2" t="s">
        <v>5457</v>
      </c>
      <c r="M4822" s="2" t="s">
        <v>5458</v>
      </c>
      <c r="N4822" s="14">
        <f t="shared" ca="1" si="75"/>
        <v>66</v>
      </c>
      <c r="O4822" t="str">
        <f>VLOOKUP(K4822,支店マスタ!A:E,2,FALSE)</f>
        <v>047</v>
      </c>
      <c r="P4822" t="str">
        <f>VLOOKUP(K4822,支店マスタ!A:E,4,FALSE)</f>
        <v>沖縄県支店</v>
      </c>
    </row>
    <row r="4823" spans="1:16" hidden="1" x14ac:dyDescent="0.15">
      <c r="A4823">
        <f>COUNTIF(B:B,B4823)</f>
        <v>1</v>
      </c>
      <c r="B4823">
        <v>3006049</v>
      </c>
      <c r="C4823" s="2" t="s">
        <v>4781</v>
      </c>
      <c r="D4823" s="2" t="s">
        <v>4782</v>
      </c>
      <c r="E4823" s="2" t="s">
        <v>4783</v>
      </c>
      <c r="F4823" s="2" t="s">
        <v>10</v>
      </c>
      <c r="G4823" s="3" t="d">
        <v>1955-11-24</v>
      </c>
      <c r="H4823" s="2" t="s">
        <v>11</v>
      </c>
      <c r="I4823" s="2" t="s">
        <v>19</v>
      </c>
      <c r="J4823" s="2" t="s">
        <v>44</v>
      </c>
      <c r="K4823" s="2">
        <v>42</v>
      </c>
      <c r="L4823" s="2" t="s">
        <v>4784</v>
      </c>
      <c r="M4823" s="2" t="s">
        <v>4785</v>
      </c>
      <c r="N4823" s="14">
        <f t="shared" ca="1" si="75"/>
        <v>61</v>
      </c>
      <c r="O4823" t="str">
        <f>VLOOKUP(K4823,支店マスタ!A:E,2,FALSE)</f>
        <v>042</v>
      </c>
      <c r="P4823" t="str">
        <f>VLOOKUP(K4823,支店マスタ!A:E,4,FALSE)</f>
        <v>長崎県支店</v>
      </c>
    </row>
    <row r="4824" spans="1:16" hidden="1" x14ac:dyDescent="0.15">
      <c r="A4824">
        <f>COUNTIF(B:B,B4824)</f>
        <v>1</v>
      </c>
      <c r="B4824">
        <v>3006104</v>
      </c>
      <c r="C4824" s="2" t="s">
        <v>3354</v>
      </c>
      <c r="D4824" s="2" t="s">
        <v>3355</v>
      </c>
      <c r="E4824" s="2" t="s">
        <v>3356</v>
      </c>
      <c r="F4824" s="2" t="s">
        <v>10</v>
      </c>
      <c r="G4824" s="3" t="d">
        <v>1973-01-06</v>
      </c>
      <c r="H4824" s="2" t="s">
        <v>11</v>
      </c>
      <c r="I4824" s="2" t="s">
        <v>19</v>
      </c>
      <c r="J4824" s="2" t="s">
        <v>21</v>
      </c>
      <c r="K4824" s="2">
        <v>11</v>
      </c>
      <c r="L4824" s="2" t="s">
        <v>3357</v>
      </c>
      <c r="M4824" s="2" t="s">
        <v>3358</v>
      </c>
      <c r="N4824" s="14">
        <f t="shared" ca="1" si="75"/>
        <v>43</v>
      </c>
      <c r="O4824" t="str">
        <f>VLOOKUP(K4824,支店マスタ!A:E,2,FALSE)</f>
        <v>011</v>
      </c>
      <c r="P4824" t="str">
        <f>VLOOKUP(K4824,支店マスタ!A:E,4,FALSE)</f>
        <v>埼玉県支店</v>
      </c>
    </row>
    <row r="4825" spans="1:16" hidden="1" x14ac:dyDescent="0.15">
      <c r="A4825">
        <f>COUNTIF(B:B,B4825)</f>
        <v>1</v>
      </c>
      <c r="B4825">
        <v>3006106</v>
      </c>
      <c r="C4825" s="2" t="s">
        <v>20716</v>
      </c>
      <c r="D4825" s="2" t="s">
        <v>20717</v>
      </c>
      <c r="E4825" s="2" t="s">
        <v>20718</v>
      </c>
      <c r="F4825" s="2" t="s">
        <v>10</v>
      </c>
      <c r="G4825" s="3" t="d">
        <v>1974-06-23</v>
      </c>
      <c r="H4825" s="2" t="s">
        <v>11</v>
      </c>
      <c r="I4825" s="2" t="s">
        <v>19</v>
      </c>
      <c r="J4825" s="2" t="s">
        <v>28</v>
      </c>
      <c r="K4825" s="2">
        <v>12</v>
      </c>
      <c r="L4825" s="2" t="s">
        <v>20719</v>
      </c>
      <c r="M4825" s="2" t="s">
        <v>20720</v>
      </c>
      <c r="N4825" s="14">
        <f t="shared" ca="1" si="75"/>
        <v>42</v>
      </c>
      <c r="O4825" t="str">
        <f>VLOOKUP(K4825,支店マスタ!A:E,2,FALSE)</f>
        <v>012</v>
      </c>
      <c r="P4825" t="str">
        <f>VLOOKUP(K4825,支店マスタ!A:E,4,FALSE)</f>
        <v>千葉県支店</v>
      </c>
    </row>
    <row r="4826" spans="1:16" hidden="1" x14ac:dyDescent="0.15">
      <c r="A4826">
        <f>COUNTIF(B:B,B4826)</f>
        <v>1</v>
      </c>
      <c r="B4826">
        <v>3006121</v>
      </c>
      <c r="C4826" s="2" t="s">
        <v>3758</v>
      </c>
      <c r="D4826" s="2" t="s">
        <v>3759</v>
      </c>
      <c r="E4826" s="2" t="s">
        <v>3760</v>
      </c>
      <c r="F4826" s="2" t="s">
        <v>14</v>
      </c>
      <c r="G4826" s="3" t="d">
        <v>1952-05-03</v>
      </c>
      <c r="H4826" s="2" t="s">
        <v>11</v>
      </c>
      <c r="I4826" s="2" t="s">
        <v>19</v>
      </c>
      <c r="J4826" s="2" t="s">
        <v>43</v>
      </c>
      <c r="K4826" s="2">
        <v>34</v>
      </c>
      <c r="L4826" s="2" t="s">
        <v>3761</v>
      </c>
      <c r="M4826" s="2" t="s">
        <v>3762</v>
      </c>
      <c r="N4826" s="14">
        <f t="shared" ca="1" si="75"/>
        <v>64</v>
      </c>
      <c r="O4826" t="str">
        <f>VLOOKUP(K4826,支店マスタ!A:E,2,FALSE)</f>
        <v>034</v>
      </c>
      <c r="P4826" t="str">
        <f>VLOOKUP(K4826,支店マスタ!A:E,4,FALSE)</f>
        <v>広島県支店</v>
      </c>
    </row>
    <row r="4827" spans="1:16" hidden="1" x14ac:dyDescent="0.15">
      <c r="A4827">
        <f>COUNTIF(B:B,B4827)</f>
        <v>1</v>
      </c>
      <c r="B4827">
        <v>3006175</v>
      </c>
      <c r="C4827" s="2" t="s">
        <v>18784</v>
      </c>
      <c r="D4827" s="2" t="s">
        <v>18785</v>
      </c>
      <c r="E4827" s="2" t="s">
        <v>18786</v>
      </c>
      <c r="F4827" s="2" t="s">
        <v>10</v>
      </c>
      <c r="G4827" s="3" t="d">
        <v>1957-02-19</v>
      </c>
      <c r="H4827" s="2" t="s">
        <v>11</v>
      </c>
      <c r="I4827" s="2" t="s">
        <v>19</v>
      </c>
      <c r="J4827" s="2" t="s">
        <v>38</v>
      </c>
      <c r="K4827" s="2">
        <v>15</v>
      </c>
      <c r="L4827" s="2" t="s">
        <v>18787</v>
      </c>
      <c r="M4827" s="2" t="s">
        <v>18788</v>
      </c>
      <c r="N4827" s="14">
        <f t="shared" ca="1" si="75"/>
        <v>59</v>
      </c>
      <c r="O4827" t="str">
        <f>VLOOKUP(K4827,支店マスタ!A:E,2,FALSE)</f>
        <v>015</v>
      </c>
      <c r="P4827" t="str">
        <f>VLOOKUP(K4827,支店マスタ!A:E,4,FALSE)</f>
        <v>新潟県支店</v>
      </c>
    </row>
    <row r="4828" spans="1:16" hidden="1" x14ac:dyDescent="0.15">
      <c r="A4828">
        <f>COUNTIF(B:B,B4828)</f>
        <v>1</v>
      </c>
      <c r="B4828">
        <v>3006238</v>
      </c>
      <c r="C4828" s="2" t="s">
        <v>12637</v>
      </c>
      <c r="D4828" s="2" t="s">
        <v>12638</v>
      </c>
      <c r="E4828" s="2" t="s">
        <v>12639</v>
      </c>
      <c r="F4828" s="2" t="s">
        <v>14</v>
      </c>
      <c r="G4828" s="3" t="d">
        <v>1978-11-02</v>
      </c>
      <c r="H4828" s="2" t="s">
        <v>11</v>
      </c>
      <c r="I4828" s="2" t="s">
        <v>34</v>
      </c>
      <c r="J4828" s="2" t="s">
        <v>30</v>
      </c>
      <c r="K4828" s="2">
        <v>13</v>
      </c>
      <c r="L4828" s="2" t="s">
        <v>12640</v>
      </c>
      <c r="M4828" s="2" t="s">
        <v>12641</v>
      </c>
      <c r="N4828" s="14">
        <f t="shared" ca="1" si="75"/>
        <v>38</v>
      </c>
      <c r="O4828" t="str">
        <f>VLOOKUP(K4828,支店マスタ!A:E,2,FALSE)</f>
        <v>013</v>
      </c>
      <c r="P4828" t="str">
        <f>VLOOKUP(K4828,支店マスタ!A:E,4,FALSE)</f>
        <v>東京都支店</v>
      </c>
    </row>
    <row r="4829" spans="1:16" hidden="1" x14ac:dyDescent="0.15">
      <c r="A4829">
        <f>COUNTIF(B:B,B4829)</f>
        <v>1</v>
      </c>
      <c r="B4829">
        <v>3006272</v>
      </c>
      <c r="C4829" s="2" t="s">
        <v>1571</v>
      </c>
      <c r="D4829" s="2" t="s">
        <v>1572</v>
      </c>
      <c r="E4829" s="2" t="s">
        <v>1573</v>
      </c>
      <c r="F4829" s="2" t="s">
        <v>10</v>
      </c>
      <c r="G4829" s="3" t="d">
        <v>1950-06-18</v>
      </c>
      <c r="H4829" s="2" t="s">
        <v>11</v>
      </c>
      <c r="I4829" s="2" t="s">
        <v>19</v>
      </c>
      <c r="J4829" s="2" t="s">
        <v>28</v>
      </c>
      <c r="K4829" s="2">
        <v>12</v>
      </c>
      <c r="L4829" s="2" t="s">
        <v>1574</v>
      </c>
      <c r="M4829" s="2" t="s">
        <v>1575</v>
      </c>
      <c r="N4829" s="14">
        <f t="shared" ca="1" si="75"/>
        <v>66</v>
      </c>
      <c r="O4829" t="str">
        <f>VLOOKUP(K4829,支店マスタ!A:E,2,FALSE)</f>
        <v>012</v>
      </c>
      <c r="P4829" t="str">
        <f>VLOOKUP(K4829,支店マスタ!A:E,4,FALSE)</f>
        <v>千葉県支店</v>
      </c>
    </row>
    <row r="4830" spans="1:16" hidden="1" x14ac:dyDescent="0.15">
      <c r="A4830">
        <f>COUNTIF(B:B,B4830)</f>
        <v>1</v>
      </c>
      <c r="B4830">
        <v>3006321</v>
      </c>
      <c r="C4830" s="2" t="s">
        <v>14314</v>
      </c>
      <c r="D4830" s="2" t="s">
        <v>14315</v>
      </c>
      <c r="E4830" s="2" t="s">
        <v>14316</v>
      </c>
      <c r="F4830" s="2" t="s">
        <v>10</v>
      </c>
      <c r="G4830" s="3" t="d">
        <v>1998-04-08</v>
      </c>
      <c r="H4830" s="2" t="s">
        <v>18</v>
      </c>
      <c r="I4830" s="2" t="s">
        <v>19</v>
      </c>
      <c r="J4830" s="2" t="s">
        <v>30</v>
      </c>
      <c r="K4830" s="2">
        <v>13</v>
      </c>
      <c r="L4830" s="2" t="s">
        <v>14317</v>
      </c>
      <c r="M4830" s="2" t="s">
        <v>14318</v>
      </c>
      <c r="N4830" s="14">
        <f t="shared" ca="1" si="75"/>
        <v>18</v>
      </c>
      <c r="O4830" t="str">
        <f>VLOOKUP(K4830,支店マスタ!A:E,2,FALSE)</f>
        <v>013</v>
      </c>
      <c r="P4830" t="str">
        <f>VLOOKUP(K4830,支店マスタ!A:E,4,FALSE)</f>
        <v>東京都支店</v>
      </c>
    </row>
    <row r="4831" spans="1:16" hidden="1" x14ac:dyDescent="0.15">
      <c r="A4831">
        <f>COUNTIF(B:B,B4831)</f>
        <v>1</v>
      </c>
      <c r="B4831">
        <v>3006360</v>
      </c>
      <c r="C4831" s="2" t="s">
        <v>4966</v>
      </c>
      <c r="D4831" s="2" t="s">
        <v>4967</v>
      </c>
      <c r="E4831" s="2" t="s">
        <v>4968</v>
      </c>
      <c r="F4831" s="2" t="s">
        <v>14</v>
      </c>
      <c r="G4831" s="3" t="d">
        <v>1947-12-11</v>
      </c>
      <c r="H4831" s="2" t="s">
        <v>11</v>
      </c>
      <c r="I4831" s="2" t="s">
        <v>12</v>
      </c>
      <c r="J4831" s="2" t="s">
        <v>30</v>
      </c>
      <c r="K4831" s="2">
        <v>13</v>
      </c>
      <c r="L4831" s="2" t="s">
        <v>4969</v>
      </c>
      <c r="M4831" s="2" t="s">
        <v>4970</v>
      </c>
      <c r="N4831" s="14">
        <f t="shared" ca="1" si="75"/>
        <v>69</v>
      </c>
      <c r="O4831" t="str">
        <f>VLOOKUP(K4831,支店マスタ!A:E,2,FALSE)</f>
        <v>013</v>
      </c>
      <c r="P4831" t="str">
        <f>VLOOKUP(K4831,支店マスタ!A:E,4,FALSE)</f>
        <v>東京都支店</v>
      </c>
    </row>
    <row r="4832" spans="1:16" hidden="1" x14ac:dyDescent="0.15">
      <c r="A4832">
        <f>COUNTIF(B:B,B4832)</f>
        <v>1</v>
      </c>
      <c r="B4832">
        <v>3006424</v>
      </c>
      <c r="C4832" s="2" t="s">
        <v>13435</v>
      </c>
      <c r="D4832" s="2" t="s">
        <v>13436</v>
      </c>
      <c r="E4832" s="2" t="s">
        <v>13437</v>
      </c>
      <c r="F4832" s="2" t="s">
        <v>14</v>
      </c>
      <c r="G4832" s="3" t="d">
        <v>1959-04-19</v>
      </c>
      <c r="H4832" s="2" t="s">
        <v>11</v>
      </c>
      <c r="I4832" s="2" t="s">
        <v>34</v>
      </c>
      <c r="J4832" s="2" t="s">
        <v>23</v>
      </c>
      <c r="K4832" s="2">
        <v>23</v>
      </c>
      <c r="L4832" s="2" t="s">
        <v>13438</v>
      </c>
      <c r="M4832" s="2" t="s">
        <v>13439</v>
      </c>
      <c r="N4832" s="14">
        <f t="shared" ca="1" si="75"/>
        <v>57</v>
      </c>
      <c r="O4832" t="str">
        <f>VLOOKUP(K4832,支店マスタ!A:E,2,FALSE)</f>
        <v>023</v>
      </c>
      <c r="P4832" t="str">
        <f>VLOOKUP(K4832,支店マスタ!A:E,4,FALSE)</f>
        <v>愛知県支店</v>
      </c>
    </row>
    <row r="4833" spans="1:16" hidden="1" x14ac:dyDescent="0.15">
      <c r="A4833">
        <f>COUNTIF(B:B,B4833)</f>
        <v>1</v>
      </c>
      <c r="B4833">
        <v>3006440</v>
      </c>
      <c r="C4833" s="2" t="s">
        <v>13693</v>
      </c>
      <c r="D4833" s="2" t="s">
        <v>13694</v>
      </c>
      <c r="E4833" s="2" t="s">
        <v>13695</v>
      </c>
      <c r="F4833" s="2" t="s">
        <v>10</v>
      </c>
      <c r="G4833" s="3" t="d">
        <v>1957-07-07</v>
      </c>
      <c r="H4833" s="2" t="s">
        <v>11</v>
      </c>
      <c r="I4833" s="2" t="s">
        <v>12</v>
      </c>
      <c r="J4833" s="2" t="s">
        <v>32</v>
      </c>
      <c r="K4833" s="2">
        <v>16</v>
      </c>
      <c r="L4833" s="2" t="s">
        <v>13696</v>
      </c>
      <c r="M4833" s="2" t="s">
        <v>13697</v>
      </c>
      <c r="N4833" s="14">
        <f t="shared" ca="1" si="75"/>
        <v>59</v>
      </c>
      <c r="O4833" t="str">
        <f>VLOOKUP(K4833,支店マスタ!A:E,2,FALSE)</f>
        <v>016</v>
      </c>
      <c r="P4833" t="str">
        <f>VLOOKUP(K4833,支店マスタ!A:E,4,FALSE)</f>
        <v>富山県支店</v>
      </c>
    </row>
    <row r="4834" spans="1:16" hidden="1" x14ac:dyDescent="0.15">
      <c r="A4834">
        <f>COUNTIF(B:B,B4834)</f>
        <v>1</v>
      </c>
      <c r="B4834">
        <v>3006459</v>
      </c>
      <c r="C4834" s="2" t="s">
        <v>19446</v>
      </c>
      <c r="D4834" s="2" t="s">
        <v>19447</v>
      </c>
      <c r="E4834" s="2" t="s">
        <v>19448</v>
      </c>
      <c r="F4834" s="2" t="s">
        <v>10</v>
      </c>
      <c r="G4834" s="3" t="d">
        <v>1998-09-06</v>
      </c>
      <c r="H4834" s="2" t="s">
        <v>18</v>
      </c>
      <c r="I4834" s="2" t="s">
        <v>19</v>
      </c>
      <c r="J4834" s="2" t="s">
        <v>43</v>
      </c>
      <c r="K4834" s="2">
        <v>34</v>
      </c>
      <c r="L4834" s="2" t="s">
        <v>19449</v>
      </c>
      <c r="M4834" s="2" t="s">
        <v>19450</v>
      </c>
      <c r="N4834" s="14">
        <f t="shared" ca="1" si="75"/>
        <v>18</v>
      </c>
      <c r="O4834" t="str">
        <f>VLOOKUP(K4834,支店マスタ!A:E,2,FALSE)</f>
        <v>034</v>
      </c>
      <c r="P4834" t="str">
        <f>VLOOKUP(K4834,支店マスタ!A:E,4,FALSE)</f>
        <v>広島県支店</v>
      </c>
    </row>
    <row r="4835" spans="1:16" hidden="1" x14ac:dyDescent="0.15">
      <c r="A4835">
        <f>COUNTIF(B:B,B4835)</f>
        <v>1</v>
      </c>
      <c r="B4835">
        <v>3006471</v>
      </c>
      <c r="C4835" s="2" t="s">
        <v>20272</v>
      </c>
      <c r="D4835" s="2" t="s">
        <v>20273</v>
      </c>
      <c r="E4835" s="2" t="s">
        <v>20274</v>
      </c>
      <c r="F4835" s="2" t="s">
        <v>14</v>
      </c>
      <c r="G4835" s="3" t="d">
        <v>1989-11-14</v>
      </c>
      <c r="H4835" s="2" t="s">
        <v>11</v>
      </c>
      <c r="I4835" s="2" t="s">
        <v>12</v>
      </c>
      <c r="J4835" s="2" t="s">
        <v>42</v>
      </c>
      <c r="K4835" s="2">
        <v>1</v>
      </c>
      <c r="L4835" s="2" t="s">
        <v>20275</v>
      </c>
      <c r="M4835" s="2" t="s">
        <v>20276</v>
      </c>
      <c r="N4835" s="14">
        <f t="shared" ca="1" si="75"/>
        <v>27</v>
      </c>
      <c r="O4835" t="str">
        <f>VLOOKUP(K4835,支店マスタ!A:E,2,FALSE)</f>
        <v>001</v>
      </c>
      <c r="P4835" t="str">
        <f>VLOOKUP(K4835,支店マスタ!A:E,4,FALSE)</f>
        <v>北海道支店</v>
      </c>
    </row>
    <row r="4836" spans="1:16" hidden="1" x14ac:dyDescent="0.15">
      <c r="A4836">
        <f>COUNTIF(B:B,B4836)</f>
        <v>1</v>
      </c>
      <c r="B4836">
        <v>3006493</v>
      </c>
      <c r="C4836" s="2" t="s">
        <v>20840</v>
      </c>
      <c r="D4836" s="2" t="s">
        <v>20841</v>
      </c>
      <c r="E4836" s="2" t="s">
        <v>20842</v>
      </c>
      <c r="F4836" s="2" t="s">
        <v>14</v>
      </c>
      <c r="G4836" s="3" t="d">
        <v>1974-09-07</v>
      </c>
      <c r="H4836" s="2" t="s">
        <v>11</v>
      </c>
      <c r="I4836" s="2" t="s">
        <v>15</v>
      </c>
      <c r="J4836" s="2" t="s">
        <v>127</v>
      </c>
      <c r="K4836" s="2">
        <v>10</v>
      </c>
      <c r="L4836" s="2" t="s">
        <v>20843</v>
      </c>
      <c r="M4836" s="2" t="s">
        <v>20844</v>
      </c>
      <c r="N4836" s="14">
        <f t="shared" ca="1" si="75"/>
        <v>42</v>
      </c>
      <c r="O4836" t="str">
        <f>VLOOKUP(K4836,支店マスタ!A:E,2,FALSE)</f>
        <v>010</v>
      </c>
      <c r="P4836" t="str">
        <f>VLOOKUP(K4836,支店マスタ!A:E,4,FALSE)</f>
        <v>群馬県支店</v>
      </c>
    </row>
    <row r="4837" spans="1:16" hidden="1" x14ac:dyDescent="0.15">
      <c r="A4837">
        <f>COUNTIF(B:B,B4837)</f>
        <v>1</v>
      </c>
      <c r="B4837">
        <v>3006499</v>
      </c>
      <c r="C4837" s="2" t="s">
        <v>7776</v>
      </c>
      <c r="D4837" s="2" t="s">
        <v>7777</v>
      </c>
      <c r="E4837" s="2" t="s">
        <v>7778</v>
      </c>
      <c r="F4837" s="2" t="s">
        <v>10</v>
      </c>
      <c r="G4837" s="3" t="d">
        <v>1973-03-07</v>
      </c>
      <c r="H4837" s="2" t="s">
        <v>11</v>
      </c>
      <c r="I4837" s="2" t="s">
        <v>12</v>
      </c>
      <c r="J4837" s="2" t="s">
        <v>25</v>
      </c>
      <c r="K4837" s="2">
        <v>27</v>
      </c>
      <c r="L4837" s="2" t="s">
        <v>7779</v>
      </c>
      <c r="M4837" s="2" t="s">
        <v>7780</v>
      </c>
      <c r="N4837" s="14">
        <f t="shared" ca="1" si="75"/>
        <v>43</v>
      </c>
      <c r="O4837" t="str">
        <f>VLOOKUP(K4837,支店マスタ!A:E,2,FALSE)</f>
        <v>027</v>
      </c>
      <c r="P4837" t="str">
        <f>VLOOKUP(K4837,支店マスタ!A:E,4,FALSE)</f>
        <v>大阪府支店</v>
      </c>
    </row>
    <row r="4838" spans="1:16" hidden="1" x14ac:dyDescent="0.15">
      <c r="A4838">
        <f>COUNTIF(B:B,B4838)</f>
        <v>1</v>
      </c>
      <c r="B4838">
        <v>3006504</v>
      </c>
      <c r="C4838" s="2" t="s">
        <v>22359</v>
      </c>
      <c r="D4838" s="2" t="s">
        <v>22360</v>
      </c>
      <c r="E4838" s="2" t="s">
        <v>22361</v>
      </c>
      <c r="F4838" s="2" t="s">
        <v>10</v>
      </c>
      <c r="G4838" s="3" t="d">
        <v>1948-05-08</v>
      </c>
      <c r="H4838" s="2" t="s">
        <v>11</v>
      </c>
      <c r="I4838" s="2" t="s">
        <v>12</v>
      </c>
      <c r="J4838" s="2" t="s">
        <v>204</v>
      </c>
      <c r="K4838" s="2">
        <v>8</v>
      </c>
      <c r="L4838" s="2" t="s">
        <v>22362</v>
      </c>
      <c r="M4838" s="2" t="s">
        <v>22363</v>
      </c>
      <c r="N4838" s="14">
        <f t="shared" ca="1" si="75"/>
        <v>68</v>
      </c>
      <c r="O4838" t="str">
        <f>VLOOKUP(K4838,支店マスタ!A:E,2,FALSE)</f>
        <v>008</v>
      </c>
      <c r="P4838" t="str">
        <f>VLOOKUP(K4838,支店マスタ!A:E,4,FALSE)</f>
        <v>茨城県支店</v>
      </c>
    </row>
    <row r="4839" spans="1:16" hidden="1" x14ac:dyDescent="0.15">
      <c r="A4839">
        <f>COUNTIF(B:B,B4839)</f>
        <v>1</v>
      </c>
      <c r="B4839">
        <v>3006517</v>
      </c>
      <c r="C4839" s="2" t="s">
        <v>1856</v>
      </c>
      <c r="D4839" s="2" t="s">
        <v>1857</v>
      </c>
      <c r="E4839" s="2" t="s">
        <v>1858</v>
      </c>
      <c r="F4839" s="2" t="s">
        <v>14</v>
      </c>
      <c r="G4839" s="3" t="d">
        <v>1973-06-20</v>
      </c>
      <c r="H4839" s="2" t="s">
        <v>11</v>
      </c>
      <c r="I4839" s="2" t="s">
        <v>15</v>
      </c>
      <c r="J4839" s="2" t="s">
        <v>33</v>
      </c>
      <c r="K4839" s="2">
        <v>40</v>
      </c>
      <c r="L4839" s="2" t="s">
        <v>1859</v>
      </c>
      <c r="M4839" s="2" t="s">
        <v>1860</v>
      </c>
      <c r="N4839" s="14">
        <f t="shared" ca="1" si="75"/>
        <v>43</v>
      </c>
      <c r="O4839" t="str">
        <f>VLOOKUP(K4839,支店マスタ!A:E,2,FALSE)</f>
        <v>040</v>
      </c>
      <c r="P4839" t="str">
        <f>VLOOKUP(K4839,支店マスタ!A:E,4,FALSE)</f>
        <v>福岡県支店</v>
      </c>
    </row>
    <row r="4840" spans="1:16" hidden="1" x14ac:dyDescent="0.15">
      <c r="A4840">
        <f>COUNTIF(B:B,B4840)</f>
        <v>1</v>
      </c>
      <c r="B4840">
        <v>3006523</v>
      </c>
      <c r="C4840" s="2" t="s">
        <v>21321</v>
      </c>
      <c r="D4840" s="2" t="s">
        <v>21322</v>
      </c>
      <c r="E4840" s="2" t="s">
        <v>21323</v>
      </c>
      <c r="F4840" s="2" t="s">
        <v>10</v>
      </c>
      <c r="G4840" s="3" t="d">
        <v>1970-09-27</v>
      </c>
      <c r="H4840" s="2" t="s">
        <v>18</v>
      </c>
      <c r="I4840" s="2" t="s">
        <v>34</v>
      </c>
      <c r="J4840" s="2" t="s">
        <v>33</v>
      </c>
      <c r="K4840" s="2">
        <v>40</v>
      </c>
      <c r="L4840" s="2" t="s">
        <v>21324</v>
      </c>
      <c r="M4840" s="2" t="s">
        <v>21325</v>
      </c>
      <c r="N4840" s="14">
        <f t="shared" ca="1" si="75"/>
        <v>46</v>
      </c>
      <c r="O4840" t="str">
        <f>VLOOKUP(K4840,支店マスタ!A:E,2,FALSE)</f>
        <v>040</v>
      </c>
      <c r="P4840" t="str">
        <f>VLOOKUP(K4840,支店マスタ!A:E,4,FALSE)</f>
        <v>福岡県支店</v>
      </c>
    </row>
    <row r="4841" spans="1:16" hidden="1" x14ac:dyDescent="0.15">
      <c r="A4841">
        <f>COUNTIF(B:B,B4841)</f>
        <v>1</v>
      </c>
      <c r="B4841">
        <v>3006549</v>
      </c>
      <c r="C4841" s="2" t="s">
        <v>2536</v>
      </c>
      <c r="D4841" s="2" t="s">
        <v>2537</v>
      </c>
      <c r="E4841" s="2" t="s">
        <v>2538</v>
      </c>
      <c r="F4841" s="2" t="s">
        <v>10</v>
      </c>
      <c r="G4841" s="3" t="d">
        <v>2000-12-17</v>
      </c>
      <c r="H4841" s="2" t="s">
        <v>18</v>
      </c>
      <c r="I4841" s="2" t="s">
        <v>19</v>
      </c>
      <c r="J4841" s="2" t="s">
        <v>31</v>
      </c>
      <c r="K4841" s="2">
        <v>22</v>
      </c>
      <c r="L4841" s="2" t="s">
        <v>2539</v>
      </c>
      <c r="M4841" s="2" t="s">
        <v>2540</v>
      </c>
      <c r="N4841" s="14">
        <f t="shared" ca="1" si="75"/>
        <v>16</v>
      </c>
      <c r="O4841" t="str">
        <f>VLOOKUP(K4841,支店マスタ!A:E,2,FALSE)</f>
        <v>022</v>
      </c>
      <c r="P4841" t="str">
        <f>VLOOKUP(K4841,支店マスタ!A:E,4,FALSE)</f>
        <v>静岡県支店</v>
      </c>
    </row>
    <row r="4842" spans="1:16" hidden="1" x14ac:dyDescent="0.15">
      <c r="A4842">
        <f>COUNTIF(B:B,B4842)</f>
        <v>1</v>
      </c>
      <c r="B4842">
        <v>3006558</v>
      </c>
      <c r="C4842" s="2" t="s">
        <v>5754</v>
      </c>
      <c r="D4842" s="2" t="s">
        <v>5755</v>
      </c>
      <c r="E4842" s="2" t="s">
        <v>5756</v>
      </c>
      <c r="F4842" s="2" t="s">
        <v>14</v>
      </c>
      <c r="G4842" s="3" t="d">
        <v>1976-06-13</v>
      </c>
      <c r="H4842" s="2" t="s">
        <v>18</v>
      </c>
      <c r="I4842" s="2" t="s">
        <v>19</v>
      </c>
      <c r="J4842" s="2" t="s">
        <v>30</v>
      </c>
      <c r="K4842" s="2">
        <v>13</v>
      </c>
      <c r="L4842" s="2" t="s">
        <v>5757</v>
      </c>
      <c r="M4842" s="2" t="s">
        <v>5758</v>
      </c>
      <c r="N4842" s="14">
        <f t="shared" ca="1" si="75"/>
        <v>40</v>
      </c>
      <c r="O4842" t="str">
        <f>VLOOKUP(K4842,支店マスタ!A:E,2,FALSE)</f>
        <v>013</v>
      </c>
      <c r="P4842" t="str">
        <f>VLOOKUP(K4842,支店マスタ!A:E,4,FALSE)</f>
        <v>東京都支店</v>
      </c>
    </row>
    <row r="4843" spans="1:16" hidden="1" x14ac:dyDescent="0.15">
      <c r="A4843">
        <f>COUNTIF(B:B,B4843)</f>
        <v>1</v>
      </c>
      <c r="B4843">
        <v>3006568</v>
      </c>
      <c r="C4843" s="2" t="s">
        <v>16666</v>
      </c>
      <c r="D4843" s="2" t="s">
        <v>16667</v>
      </c>
      <c r="E4843" s="2" t="s">
        <v>16668</v>
      </c>
      <c r="F4843" s="2" t="s">
        <v>10</v>
      </c>
      <c r="G4843" s="3" t="d">
        <v>1977-04-06</v>
      </c>
      <c r="H4843" s="2" t="s">
        <v>11</v>
      </c>
      <c r="I4843" s="2" t="s">
        <v>12</v>
      </c>
      <c r="J4843" s="2" t="s">
        <v>653</v>
      </c>
      <c r="K4843" s="2">
        <v>7</v>
      </c>
      <c r="L4843" s="2" t="s">
        <v>16669</v>
      </c>
      <c r="M4843" s="2" t="s">
        <v>16670</v>
      </c>
      <c r="N4843" s="14">
        <f t="shared" ca="1" si="75"/>
        <v>39</v>
      </c>
      <c r="O4843" t="str">
        <f>VLOOKUP(K4843,支店マスタ!A:E,2,FALSE)</f>
        <v>007</v>
      </c>
      <c r="P4843" t="str">
        <f>VLOOKUP(K4843,支店マスタ!A:E,4,FALSE)</f>
        <v>福島県支店</v>
      </c>
    </row>
    <row r="4844" spans="1:16" hidden="1" x14ac:dyDescent="0.15">
      <c r="A4844">
        <f>COUNTIF(B:B,B4844)</f>
        <v>1</v>
      </c>
      <c r="B4844">
        <v>3006570</v>
      </c>
      <c r="C4844" s="2" t="s">
        <v>17287</v>
      </c>
      <c r="D4844" s="2" t="s">
        <v>17288</v>
      </c>
      <c r="E4844" s="2" t="s">
        <v>17289</v>
      </c>
      <c r="F4844" s="2" t="s">
        <v>10</v>
      </c>
      <c r="G4844" s="3" t="d">
        <v>1951-04-14</v>
      </c>
      <c r="H4844" s="2" t="s">
        <v>11</v>
      </c>
      <c r="I4844" s="2" t="s">
        <v>34</v>
      </c>
      <c r="J4844" s="2" t="s">
        <v>22</v>
      </c>
      <c r="K4844" s="2">
        <v>14</v>
      </c>
      <c r="L4844" s="2" t="s">
        <v>17290</v>
      </c>
      <c r="M4844" s="2" t="s">
        <v>17291</v>
      </c>
      <c r="N4844" s="14">
        <f t="shared" ca="1" si="75"/>
        <v>65</v>
      </c>
      <c r="O4844" t="str">
        <f>VLOOKUP(K4844,支店マスタ!A:E,2,FALSE)</f>
        <v>014</v>
      </c>
      <c r="P4844" t="str">
        <f>VLOOKUP(K4844,支店マスタ!A:E,4,FALSE)</f>
        <v>神奈川県支店</v>
      </c>
    </row>
    <row r="4845" spans="1:16" hidden="1" x14ac:dyDescent="0.15">
      <c r="A4845">
        <f>COUNTIF(B:B,B4845)</f>
        <v>1</v>
      </c>
      <c r="B4845">
        <v>3006571</v>
      </c>
      <c r="C4845" s="2" t="s">
        <v>592</v>
      </c>
      <c r="D4845" s="2" t="s">
        <v>593</v>
      </c>
      <c r="E4845" s="2" t="s">
        <v>594</v>
      </c>
      <c r="F4845" s="2" t="s">
        <v>14</v>
      </c>
      <c r="G4845" s="3" t="d">
        <v>1953-03-24</v>
      </c>
      <c r="H4845" s="2" t="s">
        <v>11</v>
      </c>
      <c r="I4845" s="2" t="s">
        <v>19</v>
      </c>
      <c r="J4845" s="2" t="s">
        <v>26</v>
      </c>
      <c r="K4845" s="2">
        <v>20</v>
      </c>
      <c r="L4845" s="2" t="s">
        <v>595</v>
      </c>
      <c r="M4845" s="2" t="s">
        <v>596</v>
      </c>
      <c r="N4845" s="14">
        <f t="shared" ca="1" si="75"/>
        <v>63</v>
      </c>
      <c r="O4845" t="str">
        <f>VLOOKUP(K4845,支店マスタ!A:E,2,FALSE)</f>
        <v>020</v>
      </c>
      <c r="P4845" t="str">
        <f>VLOOKUP(K4845,支店マスタ!A:E,4,FALSE)</f>
        <v>長野県支店</v>
      </c>
    </row>
    <row r="4846" spans="1:16" hidden="1" x14ac:dyDescent="0.15">
      <c r="A4846">
        <f>COUNTIF(B:B,B4846)</f>
        <v>1</v>
      </c>
      <c r="B4846">
        <v>3006604</v>
      </c>
      <c r="C4846" s="2" t="s">
        <v>18473</v>
      </c>
      <c r="D4846" s="2" t="s">
        <v>18474</v>
      </c>
      <c r="E4846" s="2" t="s">
        <v>18475</v>
      </c>
      <c r="F4846" s="2" t="s">
        <v>14</v>
      </c>
      <c r="G4846" s="3" t="d">
        <v>1947-03-30</v>
      </c>
      <c r="H4846" s="2" t="s">
        <v>11</v>
      </c>
      <c r="I4846" s="2" t="s">
        <v>12</v>
      </c>
      <c r="J4846" s="2" t="s">
        <v>25</v>
      </c>
      <c r="K4846" s="2">
        <v>27</v>
      </c>
      <c r="L4846" s="2" t="s">
        <v>18476</v>
      </c>
      <c r="M4846" s="2" t="s">
        <v>18477</v>
      </c>
      <c r="N4846" s="14">
        <f t="shared" ca="1" si="75"/>
        <v>69</v>
      </c>
      <c r="O4846" t="str">
        <f>VLOOKUP(K4846,支店マスタ!A:E,2,FALSE)</f>
        <v>027</v>
      </c>
      <c r="P4846" t="str">
        <f>VLOOKUP(K4846,支店マスタ!A:E,4,FALSE)</f>
        <v>大阪府支店</v>
      </c>
    </row>
    <row r="4847" spans="1:16" hidden="1" x14ac:dyDescent="0.15">
      <c r="A4847">
        <f>COUNTIF(B:B,B4847)</f>
        <v>1</v>
      </c>
      <c r="B4847">
        <v>3006619</v>
      </c>
      <c r="C4847" s="2" t="s">
        <v>4203</v>
      </c>
      <c r="D4847" s="2" t="s">
        <v>4204</v>
      </c>
      <c r="E4847" s="2" t="s">
        <v>4205</v>
      </c>
      <c r="F4847" s="2" t="s">
        <v>10</v>
      </c>
      <c r="G4847" s="3" t="d">
        <v>1989-01-28</v>
      </c>
      <c r="H4847" s="2" t="s">
        <v>11</v>
      </c>
      <c r="I4847" s="2" t="s">
        <v>12</v>
      </c>
      <c r="J4847" s="2" t="s">
        <v>42</v>
      </c>
      <c r="K4847" s="2">
        <v>1</v>
      </c>
      <c r="L4847" s="2" t="s">
        <v>4206</v>
      </c>
      <c r="M4847" s="2" t="s">
        <v>4207</v>
      </c>
      <c r="N4847" s="14">
        <f t="shared" ca="1" si="75"/>
        <v>27</v>
      </c>
      <c r="O4847" t="str">
        <f>VLOOKUP(K4847,支店マスタ!A:E,2,FALSE)</f>
        <v>001</v>
      </c>
      <c r="P4847" t="str">
        <f>VLOOKUP(K4847,支店マスタ!A:E,4,FALSE)</f>
        <v>北海道支店</v>
      </c>
    </row>
    <row r="4848" spans="1:16" hidden="1" x14ac:dyDescent="0.15">
      <c r="A4848">
        <f>COUNTIF(B:B,B4848)</f>
        <v>1</v>
      </c>
      <c r="B4848">
        <v>3006632</v>
      </c>
      <c r="C4848" s="2" t="s">
        <v>6837</v>
      </c>
      <c r="D4848" s="2" t="s">
        <v>6838</v>
      </c>
      <c r="E4848" s="2" t="s">
        <v>6839</v>
      </c>
      <c r="F4848" s="2" t="s">
        <v>10</v>
      </c>
      <c r="G4848" s="3" t="d">
        <v>1974-09-05</v>
      </c>
      <c r="H4848" s="2" t="s">
        <v>11</v>
      </c>
      <c r="I4848" s="2" t="s">
        <v>19</v>
      </c>
      <c r="J4848" s="2" t="s">
        <v>42</v>
      </c>
      <c r="K4848" s="2">
        <v>1</v>
      </c>
      <c r="L4848" s="2" t="s">
        <v>6840</v>
      </c>
      <c r="M4848" s="2" t="s">
        <v>6841</v>
      </c>
      <c r="N4848" s="14">
        <f t="shared" ca="1" si="75"/>
        <v>42</v>
      </c>
      <c r="O4848" t="str">
        <f>VLOOKUP(K4848,支店マスタ!A:E,2,FALSE)</f>
        <v>001</v>
      </c>
      <c r="P4848" t="str">
        <f>VLOOKUP(K4848,支店マスタ!A:E,4,FALSE)</f>
        <v>北海道支店</v>
      </c>
    </row>
    <row r="4849" spans="1:16" hidden="1" x14ac:dyDescent="0.15">
      <c r="A4849">
        <f>COUNTIF(B:B,B4849)</f>
        <v>1</v>
      </c>
      <c r="B4849">
        <v>3006645</v>
      </c>
      <c r="C4849" s="2" t="s">
        <v>16556</v>
      </c>
      <c r="D4849" s="2" t="s">
        <v>16557</v>
      </c>
      <c r="E4849" s="2" t="s">
        <v>16558</v>
      </c>
      <c r="F4849" s="2" t="s">
        <v>14</v>
      </c>
      <c r="G4849" s="3" t="d">
        <v>1996-02-03</v>
      </c>
      <c r="H4849" s="2" t="s">
        <v>18</v>
      </c>
      <c r="I4849" s="2" t="s">
        <v>12</v>
      </c>
      <c r="J4849" s="2" t="s">
        <v>231</v>
      </c>
      <c r="K4849" s="2">
        <v>29</v>
      </c>
      <c r="L4849" s="2" t="s">
        <v>16559</v>
      </c>
      <c r="M4849" s="2" t="s">
        <v>16560</v>
      </c>
      <c r="N4849" s="14">
        <f t="shared" ca="1" si="75"/>
        <v>20</v>
      </c>
      <c r="O4849" t="str">
        <f>VLOOKUP(K4849,支店マスタ!A:E,2,FALSE)</f>
        <v>029</v>
      </c>
      <c r="P4849" t="str">
        <f>VLOOKUP(K4849,支店マスタ!A:E,4,FALSE)</f>
        <v>奈良県支店</v>
      </c>
    </row>
    <row r="4850" spans="1:16" hidden="1" x14ac:dyDescent="0.15">
      <c r="A4850">
        <f>COUNTIF(B:B,B4850)</f>
        <v>1</v>
      </c>
      <c r="B4850">
        <v>3006654</v>
      </c>
      <c r="C4850" s="2" t="s">
        <v>20366</v>
      </c>
      <c r="D4850" s="2" t="s">
        <v>20367</v>
      </c>
      <c r="E4850" s="2" t="s">
        <v>20368</v>
      </c>
      <c r="F4850" s="2" t="s">
        <v>14</v>
      </c>
      <c r="G4850" s="3" t="d">
        <v>1999-04-18</v>
      </c>
      <c r="H4850" s="2" t="s">
        <v>18</v>
      </c>
      <c r="I4850" s="2" t="s">
        <v>15</v>
      </c>
      <c r="J4850" s="2" t="s">
        <v>1228</v>
      </c>
      <c r="K4850" s="2">
        <v>38</v>
      </c>
      <c r="L4850" s="2" t="s">
        <v>20369</v>
      </c>
      <c r="M4850" s="2" t="s">
        <v>20370</v>
      </c>
      <c r="N4850" s="14">
        <f t="shared" ca="1" si="75"/>
        <v>17</v>
      </c>
      <c r="O4850" t="str">
        <f>VLOOKUP(K4850,支店マスタ!A:E,2,FALSE)</f>
        <v>038</v>
      </c>
      <c r="P4850" t="str">
        <f>VLOOKUP(K4850,支店マスタ!A:E,4,FALSE)</f>
        <v>愛媛県支店</v>
      </c>
    </row>
    <row r="4851" spans="1:16" hidden="1" x14ac:dyDescent="0.15">
      <c r="A4851">
        <f>COUNTIF(B:B,B4851)</f>
        <v>1</v>
      </c>
      <c r="B4851">
        <v>3006659</v>
      </c>
      <c r="C4851" s="2" t="s">
        <v>15636</v>
      </c>
      <c r="D4851" s="2" t="s">
        <v>15637</v>
      </c>
      <c r="E4851" s="2" t="s">
        <v>15638</v>
      </c>
      <c r="F4851" s="2" t="s">
        <v>10</v>
      </c>
      <c r="G4851" s="3" t="d">
        <v>1958-12-08</v>
      </c>
      <c r="H4851" s="2" t="s">
        <v>11</v>
      </c>
      <c r="I4851" s="2" t="s">
        <v>12</v>
      </c>
      <c r="J4851" s="2" t="s">
        <v>23</v>
      </c>
      <c r="K4851" s="2">
        <v>23</v>
      </c>
      <c r="L4851" s="2" t="s">
        <v>15639</v>
      </c>
      <c r="M4851" s="2" t="s">
        <v>15640</v>
      </c>
      <c r="N4851" s="14">
        <f t="shared" ca="1" si="75"/>
        <v>58</v>
      </c>
      <c r="O4851" t="str">
        <f>VLOOKUP(K4851,支店マスタ!A:E,2,FALSE)</f>
        <v>023</v>
      </c>
      <c r="P4851" t="str">
        <f>VLOOKUP(K4851,支店マスタ!A:E,4,FALSE)</f>
        <v>愛知県支店</v>
      </c>
    </row>
    <row r="4852" spans="1:16" hidden="1" x14ac:dyDescent="0.15">
      <c r="A4852">
        <f>COUNTIF(B:B,B4852)</f>
        <v>1</v>
      </c>
      <c r="B4852">
        <v>3006693</v>
      </c>
      <c r="C4852" s="2" t="s">
        <v>10526</v>
      </c>
      <c r="D4852" s="2" t="s">
        <v>10527</v>
      </c>
      <c r="E4852" s="2" t="s">
        <v>10528</v>
      </c>
      <c r="F4852" s="2" t="s">
        <v>14</v>
      </c>
      <c r="G4852" s="3" t="d">
        <v>1947-01-01</v>
      </c>
      <c r="H4852" s="2" t="s">
        <v>11</v>
      </c>
      <c r="I4852" s="2" t="s">
        <v>34</v>
      </c>
      <c r="J4852" s="2" t="s">
        <v>33</v>
      </c>
      <c r="K4852" s="2">
        <v>40</v>
      </c>
      <c r="L4852" s="2" t="s">
        <v>10529</v>
      </c>
      <c r="M4852" s="2" t="s">
        <v>10530</v>
      </c>
      <c r="N4852" s="14">
        <f t="shared" ca="1" si="75"/>
        <v>69</v>
      </c>
      <c r="O4852" t="str">
        <f>VLOOKUP(K4852,支店マスタ!A:E,2,FALSE)</f>
        <v>040</v>
      </c>
      <c r="P4852" t="str">
        <f>VLOOKUP(K4852,支店マスタ!A:E,4,FALSE)</f>
        <v>福岡県支店</v>
      </c>
    </row>
    <row r="4853" spans="1:16" hidden="1" x14ac:dyDescent="0.15">
      <c r="A4853">
        <f>COUNTIF(B:B,B4853)</f>
        <v>1</v>
      </c>
      <c r="B4853">
        <v>3006694</v>
      </c>
      <c r="C4853" s="2" t="s">
        <v>16874</v>
      </c>
      <c r="D4853" s="2" t="s">
        <v>16875</v>
      </c>
      <c r="E4853" s="2" t="s">
        <v>16876</v>
      </c>
      <c r="F4853" s="2" t="s">
        <v>10</v>
      </c>
      <c r="G4853" s="3" t="d">
        <v>1967-02-21</v>
      </c>
      <c r="H4853" s="2" t="s">
        <v>11</v>
      </c>
      <c r="I4853" s="2" t="s">
        <v>19</v>
      </c>
      <c r="J4853" s="2" t="s">
        <v>36</v>
      </c>
      <c r="K4853" s="2">
        <v>9</v>
      </c>
      <c r="L4853" s="2" t="s">
        <v>16877</v>
      </c>
      <c r="M4853" s="2" t="s">
        <v>16878</v>
      </c>
      <c r="N4853" s="14">
        <f t="shared" ca="1" si="75"/>
        <v>49</v>
      </c>
      <c r="O4853" t="str">
        <f>VLOOKUP(K4853,支店マスタ!A:E,2,FALSE)</f>
        <v>009</v>
      </c>
      <c r="P4853" t="str">
        <f>VLOOKUP(K4853,支店マスタ!A:E,4,FALSE)</f>
        <v>栃木県支店</v>
      </c>
    </row>
    <row r="4854" spans="1:16" hidden="1" x14ac:dyDescent="0.15">
      <c r="A4854">
        <f>COUNTIF(B:B,B4854)</f>
        <v>1</v>
      </c>
      <c r="B4854">
        <v>3006699</v>
      </c>
      <c r="C4854" s="2" t="s">
        <v>20750</v>
      </c>
      <c r="D4854" s="2" t="s">
        <v>20751</v>
      </c>
      <c r="E4854" s="2" t="s">
        <v>20752</v>
      </c>
      <c r="F4854" s="2" t="s">
        <v>10</v>
      </c>
      <c r="G4854" s="3" t="d">
        <v>1967-04-28</v>
      </c>
      <c r="H4854" s="2" t="s">
        <v>11</v>
      </c>
      <c r="I4854" s="2" t="s">
        <v>19</v>
      </c>
      <c r="J4854" s="2" t="s">
        <v>30</v>
      </c>
      <c r="K4854" s="2">
        <v>13</v>
      </c>
      <c r="L4854" s="2" t="s">
        <v>20753</v>
      </c>
      <c r="M4854" s="2" t="s">
        <v>20754</v>
      </c>
      <c r="N4854" s="14">
        <f t="shared" ca="1" si="75"/>
        <v>49</v>
      </c>
      <c r="O4854" t="str">
        <f>VLOOKUP(K4854,支店マスタ!A:E,2,FALSE)</f>
        <v>013</v>
      </c>
      <c r="P4854" t="str">
        <f>VLOOKUP(K4854,支店マスタ!A:E,4,FALSE)</f>
        <v>東京都支店</v>
      </c>
    </row>
    <row r="4855" spans="1:16" hidden="1" x14ac:dyDescent="0.15">
      <c r="A4855">
        <f>COUNTIF(B:B,B4855)</f>
        <v>1</v>
      </c>
      <c r="B4855">
        <v>3006706</v>
      </c>
      <c r="C4855" s="2" t="s">
        <v>5689</v>
      </c>
      <c r="D4855" s="2" t="s">
        <v>5690</v>
      </c>
      <c r="E4855" s="2" t="s">
        <v>5691</v>
      </c>
      <c r="F4855" s="2" t="s">
        <v>14</v>
      </c>
      <c r="G4855" s="3" t="d">
        <v>1955-09-07</v>
      </c>
      <c r="H4855" s="2" t="s">
        <v>11</v>
      </c>
      <c r="I4855" s="2" t="s">
        <v>19</v>
      </c>
      <c r="J4855" s="2" t="s">
        <v>22</v>
      </c>
      <c r="K4855" s="2">
        <v>14</v>
      </c>
      <c r="L4855" s="2" t="s">
        <v>5692</v>
      </c>
      <c r="M4855" s="2" t="s">
        <v>5693</v>
      </c>
      <c r="N4855" s="14">
        <f t="shared" ca="1" si="75"/>
        <v>61</v>
      </c>
      <c r="O4855" t="str">
        <f>VLOOKUP(K4855,支店マスタ!A:E,2,FALSE)</f>
        <v>014</v>
      </c>
      <c r="P4855" t="str">
        <f>VLOOKUP(K4855,支店マスタ!A:E,4,FALSE)</f>
        <v>神奈川県支店</v>
      </c>
    </row>
    <row r="4856" spans="1:16" hidden="1" x14ac:dyDescent="0.15">
      <c r="A4856">
        <f>COUNTIF(B:B,B4856)</f>
        <v>1</v>
      </c>
      <c r="B4856">
        <v>3006722</v>
      </c>
      <c r="C4856" s="2" t="s">
        <v>19661</v>
      </c>
      <c r="D4856" s="2" t="s">
        <v>19662</v>
      </c>
      <c r="E4856" s="2" t="s">
        <v>19663</v>
      </c>
      <c r="F4856" s="2" t="s">
        <v>10</v>
      </c>
      <c r="G4856" s="3" t="d">
        <v>1998-06-18</v>
      </c>
      <c r="H4856" s="2" t="s">
        <v>18</v>
      </c>
      <c r="I4856" s="2" t="s">
        <v>15</v>
      </c>
      <c r="J4856" s="2" t="s">
        <v>204</v>
      </c>
      <c r="K4856" s="2">
        <v>8</v>
      </c>
      <c r="L4856" s="2" t="s">
        <v>19664</v>
      </c>
      <c r="M4856" s="2" t="s">
        <v>19665</v>
      </c>
      <c r="N4856" s="14">
        <f t="shared" ca="1" si="75"/>
        <v>18</v>
      </c>
      <c r="O4856" t="str">
        <f>VLOOKUP(K4856,支店マスタ!A:E,2,FALSE)</f>
        <v>008</v>
      </c>
      <c r="P4856" t="str">
        <f>VLOOKUP(K4856,支店マスタ!A:E,4,FALSE)</f>
        <v>茨城県支店</v>
      </c>
    </row>
    <row r="4857" spans="1:16" hidden="1" x14ac:dyDescent="0.15">
      <c r="A4857">
        <f>COUNTIF(B:B,B4857)</f>
        <v>1</v>
      </c>
      <c r="B4857">
        <v>3006772</v>
      </c>
      <c r="C4857" s="2" t="s">
        <v>19161</v>
      </c>
      <c r="D4857" s="2" t="s">
        <v>19162</v>
      </c>
      <c r="E4857" s="2" t="s">
        <v>19163</v>
      </c>
      <c r="F4857" s="2" t="s">
        <v>14</v>
      </c>
      <c r="G4857" s="3" t="d">
        <v>1978-03-01</v>
      </c>
      <c r="H4857" s="2" t="s">
        <v>11</v>
      </c>
      <c r="I4857" s="2" t="s">
        <v>19</v>
      </c>
      <c r="J4857" s="2" t="s">
        <v>20</v>
      </c>
      <c r="K4857" s="2">
        <v>36</v>
      </c>
      <c r="L4857" s="2" t="s">
        <v>19164</v>
      </c>
      <c r="M4857" s="2" t="s">
        <v>19165</v>
      </c>
      <c r="N4857" s="14">
        <f t="shared" ca="1" si="75"/>
        <v>38</v>
      </c>
      <c r="O4857" t="str">
        <f>VLOOKUP(K4857,支店マスタ!A:E,2,FALSE)</f>
        <v>036</v>
      </c>
      <c r="P4857" t="str">
        <f>VLOOKUP(K4857,支店マスタ!A:E,4,FALSE)</f>
        <v>徳島県支店</v>
      </c>
    </row>
    <row r="4858" spans="1:16" hidden="1" x14ac:dyDescent="0.15">
      <c r="A4858">
        <f>COUNTIF(B:B,B4858)</f>
        <v>1</v>
      </c>
      <c r="B4858">
        <v>3006778</v>
      </c>
      <c r="C4858" s="2" t="s">
        <v>13523</v>
      </c>
      <c r="D4858" s="2" t="s">
        <v>13524</v>
      </c>
      <c r="E4858" s="2" t="s">
        <v>13525</v>
      </c>
      <c r="F4858" s="2" t="s">
        <v>14</v>
      </c>
      <c r="G4858" s="3" t="d">
        <v>1990-05-10</v>
      </c>
      <c r="H4858" s="2" t="s">
        <v>11</v>
      </c>
      <c r="I4858" s="2" t="s">
        <v>12</v>
      </c>
      <c r="J4858" s="2" t="s">
        <v>22</v>
      </c>
      <c r="K4858" s="2">
        <v>14</v>
      </c>
      <c r="L4858" s="2" t="s">
        <v>13526</v>
      </c>
      <c r="M4858" s="2" t="s">
        <v>13527</v>
      </c>
      <c r="N4858" s="14">
        <f t="shared" ca="1" si="75"/>
        <v>26</v>
      </c>
      <c r="O4858" t="str">
        <f>VLOOKUP(K4858,支店マスタ!A:E,2,FALSE)</f>
        <v>014</v>
      </c>
      <c r="P4858" t="str">
        <f>VLOOKUP(K4858,支店マスタ!A:E,4,FALSE)</f>
        <v>神奈川県支店</v>
      </c>
    </row>
    <row r="4859" spans="1:16" hidden="1" x14ac:dyDescent="0.15">
      <c r="A4859">
        <f>COUNTIF(B:B,B4859)</f>
        <v>1</v>
      </c>
      <c r="B4859">
        <v>3006797</v>
      </c>
      <c r="C4859" s="2" t="s">
        <v>22309</v>
      </c>
      <c r="D4859" s="2" t="s">
        <v>22310</v>
      </c>
      <c r="E4859" s="2" t="s">
        <v>22311</v>
      </c>
      <c r="F4859" s="2" t="s">
        <v>14</v>
      </c>
      <c r="G4859" s="3" t="d">
        <v>1997-07-30</v>
      </c>
      <c r="H4859" s="2" t="s">
        <v>18</v>
      </c>
      <c r="I4859" s="2" t="s">
        <v>12</v>
      </c>
      <c r="J4859" s="2" t="s">
        <v>30</v>
      </c>
      <c r="K4859" s="2">
        <v>13</v>
      </c>
      <c r="L4859" s="2" t="s">
        <v>22312</v>
      </c>
      <c r="M4859" s="2" t="s">
        <v>22313</v>
      </c>
      <c r="N4859" s="14">
        <f t="shared" ca="1" si="75"/>
        <v>19</v>
      </c>
      <c r="O4859" t="str">
        <f>VLOOKUP(K4859,支店マスタ!A:E,2,FALSE)</f>
        <v>013</v>
      </c>
      <c r="P4859" t="str">
        <f>VLOOKUP(K4859,支店マスタ!A:E,4,FALSE)</f>
        <v>東京都支店</v>
      </c>
    </row>
    <row r="4860" spans="1:16" hidden="1" x14ac:dyDescent="0.15">
      <c r="A4860">
        <f>COUNTIF(B:B,B4860)</f>
        <v>1</v>
      </c>
      <c r="B4860">
        <v>3006814</v>
      </c>
      <c r="C4860" s="2" t="s">
        <v>17956</v>
      </c>
      <c r="D4860" s="2" t="s">
        <v>17957</v>
      </c>
      <c r="E4860" s="2" t="s">
        <v>17958</v>
      </c>
      <c r="F4860" s="2" t="s">
        <v>14</v>
      </c>
      <c r="G4860" s="3" t="d">
        <v>1946-12-23</v>
      </c>
      <c r="H4860" s="2" t="s">
        <v>11</v>
      </c>
      <c r="I4860" s="2" t="s">
        <v>15</v>
      </c>
      <c r="J4860" s="2" t="s">
        <v>163</v>
      </c>
      <c r="K4860" s="2">
        <v>24</v>
      </c>
      <c r="L4860" s="2" t="s">
        <v>17959</v>
      </c>
      <c r="M4860" s="2" t="s">
        <v>17960</v>
      </c>
      <c r="N4860" s="14">
        <f t="shared" ca="1" si="75"/>
        <v>69</v>
      </c>
      <c r="O4860" t="str">
        <f>VLOOKUP(K4860,支店マスタ!A:E,2,FALSE)</f>
        <v>024</v>
      </c>
      <c r="P4860" t="str">
        <f>VLOOKUP(K4860,支店マスタ!A:E,4,FALSE)</f>
        <v>三重県支店</v>
      </c>
    </row>
    <row r="4861" spans="1:16" hidden="1" x14ac:dyDescent="0.15">
      <c r="A4861">
        <f>COUNTIF(B:B,B4861)</f>
        <v>1</v>
      </c>
      <c r="B4861">
        <v>3006823</v>
      </c>
      <c r="C4861" s="2" t="s">
        <v>18979</v>
      </c>
      <c r="D4861" s="2" t="s">
        <v>18980</v>
      </c>
      <c r="E4861" s="2" t="s">
        <v>18981</v>
      </c>
      <c r="F4861" s="2" t="s">
        <v>14</v>
      </c>
      <c r="G4861" s="3" t="d">
        <v>1950-03-06</v>
      </c>
      <c r="H4861" s="2" t="s">
        <v>11</v>
      </c>
      <c r="I4861" s="2" t="s">
        <v>15</v>
      </c>
      <c r="J4861" s="2" t="s">
        <v>127</v>
      </c>
      <c r="K4861" s="2">
        <v>10</v>
      </c>
      <c r="L4861" s="2" t="s">
        <v>18982</v>
      </c>
      <c r="M4861" s="2" t="s">
        <v>18983</v>
      </c>
      <c r="N4861" s="14">
        <f t="shared" ca="1" si="75"/>
        <v>66</v>
      </c>
      <c r="O4861" t="str">
        <f>VLOOKUP(K4861,支店マスタ!A:E,2,FALSE)</f>
        <v>010</v>
      </c>
      <c r="P4861" t="str">
        <f>VLOOKUP(K4861,支店マスタ!A:E,4,FALSE)</f>
        <v>群馬県支店</v>
      </c>
    </row>
    <row r="4862" spans="1:16" hidden="1" x14ac:dyDescent="0.15">
      <c r="A4862">
        <f>COUNTIF(B:B,B4862)</f>
        <v>1</v>
      </c>
      <c r="B4862">
        <v>3006854</v>
      </c>
      <c r="C4862" s="2" t="s">
        <v>18089</v>
      </c>
      <c r="D4862" s="2" t="s">
        <v>18090</v>
      </c>
      <c r="E4862" s="2" t="s">
        <v>18091</v>
      </c>
      <c r="F4862" s="2" t="s">
        <v>10</v>
      </c>
      <c r="G4862" s="3" t="d">
        <v>1989-06-28</v>
      </c>
      <c r="H4862" s="2" t="s">
        <v>11</v>
      </c>
      <c r="I4862" s="2" t="s">
        <v>19</v>
      </c>
      <c r="J4862" s="2" t="s">
        <v>21</v>
      </c>
      <c r="K4862" s="2">
        <v>11</v>
      </c>
      <c r="L4862" s="2" t="s">
        <v>18092</v>
      </c>
      <c r="M4862" s="2" t="s">
        <v>18093</v>
      </c>
      <c r="N4862" s="14">
        <f t="shared" ca="1" si="75"/>
        <v>27</v>
      </c>
      <c r="O4862" t="str">
        <f>VLOOKUP(K4862,支店マスタ!A:E,2,FALSE)</f>
        <v>011</v>
      </c>
      <c r="P4862" t="str">
        <f>VLOOKUP(K4862,支店マスタ!A:E,4,FALSE)</f>
        <v>埼玉県支店</v>
      </c>
    </row>
    <row r="4863" spans="1:16" hidden="1" x14ac:dyDescent="0.15">
      <c r="A4863">
        <f>COUNTIF(B:B,B4863)</f>
        <v>1</v>
      </c>
      <c r="B4863">
        <v>3006898</v>
      </c>
      <c r="C4863" s="2" t="s">
        <v>1631</v>
      </c>
      <c r="D4863" s="2" t="s">
        <v>1632</v>
      </c>
      <c r="E4863" s="2" t="s">
        <v>1633</v>
      </c>
      <c r="F4863" s="2" t="s">
        <v>14</v>
      </c>
      <c r="G4863" s="3" t="d">
        <v>1987-04-13</v>
      </c>
      <c r="H4863" s="2" t="s">
        <v>18</v>
      </c>
      <c r="I4863" s="2" t="s">
        <v>15</v>
      </c>
      <c r="J4863" s="2" t="s">
        <v>30</v>
      </c>
      <c r="K4863" s="2">
        <v>13</v>
      </c>
      <c r="L4863" s="2" t="s">
        <v>1634</v>
      </c>
      <c r="M4863" s="2" t="s">
        <v>1635</v>
      </c>
      <c r="N4863" s="14">
        <f t="shared" ca="1" si="75"/>
        <v>29</v>
      </c>
      <c r="O4863" t="str">
        <f>VLOOKUP(K4863,支店マスタ!A:E,2,FALSE)</f>
        <v>013</v>
      </c>
      <c r="P4863" t="str">
        <f>VLOOKUP(K4863,支店マスタ!A:E,4,FALSE)</f>
        <v>東京都支店</v>
      </c>
    </row>
    <row r="4864" spans="1:16" hidden="1" x14ac:dyDescent="0.15">
      <c r="A4864">
        <f>COUNTIF(B:B,B4864)</f>
        <v>1</v>
      </c>
      <c r="B4864">
        <v>3006915</v>
      </c>
      <c r="C4864" s="2" t="s">
        <v>3503</v>
      </c>
      <c r="D4864" s="2" t="s">
        <v>3504</v>
      </c>
      <c r="E4864" s="2" t="s">
        <v>3505</v>
      </c>
      <c r="F4864" s="2" t="s">
        <v>14</v>
      </c>
      <c r="G4864" s="3" t="d">
        <v>1961-12-31</v>
      </c>
      <c r="H4864" s="2" t="s">
        <v>11</v>
      </c>
      <c r="I4864" s="2" t="s">
        <v>12</v>
      </c>
      <c r="J4864" s="2" t="s">
        <v>21</v>
      </c>
      <c r="K4864" s="2">
        <v>11</v>
      </c>
      <c r="L4864" s="2" t="s">
        <v>3506</v>
      </c>
      <c r="M4864" s="2" t="s">
        <v>3507</v>
      </c>
      <c r="N4864" s="14">
        <f t="shared" ca="1" si="75"/>
        <v>54</v>
      </c>
      <c r="O4864" t="str">
        <f>VLOOKUP(K4864,支店マスタ!A:E,2,FALSE)</f>
        <v>011</v>
      </c>
      <c r="P4864" t="str">
        <f>VLOOKUP(K4864,支店マスタ!A:E,4,FALSE)</f>
        <v>埼玉県支店</v>
      </c>
    </row>
    <row r="4865" spans="1:16" hidden="1" x14ac:dyDescent="0.15">
      <c r="A4865">
        <f>COUNTIF(B:B,B4865)</f>
        <v>1</v>
      </c>
      <c r="B4865">
        <v>3006927</v>
      </c>
      <c r="C4865" s="2" t="s">
        <v>3334</v>
      </c>
      <c r="D4865" s="2" t="s">
        <v>3335</v>
      </c>
      <c r="E4865" s="2" t="s">
        <v>3336</v>
      </c>
      <c r="F4865" s="2" t="s">
        <v>14</v>
      </c>
      <c r="G4865" s="3" t="d">
        <v>1972-11-26</v>
      </c>
      <c r="H4865" s="2" t="s">
        <v>11</v>
      </c>
      <c r="I4865" s="2" t="s">
        <v>12</v>
      </c>
      <c r="J4865" s="2" t="s">
        <v>33</v>
      </c>
      <c r="K4865" s="2">
        <v>40</v>
      </c>
      <c r="L4865" s="2" t="s">
        <v>3337</v>
      </c>
      <c r="M4865" s="2" t="s">
        <v>3338</v>
      </c>
      <c r="N4865" s="14">
        <f t="shared" ca="1" si="75"/>
        <v>44</v>
      </c>
      <c r="O4865" t="str">
        <f>VLOOKUP(K4865,支店マスタ!A:E,2,FALSE)</f>
        <v>040</v>
      </c>
      <c r="P4865" t="str">
        <f>VLOOKUP(K4865,支店マスタ!A:E,4,FALSE)</f>
        <v>福岡県支店</v>
      </c>
    </row>
    <row r="4866" spans="1:16" hidden="1" x14ac:dyDescent="0.15">
      <c r="A4866">
        <f>COUNTIF(B:B,B4866)</f>
        <v>1</v>
      </c>
      <c r="B4866">
        <v>3007018</v>
      </c>
      <c r="C4866" s="2" t="s">
        <v>17601</v>
      </c>
      <c r="D4866" s="2" t="s">
        <v>17602</v>
      </c>
      <c r="E4866" s="2" t="s">
        <v>17603</v>
      </c>
      <c r="F4866" s="2" t="s">
        <v>14</v>
      </c>
      <c r="G4866" s="3" t="d">
        <v>1950-08-16</v>
      </c>
      <c r="H4866" s="2" t="s">
        <v>11</v>
      </c>
      <c r="I4866" s="2" t="s">
        <v>19</v>
      </c>
      <c r="J4866" s="2" t="s">
        <v>23</v>
      </c>
      <c r="K4866" s="2">
        <v>23</v>
      </c>
      <c r="L4866" s="2" t="s">
        <v>17604</v>
      </c>
      <c r="M4866" s="2" t="s">
        <v>17605</v>
      </c>
      <c r="N4866" s="14">
        <f t="shared" ca="1" si="75"/>
        <v>66</v>
      </c>
      <c r="O4866" t="str">
        <f>VLOOKUP(K4866,支店マスタ!A:E,2,FALSE)</f>
        <v>023</v>
      </c>
      <c r="P4866" t="str">
        <f>VLOOKUP(K4866,支店マスタ!A:E,4,FALSE)</f>
        <v>愛知県支店</v>
      </c>
    </row>
    <row r="4867" spans="1:16" hidden="1" x14ac:dyDescent="0.15">
      <c r="A4867">
        <f>COUNTIF(B:B,B4867)</f>
        <v>1</v>
      </c>
      <c r="B4867">
        <v>3007019</v>
      </c>
      <c r="C4867" s="2" t="s">
        <v>23975</v>
      </c>
      <c r="D4867" s="2" t="s">
        <v>23976</v>
      </c>
      <c r="E4867" s="2" t="s">
        <v>23977</v>
      </c>
      <c r="F4867" s="2" t="s">
        <v>10</v>
      </c>
      <c r="G4867" s="3" t="d">
        <v>1978-02-20</v>
      </c>
      <c r="H4867" s="2" t="s">
        <v>11</v>
      </c>
      <c r="I4867" s="2" t="s">
        <v>15</v>
      </c>
      <c r="J4867" s="2" t="s">
        <v>25</v>
      </c>
      <c r="K4867" s="2">
        <v>27</v>
      </c>
      <c r="L4867" s="2" t="s">
        <v>23978</v>
      </c>
      <c r="M4867" s="2" t="s">
        <v>23979</v>
      </c>
      <c r="N4867" s="14">
        <f t="shared" ref="N4867:N4930" ca="1" si="76">DATEDIF(G4867,TODAY(),"Y")</f>
        <v>38</v>
      </c>
      <c r="O4867" t="str">
        <f>VLOOKUP(K4867,支店マスタ!A:E,2,FALSE)</f>
        <v>027</v>
      </c>
      <c r="P4867" t="str">
        <f>VLOOKUP(K4867,支店マスタ!A:E,4,FALSE)</f>
        <v>大阪府支店</v>
      </c>
    </row>
    <row r="4868" spans="1:16" hidden="1" x14ac:dyDescent="0.15">
      <c r="A4868">
        <f>COUNTIF(B:B,B4868)</f>
        <v>1</v>
      </c>
      <c r="B4868">
        <v>3007038</v>
      </c>
      <c r="C4868" s="2" t="s">
        <v>18789</v>
      </c>
      <c r="D4868" s="2" t="s">
        <v>18790</v>
      </c>
      <c r="E4868" s="2" t="s">
        <v>18791</v>
      </c>
      <c r="F4868" s="2" t="s">
        <v>10</v>
      </c>
      <c r="G4868" s="3" t="d">
        <v>1965-12-12</v>
      </c>
      <c r="H4868" s="2" t="s">
        <v>11</v>
      </c>
      <c r="I4868" s="2" t="s">
        <v>15</v>
      </c>
      <c r="J4868" s="2" t="s">
        <v>1044</v>
      </c>
      <c r="K4868" s="2">
        <v>43</v>
      </c>
      <c r="L4868" s="2" t="s">
        <v>18792</v>
      </c>
      <c r="M4868" s="2" t="s">
        <v>18793</v>
      </c>
      <c r="N4868" s="14">
        <f t="shared" ca="1" si="76"/>
        <v>51</v>
      </c>
      <c r="O4868" t="str">
        <f>VLOOKUP(K4868,支店マスタ!A:E,2,FALSE)</f>
        <v>043</v>
      </c>
      <c r="P4868" t="str">
        <f>VLOOKUP(K4868,支店マスタ!A:E,4,FALSE)</f>
        <v>熊本県支店</v>
      </c>
    </row>
    <row r="4869" spans="1:16" hidden="1" x14ac:dyDescent="0.15">
      <c r="A4869">
        <f>COUNTIF(B:B,B4869)</f>
        <v>1</v>
      </c>
      <c r="B4869">
        <v>3007039</v>
      </c>
      <c r="C4869" s="2" t="s">
        <v>6459</v>
      </c>
      <c r="D4869" s="2" t="s">
        <v>6460</v>
      </c>
      <c r="E4869" s="2" t="s">
        <v>6461</v>
      </c>
      <c r="F4869" s="2" t="s">
        <v>10</v>
      </c>
      <c r="G4869" s="3" t="d">
        <v>1963-06-13</v>
      </c>
      <c r="H4869" s="2" t="s">
        <v>11</v>
      </c>
      <c r="I4869" s="2" t="s">
        <v>19</v>
      </c>
      <c r="J4869" s="2" t="s">
        <v>35</v>
      </c>
      <c r="K4869" s="2">
        <v>6</v>
      </c>
      <c r="L4869" s="2" t="s">
        <v>6462</v>
      </c>
      <c r="M4869" s="2" t="s">
        <v>6463</v>
      </c>
      <c r="N4869" s="14">
        <f t="shared" ca="1" si="76"/>
        <v>53</v>
      </c>
      <c r="O4869" t="str">
        <f>VLOOKUP(K4869,支店マスタ!A:E,2,FALSE)</f>
        <v>006</v>
      </c>
      <c r="P4869" t="str">
        <f>VLOOKUP(K4869,支店マスタ!A:E,4,FALSE)</f>
        <v>山形県支店</v>
      </c>
    </row>
    <row r="4870" spans="1:16" hidden="1" x14ac:dyDescent="0.15">
      <c r="A4870">
        <f>COUNTIF(B:B,B4870)</f>
        <v>1</v>
      </c>
      <c r="B4870">
        <v>3007042</v>
      </c>
      <c r="C4870" s="2" t="s">
        <v>14488</v>
      </c>
      <c r="D4870" s="2" t="s">
        <v>14489</v>
      </c>
      <c r="E4870" s="2" t="s">
        <v>14490</v>
      </c>
      <c r="F4870" s="2" t="s">
        <v>14</v>
      </c>
      <c r="G4870" s="3" t="d">
        <v>1981-11-17</v>
      </c>
      <c r="H4870" s="2" t="s">
        <v>11</v>
      </c>
      <c r="I4870" s="2" t="s">
        <v>12</v>
      </c>
      <c r="J4870" s="2" t="s">
        <v>28</v>
      </c>
      <c r="K4870" s="2">
        <v>12</v>
      </c>
      <c r="L4870" s="2" t="s">
        <v>14491</v>
      </c>
      <c r="M4870" s="2" t="s">
        <v>14492</v>
      </c>
      <c r="N4870" s="14">
        <f t="shared" ca="1" si="76"/>
        <v>35</v>
      </c>
      <c r="O4870" t="str">
        <f>VLOOKUP(K4870,支店マスタ!A:E,2,FALSE)</f>
        <v>012</v>
      </c>
      <c r="P4870" t="str">
        <f>VLOOKUP(K4870,支店マスタ!A:E,4,FALSE)</f>
        <v>千葉県支店</v>
      </c>
    </row>
    <row r="4871" spans="1:16" hidden="1" x14ac:dyDescent="0.15">
      <c r="A4871">
        <f>COUNTIF(B:B,B4871)</f>
        <v>1</v>
      </c>
      <c r="B4871">
        <v>3007091</v>
      </c>
      <c r="C4871" s="2" t="s">
        <v>12315</v>
      </c>
      <c r="D4871" s="2" t="s">
        <v>12316</v>
      </c>
      <c r="E4871" s="2" t="s">
        <v>12317</v>
      </c>
      <c r="F4871" s="2" t="s">
        <v>10</v>
      </c>
      <c r="G4871" s="3" t="d">
        <v>1963-04-14</v>
      </c>
      <c r="H4871" s="2" t="s">
        <v>11</v>
      </c>
      <c r="I4871" s="2" t="s">
        <v>15</v>
      </c>
      <c r="J4871" s="2" t="s">
        <v>22</v>
      </c>
      <c r="K4871" s="2">
        <v>14</v>
      </c>
      <c r="L4871" s="2" t="s">
        <v>12318</v>
      </c>
      <c r="M4871" s="2" t="s">
        <v>12319</v>
      </c>
      <c r="N4871" s="14">
        <f t="shared" ca="1" si="76"/>
        <v>53</v>
      </c>
      <c r="O4871" t="str">
        <f>VLOOKUP(K4871,支店マスタ!A:E,2,FALSE)</f>
        <v>014</v>
      </c>
      <c r="P4871" t="str">
        <f>VLOOKUP(K4871,支店マスタ!A:E,4,FALSE)</f>
        <v>神奈川県支店</v>
      </c>
    </row>
    <row r="4872" spans="1:16" hidden="1" x14ac:dyDescent="0.15">
      <c r="A4872">
        <f>COUNTIF(B:B,B4872)</f>
        <v>1</v>
      </c>
      <c r="B4872">
        <v>3007109</v>
      </c>
      <c r="C4872" s="2" t="s">
        <v>14744</v>
      </c>
      <c r="D4872" s="2" t="s">
        <v>14745</v>
      </c>
      <c r="E4872" s="2" t="s">
        <v>14746</v>
      </c>
      <c r="F4872" s="2" t="s">
        <v>10</v>
      </c>
      <c r="G4872" s="3" t="d">
        <v>1972-05-29</v>
      </c>
      <c r="H4872" s="2" t="s">
        <v>18</v>
      </c>
      <c r="I4872" s="2" t="s">
        <v>19</v>
      </c>
      <c r="J4872" s="2" t="s">
        <v>22</v>
      </c>
      <c r="K4872" s="2">
        <v>14</v>
      </c>
      <c r="L4872" s="2" t="s">
        <v>14747</v>
      </c>
      <c r="M4872" s="2" t="s">
        <v>14748</v>
      </c>
      <c r="N4872" s="14">
        <f t="shared" ca="1" si="76"/>
        <v>44</v>
      </c>
      <c r="O4872" t="str">
        <f>VLOOKUP(K4872,支店マスタ!A:E,2,FALSE)</f>
        <v>014</v>
      </c>
      <c r="P4872" t="str">
        <f>VLOOKUP(K4872,支店マスタ!A:E,4,FALSE)</f>
        <v>神奈川県支店</v>
      </c>
    </row>
    <row r="4873" spans="1:16" hidden="1" x14ac:dyDescent="0.15">
      <c r="A4873">
        <f>COUNTIF(B:B,B4873)</f>
        <v>1</v>
      </c>
      <c r="B4873">
        <v>3007134</v>
      </c>
      <c r="C4873" s="2" t="s">
        <v>22889</v>
      </c>
      <c r="D4873" s="2" t="s">
        <v>22890</v>
      </c>
      <c r="E4873" s="2" t="s">
        <v>22891</v>
      </c>
      <c r="F4873" s="2" t="s">
        <v>10</v>
      </c>
      <c r="G4873" s="3" t="d">
        <v>1997-11-27</v>
      </c>
      <c r="H4873" s="2" t="s">
        <v>18</v>
      </c>
      <c r="I4873" s="2" t="s">
        <v>12</v>
      </c>
      <c r="J4873" s="2" t="s">
        <v>16</v>
      </c>
      <c r="K4873" s="2">
        <v>19</v>
      </c>
      <c r="L4873" s="2" t="s">
        <v>22892</v>
      </c>
      <c r="M4873" s="2" t="s">
        <v>22893</v>
      </c>
      <c r="N4873" s="14">
        <f t="shared" ca="1" si="76"/>
        <v>19</v>
      </c>
      <c r="O4873" t="str">
        <f>VLOOKUP(K4873,支店マスタ!A:E,2,FALSE)</f>
        <v>019</v>
      </c>
      <c r="P4873" t="str">
        <f>VLOOKUP(K4873,支店マスタ!A:E,4,FALSE)</f>
        <v>山梨県支店</v>
      </c>
    </row>
    <row r="4874" spans="1:16" hidden="1" x14ac:dyDescent="0.15">
      <c r="A4874">
        <f>COUNTIF(B:B,B4874)</f>
        <v>1</v>
      </c>
      <c r="B4874">
        <v>3007153</v>
      </c>
      <c r="C4874" s="2" t="s">
        <v>5864</v>
      </c>
      <c r="D4874" s="2" t="s">
        <v>5865</v>
      </c>
      <c r="E4874" s="2" t="s">
        <v>5866</v>
      </c>
      <c r="F4874" s="2" t="s">
        <v>10</v>
      </c>
      <c r="G4874" s="3" t="d">
        <v>1968-06-13</v>
      </c>
      <c r="H4874" s="2" t="s">
        <v>11</v>
      </c>
      <c r="I4874" s="2" t="s">
        <v>15</v>
      </c>
      <c r="J4874" s="2" t="s">
        <v>653</v>
      </c>
      <c r="K4874" s="2">
        <v>7</v>
      </c>
      <c r="L4874" s="2" t="s">
        <v>5867</v>
      </c>
      <c r="M4874" s="2" t="s">
        <v>5868</v>
      </c>
      <c r="N4874" s="14">
        <f t="shared" ca="1" si="76"/>
        <v>48</v>
      </c>
      <c r="O4874" t="str">
        <f>VLOOKUP(K4874,支店マスタ!A:E,2,FALSE)</f>
        <v>007</v>
      </c>
      <c r="P4874" t="str">
        <f>VLOOKUP(K4874,支店マスタ!A:E,4,FALSE)</f>
        <v>福島県支店</v>
      </c>
    </row>
    <row r="4875" spans="1:16" hidden="1" x14ac:dyDescent="0.15">
      <c r="A4875">
        <f>COUNTIF(B:B,B4875)</f>
        <v>1</v>
      </c>
      <c r="B4875">
        <v>3007174</v>
      </c>
      <c r="C4875" s="2" t="s">
        <v>21671</v>
      </c>
      <c r="D4875" s="2" t="s">
        <v>21672</v>
      </c>
      <c r="E4875" s="2" t="s">
        <v>21673</v>
      </c>
      <c r="F4875" s="2" t="s">
        <v>10</v>
      </c>
      <c r="G4875" s="3" t="d">
        <v>1998-03-27</v>
      </c>
      <c r="H4875" s="2" t="s">
        <v>18</v>
      </c>
      <c r="I4875" s="2" t="s">
        <v>12</v>
      </c>
      <c r="J4875" s="2" t="s">
        <v>31</v>
      </c>
      <c r="K4875" s="2">
        <v>22</v>
      </c>
      <c r="L4875" s="2" t="s">
        <v>21674</v>
      </c>
      <c r="M4875" s="2" t="s">
        <v>21675</v>
      </c>
      <c r="N4875" s="14">
        <f t="shared" ca="1" si="76"/>
        <v>18</v>
      </c>
      <c r="O4875" t="str">
        <f>VLOOKUP(K4875,支店マスタ!A:E,2,FALSE)</f>
        <v>022</v>
      </c>
      <c r="P4875" t="str">
        <f>VLOOKUP(K4875,支店マスタ!A:E,4,FALSE)</f>
        <v>静岡県支店</v>
      </c>
    </row>
    <row r="4876" spans="1:16" hidden="1" x14ac:dyDescent="0.15">
      <c r="A4876">
        <f>COUNTIF(B:B,B4876)</f>
        <v>1</v>
      </c>
      <c r="B4876">
        <v>3007183</v>
      </c>
      <c r="C4876" s="2" t="s">
        <v>166</v>
      </c>
      <c r="D4876" s="2" t="s">
        <v>167</v>
      </c>
      <c r="E4876" s="2" t="s">
        <v>168</v>
      </c>
      <c r="F4876" s="2" t="s">
        <v>14</v>
      </c>
      <c r="G4876" s="3" t="d">
        <v>1958-08-02</v>
      </c>
      <c r="H4876" s="2" t="s">
        <v>11</v>
      </c>
      <c r="I4876" s="2" t="s">
        <v>19</v>
      </c>
      <c r="J4876" s="2" t="s">
        <v>25</v>
      </c>
      <c r="K4876" s="2">
        <v>27</v>
      </c>
      <c r="L4876" s="2" t="s">
        <v>169</v>
      </c>
      <c r="M4876" s="2" t="s">
        <v>170</v>
      </c>
      <c r="N4876" s="14">
        <f t="shared" ca="1" si="76"/>
        <v>58</v>
      </c>
      <c r="O4876" t="str">
        <f>VLOOKUP(K4876,支店マスタ!A:E,2,FALSE)</f>
        <v>027</v>
      </c>
      <c r="P4876" t="str">
        <f>VLOOKUP(K4876,支店マスタ!A:E,4,FALSE)</f>
        <v>大阪府支店</v>
      </c>
    </row>
    <row r="4877" spans="1:16" hidden="1" x14ac:dyDescent="0.15">
      <c r="A4877">
        <f>COUNTIF(B:B,B4877)</f>
        <v>1</v>
      </c>
      <c r="B4877">
        <v>3007192</v>
      </c>
      <c r="C4877" s="2" t="s">
        <v>4731</v>
      </c>
      <c r="D4877" s="2" t="s">
        <v>4732</v>
      </c>
      <c r="E4877" s="2" t="s">
        <v>4733</v>
      </c>
      <c r="F4877" s="2" t="s">
        <v>10</v>
      </c>
      <c r="G4877" s="3" t="d">
        <v>1963-10-14</v>
      </c>
      <c r="H4877" s="2" t="s">
        <v>11</v>
      </c>
      <c r="I4877" s="2" t="s">
        <v>12</v>
      </c>
      <c r="J4877" s="2" t="s">
        <v>33</v>
      </c>
      <c r="K4877" s="2">
        <v>40</v>
      </c>
      <c r="L4877" s="2" t="s">
        <v>4734</v>
      </c>
      <c r="M4877" s="2" t="s">
        <v>4735</v>
      </c>
      <c r="N4877" s="14">
        <f t="shared" ca="1" si="76"/>
        <v>53</v>
      </c>
      <c r="O4877" t="str">
        <f>VLOOKUP(K4877,支店マスタ!A:E,2,FALSE)</f>
        <v>040</v>
      </c>
      <c r="P4877" t="str">
        <f>VLOOKUP(K4877,支店マスタ!A:E,4,FALSE)</f>
        <v>福岡県支店</v>
      </c>
    </row>
    <row r="4878" spans="1:16" hidden="1" x14ac:dyDescent="0.15">
      <c r="A4878">
        <f>COUNTIF(B:B,B4878)</f>
        <v>1</v>
      </c>
      <c r="B4878">
        <v>3007236</v>
      </c>
      <c r="C4878" s="2" t="s">
        <v>19741</v>
      </c>
      <c r="D4878" s="2" t="s">
        <v>19742</v>
      </c>
      <c r="E4878" s="2" t="s">
        <v>19743</v>
      </c>
      <c r="F4878" s="2" t="s">
        <v>14</v>
      </c>
      <c r="G4878" s="3" t="d">
        <v>1985-12-30</v>
      </c>
      <c r="H4878" s="2" t="s">
        <v>18</v>
      </c>
      <c r="I4878" s="2" t="s">
        <v>15</v>
      </c>
      <c r="J4878" s="2" t="s">
        <v>33</v>
      </c>
      <c r="K4878" s="2">
        <v>40</v>
      </c>
      <c r="L4878" s="2" t="s">
        <v>19744</v>
      </c>
      <c r="M4878" s="2" t="s">
        <v>19745</v>
      </c>
      <c r="N4878" s="14">
        <f t="shared" ca="1" si="76"/>
        <v>30</v>
      </c>
      <c r="O4878" t="str">
        <f>VLOOKUP(K4878,支店マスタ!A:E,2,FALSE)</f>
        <v>040</v>
      </c>
      <c r="P4878" t="str">
        <f>VLOOKUP(K4878,支店マスタ!A:E,4,FALSE)</f>
        <v>福岡県支店</v>
      </c>
    </row>
    <row r="4879" spans="1:16" hidden="1" x14ac:dyDescent="0.15">
      <c r="A4879">
        <f>COUNTIF(B:B,B4879)</f>
        <v>1</v>
      </c>
      <c r="B4879">
        <v>3007245</v>
      </c>
      <c r="C4879" s="2" t="s">
        <v>7656</v>
      </c>
      <c r="D4879" s="2" t="s">
        <v>7657</v>
      </c>
      <c r="E4879" s="2" t="s">
        <v>7658</v>
      </c>
      <c r="F4879" s="2" t="s">
        <v>10</v>
      </c>
      <c r="G4879" s="3" t="d">
        <v>1986-05-31</v>
      </c>
      <c r="H4879" s="2" t="s">
        <v>11</v>
      </c>
      <c r="I4879" s="2" t="s">
        <v>12</v>
      </c>
      <c r="J4879" s="2" t="s">
        <v>16</v>
      </c>
      <c r="K4879" s="2">
        <v>19</v>
      </c>
      <c r="L4879" s="2" t="s">
        <v>7659</v>
      </c>
      <c r="M4879" s="2" t="s">
        <v>7660</v>
      </c>
      <c r="N4879" s="14">
        <f t="shared" ca="1" si="76"/>
        <v>30</v>
      </c>
      <c r="O4879" t="str">
        <f>VLOOKUP(K4879,支店マスタ!A:E,2,FALSE)</f>
        <v>019</v>
      </c>
      <c r="P4879" t="str">
        <f>VLOOKUP(K4879,支店マスタ!A:E,4,FALSE)</f>
        <v>山梨県支店</v>
      </c>
    </row>
    <row r="4880" spans="1:16" hidden="1" x14ac:dyDescent="0.15">
      <c r="A4880">
        <f>COUNTIF(B:B,B4880)</f>
        <v>1</v>
      </c>
      <c r="B4880">
        <v>3007253</v>
      </c>
      <c r="C4880" s="2" t="s">
        <v>11464</v>
      </c>
      <c r="D4880" s="2" t="s">
        <v>11465</v>
      </c>
      <c r="E4880" s="2" t="s">
        <v>11466</v>
      </c>
      <c r="F4880" s="2" t="s">
        <v>14</v>
      </c>
      <c r="G4880" s="3" t="d">
        <v>1949-05-25</v>
      </c>
      <c r="H4880" s="2" t="s">
        <v>11</v>
      </c>
      <c r="I4880" s="2" t="s">
        <v>19</v>
      </c>
      <c r="J4880" s="2" t="s">
        <v>127</v>
      </c>
      <c r="K4880" s="2">
        <v>10</v>
      </c>
      <c r="L4880" s="2" t="s">
        <v>11467</v>
      </c>
      <c r="M4880" s="2" t="s">
        <v>11468</v>
      </c>
      <c r="N4880" s="14">
        <f t="shared" ca="1" si="76"/>
        <v>67</v>
      </c>
      <c r="O4880" t="str">
        <f>VLOOKUP(K4880,支店マスタ!A:E,2,FALSE)</f>
        <v>010</v>
      </c>
      <c r="P4880" t="str">
        <f>VLOOKUP(K4880,支店マスタ!A:E,4,FALSE)</f>
        <v>群馬県支店</v>
      </c>
    </row>
    <row r="4881" spans="1:16" hidden="1" x14ac:dyDescent="0.15">
      <c r="A4881">
        <f>COUNTIF(B:B,B4881)</f>
        <v>1</v>
      </c>
      <c r="B4881">
        <v>3007265</v>
      </c>
      <c r="C4881" s="2" t="s">
        <v>21761</v>
      </c>
      <c r="D4881" s="2" t="s">
        <v>21762</v>
      </c>
      <c r="E4881" s="2" t="s">
        <v>21763</v>
      </c>
      <c r="F4881" s="2" t="s">
        <v>10</v>
      </c>
      <c r="G4881" s="3" t="d">
        <v>1956-04-21</v>
      </c>
      <c r="H4881" s="2" t="s">
        <v>11</v>
      </c>
      <c r="I4881" s="2" t="s">
        <v>19</v>
      </c>
      <c r="J4881" s="2" t="s">
        <v>42</v>
      </c>
      <c r="K4881" s="2">
        <v>1</v>
      </c>
      <c r="L4881" s="2" t="s">
        <v>21764</v>
      </c>
      <c r="M4881" s="2" t="s">
        <v>21765</v>
      </c>
      <c r="N4881" s="14">
        <f t="shared" ca="1" si="76"/>
        <v>60</v>
      </c>
      <c r="O4881" t="str">
        <f>VLOOKUP(K4881,支店マスタ!A:E,2,FALSE)</f>
        <v>001</v>
      </c>
      <c r="P4881" t="str">
        <f>VLOOKUP(K4881,支店マスタ!A:E,4,FALSE)</f>
        <v>北海道支店</v>
      </c>
    </row>
    <row r="4882" spans="1:16" hidden="1" x14ac:dyDescent="0.15">
      <c r="A4882">
        <f>COUNTIF(B:B,B4882)</f>
        <v>1</v>
      </c>
      <c r="B4882">
        <v>3007277</v>
      </c>
      <c r="C4882" s="2" t="s">
        <v>2330</v>
      </c>
      <c r="D4882" s="2" t="s">
        <v>2331</v>
      </c>
      <c r="E4882" s="2" t="s">
        <v>2332</v>
      </c>
      <c r="F4882" s="2" t="s">
        <v>10</v>
      </c>
      <c r="G4882" s="3" t="d">
        <v>1994-08-27</v>
      </c>
      <c r="H4882" s="2" t="s">
        <v>18</v>
      </c>
      <c r="I4882" s="2" t="s">
        <v>12</v>
      </c>
      <c r="J4882" s="2" t="s">
        <v>30</v>
      </c>
      <c r="K4882" s="2">
        <v>13</v>
      </c>
      <c r="L4882" s="2" t="s">
        <v>2333</v>
      </c>
      <c r="M4882" s="2" t="s">
        <v>2334</v>
      </c>
      <c r="N4882" s="14">
        <f t="shared" ca="1" si="76"/>
        <v>22</v>
      </c>
      <c r="O4882" t="str">
        <f>VLOOKUP(K4882,支店マスタ!A:E,2,FALSE)</f>
        <v>013</v>
      </c>
      <c r="P4882" t="str">
        <f>VLOOKUP(K4882,支店マスタ!A:E,4,FALSE)</f>
        <v>東京都支店</v>
      </c>
    </row>
    <row r="4883" spans="1:16" hidden="1" x14ac:dyDescent="0.15">
      <c r="A4883">
        <f>COUNTIF(B:B,B4883)</f>
        <v>1</v>
      </c>
      <c r="B4883">
        <v>3007289</v>
      </c>
      <c r="C4883" s="2" t="s">
        <v>5316</v>
      </c>
      <c r="D4883" s="2" t="s">
        <v>5317</v>
      </c>
      <c r="E4883" s="2" t="s">
        <v>5318</v>
      </c>
      <c r="F4883" s="2" t="s">
        <v>14</v>
      </c>
      <c r="G4883" s="3" t="d">
        <v>1982-06-20</v>
      </c>
      <c r="H4883" s="2" t="s">
        <v>11</v>
      </c>
      <c r="I4883" s="2" t="s">
        <v>19</v>
      </c>
      <c r="J4883" s="2" t="s">
        <v>21</v>
      </c>
      <c r="K4883" s="2">
        <v>11</v>
      </c>
      <c r="L4883" s="2" t="s">
        <v>5319</v>
      </c>
      <c r="M4883" s="2" t="s">
        <v>5320</v>
      </c>
      <c r="N4883" s="14">
        <f t="shared" ca="1" si="76"/>
        <v>34</v>
      </c>
      <c r="O4883" t="str">
        <f>VLOOKUP(K4883,支店マスタ!A:E,2,FALSE)</f>
        <v>011</v>
      </c>
      <c r="P4883" t="str">
        <f>VLOOKUP(K4883,支店マスタ!A:E,4,FALSE)</f>
        <v>埼玉県支店</v>
      </c>
    </row>
    <row r="4884" spans="1:16" hidden="1" x14ac:dyDescent="0.15">
      <c r="A4884">
        <f>COUNTIF(B:B,B4884)</f>
        <v>1</v>
      </c>
      <c r="B4884">
        <v>3007302</v>
      </c>
      <c r="C4884" s="2" t="s">
        <v>24418</v>
      </c>
      <c r="D4884" s="2" t="s">
        <v>24419</v>
      </c>
      <c r="E4884" s="2" t="s">
        <v>24420</v>
      </c>
      <c r="F4884" s="2" t="s">
        <v>10</v>
      </c>
      <c r="G4884" s="3" t="d">
        <v>1996-06-04</v>
      </c>
      <c r="H4884" s="2" t="s">
        <v>18</v>
      </c>
      <c r="I4884" s="2" t="s">
        <v>12</v>
      </c>
      <c r="J4884" s="2" t="s">
        <v>22</v>
      </c>
      <c r="K4884" s="2">
        <v>14</v>
      </c>
      <c r="L4884" s="2" t="s">
        <v>24421</v>
      </c>
      <c r="M4884" s="2" t="s">
        <v>24422</v>
      </c>
      <c r="N4884" s="14">
        <f t="shared" ca="1" si="76"/>
        <v>20</v>
      </c>
      <c r="O4884" t="str">
        <f>VLOOKUP(K4884,支店マスタ!A:E,2,FALSE)</f>
        <v>014</v>
      </c>
      <c r="P4884" t="str">
        <f>VLOOKUP(K4884,支店マスタ!A:E,4,FALSE)</f>
        <v>神奈川県支店</v>
      </c>
    </row>
    <row r="4885" spans="1:16" hidden="1" x14ac:dyDescent="0.15">
      <c r="A4885">
        <f>COUNTIF(B:B,B4885)</f>
        <v>1</v>
      </c>
      <c r="B4885">
        <v>3007323</v>
      </c>
      <c r="C4885" s="2" t="s">
        <v>22934</v>
      </c>
      <c r="D4885" s="2" t="s">
        <v>22935</v>
      </c>
      <c r="E4885" s="2" t="s">
        <v>22936</v>
      </c>
      <c r="F4885" s="2" t="s">
        <v>14</v>
      </c>
      <c r="G4885" s="3" t="d">
        <v>1987-01-28</v>
      </c>
      <c r="H4885" s="2" t="s">
        <v>11</v>
      </c>
      <c r="I4885" s="2" t="s">
        <v>19</v>
      </c>
      <c r="J4885" s="2" t="s">
        <v>504</v>
      </c>
      <c r="K4885" s="2">
        <v>33</v>
      </c>
      <c r="L4885" s="2" t="s">
        <v>22937</v>
      </c>
      <c r="M4885" s="2" t="s">
        <v>22938</v>
      </c>
      <c r="N4885" s="14">
        <f t="shared" ca="1" si="76"/>
        <v>29</v>
      </c>
      <c r="O4885" t="str">
        <f>VLOOKUP(K4885,支店マスタ!A:E,2,FALSE)</f>
        <v>033</v>
      </c>
      <c r="P4885" t="str">
        <f>VLOOKUP(K4885,支店マスタ!A:E,4,FALSE)</f>
        <v>岡山県支店</v>
      </c>
    </row>
    <row r="4886" spans="1:16" hidden="1" x14ac:dyDescent="0.15">
      <c r="A4886">
        <f>COUNTIF(B:B,B4886)</f>
        <v>1</v>
      </c>
      <c r="B4886">
        <v>3007328</v>
      </c>
      <c r="C4886" s="2" t="s">
        <v>5719</v>
      </c>
      <c r="D4886" s="2" t="s">
        <v>5720</v>
      </c>
      <c r="E4886" s="2" t="s">
        <v>5721</v>
      </c>
      <c r="F4886" s="2" t="s">
        <v>14</v>
      </c>
      <c r="G4886" s="3" t="d">
        <v>1985-12-12</v>
      </c>
      <c r="H4886" s="2" t="s">
        <v>11</v>
      </c>
      <c r="I4886" s="2" t="s">
        <v>34</v>
      </c>
      <c r="J4886" s="2" t="s">
        <v>44</v>
      </c>
      <c r="K4886" s="2">
        <v>42</v>
      </c>
      <c r="L4886" s="2" t="s">
        <v>5722</v>
      </c>
      <c r="M4886" s="2" t="s">
        <v>5723</v>
      </c>
      <c r="N4886" s="14">
        <f t="shared" ca="1" si="76"/>
        <v>31</v>
      </c>
      <c r="O4886" t="str">
        <f>VLOOKUP(K4886,支店マスタ!A:E,2,FALSE)</f>
        <v>042</v>
      </c>
      <c r="P4886" t="str">
        <f>VLOOKUP(K4886,支店マスタ!A:E,4,FALSE)</f>
        <v>長崎県支店</v>
      </c>
    </row>
    <row r="4887" spans="1:16" hidden="1" x14ac:dyDescent="0.15">
      <c r="A4887">
        <f>COUNTIF(B:B,B4887)</f>
        <v>1</v>
      </c>
      <c r="B4887">
        <v>3007339</v>
      </c>
      <c r="C4887" s="2" t="s">
        <v>15546</v>
      </c>
      <c r="D4887" s="2" t="s">
        <v>15547</v>
      </c>
      <c r="E4887" s="2" t="s">
        <v>15548</v>
      </c>
      <c r="F4887" s="2" t="s">
        <v>10</v>
      </c>
      <c r="G4887" s="3" t="d">
        <v>1960-10-29</v>
      </c>
      <c r="H4887" s="2" t="s">
        <v>11</v>
      </c>
      <c r="I4887" s="2" t="s">
        <v>15</v>
      </c>
      <c r="J4887" s="2" t="s">
        <v>30</v>
      </c>
      <c r="K4887" s="2">
        <v>13</v>
      </c>
      <c r="L4887" s="2" t="s">
        <v>15549</v>
      </c>
      <c r="M4887" s="2" t="s">
        <v>15550</v>
      </c>
      <c r="N4887" s="14">
        <f t="shared" ca="1" si="76"/>
        <v>56</v>
      </c>
      <c r="O4887" t="str">
        <f>VLOOKUP(K4887,支店マスタ!A:E,2,FALSE)</f>
        <v>013</v>
      </c>
      <c r="P4887" t="str">
        <f>VLOOKUP(K4887,支店マスタ!A:E,4,FALSE)</f>
        <v>東京都支店</v>
      </c>
    </row>
    <row r="4888" spans="1:16" hidden="1" x14ac:dyDescent="0.15">
      <c r="A4888">
        <f>COUNTIF(B:B,B4888)</f>
        <v>1</v>
      </c>
      <c r="B4888">
        <v>3007340</v>
      </c>
      <c r="C4888" s="2" t="s">
        <v>270</v>
      </c>
      <c r="D4888" s="2" t="s">
        <v>271</v>
      </c>
      <c r="E4888" s="2" t="s">
        <v>272</v>
      </c>
      <c r="F4888" s="2" t="s">
        <v>14</v>
      </c>
      <c r="G4888" s="3" t="d">
        <v>1985-03-19</v>
      </c>
      <c r="H4888" s="2" t="s">
        <v>11</v>
      </c>
      <c r="I4888" s="2" t="s">
        <v>15</v>
      </c>
      <c r="J4888" s="2" t="s">
        <v>42</v>
      </c>
      <c r="K4888" s="2">
        <v>1</v>
      </c>
      <c r="L4888" s="2" t="s">
        <v>273</v>
      </c>
      <c r="M4888" s="2" t="s">
        <v>274</v>
      </c>
      <c r="N4888" s="14">
        <f t="shared" ca="1" si="76"/>
        <v>31</v>
      </c>
      <c r="O4888" t="str">
        <f>VLOOKUP(K4888,支店マスタ!A:E,2,FALSE)</f>
        <v>001</v>
      </c>
      <c r="P4888" t="str">
        <f>VLOOKUP(K4888,支店マスタ!A:E,4,FALSE)</f>
        <v>北海道支店</v>
      </c>
    </row>
    <row r="4889" spans="1:16" hidden="1" x14ac:dyDescent="0.15">
      <c r="A4889">
        <f>COUNTIF(B:B,B4889)</f>
        <v>1</v>
      </c>
      <c r="B4889">
        <v>3007400</v>
      </c>
      <c r="C4889" s="2" t="s">
        <v>11733</v>
      </c>
      <c r="D4889" s="2" t="s">
        <v>11734</v>
      </c>
      <c r="E4889" s="2" t="s">
        <v>11735</v>
      </c>
      <c r="F4889" s="2" t="s">
        <v>14</v>
      </c>
      <c r="G4889" s="3" t="d">
        <v>1955-11-27</v>
      </c>
      <c r="H4889" s="2" t="s">
        <v>11</v>
      </c>
      <c r="I4889" s="2" t="s">
        <v>12</v>
      </c>
      <c r="J4889" s="2" t="s">
        <v>30</v>
      </c>
      <c r="K4889" s="2">
        <v>13</v>
      </c>
      <c r="L4889" s="2" t="s">
        <v>11736</v>
      </c>
      <c r="M4889" s="2" t="s">
        <v>11737</v>
      </c>
      <c r="N4889" s="14">
        <f t="shared" ca="1" si="76"/>
        <v>61</v>
      </c>
      <c r="O4889" t="str">
        <f>VLOOKUP(K4889,支店マスタ!A:E,2,FALSE)</f>
        <v>013</v>
      </c>
      <c r="P4889" t="str">
        <f>VLOOKUP(K4889,支店マスタ!A:E,4,FALSE)</f>
        <v>東京都支店</v>
      </c>
    </row>
    <row r="4890" spans="1:16" hidden="1" x14ac:dyDescent="0.15">
      <c r="A4890">
        <f>COUNTIF(B:B,B4890)</f>
        <v>1</v>
      </c>
      <c r="B4890">
        <v>3007429</v>
      </c>
      <c r="C4890" s="2" t="s">
        <v>20491</v>
      </c>
      <c r="D4890" s="2" t="s">
        <v>20492</v>
      </c>
      <c r="E4890" s="2" t="s">
        <v>20493</v>
      </c>
      <c r="F4890" s="2" t="s">
        <v>10</v>
      </c>
      <c r="G4890" s="3" t="d">
        <v>1980-04-22</v>
      </c>
      <c r="H4890" s="2" t="s">
        <v>11</v>
      </c>
      <c r="I4890" s="2" t="s">
        <v>12</v>
      </c>
      <c r="J4890" s="2" t="s">
        <v>653</v>
      </c>
      <c r="K4890" s="2">
        <v>7</v>
      </c>
      <c r="L4890" s="2" t="s">
        <v>20494</v>
      </c>
      <c r="M4890" s="2" t="s">
        <v>20495</v>
      </c>
      <c r="N4890" s="14">
        <f t="shared" ca="1" si="76"/>
        <v>36</v>
      </c>
      <c r="O4890" t="str">
        <f>VLOOKUP(K4890,支店マスタ!A:E,2,FALSE)</f>
        <v>007</v>
      </c>
      <c r="P4890" t="str">
        <f>VLOOKUP(K4890,支店マスタ!A:E,4,FALSE)</f>
        <v>福島県支店</v>
      </c>
    </row>
    <row r="4891" spans="1:16" hidden="1" x14ac:dyDescent="0.15">
      <c r="A4891">
        <f>COUNTIF(B:B,B4891)</f>
        <v>1</v>
      </c>
      <c r="B4891">
        <v>3007473</v>
      </c>
      <c r="C4891" s="2" t="s">
        <v>17441</v>
      </c>
      <c r="D4891" s="2" t="s">
        <v>17442</v>
      </c>
      <c r="E4891" s="2" t="s">
        <v>17443</v>
      </c>
      <c r="F4891" s="2" t="s">
        <v>10</v>
      </c>
      <c r="G4891" s="3" t="d">
        <v>1960-11-12</v>
      </c>
      <c r="H4891" s="2" t="s">
        <v>11</v>
      </c>
      <c r="I4891" s="2" t="s">
        <v>19</v>
      </c>
      <c r="J4891" s="2" t="s">
        <v>1070</v>
      </c>
      <c r="K4891" s="2">
        <v>46</v>
      </c>
      <c r="L4891" s="2" t="s">
        <v>17444</v>
      </c>
      <c r="M4891" s="2" t="s">
        <v>17445</v>
      </c>
      <c r="N4891" s="14">
        <f t="shared" ca="1" si="76"/>
        <v>56</v>
      </c>
      <c r="O4891" t="str">
        <f>VLOOKUP(K4891,支店マスタ!A:E,2,FALSE)</f>
        <v>046</v>
      </c>
      <c r="P4891" t="str">
        <f>VLOOKUP(K4891,支店マスタ!A:E,4,FALSE)</f>
        <v>鹿児島県支店</v>
      </c>
    </row>
    <row r="4892" spans="1:16" hidden="1" x14ac:dyDescent="0.15">
      <c r="A4892">
        <f>COUNTIF(B:B,B4892)</f>
        <v>1</v>
      </c>
      <c r="B4892">
        <v>3007551</v>
      </c>
      <c r="C4892" s="2" t="s">
        <v>7871</v>
      </c>
      <c r="D4892" s="2" t="s">
        <v>7872</v>
      </c>
      <c r="E4892" s="2" t="s">
        <v>7873</v>
      </c>
      <c r="F4892" s="2" t="s">
        <v>10</v>
      </c>
      <c r="G4892" s="3" t="d">
        <v>1958-12-23</v>
      </c>
      <c r="H4892" s="2" t="s">
        <v>11</v>
      </c>
      <c r="I4892" s="2" t="s">
        <v>12</v>
      </c>
      <c r="J4892" s="2" t="s">
        <v>210</v>
      </c>
      <c r="K4892" s="2">
        <v>3</v>
      </c>
      <c r="L4892" s="2" t="s">
        <v>7874</v>
      </c>
      <c r="M4892" s="2" t="s">
        <v>7875</v>
      </c>
      <c r="N4892" s="14">
        <f t="shared" ca="1" si="76"/>
        <v>57</v>
      </c>
      <c r="O4892" t="str">
        <f>VLOOKUP(K4892,支店マスタ!A:E,2,FALSE)</f>
        <v>003</v>
      </c>
      <c r="P4892" t="str">
        <f>VLOOKUP(K4892,支店マスタ!A:E,4,FALSE)</f>
        <v>岩手県支店</v>
      </c>
    </row>
    <row r="4893" spans="1:16" hidden="1" x14ac:dyDescent="0.15">
      <c r="A4893">
        <f>COUNTIF(B:B,B4893)</f>
        <v>1</v>
      </c>
      <c r="B4893">
        <v>3007632</v>
      </c>
      <c r="C4893" s="2" t="s">
        <v>10606</v>
      </c>
      <c r="D4893" s="2" t="s">
        <v>10607</v>
      </c>
      <c r="E4893" s="2" t="s">
        <v>10608</v>
      </c>
      <c r="F4893" s="2" t="s">
        <v>10</v>
      </c>
      <c r="G4893" s="3" t="d">
        <v>1993-06-15</v>
      </c>
      <c r="H4893" s="2" t="s">
        <v>18</v>
      </c>
      <c r="I4893" s="2" t="s">
        <v>15</v>
      </c>
      <c r="J4893" s="2" t="s">
        <v>43</v>
      </c>
      <c r="K4893" s="2">
        <v>34</v>
      </c>
      <c r="L4893" s="2" t="s">
        <v>10609</v>
      </c>
      <c r="M4893" s="2" t="s">
        <v>10610</v>
      </c>
      <c r="N4893" s="14">
        <f t="shared" ca="1" si="76"/>
        <v>23</v>
      </c>
      <c r="O4893" t="str">
        <f>VLOOKUP(K4893,支店マスタ!A:E,2,FALSE)</f>
        <v>034</v>
      </c>
      <c r="P4893" t="str">
        <f>VLOOKUP(K4893,支店マスタ!A:E,4,FALSE)</f>
        <v>広島県支店</v>
      </c>
    </row>
    <row r="4894" spans="1:16" hidden="1" x14ac:dyDescent="0.15">
      <c r="A4894">
        <f>COUNTIF(B:B,B4894)</f>
        <v>1</v>
      </c>
      <c r="B4894">
        <v>3007639</v>
      </c>
      <c r="C4894" s="2" t="s">
        <v>8483</v>
      </c>
      <c r="D4894" s="2" t="s">
        <v>8484</v>
      </c>
      <c r="E4894" s="2" t="s">
        <v>8485</v>
      </c>
      <c r="F4894" s="2" t="s">
        <v>14</v>
      </c>
      <c r="G4894" s="3" t="d">
        <v>1951-04-25</v>
      </c>
      <c r="H4894" s="2" t="s">
        <v>11</v>
      </c>
      <c r="I4894" s="2" t="s">
        <v>19</v>
      </c>
      <c r="J4894" s="2" t="s">
        <v>26</v>
      </c>
      <c r="K4894" s="2">
        <v>20</v>
      </c>
      <c r="L4894" s="2" t="s">
        <v>8486</v>
      </c>
      <c r="M4894" s="2" t="s">
        <v>8487</v>
      </c>
      <c r="N4894" s="14">
        <f t="shared" ca="1" si="76"/>
        <v>65</v>
      </c>
      <c r="O4894" t="str">
        <f>VLOOKUP(K4894,支店マスタ!A:E,2,FALSE)</f>
        <v>020</v>
      </c>
      <c r="P4894" t="str">
        <f>VLOOKUP(K4894,支店マスタ!A:E,4,FALSE)</f>
        <v>長野県支店</v>
      </c>
    </row>
    <row r="4895" spans="1:16" hidden="1" x14ac:dyDescent="0.15">
      <c r="A4895">
        <f>COUNTIF(B:B,B4895)</f>
        <v>1</v>
      </c>
      <c r="B4895">
        <v>3007654</v>
      </c>
      <c r="C4895" s="2" t="s">
        <v>11529</v>
      </c>
      <c r="D4895" s="2" t="s">
        <v>11530</v>
      </c>
      <c r="E4895" s="2" t="s">
        <v>11531</v>
      </c>
      <c r="F4895" s="2" t="s">
        <v>14</v>
      </c>
      <c r="G4895" s="3" t="d">
        <v>1986-01-18</v>
      </c>
      <c r="H4895" s="2" t="s">
        <v>11</v>
      </c>
      <c r="I4895" s="2" t="s">
        <v>19</v>
      </c>
      <c r="J4895" s="2" t="s">
        <v>55</v>
      </c>
      <c r="K4895" s="2">
        <v>28</v>
      </c>
      <c r="L4895" s="2" t="s">
        <v>11532</v>
      </c>
      <c r="M4895" s="2" t="s">
        <v>11533</v>
      </c>
      <c r="N4895" s="14">
        <f t="shared" ca="1" si="76"/>
        <v>30</v>
      </c>
      <c r="O4895" t="str">
        <f>VLOOKUP(K4895,支店マスタ!A:E,2,FALSE)</f>
        <v>028</v>
      </c>
      <c r="P4895" t="str">
        <f>VLOOKUP(K4895,支店マスタ!A:E,4,FALSE)</f>
        <v>兵庫県支店</v>
      </c>
    </row>
    <row r="4896" spans="1:16" hidden="1" x14ac:dyDescent="0.15">
      <c r="A4896">
        <f>COUNTIF(B:B,B4896)</f>
        <v>1</v>
      </c>
      <c r="B4896">
        <v>3007659</v>
      </c>
      <c r="C4896" s="2" t="s">
        <v>13087</v>
      </c>
      <c r="D4896" s="2" t="s">
        <v>13088</v>
      </c>
      <c r="E4896" s="2" t="s">
        <v>13089</v>
      </c>
      <c r="F4896" s="2" t="s">
        <v>14</v>
      </c>
      <c r="G4896" s="3" t="d">
        <v>1978-03-13</v>
      </c>
      <c r="H4896" s="2" t="s">
        <v>11</v>
      </c>
      <c r="I4896" s="2" t="s">
        <v>15</v>
      </c>
      <c r="J4896" s="2" t="s">
        <v>636</v>
      </c>
      <c r="K4896" s="2">
        <v>37</v>
      </c>
      <c r="L4896" s="2" t="s">
        <v>13090</v>
      </c>
      <c r="M4896" s="2" t="s">
        <v>13091</v>
      </c>
      <c r="N4896" s="14">
        <f t="shared" ca="1" si="76"/>
        <v>38</v>
      </c>
      <c r="O4896" t="str">
        <f>VLOOKUP(K4896,支店マスタ!A:E,2,FALSE)</f>
        <v>037</v>
      </c>
      <c r="P4896" t="str">
        <f>VLOOKUP(K4896,支店マスタ!A:E,4,FALSE)</f>
        <v>香川県支店</v>
      </c>
    </row>
    <row r="4897" spans="1:16" hidden="1" x14ac:dyDescent="0.15">
      <c r="A4897">
        <f>COUNTIF(B:B,B4897)</f>
        <v>1</v>
      </c>
      <c r="B4897">
        <v>3007760</v>
      </c>
      <c r="C4897" s="2" t="s">
        <v>17821</v>
      </c>
      <c r="D4897" s="2" t="s">
        <v>17822</v>
      </c>
      <c r="E4897" s="2" t="s">
        <v>17823</v>
      </c>
      <c r="F4897" s="2" t="s">
        <v>10</v>
      </c>
      <c r="G4897" s="3" t="d">
        <v>1963-02-15</v>
      </c>
      <c r="H4897" s="2" t="s">
        <v>11</v>
      </c>
      <c r="I4897" s="2" t="s">
        <v>19</v>
      </c>
      <c r="J4897" s="2" t="s">
        <v>29</v>
      </c>
      <c r="K4897" s="2">
        <v>26</v>
      </c>
      <c r="L4897" s="2" t="s">
        <v>17824</v>
      </c>
      <c r="M4897" s="2" t="s">
        <v>17825</v>
      </c>
      <c r="N4897" s="14">
        <f t="shared" ca="1" si="76"/>
        <v>53</v>
      </c>
      <c r="O4897" t="str">
        <f>VLOOKUP(K4897,支店マスタ!A:E,2,FALSE)</f>
        <v>026</v>
      </c>
      <c r="P4897" t="str">
        <f>VLOOKUP(K4897,支店マスタ!A:E,4,FALSE)</f>
        <v>京都府支店</v>
      </c>
    </row>
    <row r="4898" spans="1:16" hidden="1" x14ac:dyDescent="0.15">
      <c r="A4898">
        <f>COUNTIF(B:B,B4898)</f>
        <v>1</v>
      </c>
      <c r="B4898">
        <v>3007763</v>
      </c>
      <c r="C4898" s="2" t="s">
        <v>6044</v>
      </c>
      <c r="D4898" s="2" t="s">
        <v>6045</v>
      </c>
      <c r="E4898" s="2" t="s">
        <v>6046</v>
      </c>
      <c r="F4898" s="2" t="s">
        <v>14</v>
      </c>
      <c r="G4898" s="3" t="d">
        <v>1983-11-03</v>
      </c>
      <c r="H4898" s="2" t="s">
        <v>11</v>
      </c>
      <c r="I4898" s="2" t="s">
        <v>12</v>
      </c>
      <c r="J4898" s="2" t="s">
        <v>39</v>
      </c>
      <c r="K4898" s="2">
        <v>45</v>
      </c>
      <c r="L4898" s="2" t="s">
        <v>6047</v>
      </c>
      <c r="M4898" s="2" t="s">
        <v>6048</v>
      </c>
      <c r="N4898" s="14">
        <f t="shared" ca="1" si="76"/>
        <v>33</v>
      </c>
      <c r="O4898" t="str">
        <f>VLOOKUP(K4898,支店マスタ!A:E,2,FALSE)</f>
        <v>045</v>
      </c>
      <c r="P4898" t="str">
        <f>VLOOKUP(K4898,支店マスタ!A:E,4,FALSE)</f>
        <v>宮崎県支店</v>
      </c>
    </row>
    <row r="4899" spans="1:16" hidden="1" x14ac:dyDescent="0.15">
      <c r="A4899">
        <f>COUNTIF(B:B,B4899)</f>
        <v>1</v>
      </c>
      <c r="B4899">
        <v>3007787</v>
      </c>
      <c r="C4899" s="2" t="s">
        <v>7941</v>
      </c>
      <c r="D4899" s="2" t="s">
        <v>7942</v>
      </c>
      <c r="E4899" s="2" t="s">
        <v>7943</v>
      </c>
      <c r="F4899" s="2" t="s">
        <v>10</v>
      </c>
      <c r="G4899" s="3" t="d">
        <v>1993-01-28</v>
      </c>
      <c r="H4899" s="2" t="s">
        <v>18</v>
      </c>
      <c r="I4899" s="2" t="s">
        <v>12</v>
      </c>
      <c r="J4899" s="2" t="s">
        <v>28</v>
      </c>
      <c r="K4899" s="2">
        <v>12</v>
      </c>
      <c r="L4899" s="2" t="s">
        <v>7944</v>
      </c>
      <c r="M4899" s="2" t="s">
        <v>7945</v>
      </c>
      <c r="N4899" s="14">
        <f t="shared" ca="1" si="76"/>
        <v>23</v>
      </c>
      <c r="O4899" t="str">
        <f>VLOOKUP(K4899,支店マスタ!A:E,2,FALSE)</f>
        <v>012</v>
      </c>
      <c r="P4899" t="str">
        <f>VLOOKUP(K4899,支店マスタ!A:E,4,FALSE)</f>
        <v>千葉県支店</v>
      </c>
    </row>
    <row r="4900" spans="1:16" hidden="1" x14ac:dyDescent="0.15">
      <c r="A4900">
        <f>COUNTIF(B:B,B4900)</f>
        <v>1</v>
      </c>
      <c r="B4900">
        <v>3007789</v>
      </c>
      <c r="C4900" s="2" t="s">
        <v>14359</v>
      </c>
      <c r="D4900" s="2" t="s">
        <v>14360</v>
      </c>
      <c r="E4900" s="2" t="s">
        <v>14361</v>
      </c>
      <c r="F4900" s="2" t="s">
        <v>10</v>
      </c>
      <c r="G4900" s="3" t="d">
        <v>1949-12-26</v>
      </c>
      <c r="H4900" s="2" t="s">
        <v>11</v>
      </c>
      <c r="I4900" s="2" t="s">
        <v>34</v>
      </c>
      <c r="J4900" s="2" t="s">
        <v>210</v>
      </c>
      <c r="K4900" s="2">
        <v>3</v>
      </c>
      <c r="L4900" s="2" t="s">
        <v>14362</v>
      </c>
      <c r="M4900" s="2" t="s">
        <v>14363</v>
      </c>
      <c r="N4900" s="14">
        <f t="shared" ca="1" si="76"/>
        <v>66</v>
      </c>
      <c r="O4900" t="str">
        <f>VLOOKUP(K4900,支店マスタ!A:E,2,FALSE)</f>
        <v>003</v>
      </c>
      <c r="P4900" t="str">
        <f>VLOOKUP(K4900,支店マスタ!A:E,4,FALSE)</f>
        <v>岩手県支店</v>
      </c>
    </row>
    <row r="4901" spans="1:16" hidden="1" x14ac:dyDescent="0.15">
      <c r="A4901">
        <f>COUNTIF(B:B,B4901)</f>
        <v>1</v>
      </c>
      <c r="B4901">
        <v>3007850</v>
      </c>
      <c r="C4901" s="2" t="s">
        <v>14040</v>
      </c>
      <c r="D4901" s="2" t="s">
        <v>14041</v>
      </c>
      <c r="E4901" s="2" t="s">
        <v>14042</v>
      </c>
      <c r="F4901" s="2" t="s">
        <v>14</v>
      </c>
      <c r="G4901" s="3" t="d">
        <v>1967-12-24</v>
      </c>
      <c r="H4901" s="2" t="s">
        <v>11</v>
      </c>
      <c r="I4901" s="2" t="s">
        <v>12</v>
      </c>
      <c r="J4901" s="2" t="s">
        <v>25</v>
      </c>
      <c r="K4901" s="2">
        <v>27</v>
      </c>
      <c r="L4901" s="2" t="s">
        <v>14043</v>
      </c>
      <c r="M4901" s="2" t="s">
        <v>14044</v>
      </c>
      <c r="N4901" s="14">
        <f t="shared" ca="1" si="76"/>
        <v>48</v>
      </c>
      <c r="O4901" t="str">
        <f>VLOOKUP(K4901,支店マスタ!A:E,2,FALSE)</f>
        <v>027</v>
      </c>
      <c r="P4901" t="str">
        <f>VLOOKUP(K4901,支店マスタ!A:E,4,FALSE)</f>
        <v>大阪府支店</v>
      </c>
    </row>
    <row r="4902" spans="1:16" hidden="1" x14ac:dyDescent="0.15">
      <c r="A4902">
        <f>COUNTIF(B:B,B4902)</f>
        <v>1</v>
      </c>
      <c r="B4902">
        <v>3007905</v>
      </c>
      <c r="C4902" s="2" t="s">
        <v>13395</v>
      </c>
      <c r="D4902" s="2" t="s">
        <v>13396</v>
      </c>
      <c r="E4902" s="2" t="s">
        <v>13397</v>
      </c>
      <c r="F4902" s="2" t="s">
        <v>10</v>
      </c>
      <c r="G4902" s="3" t="d">
        <v>1977-03-30</v>
      </c>
      <c r="H4902" s="2" t="s">
        <v>11</v>
      </c>
      <c r="I4902" s="2" t="s">
        <v>12</v>
      </c>
      <c r="J4902" s="2" t="s">
        <v>30</v>
      </c>
      <c r="K4902" s="2">
        <v>13</v>
      </c>
      <c r="L4902" s="2" t="s">
        <v>13398</v>
      </c>
      <c r="M4902" s="2" t="s">
        <v>13399</v>
      </c>
      <c r="N4902" s="14">
        <f t="shared" ca="1" si="76"/>
        <v>39</v>
      </c>
      <c r="O4902" t="str">
        <f>VLOOKUP(K4902,支店マスタ!A:E,2,FALSE)</f>
        <v>013</v>
      </c>
      <c r="P4902" t="str">
        <f>VLOOKUP(K4902,支店マスタ!A:E,4,FALSE)</f>
        <v>東京都支店</v>
      </c>
    </row>
    <row r="4903" spans="1:16" hidden="1" x14ac:dyDescent="0.15">
      <c r="A4903">
        <f>COUNTIF(B:B,B4903)</f>
        <v>1</v>
      </c>
      <c r="B4903">
        <v>3007911</v>
      </c>
      <c r="C4903" s="2" t="s">
        <v>10041</v>
      </c>
      <c r="D4903" s="2" t="s">
        <v>10042</v>
      </c>
      <c r="E4903" s="2" t="s">
        <v>10043</v>
      </c>
      <c r="F4903" s="2" t="s">
        <v>10</v>
      </c>
      <c r="G4903" s="3" t="d">
        <v>1978-03-07</v>
      </c>
      <c r="H4903" s="2" t="s">
        <v>18</v>
      </c>
      <c r="I4903" s="2" t="s">
        <v>12</v>
      </c>
      <c r="J4903" s="2" t="s">
        <v>37</v>
      </c>
      <c r="K4903" s="2">
        <v>35</v>
      </c>
      <c r="L4903" s="2" t="s">
        <v>10044</v>
      </c>
      <c r="M4903" s="2" t="s">
        <v>10045</v>
      </c>
      <c r="N4903" s="14">
        <f t="shared" ca="1" si="76"/>
        <v>38</v>
      </c>
      <c r="O4903" t="str">
        <f>VLOOKUP(K4903,支店マスタ!A:E,2,FALSE)</f>
        <v>035</v>
      </c>
      <c r="P4903" t="str">
        <f>VLOOKUP(K4903,支店マスタ!A:E,4,FALSE)</f>
        <v>山口県支店</v>
      </c>
    </row>
    <row r="4904" spans="1:16" hidden="1" x14ac:dyDescent="0.15">
      <c r="A4904">
        <f>COUNTIF(B:B,B4904)</f>
        <v>1</v>
      </c>
      <c r="B4904">
        <v>3007928</v>
      </c>
      <c r="C4904" s="2" t="s">
        <v>7567</v>
      </c>
      <c r="D4904" s="2" t="s">
        <v>7568</v>
      </c>
      <c r="E4904" s="2" t="s">
        <v>7569</v>
      </c>
      <c r="F4904" s="2" t="s">
        <v>10</v>
      </c>
      <c r="G4904" s="3" t="d">
        <v>1972-06-10</v>
      </c>
      <c r="H4904" s="2" t="s">
        <v>11</v>
      </c>
      <c r="I4904" s="2" t="s">
        <v>12</v>
      </c>
      <c r="J4904" s="2" t="s">
        <v>30</v>
      </c>
      <c r="K4904" s="2">
        <v>13</v>
      </c>
      <c r="L4904" s="2" t="s">
        <v>7570</v>
      </c>
      <c r="M4904" s="2" t="s">
        <v>7571</v>
      </c>
      <c r="N4904" s="14">
        <f t="shared" ca="1" si="76"/>
        <v>44</v>
      </c>
      <c r="O4904" t="str">
        <f>VLOOKUP(K4904,支店マスタ!A:E,2,FALSE)</f>
        <v>013</v>
      </c>
      <c r="P4904" t="str">
        <f>VLOOKUP(K4904,支店マスタ!A:E,4,FALSE)</f>
        <v>東京都支店</v>
      </c>
    </row>
    <row r="4905" spans="1:16" hidden="1" x14ac:dyDescent="0.15">
      <c r="A4905">
        <f>COUNTIF(B:B,B4905)</f>
        <v>1</v>
      </c>
      <c r="B4905">
        <v>3008003</v>
      </c>
      <c r="C4905" s="2" t="s">
        <v>8179</v>
      </c>
      <c r="D4905" s="2" t="s">
        <v>8180</v>
      </c>
      <c r="E4905" s="2" t="s">
        <v>8181</v>
      </c>
      <c r="F4905" s="2" t="s">
        <v>10</v>
      </c>
      <c r="G4905" s="3" t="d">
        <v>1964-02-20</v>
      </c>
      <c r="H4905" s="2" t="s">
        <v>11</v>
      </c>
      <c r="I4905" s="2" t="s">
        <v>19</v>
      </c>
      <c r="J4905" s="2" t="s">
        <v>42</v>
      </c>
      <c r="K4905" s="2">
        <v>1</v>
      </c>
      <c r="L4905" s="2" t="s">
        <v>8182</v>
      </c>
      <c r="M4905" s="2" t="s">
        <v>8183</v>
      </c>
      <c r="N4905" s="14">
        <f t="shared" ca="1" si="76"/>
        <v>52</v>
      </c>
      <c r="O4905" t="str">
        <f>VLOOKUP(K4905,支店マスタ!A:E,2,FALSE)</f>
        <v>001</v>
      </c>
      <c r="P4905" t="str">
        <f>VLOOKUP(K4905,支店マスタ!A:E,4,FALSE)</f>
        <v>北海道支店</v>
      </c>
    </row>
    <row r="4906" spans="1:16" hidden="1" x14ac:dyDescent="0.15">
      <c r="A4906">
        <f>COUNTIF(B:B,B4906)</f>
        <v>1</v>
      </c>
      <c r="B4906">
        <v>3008033</v>
      </c>
      <c r="C4906" s="2" t="s">
        <v>12677</v>
      </c>
      <c r="D4906" s="2" t="s">
        <v>12678</v>
      </c>
      <c r="E4906" s="2" t="s">
        <v>12679</v>
      </c>
      <c r="F4906" s="2" t="s">
        <v>10</v>
      </c>
      <c r="G4906" s="3" t="d">
        <v>1982-03-14</v>
      </c>
      <c r="H4906" s="2" t="s">
        <v>11</v>
      </c>
      <c r="I4906" s="2" t="s">
        <v>19</v>
      </c>
      <c r="J4906" s="2" t="s">
        <v>1044</v>
      </c>
      <c r="K4906" s="2">
        <v>43</v>
      </c>
      <c r="L4906" s="2" t="s">
        <v>12680</v>
      </c>
      <c r="M4906" s="2" t="s">
        <v>12681</v>
      </c>
      <c r="N4906" s="14">
        <f t="shared" ca="1" si="76"/>
        <v>34</v>
      </c>
      <c r="O4906" t="str">
        <f>VLOOKUP(K4906,支店マスタ!A:E,2,FALSE)</f>
        <v>043</v>
      </c>
      <c r="P4906" t="str">
        <f>VLOOKUP(K4906,支店マスタ!A:E,4,FALSE)</f>
        <v>熊本県支店</v>
      </c>
    </row>
    <row r="4907" spans="1:16" hidden="1" x14ac:dyDescent="0.15">
      <c r="A4907">
        <f>COUNTIF(B:B,B4907)</f>
        <v>1</v>
      </c>
      <c r="B4907">
        <v>3008037</v>
      </c>
      <c r="C4907" s="2" t="s">
        <v>12357</v>
      </c>
      <c r="D4907" s="2" t="s">
        <v>12358</v>
      </c>
      <c r="E4907" s="2" t="s">
        <v>12359</v>
      </c>
      <c r="F4907" s="2" t="s">
        <v>10</v>
      </c>
      <c r="G4907" s="3" t="d">
        <v>1973-02-02</v>
      </c>
      <c r="H4907" s="2" t="s">
        <v>11</v>
      </c>
      <c r="I4907" s="2" t="s">
        <v>15</v>
      </c>
      <c r="J4907" s="2" t="s">
        <v>30</v>
      </c>
      <c r="K4907" s="2">
        <v>13</v>
      </c>
      <c r="L4907" s="2" t="s">
        <v>12360</v>
      </c>
      <c r="M4907" s="2" t="s">
        <v>12361</v>
      </c>
      <c r="N4907" s="14">
        <f t="shared" ca="1" si="76"/>
        <v>43</v>
      </c>
      <c r="O4907" t="str">
        <f>VLOOKUP(K4907,支店マスタ!A:E,2,FALSE)</f>
        <v>013</v>
      </c>
      <c r="P4907" t="str">
        <f>VLOOKUP(K4907,支店マスタ!A:E,4,FALSE)</f>
        <v>東京都支店</v>
      </c>
    </row>
    <row r="4908" spans="1:16" hidden="1" x14ac:dyDescent="0.15">
      <c r="A4908">
        <f>COUNTIF(B:B,B4908)</f>
        <v>1</v>
      </c>
      <c r="B4908">
        <v>3008063</v>
      </c>
      <c r="C4908" s="2" t="s">
        <v>13371</v>
      </c>
      <c r="D4908" s="2" t="s">
        <v>266</v>
      </c>
      <c r="E4908" s="2" t="s">
        <v>13372</v>
      </c>
      <c r="F4908" s="2" t="s">
        <v>10</v>
      </c>
      <c r="G4908" s="3" t="d">
        <v>1952-02-20</v>
      </c>
      <c r="H4908" s="2" t="s">
        <v>11</v>
      </c>
      <c r="I4908" s="2" t="s">
        <v>12</v>
      </c>
      <c r="J4908" s="2" t="s">
        <v>21</v>
      </c>
      <c r="K4908" s="2">
        <v>11</v>
      </c>
      <c r="L4908" s="2" t="s">
        <v>13373</v>
      </c>
      <c r="M4908" s="2" t="s">
        <v>13374</v>
      </c>
      <c r="N4908" s="14">
        <f t="shared" ca="1" si="76"/>
        <v>64</v>
      </c>
      <c r="O4908" t="str">
        <f>VLOOKUP(K4908,支店マスタ!A:E,2,FALSE)</f>
        <v>011</v>
      </c>
      <c r="P4908" t="str">
        <f>VLOOKUP(K4908,支店マスタ!A:E,4,FALSE)</f>
        <v>埼玉県支店</v>
      </c>
    </row>
    <row r="4909" spans="1:16" hidden="1" x14ac:dyDescent="0.15">
      <c r="A4909">
        <f>COUNTIF(B:B,B4909)</f>
        <v>1</v>
      </c>
      <c r="B4909">
        <v>3008079</v>
      </c>
      <c r="C4909" s="2" t="s">
        <v>18736</v>
      </c>
      <c r="D4909" s="2" t="s">
        <v>18737</v>
      </c>
      <c r="E4909" s="2" t="s">
        <v>18738</v>
      </c>
      <c r="F4909" s="2" t="s">
        <v>14</v>
      </c>
      <c r="G4909" s="3" t="d">
        <v>1946-10-12</v>
      </c>
      <c r="H4909" s="2" t="s">
        <v>11</v>
      </c>
      <c r="I4909" s="2" t="s">
        <v>19</v>
      </c>
      <c r="J4909" s="2" t="s">
        <v>210</v>
      </c>
      <c r="K4909" s="2">
        <v>3</v>
      </c>
      <c r="L4909" s="2" t="s">
        <v>18739</v>
      </c>
      <c r="M4909" s="2" t="s">
        <v>18740</v>
      </c>
      <c r="N4909" s="14">
        <f t="shared" ca="1" si="76"/>
        <v>70</v>
      </c>
      <c r="O4909" t="str">
        <f>VLOOKUP(K4909,支店マスタ!A:E,2,FALSE)</f>
        <v>003</v>
      </c>
      <c r="P4909" t="str">
        <f>VLOOKUP(K4909,支店マスタ!A:E,4,FALSE)</f>
        <v>岩手県支店</v>
      </c>
    </row>
    <row r="4910" spans="1:16" hidden="1" x14ac:dyDescent="0.15">
      <c r="A4910">
        <f>COUNTIF(B:B,B4910)</f>
        <v>1</v>
      </c>
      <c r="B4910">
        <v>3008090</v>
      </c>
      <c r="C4910" s="2" t="s">
        <v>14155</v>
      </c>
      <c r="D4910" s="2" t="s">
        <v>12638</v>
      </c>
      <c r="E4910" s="2" t="s">
        <v>14156</v>
      </c>
      <c r="F4910" s="2" t="s">
        <v>14</v>
      </c>
      <c r="G4910" s="3" t="d">
        <v>1959-07-01</v>
      </c>
      <c r="H4910" s="2" t="s">
        <v>11</v>
      </c>
      <c r="I4910" s="2" t="s">
        <v>12</v>
      </c>
      <c r="J4910" s="2" t="s">
        <v>605</v>
      </c>
      <c r="K4910" s="2">
        <v>30</v>
      </c>
      <c r="L4910" s="2" t="s">
        <v>14157</v>
      </c>
      <c r="M4910" s="2" t="s">
        <v>14158</v>
      </c>
      <c r="N4910" s="14">
        <f t="shared" ca="1" si="76"/>
        <v>57</v>
      </c>
      <c r="O4910" t="str">
        <f>VLOOKUP(K4910,支店マスタ!A:E,2,FALSE)</f>
        <v>030</v>
      </c>
      <c r="P4910" t="str">
        <f>VLOOKUP(K4910,支店マスタ!A:E,4,FALSE)</f>
        <v>和歌山県支店</v>
      </c>
    </row>
    <row r="4911" spans="1:16" hidden="1" x14ac:dyDescent="0.15">
      <c r="A4911">
        <f>COUNTIF(B:B,B4911)</f>
        <v>1</v>
      </c>
      <c r="B4911">
        <v>3008107</v>
      </c>
      <c r="C4911" s="2" t="s">
        <v>3244</v>
      </c>
      <c r="D4911" s="2" t="s">
        <v>3245</v>
      </c>
      <c r="E4911" s="2" t="s">
        <v>3246</v>
      </c>
      <c r="F4911" s="2" t="s">
        <v>10</v>
      </c>
      <c r="G4911" s="3" t="d">
        <v>2000-04-23</v>
      </c>
      <c r="H4911" s="2" t="s">
        <v>18</v>
      </c>
      <c r="I4911" s="2" t="s">
        <v>19</v>
      </c>
      <c r="J4911" s="2" t="s">
        <v>1669</v>
      </c>
      <c r="K4911" s="2">
        <v>39</v>
      </c>
      <c r="L4911" s="2" t="s">
        <v>3247</v>
      </c>
      <c r="M4911" s="2" t="s">
        <v>3248</v>
      </c>
      <c r="N4911" s="14">
        <f t="shared" ca="1" si="76"/>
        <v>16</v>
      </c>
      <c r="O4911" t="str">
        <f>VLOOKUP(K4911,支店マスタ!A:E,2,FALSE)</f>
        <v>039</v>
      </c>
      <c r="P4911" t="str">
        <f>VLOOKUP(K4911,支店マスタ!A:E,4,FALSE)</f>
        <v>高知県支店</v>
      </c>
    </row>
    <row r="4912" spans="1:16" hidden="1" x14ac:dyDescent="0.15">
      <c r="A4912">
        <f>COUNTIF(B:B,B4912)</f>
        <v>1</v>
      </c>
      <c r="B4912">
        <v>3008122</v>
      </c>
      <c r="C4912" s="2" t="s">
        <v>15681</v>
      </c>
      <c r="D4912" s="2" t="s">
        <v>15682</v>
      </c>
      <c r="E4912" s="2" t="s">
        <v>15683</v>
      </c>
      <c r="F4912" s="2" t="s">
        <v>10</v>
      </c>
      <c r="G4912" s="3" t="d">
        <v>1972-05-08</v>
      </c>
      <c r="H4912" s="2" t="s">
        <v>11</v>
      </c>
      <c r="I4912" s="2" t="s">
        <v>19</v>
      </c>
      <c r="J4912" s="2" t="s">
        <v>28</v>
      </c>
      <c r="K4912" s="2">
        <v>12</v>
      </c>
      <c r="L4912" s="2" t="s">
        <v>15684</v>
      </c>
      <c r="M4912" s="2" t="s">
        <v>15685</v>
      </c>
      <c r="N4912" s="14">
        <f t="shared" ca="1" si="76"/>
        <v>44</v>
      </c>
      <c r="O4912" t="str">
        <f>VLOOKUP(K4912,支店マスタ!A:E,2,FALSE)</f>
        <v>012</v>
      </c>
      <c r="P4912" t="str">
        <f>VLOOKUP(K4912,支店マスタ!A:E,4,FALSE)</f>
        <v>千葉県支店</v>
      </c>
    </row>
    <row r="4913" spans="1:16" hidden="1" x14ac:dyDescent="0.15">
      <c r="A4913">
        <f>COUNTIF(B:B,B4913)</f>
        <v>1</v>
      </c>
      <c r="B4913">
        <v>3008203</v>
      </c>
      <c r="C4913" s="2" t="s">
        <v>9188</v>
      </c>
      <c r="D4913" s="2" t="s">
        <v>9189</v>
      </c>
      <c r="E4913" s="2" t="s">
        <v>9190</v>
      </c>
      <c r="F4913" s="2" t="s">
        <v>10</v>
      </c>
      <c r="G4913" s="3" t="d">
        <v>1967-08-28</v>
      </c>
      <c r="H4913" s="2" t="s">
        <v>11</v>
      </c>
      <c r="I4913" s="2" t="s">
        <v>34</v>
      </c>
      <c r="J4913" s="2" t="s">
        <v>55</v>
      </c>
      <c r="K4913" s="2">
        <v>28</v>
      </c>
      <c r="L4913" s="2" t="s">
        <v>9191</v>
      </c>
      <c r="M4913" s="2" t="s">
        <v>9192</v>
      </c>
      <c r="N4913" s="14">
        <f t="shared" ca="1" si="76"/>
        <v>49</v>
      </c>
      <c r="O4913" t="str">
        <f>VLOOKUP(K4913,支店マスタ!A:E,2,FALSE)</f>
        <v>028</v>
      </c>
      <c r="P4913" t="str">
        <f>VLOOKUP(K4913,支店マスタ!A:E,4,FALSE)</f>
        <v>兵庫県支店</v>
      </c>
    </row>
    <row r="4914" spans="1:16" hidden="1" x14ac:dyDescent="0.15">
      <c r="A4914">
        <f>COUNTIF(B:B,B4914)</f>
        <v>1</v>
      </c>
      <c r="B4914">
        <v>3008247</v>
      </c>
      <c r="C4914" s="2" t="s">
        <v>13892</v>
      </c>
      <c r="D4914" s="2" t="s">
        <v>13893</v>
      </c>
      <c r="E4914" s="2" t="s">
        <v>13894</v>
      </c>
      <c r="F4914" s="2" t="s">
        <v>14</v>
      </c>
      <c r="G4914" s="3" t="d">
        <v>1957-01-08</v>
      </c>
      <c r="H4914" s="2" t="s">
        <v>11</v>
      </c>
      <c r="I4914" s="2" t="s">
        <v>19</v>
      </c>
      <c r="J4914" s="2" t="s">
        <v>1044</v>
      </c>
      <c r="K4914" s="2">
        <v>43</v>
      </c>
      <c r="L4914" s="2" t="s">
        <v>13895</v>
      </c>
      <c r="M4914" s="2" t="s">
        <v>13896</v>
      </c>
      <c r="N4914" s="14">
        <f t="shared" ca="1" si="76"/>
        <v>59</v>
      </c>
      <c r="O4914" t="str">
        <f>VLOOKUP(K4914,支店マスタ!A:E,2,FALSE)</f>
        <v>043</v>
      </c>
      <c r="P4914" t="str">
        <f>VLOOKUP(K4914,支店マスタ!A:E,4,FALSE)</f>
        <v>熊本県支店</v>
      </c>
    </row>
    <row r="4915" spans="1:16" hidden="1" x14ac:dyDescent="0.15">
      <c r="A4915">
        <f>COUNTIF(B:B,B4915)</f>
        <v>1</v>
      </c>
      <c r="B4915">
        <v>3008250</v>
      </c>
      <c r="C4915" s="2" t="s">
        <v>22294</v>
      </c>
      <c r="D4915" s="2" t="s">
        <v>22295</v>
      </c>
      <c r="E4915" s="2" t="s">
        <v>22296</v>
      </c>
      <c r="F4915" s="2" t="s">
        <v>14</v>
      </c>
      <c r="G4915" s="3" t="d">
        <v>1968-12-04</v>
      </c>
      <c r="H4915" s="2" t="s">
        <v>11</v>
      </c>
      <c r="I4915" s="2" t="s">
        <v>15</v>
      </c>
      <c r="J4915" s="2" t="s">
        <v>55</v>
      </c>
      <c r="K4915" s="2">
        <v>28</v>
      </c>
      <c r="L4915" s="2" t="s">
        <v>22297</v>
      </c>
      <c r="M4915" s="2" t="s">
        <v>22298</v>
      </c>
      <c r="N4915" s="14">
        <f t="shared" ca="1" si="76"/>
        <v>48</v>
      </c>
      <c r="O4915" t="str">
        <f>VLOOKUP(K4915,支店マスタ!A:E,2,FALSE)</f>
        <v>028</v>
      </c>
      <c r="P4915" t="str">
        <f>VLOOKUP(K4915,支店マスタ!A:E,4,FALSE)</f>
        <v>兵庫県支店</v>
      </c>
    </row>
    <row r="4916" spans="1:16" hidden="1" x14ac:dyDescent="0.15">
      <c r="A4916">
        <f>COUNTIF(B:B,B4916)</f>
        <v>1</v>
      </c>
      <c r="B4916">
        <v>3008257</v>
      </c>
      <c r="C4916" s="2" t="s">
        <v>19436</v>
      </c>
      <c r="D4916" s="2" t="s">
        <v>19437</v>
      </c>
      <c r="E4916" s="2" t="s">
        <v>19438</v>
      </c>
      <c r="F4916" s="2" t="s">
        <v>14</v>
      </c>
      <c r="G4916" s="3" t="d">
        <v>1981-05-12</v>
      </c>
      <c r="H4916" s="2" t="s">
        <v>11</v>
      </c>
      <c r="I4916" s="2" t="s">
        <v>19</v>
      </c>
      <c r="J4916" s="2" t="s">
        <v>1720</v>
      </c>
      <c r="K4916" s="2">
        <v>47</v>
      </c>
      <c r="L4916" s="2" t="s">
        <v>19439</v>
      </c>
      <c r="M4916" s="2" t="s">
        <v>19440</v>
      </c>
      <c r="N4916" s="14">
        <f t="shared" ca="1" si="76"/>
        <v>35</v>
      </c>
      <c r="O4916" t="str">
        <f>VLOOKUP(K4916,支店マスタ!A:E,2,FALSE)</f>
        <v>047</v>
      </c>
      <c r="P4916" t="str">
        <f>VLOOKUP(K4916,支店マスタ!A:E,4,FALSE)</f>
        <v>沖縄県支店</v>
      </c>
    </row>
    <row r="4917" spans="1:16" hidden="1" x14ac:dyDescent="0.15">
      <c r="A4917">
        <f>COUNTIF(B:B,B4917)</f>
        <v>1</v>
      </c>
      <c r="B4917">
        <v>3008264</v>
      </c>
      <c r="C4917" s="2" t="s">
        <v>8473</v>
      </c>
      <c r="D4917" s="2" t="s">
        <v>8474</v>
      </c>
      <c r="E4917" s="2" t="s">
        <v>8475</v>
      </c>
      <c r="F4917" s="2" t="s">
        <v>10</v>
      </c>
      <c r="G4917" s="3" t="d">
        <v>1957-03-06</v>
      </c>
      <c r="H4917" s="2" t="s">
        <v>11</v>
      </c>
      <c r="I4917" s="2" t="s">
        <v>15</v>
      </c>
      <c r="J4917" s="2" t="s">
        <v>43</v>
      </c>
      <c r="K4917" s="2">
        <v>34</v>
      </c>
      <c r="L4917" s="2" t="s">
        <v>8476</v>
      </c>
      <c r="M4917" s="2" t="s">
        <v>8477</v>
      </c>
      <c r="N4917" s="14">
        <f t="shared" ca="1" si="76"/>
        <v>59</v>
      </c>
      <c r="O4917" t="str">
        <f>VLOOKUP(K4917,支店マスタ!A:E,2,FALSE)</f>
        <v>034</v>
      </c>
      <c r="P4917" t="str">
        <f>VLOOKUP(K4917,支店マスタ!A:E,4,FALSE)</f>
        <v>広島県支店</v>
      </c>
    </row>
    <row r="4918" spans="1:16" hidden="1" x14ac:dyDescent="0.15">
      <c r="A4918">
        <f>COUNTIF(B:B,B4918)</f>
        <v>1</v>
      </c>
      <c r="B4918">
        <v>3008269</v>
      </c>
      <c r="C4918" s="2" t="s">
        <v>8993</v>
      </c>
      <c r="D4918" s="2" t="s">
        <v>8994</v>
      </c>
      <c r="E4918" s="2" t="s">
        <v>8995</v>
      </c>
      <c r="F4918" s="2" t="s">
        <v>10</v>
      </c>
      <c r="G4918" s="3" t="d">
        <v>1977-07-16</v>
      </c>
      <c r="H4918" s="2" t="s">
        <v>11</v>
      </c>
      <c r="I4918" s="2" t="s">
        <v>12</v>
      </c>
      <c r="J4918" s="2" t="s">
        <v>31</v>
      </c>
      <c r="K4918" s="2">
        <v>22</v>
      </c>
      <c r="L4918" s="2" t="s">
        <v>8996</v>
      </c>
      <c r="M4918" s="2" t="s">
        <v>8997</v>
      </c>
      <c r="N4918" s="14">
        <f t="shared" ca="1" si="76"/>
        <v>39</v>
      </c>
      <c r="O4918" t="str">
        <f>VLOOKUP(K4918,支店マスタ!A:E,2,FALSE)</f>
        <v>022</v>
      </c>
      <c r="P4918" t="str">
        <f>VLOOKUP(K4918,支店マスタ!A:E,4,FALSE)</f>
        <v>静岡県支店</v>
      </c>
    </row>
    <row r="4919" spans="1:16" hidden="1" x14ac:dyDescent="0.15">
      <c r="A4919">
        <f>COUNTIF(B:B,B4919)</f>
        <v>1</v>
      </c>
      <c r="B4919">
        <v>3008298</v>
      </c>
      <c r="C4919" s="2" t="s">
        <v>21596</v>
      </c>
      <c r="D4919" s="2" t="s">
        <v>21597</v>
      </c>
      <c r="E4919" s="2" t="s">
        <v>21598</v>
      </c>
      <c r="F4919" s="2" t="s">
        <v>10</v>
      </c>
      <c r="G4919" s="3" t="d">
        <v>1977-10-08</v>
      </c>
      <c r="H4919" s="2" t="s">
        <v>11</v>
      </c>
      <c r="I4919" s="2" t="s">
        <v>12</v>
      </c>
      <c r="J4919" s="2" t="s">
        <v>37</v>
      </c>
      <c r="K4919" s="2">
        <v>35</v>
      </c>
      <c r="L4919" s="2" t="s">
        <v>21599</v>
      </c>
      <c r="M4919" s="2" t="s">
        <v>21600</v>
      </c>
      <c r="N4919" s="14">
        <f t="shared" ca="1" si="76"/>
        <v>39</v>
      </c>
      <c r="O4919" t="str">
        <f>VLOOKUP(K4919,支店マスタ!A:E,2,FALSE)</f>
        <v>035</v>
      </c>
      <c r="P4919" t="str">
        <f>VLOOKUP(K4919,支店マスタ!A:E,4,FALSE)</f>
        <v>山口県支店</v>
      </c>
    </row>
    <row r="4920" spans="1:16" hidden="1" x14ac:dyDescent="0.15">
      <c r="A4920">
        <f>COUNTIF(B:B,B4920)</f>
        <v>1</v>
      </c>
      <c r="B4920">
        <v>3008303</v>
      </c>
      <c r="C4920" s="2" t="s">
        <v>10266</v>
      </c>
      <c r="D4920" s="2" t="s">
        <v>10267</v>
      </c>
      <c r="E4920" s="2" t="s">
        <v>10268</v>
      </c>
      <c r="F4920" s="2" t="s">
        <v>10</v>
      </c>
      <c r="G4920" s="3" t="d">
        <v>1981-02-28</v>
      </c>
      <c r="H4920" s="2" t="s">
        <v>11</v>
      </c>
      <c r="I4920" s="2" t="s">
        <v>19</v>
      </c>
      <c r="J4920" s="2" t="s">
        <v>25</v>
      </c>
      <c r="K4920" s="2">
        <v>27</v>
      </c>
      <c r="L4920" s="2" t="s">
        <v>10269</v>
      </c>
      <c r="M4920" s="2" t="s">
        <v>10270</v>
      </c>
      <c r="N4920" s="14">
        <f t="shared" ca="1" si="76"/>
        <v>35</v>
      </c>
      <c r="O4920" t="str">
        <f>VLOOKUP(K4920,支店マスタ!A:E,2,FALSE)</f>
        <v>027</v>
      </c>
      <c r="P4920" t="str">
        <f>VLOOKUP(K4920,支店マスタ!A:E,4,FALSE)</f>
        <v>大阪府支店</v>
      </c>
    </row>
    <row r="4921" spans="1:16" hidden="1" x14ac:dyDescent="0.15">
      <c r="A4921">
        <f>COUNTIF(B:B,B4921)</f>
        <v>1</v>
      </c>
      <c r="B4921">
        <v>3008316</v>
      </c>
      <c r="C4921" s="2" t="s">
        <v>16176</v>
      </c>
      <c r="D4921" s="2" t="s">
        <v>16177</v>
      </c>
      <c r="E4921" s="2" t="s">
        <v>16178</v>
      </c>
      <c r="F4921" s="2" t="s">
        <v>14</v>
      </c>
      <c r="G4921" s="3" t="d">
        <v>1957-10-27</v>
      </c>
      <c r="H4921" s="2" t="s">
        <v>11</v>
      </c>
      <c r="I4921" s="2" t="s">
        <v>19</v>
      </c>
      <c r="J4921" s="2" t="s">
        <v>25</v>
      </c>
      <c r="K4921" s="2">
        <v>27</v>
      </c>
      <c r="L4921" s="2" t="s">
        <v>16179</v>
      </c>
      <c r="M4921" s="2" t="s">
        <v>16180</v>
      </c>
      <c r="N4921" s="14">
        <f t="shared" ca="1" si="76"/>
        <v>59</v>
      </c>
      <c r="O4921" t="str">
        <f>VLOOKUP(K4921,支店マスタ!A:E,2,FALSE)</f>
        <v>027</v>
      </c>
      <c r="P4921" t="str">
        <f>VLOOKUP(K4921,支店マスタ!A:E,4,FALSE)</f>
        <v>大阪府支店</v>
      </c>
    </row>
    <row r="4922" spans="1:16" hidden="1" x14ac:dyDescent="0.15">
      <c r="A4922">
        <f>COUNTIF(B:B,B4922)</f>
        <v>1</v>
      </c>
      <c r="B4922">
        <v>3008348</v>
      </c>
      <c r="C4922" s="2" t="s">
        <v>14020</v>
      </c>
      <c r="D4922" s="2" t="s">
        <v>14021</v>
      </c>
      <c r="E4922" s="2" t="s">
        <v>14022</v>
      </c>
      <c r="F4922" s="2" t="s">
        <v>10</v>
      </c>
      <c r="G4922" s="3" t="d">
        <v>1990-06-01</v>
      </c>
      <c r="H4922" s="2" t="s">
        <v>18</v>
      </c>
      <c r="I4922" s="2" t="s">
        <v>12</v>
      </c>
      <c r="J4922" s="2" t="s">
        <v>30</v>
      </c>
      <c r="K4922" s="2">
        <v>13</v>
      </c>
      <c r="L4922" s="2" t="s">
        <v>14023</v>
      </c>
      <c r="M4922" s="2" t="s">
        <v>14024</v>
      </c>
      <c r="N4922" s="14">
        <f t="shared" ca="1" si="76"/>
        <v>26</v>
      </c>
      <c r="O4922" t="str">
        <f>VLOOKUP(K4922,支店マスタ!A:E,2,FALSE)</f>
        <v>013</v>
      </c>
      <c r="P4922" t="str">
        <f>VLOOKUP(K4922,支店マスタ!A:E,4,FALSE)</f>
        <v>東京都支店</v>
      </c>
    </row>
    <row r="4923" spans="1:16" hidden="1" x14ac:dyDescent="0.15">
      <c r="A4923">
        <f>COUNTIF(B:B,B4923)</f>
        <v>1</v>
      </c>
      <c r="B4923">
        <v>3008373</v>
      </c>
      <c r="C4923" s="2" t="s">
        <v>11748</v>
      </c>
      <c r="D4923" s="2" t="s">
        <v>11749</v>
      </c>
      <c r="E4923" s="2" t="s">
        <v>11750</v>
      </c>
      <c r="F4923" s="2" t="s">
        <v>10</v>
      </c>
      <c r="G4923" s="3" t="d">
        <v>1967-08-04</v>
      </c>
      <c r="H4923" s="2" t="s">
        <v>11</v>
      </c>
      <c r="I4923" s="2" t="s">
        <v>15</v>
      </c>
      <c r="J4923" s="2" t="s">
        <v>30</v>
      </c>
      <c r="K4923" s="2">
        <v>13</v>
      </c>
      <c r="L4923" s="2" t="s">
        <v>11751</v>
      </c>
      <c r="M4923" s="2" t="s">
        <v>11752</v>
      </c>
      <c r="N4923" s="14">
        <f t="shared" ca="1" si="76"/>
        <v>49</v>
      </c>
      <c r="O4923" t="str">
        <f>VLOOKUP(K4923,支店マスタ!A:E,2,FALSE)</f>
        <v>013</v>
      </c>
      <c r="P4923" t="str">
        <f>VLOOKUP(K4923,支店マスタ!A:E,4,FALSE)</f>
        <v>東京都支店</v>
      </c>
    </row>
    <row r="4924" spans="1:16" hidden="1" x14ac:dyDescent="0.15">
      <c r="A4924">
        <f>COUNTIF(B:B,B4924)</f>
        <v>1</v>
      </c>
      <c r="B4924">
        <v>3008375</v>
      </c>
      <c r="C4924" s="2" t="s">
        <v>16496</v>
      </c>
      <c r="D4924" s="2" t="s">
        <v>16497</v>
      </c>
      <c r="E4924" s="2" t="s">
        <v>16498</v>
      </c>
      <c r="F4924" s="2" t="s">
        <v>10</v>
      </c>
      <c r="G4924" s="3" t="d">
        <v>1988-05-14</v>
      </c>
      <c r="H4924" s="2" t="s">
        <v>11</v>
      </c>
      <c r="I4924" s="2" t="s">
        <v>19</v>
      </c>
      <c r="J4924" s="2" t="s">
        <v>504</v>
      </c>
      <c r="K4924" s="2">
        <v>33</v>
      </c>
      <c r="L4924" s="2" t="s">
        <v>16499</v>
      </c>
      <c r="M4924" s="2" t="s">
        <v>16500</v>
      </c>
      <c r="N4924" s="14">
        <f t="shared" ca="1" si="76"/>
        <v>28</v>
      </c>
      <c r="O4924" t="str">
        <f>VLOOKUP(K4924,支店マスタ!A:E,2,FALSE)</f>
        <v>033</v>
      </c>
      <c r="P4924" t="str">
        <f>VLOOKUP(K4924,支店マスタ!A:E,4,FALSE)</f>
        <v>岡山県支店</v>
      </c>
    </row>
    <row r="4925" spans="1:16" hidden="1" x14ac:dyDescent="0.15">
      <c r="A4925">
        <f>COUNTIF(B:B,B4925)</f>
        <v>1</v>
      </c>
      <c r="B4925">
        <v>3008381</v>
      </c>
      <c r="C4925" s="2" t="s">
        <v>5829</v>
      </c>
      <c r="D4925" s="2" t="s">
        <v>5830</v>
      </c>
      <c r="E4925" s="2" t="s">
        <v>5831</v>
      </c>
      <c r="F4925" s="2" t="s">
        <v>10</v>
      </c>
      <c r="G4925" s="3" t="d">
        <v>1946-04-25</v>
      </c>
      <c r="H4925" s="2" t="s">
        <v>11</v>
      </c>
      <c r="I4925" s="2" t="s">
        <v>12</v>
      </c>
      <c r="J4925" s="2" t="s">
        <v>13</v>
      </c>
      <c r="K4925" s="2">
        <v>2</v>
      </c>
      <c r="L4925" s="2" t="s">
        <v>5832</v>
      </c>
      <c r="M4925" s="2" t="s">
        <v>5833</v>
      </c>
      <c r="N4925" s="14">
        <f t="shared" ca="1" si="76"/>
        <v>70</v>
      </c>
      <c r="O4925" t="str">
        <f>VLOOKUP(K4925,支店マスタ!A:E,2,FALSE)</f>
        <v>002</v>
      </c>
      <c r="P4925" t="str">
        <f>VLOOKUP(K4925,支店マスタ!A:E,4,FALSE)</f>
        <v>青森県支店</v>
      </c>
    </row>
    <row r="4926" spans="1:16" hidden="1" x14ac:dyDescent="0.15">
      <c r="A4926">
        <f>COUNTIF(B:B,B4926)</f>
        <v>1</v>
      </c>
      <c r="B4926">
        <v>3008415</v>
      </c>
      <c r="C4926" s="2" t="s">
        <v>16306</v>
      </c>
      <c r="D4926" s="2" t="s">
        <v>16307</v>
      </c>
      <c r="E4926" s="2" t="s">
        <v>16308</v>
      </c>
      <c r="F4926" s="2" t="s">
        <v>10</v>
      </c>
      <c r="G4926" s="3" t="d">
        <v>1964-01-26</v>
      </c>
      <c r="H4926" s="2" t="s">
        <v>11</v>
      </c>
      <c r="I4926" s="2" t="s">
        <v>19</v>
      </c>
      <c r="J4926" s="2" t="s">
        <v>33</v>
      </c>
      <c r="K4926" s="2">
        <v>40</v>
      </c>
      <c r="L4926" s="2" t="s">
        <v>16309</v>
      </c>
      <c r="M4926" s="2" t="s">
        <v>16310</v>
      </c>
      <c r="N4926" s="14">
        <f t="shared" ca="1" si="76"/>
        <v>52</v>
      </c>
      <c r="O4926" t="str">
        <f>VLOOKUP(K4926,支店マスタ!A:E,2,FALSE)</f>
        <v>040</v>
      </c>
      <c r="P4926" t="str">
        <f>VLOOKUP(K4926,支店マスタ!A:E,4,FALSE)</f>
        <v>福岡県支店</v>
      </c>
    </row>
    <row r="4927" spans="1:16" hidden="1" x14ac:dyDescent="0.15">
      <c r="A4927">
        <f>COUNTIF(B:B,B4927)</f>
        <v>1</v>
      </c>
      <c r="B4927">
        <v>3008417</v>
      </c>
      <c r="C4927" s="2" t="s">
        <v>14389</v>
      </c>
      <c r="D4927" s="2" t="s">
        <v>14390</v>
      </c>
      <c r="E4927" s="2" t="s">
        <v>14391</v>
      </c>
      <c r="F4927" s="2" t="s">
        <v>14</v>
      </c>
      <c r="G4927" s="3" t="d">
        <v>1952-01-29</v>
      </c>
      <c r="H4927" s="2" t="s">
        <v>11</v>
      </c>
      <c r="I4927" s="2" t="s">
        <v>12</v>
      </c>
      <c r="J4927" s="2" t="s">
        <v>25</v>
      </c>
      <c r="K4927" s="2">
        <v>27</v>
      </c>
      <c r="L4927" s="2" t="s">
        <v>14392</v>
      </c>
      <c r="M4927" s="2" t="s">
        <v>14393</v>
      </c>
      <c r="N4927" s="14">
        <f t="shared" ca="1" si="76"/>
        <v>64</v>
      </c>
      <c r="O4927" t="str">
        <f>VLOOKUP(K4927,支店マスタ!A:E,2,FALSE)</f>
        <v>027</v>
      </c>
      <c r="P4927" t="str">
        <f>VLOOKUP(K4927,支店マスタ!A:E,4,FALSE)</f>
        <v>大阪府支店</v>
      </c>
    </row>
    <row r="4928" spans="1:16" hidden="1" x14ac:dyDescent="0.15">
      <c r="A4928">
        <f>COUNTIF(B:B,B4928)</f>
        <v>1</v>
      </c>
      <c r="B4928">
        <v>3008431</v>
      </c>
      <c r="C4928" s="2" t="s">
        <v>9253</v>
      </c>
      <c r="D4928" s="2" t="s">
        <v>9254</v>
      </c>
      <c r="E4928" s="2" t="s">
        <v>9255</v>
      </c>
      <c r="F4928" s="2" t="s">
        <v>10</v>
      </c>
      <c r="G4928" s="3" t="d">
        <v>1957-09-29</v>
      </c>
      <c r="H4928" s="2" t="s">
        <v>11</v>
      </c>
      <c r="I4928" s="2" t="s">
        <v>34</v>
      </c>
      <c r="J4928" s="2" t="s">
        <v>30</v>
      </c>
      <c r="K4928" s="2">
        <v>13</v>
      </c>
      <c r="L4928" s="2" t="s">
        <v>9256</v>
      </c>
      <c r="M4928" s="2" t="s">
        <v>9257</v>
      </c>
      <c r="N4928" s="14">
        <f t="shared" ca="1" si="76"/>
        <v>59</v>
      </c>
      <c r="O4928" t="str">
        <f>VLOOKUP(K4928,支店マスタ!A:E,2,FALSE)</f>
        <v>013</v>
      </c>
      <c r="P4928" t="str">
        <f>VLOOKUP(K4928,支店マスタ!A:E,4,FALSE)</f>
        <v>東京都支店</v>
      </c>
    </row>
    <row r="4929" spans="1:16" hidden="1" x14ac:dyDescent="0.15">
      <c r="A4929">
        <f>COUNTIF(B:B,B4929)</f>
        <v>1</v>
      </c>
      <c r="B4929">
        <v>3008529</v>
      </c>
      <c r="C4929" s="2" t="s">
        <v>5889</v>
      </c>
      <c r="D4929" s="2" t="s">
        <v>5890</v>
      </c>
      <c r="E4929" s="2" t="s">
        <v>5891</v>
      </c>
      <c r="F4929" s="2" t="s">
        <v>14</v>
      </c>
      <c r="G4929" s="3" t="d">
        <v>1997-03-25</v>
      </c>
      <c r="H4929" s="2" t="s">
        <v>11</v>
      </c>
      <c r="I4929" s="2" t="s">
        <v>12</v>
      </c>
      <c r="J4929" s="2" t="s">
        <v>28</v>
      </c>
      <c r="K4929" s="2">
        <v>12</v>
      </c>
      <c r="L4929" s="2" t="s">
        <v>5892</v>
      </c>
      <c r="M4929" s="2" t="s">
        <v>5893</v>
      </c>
      <c r="N4929" s="14">
        <f t="shared" ca="1" si="76"/>
        <v>19</v>
      </c>
      <c r="O4929" t="str">
        <f>VLOOKUP(K4929,支店マスタ!A:E,2,FALSE)</f>
        <v>012</v>
      </c>
      <c r="P4929" t="str">
        <f>VLOOKUP(K4929,支店マスタ!A:E,4,FALSE)</f>
        <v>千葉県支店</v>
      </c>
    </row>
    <row r="4930" spans="1:16" hidden="1" x14ac:dyDescent="0.15">
      <c r="A4930">
        <f>COUNTIF(B:B,B4930)</f>
        <v>1</v>
      </c>
      <c r="B4930">
        <v>3008531</v>
      </c>
      <c r="C4930" s="2" t="s">
        <v>20760</v>
      </c>
      <c r="D4930" s="2" t="s">
        <v>20761</v>
      </c>
      <c r="E4930" s="2" t="s">
        <v>20762</v>
      </c>
      <c r="F4930" s="2" t="s">
        <v>14</v>
      </c>
      <c r="G4930" s="3" t="d">
        <v>1952-07-09</v>
      </c>
      <c r="H4930" s="2" t="s">
        <v>11</v>
      </c>
      <c r="I4930" s="2" t="s">
        <v>12</v>
      </c>
      <c r="J4930" s="2" t="s">
        <v>21</v>
      </c>
      <c r="K4930" s="2">
        <v>11</v>
      </c>
      <c r="L4930" s="2" t="s">
        <v>20763</v>
      </c>
      <c r="M4930" s="2" t="s">
        <v>20764</v>
      </c>
      <c r="N4930" s="14">
        <f t="shared" ca="1" si="76"/>
        <v>64</v>
      </c>
      <c r="O4930" t="str">
        <f>VLOOKUP(K4930,支店マスタ!A:E,2,FALSE)</f>
        <v>011</v>
      </c>
      <c r="P4930" t="str">
        <f>VLOOKUP(K4930,支店マスタ!A:E,4,FALSE)</f>
        <v>埼玉県支店</v>
      </c>
    </row>
    <row r="4931" spans="1:16" hidden="1" x14ac:dyDescent="0.15">
      <c r="A4931">
        <f>COUNTIF(B:B,B4931)</f>
        <v>1</v>
      </c>
      <c r="B4931">
        <v>3008535</v>
      </c>
      <c r="C4931" s="2" t="s">
        <v>15379</v>
      </c>
      <c r="D4931" s="2" t="s">
        <v>15380</v>
      </c>
      <c r="E4931" s="2" t="s">
        <v>15381</v>
      </c>
      <c r="F4931" s="2" t="s">
        <v>14</v>
      </c>
      <c r="G4931" s="3" t="d">
        <v>1999-03-09</v>
      </c>
      <c r="H4931" s="2" t="s">
        <v>11</v>
      </c>
      <c r="I4931" s="2" t="s">
        <v>19</v>
      </c>
      <c r="J4931" s="2" t="s">
        <v>25</v>
      </c>
      <c r="K4931" s="2">
        <v>27</v>
      </c>
      <c r="L4931" s="2" t="s">
        <v>15382</v>
      </c>
      <c r="M4931" s="2" t="s">
        <v>15383</v>
      </c>
      <c r="N4931" s="14">
        <f t="shared" ref="N4931:N4994" ca="1" si="77">DATEDIF(G4931,TODAY(),"Y")</f>
        <v>17</v>
      </c>
      <c r="O4931" t="str">
        <f>VLOOKUP(K4931,支店マスタ!A:E,2,FALSE)</f>
        <v>027</v>
      </c>
      <c r="P4931" t="str">
        <f>VLOOKUP(K4931,支店マスタ!A:E,4,FALSE)</f>
        <v>大阪府支店</v>
      </c>
    </row>
    <row r="4932" spans="1:16" hidden="1" x14ac:dyDescent="0.15">
      <c r="A4932">
        <f>COUNTIF(B:B,B4932)</f>
        <v>1</v>
      </c>
      <c r="B4932">
        <v>3008550</v>
      </c>
      <c r="C4932" s="2" t="s">
        <v>19526</v>
      </c>
      <c r="D4932" s="2" t="s">
        <v>19527</v>
      </c>
      <c r="E4932" s="2" t="s">
        <v>19528</v>
      </c>
      <c r="F4932" s="2" t="s">
        <v>10</v>
      </c>
      <c r="G4932" s="3" t="d">
        <v>2000-06-20</v>
      </c>
      <c r="H4932" s="2" t="s">
        <v>18</v>
      </c>
      <c r="I4932" s="2" t="s">
        <v>12</v>
      </c>
      <c r="J4932" s="2" t="s">
        <v>33</v>
      </c>
      <c r="K4932" s="2">
        <v>40</v>
      </c>
      <c r="L4932" s="2" t="s">
        <v>19529</v>
      </c>
      <c r="M4932" s="2" t="s">
        <v>19530</v>
      </c>
      <c r="N4932" s="14">
        <f t="shared" ca="1" si="77"/>
        <v>16</v>
      </c>
      <c r="O4932" t="str">
        <f>VLOOKUP(K4932,支店マスタ!A:E,2,FALSE)</f>
        <v>040</v>
      </c>
      <c r="P4932" t="str">
        <f>VLOOKUP(K4932,支店マスタ!A:E,4,FALSE)</f>
        <v>福岡県支店</v>
      </c>
    </row>
    <row r="4933" spans="1:16" hidden="1" x14ac:dyDescent="0.15">
      <c r="A4933">
        <f>COUNTIF(B:B,B4933)</f>
        <v>1</v>
      </c>
      <c r="B4933">
        <v>3008575</v>
      </c>
      <c r="C4933" s="2" t="s">
        <v>11713</v>
      </c>
      <c r="D4933" s="2" t="s">
        <v>11714</v>
      </c>
      <c r="E4933" s="2" t="s">
        <v>11715</v>
      </c>
      <c r="F4933" s="2" t="s">
        <v>14</v>
      </c>
      <c r="G4933" s="3" t="d">
        <v>1948-05-04</v>
      </c>
      <c r="H4933" s="2" t="s">
        <v>11</v>
      </c>
      <c r="I4933" s="2" t="s">
        <v>15</v>
      </c>
      <c r="J4933" s="2" t="s">
        <v>20</v>
      </c>
      <c r="K4933" s="2">
        <v>36</v>
      </c>
      <c r="L4933" s="2" t="s">
        <v>11716</v>
      </c>
      <c r="M4933" s="2" t="s">
        <v>11717</v>
      </c>
      <c r="N4933" s="14">
        <f t="shared" ca="1" si="77"/>
        <v>68</v>
      </c>
      <c r="O4933" t="str">
        <f>VLOOKUP(K4933,支店マスタ!A:E,2,FALSE)</f>
        <v>036</v>
      </c>
      <c r="P4933" t="str">
        <f>VLOOKUP(K4933,支店マスタ!A:E,4,FALSE)</f>
        <v>徳島県支店</v>
      </c>
    </row>
    <row r="4934" spans="1:16" hidden="1" x14ac:dyDescent="0.15">
      <c r="A4934">
        <f>COUNTIF(B:B,B4934)</f>
        <v>1</v>
      </c>
      <c r="B4934">
        <v>3008593</v>
      </c>
      <c r="C4934" s="2" t="s">
        <v>7037</v>
      </c>
      <c r="D4934" s="2" t="s">
        <v>7038</v>
      </c>
      <c r="E4934" s="2" t="s">
        <v>7039</v>
      </c>
      <c r="F4934" s="2" t="s">
        <v>10</v>
      </c>
      <c r="G4934" s="3" t="d">
        <v>1970-06-26</v>
      </c>
      <c r="H4934" s="2" t="s">
        <v>18</v>
      </c>
      <c r="I4934" s="2" t="s">
        <v>12</v>
      </c>
      <c r="J4934" s="2" t="s">
        <v>127</v>
      </c>
      <c r="K4934" s="2">
        <v>10</v>
      </c>
      <c r="L4934" s="2" t="s">
        <v>7040</v>
      </c>
      <c r="M4934" s="2" t="s">
        <v>7041</v>
      </c>
      <c r="N4934" s="14">
        <f t="shared" ca="1" si="77"/>
        <v>46</v>
      </c>
      <c r="O4934" t="str">
        <f>VLOOKUP(K4934,支店マスタ!A:E,2,FALSE)</f>
        <v>010</v>
      </c>
      <c r="P4934" t="str">
        <f>VLOOKUP(K4934,支店マスタ!A:E,4,FALSE)</f>
        <v>群馬県支店</v>
      </c>
    </row>
    <row r="4935" spans="1:16" hidden="1" x14ac:dyDescent="0.15">
      <c r="A4935">
        <f>COUNTIF(B:B,B4935)</f>
        <v>1</v>
      </c>
      <c r="B4935">
        <v>3008617</v>
      </c>
      <c r="C4935" s="2" t="s">
        <v>13448</v>
      </c>
      <c r="D4935" s="2" t="s">
        <v>13449</v>
      </c>
      <c r="E4935" s="2" t="s">
        <v>13450</v>
      </c>
      <c r="F4935" s="2" t="s">
        <v>10</v>
      </c>
      <c r="G4935" s="3" t="d">
        <v>1962-03-04</v>
      </c>
      <c r="H4935" s="2" t="s">
        <v>11</v>
      </c>
      <c r="I4935" s="2" t="s">
        <v>19</v>
      </c>
      <c r="J4935" s="2" t="s">
        <v>204</v>
      </c>
      <c r="K4935" s="2">
        <v>8</v>
      </c>
      <c r="L4935" s="2" t="s">
        <v>13451</v>
      </c>
      <c r="M4935" s="2" t="s">
        <v>13452</v>
      </c>
      <c r="N4935" s="14">
        <f t="shared" ca="1" si="77"/>
        <v>54</v>
      </c>
      <c r="O4935" t="str">
        <f>VLOOKUP(K4935,支店マスタ!A:E,2,FALSE)</f>
        <v>008</v>
      </c>
      <c r="P4935" t="str">
        <f>VLOOKUP(K4935,支店マスタ!A:E,4,FALSE)</f>
        <v>茨城県支店</v>
      </c>
    </row>
    <row r="4936" spans="1:16" hidden="1" x14ac:dyDescent="0.15">
      <c r="A4936">
        <f>COUNTIF(B:B,B4936)</f>
        <v>1</v>
      </c>
      <c r="B4936">
        <v>3008624</v>
      </c>
      <c r="C4936" s="2" t="s">
        <v>10211</v>
      </c>
      <c r="D4936" s="2" t="s">
        <v>10212</v>
      </c>
      <c r="E4936" s="2" t="s">
        <v>10213</v>
      </c>
      <c r="F4936" s="2" t="s">
        <v>14</v>
      </c>
      <c r="G4936" s="3" t="d">
        <v>1985-10-04</v>
      </c>
      <c r="H4936" s="2" t="s">
        <v>11</v>
      </c>
      <c r="I4936" s="2" t="s">
        <v>19</v>
      </c>
      <c r="J4936" s="2" t="s">
        <v>22</v>
      </c>
      <c r="K4936" s="2">
        <v>14</v>
      </c>
      <c r="L4936" s="2" t="s">
        <v>10214</v>
      </c>
      <c r="M4936" s="2" t="s">
        <v>10215</v>
      </c>
      <c r="N4936" s="14">
        <f t="shared" ca="1" si="77"/>
        <v>31</v>
      </c>
      <c r="O4936" t="str">
        <f>VLOOKUP(K4936,支店マスタ!A:E,2,FALSE)</f>
        <v>014</v>
      </c>
      <c r="P4936" t="str">
        <f>VLOOKUP(K4936,支店マスタ!A:E,4,FALSE)</f>
        <v>神奈川県支店</v>
      </c>
    </row>
    <row r="4937" spans="1:16" hidden="1" x14ac:dyDescent="0.15">
      <c r="A4937">
        <f>COUNTIF(B:B,B4937)</f>
        <v>1</v>
      </c>
      <c r="B4937">
        <v>3008656</v>
      </c>
      <c r="C4937" s="2" t="s">
        <v>8389</v>
      </c>
      <c r="D4937" s="2" t="s">
        <v>8390</v>
      </c>
      <c r="E4937" s="2" t="s">
        <v>8391</v>
      </c>
      <c r="F4937" s="2" t="s">
        <v>14</v>
      </c>
      <c r="G4937" s="3" t="d">
        <v>1986-04-12</v>
      </c>
      <c r="H4937" s="2" t="s">
        <v>11</v>
      </c>
      <c r="I4937" s="2" t="s">
        <v>19</v>
      </c>
      <c r="J4937" s="2" t="s">
        <v>25</v>
      </c>
      <c r="K4937" s="2">
        <v>27</v>
      </c>
      <c r="L4937" s="2" t="s">
        <v>8392</v>
      </c>
      <c r="M4937" s="2" t="s">
        <v>8393</v>
      </c>
      <c r="N4937" s="14">
        <f t="shared" ca="1" si="77"/>
        <v>30</v>
      </c>
      <c r="O4937" t="str">
        <f>VLOOKUP(K4937,支店マスタ!A:E,2,FALSE)</f>
        <v>027</v>
      </c>
      <c r="P4937" t="str">
        <f>VLOOKUP(K4937,支店マスタ!A:E,4,FALSE)</f>
        <v>大阪府支店</v>
      </c>
    </row>
    <row r="4938" spans="1:16" hidden="1" x14ac:dyDescent="0.15">
      <c r="A4938">
        <f>COUNTIF(B:B,B4938)</f>
        <v>1</v>
      </c>
      <c r="B4938">
        <v>3008658</v>
      </c>
      <c r="C4938" s="2" t="s">
        <v>4706</v>
      </c>
      <c r="D4938" s="2" t="s">
        <v>4707</v>
      </c>
      <c r="E4938" s="2" t="s">
        <v>4708</v>
      </c>
      <c r="F4938" s="2" t="s">
        <v>14</v>
      </c>
      <c r="G4938" s="3" t="d">
        <v>1994-09-02</v>
      </c>
      <c r="H4938" s="2" t="s">
        <v>18</v>
      </c>
      <c r="I4938" s="2" t="s">
        <v>34</v>
      </c>
      <c r="J4938" s="2" t="s">
        <v>1086</v>
      </c>
      <c r="K4938" s="2">
        <v>18</v>
      </c>
      <c r="L4938" s="2" t="s">
        <v>4709</v>
      </c>
      <c r="M4938" s="2" t="s">
        <v>4710</v>
      </c>
      <c r="N4938" s="14">
        <f t="shared" ca="1" si="77"/>
        <v>22</v>
      </c>
      <c r="O4938" t="str">
        <f>VLOOKUP(K4938,支店マスタ!A:E,2,FALSE)</f>
        <v>018</v>
      </c>
      <c r="P4938" t="str">
        <f>VLOOKUP(K4938,支店マスタ!A:E,4,FALSE)</f>
        <v>福井県支店</v>
      </c>
    </row>
    <row r="4939" spans="1:16" hidden="1" x14ac:dyDescent="0.15">
      <c r="A4939">
        <f>COUNTIF(B:B,B4939)</f>
        <v>1</v>
      </c>
      <c r="B4939">
        <v>3008667</v>
      </c>
      <c r="C4939" s="2" t="s">
        <v>22379</v>
      </c>
      <c r="D4939" s="2" t="s">
        <v>22380</v>
      </c>
      <c r="E4939" s="2" t="s">
        <v>22381</v>
      </c>
      <c r="F4939" s="2" t="s">
        <v>10</v>
      </c>
      <c r="G4939" s="3" t="d">
        <v>1981-02-22</v>
      </c>
      <c r="H4939" s="2" t="s">
        <v>18</v>
      </c>
      <c r="I4939" s="2" t="s">
        <v>19</v>
      </c>
      <c r="J4939" s="2" t="s">
        <v>24</v>
      </c>
      <c r="K4939" s="2">
        <v>4</v>
      </c>
      <c r="L4939" s="2" t="s">
        <v>22382</v>
      </c>
      <c r="M4939" s="2" t="s">
        <v>22383</v>
      </c>
      <c r="N4939" s="14">
        <f t="shared" ca="1" si="77"/>
        <v>35</v>
      </c>
      <c r="O4939" t="str">
        <f>VLOOKUP(K4939,支店マスタ!A:E,2,FALSE)</f>
        <v>004</v>
      </c>
      <c r="P4939" t="str">
        <f>VLOOKUP(K4939,支店マスタ!A:E,4,FALSE)</f>
        <v>宮城県支店</v>
      </c>
    </row>
    <row r="4940" spans="1:16" hidden="1" x14ac:dyDescent="0.15">
      <c r="A4940">
        <f>COUNTIF(B:B,B4940)</f>
        <v>1</v>
      </c>
      <c r="B4940">
        <v>3008680</v>
      </c>
      <c r="C4940" s="2" t="s">
        <v>6409</v>
      </c>
      <c r="D4940" s="2" t="s">
        <v>6410</v>
      </c>
      <c r="E4940" s="2" t="s">
        <v>6411</v>
      </c>
      <c r="F4940" s="2" t="s">
        <v>14</v>
      </c>
      <c r="G4940" s="3" t="d">
        <v>1978-10-18</v>
      </c>
      <c r="H4940" s="2" t="s">
        <v>11</v>
      </c>
      <c r="I4940" s="2" t="s">
        <v>12</v>
      </c>
      <c r="J4940" s="2" t="s">
        <v>30</v>
      </c>
      <c r="K4940" s="2">
        <v>13</v>
      </c>
      <c r="L4940" s="2" t="s">
        <v>6412</v>
      </c>
      <c r="M4940" s="2" t="s">
        <v>6413</v>
      </c>
      <c r="N4940" s="14">
        <f t="shared" ca="1" si="77"/>
        <v>38</v>
      </c>
      <c r="O4940" t="str">
        <f>VLOOKUP(K4940,支店マスタ!A:E,2,FALSE)</f>
        <v>013</v>
      </c>
      <c r="P4940" t="str">
        <f>VLOOKUP(K4940,支店マスタ!A:E,4,FALSE)</f>
        <v>東京都支店</v>
      </c>
    </row>
    <row r="4941" spans="1:16" hidden="1" x14ac:dyDescent="0.15">
      <c r="A4941">
        <f>COUNTIF(B:B,B4941)</f>
        <v>1</v>
      </c>
      <c r="B4941">
        <v>3008707</v>
      </c>
      <c r="C4941" s="2" t="s">
        <v>17816</v>
      </c>
      <c r="D4941" s="2" t="s">
        <v>17817</v>
      </c>
      <c r="E4941" s="2" t="s">
        <v>17818</v>
      </c>
      <c r="F4941" s="2" t="s">
        <v>10</v>
      </c>
      <c r="G4941" s="3" t="d">
        <v>1947-09-08</v>
      </c>
      <c r="H4941" s="2" t="s">
        <v>11</v>
      </c>
      <c r="I4941" s="2" t="s">
        <v>12</v>
      </c>
      <c r="J4941" s="2" t="s">
        <v>30</v>
      </c>
      <c r="K4941" s="2">
        <v>13</v>
      </c>
      <c r="L4941" s="2" t="s">
        <v>17819</v>
      </c>
      <c r="M4941" s="2" t="s">
        <v>17820</v>
      </c>
      <c r="N4941" s="14">
        <f t="shared" ca="1" si="77"/>
        <v>69</v>
      </c>
      <c r="O4941" t="str">
        <f>VLOOKUP(K4941,支店マスタ!A:E,2,FALSE)</f>
        <v>013</v>
      </c>
      <c r="P4941" t="str">
        <f>VLOOKUP(K4941,支店マスタ!A:E,4,FALSE)</f>
        <v>東京都支店</v>
      </c>
    </row>
    <row r="4942" spans="1:16" hidden="1" x14ac:dyDescent="0.15">
      <c r="A4942">
        <f>COUNTIF(B:B,B4942)</f>
        <v>1</v>
      </c>
      <c r="B4942">
        <v>3008744</v>
      </c>
      <c r="C4942" s="2" t="s">
        <v>1220</v>
      </c>
      <c r="D4942" s="2" t="s">
        <v>1221</v>
      </c>
      <c r="E4942" s="2" t="s">
        <v>1222</v>
      </c>
      <c r="F4942" s="2" t="s">
        <v>10</v>
      </c>
      <c r="G4942" s="3" t="d">
        <v>1973-05-24</v>
      </c>
      <c r="H4942" s="2" t="s">
        <v>11</v>
      </c>
      <c r="I4942" s="2" t="s">
        <v>19</v>
      </c>
      <c r="J4942" s="2" t="s">
        <v>23</v>
      </c>
      <c r="K4942" s="2">
        <v>23</v>
      </c>
      <c r="L4942" s="2" t="s">
        <v>1223</v>
      </c>
      <c r="M4942" s="2" t="s">
        <v>1224</v>
      </c>
      <c r="N4942" s="14">
        <f t="shared" ca="1" si="77"/>
        <v>43</v>
      </c>
      <c r="O4942" t="str">
        <f>VLOOKUP(K4942,支店マスタ!A:E,2,FALSE)</f>
        <v>023</v>
      </c>
      <c r="P4942" t="str">
        <f>VLOOKUP(K4942,支店マスタ!A:E,4,FALSE)</f>
        <v>愛知県支店</v>
      </c>
    </row>
    <row r="4943" spans="1:16" hidden="1" x14ac:dyDescent="0.15">
      <c r="A4943">
        <f>COUNTIF(B:B,B4943)</f>
        <v>1</v>
      </c>
      <c r="B4943">
        <v>3008745</v>
      </c>
      <c r="C4943" s="2" t="s">
        <v>17177</v>
      </c>
      <c r="D4943" s="2" t="s">
        <v>17178</v>
      </c>
      <c r="E4943" s="2" t="s">
        <v>17179</v>
      </c>
      <c r="F4943" s="2" t="s">
        <v>10</v>
      </c>
      <c r="G4943" s="3" t="d">
        <v>1998-06-02</v>
      </c>
      <c r="H4943" s="2" t="s">
        <v>18</v>
      </c>
      <c r="I4943" s="2" t="s">
        <v>15</v>
      </c>
      <c r="J4943" s="2" t="s">
        <v>28</v>
      </c>
      <c r="K4943" s="2">
        <v>12</v>
      </c>
      <c r="L4943" s="2" t="s">
        <v>17180</v>
      </c>
      <c r="M4943" s="2" t="s">
        <v>17181</v>
      </c>
      <c r="N4943" s="14">
        <f t="shared" ca="1" si="77"/>
        <v>18</v>
      </c>
      <c r="O4943" t="str">
        <f>VLOOKUP(K4943,支店マスタ!A:E,2,FALSE)</f>
        <v>012</v>
      </c>
      <c r="P4943" t="str">
        <f>VLOOKUP(K4943,支店マスタ!A:E,4,FALSE)</f>
        <v>千葉県支店</v>
      </c>
    </row>
    <row r="4944" spans="1:16" hidden="1" x14ac:dyDescent="0.15">
      <c r="A4944">
        <f>COUNTIF(B:B,B4944)</f>
        <v>1</v>
      </c>
      <c r="B4944">
        <v>3008815</v>
      </c>
      <c r="C4944" s="2" t="s">
        <v>9073</v>
      </c>
      <c r="D4944" s="2" t="s">
        <v>9074</v>
      </c>
      <c r="E4944" s="2" t="s">
        <v>9075</v>
      </c>
      <c r="F4944" s="2" t="s">
        <v>10</v>
      </c>
      <c r="G4944" s="3" t="d">
        <v>1983-04-06</v>
      </c>
      <c r="H4944" s="2" t="s">
        <v>11</v>
      </c>
      <c r="I4944" s="2" t="s">
        <v>19</v>
      </c>
      <c r="J4944" s="2" t="s">
        <v>21</v>
      </c>
      <c r="K4944" s="2">
        <v>11</v>
      </c>
      <c r="L4944" s="2" t="s">
        <v>9076</v>
      </c>
      <c r="M4944" s="2" t="s">
        <v>9077</v>
      </c>
      <c r="N4944" s="14">
        <f t="shared" ca="1" si="77"/>
        <v>33</v>
      </c>
      <c r="O4944" t="str">
        <f>VLOOKUP(K4944,支店マスタ!A:E,2,FALSE)</f>
        <v>011</v>
      </c>
      <c r="P4944" t="str">
        <f>VLOOKUP(K4944,支店マスタ!A:E,4,FALSE)</f>
        <v>埼玉県支店</v>
      </c>
    </row>
    <row r="4945" spans="1:16" hidden="1" x14ac:dyDescent="0.15">
      <c r="A4945">
        <f>COUNTIF(B:B,B4945)</f>
        <v>1</v>
      </c>
      <c r="B4945">
        <v>3008833</v>
      </c>
      <c r="C4945" s="2" t="s">
        <v>13346</v>
      </c>
      <c r="D4945" s="2" t="s">
        <v>13347</v>
      </c>
      <c r="E4945" s="2" t="s">
        <v>13348</v>
      </c>
      <c r="F4945" s="2" t="s">
        <v>10</v>
      </c>
      <c r="G4945" s="3" t="d">
        <v>1997-05-13</v>
      </c>
      <c r="H4945" s="2" t="s">
        <v>18</v>
      </c>
      <c r="I4945" s="2" t="s">
        <v>15</v>
      </c>
      <c r="J4945" s="2" t="s">
        <v>17</v>
      </c>
      <c r="K4945" s="2">
        <v>21</v>
      </c>
      <c r="L4945" s="2" t="s">
        <v>13349</v>
      </c>
      <c r="M4945" s="2" t="s">
        <v>13350</v>
      </c>
      <c r="N4945" s="14">
        <f t="shared" ca="1" si="77"/>
        <v>19</v>
      </c>
      <c r="O4945" t="str">
        <f>VLOOKUP(K4945,支店マスタ!A:E,2,FALSE)</f>
        <v>021</v>
      </c>
      <c r="P4945" t="str">
        <f>VLOOKUP(K4945,支店マスタ!A:E,4,FALSE)</f>
        <v>岐阜県支店</v>
      </c>
    </row>
    <row r="4946" spans="1:16" hidden="1" x14ac:dyDescent="0.15">
      <c r="A4946">
        <f>COUNTIF(B:B,B4946)</f>
        <v>1</v>
      </c>
      <c r="B4946">
        <v>3008864</v>
      </c>
      <c r="C4946" s="2" t="s">
        <v>686</v>
      </c>
      <c r="D4946" s="2" t="s">
        <v>687</v>
      </c>
      <c r="E4946" s="2" t="s">
        <v>1738</v>
      </c>
      <c r="F4946" s="2" t="s">
        <v>10</v>
      </c>
      <c r="G4946" s="3" t="d">
        <v>1965-03-24</v>
      </c>
      <c r="H4946" s="2" t="s">
        <v>11</v>
      </c>
      <c r="I4946" s="2" t="s">
        <v>19</v>
      </c>
      <c r="J4946" s="2" t="s">
        <v>44</v>
      </c>
      <c r="K4946" s="2">
        <v>42</v>
      </c>
      <c r="L4946" s="2" t="s">
        <v>1739</v>
      </c>
      <c r="M4946" s="2" t="s">
        <v>1740</v>
      </c>
      <c r="N4946" s="14">
        <f t="shared" ca="1" si="77"/>
        <v>51</v>
      </c>
      <c r="O4946" t="str">
        <f>VLOOKUP(K4946,支店マスタ!A:E,2,FALSE)</f>
        <v>042</v>
      </c>
      <c r="P4946" t="str">
        <f>VLOOKUP(K4946,支店マスタ!A:E,4,FALSE)</f>
        <v>長崎県支店</v>
      </c>
    </row>
    <row r="4947" spans="1:16" hidden="1" x14ac:dyDescent="0.15">
      <c r="A4947">
        <f>COUNTIF(B:B,B4947)</f>
        <v>1</v>
      </c>
      <c r="B4947">
        <v>3008889</v>
      </c>
      <c r="C4947" s="2" t="s">
        <v>17381</v>
      </c>
      <c r="D4947" s="2" t="s">
        <v>17382</v>
      </c>
      <c r="E4947" s="2" t="s">
        <v>17383</v>
      </c>
      <c r="F4947" s="2" t="s">
        <v>10</v>
      </c>
      <c r="G4947" s="3" t="d">
        <v>1956-05-18</v>
      </c>
      <c r="H4947" s="2" t="s">
        <v>11</v>
      </c>
      <c r="I4947" s="2" t="s">
        <v>12</v>
      </c>
      <c r="J4947" s="2" t="s">
        <v>37</v>
      </c>
      <c r="K4947" s="2">
        <v>35</v>
      </c>
      <c r="L4947" s="2" t="s">
        <v>17384</v>
      </c>
      <c r="M4947" s="2" t="s">
        <v>17385</v>
      </c>
      <c r="N4947" s="14">
        <f t="shared" ca="1" si="77"/>
        <v>60</v>
      </c>
      <c r="O4947" t="str">
        <f>VLOOKUP(K4947,支店マスタ!A:E,2,FALSE)</f>
        <v>035</v>
      </c>
      <c r="P4947" t="str">
        <f>VLOOKUP(K4947,支店マスタ!A:E,4,FALSE)</f>
        <v>山口県支店</v>
      </c>
    </row>
    <row r="4948" spans="1:16" hidden="1" x14ac:dyDescent="0.15">
      <c r="A4948">
        <f>COUNTIF(B:B,B4948)</f>
        <v>1</v>
      </c>
      <c r="B4948">
        <v>3008892</v>
      </c>
      <c r="C4948" s="2" t="s">
        <v>104</v>
      </c>
      <c r="D4948" s="2" t="s">
        <v>105</v>
      </c>
      <c r="E4948" s="2" t="s">
        <v>106</v>
      </c>
      <c r="F4948" s="2" t="s">
        <v>10</v>
      </c>
      <c r="G4948" s="3" t="d">
        <v>1948-07-15</v>
      </c>
      <c r="H4948" s="2" t="s">
        <v>11</v>
      </c>
      <c r="I4948" s="2" t="s">
        <v>19</v>
      </c>
      <c r="J4948" s="2" t="s">
        <v>55</v>
      </c>
      <c r="K4948" s="2">
        <v>28</v>
      </c>
      <c r="L4948" s="2" t="s">
        <v>107</v>
      </c>
      <c r="M4948" s="2" t="s">
        <v>108</v>
      </c>
      <c r="N4948" s="14">
        <f t="shared" ca="1" si="77"/>
        <v>68</v>
      </c>
      <c r="O4948" t="str">
        <f>VLOOKUP(K4948,支店マスタ!A:E,2,FALSE)</f>
        <v>028</v>
      </c>
      <c r="P4948" t="str">
        <f>VLOOKUP(K4948,支店マスタ!A:E,4,FALSE)</f>
        <v>兵庫県支店</v>
      </c>
    </row>
    <row r="4949" spans="1:16" hidden="1" x14ac:dyDescent="0.15">
      <c r="A4949">
        <f>COUNTIF(B:B,B4949)</f>
        <v>1</v>
      </c>
      <c r="B4949">
        <v>3008911</v>
      </c>
      <c r="C4949" s="2" t="s">
        <v>806</v>
      </c>
      <c r="D4949" s="2" t="s">
        <v>807</v>
      </c>
      <c r="E4949" s="2" t="s">
        <v>808</v>
      </c>
      <c r="F4949" s="2" t="s">
        <v>10</v>
      </c>
      <c r="G4949" s="3" t="d">
        <v>1987-04-19</v>
      </c>
      <c r="H4949" s="2" t="s">
        <v>11</v>
      </c>
      <c r="I4949" s="2" t="s">
        <v>15</v>
      </c>
      <c r="J4949" s="2" t="s">
        <v>39</v>
      </c>
      <c r="K4949" s="2">
        <v>45</v>
      </c>
      <c r="L4949" s="2" t="s">
        <v>809</v>
      </c>
      <c r="M4949" s="2" t="s">
        <v>810</v>
      </c>
      <c r="N4949" s="14">
        <f t="shared" ca="1" si="77"/>
        <v>29</v>
      </c>
      <c r="O4949" t="str">
        <f>VLOOKUP(K4949,支店マスタ!A:E,2,FALSE)</f>
        <v>045</v>
      </c>
      <c r="P4949" t="str">
        <f>VLOOKUP(K4949,支店マスタ!A:E,4,FALSE)</f>
        <v>宮崎県支店</v>
      </c>
    </row>
    <row r="4950" spans="1:16" hidden="1" x14ac:dyDescent="0.15">
      <c r="A4950">
        <f>COUNTIF(B:B,B4950)</f>
        <v>1</v>
      </c>
      <c r="B4950">
        <v>3008928</v>
      </c>
      <c r="C4950" s="2" t="s">
        <v>24508</v>
      </c>
      <c r="D4950" s="2" t="s">
        <v>24509</v>
      </c>
      <c r="E4950" s="2" t="s">
        <v>24510</v>
      </c>
      <c r="F4950" s="2" t="s">
        <v>10</v>
      </c>
      <c r="G4950" s="3" t="d">
        <v>1963-01-08</v>
      </c>
      <c r="H4950" s="2" t="s">
        <v>11</v>
      </c>
      <c r="I4950" s="2" t="s">
        <v>19</v>
      </c>
      <c r="J4950" s="2" t="s">
        <v>21</v>
      </c>
      <c r="K4950" s="2">
        <v>11</v>
      </c>
      <c r="L4950" s="2" t="s">
        <v>24511</v>
      </c>
      <c r="M4950" s="2" t="s">
        <v>24512</v>
      </c>
      <c r="N4950" s="14">
        <f t="shared" ca="1" si="77"/>
        <v>53</v>
      </c>
      <c r="O4950" t="str">
        <f>VLOOKUP(K4950,支店マスタ!A:E,2,FALSE)</f>
        <v>011</v>
      </c>
      <c r="P4950" t="str">
        <f>VLOOKUP(K4950,支店マスタ!A:E,4,FALSE)</f>
        <v>埼玉県支店</v>
      </c>
    </row>
    <row r="4951" spans="1:16" hidden="1" x14ac:dyDescent="0.15">
      <c r="A4951">
        <f>COUNTIF(B:B,B4951)</f>
        <v>1</v>
      </c>
      <c r="B4951">
        <v>3008932</v>
      </c>
      <c r="C4951" s="2" t="s">
        <v>6732</v>
      </c>
      <c r="D4951" s="2" t="s">
        <v>6733</v>
      </c>
      <c r="E4951" s="2" t="s">
        <v>6734</v>
      </c>
      <c r="F4951" s="2" t="s">
        <v>10</v>
      </c>
      <c r="G4951" s="3" t="d">
        <v>1971-01-18</v>
      </c>
      <c r="H4951" s="2" t="s">
        <v>11</v>
      </c>
      <c r="I4951" s="2" t="s">
        <v>19</v>
      </c>
      <c r="J4951" s="2" t="s">
        <v>1228</v>
      </c>
      <c r="K4951" s="2">
        <v>38</v>
      </c>
      <c r="L4951" s="2" t="s">
        <v>6735</v>
      </c>
      <c r="M4951" s="2" t="s">
        <v>6736</v>
      </c>
      <c r="N4951" s="14">
        <f t="shared" ca="1" si="77"/>
        <v>45</v>
      </c>
      <c r="O4951" t="str">
        <f>VLOOKUP(K4951,支店マスタ!A:E,2,FALSE)</f>
        <v>038</v>
      </c>
      <c r="P4951" t="str">
        <f>VLOOKUP(K4951,支店マスタ!A:E,4,FALSE)</f>
        <v>愛媛県支店</v>
      </c>
    </row>
    <row r="4952" spans="1:16" hidden="1" x14ac:dyDescent="0.15">
      <c r="A4952">
        <f>COUNTIF(B:B,B4952)</f>
        <v>1</v>
      </c>
      <c r="B4952">
        <v>3008960</v>
      </c>
      <c r="C4952" s="2" t="s">
        <v>20089</v>
      </c>
      <c r="D4952" s="2" t="s">
        <v>20090</v>
      </c>
      <c r="E4952" s="2" t="s">
        <v>20091</v>
      </c>
      <c r="F4952" s="2" t="s">
        <v>14</v>
      </c>
      <c r="G4952" s="3" t="d">
        <v>1999-06-04</v>
      </c>
      <c r="H4952" s="2" t="s">
        <v>11</v>
      </c>
      <c r="I4952" s="2" t="s">
        <v>15</v>
      </c>
      <c r="J4952" s="2" t="s">
        <v>22</v>
      </c>
      <c r="K4952" s="2">
        <v>14</v>
      </c>
      <c r="L4952" s="2" t="s">
        <v>20092</v>
      </c>
      <c r="M4952" s="2" t="s">
        <v>20093</v>
      </c>
      <c r="N4952" s="14">
        <f t="shared" ca="1" si="77"/>
        <v>17</v>
      </c>
      <c r="O4952" t="str">
        <f>VLOOKUP(K4952,支店マスタ!A:E,2,FALSE)</f>
        <v>014</v>
      </c>
      <c r="P4952" t="str">
        <f>VLOOKUP(K4952,支店マスタ!A:E,4,FALSE)</f>
        <v>神奈川県支店</v>
      </c>
    </row>
    <row r="4953" spans="1:16" hidden="1" x14ac:dyDescent="0.15">
      <c r="A4953">
        <f>COUNTIF(B:B,B4953)</f>
        <v>1</v>
      </c>
      <c r="B4953">
        <v>3008961</v>
      </c>
      <c r="C4953" s="2" t="s">
        <v>7042</v>
      </c>
      <c r="D4953" s="2" t="s">
        <v>7043</v>
      </c>
      <c r="E4953" s="2" t="s">
        <v>7044</v>
      </c>
      <c r="F4953" s="2" t="s">
        <v>14</v>
      </c>
      <c r="G4953" s="3" t="d">
        <v>1967-05-27</v>
      </c>
      <c r="H4953" s="2" t="s">
        <v>11</v>
      </c>
      <c r="I4953" s="2" t="s">
        <v>15</v>
      </c>
      <c r="J4953" s="2" t="s">
        <v>653</v>
      </c>
      <c r="K4953" s="2">
        <v>7</v>
      </c>
      <c r="L4953" s="2" t="s">
        <v>7045</v>
      </c>
      <c r="M4953" s="2" t="s">
        <v>7046</v>
      </c>
      <c r="N4953" s="14">
        <f t="shared" ca="1" si="77"/>
        <v>49</v>
      </c>
      <c r="O4953" t="str">
        <f>VLOOKUP(K4953,支店マスタ!A:E,2,FALSE)</f>
        <v>007</v>
      </c>
      <c r="P4953" t="str">
        <f>VLOOKUP(K4953,支店マスタ!A:E,4,FALSE)</f>
        <v>福島県支店</v>
      </c>
    </row>
    <row r="4954" spans="1:16" hidden="1" x14ac:dyDescent="0.15">
      <c r="A4954">
        <f>COUNTIF(B:B,B4954)</f>
        <v>1</v>
      </c>
      <c r="B4954">
        <v>3008965</v>
      </c>
      <c r="C4954" s="2" t="s">
        <v>20990</v>
      </c>
      <c r="D4954" s="2" t="s">
        <v>20991</v>
      </c>
      <c r="E4954" s="2" t="s">
        <v>20992</v>
      </c>
      <c r="F4954" s="2" t="s">
        <v>14</v>
      </c>
      <c r="G4954" s="3" t="d">
        <v>1949-07-18</v>
      </c>
      <c r="H4954" s="2" t="s">
        <v>11</v>
      </c>
      <c r="I4954" s="2" t="s">
        <v>19</v>
      </c>
      <c r="J4954" s="2" t="s">
        <v>43</v>
      </c>
      <c r="K4954" s="2">
        <v>34</v>
      </c>
      <c r="L4954" s="2" t="s">
        <v>20993</v>
      </c>
      <c r="M4954" s="2" t="s">
        <v>20994</v>
      </c>
      <c r="N4954" s="14">
        <f t="shared" ca="1" si="77"/>
        <v>67</v>
      </c>
      <c r="O4954" t="str">
        <f>VLOOKUP(K4954,支店マスタ!A:E,2,FALSE)</f>
        <v>034</v>
      </c>
      <c r="P4954" t="str">
        <f>VLOOKUP(K4954,支店マスタ!A:E,4,FALSE)</f>
        <v>広島県支店</v>
      </c>
    </row>
    <row r="4955" spans="1:16" hidden="1" x14ac:dyDescent="0.15">
      <c r="A4955">
        <f>COUNTIF(B:B,B4955)</f>
        <v>1</v>
      </c>
      <c r="B4955">
        <v>3008991</v>
      </c>
      <c r="C4955" s="2" t="s">
        <v>9308</v>
      </c>
      <c r="D4955" s="2" t="s">
        <v>9309</v>
      </c>
      <c r="E4955" s="2" t="s">
        <v>9310</v>
      </c>
      <c r="F4955" s="2" t="s">
        <v>10</v>
      </c>
      <c r="G4955" s="3" t="d">
        <v>1979-02-26</v>
      </c>
      <c r="H4955" s="2" t="s">
        <v>11</v>
      </c>
      <c r="I4955" s="2" t="s">
        <v>12</v>
      </c>
      <c r="J4955" s="2" t="s">
        <v>1720</v>
      </c>
      <c r="K4955" s="2">
        <v>47</v>
      </c>
      <c r="L4955" s="2" t="s">
        <v>9311</v>
      </c>
      <c r="M4955" s="2" t="s">
        <v>9312</v>
      </c>
      <c r="N4955" s="14">
        <f t="shared" ca="1" si="77"/>
        <v>37</v>
      </c>
      <c r="O4955" t="str">
        <f>VLOOKUP(K4955,支店マスタ!A:E,2,FALSE)</f>
        <v>047</v>
      </c>
      <c r="P4955" t="str">
        <f>VLOOKUP(K4955,支店マスタ!A:E,4,FALSE)</f>
        <v>沖縄県支店</v>
      </c>
    </row>
    <row r="4956" spans="1:16" hidden="1" x14ac:dyDescent="0.15">
      <c r="A4956">
        <f>COUNTIF(B:B,B4956)</f>
        <v>1</v>
      </c>
      <c r="B4956">
        <v>3009010</v>
      </c>
      <c r="C4956" s="2" t="s">
        <v>10111</v>
      </c>
      <c r="D4956" s="2" t="s">
        <v>10112</v>
      </c>
      <c r="E4956" s="2" t="s">
        <v>10113</v>
      </c>
      <c r="F4956" s="2" t="s">
        <v>10</v>
      </c>
      <c r="G4956" s="3" t="d">
        <v>1993-03-01</v>
      </c>
      <c r="H4956" s="2" t="s">
        <v>18</v>
      </c>
      <c r="I4956" s="2" t="s">
        <v>12</v>
      </c>
      <c r="J4956" s="2" t="s">
        <v>1044</v>
      </c>
      <c r="K4956" s="2">
        <v>43</v>
      </c>
      <c r="L4956" s="2" t="s">
        <v>10114</v>
      </c>
      <c r="M4956" s="2" t="s">
        <v>10115</v>
      </c>
      <c r="N4956" s="14">
        <f t="shared" ca="1" si="77"/>
        <v>23</v>
      </c>
      <c r="O4956" t="str">
        <f>VLOOKUP(K4956,支店マスタ!A:E,2,FALSE)</f>
        <v>043</v>
      </c>
      <c r="P4956" t="str">
        <f>VLOOKUP(K4956,支店マスタ!A:E,4,FALSE)</f>
        <v>熊本県支店</v>
      </c>
    </row>
    <row r="4957" spans="1:16" hidden="1" x14ac:dyDescent="0.15">
      <c r="A4957">
        <f>COUNTIF(B:B,B4957)</f>
        <v>1</v>
      </c>
      <c r="B4957">
        <v>3009029</v>
      </c>
      <c r="C4957" s="2" t="s">
        <v>14734</v>
      </c>
      <c r="D4957" s="2" t="s">
        <v>14735</v>
      </c>
      <c r="E4957" s="2" t="s">
        <v>14736</v>
      </c>
      <c r="F4957" s="2" t="s">
        <v>10</v>
      </c>
      <c r="G4957" s="3" t="d">
        <v>1975-06-20</v>
      </c>
      <c r="H4957" s="2" t="s">
        <v>11</v>
      </c>
      <c r="I4957" s="2" t="s">
        <v>12</v>
      </c>
      <c r="J4957" s="2" t="s">
        <v>30</v>
      </c>
      <c r="K4957" s="2">
        <v>13</v>
      </c>
      <c r="L4957" s="2" t="s">
        <v>14737</v>
      </c>
      <c r="M4957" s="2" t="s">
        <v>14738</v>
      </c>
      <c r="N4957" s="14">
        <f t="shared" ca="1" si="77"/>
        <v>41</v>
      </c>
      <c r="O4957" t="str">
        <f>VLOOKUP(K4957,支店マスタ!A:E,2,FALSE)</f>
        <v>013</v>
      </c>
      <c r="P4957" t="str">
        <f>VLOOKUP(K4957,支店マスタ!A:E,4,FALSE)</f>
        <v>東京都支店</v>
      </c>
    </row>
    <row r="4958" spans="1:16" hidden="1" x14ac:dyDescent="0.15">
      <c r="A4958">
        <f>COUNTIF(B:B,B4958)</f>
        <v>1</v>
      </c>
      <c r="B4958">
        <v>3009053</v>
      </c>
      <c r="C4958" s="2" t="s">
        <v>16561</v>
      </c>
      <c r="D4958" s="2" t="s">
        <v>16562</v>
      </c>
      <c r="E4958" s="2" t="s">
        <v>16563</v>
      </c>
      <c r="F4958" s="2" t="s">
        <v>14</v>
      </c>
      <c r="G4958" s="3" t="d">
        <v>1977-11-30</v>
      </c>
      <c r="H4958" s="2" t="s">
        <v>11</v>
      </c>
      <c r="I4958" s="2" t="s">
        <v>12</v>
      </c>
      <c r="J4958" s="2" t="s">
        <v>30</v>
      </c>
      <c r="K4958" s="2">
        <v>13</v>
      </c>
      <c r="L4958" s="2" t="s">
        <v>16564</v>
      </c>
      <c r="M4958" s="2" t="s">
        <v>16565</v>
      </c>
      <c r="N4958" s="14">
        <f t="shared" ca="1" si="77"/>
        <v>39</v>
      </c>
      <c r="O4958" t="str">
        <f>VLOOKUP(K4958,支店マスタ!A:E,2,FALSE)</f>
        <v>013</v>
      </c>
      <c r="P4958" t="str">
        <f>VLOOKUP(K4958,支店マスタ!A:E,4,FALSE)</f>
        <v>東京都支店</v>
      </c>
    </row>
    <row r="4959" spans="1:16" hidden="1" x14ac:dyDescent="0.15">
      <c r="A4959">
        <f>COUNTIF(B:B,B4959)</f>
        <v>1</v>
      </c>
      <c r="B4959">
        <v>3009146</v>
      </c>
      <c r="C4959" s="2" t="s">
        <v>15691</v>
      </c>
      <c r="D4959" s="2" t="s">
        <v>15692</v>
      </c>
      <c r="E4959" s="2" t="s">
        <v>15693</v>
      </c>
      <c r="F4959" s="2" t="s">
        <v>10</v>
      </c>
      <c r="G4959" s="3" t="d">
        <v>1964-09-23</v>
      </c>
      <c r="H4959" s="2" t="s">
        <v>11</v>
      </c>
      <c r="I4959" s="2" t="s">
        <v>34</v>
      </c>
      <c r="J4959" s="2" t="s">
        <v>504</v>
      </c>
      <c r="K4959" s="2">
        <v>33</v>
      </c>
      <c r="L4959" s="2" t="s">
        <v>15694</v>
      </c>
      <c r="M4959" s="2" t="s">
        <v>15695</v>
      </c>
      <c r="N4959" s="14">
        <f t="shared" ca="1" si="77"/>
        <v>52</v>
      </c>
      <c r="O4959" t="str">
        <f>VLOOKUP(K4959,支店マスタ!A:E,2,FALSE)</f>
        <v>033</v>
      </c>
      <c r="P4959" t="str">
        <f>VLOOKUP(K4959,支店マスタ!A:E,4,FALSE)</f>
        <v>岡山県支店</v>
      </c>
    </row>
    <row r="4960" spans="1:16" hidden="1" x14ac:dyDescent="0.15">
      <c r="A4960">
        <f>COUNTIF(B:B,B4960)</f>
        <v>1</v>
      </c>
      <c r="B4960">
        <v>3009234</v>
      </c>
      <c r="C4960" s="2" t="s">
        <v>20311</v>
      </c>
      <c r="D4960" s="2" t="s">
        <v>20312</v>
      </c>
      <c r="E4960" s="2" t="s">
        <v>20313</v>
      </c>
      <c r="F4960" s="2" t="s">
        <v>14</v>
      </c>
      <c r="G4960" s="3" t="d">
        <v>1962-08-01</v>
      </c>
      <c r="H4960" s="2" t="s">
        <v>11</v>
      </c>
      <c r="I4960" s="2" t="s">
        <v>12</v>
      </c>
      <c r="J4960" s="2" t="s">
        <v>22</v>
      </c>
      <c r="K4960" s="2">
        <v>14</v>
      </c>
      <c r="L4960" s="2" t="s">
        <v>20314</v>
      </c>
      <c r="M4960" s="2" t="s">
        <v>20315</v>
      </c>
      <c r="N4960" s="14">
        <f t="shared" ca="1" si="77"/>
        <v>54</v>
      </c>
      <c r="O4960" t="str">
        <f>VLOOKUP(K4960,支店マスタ!A:E,2,FALSE)</f>
        <v>014</v>
      </c>
      <c r="P4960" t="str">
        <f>VLOOKUP(K4960,支店マスタ!A:E,4,FALSE)</f>
        <v>神奈川県支店</v>
      </c>
    </row>
    <row r="4961" spans="1:16" hidden="1" x14ac:dyDescent="0.15">
      <c r="A4961">
        <f>COUNTIF(B:B,B4961)</f>
        <v>1</v>
      </c>
      <c r="B4961">
        <v>3009262</v>
      </c>
      <c r="C4961" s="2" t="s">
        <v>20596</v>
      </c>
      <c r="D4961" s="2" t="s">
        <v>20597</v>
      </c>
      <c r="E4961" s="2" t="s">
        <v>20598</v>
      </c>
      <c r="F4961" s="2" t="s">
        <v>14</v>
      </c>
      <c r="G4961" s="3" t="d">
        <v>1952-05-19</v>
      </c>
      <c r="H4961" s="2" t="s">
        <v>11</v>
      </c>
      <c r="I4961" s="2" t="s">
        <v>12</v>
      </c>
      <c r="J4961" s="2" t="s">
        <v>30</v>
      </c>
      <c r="K4961" s="2">
        <v>13</v>
      </c>
      <c r="L4961" s="2" t="s">
        <v>20599</v>
      </c>
      <c r="M4961" s="2" t="s">
        <v>20600</v>
      </c>
      <c r="N4961" s="14">
        <f t="shared" ca="1" si="77"/>
        <v>64</v>
      </c>
      <c r="O4961" t="str">
        <f>VLOOKUP(K4961,支店マスタ!A:E,2,FALSE)</f>
        <v>013</v>
      </c>
      <c r="P4961" t="str">
        <f>VLOOKUP(K4961,支店マスタ!A:E,4,FALSE)</f>
        <v>東京都支店</v>
      </c>
    </row>
    <row r="4962" spans="1:16" hidden="1" x14ac:dyDescent="0.15">
      <c r="A4962">
        <f>COUNTIF(B:B,B4962)</f>
        <v>1</v>
      </c>
      <c r="B4962">
        <v>3009263</v>
      </c>
      <c r="C4962" s="2" t="s">
        <v>24813</v>
      </c>
      <c r="D4962" s="2" t="s">
        <v>24814</v>
      </c>
      <c r="E4962" s="2" t="s">
        <v>24815</v>
      </c>
      <c r="F4962" s="2" t="s">
        <v>10</v>
      </c>
      <c r="G4962" s="3" t="d">
        <v>1948-03-12</v>
      </c>
      <c r="H4962" s="2" t="s">
        <v>11</v>
      </c>
      <c r="I4962" s="2" t="s">
        <v>15</v>
      </c>
      <c r="J4962" s="2" t="s">
        <v>127</v>
      </c>
      <c r="K4962" s="2">
        <v>10</v>
      </c>
      <c r="L4962" s="2" t="s">
        <v>24816</v>
      </c>
      <c r="M4962" s="2" t="s">
        <v>24817</v>
      </c>
      <c r="N4962" s="14">
        <f t="shared" ca="1" si="77"/>
        <v>68</v>
      </c>
      <c r="O4962" t="str">
        <f>VLOOKUP(K4962,支店マスタ!A:E,2,FALSE)</f>
        <v>010</v>
      </c>
      <c r="P4962" t="str">
        <f>VLOOKUP(K4962,支店マスタ!A:E,4,FALSE)</f>
        <v>群馬県支店</v>
      </c>
    </row>
    <row r="4963" spans="1:16" hidden="1" x14ac:dyDescent="0.15">
      <c r="A4963">
        <f>COUNTIF(B:B,B4963)</f>
        <v>1</v>
      </c>
      <c r="B4963">
        <v>3009269</v>
      </c>
      <c r="C4963" s="2" t="s">
        <v>9213</v>
      </c>
      <c r="D4963" s="2" t="s">
        <v>9214</v>
      </c>
      <c r="E4963" s="2" t="s">
        <v>9215</v>
      </c>
      <c r="F4963" s="2" t="s">
        <v>10</v>
      </c>
      <c r="G4963" s="3" t="d">
        <v>1989-10-20</v>
      </c>
      <c r="H4963" s="2" t="s">
        <v>11</v>
      </c>
      <c r="I4963" s="2" t="s">
        <v>12</v>
      </c>
      <c r="J4963" s="2" t="s">
        <v>42</v>
      </c>
      <c r="K4963" s="2">
        <v>1</v>
      </c>
      <c r="L4963" s="2" t="s">
        <v>9216</v>
      </c>
      <c r="M4963" s="2" t="s">
        <v>9217</v>
      </c>
      <c r="N4963" s="14">
        <f t="shared" ca="1" si="77"/>
        <v>27</v>
      </c>
      <c r="O4963" t="str">
        <f>VLOOKUP(K4963,支店マスタ!A:E,2,FALSE)</f>
        <v>001</v>
      </c>
      <c r="P4963" t="str">
        <f>VLOOKUP(K4963,支店マスタ!A:E,4,FALSE)</f>
        <v>北海道支店</v>
      </c>
    </row>
    <row r="4964" spans="1:16" hidden="1" x14ac:dyDescent="0.15">
      <c r="A4964">
        <f>COUNTIF(B:B,B4964)</f>
        <v>1</v>
      </c>
      <c r="B4964">
        <v>3009310</v>
      </c>
      <c r="C4964" s="2" t="s">
        <v>11519</v>
      </c>
      <c r="D4964" s="2" t="s">
        <v>11520</v>
      </c>
      <c r="E4964" s="2" t="s">
        <v>11521</v>
      </c>
      <c r="F4964" s="2" t="s">
        <v>10</v>
      </c>
      <c r="G4964" s="3" t="d">
        <v>1953-12-05</v>
      </c>
      <c r="H4964" s="2" t="s">
        <v>11</v>
      </c>
      <c r="I4964" s="2" t="s">
        <v>19</v>
      </c>
      <c r="J4964" s="2" t="s">
        <v>653</v>
      </c>
      <c r="K4964" s="2">
        <v>7</v>
      </c>
      <c r="L4964" s="2" t="s">
        <v>11522</v>
      </c>
      <c r="M4964" s="2" t="s">
        <v>11523</v>
      </c>
      <c r="N4964" s="14">
        <f t="shared" ca="1" si="77"/>
        <v>63</v>
      </c>
      <c r="O4964" t="str">
        <f>VLOOKUP(K4964,支店マスタ!A:E,2,FALSE)</f>
        <v>007</v>
      </c>
      <c r="P4964" t="str">
        <f>VLOOKUP(K4964,支店マスタ!A:E,4,FALSE)</f>
        <v>福島県支店</v>
      </c>
    </row>
    <row r="4965" spans="1:16" hidden="1" x14ac:dyDescent="0.15">
      <c r="A4965">
        <f>COUNTIF(B:B,B4965)</f>
        <v>1</v>
      </c>
      <c r="B4965">
        <v>3009327</v>
      </c>
      <c r="C4965" s="2" t="s">
        <v>24200</v>
      </c>
      <c r="D4965" s="2" t="s">
        <v>24201</v>
      </c>
      <c r="E4965" s="2" t="s">
        <v>24202</v>
      </c>
      <c r="F4965" s="2" t="s">
        <v>14</v>
      </c>
      <c r="G4965" s="3" t="d">
        <v>1962-03-27</v>
      </c>
      <c r="H4965" s="2" t="s">
        <v>11</v>
      </c>
      <c r="I4965" s="2" t="s">
        <v>15</v>
      </c>
      <c r="J4965" s="2" t="s">
        <v>24</v>
      </c>
      <c r="K4965" s="2">
        <v>4</v>
      </c>
      <c r="L4965" s="2" t="s">
        <v>24203</v>
      </c>
      <c r="M4965" s="2" t="s">
        <v>24204</v>
      </c>
      <c r="N4965" s="14">
        <f t="shared" ca="1" si="77"/>
        <v>54</v>
      </c>
      <c r="O4965" t="str">
        <f>VLOOKUP(K4965,支店マスタ!A:E,2,FALSE)</f>
        <v>004</v>
      </c>
      <c r="P4965" t="str">
        <f>VLOOKUP(K4965,支店マスタ!A:E,4,FALSE)</f>
        <v>宮城県支店</v>
      </c>
    </row>
    <row r="4966" spans="1:16" hidden="1" x14ac:dyDescent="0.15">
      <c r="A4966">
        <f>COUNTIF(B:B,B4966)</f>
        <v>1</v>
      </c>
      <c r="B4966">
        <v>3009355</v>
      </c>
      <c r="C4966" s="2" t="s">
        <v>12842</v>
      </c>
      <c r="D4966" s="2" t="s">
        <v>12843</v>
      </c>
      <c r="E4966" s="2" t="s">
        <v>12844</v>
      </c>
      <c r="F4966" s="2" t="s">
        <v>14</v>
      </c>
      <c r="G4966" s="3" t="d">
        <v>1986-10-11</v>
      </c>
      <c r="H4966" s="2" t="s">
        <v>18</v>
      </c>
      <c r="I4966" s="2" t="s">
        <v>12</v>
      </c>
      <c r="J4966" s="2" t="s">
        <v>21</v>
      </c>
      <c r="K4966" s="2">
        <v>11</v>
      </c>
      <c r="L4966" s="2" t="s">
        <v>12845</v>
      </c>
      <c r="M4966" s="2" t="s">
        <v>12846</v>
      </c>
      <c r="N4966" s="14">
        <f t="shared" ca="1" si="77"/>
        <v>30</v>
      </c>
      <c r="O4966" t="str">
        <f>VLOOKUP(K4966,支店マスタ!A:E,2,FALSE)</f>
        <v>011</v>
      </c>
      <c r="P4966" t="str">
        <f>VLOOKUP(K4966,支店マスタ!A:E,4,FALSE)</f>
        <v>埼玉県支店</v>
      </c>
    </row>
    <row r="4967" spans="1:16" hidden="1" x14ac:dyDescent="0.15">
      <c r="A4967">
        <f>COUNTIF(B:B,B4967)</f>
        <v>1</v>
      </c>
      <c r="B4967">
        <v>3009371</v>
      </c>
      <c r="C4967" s="2" t="s">
        <v>11469</v>
      </c>
      <c r="D4967" s="2" t="s">
        <v>11470</v>
      </c>
      <c r="E4967" s="2" t="s">
        <v>11471</v>
      </c>
      <c r="F4967" s="2" t="s">
        <v>14</v>
      </c>
      <c r="G4967" s="3" t="d">
        <v>1979-02-22</v>
      </c>
      <c r="H4967" s="2" t="s">
        <v>18</v>
      </c>
      <c r="I4967" s="2" t="s">
        <v>15</v>
      </c>
      <c r="J4967" s="2" t="s">
        <v>23</v>
      </c>
      <c r="K4967" s="2">
        <v>23</v>
      </c>
      <c r="L4967" s="2" t="s">
        <v>11472</v>
      </c>
      <c r="M4967" s="2" t="s">
        <v>11473</v>
      </c>
      <c r="N4967" s="14">
        <f t="shared" ca="1" si="77"/>
        <v>37</v>
      </c>
      <c r="O4967" t="str">
        <f>VLOOKUP(K4967,支店マスタ!A:E,2,FALSE)</f>
        <v>023</v>
      </c>
      <c r="P4967" t="str">
        <f>VLOOKUP(K4967,支店マスタ!A:E,4,FALSE)</f>
        <v>愛知県支店</v>
      </c>
    </row>
    <row r="4968" spans="1:16" hidden="1" x14ac:dyDescent="0.15">
      <c r="A4968">
        <f>COUNTIF(B:B,B4968)</f>
        <v>1</v>
      </c>
      <c r="B4968">
        <v>3009374</v>
      </c>
      <c r="C4968" s="2" t="s">
        <v>16426</v>
      </c>
      <c r="D4968" s="2" t="s">
        <v>16427</v>
      </c>
      <c r="E4968" s="2" t="s">
        <v>16428</v>
      </c>
      <c r="F4968" s="2" t="s">
        <v>10</v>
      </c>
      <c r="G4968" s="3" t="d">
        <v>1969-05-15</v>
      </c>
      <c r="H4968" s="2" t="s">
        <v>11</v>
      </c>
      <c r="I4968" s="2" t="s">
        <v>34</v>
      </c>
      <c r="J4968" s="2" t="s">
        <v>33</v>
      </c>
      <c r="K4968" s="2">
        <v>40</v>
      </c>
      <c r="L4968" s="2" t="s">
        <v>16429</v>
      </c>
      <c r="M4968" s="2" t="s">
        <v>16430</v>
      </c>
      <c r="N4968" s="14">
        <f t="shared" ca="1" si="77"/>
        <v>47</v>
      </c>
      <c r="O4968" t="str">
        <f>VLOOKUP(K4968,支店マスタ!A:E,2,FALSE)</f>
        <v>040</v>
      </c>
      <c r="P4968" t="str">
        <f>VLOOKUP(K4968,支店マスタ!A:E,4,FALSE)</f>
        <v>福岡県支店</v>
      </c>
    </row>
    <row r="4969" spans="1:16" hidden="1" x14ac:dyDescent="0.15">
      <c r="A4969">
        <f>COUNTIF(B:B,B4969)</f>
        <v>1</v>
      </c>
      <c r="B4969">
        <v>3009377</v>
      </c>
      <c r="C4969" s="2" t="s">
        <v>10086</v>
      </c>
      <c r="D4969" s="2" t="s">
        <v>10087</v>
      </c>
      <c r="E4969" s="2" t="s">
        <v>10088</v>
      </c>
      <c r="F4969" s="2" t="s">
        <v>10</v>
      </c>
      <c r="G4969" s="3" t="d">
        <v>1955-08-25</v>
      </c>
      <c r="H4969" s="2" t="s">
        <v>11</v>
      </c>
      <c r="I4969" s="2" t="s">
        <v>15</v>
      </c>
      <c r="J4969" s="2" t="s">
        <v>1044</v>
      </c>
      <c r="K4969" s="2">
        <v>43</v>
      </c>
      <c r="L4969" s="2" t="s">
        <v>10089</v>
      </c>
      <c r="M4969" s="2" t="s">
        <v>10090</v>
      </c>
      <c r="N4969" s="14">
        <f t="shared" ca="1" si="77"/>
        <v>61</v>
      </c>
      <c r="O4969" t="str">
        <f>VLOOKUP(K4969,支店マスタ!A:E,2,FALSE)</f>
        <v>043</v>
      </c>
      <c r="P4969" t="str">
        <f>VLOOKUP(K4969,支店マスタ!A:E,4,FALSE)</f>
        <v>熊本県支店</v>
      </c>
    </row>
    <row r="4970" spans="1:16" hidden="1" x14ac:dyDescent="0.15">
      <c r="A4970">
        <f>COUNTIF(B:B,B4970)</f>
        <v>1</v>
      </c>
      <c r="B4970">
        <v>3009387</v>
      </c>
      <c r="C4970" s="2" t="s">
        <v>13425</v>
      </c>
      <c r="D4970" s="2" t="s">
        <v>13426</v>
      </c>
      <c r="E4970" s="2" t="s">
        <v>13427</v>
      </c>
      <c r="F4970" s="2" t="s">
        <v>10</v>
      </c>
      <c r="G4970" s="3" t="d">
        <v>1997-04-30</v>
      </c>
      <c r="H4970" s="2" t="s">
        <v>18</v>
      </c>
      <c r="I4970" s="2" t="s">
        <v>19</v>
      </c>
      <c r="J4970" s="2" t="s">
        <v>31</v>
      </c>
      <c r="K4970" s="2">
        <v>22</v>
      </c>
      <c r="L4970" s="2" t="s">
        <v>13428</v>
      </c>
      <c r="M4970" s="2" t="s">
        <v>13429</v>
      </c>
      <c r="N4970" s="14">
        <f t="shared" ca="1" si="77"/>
        <v>19</v>
      </c>
      <c r="O4970" t="str">
        <f>VLOOKUP(K4970,支店マスタ!A:E,2,FALSE)</f>
        <v>022</v>
      </c>
      <c r="P4970" t="str">
        <f>VLOOKUP(K4970,支店マスタ!A:E,4,FALSE)</f>
        <v>静岡県支店</v>
      </c>
    </row>
    <row r="4971" spans="1:16" hidden="1" x14ac:dyDescent="0.15">
      <c r="A4971">
        <f>COUNTIF(B:B,B4971)</f>
        <v>1</v>
      </c>
      <c r="B4971">
        <v>3009388</v>
      </c>
      <c r="C4971" s="2" t="s">
        <v>22174</v>
      </c>
      <c r="D4971" s="2" t="s">
        <v>22175</v>
      </c>
      <c r="E4971" s="2" t="s">
        <v>22176</v>
      </c>
      <c r="F4971" s="2" t="s">
        <v>14</v>
      </c>
      <c r="G4971" s="3" t="d">
        <v>1960-05-16</v>
      </c>
      <c r="H4971" s="2" t="s">
        <v>11</v>
      </c>
      <c r="I4971" s="2" t="s">
        <v>19</v>
      </c>
      <c r="J4971" s="2" t="s">
        <v>204</v>
      </c>
      <c r="K4971" s="2">
        <v>8</v>
      </c>
      <c r="L4971" s="2" t="s">
        <v>22177</v>
      </c>
      <c r="M4971" s="2" t="s">
        <v>22178</v>
      </c>
      <c r="N4971" s="14">
        <f t="shared" ca="1" si="77"/>
        <v>56</v>
      </c>
      <c r="O4971" t="str">
        <f>VLOOKUP(K4971,支店マスタ!A:E,2,FALSE)</f>
        <v>008</v>
      </c>
      <c r="P4971" t="str">
        <f>VLOOKUP(K4971,支店マスタ!A:E,4,FALSE)</f>
        <v>茨城県支店</v>
      </c>
    </row>
    <row r="4972" spans="1:16" hidden="1" x14ac:dyDescent="0.15">
      <c r="A4972">
        <f>COUNTIF(B:B,B4972)</f>
        <v>1</v>
      </c>
      <c r="B4972">
        <v>3009393</v>
      </c>
      <c r="C4972" s="2" t="s">
        <v>2686</v>
      </c>
      <c r="D4972" s="2" t="s">
        <v>2687</v>
      </c>
      <c r="E4972" s="2" t="s">
        <v>2688</v>
      </c>
      <c r="F4972" s="2" t="s">
        <v>10</v>
      </c>
      <c r="G4972" s="3" t="d">
        <v>1966-05-30</v>
      </c>
      <c r="H4972" s="2" t="s">
        <v>11</v>
      </c>
      <c r="I4972" s="2" t="s">
        <v>12</v>
      </c>
      <c r="J4972" s="2" t="s">
        <v>55</v>
      </c>
      <c r="K4972" s="2">
        <v>28</v>
      </c>
      <c r="L4972" s="2" t="s">
        <v>2689</v>
      </c>
      <c r="M4972" s="2" t="s">
        <v>2690</v>
      </c>
      <c r="N4972" s="14">
        <f t="shared" ca="1" si="77"/>
        <v>50</v>
      </c>
      <c r="O4972" t="str">
        <f>VLOOKUP(K4972,支店マスタ!A:E,2,FALSE)</f>
        <v>028</v>
      </c>
      <c r="P4972" t="str">
        <f>VLOOKUP(K4972,支店マスタ!A:E,4,FALSE)</f>
        <v>兵庫県支店</v>
      </c>
    </row>
    <row r="4973" spans="1:16" hidden="1" x14ac:dyDescent="0.15">
      <c r="A4973">
        <f>COUNTIF(B:B,B4973)</f>
        <v>1</v>
      </c>
      <c r="B4973">
        <v>3009427</v>
      </c>
      <c r="C4973" s="2" t="s">
        <v>23452</v>
      </c>
      <c r="D4973" s="2" t="s">
        <v>23453</v>
      </c>
      <c r="E4973" s="2" t="s">
        <v>23454</v>
      </c>
      <c r="F4973" s="2" t="s">
        <v>10</v>
      </c>
      <c r="G4973" s="3" t="d">
        <v>1984-07-12</v>
      </c>
      <c r="H4973" s="2" t="s">
        <v>18</v>
      </c>
      <c r="I4973" s="2" t="s">
        <v>19</v>
      </c>
      <c r="J4973" s="2" t="s">
        <v>43</v>
      </c>
      <c r="K4973" s="2">
        <v>34</v>
      </c>
      <c r="L4973" s="2" t="s">
        <v>23455</v>
      </c>
      <c r="M4973" s="2" t="s">
        <v>23456</v>
      </c>
      <c r="N4973" s="14">
        <f t="shared" ca="1" si="77"/>
        <v>32</v>
      </c>
      <c r="O4973" t="str">
        <f>VLOOKUP(K4973,支店マスタ!A:E,2,FALSE)</f>
        <v>034</v>
      </c>
      <c r="P4973" t="str">
        <f>VLOOKUP(K4973,支店マスタ!A:E,4,FALSE)</f>
        <v>広島県支店</v>
      </c>
    </row>
    <row r="4974" spans="1:16" hidden="1" x14ac:dyDescent="0.15">
      <c r="A4974">
        <f>COUNTIF(B:B,B4974)</f>
        <v>1</v>
      </c>
      <c r="B4974">
        <v>3009441</v>
      </c>
      <c r="C4974" s="2" t="s">
        <v>14135</v>
      </c>
      <c r="D4974" s="2" t="s">
        <v>14136</v>
      </c>
      <c r="E4974" s="2" t="s">
        <v>17966</v>
      </c>
      <c r="F4974" s="2" t="s">
        <v>14</v>
      </c>
      <c r="G4974" s="3" t="d">
        <v>1962-12-26</v>
      </c>
      <c r="H4974" s="2" t="s">
        <v>11</v>
      </c>
      <c r="I4974" s="2" t="s">
        <v>19</v>
      </c>
      <c r="J4974" s="2" t="s">
        <v>1137</v>
      </c>
      <c r="K4974" s="2">
        <v>44</v>
      </c>
      <c r="L4974" s="2" t="s">
        <v>17967</v>
      </c>
      <c r="M4974" s="2" t="s">
        <v>17968</v>
      </c>
      <c r="N4974" s="14">
        <f t="shared" ca="1" si="77"/>
        <v>53</v>
      </c>
      <c r="O4974" t="str">
        <f>VLOOKUP(K4974,支店マスタ!A:E,2,FALSE)</f>
        <v>044</v>
      </c>
      <c r="P4974" t="str">
        <f>VLOOKUP(K4974,支店マスタ!A:E,4,FALSE)</f>
        <v>大分県支店</v>
      </c>
    </row>
    <row r="4975" spans="1:16" hidden="1" x14ac:dyDescent="0.15">
      <c r="A4975">
        <f>COUNTIF(B:B,B4975)</f>
        <v>1</v>
      </c>
      <c r="B4975">
        <v>3009453</v>
      </c>
      <c r="C4975" s="2" t="s">
        <v>6069</v>
      </c>
      <c r="D4975" s="2" t="s">
        <v>6070</v>
      </c>
      <c r="E4975" s="2" t="s">
        <v>6071</v>
      </c>
      <c r="F4975" s="2" t="s">
        <v>10</v>
      </c>
      <c r="G4975" s="3" t="d">
        <v>1993-03-06</v>
      </c>
      <c r="H4975" s="2" t="s">
        <v>11</v>
      </c>
      <c r="I4975" s="2" t="s">
        <v>12</v>
      </c>
      <c r="J4975" s="2" t="s">
        <v>37</v>
      </c>
      <c r="K4975" s="2">
        <v>35</v>
      </c>
      <c r="L4975" s="2" t="s">
        <v>6072</v>
      </c>
      <c r="M4975" s="2" t="s">
        <v>6073</v>
      </c>
      <c r="N4975" s="14">
        <f t="shared" ca="1" si="77"/>
        <v>23</v>
      </c>
      <c r="O4975" t="str">
        <f>VLOOKUP(K4975,支店マスタ!A:E,2,FALSE)</f>
        <v>035</v>
      </c>
      <c r="P4975" t="str">
        <f>VLOOKUP(K4975,支店マスタ!A:E,4,FALSE)</f>
        <v>山口県支店</v>
      </c>
    </row>
    <row r="4976" spans="1:16" hidden="1" x14ac:dyDescent="0.15">
      <c r="A4976">
        <f>COUNTIF(B:B,B4976)</f>
        <v>1</v>
      </c>
      <c r="B4976">
        <v>3009463</v>
      </c>
      <c r="C4976" s="2" t="s">
        <v>145</v>
      </c>
      <c r="D4976" s="2" t="s">
        <v>146</v>
      </c>
      <c r="E4976" s="2" t="s">
        <v>147</v>
      </c>
      <c r="F4976" s="2" t="s">
        <v>14</v>
      </c>
      <c r="G4976" s="3" t="d">
        <v>1980-05-05</v>
      </c>
      <c r="H4976" s="2" t="s">
        <v>18</v>
      </c>
      <c r="I4976" s="2" t="s">
        <v>19</v>
      </c>
      <c r="J4976" s="2" t="s">
        <v>36</v>
      </c>
      <c r="K4976" s="2">
        <v>9</v>
      </c>
      <c r="L4976" s="2" t="s">
        <v>148</v>
      </c>
      <c r="M4976" s="2" t="s">
        <v>149</v>
      </c>
      <c r="N4976" s="14">
        <f t="shared" ca="1" si="77"/>
        <v>36</v>
      </c>
      <c r="O4976" t="str">
        <f>VLOOKUP(K4976,支店マスタ!A:E,2,FALSE)</f>
        <v>009</v>
      </c>
      <c r="P4976" t="str">
        <f>VLOOKUP(K4976,支店マスタ!A:E,4,FALSE)</f>
        <v>栃木県支店</v>
      </c>
    </row>
    <row r="4977" spans="1:16" hidden="1" x14ac:dyDescent="0.15">
      <c r="A4977">
        <f>COUNTIF(B:B,B4977)</f>
        <v>1</v>
      </c>
      <c r="B4977">
        <v>3009531</v>
      </c>
      <c r="C4977" s="2" t="s">
        <v>2956</v>
      </c>
      <c r="D4977" s="2" t="s">
        <v>2957</v>
      </c>
      <c r="E4977" s="2" t="s">
        <v>2958</v>
      </c>
      <c r="F4977" s="2" t="s">
        <v>10</v>
      </c>
      <c r="G4977" s="3" t="d">
        <v>1961-03-11</v>
      </c>
      <c r="H4977" s="2" t="s">
        <v>11</v>
      </c>
      <c r="I4977" s="2" t="s">
        <v>34</v>
      </c>
      <c r="J4977" s="2" t="s">
        <v>32</v>
      </c>
      <c r="K4977" s="2">
        <v>16</v>
      </c>
      <c r="L4977" s="2" t="s">
        <v>2959</v>
      </c>
      <c r="M4977" s="2" t="s">
        <v>2960</v>
      </c>
      <c r="N4977" s="14">
        <f t="shared" ca="1" si="77"/>
        <v>55</v>
      </c>
      <c r="O4977" t="str">
        <f>VLOOKUP(K4977,支店マスタ!A:E,2,FALSE)</f>
        <v>016</v>
      </c>
      <c r="P4977" t="str">
        <f>VLOOKUP(K4977,支店マスタ!A:E,4,FALSE)</f>
        <v>富山県支店</v>
      </c>
    </row>
    <row r="4978" spans="1:16" hidden="1" x14ac:dyDescent="0.15">
      <c r="A4978">
        <f>COUNTIF(B:B,B4978)</f>
        <v>1</v>
      </c>
      <c r="B4978">
        <v>3009544</v>
      </c>
      <c r="C4978" s="2" t="s">
        <v>18393</v>
      </c>
      <c r="D4978" s="2" t="s">
        <v>18394</v>
      </c>
      <c r="E4978" s="2" t="s">
        <v>18395</v>
      </c>
      <c r="F4978" s="2" t="s">
        <v>10</v>
      </c>
      <c r="G4978" s="3" t="d">
        <v>1950-05-11</v>
      </c>
      <c r="H4978" s="2" t="s">
        <v>11</v>
      </c>
      <c r="I4978" s="2" t="s">
        <v>34</v>
      </c>
      <c r="J4978" s="2" t="s">
        <v>21</v>
      </c>
      <c r="K4978" s="2">
        <v>11</v>
      </c>
      <c r="L4978" s="2" t="s">
        <v>18396</v>
      </c>
      <c r="M4978" s="2" t="s">
        <v>18397</v>
      </c>
      <c r="N4978" s="14">
        <f t="shared" ca="1" si="77"/>
        <v>66</v>
      </c>
      <c r="O4978" t="str">
        <f>VLOOKUP(K4978,支店マスタ!A:E,2,FALSE)</f>
        <v>011</v>
      </c>
      <c r="P4978" t="str">
        <f>VLOOKUP(K4978,支店マスタ!A:E,4,FALSE)</f>
        <v>埼玉県支店</v>
      </c>
    </row>
    <row r="4979" spans="1:16" hidden="1" x14ac:dyDescent="0.15">
      <c r="A4979">
        <f>COUNTIF(B:B,B4979)</f>
        <v>1</v>
      </c>
      <c r="B4979">
        <v>3009547</v>
      </c>
      <c r="C4979" s="2" t="s">
        <v>4028</v>
      </c>
      <c r="D4979" s="2" t="s">
        <v>4029</v>
      </c>
      <c r="E4979" s="2" t="s">
        <v>4030</v>
      </c>
      <c r="F4979" s="2" t="s">
        <v>14</v>
      </c>
      <c r="G4979" s="3" t="d">
        <v>1964-02-09</v>
      </c>
      <c r="H4979" s="2" t="s">
        <v>11</v>
      </c>
      <c r="I4979" s="2" t="s">
        <v>12</v>
      </c>
      <c r="J4979" s="2" t="s">
        <v>22</v>
      </c>
      <c r="K4979" s="2">
        <v>14</v>
      </c>
      <c r="L4979" s="2" t="s">
        <v>4031</v>
      </c>
      <c r="M4979" s="2" t="s">
        <v>4032</v>
      </c>
      <c r="N4979" s="14">
        <f t="shared" ca="1" si="77"/>
        <v>52</v>
      </c>
      <c r="O4979" t="str">
        <f>VLOOKUP(K4979,支店マスタ!A:E,2,FALSE)</f>
        <v>014</v>
      </c>
      <c r="P4979" t="str">
        <f>VLOOKUP(K4979,支店マスタ!A:E,4,FALSE)</f>
        <v>神奈川県支店</v>
      </c>
    </row>
    <row r="4980" spans="1:16" hidden="1" x14ac:dyDescent="0.15">
      <c r="A4980">
        <f>COUNTIF(B:B,B4980)</f>
        <v>1</v>
      </c>
      <c r="B4980">
        <v>3009550</v>
      </c>
      <c r="C4980" s="2" t="s">
        <v>12552</v>
      </c>
      <c r="D4980" s="2" t="s">
        <v>12553</v>
      </c>
      <c r="E4980" s="2" t="s">
        <v>12554</v>
      </c>
      <c r="F4980" s="2" t="s">
        <v>14</v>
      </c>
      <c r="G4980" s="3" t="d">
        <v>1968-10-06</v>
      </c>
      <c r="H4980" s="2" t="s">
        <v>11</v>
      </c>
      <c r="I4980" s="2" t="s">
        <v>12</v>
      </c>
      <c r="J4980" s="2" t="s">
        <v>44</v>
      </c>
      <c r="K4980" s="2">
        <v>42</v>
      </c>
      <c r="L4980" s="2" t="s">
        <v>12555</v>
      </c>
      <c r="M4980" s="2" t="s">
        <v>12556</v>
      </c>
      <c r="N4980" s="14">
        <f t="shared" ca="1" si="77"/>
        <v>48</v>
      </c>
      <c r="O4980" t="str">
        <f>VLOOKUP(K4980,支店マスタ!A:E,2,FALSE)</f>
        <v>042</v>
      </c>
      <c r="P4980" t="str">
        <f>VLOOKUP(K4980,支店マスタ!A:E,4,FALSE)</f>
        <v>長崎県支店</v>
      </c>
    </row>
    <row r="4981" spans="1:16" hidden="1" x14ac:dyDescent="0.15">
      <c r="A4981">
        <f>COUNTIF(B:B,B4981)</f>
        <v>1</v>
      </c>
      <c r="B4981">
        <v>3009566</v>
      </c>
      <c r="C4981" s="2" t="s">
        <v>876</v>
      </c>
      <c r="D4981" s="2" t="s">
        <v>877</v>
      </c>
      <c r="E4981" s="2" t="s">
        <v>878</v>
      </c>
      <c r="F4981" s="2" t="s">
        <v>10</v>
      </c>
      <c r="G4981" s="3" t="d">
        <v>1977-08-10</v>
      </c>
      <c r="H4981" s="2" t="s">
        <v>11</v>
      </c>
      <c r="I4981" s="2" t="s">
        <v>34</v>
      </c>
      <c r="J4981" s="2" t="s">
        <v>30</v>
      </c>
      <c r="K4981" s="2">
        <v>13</v>
      </c>
      <c r="L4981" s="2" t="s">
        <v>879</v>
      </c>
      <c r="M4981" s="2" t="s">
        <v>880</v>
      </c>
      <c r="N4981" s="14">
        <f t="shared" ca="1" si="77"/>
        <v>39</v>
      </c>
      <c r="O4981" t="str">
        <f>VLOOKUP(K4981,支店マスタ!A:E,2,FALSE)</f>
        <v>013</v>
      </c>
      <c r="P4981" t="str">
        <f>VLOOKUP(K4981,支店マスタ!A:E,4,FALSE)</f>
        <v>東京都支店</v>
      </c>
    </row>
    <row r="4982" spans="1:16" hidden="1" x14ac:dyDescent="0.15">
      <c r="A4982">
        <f>COUNTIF(B:B,B4982)</f>
        <v>1</v>
      </c>
      <c r="B4982">
        <v>3009570</v>
      </c>
      <c r="C4982" s="2" t="s">
        <v>5629</v>
      </c>
      <c r="D4982" s="2" t="s">
        <v>5630</v>
      </c>
      <c r="E4982" s="2" t="s">
        <v>5631</v>
      </c>
      <c r="F4982" s="2" t="s">
        <v>10</v>
      </c>
      <c r="G4982" s="3" t="d">
        <v>1977-10-01</v>
      </c>
      <c r="H4982" s="2" t="s">
        <v>18</v>
      </c>
      <c r="I4982" s="2" t="s">
        <v>19</v>
      </c>
      <c r="J4982" s="2" t="s">
        <v>30</v>
      </c>
      <c r="K4982" s="2">
        <v>13</v>
      </c>
      <c r="L4982" s="2" t="s">
        <v>5632</v>
      </c>
      <c r="M4982" s="2" t="s">
        <v>5633</v>
      </c>
      <c r="N4982" s="14">
        <f t="shared" ca="1" si="77"/>
        <v>39</v>
      </c>
      <c r="O4982" t="str">
        <f>VLOOKUP(K4982,支店マスタ!A:E,2,FALSE)</f>
        <v>013</v>
      </c>
      <c r="P4982" t="str">
        <f>VLOOKUP(K4982,支店マスタ!A:E,4,FALSE)</f>
        <v>東京都支店</v>
      </c>
    </row>
    <row r="4983" spans="1:16" hidden="1" x14ac:dyDescent="0.15">
      <c r="A4983">
        <f>COUNTIF(B:B,B4983)</f>
        <v>1</v>
      </c>
      <c r="B4983">
        <v>3009586</v>
      </c>
      <c r="C4983" s="2" t="s">
        <v>12692</v>
      </c>
      <c r="D4983" s="2" t="s">
        <v>12693</v>
      </c>
      <c r="E4983" s="2" t="s">
        <v>12694</v>
      </c>
      <c r="F4983" s="2" t="s">
        <v>10</v>
      </c>
      <c r="G4983" s="3" t="d">
        <v>1981-01-13</v>
      </c>
      <c r="H4983" s="2" t="s">
        <v>11</v>
      </c>
      <c r="I4983" s="2" t="s">
        <v>19</v>
      </c>
      <c r="J4983" s="2" t="s">
        <v>25</v>
      </c>
      <c r="K4983" s="2">
        <v>27</v>
      </c>
      <c r="L4983" s="2" t="s">
        <v>12695</v>
      </c>
      <c r="M4983" s="2" t="s">
        <v>12696</v>
      </c>
      <c r="N4983" s="14">
        <f t="shared" ca="1" si="77"/>
        <v>35</v>
      </c>
      <c r="O4983" t="str">
        <f>VLOOKUP(K4983,支店マスタ!A:E,2,FALSE)</f>
        <v>027</v>
      </c>
      <c r="P4983" t="str">
        <f>VLOOKUP(K4983,支店マスタ!A:E,4,FALSE)</f>
        <v>大阪府支店</v>
      </c>
    </row>
    <row r="4984" spans="1:16" hidden="1" x14ac:dyDescent="0.15">
      <c r="A4984">
        <f>COUNTIF(B:B,B4984)</f>
        <v>1</v>
      </c>
      <c r="B4984">
        <v>3009628</v>
      </c>
      <c r="C4984" s="2" t="s">
        <v>6692</v>
      </c>
      <c r="D4984" s="2" t="s">
        <v>6693</v>
      </c>
      <c r="E4984" s="2" t="s">
        <v>6694</v>
      </c>
      <c r="F4984" s="2" t="s">
        <v>10</v>
      </c>
      <c r="G4984" s="3" t="d">
        <v>1956-03-17</v>
      </c>
      <c r="H4984" s="2" t="s">
        <v>11</v>
      </c>
      <c r="I4984" s="2" t="s">
        <v>19</v>
      </c>
      <c r="J4984" s="2" t="s">
        <v>204</v>
      </c>
      <c r="K4984" s="2">
        <v>8</v>
      </c>
      <c r="L4984" s="2" t="s">
        <v>6695</v>
      </c>
      <c r="M4984" s="2" t="s">
        <v>6696</v>
      </c>
      <c r="N4984" s="14">
        <f t="shared" ca="1" si="77"/>
        <v>60</v>
      </c>
      <c r="O4984" t="str">
        <f>VLOOKUP(K4984,支店マスタ!A:E,2,FALSE)</f>
        <v>008</v>
      </c>
      <c r="P4984" t="str">
        <f>VLOOKUP(K4984,支店マスタ!A:E,4,FALSE)</f>
        <v>茨城県支店</v>
      </c>
    </row>
    <row r="4985" spans="1:16" hidden="1" x14ac:dyDescent="0.15">
      <c r="A4985">
        <f>COUNTIF(B:B,B4985)</f>
        <v>1</v>
      </c>
      <c r="B4985">
        <v>3009629</v>
      </c>
      <c r="C4985" s="2" t="s">
        <v>22569</v>
      </c>
      <c r="D4985" s="2" t="s">
        <v>22570</v>
      </c>
      <c r="E4985" s="2" t="s">
        <v>22571</v>
      </c>
      <c r="F4985" s="2" t="s">
        <v>14</v>
      </c>
      <c r="G4985" s="3" t="d">
        <v>1971-04-23</v>
      </c>
      <c r="H4985" s="2" t="s">
        <v>11</v>
      </c>
      <c r="I4985" s="2" t="s">
        <v>19</v>
      </c>
      <c r="J4985" s="2" t="s">
        <v>23</v>
      </c>
      <c r="K4985" s="2">
        <v>23</v>
      </c>
      <c r="L4985" s="2" t="s">
        <v>22572</v>
      </c>
      <c r="M4985" s="2" t="s">
        <v>22573</v>
      </c>
      <c r="N4985" s="14">
        <f t="shared" ca="1" si="77"/>
        <v>45</v>
      </c>
      <c r="O4985" t="str">
        <f>VLOOKUP(K4985,支店マスタ!A:E,2,FALSE)</f>
        <v>023</v>
      </c>
      <c r="P4985" t="str">
        <f>VLOOKUP(K4985,支店マスタ!A:E,4,FALSE)</f>
        <v>愛知県支店</v>
      </c>
    </row>
    <row r="4986" spans="1:16" hidden="1" x14ac:dyDescent="0.15">
      <c r="A4986">
        <f>COUNTIF(B:B,B4986)</f>
        <v>1</v>
      </c>
      <c r="B4986">
        <v>3009694</v>
      </c>
      <c r="C4986" s="2" t="s">
        <v>14609</v>
      </c>
      <c r="D4986" s="2" t="s">
        <v>14610</v>
      </c>
      <c r="E4986" s="2" t="s">
        <v>14611</v>
      </c>
      <c r="F4986" s="2" t="s">
        <v>14</v>
      </c>
      <c r="G4986" s="3" t="d">
        <v>1953-08-31</v>
      </c>
      <c r="H4986" s="2" t="s">
        <v>11</v>
      </c>
      <c r="I4986" s="2" t="s">
        <v>15</v>
      </c>
      <c r="J4986" s="2" t="s">
        <v>1228</v>
      </c>
      <c r="K4986" s="2">
        <v>38</v>
      </c>
      <c r="L4986" s="2" t="s">
        <v>14612</v>
      </c>
      <c r="M4986" s="2" t="s">
        <v>14613</v>
      </c>
      <c r="N4986" s="14">
        <f t="shared" ca="1" si="77"/>
        <v>63</v>
      </c>
      <c r="O4986" t="str">
        <f>VLOOKUP(K4986,支店マスタ!A:E,2,FALSE)</f>
        <v>038</v>
      </c>
      <c r="P4986" t="str">
        <f>VLOOKUP(K4986,支店マスタ!A:E,4,FALSE)</f>
        <v>愛媛県支店</v>
      </c>
    </row>
    <row r="4987" spans="1:16" hidden="1" x14ac:dyDescent="0.15">
      <c r="A4987">
        <f>COUNTIF(B:B,B4987)</f>
        <v>1</v>
      </c>
      <c r="B4987">
        <v>3009702</v>
      </c>
      <c r="C4987" s="2" t="s">
        <v>2616</v>
      </c>
      <c r="D4987" s="2" t="s">
        <v>2617</v>
      </c>
      <c r="E4987" s="2" t="s">
        <v>2618</v>
      </c>
      <c r="F4987" s="2" t="s">
        <v>14</v>
      </c>
      <c r="G4987" s="3" t="d">
        <v>1995-07-15</v>
      </c>
      <c r="H4987" s="2" t="s">
        <v>18</v>
      </c>
      <c r="I4987" s="2" t="s">
        <v>12</v>
      </c>
      <c r="J4987" s="2" t="s">
        <v>28</v>
      </c>
      <c r="K4987" s="2">
        <v>12</v>
      </c>
      <c r="L4987" s="2" t="s">
        <v>2619</v>
      </c>
      <c r="M4987" s="2" t="s">
        <v>2620</v>
      </c>
      <c r="N4987" s="14">
        <f t="shared" ca="1" si="77"/>
        <v>21</v>
      </c>
      <c r="O4987" t="str">
        <f>VLOOKUP(K4987,支店マスタ!A:E,2,FALSE)</f>
        <v>012</v>
      </c>
      <c r="P4987" t="str">
        <f>VLOOKUP(K4987,支店マスタ!A:E,4,FALSE)</f>
        <v>千葉県支店</v>
      </c>
    </row>
    <row r="4988" spans="1:16" hidden="1" x14ac:dyDescent="0.15">
      <c r="A4988">
        <f>COUNTIF(B:B,B4988)</f>
        <v>1</v>
      </c>
      <c r="B4988">
        <v>3009731</v>
      </c>
      <c r="C4988" s="2" t="s">
        <v>18869</v>
      </c>
      <c r="D4988" s="2" t="s">
        <v>18870</v>
      </c>
      <c r="E4988" s="2" t="s">
        <v>18871</v>
      </c>
      <c r="F4988" s="2" t="s">
        <v>10</v>
      </c>
      <c r="G4988" s="3" t="d">
        <v>1958-12-08</v>
      </c>
      <c r="H4988" s="2" t="s">
        <v>11</v>
      </c>
      <c r="I4988" s="2" t="s">
        <v>19</v>
      </c>
      <c r="J4988" s="2" t="s">
        <v>44</v>
      </c>
      <c r="K4988" s="2">
        <v>42</v>
      </c>
      <c r="L4988" s="2" t="s">
        <v>18872</v>
      </c>
      <c r="M4988" s="2" t="s">
        <v>18873</v>
      </c>
      <c r="N4988" s="14">
        <f t="shared" ca="1" si="77"/>
        <v>58</v>
      </c>
      <c r="O4988" t="str">
        <f>VLOOKUP(K4988,支店マスタ!A:E,2,FALSE)</f>
        <v>042</v>
      </c>
      <c r="P4988" t="str">
        <f>VLOOKUP(K4988,支店マスタ!A:E,4,FALSE)</f>
        <v>長崎県支店</v>
      </c>
    </row>
    <row r="4989" spans="1:16" hidden="1" x14ac:dyDescent="0.15">
      <c r="A4989">
        <f>COUNTIF(B:B,B4989)</f>
        <v>1</v>
      </c>
      <c r="B4989">
        <v>3009735</v>
      </c>
      <c r="C4989" s="2" t="s">
        <v>1986</v>
      </c>
      <c r="D4989" s="2" t="s">
        <v>1987</v>
      </c>
      <c r="E4989" s="2" t="s">
        <v>1988</v>
      </c>
      <c r="F4989" s="2" t="s">
        <v>14</v>
      </c>
      <c r="G4989" s="3" t="d">
        <v>1953-12-04</v>
      </c>
      <c r="H4989" s="2" t="s">
        <v>11</v>
      </c>
      <c r="I4989" s="2" t="s">
        <v>12</v>
      </c>
      <c r="J4989" s="2" t="s">
        <v>210</v>
      </c>
      <c r="K4989" s="2">
        <v>3</v>
      </c>
      <c r="L4989" s="2" t="s">
        <v>1989</v>
      </c>
      <c r="M4989" s="2" t="s">
        <v>1990</v>
      </c>
      <c r="N4989" s="14">
        <f t="shared" ca="1" si="77"/>
        <v>63</v>
      </c>
      <c r="O4989" t="str">
        <f>VLOOKUP(K4989,支店マスタ!A:E,2,FALSE)</f>
        <v>003</v>
      </c>
      <c r="P4989" t="str">
        <f>VLOOKUP(K4989,支店マスタ!A:E,4,FALSE)</f>
        <v>岩手県支店</v>
      </c>
    </row>
    <row r="4990" spans="1:16" hidden="1" x14ac:dyDescent="0.15">
      <c r="A4990">
        <f>COUNTIF(B:B,B4990)</f>
        <v>1</v>
      </c>
      <c r="B4990">
        <v>3009748</v>
      </c>
      <c r="C4990" s="2" t="s">
        <v>8011</v>
      </c>
      <c r="D4990" s="2" t="s">
        <v>8012</v>
      </c>
      <c r="E4990" s="2" t="s">
        <v>8013</v>
      </c>
      <c r="F4990" s="2" t="s">
        <v>10</v>
      </c>
      <c r="G4990" s="3" t="d">
        <v>1982-05-28</v>
      </c>
      <c r="H4990" s="2" t="s">
        <v>11</v>
      </c>
      <c r="I4990" s="2" t="s">
        <v>19</v>
      </c>
      <c r="J4990" s="2" t="s">
        <v>504</v>
      </c>
      <c r="K4990" s="2">
        <v>33</v>
      </c>
      <c r="L4990" s="2" t="s">
        <v>8014</v>
      </c>
      <c r="M4990" s="2" t="s">
        <v>8015</v>
      </c>
      <c r="N4990" s="14">
        <f t="shared" ca="1" si="77"/>
        <v>34</v>
      </c>
      <c r="O4990" t="str">
        <f>VLOOKUP(K4990,支店マスタ!A:E,2,FALSE)</f>
        <v>033</v>
      </c>
      <c r="P4990" t="str">
        <f>VLOOKUP(K4990,支店マスタ!A:E,4,FALSE)</f>
        <v>岡山県支店</v>
      </c>
    </row>
    <row r="4991" spans="1:16" hidden="1" x14ac:dyDescent="0.15">
      <c r="A4991">
        <f>COUNTIF(B:B,B4991)</f>
        <v>1</v>
      </c>
      <c r="B4991">
        <v>3009790</v>
      </c>
      <c r="C4991" s="2" t="s">
        <v>6464</v>
      </c>
      <c r="D4991" s="2" t="s">
        <v>6465</v>
      </c>
      <c r="E4991" s="2" t="s">
        <v>6466</v>
      </c>
      <c r="F4991" s="2" t="s">
        <v>10</v>
      </c>
      <c r="G4991" s="3" t="d">
        <v>1988-06-08</v>
      </c>
      <c r="H4991" s="2" t="s">
        <v>18</v>
      </c>
      <c r="I4991" s="2" t="s">
        <v>19</v>
      </c>
      <c r="J4991" s="2" t="s">
        <v>21</v>
      </c>
      <c r="K4991" s="2">
        <v>11</v>
      </c>
      <c r="L4991" s="2" t="s">
        <v>6467</v>
      </c>
      <c r="M4991" s="2" t="s">
        <v>6468</v>
      </c>
      <c r="N4991" s="14">
        <f t="shared" ca="1" si="77"/>
        <v>28</v>
      </c>
      <c r="O4991" t="str">
        <f>VLOOKUP(K4991,支店マスタ!A:E,2,FALSE)</f>
        <v>011</v>
      </c>
      <c r="P4991" t="str">
        <f>VLOOKUP(K4991,支店マスタ!A:E,4,FALSE)</f>
        <v>埼玉県支店</v>
      </c>
    </row>
    <row r="4992" spans="1:16" hidden="1" x14ac:dyDescent="0.15">
      <c r="A4992">
        <f>COUNTIF(B:B,B4992)</f>
        <v>1</v>
      </c>
      <c r="B4992">
        <v>3009793</v>
      </c>
      <c r="C4992" s="2" t="s">
        <v>218</v>
      </c>
      <c r="D4992" s="2" t="s">
        <v>219</v>
      </c>
      <c r="E4992" s="2" t="s">
        <v>220</v>
      </c>
      <c r="F4992" s="2" t="s">
        <v>10</v>
      </c>
      <c r="G4992" s="3" t="d">
        <v>1981-11-05</v>
      </c>
      <c r="H4992" s="2" t="s">
        <v>11</v>
      </c>
      <c r="I4992" s="2" t="s">
        <v>19</v>
      </c>
      <c r="J4992" s="2" t="s">
        <v>25</v>
      </c>
      <c r="K4992" s="2">
        <v>27</v>
      </c>
      <c r="L4992" s="2" t="s">
        <v>221</v>
      </c>
      <c r="M4992" s="2" t="s">
        <v>222</v>
      </c>
      <c r="N4992" s="14">
        <f t="shared" ca="1" si="77"/>
        <v>35</v>
      </c>
      <c r="O4992" t="str">
        <f>VLOOKUP(K4992,支店マスタ!A:E,2,FALSE)</f>
        <v>027</v>
      </c>
      <c r="P4992" t="str">
        <f>VLOOKUP(K4992,支店マスタ!A:E,4,FALSE)</f>
        <v>大阪府支店</v>
      </c>
    </row>
    <row r="4993" spans="1:16" hidden="1" x14ac:dyDescent="0.15">
      <c r="A4993">
        <f>COUNTIF(B:B,B4993)</f>
        <v>1</v>
      </c>
      <c r="B4993">
        <v>3009796</v>
      </c>
      <c r="C4993" s="2" t="s">
        <v>11832</v>
      </c>
      <c r="D4993" s="2" t="s">
        <v>11833</v>
      </c>
      <c r="E4993" s="2" t="s">
        <v>11834</v>
      </c>
      <c r="F4993" s="2" t="s">
        <v>14</v>
      </c>
      <c r="G4993" s="3" t="d">
        <v>1951-11-18</v>
      </c>
      <c r="H4993" s="2" t="s">
        <v>11</v>
      </c>
      <c r="I4993" s="2" t="s">
        <v>15</v>
      </c>
      <c r="J4993" s="2" t="s">
        <v>25</v>
      </c>
      <c r="K4993" s="2">
        <v>27</v>
      </c>
      <c r="L4993" s="2" t="s">
        <v>11835</v>
      </c>
      <c r="M4993" s="2" t="s">
        <v>11836</v>
      </c>
      <c r="N4993" s="14">
        <f t="shared" ca="1" si="77"/>
        <v>65</v>
      </c>
      <c r="O4993" t="str">
        <f>VLOOKUP(K4993,支店マスタ!A:E,2,FALSE)</f>
        <v>027</v>
      </c>
      <c r="P4993" t="str">
        <f>VLOOKUP(K4993,支店マスタ!A:E,4,FALSE)</f>
        <v>大阪府支店</v>
      </c>
    </row>
    <row r="4994" spans="1:16" hidden="1" x14ac:dyDescent="0.15">
      <c r="A4994">
        <f>COUNTIF(B:B,B4994)</f>
        <v>1</v>
      </c>
      <c r="B4994">
        <v>3009799</v>
      </c>
      <c r="C4994" s="2" t="s">
        <v>6772</v>
      </c>
      <c r="D4994" s="2" t="s">
        <v>6773</v>
      </c>
      <c r="E4994" s="2" t="s">
        <v>6774</v>
      </c>
      <c r="F4994" s="2" t="s">
        <v>10</v>
      </c>
      <c r="G4994" s="3" t="d">
        <v>1994-09-13</v>
      </c>
      <c r="H4994" s="2" t="s">
        <v>18</v>
      </c>
      <c r="I4994" s="2" t="s">
        <v>12</v>
      </c>
      <c r="J4994" s="2" t="s">
        <v>42</v>
      </c>
      <c r="K4994" s="2">
        <v>1</v>
      </c>
      <c r="L4994" s="2" t="s">
        <v>6775</v>
      </c>
      <c r="M4994" s="2" t="s">
        <v>6776</v>
      </c>
      <c r="N4994" s="14">
        <f t="shared" ca="1" si="77"/>
        <v>22</v>
      </c>
      <c r="O4994" t="str">
        <f>VLOOKUP(K4994,支店マスタ!A:E,2,FALSE)</f>
        <v>001</v>
      </c>
      <c r="P4994" t="str">
        <f>VLOOKUP(K4994,支店マスタ!A:E,4,FALSE)</f>
        <v>北海道支店</v>
      </c>
    </row>
    <row r="4995" spans="1:16" hidden="1" x14ac:dyDescent="0.15">
      <c r="A4995">
        <f>COUNTIF(B:B,B4995)</f>
        <v>1</v>
      </c>
      <c r="B4995">
        <v>3009802</v>
      </c>
      <c r="C4995" s="2" t="s">
        <v>7532</v>
      </c>
      <c r="D4995" s="2" t="s">
        <v>7533</v>
      </c>
      <c r="E4995" s="2" t="s">
        <v>7534</v>
      </c>
      <c r="F4995" s="2" t="s">
        <v>10</v>
      </c>
      <c r="G4995" s="3" t="d">
        <v>1990-02-02</v>
      </c>
      <c r="H4995" s="2" t="s">
        <v>11</v>
      </c>
      <c r="I4995" s="2" t="s">
        <v>34</v>
      </c>
      <c r="J4995" s="2" t="s">
        <v>163</v>
      </c>
      <c r="K4995" s="2">
        <v>24</v>
      </c>
      <c r="L4995" s="2" t="s">
        <v>7535</v>
      </c>
      <c r="M4995" s="2" t="s">
        <v>7536</v>
      </c>
      <c r="N4995" s="14">
        <f t="shared" ref="N4995:N5001" ca="1" si="78">DATEDIF(G4995,TODAY(),"Y")</f>
        <v>26</v>
      </c>
      <c r="O4995" t="str">
        <f>VLOOKUP(K4995,支店マスタ!A:E,2,FALSE)</f>
        <v>024</v>
      </c>
      <c r="P4995" t="str">
        <f>VLOOKUP(K4995,支店マスタ!A:E,4,FALSE)</f>
        <v>三重県支店</v>
      </c>
    </row>
    <row r="4996" spans="1:16" hidden="1" x14ac:dyDescent="0.15">
      <c r="A4996">
        <f>COUNTIF(B:B,B4996)</f>
        <v>1</v>
      </c>
      <c r="B4996">
        <v>3009859</v>
      </c>
      <c r="C4996" s="2" t="s">
        <v>14453</v>
      </c>
      <c r="D4996" s="2" t="s">
        <v>14454</v>
      </c>
      <c r="E4996" s="2" t="s">
        <v>14455</v>
      </c>
      <c r="F4996" s="2" t="s">
        <v>14</v>
      </c>
      <c r="G4996" s="3" t="d">
        <v>1953-05-01</v>
      </c>
      <c r="H4996" s="2" t="s">
        <v>11</v>
      </c>
      <c r="I4996" s="2" t="s">
        <v>12</v>
      </c>
      <c r="J4996" s="2" t="s">
        <v>42</v>
      </c>
      <c r="K4996" s="2">
        <v>1</v>
      </c>
      <c r="L4996" s="2" t="s">
        <v>14456</v>
      </c>
      <c r="M4996" s="2" t="s">
        <v>14457</v>
      </c>
      <c r="N4996" s="14">
        <f t="shared" ca="1" si="78"/>
        <v>63</v>
      </c>
      <c r="O4996" t="str">
        <f>VLOOKUP(K4996,支店マスタ!A:E,2,FALSE)</f>
        <v>001</v>
      </c>
      <c r="P4996" t="str">
        <f>VLOOKUP(K4996,支店マスタ!A:E,4,FALSE)</f>
        <v>北海道支店</v>
      </c>
    </row>
    <row r="4997" spans="1:16" hidden="1" x14ac:dyDescent="0.15">
      <c r="A4997">
        <f>COUNTIF(B:B,B4997)</f>
        <v>1</v>
      </c>
      <c r="B4997">
        <v>3009889</v>
      </c>
      <c r="C4997" s="2" t="s">
        <v>19666</v>
      </c>
      <c r="D4997" s="2" t="s">
        <v>19667</v>
      </c>
      <c r="E4997" s="2" t="s">
        <v>19668</v>
      </c>
      <c r="F4997" s="2" t="s">
        <v>10</v>
      </c>
      <c r="G4997" s="3" t="d">
        <v>1979-02-28</v>
      </c>
      <c r="H4997" s="2" t="s">
        <v>11</v>
      </c>
      <c r="I4997" s="2" t="s">
        <v>12</v>
      </c>
      <c r="J4997" s="2" t="s">
        <v>210</v>
      </c>
      <c r="K4997" s="2">
        <v>3</v>
      </c>
      <c r="L4997" s="2" t="s">
        <v>19669</v>
      </c>
      <c r="M4997" s="2" t="s">
        <v>19670</v>
      </c>
      <c r="N4997" s="14">
        <f t="shared" ca="1" si="78"/>
        <v>37</v>
      </c>
      <c r="O4997" t="str">
        <f>VLOOKUP(K4997,支店マスタ!A:E,2,FALSE)</f>
        <v>003</v>
      </c>
      <c r="P4997" t="str">
        <f>VLOOKUP(K4997,支店マスタ!A:E,4,FALSE)</f>
        <v>岩手県支店</v>
      </c>
    </row>
    <row r="4998" spans="1:16" hidden="1" x14ac:dyDescent="0.15">
      <c r="A4998">
        <f>COUNTIF(B:B,B4998)</f>
        <v>1</v>
      </c>
      <c r="B4998">
        <v>3009893</v>
      </c>
      <c r="C4998" s="2" t="s">
        <v>1916</v>
      </c>
      <c r="D4998" s="2" t="s">
        <v>1917</v>
      </c>
      <c r="E4998" s="2" t="s">
        <v>1918</v>
      </c>
      <c r="F4998" s="2" t="s">
        <v>10</v>
      </c>
      <c r="G4998" s="3" t="d">
        <v>1972-06-27</v>
      </c>
      <c r="H4998" s="2" t="s">
        <v>18</v>
      </c>
      <c r="I4998" s="2" t="s">
        <v>12</v>
      </c>
      <c r="J4998" s="2" t="s">
        <v>22</v>
      </c>
      <c r="K4998" s="2">
        <v>14</v>
      </c>
      <c r="L4998" s="2" t="s">
        <v>1919</v>
      </c>
      <c r="M4998" s="2" t="s">
        <v>1920</v>
      </c>
      <c r="N4998" s="14">
        <f t="shared" ca="1" si="78"/>
        <v>44</v>
      </c>
      <c r="O4998" t="str">
        <f>VLOOKUP(K4998,支店マスタ!A:E,2,FALSE)</f>
        <v>014</v>
      </c>
      <c r="P4998" t="str">
        <f>VLOOKUP(K4998,支店マスタ!A:E,4,FALSE)</f>
        <v>神奈川県支店</v>
      </c>
    </row>
    <row r="4999" spans="1:16" hidden="1" x14ac:dyDescent="0.15">
      <c r="A4999">
        <f>COUNTIF(B:B,B4999)</f>
        <v>1</v>
      </c>
      <c r="B4999">
        <v>3009918</v>
      </c>
      <c r="C4999" s="2" t="s">
        <v>12280</v>
      </c>
      <c r="D4999" s="2" t="s">
        <v>12281</v>
      </c>
      <c r="E4999" s="2" t="s">
        <v>12282</v>
      </c>
      <c r="F4999" s="2" t="s">
        <v>14</v>
      </c>
      <c r="G4999" s="3" t="d">
        <v>1961-02-27</v>
      </c>
      <c r="H4999" s="2" t="s">
        <v>11</v>
      </c>
      <c r="I4999" s="2" t="s">
        <v>34</v>
      </c>
      <c r="J4999" s="2" t="s">
        <v>25</v>
      </c>
      <c r="K4999" s="2">
        <v>27</v>
      </c>
      <c r="L4999" s="2" t="s">
        <v>12283</v>
      </c>
      <c r="M4999" s="2" t="s">
        <v>12284</v>
      </c>
      <c r="N4999" s="14">
        <f t="shared" ca="1" si="78"/>
        <v>55</v>
      </c>
      <c r="O4999" t="str">
        <f>VLOOKUP(K4999,支店マスタ!A:E,2,FALSE)</f>
        <v>027</v>
      </c>
      <c r="P4999" t="str">
        <f>VLOOKUP(K4999,支店マスタ!A:E,4,FALSE)</f>
        <v>大阪府支店</v>
      </c>
    </row>
    <row r="5000" spans="1:16" hidden="1" x14ac:dyDescent="0.15">
      <c r="A5000">
        <f>COUNTIF(B:B,B5000)</f>
        <v>1</v>
      </c>
      <c r="B5000">
        <v>3009922</v>
      </c>
      <c r="C5000" s="2" t="s">
        <v>9383</v>
      </c>
      <c r="D5000" s="2" t="s">
        <v>9384</v>
      </c>
      <c r="E5000" s="2" t="s">
        <v>9385</v>
      </c>
      <c r="F5000" s="2" t="s">
        <v>10</v>
      </c>
      <c r="G5000" s="3" t="d">
        <v>1969-12-24</v>
      </c>
      <c r="H5000" s="2" t="s">
        <v>11</v>
      </c>
      <c r="I5000" s="2" t="s">
        <v>19</v>
      </c>
      <c r="J5000" s="2" t="s">
        <v>55</v>
      </c>
      <c r="K5000" s="2">
        <v>28</v>
      </c>
      <c r="L5000" s="2" t="s">
        <v>9386</v>
      </c>
      <c r="M5000" s="2" t="s">
        <v>9387</v>
      </c>
      <c r="N5000" s="14">
        <f t="shared" ca="1" si="78"/>
        <v>46</v>
      </c>
      <c r="O5000" t="str">
        <f>VLOOKUP(K5000,支店マスタ!A:E,2,FALSE)</f>
        <v>028</v>
      </c>
      <c r="P5000" t="str">
        <f>VLOOKUP(K5000,支店マスタ!A:E,4,FALSE)</f>
        <v>兵庫県支店</v>
      </c>
    </row>
    <row r="5001" spans="1:16" hidden="1" x14ac:dyDescent="0.15">
      <c r="A5001">
        <f>COUNTIF(B:B,B5001)</f>
        <v>1</v>
      </c>
      <c r="B5001">
        <v>3009984</v>
      </c>
      <c r="C5001" s="2" t="s">
        <v>8598</v>
      </c>
      <c r="D5001" s="2" t="s">
        <v>8599</v>
      </c>
      <c r="E5001" s="2" t="s">
        <v>8600</v>
      </c>
      <c r="F5001" s="2" t="s">
        <v>14</v>
      </c>
      <c r="G5001" s="3" t="d">
        <v>1990-07-12</v>
      </c>
      <c r="H5001" s="2" t="s">
        <v>18</v>
      </c>
      <c r="I5001" s="2" t="s">
        <v>12</v>
      </c>
      <c r="J5001" s="2" t="s">
        <v>13</v>
      </c>
      <c r="K5001" s="2">
        <v>2</v>
      </c>
      <c r="L5001" s="2" t="s">
        <v>8601</v>
      </c>
      <c r="M5001" s="2" t="s">
        <v>8602</v>
      </c>
      <c r="N5001" s="14">
        <f t="shared" ca="1" si="78"/>
        <v>26</v>
      </c>
      <c r="O5001" t="str">
        <f>VLOOKUP(K5001,支店マスタ!A:E,2,FALSE)</f>
        <v>002</v>
      </c>
      <c r="P5001" t="str">
        <f>VLOOKUP(K5001,支店マスタ!A:E,4,FALSE)</f>
        <v>青森県支店</v>
      </c>
    </row>
  </sheetData>
  <autoFilter ref="A1:P5001">
    <filterColumn colId="1">
      <customFilters>
        <customFilter operator="lessThanOrEqual" val="2000000"/>
      </customFilters>
    </filterColumn>
    <filterColumn colId="5">
      <filters>
        <filter val="女"/>
      </filters>
    </filterColumn>
    <filterColumn colId="14">
      <filters>
        <filter val="001"/>
      </filters>
    </filterColumn>
  </autoFilter>
  <sortState ref="A2:N5001">
    <sortCondition ref="B2:B5001"/>
  </sortState>
  <phoneticPr fontId="18"/>
  <pageMargins left="0.7" right="0.7" top="0.75" bottom="0.75" header="0.3" footer="0.3"/>
  <drawing r:id="rId1"/>
</worksheet>
</file>

<file path=xl/worksheets/sheet10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8"/>
  <pageMargins left="0.7" right="0.7" top="0.75" bottom="0.75" header="0.3" footer="0.3"/>
</worksheet>
</file>

<file path=xl/worksheets/sheet1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8"/>
  <pageMargins left="0.7" right="0.7" top="0.75" bottom="0.75" header="0.3" footer="0.3"/>
</worksheet>
</file>

<file path=xl/worksheets/sheet1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"/>
  <sheetViews>
    <sheetView workbookViewId="0">
      <selection activeCell="B1" sqref="B1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1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"/>
  <sheetViews>
    <sheetView workbookViewId="0">
      <selection activeCell="I37" sqref="I37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1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"/>
  <sheetViews>
    <sheetView workbookViewId="0">
      <selection activeCell="I33" sqref="I33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1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"/>
  <sheetViews>
    <sheetView workbookViewId="0">
      <selection activeCell="I35" sqref="I35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16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"/>
  <sheetViews>
    <sheetView workbookViewId="0">
      <selection activeCell="H32" sqref="H32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17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8"/>
  <pageMargins left="0.7" right="0.7" top="0.75" bottom="0.75" header="0.3" footer="0.3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D49"/>
  <sheetViews>
    <sheetView topLeftCell="A28" workbookViewId="0">
      <selection activeCell="E34" sqref="E34"/>
    </sheetView>
  </sheetViews>
  <sheetFormatPr defaultRowHeight="13.5" x14ac:dyDescent="0.15"/>
  <cols>
    <col min="4" max="4" width="12.875" customWidth="1"/>
    <col min="5" max="5" width="14" customWidth="1"/>
  </cols>
  <sheetData>
    <row r="1" spans="1:4" x14ac:dyDescent="0.15">
      <c r="A1" s="2" t="s">
        <v>7</v>
      </c>
      <c r="B1" t="s">
        <v>24973</v>
      </c>
      <c r="D1" t="s">
        <v>24974</v>
      </c>
    </row>
    <row r="2" spans="1:4" x14ac:dyDescent="0.15">
      <c r="A2" s="2">
        <v>1</v>
      </c>
      <c r="B2" s="15" t="str">
        <f>TEXT(A2,"000")</f>
        <v>001</v>
      </c>
      <c r="C2" s="15" t="s">
        <v>42</v>
      </c>
      <c r="D2" t="str">
        <f>C2&amp;"支店"</f>
        <v>北海道支店</v>
      </c>
    </row>
    <row r="3" spans="1:4" x14ac:dyDescent="0.15">
      <c r="A3" s="2">
        <v>2</v>
      </c>
      <c r="B3" s="15" t="str">
        <f t="shared" ref="B3:B48" si="0">TEXT(A3,"000")</f>
        <v>002</v>
      </c>
      <c r="C3" s="15" t="s">
        <v>13</v>
      </c>
      <c r="D3" t="str">
        <f t="shared" ref="D3:D48" si="1">C3&amp;"支店"</f>
        <v>青森県支店</v>
      </c>
    </row>
    <row r="4" spans="1:4" x14ac:dyDescent="0.15">
      <c r="A4" s="2">
        <v>3</v>
      </c>
      <c r="B4" s="15" t="str">
        <f t="shared" si="0"/>
        <v>003</v>
      </c>
      <c r="C4" s="15" t="s">
        <v>210</v>
      </c>
      <c r="D4" t="str">
        <f t="shared" si="1"/>
        <v>岩手県支店</v>
      </c>
    </row>
    <row r="5" spans="1:4" x14ac:dyDescent="0.15">
      <c r="A5" s="2">
        <v>4</v>
      </c>
      <c r="B5" s="15" t="str">
        <f t="shared" si="0"/>
        <v>004</v>
      </c>
      <c r="C5" s="15" t="s">
        <v>24</v>
      </c>
      <c r="D5" t="str">
        <f t="shared" si="1"/>
        <v>宮城県支店</v>
      </c>
    </row>
    <row r="6" spans="1:4" x14ac:dyDescent="0.15">
      <c r="A6" s="2">
        <v>5</v>
      </c>
      <c r="B6" s="15" t="str">
        <f t="shared" si="0"/>
        <v>005</v>
      </c>
      <c r="C6" s="15" t="s">
        <v>27</v>
      </c>
      <c r="D6" t="str">
        <f t="shared" si="1"/>
        <v>秋田県支店</v>
      </c>
    </row>
    <row r="7" spans="1:4" x14ac:dyDescent="0.15">
      <c r="A7" s="2">
        <v>6</v>
      </c>
      <c r="B7" s="15" t="str">
        <f t="shared" si="0"/>
        <v>006</v>
      </c>
      <c r="C7" s="15" t="s">
        <v>35</v>
      </c>
      <c r="D7" t="str">
        <f t="shared" si="1"/>
        <v>山形県支店</v>
      </c>
    </row>
    <row r="8" spans="1:4" x14ac:dyDescent="0.15">
      <c r="A8" s="2">
        <v>7</v>
      </c>
      <c r="B8" s="15" t="str">
        <f t="shared" si="0"/>
        <v>007</v>
      </c>
      <c r="C8" s="15" t="s">
        <v>653</v>
      </c>
      <c r="D8" t="str">
        <f t="shared" si="1"/>
        <v>福島県支店</v>
      </c>
    </row>
    <row r="9" spans="1:4" x14ac:dyDescent="0.15">
      <c r="A9" s="2">
        <v>8</v>
      </c>
      <c r="B9" s="15" t="str">
        <f t="shared" si="0"/>
        <v>008</v>
      </c>
      <c r="C9" s="15" t="s">
        <v>204</v>
      </c>
      <c r="D9" t="str">
        <f t="shared" si="1"/>
        <v>茨城県支店</v>
      </c>
    </row>
    <row r="10" spans="1:4" x14ac:dyDescent="0.15">
      <c r="A10" s="2">
        <v>9</v>
      </c>
      <c r="B10" s="15" t="str">
        <f t="shared" si="0"/>
        <v>009</v>
      </c>
      <c r="C10" s="15" t="s">
        <v>36</v>
      </c>
      <c r="D10" t="str">
        <f t="shared" si="1"/>
        <v>栃木県支店</v>
      </c>
    </row>
    <row r="11" spans="1:4" x14ac:dyDescent="0.15">
      <c r="A11" s="2">
        <v>10</v>
      </c>
      <c r="B11" s="15" t="str">
        <f t="shared" si="0"/>
        <v>010</v>
      </c>
      <c r="C11" s="15" t="s">
        <v>127</v>
      </c>
      <c r="D11" t="str">
        <f t="shared" si="1"/>
        <v>群馬県支店</v>
      </c>
    </row>
    <row r="12" spans="1:4" x14ac:dyDescent="0.15">
      <c r="A12" s="2">
        <v>11</v>
      </c>
      <c r="B12" s="15" t="str">
        <f t="shared" si="0"/>
        <v>011</v>
      </c>
      <c r="C12" s="15" t="s">
        <v>21</v>
      </c>
      <c r="D12" t="str">
        <f t="shared" si="1"/>
        <v>埼玉県支店</v>
      </c>
    </row>
    <row r="13" spans="1:4" x14ac:dyDescent="0.15">
      <c r="A13" s="2">
        <v>12</v>
      </c>
      <c r="B13" s="15" t="str">
        <f t="shared" si="0"/>
        <v>012</v>
      </c>
      <c r="C13" s="15" t="s">
        <v>28</v>
      </c>
      <c r="D13" t="str">
        <f t="shared" si="1"/>
        <v>千葉県支店</v>
      </c>
    </row>
    <row r="14" spans="1:4" x14ac:dyDescent="0.15">
      <c r="A14" s="2">
        <v>13</v>
      </c>
      <c r="B14" s="15" t="str">
        <f t="shared" si="0"/>
        <v>013</v>
      </c>
      <c r="C14" s="15" t="s">
        <v>30</v>
      </c>
      <c r="D14" t="str">
        <f t="shared" si="1"/>
        <v>東京都支店</v>
      </c>
    </row>
    <row r="15" spans="1:4" x14ac:dyDescent="0.15">
      <c r="A15" s="2">
        <v>14</v>
      </c>
      <c r="B15" s="15" t="str">
        <f t="shared" si="0"/>
        <v>014</v>
      </c>
      <c r="C15" s="15" t="s">
        <v>22</v>
      </c>
      <c r="D15" t="str">
        <f t="shared" si="1"/>
        <v>神奈川県支店</v>
      </c>
    </row>
    <row r="16" spans="1:4" x14ac:dyDescent="0.15">
      <c r="A16" s="2">
        <v>15</v>
      </c>
      <c r="B16" s="15" t="str">
        <f t="shared" si="0"/>
        <v>015</v>
      </c>
      <c r="C16" s="15" t="s">
        <v>38</v>
      </c>
      <c r="D16" t="str">
        <f t="shared" si="1"/>
        <v>新潟県支店</v>
      </c>
    </row>
    <row r="17" spans="1:4" x14ac:dyDescent="0.15">
      <c r="A17" s="2">
        <v>16</v>
      </c>
      <c r="B17" s="15" t="str">
        <f t="shared" si="0"/>
        <v>016</v>
      </c>
      <c r="C17" s="15" t="s">
        <v>32</v>
      </c>
      <c r="D17" t="str">
        <f t="shared" si="1"/>
        <v>富山県支店</v>
      </c>
    </row>
    <row r="18" spans="1:4" x14ac:dyDescent="0.15">
      <c r="A18" s="2">
        <v>17</v>
      </c>
      <c r="B18" s="15" t="str">
        <f t="shared" si="0"/>
        <v>017</v>
      </c>
      <c r="C18" s="15" t="s">
        <v>283</v>
      </c>
      <c r="D18" t="str">
        <f t="shared" si="1"/>
        <v>石川県支店</v>
      </c>
    </row>
    <row r="19" spans="1:4" x14ac:dyDescent="0.15">
      <c r="A19" s="2">
        <v>18</v>
      </c>
      <c r="B19" s="15" t="str">
        <f t="shared" si="0"/>
        <v>018</v>
      </c>
      <c r="C19" s="15" t="s">
        <v>1086</v>
      </c>
      <c r="D19" t="str">
        <f t="shared" si="1"/>
        <v>福井県支店</v>
      </c>
    </row>
    <row r="20" spans="1:4" x14ac:dyDescent="0.15">
      <c r="A20" s="2">
        <v>19</v>
      </c>
      <c r="B20" s="15" t="str">
        <f t="shared" si="0"/>
        <v>019</v>
      </c>
      <c r="C20" s="15" t="s">
        <v>16</v>
      </c>
      <c r="D20" t="str">
        <f t="shared" si="1"/>
        <v>山梨県支店</v>
      </c>
    </row>
    <row r="21" spans="1:4" x14ac:dyDescent="0.15">
      <c r="A21" s="2">
        <v>20</v>
      </c>
      <c r="B21" s="15" t="str">
        <f t="shared" si="0"/>
        <v>020</v>
      </c>
      <c r="C21" s="15" t="s">
        <v>26</v>
      </c>
      <c r="D21" t="str">
        <f t="shared" si="1"/>
        <v>長野県支店</v>
      </c>
    </row>
    <row r="22" spans="1:4" x14ac:dyDescent="0.15">
      <c r="A22" s="2">
        <v>21</v>
      </c>
      <c r="B22" s="15" t="str">
        <f t="shared" si="0"/>
        <v>021</v>
      </c>
      <c r="C22" s="15" t="s">
        <v>17</v>
      </c>
      <c r="D22" t="str">
        <f t="shared" si="1"/>
        <v>岐阜県支店</v>
      </c>
    </row>
    <row r="23" spans="1:4" x14ac:dyDescent="0.15">
      <c r="A23" s="2">
        <v>22</v>
      </c>
      <c r="B23" s="15" t="str">
        <f t="shared" si="0"/>
        <v>022</v>
      </c>
      <c r="C23" s="15" t="s">
        <v>31</v>
      </c>
      <c r="D23" t="str">
        <f t="shared" si="1"/>
        <v>静岡県支店</v>
      </c>
    </row>
    <row r="24" spans="1:4" x14ac:dyDescent="0.15">
      <c r="A24" s="2">
        <v>23</v>
      </c>
      <c r="B24" s="15" t="str">
        <f t="shared" si="0"/>
        <v>023</v>
      </c>
      <c r="C24" s="15" t="s">
        <v>23</v>
      </c>
      <c r="D24" t="str">
        <f t="shared" si="1"/>
        <v>愛知県支店</v>
      </c>
    </row>
    <row r="25" spans="1:4" x14ac:dyDescent="0.15">
      <c r="A25" s="2">
        <v>24</v>
      </c>
      <c r="B25" s="15" t="str">
        <f t="shared" si="0"/>
        <v>024</v>
      </c>
      <c r="C25" s="15" t="s">
        <v>163</v>
      </c>
      <c r="D25" t="str">
        <f t="shared" si="1"/>
        <v>三重県支店</v>
      </c>
    </row>
    <row r="26" spans="1:4" x14ac:dyDescent="0.15">
      <c r="A26" s="2">
        <v>25</v>
      </c>
      <c r="B26" s="15" t="str">
        <f t="shared" si="0"/>
        <v>025</v>
      </c>
      <c r="C26" s="15" t="s">
        <v>242</v>
      </c>
      <c r="D26" t="str">
        <f t="shared" si="1"/>
        <v>滋賀県支店</v>
      </c>
    </row>
    <row r="27" spans="1:4" x14ac:dyDescent="0.15">
      <c r="A27" s="2">
        <v>26</v>
      </c>
      <c r="B27" s="15" t="str">
        <f t="shared" si="0"/>
        <v>026</v>
      </c>
      <c r="C27" s="15" t="s">
        <v>29</v>
      </c>
      <c r="D27" t="str">
        <f t="shared" si="1"/>
        <v>京都府支店</v>
      </c>
    </row>
    <row r="28" spans="1:4" x14ac:dyDescent="0.15">
      <c r="A28" s="2">
        <v>27</v>
      </c>
      <c r="B28" s="15" t="str">
        <f t="shared" si="0"/>
        <v>027</v>
      </c>
      <c r="C28" s="15" t="s">
        <v>25</v>
      </c>
      <c r="D28" t="str">
        <f t="shared" si="1"/>
        <v>大阪府支店</v>
      </c>
    </row>
    <row r="29" spans="1:4" x14ac:dyDescent="0.15">
      <c r="A29" s="2">
        <v>28</v>
      </c>
      <c r="B29" s="15" t="str">
        <f t="shared" si="0"/>
        <v>028</v>
      </c>
      <c r="C29" s="15" t="s">
        <v>55</v>
      </c>
      <c r="D29" t="str">
        <f t="shared" si="1"/>
        <v>兵庫県支店</v>
      </c>
    </row>
    <row r="30" spans="1:4" x14ac:dyDescent="0.15">
      <c r="A30" s="2">
        <v>29</v>
      </c>
      <c r="B30" s="15" t="str">
        <f t="shared" si="0"/>
        <v>029</v>
      </c>
      <c r="C30" s="15" t="s">
        <v>231</v>
      </c>
      <c r="D30" t="str">
        <f t="shared" si="1"/>
        <v>奈良県支店</v>
      </c>
    </row>
    <row r="31" spans="1:4" x14ac:dyDescent="0.15">
      <c r="A31" s="2">
        <v>30</v>
      </c>
      <c r="B31" s="15" t="str">
        <f t="shared" si="0"/>
        <v>030</v>
      </c>
      <c r="C31" s="15" t="s">
        <v>605</v>
      </c>
      <c r="D31" t="str">
        <f t="shared" si="1"/>
        <v>和歌山県支店</v>
      </c>
    </row>
    <row r="32" spans="1:4" x14ac:dyDescent="0.15">
      <c r="A32" s="2">
        <v>31</v>
      </c>
      <c r="B32" s="15" t="str">
        <f t="shared" si="0"/>
        <v>031</v>
      </c>
      <c r="C32" s="15" t="s">
        <v>2533</v>
      </c>
      <c r="D32" t="str">
        <f t="shared" si="1"/>
        <v>鳥取県支店</v>
      </c>
    </row>
    <row r="33" spans="1:4" x14ac:dyDescent="0.15">
      <c r="A33" s="2">
        <v>32</v>
      </c>
      <c r="B33" s="15" t="str">
        <f t="shared" si="0"/>
        <v>032</v>
      </c>
      <c r="C33" s="15" t="s">
        <v>647</v>
      </c>
      <c r="D33" t="str">
        <f t="shared" si="1"/>
        <v>島根県支店</v>
      </c>
    </row>
    <row r="34" spans="1:4" x14ac:dyDescent="0.15">
      <c r="A34" s="2">
        <v>33</v>
      </c>
      <c r="B34" s="15" t="str">
        <f t="shared" si="0"/>
        <v>033</v>
      </c>
      <c r="C34" s="15" t="s">
        <v>504</v>
      </c>
      <c r="D34" t="str">
        <f t="shared" si="1"/>
        <v>岡山県支店</v>
      </c>
    </row>
    <row r="35" spans="1:4" x14ac:dyDescent="0.15">
      <c r="A35" s="2">
        <v>34</v>
      </c>
      <c r="B35" s="15" t="str">
        <f t="shared" si="0"/>
        <v>034</v>
      </c>
      <c r="C35" s="15" t="s">
        <v>43</v>
      </c>
      <c r="D35" t="str">
        <f t="shared" si="1"/>
        <v>広島県支店</v>
      </c>
    </row>
    <row r="36" spans="1:4" x14ac:dyDescent="0.15">
      <c r="A36" s="2">
        <v>35</v>
      </c>
      <c r="B36" s="15" t="str">
        <f t="shared" si="0"/>
        <v>035</v>
      </c>
      <c r="C36" s="15" t="s">
        <v>37</v>
      </c>
      <c r="D36" t="str">
        <f t="shared" si="1"/>
        <v>山口県支店</v>
      </c>
    </row>
    <row r="37" spans="1:4" x14ac:dyDescent="0.15">
      <c r="A37" s="2">
        <v>36</v>
      </c>
      <c r="B37" s="15" t="str">
        <f t="shared" si="0"/>
        <v>036</v>
      </c>
      <c r="C37" s="15" t="s">
        <v>20</v>
      </c>
      <c r="D37" t="str">
        <f t="shared" si="1"/>
        <v>徳島県支店</v>
      </c>
    </row>
    <row r="38" spans="1:4" x14ac:dyDescent="0.15">
      <c r="A38" s="2">
        <v>37</v>
      </c>
      <c r="B38" s="15" t="str">
        <f t="shared" si="0"/>
        <v>037</v>
      </c>
      <c r="C38" s="15" t="s">
        <v>636</v>
      </c>
      <c r="D38" t="str">
        <f t="shared" si="1"/>
        <v>香川県支店</v>
      </c>
    </row>
    <row r="39" spans="1:4" x14ac:dyDescent="0.15">
      <c r="A39" s="2">
        <v>38</v>
      </c>
      <c r="B39" s="15" t="str">
        <f t="shared" si="0"/>
        <v>038</v>
      </c>
      <c r="C39" s="15" t="s">
        <v>1228</v>
      </c>
      <c r="D39" t="str">
        <f t="shared" si="1"/>
        <v>愛媛県支店</v>
      </c>
    </row>
    <row r="40" spans="1:4" x14ac:dyDescent="0.15">
      <c r="A40" s="2">
        <v>39</v>
      </c>
      <c r="B40" s="15" t="str">
        <f t="shared" si="0"/>
        <v>039</v>
      </c>
      <c r="C40" s="15" t="s">
        <v>1669</v>
      </c>
      <c r="D40" t="str">
        <f t="shared" si="1"/>
        <v>高知県支店</v>
      </c>
    </row>
    <row r="41" spans="1:4" x14ac:dyDescent="0.15">
      <c r="A41" s="2">
        <v>40</v>
      </c>
      <c r="B41" s="15" t="str">
        <f t="shared" si="0"/>
        <v>040</v>
      </c>
      <c r="C41" s="15" t="s">
        <v>33</v>
      </c>
      <c r="D41" t="str">
        <f t="shared" si="1"/>
        <v>福岡県支店</v>
      </c>
    </row>
    <row r="42" spans="1:4" x14ac:dyDescent="0.15">
      <c r="A42" s="2">
        <v>41</v>
      </c>
      <c r="B42" s="15" t="str">
        <f t="shared" si="0"/>
        <v>041</v>
      </c>
      <c r="C42" s="15" t="s">
        <v>91</v>
      </c>
      <c r="D42" t="str">
        <f t="shared" si="1"/>
        <v>佐賀県支店</v>
      </c>
    </row>
    <row r="43" spans="1:4" x14ac:dyDescent="0.15">
      <c r="A43" s="2">
        <v>42</v>
      </c>
      <c r="B43" s="15" t="str">
        <f t="shared" si="0"/>
        <v>042</v>
      </c>
      <c r="C43" s="15" t="s">
        <v>44</v>
      </c>
      <c r="D43" t="str">
        <f t="shared" si="1"/>
        <v>長崎県支店</v>
      </c>
    </row>
    <row r="44" spans="1:4" x14ac:dyDescent="0.15">
      <c r="A44" s="2">
        <v>43</v>
      </c>
      <c r="B44" s="15" t="str">
        <f t="shared" si="0"/>
        <v>043</v>
      </c>
      <c r="C44" s="15" t="s">
        <v>1044</v>
      </c>
      <c r="D44" t="str">
        <f t="shared" si="1"/>
        <v>熊本県支店</v>
      </c>
    </row>
    <row r="45" spans="1:4" x14ac:dyDescent="0.15">
      <c r="A45" s="2">
        <v>44</v>
      </c>
      <c r="B45" s="15" t="str">
        <f t="shared" si="0"/>
        <v>044</v>
      </c>
      <c r="C45" s="15" t="s">
        <v>1137</v>
      </c>
      <c r="D45" t="str">
        <f t="shared" si="1"/>
        <v>大分県支店</v>
      </c>
    </row>
    <row r="46" spans="1:4" x14ac:dyDescent="0.15">
      <c r="A46" s="2">
        <v>45</v>
      </c>
      <c r="B46" s="15" t="str">
        <f t="shared" si="0"/>
        <v>045</v>
      </c>
      <c r="C46" s="15" t="s">
        <v>39</v>
      </c>
      <c r="D46" t="str">
        <f t="shared" si="1"/>
        <v>宮崎県支店</v>
      </c>
    </row>
    <row r="47" spans="1:4" x14ac:dyDescent="0.15">
      <c r="A47" s="2">
        <v>46</v>
      </c>
      <c r="B47" s="15" t="str">
        <f t="shared" si="0"/>
        <v>046</v>
      </c>
      <c r="C47" s="15" t="s">
        <v>1070</v>
      </c>
      <c r="D47" t="str">
        <f t="shared" si="1"/>
        <v>鹿児島県支店</v>
      </c>
    </row>
    <row r="48" spans="1:4" x14ac:dyDescent="0.15">
      <c r="A48" s="2">
        <v>47</v>
      </c>
      <c r="B48" s="15" t="str">
        <f t="shared" si="0"/>
        <v>047</v>
      </c>
      <c r="C48" s="15" t="s">
        <v>1720</v>
      </c>
      <c r="D48" t="str">
        <f t="shared" si="1"/>
        <v>沖縄県支店</v>
      </c>
    </row>
    <row r="49" spans="2:3" x14ac:dyDescent="0.15">
      <c r="B49" s="16"/>
      <c r="C49" s="17"/>
    </row>
  </sheetData>
  <sortState ref="A2:A5001">
    <sortCondition ref="A2:A5001"/>
  </sortState>
  <mergeCells count="1">
    <mergeCell ref="B49:C49"/>
  </mergeCells>
  <phoneticPr fontId="18"/>
  <pageMargins left="0.7" right="0.7" top="0.75" bottom="0.75" header="0.3" footer="0.3"/>
</worksheet>
</file>

<file path=xl/worksheets/sheet3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K56"/>
  <sheetViews>
    <sheetView tabSelected="1" topLeftCell="A46" workbookViewId="0">
      <selection activeCell="C56" sqref="C56"/>
    </sheetView>
  </sheetViews>
  <sheetFormatPr defaultRowHeight="13.5" x14ac:dyDescent="0.15"/>
  <cols>
    <col min="1" max="1" width="9.125" customWidth="1"/>
    <col min="3" max="3" width="17" customWidth="1"/>
  </cols>
  <sheetData>
    <row r="1" spans="1:11" x14ac:dyDescent="0.15">
      <c r="A1" s="4" t="s">
        <v>24973</v>
      </c>
      <c r="B1" s="4" t="s">
        <v>24974</v>
      </c>
      <c r="C1" s="4" t="s">
        <v>24975</v>
      </c>
      <c r="D1" s="18" t="s">
        <v>24976</v>
      </c>
      <c r="E1" s="18" t="s">
        <v>24977</v>
      </c>
      <c r="F1" s="18" t="s">
        <v>24978</v>
      </c>
      <c r="G1" s="18"/>
      <c r="H1" s="18" t="s">
        <v>25026</v>
      </c>
      <c r="I1" s="18"/>
      <c r="J1" s="18" t="s">
        <v>25027</v>
      </c>
      <c r="K1" s="18"/>
    </row>
    <row r="2" spans="1:11" x14ac:dyDescent="0.15">
      <c r="A2" s="4"/>
      <c r="B2" s="4"/>
      <c r="C2" s="4"/>
      <c r="D2" s="18"/>
      <c r="E2" s="18"/>
      <c r="F2" s="21" t="s">
        <v>24976</v>
      </c>
      <c r="G2" s="21" t="s">
        <v>24977</v>
      </c>
      <c r="H2" s="21" t="s">
        <v>24976</v>
      </c>
      <c r="I2" s="21" t="s">
        <v>24977</v>
      </c>
      <c r="J2" s="21" t="s">
        <v>24976</v>
      </c>
      <c r="K2" s="4" t="s">
        <v>24977</v>
      </c>
    </row>
    <row r="3" spans="1:11" x14ac:dyDescent="0.15">
      <c r="A3" s="20" t="s">
        <v>25028</v>
      </c>
      <c r="B3" s="4" t="s">
        <v>24979</v>
      </c>
      <c r="C3" s="4">
        <f>COUNTIF('人事データ(ダミー)'!$O:$O,A3)</f>
        <v>218</v>
      </c>
      <c r="D3" s="4">
        <f>COUNTIFS('人事データ(ダミー)'!$O:$O,'IF COUNTIFで集計'!$A3,'人事データ(ダミー)'!$F:$F,'IF COUNTIFで集計'!D$1)</f>
        <v>112</v>
      </c>
      <c r="E3" s="4">
        <f>COUNTIFS('人事データ(ダミー)'!$O:$O,'IF COUNTIFで集計'!$A3,'人事データ(ダミー)'!$F:$F,'IF COUNTIFで集計'!E$1)</f>
        <v>106</v>
      </c>
      <c r="F3" s="4">
        <f>COUNTIFS('人事データ(ダミー)'!$O:$O,'IF COUNTIFで集計'!$A3,'人事データ(ダミー)'!$F:$F,'IF COUNTIFで集計'!F$2,'人事データ(ダミー)'!$B:$B,"&lt;2000000")</f>
        <v>70</v>
      </c>
      <c r="G3" s="4">
        <f>COUNTIFS('人事データ(ダミー)'!$O:$O,'IF COUNTIFで集計'!$A3,'人事データ(ダミー)'!$F:$F,'IF COUNTIFで集計'!G$2,'人事データ(ダミー)'!$B:$B,"&lt;2000000")</f>
        <v>64</v>
      </c>
      <c r="H3" s="4">
        <f>COUNTIFS('人事データ(ダミー)'!$O:$O,'IF COUNTIFで集計'!$A3,'人事データ(ダミー)'!$F:$F,'IF COUNTIFで集計'!H$2,'人事データ(ダミー)'!$B:$B,"&lt;3000000")-F3</f>
        <v>29</v>
      </c>
      <c r="I3" s="4">
        <f>COUNTIFS('人事データ(ダミー)'!$O:$O,'IF COUNTIFで集計'!$A3,'人事データ(ダミー)'!$F:$F,'IF COUNTIFで集計'!I$2,'人事データ(ダミー)'!$B:$B,"&lt;3000000")-G3</f>
        <v>32</v>
      </c>
      <c r="J3" s="4">
        <f>COUNTIFS('人事データ(ダミー)'!$O:$O,'IF COUNTIFで集計'!$A3,'人事データ(ダミー)'!$F:$F,'IF COUNTIFで集計'!J$2,'人事データ(ダミー)'!$B:$B,"&gt;=3000000")</f>
        <v>13</v>
      </c>
      <c r="K3" s="4">
        <f>COUNTIFS('人事データ(ダミー)'!$O:$O,'IF COUNTIFで集計'!$A3,'人事データ(ダミー)'!$F:$F,'IF COUNTIFで集計'!K$2,'人事データ(ダミー)'!$B:$B,"&gt;=3000000")</f>
        <v>10</v>
      </c>
    </row>
    <row r="4" spans="1:11" x14ac:dyDescent="0.15">
      <c r="A4" s="20" t="s">
        <v>25029</v>
      </c>
      <c r="B4" s="4" t="s">
        <v>24980</v>
      </c>
      <c r="C4" s="4">
        <f>COUNTIF('人事データ(ダミー)'!$O:$O,A4)</f>
        <v>47</v>
      </c>
      <c r="D4" s="4">
        <f>COUNTIFS('人事データ(ダミー)'!$O:$O,'IF COUNTIFで集計'!$A4,'人事データ(ダミー)'!$F:$F,'IF COUNTIFで集計'!D$1)</f>
        <v>29</v>
      </c>
      <c r="E4" s="4">
        <f>COUNTIFS('人事データ(ダミー)'!$O:$O,'IF COUNTIFで集計'!$A4,'人事データ(ダミー)'!$F:$F,'IF COUNTIFで集計'!E$1)</f>
        <v>18</v>
      </c>
      <c r="F4" s="4">
        <f>COUNTIFS('人事データ(ダミー)'!$O:$O,'IF COUNTIFで集計'!$A4,'人事データ(ダミー)'!$F:$F,'IF COUNTIFで集計'!F$2,'人事データ(ダミー)'!$B:$B,"&lt;2000000")</f>
        <v>19</v>
      </c>
      <c r="G4" s="4">
        <f>COUNTIFS('人事データ(ダミー)'!$O:$O,'IF COUNTIFで集計'!$A4,'人事データ(ダミー)'!$F:$F,'IF COUNTIFで集計'!G$2,'人事データ(ダミー)'!$B:$B,"&lt;2000000")</f>
        <v>13</v>
      </c>
      <c r="H4" s="4">
        <f>COUNTIFS('人事データ(ダミー)'!$O:$O,'IF COUNTIFで集計'!$A4,'人事データ(ダミー)'!$F:$F,'IF COUNTIFで集計'!H$2,'人事データ(ダミー)'!$B:$B,"&lt;3000000")-F4</f>
        <v>5</v>
      </c>
      <c r="I4" s="4">
        <f>COUNTIFS('人事データ(ダミー)'!$O:$O,'IF COUNTIFで集計'!$A4,'人事データ(ダミー)'!$F:$F,'IF COUNTIFで集計'!I$2,'人事データ(ダミー)'!$B:$B,"&lt;3000000")-G4</f>
        <v>4</v>
      </c>
      <c r="J4" s="4">
        <f>COUNTIFS('人事データ(ダミー)'!$O:$O,'IF COUNTIFで集計'!$A4,'人事データ(ダミー)'!$F:$F,'IF COUNTIFで集計'!J$2,'人事データ(ダミー)'!$B:$B,"&gt;=3000000")</f>
        <v>5</v>
      </c>
      <c r="K4" s="4">
        <f>COUNTIFS('人事データ(ダミー)'!$O:$O,'IF COUNTIFで集計'!$A4,'人事データ(ダミー)'!$F:$F,'IF COUNTIFで集計'!K$2,'人事データ(ダミー)'!$B:$B,"&gt;=3000000")</f>
        <v>1</v>
      </c>
    </row>
    <row r="5" spans="1:11" x14ac:dyDescent="0.15">
      <c r="A5" s="20" t="s">
        <v>25030</v>
      </c>
      <c r="B5" s="4" t="s">
        <v>24981</v>
      </c>
      <c r="C5" s="4">
        <f>COUNTIF('人事データ(ダミー)'!$O:$O,A5)</f>
        <v>60</v>
      </c>
      <c r="D5" s="4">
        <f>COUNTIFS('人事データ(ダミー)'!$O:$O,'IF COUNTIFで集計'!$A5,'人事データ(ダミー)'!$F:$F,'IF COUNTIFで集計'!D$1)</f>
        <v>33</v>
      </c>
      <c r="E5" s="4">
        <f>COUNTIFS('人事データ(ダミー)'!$O:$O,'IF COUNTIFで集計'!$A5,'人事データ(ダミー)'!$F:$F,'IF COUNTIFで集計'!E$1)</f>
        <v>27</v>
      </c>
      <c r="F5" s="4">
        <f>COUNTIFS('人事データ(ダミー)'!$O:$O,'IF COUNTIFで集計'!$A5,'人事データ(ダミー)'!$F:$F,'IF COUNTIFで集計'!F$2,'人事データ(ダミー)'!$B:$B,"&lt;2000000")</f>
        <v>20</v>
      </c>
      <c r="G5" s="4">
        <f>COUNTIFS('人事データ(ダミー)'!$O:$O,'IF COUNTIFで集計'!$A5,'人事データ(ダミー)'!$F:$F,'IF COUNTIFで集計'!G$2,'人事データ(ダミー)'!$B:$B,"&lt;2000000")</f>
        <v>18</v>
      </c>
      <c r="H5" s="4">
        <f>COUNTIFS('人事データ(ダミー)'!$O:$O,'IF COUNTIFで集計'!$A5,'人事データ(ダミー)'!$F:$F,'IF COUNTIFで集計'!H$2,'人事データ(ダミー)'!$B:$B,"&lt;3000000")-F5</f>
        <v>9</v>
      </c>
      <c r="I5" s="4">
        <f>COUNTIFS('人事データ(ダミー)'!$O:$O,'IF COUNTIFで集計'!$A5,'人事データ(ダミー)'!$F:$F,'IF COUNTIFで集計'!I$2,'人事データ(ダミー)'!$B:$B,"&lt;3000000")-G5</f>
        <v>7</v>
      </c>
      <c r="J5" s="4">
        <f>COUNTIFS('人事データ(ダミー)'!$O:$O,'IF COUNTIFで集計'!$A5,'人事データ(ダミー)'!$F:$F,'IF COUNTIFで集計'!J$2,'人事データ(ダミー)'!$B:$B,"&gt;=3000000")</f>
        <v>4</v>
      </c>
      <c r="K5" s="4">
        <f>COUNTIFS('人事データ(ダミー)'!$O:$O,'IF COUNTIFで集計'!$A5,'人事データ(ダミー)'!$F:$F,'IF COUNTIFで集計'!K$2,'人事データ(ダミー)'!$B:$B,"&gt;=3000000")</f>
        <v>2</v>
      </c>
    </row>
    <row r="6" spans="1:11" x14ac:dyDescent="0.15">
      <c r="A6" s="20" t="s">
        <v>25031</v>
      </c>
      <c r="B6" s="4" t="s">
        <v>24982</v>
      </c>
      <c r="C6" s="4">
        <f>COUNTIF('人事データ(ダミー)'!$O:$O,A6)</f>
        <v>75</v>
      </c>
      <c r="D6" s="4">
        <f>COUNTIFS('人事データ(ダミー)'!$O:$O,'IF COUNTIFで集計'!$A6,'人事データ(ダミー)'!$F:$F,'IF COUNTIFで集計'!D$1)</f>
        <v>36</v>
      </c>
      <c r="E6" s="4">
        <f>COUNTIFS('人事データ(ダミー)'!$O:$O,'IF COUNTIFで集計'!$A6,'人事データ(ダミー)'!$F:$F,'IF COUNTIFで集計'!E$1)</f>
        <v>39</v>
      </c>
      <c r="F6" s="4">
        <f>COUNTIFS('人事データ(ダミー)'!$O:$O,'IF COUNTIFで集計'!$A6,'人事データ(ダミー)'!$F:$F,'IF COUNTIFで集計'!F$2,'人事データ(ダミー)'!$B:$B,"&lt;2000000")</f>
        <v>24</v>
      </c>
      <c r="G6" s="4">
        <f>COUNTIFS('人事データ(ダミー)'!$O:$O,'IF COUNTIFで集計'!$A6,'人事データ(ダミー)'!$F:$F,'IF COUNTIFで集計'!G$2,'人事データ(ダミー)'!$B:$B,"&lt;2000000")</f>
        <v>27</v>
      </c>
      <c r="H6" s="4">
        <f>COUNTIFS('人事データ(ダミー)'!$O:$O,'IF COUNTIFで集計'!$A6,'人事データ(ダミー)'!$F:$F,'IF COUNTIFで集計'!H$2,'人事データ(ダミー)'!$B:$B,"&lt;3000000")-F6</f>
        <v>7</v>
      </c>
      <c r="I6" s="4">
        <f>COUNTIFS('人事データ(ダミー)'!$O:$O,'IF COUNTIFで集計'!$A6,'人事データ(ダミー)'!$F:$F,'IF COUNTIFで集計'!I$2,'人事データ(ダミー)'!$B:$B,"&lt;3000000")-G6</f>
        <v>11</v>
      </c>
      <c r="J6" s="4">
        <f>COUNTIFS('人事データ(ダミー)'!$O:$O,'IF COUNTIFで集計'!$A6,'人事データ(ダミー)'!$F:$F,'IF COUNTIFで集計'!J$2,'人事データ(ダミー)'!$B:$B,"&gt;=3000000")</f>
        <v>5</v>
      </c>
      <c r="K6" s="4">
        <f>COUNTIFS('人事データ(ダミー)'!$O:$O,'IF COUNTIFで集計'!$A6,'人事データ(ダミー)'!$F:$F,'IF COUNTIFで集計'!K$2,'人事データ(ダミー)'!$B:$B,"&gt;=3000000")</f>
        <v>1</v>
      </c>
    </row>
    <row r="7" spans="1:11" x14ac:dyDescent="0.15">
      <c r="A7" s="20" t="s">
        <v>25032</v>
      </c>
      <c r="B7" s="4" t="s">
        <v>24983</v>
      </c>
      <c r="C7" s="4">
        <f>COUNTIF('人事データ(ダミー)'!$O:$O,A7)</f>
        <v>49</v>
      </c>
      <c r="D7" s="4">
        <f>COUNTIFS('人事データ(ダミー)'!$O:$O,'IF COUNTIFで集計'!$A7,'人事データ(ダミー)'!$F:$F,'IF COUNTIFで集計'!D$1)</f>
        <v>25</v>
      </c>
      <c r="E7" s="4">
        <f>COUNTIFS('人事データ(ダミー)'!$O:$O,'IF COUNTIFで集計'!$A7,'人事データ(ダミー)'!$F:$F,'IF COUNTIFで集計'!E$1)</f>
        <v>24</v>
      </c>
      <c r="F7" s="4">
        <f>COUNTIFS('人事データ(ダミー)'!$O:$O,'IF COUNTIFで集計'!$A7,'人事データ(ダミー)'!$F:$F,'IF COUNTIFで集計'!F$2,'人事データ(ダミー)'!$B:$B,"&lt;2000000")</f>
        <v>17</v>
      </c>
      <c r="G7" s="4">
        <f>COUNTIFS('人事データ(ダミー)'!$O:$O,'IF COUNTIFで集計'!$A7,'人事データ(ダミー)'!$F:$F,'IF COUNTIFで集計'!G$2,'人事データ(ダミー)'!$B:$B,"&lt;2000000")</f>
        <v>21</v>
      </c>
      <c r="H7" s="4">
        <f>COUNTIFS('人事データ(ダミー)'!$O:$O,'IF COUNTIFで集計'!$A7,'人事データ(ダミー)'!$F:$F,'IF COUNTIFで集計'!H$2,'人事データ(ダミー)'!$B:$B,"&lt;3000000")-F7</f>
        <v>7</v>
      </c>
      <c r="I7" s="4">
        <f>COUNTIFS('人事データ(ダミー)'!$O:$O,'IF COUNTIFで集計'!$A7,'人事データ(ダミー)'!$F:$F,'IF COUNTIFで集計'!I$2,'人事データ(ダミー)'!$B:$B,"&lt;3000000")-G7</f>
        <v>3</v>
      </c>
      <c r="J7" s="4">
        <f>COUNTIFS('人事データ(ダミー)'!$O:$O,'IF COUNTIFで集計'!$A7,'人事データ(ダミー)'!$F:$F,'IF COUNTIFで集計'!J$2,'人事データ(ダミー)'!$B:$B,"&gt;=3000000")</f>
        <v>1</v>
      </c>
      <c r="K7" s="4">
        <f>COUNTIFS('人事データ(ダミー)'!$O:$O,'IF COUNTIFで集計'!$A7,'人事データ(ダミー)'!$F:$F,'IF COUNTIFで集計'!K$2,'人事データ(ダミー)'!$B:$B,"&gt;=3000000")</f>
        <v>0</v>
      </c>
    </row>
    <row r="8" spans="1:11" x14ac:dyDescent="0.15">
      <c r="A8" s="20" t="s">
        <v>25033</v>
      </c>
      <c r="B8" s="4" t="s">
        <v>24984</v>
      </c>
      <c r="C8" s="4">
        <f>COUNTIF('人事データ(ダミー)'!$O:$O,A8)</f>
        <v>50</v>
      </c>
      <c r="D8" s="4">
        <f>COUNTIFS('人事データ(ダミー)'!$O:$O,'IF COUNTIFで集計'!$A8,'人事データ(ダミー)'!$F:$F,'IF COUNTIFで集計'!D$1)</f>
        <v>27</v>
      </c>
      <c r="E8" s="4">
        <f>COUNTIFS('人事データ(ダミー)'!$O:$O,'IF COUNTIFで集計'!$A8,'人事データ(ダミー)'!$F:$F,'IF COUNTIFで集計'!E$1)</f>
        <v>23</v>
      </c>
      <c r="F8" s="4">
        <f>COUNTIFS('人事データ(ダミー)'!$O:$O,'IF COUNTIFで集計'!$A8,'人事データ(ダミー)'!$F:$F,'IF COUNTIFで集計'!F$2,'人事データ(ダミー)'!$B:$B,"&lt;2000000")</f>
        <v>19</v>
      </c>
      <c r="G8" s="4">
        <f>COUNTIFS('人事データ(ダミー)'!$O:$O,'IF COUNTIFで集計'!$A8,'人事データ(ダミー)'!$F:$F,'IF COUNTIFで集計'!G$2,'人事データ(ダミー)'!$B:$B,"&lt;2000000")</f>
        <v>13</v>
      </c>
      <c r="H8" s="4">
        <f>COUNTIFS('人事データ(ダミー)'!$O:$O,'IF COUNTIFで集計'!$A8,'人事データ(ダミー)'!$F:$F,'IF COUNTIFで集計'!H$2,'人事データ(ダミー)'!$B:$B,"&lt;3000000")-F8</f>
        <v>3</v>
      </c>
      <c r="I8" s="4">
        <f>COUNTIFS('人事データ(ダミー)'!$O:$O,'IF COUNTIFで集計'!$A8,'人事データ(ダミー)'!$F:$F,'IF COUNTIFで集計'!I$2,'人事データ(ダミー)'!$B:$B,"&lt;3000000")-G8</f>
        <v>8</v>
      </c>
      <c r="J8" s="4">
        <f>COUNTIFS('人事データ(ダミー)'!$O:$O,'IF COUNTIFで集計'!$A8,'人事データ(ダミー)'!$F:$F,'IF COUNTIFで集計'!J$2,'人事データ(ダミー)'!$B:$B,"&gt;=3000000")</f>
        <v>5</v>
      </c>
      <c r="K8" s="4">
        <f>COUNTIFS('人事データ(ダミー)'!$O:$O,'IF COUNTIFで集計'!$A8,'人事データ(ダミー)'!$F:$F,'IF COUNTIFで集計'!K$2,'人事データ(ダミー)'!$B:$B,"&gt;=3000000")</f>
        <v>2</v>
      </c>
    </row>
    <row r="9" spans="1:11" x14ac:dyDescent="0.15">
      <c r="A9" s="20" t="s">
        <v>25034</v>
      </c>
      <c r="B9" s="4" t="s">
        <v>24985</v>
      </c>
      <c r="C9" s="4">
        <f>COUNTIF('人事データ(ダミー)'!$O:$O,A9)</f>
        <v>79</v>
      </c>
      <c r="D9" s="4">
        <f>COUNTIFS('人事データ(ダミー)'!$O:$O,'IF COUNTIFで集計'!$A9,'人事データ(ダミー)'!$F:$F,'IF COUNTIFで集計'!D$1)</f>
        <v>34</v>
      </c>
      <c r="E9" s="4">
        <f>COUNTIFS('人事データ(ダミー)'!$O:$O,'IF COUNTIFで集計'!$A9,'人事データ(ダミー)'!$F:$F,'IF COUNTIFで集計'!E$1)</f>
        <v>45</v>
      </c>
      <c r="F9" s="4">
        <f>COUNTIFS('人事データ(ダミー)'!$O:$O,'IF COUNTIFで集計'!$A9,'人事データ(ダミー)'!$F:$F,'IF COUNTIFで集計'!F$2,'人事データ(ダミー)'!$B:$B,"&lt;2000000")</f>
        <v>23</v>
      </c>
      <c r="G9" s="4">
        <f>COUNTIFS('人事データ(ダミー)'!$O:$O,'IF COUNTIFで集計'!$A9,'人事データ(ダミー)'!$F:$F,'IF COUNTIFで集計'!G$2,'人事データ(ダミー)'!$B:$B,"&lt;2000000")</f>
        <v>30</v>
      </c>
      <c r="H9" s="4">
        <f>COUNTIFS('人事データ(ダミー)'!$O:$O,'IF COUNTIFで集計'!$A9,'人事データ(ダミー)'!$F:$F,'IF COUNTIFで集計'!H$2,'人事データ(ダミー)'!$B:$B,"&lt;3000000")-F9</f>
        <v>6</v>
      </c>
      <c r="I9" s="4">
        <f>COUNTIFS('人事データ(ダミー)'!$O:$O,'IF COUNTIFで集計'!$A9,'人事データ(ダミー)'!$F:$F,'IF COUNTIFで集計'!I$2,'人事データ(ダミー)'!$B:$B,"&lt;3000000")-G9</f>
        <v>11</v>
      </c>
      <c r="J9" s="4">
        <f>COUNTIFS('人事データ(ダミー)'!$O:$O,'IF COUNTIFで集計'!$A9,'人事データ(ダミー)'!$F:$F,'IF COUNTIFで集計'!J$2,'人事データ(ダミー)'!$B:$B,"&gt;=3000000")</f>
        <v>5</v>
      </c>
      <c r="K9" s="4">
        <f>COUNTIFS('人事データ(ダミー)'!$O:$O,'IF COUNTIFで集計'!$A9,'人事データ(ダミー)'!$F:$F,'IF COUNTIFで集計'!K$2,'人事データ(ダミー)'!$B:$B,"&gt;=3000000")</f>
        <v>4</v>
      </c>
    </row>
    <row r="10" spans="1:11" x14ac:dyDescent="0.15">
      <c r="A10" s="20" t="s">
        <v>25035</v>
      </c>
      <c r="B10" s="4" t="s">
        <v>24986</v>
      </c>
      <c r="C10" s="4">
        <f>COUNTIF('人事データ(ダミー)'!$O:$O,A10)</f>
        <v>108</v>
      </c>
      <c r="D10" s="4">
        <f>COUNTIFS('人事データ(ダミー)'!$O:$O,'IF COUNTIFで集計'!$A10,'人事データ(ダミー)'!$F:$F,'IF COUNTIFで集計'!D$1)</f>
        <v>48</v>
      </c>
      <c r="E10" s="4">
        <f>COUNTIFS('人事データ(ダミー)'!$O:$O,'IF COUNTIFで集計'!$A10,'人事データ(ダミー)'!$F:$F,'IF COUNTIFで集計'!E$1)</f>
        <v>60</v>
      </c>
      <c r="F10" s="4">
        <f>COUNTIFS('人事データ(ダミー)'!$O:$O,'IF COUNTIFで集計'!$A10,'人事データ(ダミー)'!$F:$F,'IF COUNTIFで集計'!F$2,'人事データ(ダミー)'!$B:$B,"&lt;2000000")</f>
        <v>29</v>
      </c>
      <c r="G10" s="4">
        <f>COUNTIFS('人事データ(ダミー)'!$O:$O,'IF COUNTIFで集計'!$A10,'人事データ(ダミー)'!$F:$F,'IF COUNTIFで集計'!G$2,'人事データ(ダミー)'!$B:$B,"&lt;2000000")</f>
        <v>39</v>
      </c>
      <c r="H10" s="4">
        <f>COUNTIFS('人事データ(ダミー)'!$O:$O,'IF COUNTIFで集計'!$A10,'人事データ(ダミー)'!$F:$F,'IF COUNTIFで集計'!H$2,'人事データ(ダミー)'!$B:$B,"&lt;3000000")-F10</f>
        <v>14</v>
      </c>
      <c r="I10" s="4">
        <f>COUNTIFS('人事データ(ダミー)'!$O:$O,'IF COUNTIFで集計'!$A10,'人事データ(ダミー)'!$F:$F,'IF COUNTIFで集計'!I$2,'人事データ(ダミー)'!$B:$B,"&lt;3000000")-G10</f>
        <v>19</v>
      </c>
      <c r="J10" s="4">
        <f>COUNTIFS('人事データ(ダミー)'!$O:$O,'IF COUNTIFで集計'!$A10,'人事データ(ダミー)'!$F:$F,'IF COUNTIFで集計'!J$2,'人事データ(ダミー)'!$B:$B,"&gt;=3000000")</f>
        <v>5</v>
      </c>
      <c r="K10" s="4">
        <f>COUNTIFS('人事データ(ダミー)'!$O:$O,'IF COUNTIFで集計'!$A10,'人事データ(ダミー)'!$F:$F,'IF COUNTIFで集計'!K$2,'人事データ(ダミー)'!$B:$B,"&gt;=3000000")</f>
        <v>2</v>
      </c>
    </row>
    <row r="11" spans="1:11" x14ac:dyDescent="0.15">
      <c r="A11" s="20" t="s">
        <v>25036</v>
      </c>
      <c r="B11" s="4" t="s">
        <v>24987</v>
      </c>
      <c r="C11" s="4">
        <f>COUNTIF('人事データ(ダミー)'!$O:$O,A11)</f>
        <v>84</v>
      </c>
      <c r="D11" s="4">
        <f>COUNTIFS('人事データ(ダミー)'!$O:$O,'IF COUNTIFで集計'!$A11,'人事データ(ダミー)'!$F:$F,'IF COUNTIFで集計'!D$1)</f>
        <v>40</v>
      </c>
      <c r="E11" s="4">
        <f>COUNTIFS('人事データ(ダミー)'!$O:$O,'IF COUNTIFで集計'!$A11,'人事データ(ダミー)'!$F:$F,'IF COUNTIFで集計'!E$1)</f>
        <v>44</v>
      </c>
      <c r="F11" s="4">
        <f>COUNTIFS('人事データ(ダミー)'!$O:$O,'IF COUNTIFで集計'!$A11,'人事データ(ダミー)'!$F:$F,'IF COUNTIFで集計'!F$2,'人事データ(ダミー)'!$B:$B,"&lt;2000000")</f>
        <v>25</v>
      </c>
      <c r="G11" s="4">
        <f>COUNTIFS('人事データ(ダミー)'!$O:$O,'IF COUNTIFで集計'!$A11,'人事データ(ダミー)'!$F:$F,'IF COUNTIFで集計'!G$2,'人事データ(ダミー)'!$B:$B,"&lt;2000000")</f>
        <v>27</v>
      </c>
      <c r="H11" s="4">
        <f>COUNTIFS('人事データ(ダミー)'!$O:$O,'IF COUNTIFで集計'!$A11,'人事データ(ダミー)'!$F:$F,'IF COUNTIFで集計'!H$2,'人事データ(ダミー)'!$B:$B,"&lt;3000000")-F11</f>
        <v>13</v>
      </c>
      <c r="I11" s="4">
        <f>COUNTIFS('人事データ(ダミー)'!$O:$O,'IF COUNTIFで集計'!$A11,'人事データ(ダミー)'!$F:$F,'IF COUNTIFで集計'!I$2,'人事データ(ダミー)'!$B:$B,"&lt;3000000")-G11</f>
        <v>12</v>
      </c>
      <c r="J11" s="4">
        <f>COUNTIFS('人事データ(ダミー)'!$O:$O,'IF COUNTIFで集計'!$A11,'人事データ(ダミー)'!$F:$F,'IF COUNTIFで集計'!J$2,'人事データ(ダミー)'!$B:$B,"&gt;=3000000")</f>
        <v>2</v>
      </c>
      <c r="K11" s="4">
        <f>COUNTIFS('人事データ(ダミー)'!$O:$O,'IF COUNTIFで集計'!$A11,'人事データ(ダミー)'!$F:$F,'IF COUNTIFで集計'!K$2,'人事データ(ダミー)'!$B:$B,"&gt;=3000000")</f>
        <v>5</v>
      </c>
    </row>
    <row r="12" spans="1:11" x14ac:dyDescent="0.15">
      <c r="A12" s="20" t="s">
        <v>25037</v>
      </c>
      <c r="B12" s="4" t="s">
        <v>24988</v>
      </c>
      <c r="C12" s="4">
        <f>COUNTIF('人事データ(ダミー)'!$O:$O,A12)</f>
        <v>79</v>
      </c>
      <c r="D12" s="4">
        <f>COUNTIFS('人事データ(ダミー)'!$O:$O,'IF COUNTIFで集計'!$A12,'人事データ(ダミー)'!$F:$F,'IF COUNTIFで集計'!D$1)</f>
        <v>37</v>
      </c>
      <c r="E12" s="4">
        <f>COUNTIFS('人事データ(ダミー)'!$O:$O,'IF COUNTIFで集計'!$A12,'人事データ(ダミー)'!$F:$F,'IF COUNTIFで集計'!E$1)</f>
        <v>42</v>
      </c>
      <c r="F12" s="4">
        <f>COUNTIFS('人事データ(ダミー)'!$O:$O,'IF COUNTIFで集計'!$A12,'人事データ(ダミー)'!$F:$F,'IF COUNTIFで集計'!F$2,'人事データ(ダミー)'!$B:$B,"&lt;2000000")</f>
        <v>26</v>
      </c>
      <c r="G12" s="4">
        <f>COUNTIFS('人事データ(ダミー)'!$O:$O,'IF COUNTIFで集計'!$A12,'人事データ(ダミー)'!$F:$F,'IF COUNTIFで集計'!G$2,'人事データ(ダミー)'!$B:$B,"&lt;2000000")</f>
        <v>23</v>
      </c>
      <c r="H12" s="4">
        <f>COUNTIFS('人事データ(ダミー)'!$O:$O,'IF COUNTIFで集計'!$A12,'人事データ(ダミー)'!$F:$F,'IF COUNTIFで集計'!H$2,'人事データ(ダミー)'!$B:$B,"&lt;3000000")-F12</f>
        <v>9</v>
      </c>
      <c r="I12" s="4">
        <f>COUNTIFS('人事データ(ダミー)'!$O:$O,'IF COUNTIFで集計'!$A12,'人事データ(ダミー)'!$F:$F,'IF COUNTIFで集計'!I$2,'人事データ(ダミー)'!$B:$B,"&lt;3000000")-G12</f>
        <v>13</v>
      </c>
      <c r="J12" s="4">
        <f>COUNTIFS('人事データ(ダミー)'!$O:$O,'IF COUNTIFで集計'!$A12,'人事データ(ダミー)'!$F:$F,'IF COUNTIFで集計'!J$2,'人事データ(ダミー)'!$B:$B,"&gt;=3000000")</f>
        <v>2</v>
      </c>
      <c r="K12" s="4">
        <f>COUNTIFS('人事データ(ダミー)'!$O:$O,'IF COUNTIFで集計'!$A12,'人事データ(ダミー)'!$F:$F,'IF COUNTIFで集計'!K$2,'人事データ(ダミー)'!$B:$B,"&gt;=3000000")</f>
        <v>6</v>
      </c>
    </row>
    <row r="13" spans="1:11" x14ac:dyDescent="0.15">
      <c r="A13" s="20" t="s">
        <v>25038</v>
      </c>
      <c r="B13" s="4" t="s">
        <v>24989</v>
      </c>
      <c r="C13" s="4">
        <f>COUNTIF('人事データ(ダミー)'!$O:$O,A13)</f>
        <v>258</v>
      </c>
      <c r="D13" s="4">
        <f>COUNTIFS('人事データ(ダミー)'!$O:$O,'IF COUNTIFで集計'!$A13,'人事データ(ダミー)'!$F:$F,'IF COUNTIFで集計'!D$1)</f>
        <v>126</v>
      </c>
      <c r="E13" s="4">
        <f>COUNTIFS('人事データ(ダミー)'!$O:$O,'IF COUNTIFで集計'!$A13,'人事データ(ダミー)'!$F:$F,'IF COUNTIFで集計'!E$1)</f>
        <v>132</v>
      </c>
      <c r="F13" s="4">
        <f>COUNTIFS('人事データ(ダミー)'!$O:$O,'IF COUNTIFで集計'!$A13,'人事データ(ダミー)'!$F:$F,'IF COUNTIFで集計'!F$2,'人事データ(ダミー)'!$B:$B,"&lt;2000000")</f>
        <v>79</v>
      </c>
      <c r="G13" s="4">
        <f>COUNTIFS('人事データ(ダミー)'!$O:$O,'IF COUNTIFで集計'!$A13,'人事データ(ダミー)'!$F:$F,'IF COUNTIFで集計'!G$2,'人事データ(ダミー)'!$B:$B,"&lt;2000000")</f>
        <v>81</v>
      </c>
      <c r="H13" s="4">
        <f>COUNTIFS('人事データ(ダミー)'!$O:$O,'IF COUNTIFで集計'!$A13,'人事データ(ダミー)'!$F:$F,'IF COUNTIFで集計'!H$2,'人事データ(ダミー)'!$B:$B,"&lt;3000000")-F13</f>
        <v>37</v>
      </c>
      <c r="I13" s="4">
        <f>COUNTIFS('人事データ(ダミー)'!$O:$O,'IF COUNTIFで集計'!$A13,'人事データ(ダミー)'!$F:$F,'IF COUNTIFで集計'!I$2,'人事データ(ダミー)'!$B:$B,"&lt;3000000")-G13</f>
        <v>37</v>
      </c>
      <c r="J13" s="4">
        <f>COUNTIFS('人事データ(ダミー)'!$O:$O,'IF COUNTIFで集計'!$A13,'人事データ(ダミー)'!$F:$F,'IF COUNTIFで集計'!J$2,'人事データ(ダミー)'!$B:$B,"&gt;=3000000")</f>
        <v>10</v>
      </c>
      <c r="K13" s="4">
        <f>COUNTIFS('人事データ(ダミー)'!$O:$O,'IF COUNTIFで集計'!$A13,'人事データ(ダミー)'!$F:$F,'IF COUNTIFで集計'!K$2,'人事データ(ダミー)'!$B:$B,"&gt;=3000000")</f>
        <v>14</v>
      </c>
    </row>
    <row r="14" spans="1:11" x14ac:dyDescent="0.15">
      <c r="A14" s="20" t="s">
        <v>25039</v>
      </c>
      <c r="B14" s="4" t="s">
        <v>24990</v>
      </c>
      <c r="C14" s="4">
        <f>COUNTIF('人事データ(ダミー)'!$O:$O,A14)</f>
        <v>254</v>
      </c>
      <c r="D14" s="4">
        <f>COUNTIFS('人事データ(ダミー)'!$O:$O,'IF COUNTIFで集計'!$A14,'人事データ(ダミー)'!$F:$F,'IF COUNTIFで集計'!D$1)</f>
        <v>134</v>
      </c>
      <c r="E14" s="4">
        <f>COUNTIFS('人事データ(ダミー)'!$O:$O,'IF COUNTIFで集計'!$A14,'人事データ(ダミー)'!$F:$F,'IF COUNTIFで集計'!E$1)</f>
        <v>120</v>
      </c>
      <c r="F14" s="4">
        <f>COUNTIFS('人事データ(ダミー)'!$O:$O,'IF COUNTIFで集計'!$A14,'人事データ(ダミー)'!$F:$F,'IF COUNTIFで集計'!F$2,'人事データ(ダミー)'!$B:$B,"&lt;2000000")</f>
        <v>83</v>
      </c>
      <c r="G14" s="4">
        <f>COUNTIFS('人事データ(ダミー)'!$O:$O,'IF COUNTIFで集計'!$A14,'人事データ(ダミー)'!$F:$F,'IF COUNTIFで集計'!G$2,'人事データ(ダミー)'!$B:$B,"&lt;2000000")</f>
        <v>73</v>
      </c>
      <c r="H14" s="4">
        <f>COUNTIFS('人事データ(ダミー)'!$O:$O,'IF COUNTIFで集計'!$A14,'人事データ(ダミー)'!$F:$F,'IF COUNTIFで集計'!H$2,'人事データ(ダミー)'!$B:$B,"&lt;3000000")-F14</f>
        <v>33</v>
      </c>
      <c r="I14" s="4">
        <f>COUNTIFS('人事データ(ダミー)'!$O:$O,'IF COUNTIFで集計'!$A14,'人事データ(ダミー)'!$F:$F,'IF COUNTIFで集計'!I$2,'人事データ(ダミー)'!$B:$B,"&lt;3000000")-G14</f>
        <v>41</v>
      </c>
      <c r="J14" s="4">
        <f>COUNTIFS('人事データ(ダミー)'!$O:$O,'IF COUNTIFで集計'!$A14,'人事データ(ダミー)'!$F:$F,'IF COUNTIFで集計'!J$2,'人事データ(ダミー)'!$B:$B,"&gt;=3000000")</f>
        <v>18</v>
      </c>
      <c r="K14" s="4">
        <f>COUNTIFS('人事データ(ダミー)'!$O:$O,'IF COUNTIFで集計'!$A14,'人事データ(ダミー)'!$F:$F,'IF COUNTIFで集計'!K$2,'人事データ(ダミー)'!$B:$B,"&gt;=3000000")</f>
        <v>6</v>
      </c>
    </row>
    <row r="15" spans="1:11" x14ac:dyDescent="0.15">
      <c r="A15" s="20" t="s">
        <v>25040</v>
      </c>
      <c r="B15" s="4" t="s">
        <v>24991</v>
      </c>
      <c r="C15" s="4">
        <f>COUNTIF('人事データ(ダミー)'!$O:$O,A15)</f>
        <v>516</v>
      </c>
      <c r="D15" s="4">
        <f>COUNTIFS('人事データ(ダミー)'!$O:$O,'IF COUNTIFで集計'!$A15,'人事データ(ダミー)'!$F:$F,'IF COUNTIFで集計'!D$1)</f>
        <v>260</v>
      </c>
      <c r="E15" s="4">
        <f>COUNTIFS('人事データ(ダミー)'!$O:$O,'IF COUNTIFで集計'!$A15,'人事データ(ダミー)'!$F:$F,'IF COUNTIFで集計'!E$1)</f>
        <v>256</v>
      </c>
      <c r="F15" s="4">
        <f>COUNTIFS('人事データ(ダミー)'!$O:$O,'IF COUNTIFで集計'!$A15,'人事データ(ダミー)'!$F:$F,'IF COUNTIFで集計'!F$2,'人事データ(ダミー)'!$B:$B,"&lt;2000000")</f>
        <v>157</v>
      </c>
      <c r="G15" s="4">
        <f>COUNTIFS('人事データ(ダミー)'!$O:$O,'IF COUNTIFで集計'!$A15,'人事データ(ダミー)'!$F:$F,'IF COUNTIFで集計'!G$2,'人事データ(ダミー)'!$B:$B,"&lt;2000000")</f>
        <v>170</v>
      </c>
      <c r="H15" s="4">
        <f>COUNTIFS('人事データ(ダミー)'!$O:$O,'IF COUNTIFで集計'!$A15,'人事データ(ダミー)'!$F:$F,'IF COUNTIFで集計'!H$2,'人事データ(ダミー)'!$B:$B,"&lt;3000000")-F15</f>
        <v>80</v>
      </c>
      <c r="I15" s="4">
        <f>COUNTIFS('人事データ(ダミー)'!$O:$O,'IF COUNTIFで集計'!$A15,'人事データ(ダミー)'!$F:$F,'IF COUNTIFで集計'!I$2,'人事データ(ダミー)'!$B:$B,"&lt;3000000")-G15</f>
        <v>59</v>
      </c>
      <c r="J15" s="4">
        <f>COUNTIFS('人事データ(ダミー)'!$O:$O,'IF COUNTIFで集計'!$A15,'人事データ(ダミー)'!$F:$F,'IF COUNTIFで集計'!J$2,'人事データ(ダミー)'!$B:$B,"&gt;=3000000")</f>
        <v>23</v>
      </c>
      <c r="K15" s="4">
        <f>COUNTIFS('人事データ(ダミー)'!$O:$O,'IF COUNTIFで集計'!$A15,'人事データ(ダミー)'!$F:$F,'IF COUNTIFで集計'!K$2,'人事データ(ダミー)'!$B:$B,"&gt;=3000000")</f>
        <v>27</v>
      </c>
    </row>
    <row r="16" spans="1:11" x14ac:dyDescent="0.15">
      <c r="A16" s="20" t="s">
        <v>25041</v>
      </c>
      <c r="B16" s="4" t="s">
        <v>24992</v>
      </c>
      <c r="C16" s="4">
        <f>COUNTIF('人事データ(ダミー)'!$O:$O,A16)</f>
        <v>342</v>
      </c>
      <c r="D16" s="4">
        <f>COUNTIFS('人事データ(ダミー)'!$O:$O,'IF COUNTIFで集計'!$A16,'人事データ(ダミー)'!$F:$F,'IF COUNTIFで集計'!D$1)</f>
        <v>162</v>
      </c>
      <c r="E16" s="4">
        <f>COUNTIFS('人事データ(ダミー)'!$O:$O,'IF COUNTIFで集計'!$A16,'人事データ(ダミー)'!$F:$F,'IF COUNTIFで集計'!E$1)</f>
        <v>180</v>
      </c>
      <c r="F16" s="4">
        <f>COUNTIFS('人事データ(ダミー)'!$O:$O,'IF COUNTIFで集計'!$A16,'人事データ(ダミー)'!$F:$F,'IF COUNTIFで集計'!F$2,'人事データ(ダミー)'!$B:$B,"&lt;2000000")</f>
        <v>92</v>
      </c>
      <c r="G16" s="4">
        <f>COUNTIFS('人事データ(ダミー)'!$O:$O,'IF COUNTIFで集計'!$A16,'人事データ(ダミー)'!$F:$F,'IF COUNTIFで集計'!G$2,'人事データ(ダミー)'!$B:$B,"&lt;2000000")</f>
        <v>116</v>
      </c>
      <c r="H16" s="4">
        <f>COUNTIFS('人事データ(ダミー)'!$O:$O,'IF COUNTIFで集計'!$A16,'人事データ(ダミー)'!$F:$F,'IF COUNTIFで集計'!H$2,'人事データ(ダミー)'!$B:$B,"&lt;3000000")-F16</f>
        <v>60</v>
      </c>
      <c r="I16" s="4">
        <f>COUNTIFS('人事データ(ダミー)'!$O:$O,'IF COUNTIFで集計'!$A16,'人事データ(ダミー)'!$F:$F,'IF COUNTIFで集計'!I$2,'人事データ(ダミー)'!$B:$B,"&lt;3000000")-G16</f>
        <v>50</v>
      </c>
      <c r="J16" s="4">
        <f>COUNTIFS('人事データ(ダミー)'!$O:$O,'IF COUNTIFで集計'!$A16,'人事データ(ダミー)'!$F:$F,'IF COUNTIFで集計'!J$2,'人事データ(ダミー)'!$B:$B,"&gt;=3000000")</f>
        <v>10</v>
      </c>
      <c r="K16" s="4">
        <f>COUNTIFS('人事データ(ダミー)'!$O:$O,'IF COUNTIFで集計'!$A16,'人事データ(ダミー)'!$F:$F,'IF COUNTIFで集計'!K$2,'人事データ(ダミー)'!$B:$B,"&gt;=3000000")</f>
        <v>14</v>
      </c>
    </row>
    <row r="17" spans="1:11" x14ac:dyDescent="0.15">
      <c r="A17" s="20" t="s">
        <v>25042</v>
      </c>
      <c r="B17" s="4" t="s">
        <v>24993</v>
      </c>
      <c r="C17" s="4">
        <f>COUNTIF('人事データ(ダミー)'!$O:$O,A17)</f>
        <v>109</v>
      </c>
      <c r="D17" s="4">
        <f>COUNTIFS('人事データ(ダミー)'!$O:$O,'IF COUNTIFで集計'!$A17,'人事データ(ダミー)'!$F:$F,'IF COUNTIFで集計'!D$1)</f>
        <v>63</v>
      </c>
      <c r="E17" s="4">
        <f>COUNTIFS('人事データ(ダミー)'!$O:$O,'IF COUNTIFで集計'!$A17,'人事データ(ダミー)'!$F:$F,'IF COUNTIFで集計'!E$1)</f>
        <v>46</v>
      </c>
      <c r="F17" s="4">
        <f>COUNTIFS('人事データ(ダミー)'!$O:$O,'IF COUNTIFで集計'!$A17,'人事データ(ダミー)'!$F:$F,'IF COUNTIFで集計'!F$2,'人事データ(ダミー)'!$B:$B,"&lt;2000000")</f>
        <v>46</v>
      </c>
      <c r="G17" s="4">
        <f>COUNTIFS('人事データ(ダミー)'!$O:$O,'IF COUNTIFで集計'!$A17,'人事データ(ダミー)'!$F:$F,'IF COUNTIFで集計'!G$2,'人事データ(ダミー)'!$B:$B,"&lt;2000000")</f>
        <v>25</v>
      </c>
      <c r="H17" s="4">
        <f>COUNTIFS('人事データ(ダミー)'!$O:$O,'IF COUNTIFで集計'!$A17,'人事データ(ダミー)'!$F:$F,'IF COUNTIFで集計'!H$2,'人事データ(ダミー)'!$B:$B,"&lt;3000000")-F17</f>
        <v>13</v>
      </c>
      <c r="I17" s="4">
        <f>COUNTIFS('人事データ(ダミー)'!$O:$O,'IF COUNTIFで集計'!$A17,'人事データ(ダミー)'!$F:$F,'IF COUNTIFで集計'!I$2,'人事データ(ダミー)'!$B:$B,"&lt;3000000")-G17</f>
        <v>19</v>
      </c>
      <c r="J17" s="4">
        <f>COUNTIFS('人事データ(ダミー)'!$O:$O,'IF COUNTIFで集計'!$A17,'人事データ(ダミー)'!$F:$F,'IF COUNTIFで集計'!J$2,'人事データ(ダミー)'!$B:$B,"&gt;=3000000")</f>
        <v>4</v>
      </c>
      <c r="K17" s="4">
        <f>COUNTIFS('人事データ(ダミー)'!$O:$O,'IF COUNTIFで集計'!$A17,'人事データ(ダミー)'!$F:$F,'IF COUNTIFで集計'!K$2,'人事データ(ダミー)'!$B:$B,"&gt;=3000000")</f>
        <v>2</v>
      </c>
    </row>
    <row r="18" spans="1:11" x14ac:dyDescent="0.15">
      <c r="A18" s="20" t="s">
        <v>25043</v>
      </c>
      <c r="B18" s="4" t="s">
        <v>24994</v>
      </c>
      <c r="C18" s="4">
        <f>COUNTIF('人事データ(ダミー)'!$O:$O,A18)</f>
        <v>47</v>
      </c>
      <c r="D18" s="4">
        <f>COUNTIFS('人事データ(ダミー)'!$O:$O,'IF COUNTIFで集計'!$A18,'人事データ(ダミー)'!$F:$F,'IF COUNTIFで集計'!D$1)</f>
        <v>24</v>
      </c>
      <c r="E18" s="4">
        <f>COUNTIFS('人事データ(ダミー)'!$O:$O,'IF COUNTIFで集計'!$A18,'人事データ(ダミー)'!$F:$F,'IF COUNTIFで集計'!E$1)</f>
        <v>23</v>
      </c>
      <c r="F18" s="4">
        <f>COUNTIFS('人事データ(ダミー)'!$O:$O,'IF COUNTIFで集計'!$A18,'人事データ(ダミー)'!$F:$F,'IF COUNTIFで集計'!F$2,'人事データ(ダミー)'!$B:$B,"&lt;2000000")</f>
        <v>13</v>
      </c>
      <c r="G18" s="4">
        <f>COUNTIFS('人事データ(ダミー)'!$O:$O,'IF COUNTIFで集計'!$A18,'人事データ(ダミー)'!$F:$F,'IF COUNTIFで集計'!G$2,'人事データ(ダミー)'!$B:$B,"&lt;2000000")</f>
        <v>17</v>
      </c>
      <c r="H18" s="4">
        <f>COUNTIFS('人事データ(ダミー)'!$O:$O,'IF COUNTIFで集計'!$A18,'人事データ(ダミー)'!$F:$F,'IF COUNTIFで集計'!H$2,'人事データ(ダミー)'!$B:$B,"&lt;3000000")-F18</f>
        <v>6</v>
      </c>
      <c r="I18" s="4">
        <f>COUNTIFS('人事データ(ダミー)'!$O:$O,'IF COUNTIFで集計'!$A18,'人事データ(ダミー)'!$F:$F,'IF COUNTIFで集計'!I$2,'人事データ(ダミー)'!$B:$B,"&lt;3000000")-G18</f>
        <v>5</v>
      </c>
      <c r="J18" s="4">
        <f>COUNTIFS('人事データ(ダミー)'!$O:$O,'IF COUNTIFで集計'!$A18,'人事データ(ダミー)'!$F:$F,'IF COUNTIFで集計'!J$2,'人事データ(ダミー)'!$B:$B,"&gt;=3000000")</f>
        <v>5</v>
      </c>
      <c r="K18" s="4">
        <f>COUNTIFS('人事データ(ダミー)'!$O:$O,'IF COUNTIFで集計'!$A18,'人事データ(ダミー)'!$F:$F,'IF COUNTIFで集計'!K$2,'人事データ(ダミー)'!$B:$B,"&gt;=3000000")</f>
        <v>1</v>
      </c>
    </row>
    <row r="19" spans="1:11" x14ac:dyDescent="0.15">
      <c r="A19" s="20" t="s">
        <v>25044</v>
      </c>
      <c r="B19" s="4" t="s">
        <v>24995</v>
      </c>
      <c r="C19" s="4">
        <f>COUNTIF('人事データ(ダミー)'!$O:$O,A19)</f>
        <v>51</v>
      </c>
      <c r="D19" s="4">
        <f>COUNTIFS('人事データ(ダミー)'!$O:$O,'IF COUNTIFで集計'!$A19,'人事データ(ダミー)'!$F:$F,'IF COUNTIFで集計'!D$1)</f>
        <v>25</v>
      </c>
      <c r="E19" s="4">
        <f>COUNTIFS('人事データ(ダミー)'!$O:$O,'IF COUNTIFで集計'!$A19,'人事データ(ダミー)'!$F:$F,'IF COUNTIFで集計'!E$1)</f>
        <v>26</v>
      </c>
      <c r="F19" s="4">
        <f>COUNTIFS('人事データ(ダミー)'!$O:$O,'IF COUNTIFで集計'!$A19,'人事データ(ダミー)'!$F:$F,'IF COUNTIFで集計'!F$2,'人事データ(ダミー)'!$B:$B,"&lt;2000000")</f>
        <v>16</v>
      </c>
      <c r="G19" s="4">
        <f>COUNTIFS('人事データ(ダミー)'!$O:$O,'IF COUNTIFで集計'!$A19,'人事データ(ダミー)'!$F:$F,'IF COUNTIFで集計'!G$2,'人事データ(ダミー)'!$B:$B,"&lt;2000000")</f>
        <v>17</v>
      </c>
      <c r="H19" s="4">
        <f>COUNTIFS('人事データ(ダミー)'!$O:$O,'IF COUNTIFで集計'!$A19,'人事データ(ダミー)'!$F:$F,'IF COUNTIFで集計'!H$2,'人事データ(ダミー)'!$B:$B,"&lt;3000000")-F19</f>
        <v>9</v>
      </c>
      <c r="I19" s="4">
        <f>COUNTIFS('人事データ(ダミー)'!$O:$O,'IF COUNTIFで集計'!$A19,'人事データ(ダミー)'!$F:$F,'IF COUNTIFで集計'!I$2,'人事データ(ダミー)'!$B:$B,"&lt;3000000")-G19</f>
        <v>8</v>
      </c>
      <c r="J19" s="4">
        <f>COUNTIFS('人事データ(ダミー)'!$O:$O,'IF COUNTIFで集計'!$A19,'人事データ(ダミー)'!$F:$F,'IF COUNTIFで集計'!J$2,'人事データ(ダミー)'!$B:$B,"&gt;=3000000")</f>
        <v>0</v>
      </c>
      <c r="K19" s="4">
        <f>COUNTIFS('人事データ(ダミー)'!$O:$O,'IF COUNTIFで集計'!$A19,'人事データ(ダミー)'!$F:$F,'IF COUNTIFで集計'!K$2,'人事データ(ダミー)'!$B:$B,"&gt;=3000000")</f>
        <v>1</v>
      </c>
    </row>
    <row r="20" spans="1:11" x14ac:dyDescent="0.15">
      <c r="A20" s="20" t="s">
        <v>25045</v>
      </c>
      <c r="B20" s="4" t="s">
        <v>24996</v>
      </c>
      <c r="C20" s="4">
        <f>COUNTIF('人事データ(ダミー)'!$O:$O,A20)</f>
        <v>30</v>
      </c>
      <c r="D20" s="4">
        <f>COUNTIFS('人事データ(ダミー)'!$O:$O,'IF COUNTIFで集計'!$A20,'人事データ(ダミー)'!$F:$F,'IF COUNTIFで集計'!D$1)</f>
        <v>16</v>
      </c>
      <c r="E20" s="4">
        <f>COUNTIFS('人事データ(ダミー)'!$O:$O,'IF COUNTIFで集計'!$A20,'人事データ(ダミー)'!$F:$F,'IF COUNTIFで集計'!E$1)</f>
        <v>14</v>
      </c>
      <c r="F20" s="4">
        <f>COUNTIFS('人事データ(ダミー)'!$O:$O,'IF COUNTIFで集計'!$A20,'人事データ(ダミー)'!$F:$F,'IF COUNTIFで集計'!F$2,'人事データ(ダミー)'!$B:$B,"&lt;2000000")</f>
        <v>12</v>
      </c>
      <c r="G20" s="4">
        <f>COUNTIFS('人事データ(ダミー)'!$O:$O,'IF COUNTIFで集計'!$A20,'人事データ(ダミー)'!$F:$F,'IF COUNTIFで集計'!G$2,'人事データ(ダミー)'!$B:$B,"&lt;2000000")</f>
        <v>10</v>
      </c>
      <c r="H20" s="4">
        <f>COUNTIFS('人事データ(ダミー)'!$O:$O,'IF COUNTIFで集計'!$A20,'人事データ(ダミー)'!$F:$F,'IF COUNTIFで集計'!H$2,'人事データ(ダミー)'!$B:$B,"&lt;3000000")-F20</f>
        <v>3</v>
      </c>
      <c r="I20" s="4">
        <f>COUNTIFS('人事データ(ダミー)'!$O:$O,'IF COUNTIFで集計'!$A20,'人事データ(ダミー)'!$F:$F,'IF COUNTIFで集計'!I$2,'人事データ(ダミー)'!$B:$B,"&lt;3000000")-G20</f>
        <v>3</v>
      </c>
      <c r="J20" s="4">
        <f>COUNTIFS('人事データ(ダミー)'!$O:$O,'IF COUNTIFで集計'!$A20,'人事データ(ダミー)'!$F:$F,'IF COUNTIFで集計'!J$2,'人事データ(ダミー)'!$B:$B,"&gt;=3000000")</f>
        <v>1</v>
      </c>
      <c r="K20" s="4">
        <f>COUNTIFS('人事データ(ダミー)'!$O:$O,'IF COUNTIFで集計'!$A20,'人事データ(ダミー)'!$F:$F,'IF COUNTIFで集計'!K$2,'人事データ(ダミー)'!$B:$B,"&gt;=3000000")</f>
        <v>1</v>
      </c>
    </row>
    <row r="21" spans="1:11" x14ac:dyDescent="0.15">
      <c r="A21" s="20" t="s">
        <v>25046</v>
      </c>
      <c r="B21" s="4" t="s">
        <v>24997</v>
      </c>
      <c r="C21" s="4">
        <f>COUNTIF('人事データ(ダミー)'!$O:$O,A21)</f>
        <v>38</v>
      </c>
      <c r="D21" s="4">
        <f>COUNTIFS('人事データ(ダミー)'!$O:$O,'IF COUNTIFで集計'!$A21,'人事データ(ダミー)'!$F:$F,'IF COUNTIFで集計'!D$1)</f>
        <v>21</v>
      </c>
      <c r="E21" s="4">
        <f>COUNTIFS('人事データ(ダミー)'!$O:$O,'IF COUNTIFで集計'!$A21,'人事データ(ダミー)'!$F:$F,'IF COUNTIFで集計'!E$1)</f>
        <v>17</v>
      </c>
      <c r="F21" s="4">
        <f>COUNTIFS('人事データ(ダミー)'!$O:$O,'IF COUNTIFで集計'!$A21,'人事データ(ダミー)'!$F:$F,'IF COUNTIFで集計'!F$2,'人事データ(ダミー)'!$B:$B,"&lt;2000000")</f>
        <v>13</v>
      </c>
      <c r="G21" s="4">
        <f>COUNTIFS('人事データ(ダミー)'!$O:$O,'IF COUNTIFで集計'!$A21,'人事データ(ダミー)'!$F:$F,'IF COUNTIFで集計'!G$2,'人事データ(ダミー)'!$B:$B,"&lt;2000000")</f>
        <v>10</v>
      </c>
      <c r="H21" s="4">
        <f>COUNTIFS('人事データ(ダミー)'!$O:$O,'IF COUNTIFで集計'!$A21,'人事データ(ダミー)'!$F:$F,'IF COUNTIFで集計'!H$2,'人事データ(ダミー)'!$B:$B,"&lt;3000000")-F21</f>
        <v>4</v>
      </c>
      <c r="I21" s="4">
        <f>COUNTIFS('人事データ(ダミー)'!$O:$O,'IF COUNTIFで集計'!$A21,'人事データ(ダミー)'!$F:$F,'IF COUNTIFで集計'!I$2,'人事データ(ダミー)'!$B:$B,"&lt;3000000")-G21</f>
        <v>6</v>
      </c>
      <c r="J21" s="4">
        <f>COUNTIFS('人事データ(ダミー)'!$O:$O,'IF COUNTIFで集計'!$A21,'人事データ(ダミー)'!$F:$F,'IF COUNTIFで集計'!J$2,'人事データ(ダミー)'!$B:$B,"&gt;=3000000")</f>
        <v>4</v>
      </c>
      <c r="K21" s="4">
        <f>COUNTIFS('人事データ(ダミー)'!$O:$O,'IF COUNTIFで集計'!$A21,'人事データ(ダミー)'!$F:$F,'IF COUNTIFで集計'!K$2,'人事データ(ダミー)'!$B:$B,"&gt;=3000000")</f>
        <v>1</v>
      </c>
    </row>
    <row r="22" spans="1:11" x14ac:dyDescent="0.15">
      <c r="A22" s="20" t="s">
        <v>25047</v>
      </c>
      <c r="B22" s="4" t="s">
        <v>24998</v>
      </c>
      <c r="C22" s="4">
        <f>COUNTIF('人事データ(ダミー)'!$O:$O,A22)</f>
        <v>89</v>
      </c>
      <c r="D22" s="4">
        <f>COUNTIFS('人事データ(ダミー)'!$O:$O,'IF COUNTIFで集計'!$A22,'人事データ(ダミー)'!$F:$F,'IF COUNTIFで集計'!D$1)</f>
        <v>53</v>
      </c>
      <c r="E22" s="4">
        <f>COUNTIFS('人事データ(ダミー)'!$O:$O,'IF COUNTIFで集計'!$A22,'人事データ(ダミー)'!$F:$F,'IF COUNTIFで集計'!E$1)</f>
        <v>36</v>
      </c>
      <c r="F22" s="4">
        <f>COUNTIFS('人事データ(ダミー)'!$O:$O,'IF COUNTIFで集計'!$A22,'人事データ(ダミー)'!$F:$F,'IF COUNTIFで集計'!F$2,'人事データ(ダミー)'!$B:$B,"&lt;2000000")</f>
        <v>29</v>
      </c>
      <c r="G22" s="4">
        <f>COUNTIFS('人事データ(ダミー)'!$O:$O,'IF COUNTIFで集計'!$A22,'人事データ(ダミー)'!$F:$F,'IF COUNTIFで集計'!G$2,'人事データ(ダミー)'!$B:$B,"&lt;2000000")</f>
        <v>23</v>
      </c>
      <c r="H22" s="4">
        <f>COUNTIFS('人事データ(ダミー)'!$O:$O,'IF COUNTIFで集計'!$A22,'人事データ(ダミー)'!$F:$F,'IF COUNTIFで集計'!H$2,'人事データ(ダミー)'!$B:$B,"&lt;3000000")-F22</f>
        <v>19</v>
      </c>
      <c r="I22" s="4">
        <f>COUNTIFS('人事データ(ダミー)'!$O:$O,'IF COUNTIFで集計'!$A22,'人事データ(ダミー)'!$F:$F,'IF COUNTIFで集計'!I$2,'人事データ(ダミー)'!$B:$B,"&lt;3000000")-G22</f>
        <v>6</v>
      </c>
      <c r="J22" s="4">
        <f>COUNTIFS('人事データ(ダミー)'!$O:$O,'IF COUNTIFで集計'!$A22,'人事データ(ダミー)'!$F:$F,'IF COUNTIFで集計'!J$2,'人事データ(ダミー)'!$B:$B,"&gt;=3000000")</f>
        <v>5</v>
      </c>
      <c r="K22" s="4">
        <f>COUNTIFS('人事データ(ダミー)'!$O:$O,'IF COUNTIFで集計'!$A22,'人事データ(ダミー)'!$F:$F,'IF COUNTIFで集計'!K$2,'人事データ(ダミー)'!$B:$B,"&gt;=3000000")</f>
        <v>7</v>
      </c>
    </row>
    <row r="23" spans="1:11" x14ac:dyDescent="0.15">
      <c r="A23" s="20" t="s">
        <v>25048</v>
      </c>
      <c r="B23" s="4" t="s">
        <v>24999</v>
      </c>
      <c r="C23" s="4">
        <f>COUNTIF('人事データ(ダミー)'!$O:$O,A23)</f>
        <v>73</v>
      </c>
      <c r="D23" s="4">
        <f>COUNTIFS('人事データ(ダミー)'!$O:$O,'IF COUNTIFで集計'!$A23,'人事データ(ダミー)'!$F:$F,'IF COUNTIFで集計'!D$1)</f>
        <v>29</v>
      </c>
      <c r="E23" s="4">
        <f>COUNTIFS('人事データ(ダミー)'!$O:$O,'IF COUNTIFで集計'!$A23,'人事データ(ダミー)'!$F:$F,'IF COUNTIFで集計'!E$1)</f>
        <v>44</v>
      </c>
      <c r="F23" s="4">
        <f>COUNTIFS('人事データ(ダミー)'!$O:$O,'IF COUNTIFで集計'!$A23,'人事データ(ダミー)'!$F:$F,'IF COUNTIFで集計'!F$2,'人事データ(ダミー)'!$B:$B,"&lt;2000000")</f>
        <v>16</v>
      </c>
      <c r="G23" s="4">
        <f>COUNTIFS('人事データ(ダミー)'!$O:$O,'IF COUNTIFで集計'!$A23,'人事データ(ダミー)'!$F:$F,'IF COUNTIFで集計'!G$2,'人事データ(ダミー)'!$B:$B,"&lt;2000000")</f>
        <v>31</v>
      </c>
      <c r="H23" s="4">
        <f>COUNTIFS('人事データ(ダミー)'!$O:$O,'IF COUNTIFで集計'!$A23,'人事データ(ダミー)'!$F:$F,'IF COUNTIFで集計'!H$2,'人事データ(ダミー)'!$B:$B,"&lt;3000000")-F23</f>
        <v>9</v>
      </c>
      <c r="I23" s="4">
        <f>COUNTIFS('人事データ(ダミー)'!$O:$O,'IF COUNTIFで集計'!$A23,'人事データ(ダミー)'!$F:$F,'IF COUNTIFで集計'!I$2,'人事データ(ダミー)'!$B:$B,"&lt;3000000")-G23</f>
        <v>11</v>
      </c>
      <c r="J23" s="4">
        <f>COUNTIFS('人事データ(ダミー)'!$O:$O,'IF COUNTIFで集計'!$A23,'人事データ(ダミー)'!$F:$F,'IF COUNTIFで集計'!J$2,'人事データ(ダミー)'!$B:$B,"&gt;=3000000")</f>
        <v>4</v>
      </c>
      <c r="K23" s="4">
        <f>COUNTIFS('人事データ(ダミー)'!$O:$O,'IF COUNTIFで集計'!$A23,'人事データ(ダミー)'!$F:$F,'IF COUNTIFで集計'!K$2,'人事データ(ダミー)'!$B:$B,"&gt;=3000000")</f>
        <v>2</v>
      </c>
    </row>
    <row r="24" spans="1:11" x14ac:dyDescent="0.15">
      <c r="A24" s="20" t="s">
        <v>25049</v>
      </c>
      <c r="B24" s="4" t="s">
        <v>25000</v>
      </c>
      <c r="C24" s="4">
        <f>COUNTIF('人事データ(ダミー)'!$O:$O,A24)</f>
        <v>155</v>
      </c>
      <c r="D24" s="4">
        <f>COUNTIFS('人事データ(ダミー)'!$O:$O,'IF COUNTIFで集計'!$A24,'人事データ(ダミー)'!$F:$F,'IF COUNTIFで集計'!D$1)</f>
        <v>86</v>
      </c>
      <c r="E24" s="4">
        <f>COUNTIFS('人事データ(ダミー)'!$O:$O,'IF COUNTIFで集計'!$A24,'人事データ(ダミー)'!$F:$F,'IF COUNTIFで集計'!E$1)</f>
        <v>69</v>
      </c>
      <c r="F24" s="4">
        <f>COUNTIFS('人事データ(ダミー)'!$O:$O,'IF COUNTIFで集計'!$A24,'人事データ(ダミー)'!$F:$F,'IF COUNTIFで集計'!F$2,'人事データ(ダミー)'!$B:$B,"&lt;2000000")</f>
        <v>57</v>
      </c>
      <c r="G24" s="4">
        <f>COUNTIFS('人事データ(ダミー)'!$O:$O,'IF COUNTIFで集計'!$A24,'人事データ(ダミー)'!$F:$F,'IF COUNTIFで集計'!G$2,'人事データ(ダミー)'!$B:$B,"&lt;2000000")</f>
        <v>47</v>
      </c>
      <c r="H24" s="4">
        <f>COUNTIFS('人事データ(ダミー)'!$O:$O,'IF COUNTIFで集計'!$A24,'人事データ(ダミー)'!$F:$F,'IF COUNTIFで集計'!H$2,'人事データ(ダミー)'!$B:$B,"&lt;3000000")-F24</f>
        <v>20</v>
      </c>
      <c r="I24" s="4">
        <f>COUNTIFS('人事データ(ダミー)'!$O:$O,'IF COUNTIFで集計'!$A24,'人事データ(ダミー)'!$F:$F,'IF COUNTIFで集計'!I$2,'人事データ(ダミー)'!$B:$B,"&lt;3000000")-G24</f>
        <v>19</v>
      </c>
      <c r="J24" s="4">
        <f>COUNTIFS('人事データ(ダミー)'!$O:$O,'IF COUNTIFで集計'!$A24,'人事データ(ダミー)'!$F:$F,'IF COUNTIFで集計'!J$2,'人事データ(ダミー)'!$B:$B,"&gt;=3000000")</f>
        <v>9</v>
      </c>
      <c r="K24" s="4">
        <f>COUNTIFS('人事データ(ダミー)'!$O:$O,'IF COUNTIFで集計'!$A24,'人事データ(ダミー)'!$F:$F,'IF COUNTIFで集計'!K$2,'人事データ(ダミー)'!$B:$B,"&gt;=3000000")</f>
        <v>3</v>
      </c>
    </row>
    <row r="25" spans="1:11" x14ac:dyDescent="0.15">
      <c r="A25" s="20" t="s">
        <v>25050</v>
      </c>
      <c r="B25" s="4" t="s">
        <v>25001</v>
      </c>
      <c r="C25" s="4">
        <f>COUNTIF('人事データ(ダミー)'!$O:$O,A25)</f>
        <v>256</v>
      </c>
      <c r="D25" s="4">
        <f>COUNTIFS('人事データ(ダミー)'!$O:$O,'IF COUNTIFで集計'!$A25,'人事データ(ダミー)'!$F:$F,'IF COUNTIFで集計'!D$1)</f>
        <v>124</v>
      </c>
      <c r="E25" s="4">
        <f>COUNTIFS('人事データ(ダミー)'!$O:$O,'IF COUNTIFで集計'!$A25,'人事データ(ダミー)'!$F:$F,'IF COUNTIFで集計'!E$1)</f>
        <v>132</v>
      </c>
      <c r="F25" s="4">
        <f>COUNTIFS('人事データ(ダミー)'!$O:$O,'IF COUNTIFで集計'!$A25,'人事データ(ダミー)'!$F:$F,'IF COUNTIFで集計'!F$2,'人事データ(ダミー)'!$B:$B,"&lt;2000000")</f>
        <v>79</v>
      </c>
      <c r="G25" s="4">
        <f>COUNTIFS('人事データ(ダミー)'!$O:$O,'IF COUNTIFで集計'!$A25,'人事データ(ダミー)'!$F:$F,'IF COUNTIFで集計'!G$2,'人事データ(ダミー)'!$B:$B,"&lt;2000000")</f>
        <v>81</v>
      </c>
      <c r="H25" s="4">
        <f>COUNTIFS('人事データ(ダミー)'!$O:$O,'IF COUNTIFで集計'!$A25,'人事データ(ダミー)'!$F:$F,'IF COUNTIFで集計'!H$2,'人事データ(ダミー)'!$B:$B,"&lt;3000000")-F25</f>
        <v>32</v>
      </c>
      <c r="I25" s="4">
        <f>COUNTIFS('人事データ(ダミー)'!$O:$O,'IF COUNTIFで集計'!$A25,'人事データ(ダミー)'!$F:$F,'IF COUNTIFで集計'!I$2,'人事データ(ダミー)'!$B:$B,"&lt;3000000")-G25</f>
        <v>36</v>
      </c>
      <c r="J25" s="4">
        <f>COUNTIFS('人事データ(ダミー)'!$O:$O,'IF COUNTIFで集計'!$A25,'人事データ(ダミー)'!$F:$F,'IF COUNTIFで集計'!J$2,'人事データ(ダミー)'!$B:$B,"&gt;=3000000")</f>
        <v>13</v>
      </c>
      <c r="K25" s="4">
        <f>COUNTIFS('人事データ(ダミー)'!$O:$O,'IF COUNTIFで集計'!$A25,'人事データ(ダミー)'!$F:$F,'IF COUNTIFで集計'!K$2,'人事データ(ダミー)'!$B:$B,"&gt;=3000000")</f>
        <v>15</v>
      </c>
    </row>
    <row r="26" spans="1:11" x14ac:dyDescent="0.15">
      <c r="A26" s="20" t="s">
        <v>25051</v>
      </c>
      <c r="B26" s="4" t="s">
        <v>25002</v>
      </c>
      <c r="C26" s="4">
        <f>COUNTIF('人事データ(ダミー)'!$O:$O,A26)</f>
        <v>79</v>
      </c>
      <c r="D26" s="4">
        <f>COUNTIFS('人事データ(ダミー)'!$O:$O,'IF COUNTIFで集計'!$A26,'人事データ(ダミー)'!$F:$F,'IF COUNTIFで集計'!D$1)</f>
        <v>33</v>
      </c>
      <c r="E26" s="4">
        <f>COUNTIFS('人事データ(ダミー)'!$O:$O,'IF COUNTIFで集計'!$A26,'人事データ(ダミー)'!$F:$F,'IF COUNTIFで集計'!E$1)</f>
        <v>46</v>
      </c>
      <c r="F26" s="4">
        <f>COUNTIFS('人事データ(ダミー)'!$O:$O,'IF COUNTIFで集計'!$A26,'人事データ(ダミー)'!$F:$F,'IF COUNTIFで集計'!F$2,'人事データ(ダミー)'!$B:$B,"&lt;2000000")</f>
        <v>19</v>
      </c>
      <c r="G26" s="4">
        <f>COUNTIFS('人事データ(ダミー)'!$O:$O,'IF COUNTIFで集計'!$A26,'人事データ(ダミー)'!$F:$F,'IF COUNTIFで集計'!G$2,'人事データ(ダミー)'!$B:$B,"&lt;2000000")</f>
        <v>25</v>
      </c>
      <c r="H26" s="4">
        <f>COUNTIFS('人事データ(ダミー)'!$O:$O,'IF COUNTIFで集計'!$A26,'人事データ(ダミー)'!$F:$F,'IF COUNTIFで集計'!H$2,'人事データ(ダミー)'!$B:$B,"&lt;3000000")-F26</f>
        <v>9</v>
      </c>
      <c r="I26" s="4">
        <f>COUNTIFS('人事データ(ダミー)'!$O:$O,'IF COUNTIFで集計'!$A26,'人事データ(ダミー)'!$F:$F,'IF COUNTIFで集計'!I$2,'人事データ(ダミー)'!$B:$B,"&lt;3000000")-G26</f>
        <v>17</v>
      </c>
      <c r="J26" s="4">
        <f>COUNTIFS('人事データ(ダミー)'!$O:$O,'IF COUNTIFで集計'!$A26,'人事データ(ダミー)'!$F:$F,'IF COUNTIFで集計'!J$2,'人事データ(ダミー)'!$B:$B,"&gt;=3000000")</f>
        <v>5</v>
      </c>
      <c r="K26" s="4">
        <f>COUNTIFS('人事データ(ダミー)'!$O:$O,'IF COUNTIFで集計'!$A26,'人事データ(ダミー)'!$F:$F,'IF COUNTIFで集計'!K$2,'人事データ(ダミー)'!$B:$B,"&gt;=3000000")</f>
        <v>4</v>
      </c>
    </row>
    <row r="27" spans="1:11" x14ac:dyDescent="0.15">
      <c r="A27" s="20" t="s">
        <v>25052</v>
      </c>
      <c r="B27" s="4" t="s">
        <v>25003</v>
      </c>
      <c r="C27" s="4">
        <f>COUNTIF('人事データ(ダミー)'!$O:$O,A27)</f>
        <v>59</v>
      </c>
      <c r="D27" s="4">
        <f>COUNTIFS('人事データ(ダミー)'!$O:$O,'IF COUNTIFで集計'!$A27,'人事データ(ダミー)'!$F:$F,'IF COUNTIFで集計'!D$1)</f>
        <v>30</v>
      </c>
      <c r="E27" s="4">
        <f>COUNTIFS('人事データ(ダミー)'!$O:$O,'IF COUNTIFで集計'!$A27,'人事データ(ダミー)'!$F:$F,'IF COUNTIFで集計'!E$1)</f>
        <v>29</v>
      </c>
      <c r="F27" s="4">
        <f>COUNTIFS('人事データ(ダミー)'!$O:$O,'IF COUNTIFで集計'!$A27,'人事データ(ダミー)'!$F:$F,'IF COUNTIFで集計'!F$2,'人事データ(ダミー)'!$B:$B,"&lt;2000000")</f>
        <v>18</v>
      </c>
      <c r="G27" s="4">
        <f>COUNTIFS('人事データ(ダミー)'!$O:$O,'IF COUNTIFで集計'!$A27,'人事データ(ダミー)'!$F:$F,'IF COUNTIFで集計'!G$2,'人事データ(ダミー)'!$B:$B,"&lt;2000000")</f>
        <v>22</v>
      </c>
      <c r="H27" s="4">
        <f>COUNTIFS('人事データ(ダミー)'!$O:$O,'IF COUNTIFで集計'!$A27,'人事データ(ダミー)'!$F:$F,'IF COUNTIFで集計'!H$2,'人事データ(ダミー)'!$B:$B,"&lt;3000000")-F27</f>
        <v>10</v>
      </c>
      <c r="I27" s="4">
        <f>COUNTIFS('人事データ(ダミー)'!$O:$O,'IF COUNTIFで集計'!$A27,'人事データ(ダミー)'!$F:$F,'IF COUNTIFで集計'!I$2,'人事データ(ダミー)'!$B:$B,"&lt;3000000")-G27</f>
        <v>5</v>
      </c>
      <c r="J27" s="4">
        <f>COUNTIFS('人事データ(ダミー)'!$O:$O,'IF COUNTIFで集計'!$A27,'人事データ(ダミー)'!$F:$F,'IF COUNTIFで集計'!J$2,'人事データ(ダミー)'!$B:$B,"&gt;=3000000")</f>
        <v>2</v>
      </c>
      <c r="K27" s="4">
        <f>COUNTIFS('人事データ(ダミー)'!$O:$O,'IF COUNTIFで集計'!$A27,'人事データ(ダミー)'!$F:$F,'IF COUNTIFで集計'!K$2,'人事データ(ダミー)'!$B:$B,"&gt;=3000000")</f>
        <v>2</v>
      </c>
    </row>
    <row r="28" spans="1:11" x14ac:dyDescent="0.15">
      <c r="A28" s="20" t="s">
        <v>25053</v>
      </c>
      <c r="B28" s="4" t="s">
        <v>25004</v>
      </c>
      <c r="C28" s="4">
        <f>COUNTIF('人事データ(ダミー)'!$O:$O,A28)</f>
        <v>97</v>
      </c>
      <c r="D28" s="4">
        <f>COUNTIFS('人事データ(ダミー)'!$O:$O,'IF COUNTIFで集計'!$A28,'人事データ(ダミー)'!$F:$F,'IF COUNTIFで集計'!D$1)</f>
        <v>48</v>
      </c>
      <c r="E28" s="4">
        <f>COUNTIFS('人事データ(ダミー)'!$O:$O,'IF COUNTIFで集計'!$A28,'人事データ(ダミー)'!$F:$F,'IF COUNTIFで集計'!E$1)</f>
        <v>49</v>
      </c>
      <c r="F28" s="4">
        <f>COUNTIFS('人事データ(ダミー)'!$O:$O,'IF COUNTIFで集計'!$A28,'人事データ(ダミー)'!$F:$F,'IF COUNTIFで集計'!F$2,'人事データ(ダミー)'!$B:$B,"&lt;2000000")</f>
        <v>34</v>
      </c>
      <c r="G28" s="4">
        <f>COUNTIFS('人事データ(ダミー)'!$O:$O,'IF COUNTIFで集計'!$A28,'人事データ(ダミー)'!$F:$F,'IF COUNTIFで集計'!G$2,'人事データ(ダミー)'!$B:$B,"&lt;2000000")</f>
        <v>34</v>
      </c>
      <c r="H28" s="4">
        <f>COUNTIFS('人事データ(ダミー)'!$O:$O,'IF COUNTIFで集計'!$A28,'人事データ(ダミー)'!$F:$F,'IF COUNTIFで集計'!H$2,'人事データ(ダミー)'!$B:$B,"&lt;3000000")-F28</f>
        <v>9</v>
      </c>
      <c r="I28" s="4">
        <f>COUNTIFS('人事データ(ダミー)'!$O:$O,'IF COUNTIFで集計'!$A28,'人事データ(ダミー)'!$F:$F,'IF COUNTIFで集計'!I$2,'人事データ(ダミー)'!$B:$B,"&lt;3000000")-G28</f>
        <v>14</v>
      </c>
      <c r="J28" s="4">
        <f>COUNTIFS('人事データ(ダミー)'!$O:$O,'IF COUNTIFで集計'!$A28,'人事データ(ダミー)'!$F:$F,'IF COUNTIFで集計'!J$2,'人事データ(ダミー)'!$B:$B,"&gt;=3000000")</f>
        <v>5</v>
      </c>
      <c r="K28" s="4">
        <f>COUNTIFS('人事データ(ダミー)'!$O:$O,'IF COUNTIFで集計'!$A28,'人事データ(ダミー)'!$F:$F,'IF COUNTIFで集計'!K$2,'人事データ(ダミー)'!$B:$B,"&gt;=3000000")</f>
        <v>1</v>
      </c>
    </row>
    <row r="29" spans="1:11" x14ac:dyDescent="0.15">
      <c r="A29" s="20" t="s">
        <v>25054</v>
      </c>
      <c r="B29" s="4" t="s">
        <v>25005</v>
      </c>
      <c r="C29" s="4">
        <f>COUNTIF('人事データ(ダミー)'!$O:$O,A29)</f>
        <v>355</v>
      </c>
      <c r="D29" s="4">
        <f>COUNTIFS('人事データ(ダミー)'!$O:$O,'IF COUNTIFで集計'!$A29,'人事データ(ダミー)'!$F:$F,'IF COUNTIFで集計'!D$1)</f>
        <v>175</v>
      </c>
      <c r="E29" s="4">
        <f>COUNTIFS('人事データ(ダミー)'!$O:$O,'IF COUNTIFで集計'!$A29,'人事データ(ダミー)'!$F:$F,'IF COUNTIFで集計'!E$1)</f>
        <v>180</v>
      </c>
      <c r="F29" s="4">
        <f>COUNTIFS('人事データ(ダミー)'!$O:$O,'IF COUNTIFで集計'!$A29,'人事データ(ダミー)'!$F:$F,'IF COUNTIFで集計'!F$2,'人事データ(ダミー)'!$B:$B,"&lt;2000000")</f>
        <v>112</v>
      </c>
      <c r="G29" s="4">
        <f>COUNTIFS('人事データ(ダミー)'!$O:$O,'IF COUNTIFで集計'!$A29,'人事データ(ダミー)'!$F:$F,'IF COUNTIFで集計'!G$2,'人事データ(ダミー)'!$B:$B,"&lt;2000000")</f>
        <v>114</v>
      </c>
      <c r="H29" s="4">
        <f>COUNTIFS('人事データ(ダミー)'!$O:$O,'IF COUNTIFで集計'!$A29,'人事データ(ダミー)'!$F:$F,'IF COUNTIFで集計'!H$2,'人事データ(ダミー)'!$B:$B,"&lt;3000000")-F29</f>
        <v>46</v>
      </c>
      <c r="I29" s="4">
        <f>COUNTIFS('人事データ(ダミー)'!$O:$O,'IF COUNTIFで集計'!$A29,'人事データ(ダミー)'!$F:$F,'IF COUNTIFで集計'!I$2,'人事データ(ダミー)'!$B:$B,"&lt;3000000")-G29</f>
        <v>47</v>
      </c>
      <c r="J29" s="4">
        <f>COUNTIFS('人事データ(ダミー)'!$O:$O,'IF COUNTIFで集計'!$A29,'人事データ(ダミー)'!$F:$F,'IF COUNTIFで集計'!J$2,'人事データ(ダミー)'!$B:$B,"&gt;=3000000")</f>
        <v>17</v>
      </c>
      <c r="K29" s="4">
        <f>COUNTIFS('人事データ(ダミー)'!$O:$O,'IF COUNTIFで集計'!$A29,'人事データ(ダミー)'!$F:$F,'IF COUNTIFで集計'!K$2,'人事データ(ダミー)'!$B:$B,"&gt;=3000000")</f>
        <v>19</v>
      </c>
    </row>
    <row r="30" spans="1:11" x14ac:dyDescent="0.15">
      <c r="A30" s="20" t="s">
        <v>25055</v>
      </c>
      <c r="B30" s="4" t="s">
        <v>25006</v>
      </c>
      <c r="C30" s="4">
        <f>COUNTIF('人事データ(ダミー)'!$O:$O,A30)</f>
        <v>233</v>
      </c>
      <c r="D30" s="4">
        <f>COUNTIFS('人事データ(ダミー)'!$O:$O,'IF COUNTIFで集計'!$A30,'人事データ(ダミー)'!$F:$F,'IF COUNTIFで集計'!D$1)</f>
        <v>116</v>
      </c>
      <c r="E30" s="4">
        <f>COUNTIFS('人事データ(ダミー)'!$O:$O,'IF COUNTIFで集計'!$A30,'人事データ(ダミー)'!$F:$F,'IF COUNTIFで集計'!E$1)</f>
        <v>117</v>
      </c>
      <c r="F30" s="4">
        <f>COUNTIFS('人事データ(ダミー)'!$O:$O,'IF COUNTIFで集計'!$A30,'人事データ(ダミー)'!$F:$F,'IF COUNTIFで集計'!F$2,'人事データ(ダミー)'!$B:$B,"&lt;2000000")</f>
        <v>81</v>
      </c>
      <c r="G30" s="4">
        <f>COUNTIFS('人事データ(ダミー)'!$O:$O,'IF COUNTIFで集計'!$A30,'人事データ(ダミー)'!$F:$F,'IF COUNTIFで集計'!G$2,'人事データ(ダミー)'!$B:$B,"&lt;2000000")</f>
        <v>71</v>
      </c>
      <c r="H30" s="4">
        <f>COUNTIFS('人事データ(ダミー)'!$O:$O,'IF COUNTIFで集計'!$A30,'人事データ(ダミー)'!$F:$F,'IF COUNTIFで集計'!H$2,'人事データ(ダミー)'!$B:$B,"&lt;3000000")-F30</f>
        <v>29</v>
      </c>
      <c r="I30" s="4">
        <f>COUNTIFS('人事データ(ダミー)'!$O:$O,'IF COUNTIFで集計'!$A30,'人事データ(ダミー)'!$F:$F,'IF COUNTIFで集計'!I$2,'人事データ(ダミー)'!$B:$B,"&lt;3000000")-G30</f>
        <v>35</v>
      </c>
      <c r="J30" s="4">
        <f>COUNTIFS('人事データ(ダミー)'!$O:$O,'IF COUNTIFで集計'!$A30,'人事データ(ダミー)'!$F:$F,'IF COUNTIFで集計'!J$2,'人事データ(ダミー)'!$B:$B,"&gt;=3000000")</f>
        <v>6</v>
      </c>
      <c r="K30" s="4">
        <f>COUNTIFS('人事データ(ダミー)'!$O:$O,'IF COUNTIFで集計'!$A30,'人事データ(ダミー)'!$F:$F,'IF COUNTIFで集計'!K$2,'人事データ(ダミー)'!$B:$B,"&gt;=3000000")</f>
        <v>11</v>
      </c>
    </row>
    <row r="31" spans="1:11" x14ac:dyDescent="0.15">
      <c r="A31" s="20" t="s">
        <v>25056</v>
      </c>
      <c r="B31" s="4" t="s">
        <v>25007</v>
      </c>
      <c r="C31" s="4">
        <f>COUNTIF('人事データ(ダミー)'!$O:$O,A31)</f>
        <v>61</v>
      </c>
      <c r="D31" s="4">
        <f>COUNTIFS('人事データ(ダミー)'!$O:$O,'IF COUNTIFで集計'!$A31,'人事データ(ダミー)'!$F:$F,'IF COUNTIFで集計'!D$1)</f>
        <v>26</v>
      </c>
      <c r="E31" s="4">
        <f>COUNTIFS('人事データ(ダミー)'!$O:$O,'IF COUNTIFで集計'!$A31,'人事データ(ダミー)'!$F:$F,'IF COUNTIFで集計'!E$1)</f>
        <v>35</v>
      </c>
      <c r="F31" s="4">
        <f>COUNTIFS('人事データ(ダミー)'!$O:$O,'IF COUNTIFで集計'!$A31,'人事データ(ダミー)'!$F:$F,'IF COUNTIFで集計'!F$2,'人事データ(ダミー)'!$B:$B,"&lt;2000000")</f>
        <v>18</v>
      </c>
      <c r="G31" s="4">
        <f>COUNTIFS('人事データ(ダミー)'!$O:$O,'IF COUNTIFで集計'!$A31,'人事データ(ダミー)'!$F:$F,'IF COUNTIFで集計'!G$2,'人事データ(ダミー)'!$B:$B,"&lt;2000000")</f>
        <v>21</v>
      </c>
      <c r="H31" s="4">
        <f>COUNTIFS('人事データ(ダミー)'!$O:$O,'IF COUNTIFで集計'!$A31,'人事データ(ダミー)'!$F:$F,'IF COUNTIFで集計'!H$2,'人事データ(ダミー)'!$B:$B,"&lt;3000000")-F31</f>
        <v>8</v>
      </c>
      <c r="I31" s="4">
        <f>COUNTIFS('人事データ(ダミー)'!$O:$O,'IF COUNTIFで集計'!$A31,'人事データ(ダミー)'!$F:$F,'IF COUNTIFで集計'!I$2,'人事データ(ダミー)'!$B:$B,"&lt;3000000")-G31</f>
        <v>9</v>
      </c>
      <c r="J31" s="4">
        <f>COUNTIFS('人事データ(ダミー)'!$O:$O,'IF COUNTIFで集計'!$A31,'人事データ(ダミー)'!$F:$F,'IF COUNTIFで集計'!J$2,'人事データ(ダミー)'!$B:$B,"&gt;=3000000")</f>
        <v>0</v>
      </c>
      <c r="K31" s="4">
        <f>COUNTIFS('人事データ(ダミー)'!$O:$O,'IF COUNTIFで集計'!$A31,'人事データ(ダミー)'!$F:$F,'IF COUNTIFで集計'!K$2,'人事データ(ダミー)'!$B:$B,"&gt;=3000000")</f>
        <v>5</v>
      </c>
    </row>
    <row r="32" spans="1:11" x14ac:dyDescent="0.15">
      <c r="A32" s="20" t="s">
        <v>25057</v>
      </c>
      <c r="B32" s="4" t="s">
        <v>25008</v>
      </c>
      <c r="C32" s="4">
        <f>COUNTIF('人事データ(ダミー)'!$O:$O,A32)</f>
        <v>48</v>
      </c>
      <c r="D32" s="4">
        <f>COUNTIFS('人事データ(ダミー)'!$O:$O,'IF COUNTIFで集計'!$A32,'人事データ(ダミー)'!$F:$F,'IF COUNTIFで集計'!D$1)</f>
        <v>24</v>
      </c>
      <c r="E32" s="4">
        <f>COUNTIFS('人事データ(ダミー)'!$O:$O,'IF COUNTIFで集計'!$A32,'人事データ(ダミー)'!$F:$F,'IF COUNTIFで集計'!E$1)</f>
        <v>24</v>
      </c>
      <c r="F32" s="4">
        <f>COUNTIFS('人事データ(ダミー)'!$O:$O,'IF COUNTIFで集計'!$A32,'人事データ(ダミー)'!$F:$F,'IF COUNTIFで集計'!F$2,'人事データ(ダミー)'!$B:$B,"&lt;2000000")</f>
        <v>16</v>
      </c>
      <c r="G32" s="4">
        <f>COUNTIFS('人事データ(ダミー)'!$O:$O,'IF COUNTIFで集計'!$A32,'人事データ(ダミー)'!$F:$F,'IF COUNTIFで集計'!G$2,'人事データ(ダミー)'!$B:$B,"&lt;2000000")</f>
        <v>15</v>
      </c>
      <c r="H32" s="4">
        <f>COUNTIFS('人事データ(ダミー)'!$O:$O,'IF COUNTIFで集計'!$A32,'人事データ(ダミー)'!$F:$F,'IF COUNTIFで集計'!H$2,'人事データ(ダミー)'!$B:$B,"&lt;3000000")-F32</f>
        <v>6</v>
      </c>
      <c r="I32" s="4">
        <f>COUNTIFS('人事データ(ダミー)'!$O:$O,'IF COUNTIFで集計'!$A32,'人事データ(ダミー)'!$F:$F,'IF COUNTIFで集計'!I$2,'人事データ(ダミー)'!$B:$B,"&lt;3000000")-G32</f>
        <v>6</v>
      </c>
      <c r="J32" s="4">
        <f>COUNTIFS('人事データ(ダミー)'!$O:$O,'IF COUNTIFで集計'!$A32,'人事データ(ダミー)'!$F:$F,'IF COUNTIFで集計'!J$2,'人事データ(ダミー)'!$B:$B,"&gt;=3000000")</f>
        <v>2</v>
      </c>
      <c r="K32" s="4">
        <f>COUNTIFS('人事データ(ダミー)'!$O:$O,'IF COUNTIFで集計'!$A32,'人事データ(ダミー)'!$F:$F,'IF COUNTIFで集計'!K$2,'人事データ(ダミー)'!$B:$B,"&gt;=3000000")</f>
        <v>3</v>
      </c>
    </row>
    <row r="33" spans="1:11" x14ac:dyDescent="0.15">
      <c r="A33" s="20" t="s">
        <v>25058</v>
      </c>
      <c r="B33" s="4" t="s">
        <v>25009</v>
      </c>
      <c r="C33" s="4">
        <f>COUNTIF('人事データ(ダミー)'!$O:$O,A33)</f>
        <v>26</v>
      </c>
      <c r="D33" s="4">
        <f>COUNTIFS('人事データ(ダミー)'!$O:$O,'IF COUNTIFで集計'!$A33,'人事データ(ダミー)'!$F:$F,'IF COUNTIFで集計'!D$1)</f>
        <v>16</v>
      </c>
      <c r="E33" s="4">
        <f>COUNTIFS('人事データ(ダミー)'!$O:$O,'IF COUNTIFで集計'!$A33,'人事データ(ダミー)'!$F:$F,'IF COUNTIFで集計'!E$1)</f>
        <v>10</v>
      </c>
      <c r="F33" s="4">
        <f>COUNTIFS('人事データ(ダミー)'!$O:$O,'IF COUNTIFで集計'!$A33,'人事データ(ダミー)'!$F:$F,'IF COUNTIFで集計'!F$2,'人事データ(ダミー)'!$B:$B,"&lt;2000000")</f>
        <v>12</v>
      </c>
      <c r="G33" s="4">
        <f>COUNTIFS('人事データ(ダミー)'!$O:$O,'IF COUNTIFで集計'!$A33,'人事データ(ダミー)'!$F:$F,'IF COUNTIFで集計'!G$2,'人事データ(ダミー)'!$B:$B,"&lt;2000000")</f>
        <v>8</v>
      </c>
      <c r="H33" s="4">
        <f>COUNTIFS('人事データ(ダミー)'!$O:$O,'IF COUNTIFで集計'!$A33,'人事データ(ダミー)'!$F:$F,'IF COUNTIFで集計'!H$2,'人事データ(ダミー)'!$B:$B,"&lt;3000000")-F33</f>
        <v>2</v>
      </c>
      <c r="I33" s="4">
        <f>COUNTIFS('人事データ(ダミー)'!$O:$O,'IF COUNTIFで集計'!$A33,'人事データ(ダミー)'!$F:$F,'IF COUNTIFで集計'!I$2,'人事データ(ダミー)'!$B:$B,"&lt;3000000")-G33</f>
        <v>2</v>
      </c>
      <c r="J33" s="4">
        <f>COUNTIFS('人事データ(ダミー)'!$O:$O,'IF COUNTIFで集計'!$A33,'人事データ(ダミー)'!$F:$F,'IF COUNTIFで集計'!J$2,'人事データ(ダミー)'!$B:$B,"&gt;=3000000")</f>
        <v>2</v>
      </c>
      <c r="K33" s="4">
        <f>COUNTIFS('人事データ(ダミー)'!$O:$O,'IF COUNTIFで集計'!$A33,'人事データ(ダミー)'!$F:$F,'IF COUNTIFで集計'!K$2,'人事データ(ダミー)'!$B:$B,"&gt;=3000000")</f>
        <v>0</v>
      </c>
    </row>
    <row r="34" spans="1:11" x14ac:dyDescent="0.15">
      <c r="A34" s="20" t="s">
        <v>25059</v>
      </c>
      <c r="B34" s="4" t="s">
        <v>25010</v>
      </c>
      <c r="C34" s="4">
        <f>COUNTIF('人事データ(ダミー)'!$O:$O,A34)</f>
        <v>31</v>
      </c>
      <c r="D34" s="4">
        <f>COUNTIFS('人事データ(ダミー)'!$O:$O,'IF COUNTIFで集計'!$A34,'人事データ(ダミー)'!$F:$F,'IF COUNTIFで集計'!D$1)</f>
        <v>9</v>
      </c>
      <c r="E34" s="4">
        <f>COUNTIFS('人事データ(ダミー)'!$O:$O,'IF COUNTIFで集計'!$A34,'人事データ(ダミー)'!$F:$F,'IF COUNTIFで集計'!E$1)</f>
        <v>22</v>
      </c>
      <c r="F34" s="4">
        <f>COUNTIFS('人事データ(ダミー)'!$O:$O,'IF COUNTIFで集計'!$A34,'人事データ(ダミー)'!$F:$F,'IF COUNTIFで集計'!F$2,'人事データ(ダミー)'!$B:$B,"&lt;2000000")</f>
        <v>5</v>
      </c>
      <c r="G34" s="4">
        <f>COUNTIFS('人事データ(ダミー)'!$O:$O,'IF COUNTIFで集計'!$A34,'人事データ(ダミー)'!$F:$F,'IF COUNTIFで集計'!G$2,'人事データ(ダミー)'!$B:$B,"&lt;2000000")</f>
        <v>16</v>
      </c>
      <c r="H34" s="4">
        <f>COUNTIFS('人事データ(ダミー)'!$O:$O,'IF COUNTIFで集計'!$A34,'人事データ(ダミー)'!$F:$F,'IF COUNTIFで集計'!H$2,'人事データ(ダミー)'!$B:$B,"&lt;3000000")-F34</f>
        <v>4</v>
      </c>
      <c r="I34" s="4">
        <f>COUNTIFS('人事データ(ダミー)'!$O:$O,'IF COUNTIFで集計'!$A34,'人事データ(ダミー)'!$F:$F,'IF COUNTIFで集計'!I$2,'人事データ(ダミー)'!$B:$B,"&lt;3000000")-G34</f>
        <v>5</v>
      </c>
      <c r="J34" s="4">
        <f>COUNTIFS('人事データ(ダミー)'!$O:$O,'IF COUNTIFで集計'!$A34,'人事データ(ダミー)'!$F:$F,'IF COUNTIFで集計'!J$2,'人事データ(ダミー)'!$B:$B,"&gt;=3000000")</f>
        <v>0</v>
      </c>
      <c r="K34" s="4">
        <f>COUNTIFS('人事データ(ダミー)'!$O:$O,'IF COUNTIFで集計'!$A34,'人事データ(ダミー)'!$F:$F,'IF COUNTIFで集計'!K$2,'人事データ(ダミー)'!$B:$B,"&gt;=3000000")</f>
        <v>1</v>
      </c>
    </row>
    <row r="35" spans="1:11" x14ac:dyDescent="0.15">
      <c r="A35" s="20" t="s">
        <v>25060</v>
      </c>
      <c r="B35" s="4" t="s">
        <v>25011</v>
      </c>
      <c r="C35" s="4">
        <f>COUNTIF('人事データ(ダミー)'!$O:$O,A35)</f>
        <v>69</v>
      </c>
      <c r="D35" s="4">
        <f>COUNTIFS('人事データ(ダミー)'!$O:$O,'IF COUNTIFで集計'!$A35,'人事データ(ダミー)'!$F:$F,'IF COUNTIFで集計'!D$1)</f>
        <v>36</v>
      </c>
      <c r="E35" s="4">
        <f>COUNTIFS('人事データ(ダミー)'!$O:$O,'IF COUNTIFで集計'!$A35,'人事データ(ダミー)'!$F:$F,'IF COUNTIFで集計'!E$1)</f>
        <v>33</v>
      </c>
      <c r="F35" s="4">
        <f>COUNTIFS('人事データ(ダミー)'!$O:$O,'IF COUNTIFで集計'!$A35,'人事データ(ダミー)'!$F:$F,'IF COUNTIFで集計'!F$2,'人事データ(ダミー)'!$B:$B,"&lt;2000000")</f>
        <v>25</v>
      </c>
      <c r="G35" s="4">
        <f>COUNTIFS('人事データ(ダミー)'!$O:$O,'IF COUNTIFで集計'!$A35,'人事データ(ダミー)'!$F:$F,'IF COUNTIFで集計'!G$2,'人事データ(ダミー)'!$B:$B,"&lt;2000000")</f>
        <v>21</v>
      </c>
      <c r="H35" s="4">
        <f>COUNTIFS('人事データ(ダミー)'!$O:$O,'IF COUNTIFで集計'!$A35,'人事データ(ダミー)'!$F:$F,'IF COUNTIFで集計'!H$2,'人事データ(ダミー)'!$B:$B,"&lt;3000000")-F35</f>
        <v>7</v>
      </c>
      <c r="I35" s="4">
        <f>COUNTIFS('人事データ(ダミー)'!$O:$O,'IF COUNTIFで集計'!$A35,'人事データ(ダミー)'!$F:$F,'IF COUNTIFで集計'!I$2,'人事データ(ダミー)'!$B:$B,"&lt;3000000")-G35</f>
        <v>9</v>
      </c>
      <c r="J35" s="4">
        <f>COUNTIFS('人事データ(ダミー)'!$O:$O,'IF COUNTIFで集計'!$A35,'人事データ(ダミー)'!$F:$F,'IF COUNTIFで集計'!J$2,'人事データ(ダミー)'!$B:$B,"&gt;=3000000")</f>
        <v>4</v>
      </c>
      <c r="K35" s="4">
        <f>COUNTIFS('人事データ(ダミー)'!$O:$O,'IF COUNTIFで集計'!$A35,'人事データ(ダミー)'!$F:$F,'IF COUNTIFで集計'!K$2,'人事データ(ダミー)'!$B:$B,"&gt;=3000000")</f>
        <v>3</v>
      </c>
    </row>
    <row r="36" spans="1:11" x14ac:dyDescent="0.15">
      <c r="A36" s="20" t="s">
        <v>25061</v>
      </c>
      <c r="B36" s="4" t="s">
        <v>25012</v>
      </c>
      <c r="C36" s="4">
        <f>COUNTIF('人事データ(ダミー)'!$O:$O,A36)</f>
        <v>108</v>
      </c>
      <c r="D36" s="4">
        <f>COUNTIFS('人事データ(ダミー)'!$O:$O,'IF COUNTIFで集計'!$A36,'人事データ(ダミー)'!$F:$F,'IF COUNTIFで集計'!D$1)</f>
        <v>54</v>
      </c>
      <c r="E36" s="4">
        <f>COUNTIFS('人事データ(ダミー)'!$O:$O,'IF COUNTIFで集計'!$A36,'人事データ(ダミー)'!$F:$F,'IF COUNTIFで集計'!E$1)</f>
        <v>54</v>
      </c>
      <c r="F36" s="4">
        <f>COUNTIFS('人事データ(ダミー)'!$O:$O,'IF COUNTIFで集計'!$A36,'人事データ(ダミー)'!$F:$F,'IF COUNTIFで集計'!F$2,'人事データ(ダミー)'!$B:$B,"&lt;2000000")</f>
        <v>31</v>
      </c>
      <c r="G36" s="4">
        <f>COUNTIFS('人事データ(ダミー)'!$O:$O,'IF COUNTIFで集計'!$A36,'人事データ(ダミー)'!$F:$F,'IF COUNTIFで集計'!G$2,'人事データ(ダミー)'!$B:$B,"&lt;2000000")</f>
        <v>32</v>
      </c>
      <c r="H36" s="4">
        <f>COUNTIFS('人事データ(ダミー)'!$O:$O,'IF COUNTIFで集計'!$A36,'人事データ(ダミー)'!$F:$F,'IF COUNTIFで集計'!H$2,'人事データ(ダミー)'!$B:$B,"&lt;3000000")-F36</f>
        <v>16</v>
      </c>
      <c r="I36" s="4">
        <f>COUNTIFS('人事データ(ダミー)'!$O:$O,'IF COUNTIFで集計'!$A36,'人事データ(ダミー)'!$F:$F,'IF COUNTIFで集計'!I$2,'人事データ(ダミー)'!$B:$B,"&lt;3000000")-G36</f>
        <v>17</v>
      </c>
      <c r="J36" s="4">
        <f>COUNTIFS('人事データ(ダミー)'!$O:$O,'IF COUNTIFで集計'!$A36,'人事データ(ダミー)'!$F:$F,'IF COUNTIFで集計'!J$2,'人事データ(ダミー)'!$B:$B,"&gt;=3000000")</f>
        <v>7</v>
      </c>
      <c r="K36" s="4">
        <f>COUNTIFS('人事データ(ダミー)'!$O:$O,'IF COUNTIFで集計'!$A36,'人事データ(ダミー)'!$F:$F,'IF COUNTIFで集計'!K$2,'人事データ(ダミー)'!$B:$B,"&gt;=3000000")</f>
        <v>5</v>
      </c>
    </row>
    <row r="37" spans="1:11" x14ac:dyDescent="0.15">
      <c r="A37" s="20" t="s">
        <v>25062</v>
      </c>
      <c r="B37" s="4" t="s">
        <v>25013</v>
      </c>
      <c r="C37" s="4">
        <f>COUNTIF('人事データ(ダミー)'!$O:$O,A37)</f>
        <v>52</v>
      </c>
      <c r="D37" s="4">
        <f>COUNTIFS('人事データ(ダミー)'!$O:$O,'IF COUNTIFで集計'!$A37,'人事データ(ダミー)'!$F:$F,'IF COUNTIFで集計'!D$1)</f>
        <v>23</v>
      </c>
      <c r="E37" s="4">
        <f>COUNTIFS('人事データ(ダミー)'!$O:$O,'IF COUNTIFで集計'!$A37,'人事データ(ダミー)'!$F:$F,'IF COUNTIFで集計'!E$1)</f>
        <v>29</v>
      </c>
      <c r="F37" s="4">
        <f>COUNTIFS('人事データ(ダミー)'!$O:$O,'IF COUNTIFで集計'!$A37,'人事データ(ダミー)'!$F:$F,'IF COUNTIFで集計'!F$2,'人事データ(ダミー)'!$B:$B,"&lt;2000000")</f>
        <v>12</v>
      </c>
      <c r="G37" s="4">
        <f>COUNTIFS('人事データ(ダミー)'!$O:$O,'IF COUNTIFで集計'!$A37,'人事データ(ダミー)'!$F:$F,'IF COUNTIFで集計'!G$2,'人事データ(ダミー)'!$B:$B,"&lt;2000000")</f>
        <v>22</v>
      </c>
      <c r="H37" s="4">
        <f>COUNTIFS('人事データ(ダミー)'!$O:$O,'IF COUNTIFで集計'!$A37,'人事データ(ダミー)'!$F:$F,'IF COUNTIFで集計'!H$2,'人事データ(ダミー)'!$B:$B,"&lt;3000000")-F37</f>
        <v>5</v>
      </c>
      <c r="I37" s="4">
        <f>COUNTIFS('人事データ(ダミー)'!$O:$O,'IF COUNTIFで集計'!$A37,'人事データ(ダミー)'!$F:$F,'IF COUNTIFで集計'!I$2,'人事データ(ダミー)'!$B:$B,"&lt;3000000")-G37</f>
        <v>6</v>
      </c>
      <c r="J37" s="4">
        <f>COUNTIFS('人事データ(ダミー)'!$O:$O,'IF COUNTIFで集計'!$A37,'人事データ(ダミー)'!$F:$F,'IF COUNTIFで集計'!J$2,'人事データ(ダミー)'!$B:$B,"&gt;=3000000")</f>
        <v>6</v>
      </c>
      <c r="K37" s="4">
        <f>COUNTIFS('人事データ(ダミー)'!$O:$O,'IF COUNTIFで集計'!$A37,'人事データ(ダミー)'!$F:$F,'IF COUNTIFで集計'!K$2,'人事データ(ダミー)'!$B:$B,"&gt;=3000000")</f>
        <v>1</v>
      </c>
    </row>
    <row r="38" spans="1:11" x14ac:dyDescent="0.15">
      <c r="A38" s="20" t="s">
        <v>25063</v>
      </c>
      <c r="B38" s="4" t="s">
        <v>25014</v>
      </c>
      <c r="C38" s="4">
        <f>COUNTIF('人事データ(ダミー)'!$O:$O,A38)</f>
        <v>33</v>
      </c>
      <c r="D38" s="4">
        <f>COUNTIFS('人事データ(ダミー)'!$O:$O,'IF COUNTIFで集計'!$A38,'人事データ(ダミー)'!$F:$F,'IF COUNTIFで集計'!D$1)</f>
        <v>15</v>
      </c>
      <c r="E38" s="4">
        <f>COUNTIFS('人事データ(ダミー)'!$O:$O,'IF COUNTIFで集計'!$A38,'人事データ(ダミー)'!$F:$F,'IF COUNTIFで集計'!E$1)</f>
        <v>18</v>
      </c>
      <c r="F38" s="4">
        <f>COUNTIFS('人事データ(ダミー)'!$O:$O,'IF COUNTIFで集計'!$A38,'人事データ(ダミー)'!$F:$F,'IF COUNTIFで集計'!F$2,'人事データ(ダミー)'!$B:$B,"&lt;2000000")</f>
        <v>10</v>
      </c>
      <c r="G38" s="4">
        <f>COUNTIFS('人事データ(ダミー)'!$O:$O,'IF COUNTIFで集計'!$A38,'人事データ(ダミー)'!$F:$F,'IF COUNTIFで集計'!G$2,'人事データ(ダミー)'!$B:$B,"&lt;2000000")</f>
        <v>10</v>
      </c>
      <c r="H38" s="4">
        <f>COUNTIFS('人事データ(ダミー)'!$O:$O,'IF COUNTIFで集計'!$A38,'人事データ(ダミー)'!$F:$F,'IF COUNTIFで集計'!H$2,'人事データ(ダミー)'!$B:$B,"&lt;3000000")-F38</f>
        <v>3</v>
      </c>
      <c r="I38" s="4">
        <f>COUNTIFS('人事データ(ダミー)'!$O:$O,'IF COUNTIFで集計'!$A38,'人事データ(ダミー)'!$F:$F,'IF COUNTIFで集計'!I$2,'人事データ(ダミー)'!$B:$B,"&lt;3000000")-G38</f>
        <v>5</v>
      </c>
      <c r="J38" s="4">
        <f>COUNTIFS('人事データ(ダミー)'!$O:$O,'IF COUNTIFで集計'!$A38,'人事データ(ダミー)'!$F:$F,'IF COUNTIFで集計'!J$2,'人事データ(ダミー)'!$B:$B,"&gt;=3000000")</f>
        <v>2</v>
      </c>
      <c r="K38" s="4">
        <f>COUNTIFS('人事データ(ダミー)'!$O:$O,'IF COUNTIFで集計'!$A38,'人事データ(ダミー)'!$F:$F,'IF COUNTIFで集計'!K$2,'人事データ(ダミー)'!$B:$B,"&gt;=3000000")</f>
        <v>3</v>
      </c>
    </row>
    <row r="39" spans="1:11" x14ac:dyDescent="0.15">
      <c r="A39" s="20" t="s">
        <v>25064</v>
      </c>
      <c r="B39" s="4" t="s">
        <v>25015</v>
      </c>
      <c r="C39" s="4">
        <f>COUNTIF('人事データ(ダミー)'!$O:$O,A39)</f>
        <v>36</v>
      </c>
      <c r="D39" s="4">
        <f>COUNTIFS('人事データ(ダミー)'!$O:$O,'IF COUNTIFで集計'!$A39,'人事データ(ダミー)'!$F:$F,'IF COUNTIFで集計'!D$1)</f>
        <v>14</v>
      </c>
      <c r="E39" s="4">
        <f>COUNTIFS('人事データ(ダミー)'!$O:$O,'IF COUNTIFで集計'!$A39,'人事データ(ダミー)'!$F:$F,'IF COUNTIFで集計'!E$1)</f>
        <v>22</v>
      </c>
      <c r="F39" s="4">
        <f>COUNTIFS('人事データ(ダミー)'!$O:$O,'IF COUNTIFで集計'!$A39,'人事データ(ダミー)'!$F:$F,'IF COUNTIFで集計'!F$2,'人事データ(ダミー)'!$B:$B,"&lt;2000000")</f>
        <v>8</v>
      </c>
      <c r="G39" s="4">
        <f>COUNTIFS('人事データ(ダミー)'!$O:$O,'IF COUNTIFで集計'!$A39,'人事データ(ダミー)'!$F:$F,'IF COUNTIFで集計'!G$2,'人事データ(ダミー)'!$B:$B,"&lt;2000000")</f>
        <v>11</v>
      </c>
      <c r="H39" s="4">
        <f>COUNTIFS('人事データ(ダミー)'!$O:$O,'IF COUNTIFで集計'!$A39,'人事データ(ダミー)'!$F:$F,'IF COUNTIFで集計'!H$2,'人事データ(ダミー)'!$B:$B,"&lt;3000000")-F39</f>
        <v>4</v>
      </c>
      <c r="I39" s="4">
        <f>COUNTIFS('人事データ(ダミー)'!$O:$O,'IF COUNTIFで集計'!$A39,'人事データ(ダミー)'!$F:$F,'IF COUNTIFで集計'!I$2,'人事データ(ダミー)'!$B:$B,"&lt;3000000")-G39</f>
        <v>10</v>
      </c>
      <c r="J39" s="4">
        <f>COUNTIFS('人事データ(ダミー)'!$O:$O,'IF COUNTIFで集計'!$A39,'人事データ(ダミー)'!$F:$F,'IF COUNTIFで集計'!J$2,'人事データ(ダミー)'!$B:$B,"&gt;=3000000")</f>
        <v>2</v>
      </c>
      <c r="K39" s="4">
        <f>COUNTIFS('人事データ(ダミー)'!$O:$O,'IF COUNTIFで集計'!$A39,'人事データ(ダミー)'!$F:$F,'IF COUNTIFで集計'!K$2,'人事データ(ダミー)'!$B:$B,"&gt;=3000000")</f>
        <v>1</v>
      </c>
    </row>
    <row r="40" spans="1:11" x14ac:dyDescent="0.15">
      <c r="A40" s="20" t="s">
        <v>25065</v>
      </c>
      <c r="B40" s="4" t="s">
        <v>25016</v>
      </c>
      <c r="C40" s="4">
        <f>COUNTIF('人事データ(ダミー)'!$O:$O,A40)</f>
        <v>49</v>
      </c>
      <c r="D40" s="4">
        <f>COUNTIFS('人事データ(ダミー)'!$O:$O,'IF COUNTIFで集計'!$A40,'人事データ(ダミー)'!$F:$F,'IF COUNTIFで集計'!D$1)</f>
        <v>23</v>
      </c>
      <c r="E40" s="4">
        <f>COUNTIFS('人事データ(ダミー)'!$O:$O,'IF COUNTIFで集計'!$A40,'人事データ(ダミー)'!$F:$F,'IF COUNTIFで集計'!E$1)</f>
        <v>26</v>
      </c>
      <c r="F40" s="4">
        <f>COUNTIFS('人事データ(ダミー)'!$O:$O,'IF COUNTIFで集計'!$A40,'人事データ(ダミー)'!$F:$F,'IF COUNTIFで集計'!F$2,'人事データ(ダミー)'!$B:$B,"&lt;2000000")</f>
        <v>9</v>
      </c>
      <c r="G40" s="4">
        <f>COUNTIFS('人事データ(ダミー)'!$O:$O,'IF COUNTIFで集計'!$A40,'人事データ(ダミー)'!$F:$F,'IF COUNTIFで集計'!G$2,'人事データ(ダミー)'!$B:$B,"&lt;2000000")</f>
        <v>17</v>
      </c>
      <c r="H40" s="4">
        <f>COUNTIFS('人事データ(ダミー)'!$O:$O,'IF COUNTIFで集計'!$A40,'人事データ(ダミー)'!$F:$F,'IF COUNTIFで集計'!H$2,'人事データ(ダミー)'!$B:$B,"&lt;3000000")-F40</f>
        <v>8</v>
      </c>
      <c r="I40" s="4">
        <f>COUNTIFS('人事データ(ダミー)'!$O:$O,'IF COUNTIFで集計'!$A40,'人事データ(ダミー)'!$F:$F,'IF COUNTIFで集計'!I$2,'人事データ(ダミー)'!$B:$B,"&lt;3000000")-G40</f>
        <v>6</v>
      </c>
      <c r="J40" s="4">
        <f>COUNTIFS('人事データ(ダミー)'!$O:$O,'IF COUNTIFで集計'!$A40,'人事データ(ダミー)'!$F:$F,'IF COUNTIFで集計'!J$2,'人事データ(ダミー)'!$B:$B,"&gt;=3000000")</f>
        <v>6</v>
      </c>
      <c r="K40" s="4">
        <f>COUNTIFS('人事データ(ダミー)'!$O:$O,'IF COUNTIFで集計'!$A40,'人事データ(ダミー)'!$F:$F,'IF COUNTIFで集計'!K$2,'人事データ(ダミー)'!$B:$B,"&gt;=3000000")</f>
        <v>3</v>
      </c>
    </row>
    <row r="41" spans="1:11" x14ac:dyDescent="0.15">
      <c r="A41" s="20" t="s">
        <v>25066</v>
      </c>
      <c r="B41" s="4" t="s">
        <v>25017</v>
      </c>
      <c r="C41" s="4">
        <f>COUNTIF('人事データ(ダミー)'!$O:$O,A41)</f>
        <v>23</v>
      </c>
      <c r="D41" s="4">
        <f>COUNTIFS('人事データ(ダミー)'!$O:$O,'IF COUNTIFで集計'!$A41,'人事データ(ダミー)'!$F:$F,'IF COUNTIFで集計'!D$1)</f>
        <v>14</v>
      </c>
      <c r="E41" s="4">
        <f>COUNTIFS('人事データ(ダミー)'!$O:$O,'IF COUNTIFで集計'!$A41,'人事データ(ダミー)'!$F:$F,'IF COUNTIFで集計'!E$1)</f>
        <v>9</v>
      </c>
      <c r="F41" s="4">
        <f>COUNTIFS('人事データ(ダミー)'!$O:$O,'IF COUNTIFで集計'!$A41,'人事データ(ダミー)'!$F:$F,'IF COUNTIFで集計'!F$2,'人事データ(ダミー)'!$B:$B,"&lt;2000000")</f>
        <v>10</v>
      </c>
      <c r="G41" s="4">
        <f>COUNTIFS('人事データ(ダミー)'!$O:$O,'IF COUNTIFで集計'!$A41,'人事データ(ダミー)'!$F:$F,'IF COUNTIFで集計'!G$2,'人事データ(ダミー)'!$B:$B,"&lt;2000000")</f>
        <v>7</v>
      </c>
      <c r="H41" s="4">
        <f>COUNTIFS('人事データ(ダミー)'!$O:$O,'IF COUNTIFで集計'!$A41,'人事データ(ダミー)'!$F:$F,'IF COUNTIFで集計'!H$2,'人事データ(ダミー)'!$B:$B,"&lt;3000000")-F41</f>
        <v>3</v>
      </c>
      <c r="I41" s="4">
        <f>COUNTIFS('人事データ(ダミー)'!$O:$O,'IF COUNTIFで集計'!$A41,'人事データ(ダミー)'!$F:$F,'IF COUNTIFで集計'!I$2,'人事データ(ダミー)'!$B:$B,"&lt;3000000")-G41</f>
        <v>1</v>
      </c>
      <c r="J41" s="4">
        <f>COUNTIFS('人事データ(ダミー)'!$O:$O,'IF COUNTIFで集計'!$A41,'人事データ(ダミー)'!$F:$F,'IF COUNTIFで集計'!J$2,'人事データ(ダミー)'!$B:$B,"&gt;=3000000")</f>
        <v>1</v>
      </c>
      <c r="K41" s="4">
        <f>COUNTIFS('人事データ(ダミー)'!$O:$O,'IF COUNTIFで集計'!$A41,'人事データ(ダミー)'!$F:$F,'IF COUNTIFで集計'!K$2,'人事データ(ダミー)'!$B:$B,"&gt;=3000000")</f>
        <v>1</v>
      </c>
    </row>
    <row r="42" spans="1:11" x14ac:dyDescent="0.15">
      <c r="A42" s="20" t="s">
        <v>25067</v>
      </c>
      <c r="B42" s="4" t="s">
        <v>25018</v>
      </c>
      <c r="C42" s="4">
        <f>COUNTIF('人事データ(ダミー)'!$O:$O,A42)</f>
        <v>211</v>
      </c>
      <c r="D42" s="4">
        <f>COUNTIFS('人事データ(ダミー)'!$O:$O,'IF COUNTIFで集計'!$A42,'人事データ(ダミー)'!$F:$F,'IF COUNTIFで集計'!D$1)</f>
        <v>110</v>
      </c>
      <c r="E42" s="4">
        <f>COUNTIFS('人事データ(ダミー)'!$O:$O,'IF COUNTIFで集計'!$A42,'人事データ(ダミー)'!$F:$F,'IF COUNTIFで集計'!E$1)</f>
        <v>101</v>
      </c>
      <c r="F42" s="4">
        <f>COUNTIFS('人事データ(ダミー)'!$O:$O,'IF COUNTIFで集計'!$A42,'人事データ(ダミー)'!$F:$F,'IF COUNTIFで集計'!F$2,'人事データ(ダミー)'!$B:$B,"&lt;2000000")</f>
        <v>74</v>
      </c>
      <c r="G42" s="4">
        <f>COUNTIFS('人事データ(ダミー)'!$O:$O,'IF COUNTIFで集計'!$A42,'人事データ(ダミー)'!$F:$F,'IF COUNTIFで集計'!G$2,'人事データ(ダミー)'!$B:$B,"&lt;2000000")</f>
        <v>67</v>
      </c>
      <c r="H42" s="4">
        <f>COUNTIFS('人事データ(ダミー)'!$O:$O,'IF COUNTIFで集計'!$A42,'人事データ(ダミー)'!$F:$F,'IF COUNTIFで集計'!H$2,'人事データ(ダミー)'!$B:$B,"&lt;3000000")-F42</f>
        <v>28</v>
      </c>
      <c r="I42" s="4">
        <f>COUNTIFS('人事データ(ダミー)'!$O:$O,'IF COUNTIFで集計'!$A42,'人事データ(ダミー)'!$F:$F,'IF COUNTIFで集計'!I$2,'人事データ(ダミー)'!$B:$B,"&lt;3000000")-G42</f>
        <v>27</v>
      </c>
      <c r="J42" s="4">
        <f>COUNTIFS('人事データ(ダミー)'!$O:$O,'IF COUNTIFで集計'!$A42,'人事データ(ダミー)'!$F:$F,'IF COUNTIFで集計'!J$2,'人事データ(ダミー)'!$B:$B,"&gt;=3000000")</f>
        <v>8</v>
      </c>
      <c r="K42" s="4">
        <f>COUNTIFS('人事データ(ダミー)'!$O:$O,'IF COUNTIFで集計'!$A42,'人事データ(ダミー)'!$F:$F,'IF COUNTIFで集計'!K$2,'人事データ(ダミー)'!$B:$B,"&gt;=3000000")</f>
        <v>7</v>
      </c>
    </row>
    <row r="43" spans="1:11" x14ac:dyDescent="0.15">
      <c r="A43" s="20" t="s">
        <v>25068</v>
      </c>
      <c r="B43" s="4" t="s">
        <v>25019</v>
      </c>
      <c r="C43" s="4">
        <f>COUNTIF('人事データ(ダミー)'!$O:$O,A43)</f>
        <v>34</v>
      </c>
      <c r="D43" s="4">
        <f>COUNTIFS('人事データ(ダミー)'!$O:$O,'IF COUNTIFで集計'!$A43,'人事データ(ダミー)'!$F:$F,'IF COUNTIFで集計'!D$1)</f>
        <v>20</v>
      </c>
      <c r="E43" s="4">
        <f>COUNTIFS('人事データ(ダミー)'!$O:$O,'IF COUNTIFで集計'!$A43,'人事データ(ダミー)'!$F:$F,'IF COUNTIFで集計'!E$1)</f>
        <v>14</v>
      </c>
      <c r="F43" s="4">
        <f>COUNTIFS('人事データ(ダミー)'!$O:$O,'IF COUNTIFで集計'!$A43,'人事データ(ダミー)'!$F:$F,'IF COUNTIFで集計'!F$2,'人事データ(ダミー)'!$B:$B,"&lt;2000000")</f>
        <v>15</v>
      </c>
      <c r="G43" s="4">
        <f>COUNTIFS('人事データ(ダミー)'!$O:$O,'IF COUNTIFで集計'!$A43,'人事データ(ダミー)'!$F:$F,'IF COUNTIFで集計'!G$2,'人事データ(ダミー)'!$B:$B,"&lt;2000000")</f>
        <v>8</v>
      </c>
      <c r="H43" s="4">
        <f>COUNTIFS('人事データ(ダミー)'!$O:$O,'IF COUNTIFで集計'!$A43,'人事データ(ダミー)'!$F:$F,'IF COUNTIFで集計'!H$2,'人事データ(ダミー)'!$B:$B,"&lt;3000000")-F43</f>
        <v>4</v>
      </c>
      <c r="I43" s="4">
        <f>COUNTIFS('人事データ(ダミー)'!$O:$O,'IF COUNTIFで集計'!$A43,'人事データ(ダミー)'!$F:$F,'IF COUNTIFで集計'!I$2,'人事データ(ダミー)'!$B:$B,"&lt;3000000")-G43</f>
        <v>5</v>
      </c>
      <c r="J43" s="4">
        <f>COUNTIFS('人事データ(ダミー)'!$O:$O,'IF COUNTIFで集計'!$A43,'人事データ(ダミー)'!$F:$F,'IF COUNTIFで集計'!J$2,'人事データ(ダミー)'!$B:$B,"&gt;=3000000")</f>
        <v>1</v>
      </c>
      <c r="K43" s="4">
        <f>COUNTIFS('人事データ(ダミー)'!$O:$O,'IF COUNTIFで集計'!$A43,'人事データ(ダミー)'!$F:$F,'IF COUNTIFで集計'!K$2,'人事データ(ダミー)'!$B:$B,"&gt;=3000000")</f>
        <v>1</v>
      </c>
    </row>
    <row r="44" spans="1:11" x14ac:dyDescent="0.15">
      <c r="A44" s="20" t="s">
        <v>25069</v>
      </c>
      <c r="B44" s="4" t="s">
        <v>25020</v>
      </c>
      <c r="C44" s="4">
        <f>COUNTIF('人事データ(ダミー)'!$O:$O,A44)</f>
        <v>69</v>
      </c>
      <c r="D44" s="4">
        <f>COUNTIFS('人事データ(ダミー)'!$O:$O,'IF COUNTIFで集計'!$A44,'人事データ(ダミー)'!$F:$F,'IF COUNTIFで集計'!D$1)</f>
        <v>32</v>
      </c>
      <c r="E44" s="4">
        <f>COUNTIFS('人事データ(ダミー)'!$O:$O,'IF COUNTIFで集計'!$A44,'人事データ(ダミー)'!$F:$F,'IF COUNTIFで集計'!E$1)</f>
        <v>37</v>
      </c>
      <c r="F44" s="4">
        <f>COUNTIFS('人事データ(ダミー)'!$O:$O,'IF COUNTIFで集計'!$A44,'人事データ(ダミー)'!$F:$F,'IF COUNTIFで集計'!F$2,'人事データ(ダミー)'!$B:$B,"&lt;2000000")</f>
        <v>14</v>
      </c>
      <c r="G44" s="4">
        <f>COUNTIFS('人事データ(ダミー)'!$O:$O,'IF COUNTIFで集計'!$A44,'人事データ(ダミー)'!$F:$F,'IF COUNTIFで集計'!G$2,'人事データ(ダミー)'!$B:$B,"&lt;2000000")</f>
        <v>21</v>
      </c>
      <c r="H44" s="4">
        <f>COUNTIFS('人事データ(ダミー)'!$O:$O,'IF COUNTIFで集計'!$A44,'人事データ(ダミー)'!$F:$F,'IF COUNTIFで集計'!H$2,'人事データ(ダミー)'!$B:$B,"&lt;3000000")-F44</f>
        <v>12</v>
      </c>
      <c r="I44" s="4">
        <f>COUNTIFS('人事データ(ダミー)'!$O:$O,'IF COUNTIFで集計'!$A44,'人事データ(ダミー)'!$F:$F,'IF COUNTIFで集計'!I$2,'人事データ(ダミー)'!$B:$B,"&lt;3000000")-G44</f>
        <v>13</v>
      </c>
      <c r="J44" s="4">
        <f>COUNTIFS('人事データ(ダミー)'!$O:$O,'IF COUNTIFで集計'!$A44,'人事データ(ダミー)'!$F:$F,'IF COUNTIFで集計'!J$2,'人事データ(ダミー)'!$B:$B,"&gt;=3000000")</f>
        <v>6</v>
      </c>
      <c r="K44" s="4">
        <f>COUNTIFS('人事データ(ダミー)'!$O:$O,'IF COUNTIFで集計'!$A44,'人事データ(ダミー)'!$F:$F,'IF COUNTIFで集計'!K$2,'人事データ(ダミー)'!$B:$B,"&gt;=3000000")</f>
        <v>3</v>
      </c>
    </row>
    <row r="45" spans="1:11" x14ac:dyDescent="0.15">
      <c r="A45" s="20" t="s">
        <v>25070</v>
      </c>
      <c r="B45" s="4" t="s">
        <v>25021</v>
      </c>
      <c r="C45" s="4">
        <f>COUNTIF('人事データ(ダミー)'!$O:$O,A45)</f>
        <v>76</v>
      </c>
      <c r="D45" s="4">
        <f>COUNTIFS('人事データ(ダミー)'!$O:$O,'IF COUNTIFで集計'!$A45,'人事データ(ダミー)'!$F:$F,'IF COUNTIFで集計'!D$1)</f>
        <v>37</v>
      </c>
      <c r="E45" s="4">
        <f>COUNTIFS('人事データ(ダミー)'!$O:$O,'IF COUNTIFで集計'!$A45,'人事データ(ダミー)'!$F:$F,'IF COUNTIFで集計'!E$1)</f>
        <v>39</v>
      </c>
      <c r="F45" s="4">
        <f>COUNTIFS('人事データ(ダミー)'!$O:$O,'IF COUNTIFで集計'!$A45,'人事データ(ダミー)'!$F:$F,'IF COUNTIFで集計'!F$2,'人事データ(ダミー)'!$B:$B,"&lt;2000000")</f>
        <v>22</v>
      </c>
      <c r="G45" s="4">
        <f>COUNTIFS('人事データ(ダミー)'!$O:$O,'IF COUNTIFで集計'!$A45,'人事データ(ダミー)'!$F:$F,'IF COUNTIFで集計'!G$2,'人事データ(ダミー)'!$B:$B,"&lt;2000000")</f>
        <v>26</v>
      </c>
      <c r="H45" s="4">
        <f>COUNTIFS('人事データ(ダミー)'!$O:$O,'IF COUNTIFで集計'!$A45,'人事データ(ダミー)'!$F:$F,'IF COUNTIFで集計'!H$2,'人事データ(ダミー)'!$B:$B,"&lt;3000000")-F45</f>
        <v>10</v>
      </c>
      <c r="I45" s="4">
        <f>COUNTIFS('人事データ(ダミー)'!$O:$O,'IF COUNTIFで集計'!$A45,'人事データ(ダミー)'!$F:$F,'IF COUNTIFで集計'!I$2,'人事データ(ダミー)'!$B:$B,"&lt;3000000")-G45</f>
        <v>10</v>
      </c>
      <c r="J45" s="4">
        <f>COUNTIFS('人事データ(ダミー)'!$O:$O,'IF COUNTIFで集計'!$A45,'人事データ(ダミー)'!$F:$F,'IF COUNTIFで集計'!J$2,'人事データ(ダミー)'!$B:$B,"&gt;=3000000")</f>
        <v>5</v>
      </c>
      <c r="K45" s="4">
        <f>COUNTIFS('人事データ(ダミー)'!$O:$O,'IF COUNTIFで集計'!$A45,'人事データ(ダミー)'!$F:$F,'IF COUNTIFで集計'!K$2,'人事データ(ダミー)'!$B:$B,"&gt;=3000000")</f>
        <v>3</v>
      </c>
    </row>
    <row r="46" spans="1:11" x14ac:dyDescent="0.15">
      <c r="A46" s="20" t="s">
        <v>25071</v>
      </c>
      <c r="B46" s="4" t="s">
        <v>25022</v>
      </c>
      <c r="C46" s="4">
        <f>COUNTIF('人事データ(ダミー)'!$O:$O,A46)</f>
        <v>46</v>
      </c>
      <c r="D46" s="4">
        <f>COUNTIFS('人事データ(ダミー)'!$O:$O,'IF COUNTIFで集計'!$A46,'人事データ(ダミー)'!$F:$F,'IF COUNTIFで集計'!D$1)</f>
        <v>25</v>
      </c>
      <c r="E46" s="4">
        <f>COUNTIFS('人事データ(ダミー)'!$O:$O,'IF COUNTIFで集計'!$A46,'人事データ(ダミー)'!$F:$F,'IF COUNTIFで集計'!E$1)</f>
        <v>21</v>
      </c>
      <c r="F46" s="4">
        <f>COUNTIFS('人事データ(ダミー)'!$O:$O,'IF COUNTIFで集計'!$A46,'人事データ(ダミー)'!$F:$F,'IF COUNTIFで集計'!F$2,'人事データ(ダミー)'!$B:$B,"&lt;2000000")</f>
        <v>15</v>
      </c>
      <c r="G46" s="4">
        <f>COUNTIFS('人事データ(ダミー)'!$O:$O,'IF COUNTIFで集計'!$A46,'人事データ(ダミー)'!$F:$F,'IF COUNTIFで集計'!G$2,'人事データ(ダミー)'!$B:$B,"&lt;2000000")</f>
        <v>15</v>
      </c>
      <c r="H46" s="4">
        <f>COUNTIFS('人事データ(ダミー)'!$O:$O,'IF COUNTIFで集計'!$A46,'人事データ(ダミー)'!$F:$F,'IF COUNTIFで集計'!H$2,'人事データ(ダミー)'!$B:$B,"&lt;3000000")-F46</f>
        <v>9</v>
      </c>
      <c r="I46" s="4">
        <f>COUNTIFS('人事データ(ダミー)'!$O:$O,'IF COUNTIFで集計'!$A46,'人事データ(ダミー)'!$F:$F,'IF COUNTIFで集計'!I$2,'人事データ(ダミー)'!$B:$B,"&lt;3000000")-G46</f>
        <v>5</v>
      </c>
      <c r="J46" s="4">
        <f>COUNTIFS('人事データ(ダミー)'!$O:$O,'IF COUNTIFで集計'!$A46,'人事データ(ダミー)'!$F:$F,'IF COUNTIFで集計'!J$2,'人事データ(ダミー)'!$B:$B,"&gt;=3000000")</f>
        <v>1</v>
      </c>
      <c r="K46" s="4">
        <f>COUNTIFS('人事データ(ダミー)'!$O:$O,'IF COUNTIFで集計'!$A46,'人事データ(ダミー)'!$F:$F,'IF COUNTIFで集計'!K$2,'人事データ(ダミー)'!$B:$B,"&gt;=3000000")</f>
        <v>1</v>
      </c>
    </row>
    <row r="47" spans="1:11" x14ac:dyDescent="0.15">
      <c r="A47" s="20" t="s">
        <v>25072</v>
      </c>
      <c r="B47" s="4" t="s">
        <v>25023</v>
      </c>
      <c r="C47" s="4">
        <f>COUNTIF('人事データ(ダミー)'!$O:$O,A47)</f>
        <v>41</v>
      </c>
      <c r="D47" s="4">
        <f>COUNTIFS('人事データ(ダミー)'!$O:$O,'IF COUNTIFで集計'!$A47,'人事データ(ダミー)'!$F:$F,'IF COUNTIFで集計'!D$1)</f>
        <v>19</v>
      </c>
      <c r="E47" s="4">
        <f>COUNTIFS('人事データ(ダミー)'!$O:$O,'IF COUNTIFで集計'!$A47,'人事データ(ダミー)'!$F:$F,'IF COUNTIFで集計'!E$1)</f>
        <v>22</v>
      </c>
      <c r="F47" s="4">
        <f>COUNTIFS('人事データ(ダミー)'!$O:$O,'IF COUNTIFで集計'!$A47,'人事データ(ダミー)'!$F:$F,'IF COUNTIFで集計'!F$2,'人事データ(ダミー)'!$B:$B,"&lt;2000000")</f>
        <v>13</v>
      </c>
      <c r="G47" s="4">
        <f>COUNTIFS('人事データ(ダミー)'!$O:$O,'IF COUNTIFで集計'!$A47,'人事データ(ダミー)'!$F:$F,'IF COUNTIFで集計'!G$2,'人事データ(ダミー)'!$B:$B,"&lt;2000000")</f>
        <v>12</v>
      </c>
      <c r="H47" s="4">
        <f>COUNTIFS('人事データ(ダミー)'!$O:$O,'IF COUNTIFで集計'!$A47,'人事データ(ダミー)'!$F:$F,'IF COUNTIFで集計'!H$2,'人事データ(ダミー)'!$B:$B,"&lt;3000000")-F47</f>
        <v>3</v>
      </c>
      <c r="I47" s="4">
        <f>COUNTIFS('人事データ(ダミー)'!$O:$O,'IF COUNTIFで集計'!$A47,'人事データ(ダミー)'!$F:$F,'IF COUNTIFで集計'!I$2,'人事データ(ダミー)'!$B:$B,"&lt;3000000")-G47</f>
        <v>7</v>
      </c>
      <c r="J47" s="4">
        <f>COUNTIFS('人事データ(ダミー)'!$O:$O,'IF COUNTIFで集計'!$A47,'人事データ(ダミー)'!$F:$F,'IF COUNTIFで集計'!J$2,'人事データ(ダミー)'!$B:$B,"&gt;=3000000")</f>
        <v>3</v>
      </c>
      <c r="K47" s="4">
        <f>COUNTIFS('人事データ(ダミー)'!$O:$O,'IF COUNTIFで集計'!$A47,'人事データ(ダミー)'!$F:$F,'IF COUNTIFで集計'!K$2,'人事データ(ダミー)'!$B:$B,"&gt;=3000000")</f>
        <v>3</v>
      </c>
    </row>
    <row r="48" spans="1:11" x14ac:dyDescent="0.15">
      <c r="A48" s="20" t="s">
        <v>25073</v>
      </c>
      <c r="B48" s="4" t="s">
        <v>25024</v>
      </c>
      <c r="C48" s="4">
        <f>COUNTIF('人事データ(ダミー)'!$O:$O,A48)</f>
        <v>52</v>
      </c>
      <c r="D48" s="4">
        <f>COUNTIFS('人事データ(ダミー)'!$O:$O,'IF COUNTIFで集計'!$A48,'人事データ(ダミー)'!$F:$F,'IF COUNTIFで集計'!D$1)</f>
        <v>19</v>
      </c>
      <c r="E48" s="4">
        <f>COUNTIFS('人事データ(ダミー)'!$O:$O,'IF COUNTIFで集計'!$A48,'人事データ(ダミー)'!$F:$F,'IF COUNTIFで集計'!E$1)</f>
        <v>33</v>
      </c>
      <c r="F48" s="4">
        <f>COUNTIFS('人事データ(ダミー)'!$O:$O,'IF COUNTIFで集計'!$A48,'人事データ(ダミー)'!$F:$F,'IF COUNTIFで集計'!F$2,'人事データ(ダミー)'!$B:$B,"&lt;2000000")</f>
        <v>11</v>
      </c>
      <c r="G48" s="4">
        <f>COUNTIFS('人事データ(ダミー)'!$O:$O,'IF COUNTIFで集計'!$A48,'人事データ(ダミー)'!$F:$F,'IF COUNTIFで集計'!G$2,'人事データ(ダミー)'!$B:$B,"&lt;2000000")</f>
        <v>22</v>
      </c>
      <c r="H48" s="4">
        <f>COUNTIFS('人事データ(ダミー)'!$O:$O,'IF COUNTIFで集計'!$A48,'人事データ(ダミー)'!$F:$F,'IF COUNTIFで集計'!H$2,'人事データ(ダミー)'!$B:$B,"&lt;3000000")-F48</f>
        <v>6</v>
      </c>
      <c r="I48" s="4">
        <f>COUNTIFS('人事データ(ダミー)'!$O:$O,'IF COUNTIFで集計'!$A48,'人事データ(ダミー)'!$F:$F,'IF COUNTIFで集計'!I$2,'人事データ(ダミー)'!$B:$B,"&lt;3000000")-G48</f>
        <v>7</v>
      </c>
      <c r="J48" s="4">
        <f>COUNTIFS('人事データ(ダミー)'!$O:$O,'IF COUNTIFで集計'!$A48,'人事データ(ダミー)'!$F:$F,'IF COUNTIFで集計'!J$2,'人事データ(ダミー)'!$B:$B,"&gt;=3000000")</f>
        <v>2</v>
      </c>
      <c r="K48" s="4">
        <f>COUNTIFS('人事データ(ダミー)'!$O:$O,'IF COUNTIFで集計'!$A48,'人事データ(ダミー)'!$F:$F,'IF COUNTIFで集計'!K$2,'人事データ(ダミー)'!$B:$B,"&gt;=3000000")</f>
        <v>4</v>
      </c>
    </row>
    <row r="49" spans="1:11" ht="14.25" thickBot="1" x14ac:dyDescent="0.2">
      <c r="A49" s="20" t="s">
        <v>25074</v>
      </c>
      <c r="B49" s="4" t="s">
        <v>25025</v>
      </c>
      <c r="C49" s="22">
        <f>COUNTIF('人事データ(ダミー)'!$O:$O,A49)</f>
        <v>45</v>
      </c>
      <c r="D49" s="22">
        <f>COUNTIFS('人事データ(ダミー)'!$O:$O,'IF COUNTIFで集計'!$A49,'人事データ(ダミー)'!$F:$F,'IF COUNTIFで集計'!D$1)</f>
        <v>29</v>
      </c>
      <c r="E49" s="22">
        <f>COUNTIFS('人事データ(ダミー)'!$O:$O,'IF COUNTIFで集計'!$A49,'人事データ(ダミー)'!$F:$F,'IF COUNTIFで集計'!E$1)</f>
        <v>16</v>
      </c>
      <c r="F49" s="22">
        <f>COUNTIFS('人事データ(ダミー)'!$O:$O,'IF COUNTIFで集計'!$A49,'人事データ(ダミー)'!$F:$F,'IF COUNTIFで集計'!F$2,'人事データ(ダミー)'!$B:$B,"&lt;2000000")</f>
        <v>20</v>
      </c>
      <c r="G49" s="22">
        <f>COUNTIFS('人事データ(ダミー)'!$O:$O,'IF COUNTIFで集計'!$A49,'人事データ(ダミー)'!$F:$F,'IF COUNTIFで集計'!G$2,'人事データ(ダミー)'!$B:$B,"&lt;2000000")</f>
        <v>9</v>
      </c>
      <c r="H49" s="22">
        <f>COUNTIFS('人事データ(ダミー)'!$O:$O,'IF COUNTIFで集計'!$A49,'人事データ(ダミー)'!$F:$F,'IF COUNTIFで集計'!H$2,'人事データ(ダミー)'!$B:$B,"&lt;3000000")-F49</f>
        <v>5</v>
      </c>
      <c r="I49" s="22">
        <f>COUNTIFS('人事データ(ダミー)'!$O:$O,'IF COUNTIFで集計'!$A49,'人事データ(ダミー)'!$F:$F,'IF COUNTIFで集計'!I$2,'人事データ(ダミー)'!$B:$B,"&lt;3000000")-G49</f>
        <v>5</v>
      </c>
      <c r="J49" s="22">
        <f>COUNTIFS('人事データ(ダミー)'!$O:$O,'IF COUNTIFで集計'!$A49,'人事データ(ダミー)'!$F:$F,'IF COUNTIFで集計'!J$2,'人事データ(ダミー)'!$B:$B,"&gt;=3000000")</f>
        <v>4</v>
      </c>
      <c r="K49" s="22">
        <f>COUNTIFS('人事データ(ダミー)'!$O:$O,'IF COUNTIFで集計'!$A49,'人事データ(ダミー)'!$F:$F,'IF COUNTIFで集計'!K$2,'人事データ(ダミー)'!$B:$B,"&gt;=3000000")</f>
        <v>2</v>
      </c>
    </row>
    <row r="50" spans="1:11" x14ac:dyDescent="0.15">
      <c r="B50" t="s">
        <v>25075</v>
      </c>
      <c r="C50" s="31">
        <f>SUM(C3:C49)</f>
        <v>5000</v>
      </c>
      <c r="D50" s="23">
        <f t="shared" ref="D50:E50" si="0">SUM(D3:D49)</f>
        <v>2491</v>
      </c>
      <c r="E50" s="25">
        <f t="shared" si="0"/>
        <v>2509</v>
      </c>
      <c r="F50" s="23">
        <f t="shared" ref="F50" si="1">SUM(F3:F49)</f>
        <v>1568</v>
      </c>
      <c r="G50" s="24">
        <f t="shared" ref="G50" si="2">SUM(G3:G49)</f>
        <v>1602</v>
      </c>
      <c r="H50" s="24">
        <f t="shared" ref="H50" si="3">SUM(H3:H49)</f>
        <v>673</v>
      </c>
      <c r="I50" s="24">
        <f t="shared" ref="I50" si="4">SUM(I3:I49)</f>
        <v>693</v>
      </c>
      <c r="J50" s="24">
        <f t="shared" ref="J50" si="5">SUM(J3:J49)</f>
        <v>250</v>
      </c>
      <c r="K50" s="25">
        <f t="shared" ref="K50" si="6">SUM(K3:K49)</f>
        <v>214</v>
      </c>
    </row>
    <row r="51" spans="1:11" x14ac:dyDescent="0.15">
      <c r="B51" t="s">
        <v>25076</v>
      </c>
      <c r="C51" s="32" t="str">
        <f>IF(C50=C52,"OK","NG")</f>
        <v>OK</v>
      </c>
      <c r="D51" s="26"/>
      <c r="E51" s="34" t="str">
        <f>IF(E50=C52-D50,"OK","NG")</f>
        <v>OK</v>
      </c>
      <c r="F51" s="26"/>
      <c r="G51" s="27"/>
      <c r="H51" s="27"/>
      <c r="I51" s="27"/>
      <c r="J51" s="27"/>
      <c r="K51" s="34" t="str">
        <f>IF(C52=K52,"OK","NG")</f>
        <v>OK</v>
      </c>
    </row>
    <row r="52" spans="1:11" ht="14.25" thickBot="1" x14ac:dyDescent="0.2">
      <c r="B52" s="19" t="s">
        <v>25077</v>
      </c>
      <c r="C52" s="33">
        <f>COUNTIF('人事データ(ダミー)'!O:O,"&lt;&gt;")-1</f>
        <v>5000</v>
      </c>
      <c r="D52" s="28"/>
      <c r="E52" s="30">
        <f>D50+E50</f>
        <v>5000</v>
      </c>
      <c r="F52" s="28"/>
      <c r="G52" s="29"/>
      <c r="H52" s="29"/>
      <c r="I52" s="29"/>
      <c r="J52" s="29"/>
      <c r="K52" s="30">
        <f>SUM(F50:K50)</f>
        <v>5000</v>
      </c>
    </row>
    <row r="53" spans="1:11" x14ac:dyDescent="0.15">
      <c r="C53" t="s">
        <v>25078</v>
      </c>
    </row>
    <row r="55" spans="1:11" x14ac:dyDescent="0.15">
      <c r="B55" t="s">
        <v>25079</v>
      </c>
    </row>
    <row r="56" spans="1:11" x14ac:dyDescent="0.15">
      <c r="B56" t="s">
        <v>25080</v>
      </c>
    </row>
  </sheetData>
  <mergeCells count="5">
    <mergeCell ref="F1:G1"/>
    <mergeCell ref="D1:D2"/>
    <mergeCell ref="E1:E2"/>
    <mergeCell ref="H1:I1"/>
    <mergeCell ref="J1:K1"/>
  </mergeCells>
  <phoneticPr fontId="18"/>
  <pageMargins left="0.7" right="0.7" top="0.75" bottom="0.75" header="0.3" footer="0.3"/>
</worksheet>
</file>

<file path=xl/worksheets/sheet4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:I5004"/>
  <sheetViews>
    <sheetView workbookViewId="0">
      <selection activeCell="I3" sqref="I3"/>
    </sheetView>
  </sheetViews>
  <sheetFormatPr defaultRowHeight="13.5" x14ac:dyDescent="0.15"/>
  <cols>
    <col min="1" max="1" width="33.875" customWidth="1"/>
    <col min="5" max="5" width="36.25" customWidth="1"/>
  </cols>
  <sheetData>
    <row r="1" spans="1:9" ht="57.75" customHeight="1" x14ac:dyDescent="0.15">
      <c r="A1" t="s">
        <v>24962</v>
      </c>
    </row>
    <row r="2" spans="1:9" ht="132" customHeight="1" thickBot="1" x14ac:dyDescent="0.2">
      <c r="A2" s="13" t="s">
        <v>24968</v>
      </c>
      <c r="B2" s="13"/>
      <c r="C2" s="13"/>
      <c r="D2" s="13"/>
      <c r="E2" s="13"/>
      <c r="F2" s="13"/>
    </row>
    <row r="3" spans="1:9" ht="57.75" customHeight="1" thickBot="1" x14ac:dyDescent="0.2">
      <c r="A3" s="10" t="s">
        <v>24964</v>
      </c>
      <c r="B3" s="11"/>
      <c r="C3" s="12"/>
      <c r="E3" s="10" t="s">
        <v>24965</v>
      </c>
      <c r="F3" s="11"/>
      <c r="G3" s="12"/>
    </row>
    <row r="4" spans="1:9" x14ac:dyDescent="0.15">
      <c r="A4" s="8" t="s">
        <v>24963</v>
      </c>
      <c r="B4" s="8" t="s">
        <v>24959</v>
      </c>
      <c r="C4" s="9" t="s">
        <v>0</v>
      </c>
      <c r="E4" s="4" t="s">
        <v>24963</v>
      </c>
      <c r="F4" s="4" t="s">
        <v>24959</v>
      </c>
      <c r="G4" s="6" t="s">
        <v>0</v>
      </c>
    </row>
    <row r="5" spans="1:9" ht="111" customHeight="1" x14ac:dyDescent="0.15">
      <c r="A5" s="5" t="s">
        <v>24966</v>
      </c>
      <c r="B5" s="4">
        <v>1000001</v>
      </c>
      <c r="C5" s="6" t="s">
        <v>22760</v>
      </c>
      <c r="E5" s="5" t="s">
        <v>24967</v>
      </c>
      <c r="F5" s="4">
        <v>1000001</v>
      </c>
      <c r="G5" s="6" t="s">
        <v>22760</v>
      </c>
    </row>
    <row r="6" spans="1:9" x14ac:dyDescent="0.15">
      <c r="A6" s="7" t="str">
        <f>IF(B6&lt;2000000,"社員","その他")</f>
        <v>社員</v>
      </c>
      <c r="B6" s="4">
        <v>1000011</v>
      </c>
      <c r="C6" s="6" t="s">
        <v>12180</v>
      </c>
      <c r="E6" s="4" t="str">
        <f>IF(F6&lt;2000000,"社員",IF(B6&lt;3000000,"バイト",IF(B6&gt;=3000000,"嘱託")))</f>
        <v>社員</v>
      </c>
      <c r="F6" s="4">
        <v>1000011</v>
      </c>
      <c r="G6" s="6" t="s">
        <v>12180</v>
      </c>
      <c r="I6">
        <f>COUNTIF(G:G,G6)</f>
        <v>1</v>
      </c>
    </row>
    <row r="7" spans="1:9" x14ac:dyDescent="0.15">
      <c r="A7" s="7" t="str">
        <f t="shared" ref="A7:A70" si="0">IF(B7&lt;2000000,"社員","その他")</f>
        <v>社員</v>
      </c>
      <c r="B7" s="4">
        <v>1000012</v>
      </c>
      <c r="C7" s="6" t="s">
        <v>19611</v>
      </c>
      <c r="E7" s="4" t="str">
        <f t="shared" ref="E7:E10" si="1">IF(F7&lt;2000000,"社員",IF(B7&lt;3000000,"バイト",IF(B7&gt;=3000000,"嘱託")))</f>
        <v>社員</v>
      </c>
      <c r="F7" s="4">
        <v>1000012</v>
      </c>
      <c r="G7" s="6" t="s">
        <v>19611</v>
      </c>
      <c r="I7">
        <f t="shared" ref="I7:I70" si="2">COUNTIF(G:G,G7)</f>
        <v>1</v>
      </c>
    </row>
    <row r="8" spans="1:9" x14ac:dyDescent="0.15">
      <c r="A8" s="7" t="str">
        <f t="shared" si="0"/>
        <v>社員</v>
      </c>
      <c r="B8" s="4">
        <v>1000013</v>
      </c>
      <c r="C8" s="6" t="s">
        <v>24643</v>
      </c>
      <c r="E8" s="4" t="str">
        <f t="shared" si="1"/>
        <v>社員</v>
      </c>
      <c r="F8" s="4">
        <v>1000013</v>
      </c>
      <c r="G8" s="6" t="s">
        <v>24643</v>
      </c>
      <c r="I8">
        <f t="shared" si="2"/>
        <v>1</v>
      </c>
    </row>
    <row r="9" spans="1:9" x14ac:dyDescent="0.15">
      <c r="A9" s="7" t="str">
        <f t="shared" si="0"/>
        <v>社員</v>
      </c>
      <c r="B9" s="4">
        <v>1000015</v>
      </c>
      <c r="C9" s="6" t="s">
        <v>23422</v>
      </c>
      <c r="E9" s="4" t="str">
        <f t="shared" si="1"/>
        <v>社員</v>
      </c>
      <c r="F9" s="4">
        <v>1000015</v>
      </c>
      <c r="G9" s="6" t="s">
        <v>23422</v>
      </c>
      <c r="I9">
        <f t="shared" si="2"/>
        <v>1</v>
      </c>
    </row>
    <row r="10" spans="1:9" x14ac:dyDescent="0.15">
      <c r="A10" s="7" t="str">
        <f t="shared" si="0"/>
        <v>社員</v>
      </c>
      <c r="B10" s="4">
        <v>1000018</v>
      </c>
      <c r="C10" s="6" t="s">
        <v>18746</v>
      </c>
      <c r="E10" s="4" t="str">
        <f t="shared" si="1"/>
        <v>社員</v>
      </c>
      <c r="F10" s="4">
        <v>1000018</v>
      </c>
      <c r="G10" s="6" t="s">
        <v>18746</v>
      </c>
      <c r="I10">
        <f t="shared" si="2"/>
        <v>1</v>
      </c>
    </row>
    <row r="11" spans="1:9" x14ac:dyDescent="0.15">
      <c r="A11" s="7" t="str">
        <f t="shared" si="0"/>
        <v>社員</v>
      </c>
      <c r="B11" s="4">
        <v>1000021</v>
      </c>
      <c r="C11" s="6" t="s">
        <v>9523</v>
      </c>
      <c r="E11" s="4" t="str">
        <f>IF(F11&lt;2000000,"社員",IF(B11&lt;3000000,"バイト",IF(B11&gt;=3000000,"嘱託")))</f>
        <v>社員</v>
      </c>
      <c r="F11" s="4">
        <v>1000021</v>
      </c>
      <c r="G11" s="6" t="s">
        <v>9523</v>
      </c>
      <c r="I11">
        <f t="shared" si="2"/>
        <v>1</v>
      </c>
    </row>
    <row r="12" spans="1:9" x14ac:dyDescent="0.15">
      <c r="A12" s="7" t="str">
        <f t="shared" si="0"/>
        <v>社員</v>
      </c>
      <c r="B12" s="4">
        <v>1000022</v>
      </c>
      <c r="C12" s="6" t="s">
        <v>15920</v>
      </c>
      <c r="E12" s="4" t="str">
        <f t="shared" ref="E12:E75" si="3">IF(F12&lt;2000000,"社員",IF(B12&lt;3000000,"バイト",IF(B12&gt;=3000000,"嘱託")))</f>
        <v>社員</v>
      </c>
      <c r="F12" s="4">
        <v>1000022</v>
      </c>
      <c r="G12" s="6" t="s">
        <v>15920</v>
      </c>
      <c r="I12">
        <f t="shared" si="2"/>
        <v>1</v>
      </c>
    </row>
    <row r="13" spans="1:9" x14ac:dyDescent="0.15">
      <c r="A13" s="7" t="str">
        <f t="shared" si="0"/>
        <v>社員</v>
      </c>
      <c r="B13" s="4">
        <v>1000024</v>
      </c>
      <c r="C13" s="6" t="s">
        <v>18163</v>
      </c>
      <c r="E13" s="4" t="str">
        <f t="shared" si="3"/>
        <v>社員</v>
      </c>
      <c r="F13" s="4">
        <v>1000024</v>
      </c>
      <c r="G13" s="6" t="s">
        <v>18163</v>
      </c>
      <c r="I13">
        <f t="shared" si="2"/>
        <v>1</v>
      </c>
    </row>
    <row r="14" spans="1:9" x14ac:dyDescent="0.15">
      <c r="A14" s="7" t="str">
        <f t="shared" si="0"/>
        <v>社員</v>
      </c>
      <c r="B14" s="4">
        <v>1000027</v>
      </c>
      <c r="C14" s="6" t="s">
        <v>6014</v>
      </c>
      <c r="E14" s="4" t="str">
        <f t="shared" si="3"/>
        <v>社員</v>
      </c>
      <c r="F14" s="4">
        <v>1000027</v>
      </c>
      <c r="G14" s="6" t="s">
        <v>6014</v>
      </c>
      <c r="I14">
        <f t="shared" si="2"/>
        <v>1</v>
      </c>
    </row>
    <row r="15" spans="1:9" x14ac:dyDescent="0.15">
      <c r="A15" s="7" t="str">
        <f t="shared" si="0"/>
        <v>社員</v>
      </c>
      <c r="B15" s="4">
        <v>1000029</v>
      </c>
      <c r="C15" s="6" t="s">
        <v>2791</v>
      </c>
      <c r="E15" s="4" t="str">
        <f t="shared" si="3"/>
        <v>社員</v>
      </c>
      <c r="F15" s="4">
        <v>1000029</v>
      </c>
      <c r="G15" s="6" t="s">
        <v>2791</v>
      </c>
      <c r="I15">
        <f t="shared" si="2"/>
        <v>1</v>
      </c>
    </row>
    <row r="16" spans="1:9" x14ac:dyDescent="0.15">
      <c r="A16" s="7" t="str">
        <f t="shared" si="0"/>
        <v>社員</v>
      </c>
      <c r="B16" s="4">
        <v>1000030</v>
      </c>
      <c r="C16" s="6" t="s">
        <v>8404</v>
      </c>
      <c r="E16" s="4" t="str">
        <f t="shared" si="3"/>
        <v>社員</v>
      </c>
      <c r="F16" s="4">
        <v>1000030</v>
      </c>
      <c r="G16" s="6" t="s">
        <v>8404</v>
      </c>
      <c r="I16">
        <f t="shared" si="2"/>
        <v>1</v>
      </c>
    </row>
    <row r="17" spans="1:9" x14ac:dyDescent="0.15">
      <c r="A17" s="7" t="str">
        <f t="shared" si="0"/>
        <v>社員</v>
      </c>
      <c r="B17" s="4">
        <v>1000034</v>
      </c>
      <c r="C17" s="6" t="s">
        <v>3823</v>
      </c>
      <c r="E17" s="4" t="str">
        <f t="shared" si="3"/>
        <v>社員</v>
      </c>
      <c r="F17" s="4">
        <v>1000034</v>
      </c>
      <c r="G17" s="6" t="s">
        <v>3823</v>
      </c>
      <c r="I17">
        <f t="shared" si="2"/>
        <v>1</v>
      </c>
    </row>
    <row r="18" spans="1:9" x14ac:dyDescent="0.15">
      <c r="A18" s="7" t="str">
        <f t="shared" si="0"/>
        <v>社員</v>
      </c>
      <c r="B18" s="4">
        <v>1000038</v>
      </c>
      <c r="C18" s="6" t="s">
        <v>618</v>
      </c>
      <c r="E18" s="4" t="str">
        <f t="shared" si="3"/>
        <v>社員</v>
      </c>
      <c r="F18" s="4">
        <v>1000038</v>
      </c>
      <c r="G18" s="6" t="s">
        <v>618</v>
      </c>
      <c r="I18">
        <f t="shared" si="2"/>
        <v>1</v>
      </c>
    </row>
    <row r="19" spans="1:9" x14ac:dyDescent="0.15">
      <c r="A19" s="7" t="str">
        <f t="shared" si="0"/>
        <v>社員</v>
      </c>
      <c r="B19" s="4">
        <v>1000039</v>
      </c>
      <c r="C19" s="6" t="s">
        <v>21861</v>
      </c>
      <c r="E19" s="4" t="str">
        <f t="shared" si="3"/>
        <v>社員</v>
      </c>
      <c r="F19" s="4">
        <v>1000039</v>
      </c>
      <c r="G19" s="6" t="s">
        <v>21861</v>
      </c>
      <c r="I19">
        <f t="shared" si="2"/>
        <v>1</v>
      </c>
    </row>
    <row r="20" spans="1:9" x14ac:dyDescent="0.15">
      <c r="A20" s="7" t="str">
        <f t="shared" si="0"/>
        <v>社員</v>
      </c>
      <c r="B20" s="4">
        <v>1000045</v>
      </c>
      <c r="C20" s="6" t="s">
        <v>639</v>
      </c>
      <c r="E20" s="4" t="str">
        <f t="shared" si="3"/>
        <v>社員</v>
      </c>
      <c r="F20" s="4">
        <v>1000045</v>
      </c>
      <c r="G20" s="6" t="s">
        <v>639</v>
      </c>
      <c r="I20">
        <f t="shared" si="2"/>
        <v>1</v>
      </c>
    </row>
    <row r="21" spans="1:9" x14ac:dyDescent="0.15">
      <c r="A21" s="7" t="str">
        <f t="shared" si="0"/>
        <v>社員</v>
      </c>
      <c r="B21" s="4">
        <v>1000046</v>
      </c>
      <c r="C21" s="6" t="s">
        <v>10991</v>
      </c>
      <c r="E21" s="4" t="str">
        <f t="shared" si="3"/>
        <v>社員</v>
      </c>
      <c r="F21" s="4">
        <v>1000046</v>
      </c>
      <c r="G21" s="6" t="s">
        <v>10991</v>
      </c>
      <c r="I21">
        <f t="shared" si="2"/>
        <v>1</v>
      </c>
    </row>
    <row r="22" spans="1:9" x14ac:dyDescent="0.15">
      <c r="A22" s="7" t="str">
        <f t="shared" si="0"/>
        <v>社員</v>
      </c>
      <c r="B22" s="4">
        <v>1000049</v>
      </c>
      <c r="C22" s="6" t="s">
        <v>23352</v>
      </c>
      <c r="E22" s="4" t="str">
        <f t="shared" si="3"/>
        <v>社員</v>
      </c>
      <c r="F22" s="4">
        <v>1000049</v>
      </c>
      <c r="G22" s="6" t="s">
        <v>23352</v>
      </c>
      <c r="I22">
        <f t="shared" si="2"/>
        <v>1</v>
      </c>
    </row>
    <row r="23" spans="1:9" x14ac:dyDescent="0.15">
      <c r="A23" s="7" t="str">
        <f t="shared" si="0"/>
        <v>社員</v>
      </c>
      <c r="B23" s="4">
        <v>1000051</v>
      </c>
      <c r="C23" s="6" t="s">
        <v>8036</v>
      </c>
      <c r="E23" s="4" t="str">
        <f t="shared" si="3"/>
        <v>社員</v>
      </c>
      <c r="F23" s="4">
        <v>1000051</v>
      </c>
      <c r="G23" s="6" t="s">
        <v>8036</v>
      </c>
      <c r="I23">
        <f t="shared" si="2"/>
        <v>1</v>
      </c>
    </row>
    <row r="24" spans="1:9" x14ac:dyDescent="0.15">
      <c r="A24" s="7" t="str">
        <f t="shared" si="0"/>
        <v>社員</v>
      </c>
      <c r="B24" s="4">
        <v>1000052</v>
      </c>
      <c r="C24" s="6" t="s">
        <v>22279</v>
      </c>
      <c r="E24" s="4" t="str">
        <f t="shared" si="3"/>
        <v>社員</v>
      </c>
      <c r="F24" s="4">
        <v>1000052</v>
      </c>
      <c r="G24" s="6" t="s">
        <v>22279</v>
      </c>
      <c r="I24">
        <f t="shared" si="2"/>
        <v>1</v>
      </c>
    </row>
    <row r="25" spans="1:9" x14ac:dyDescent="0.15">
      <c r="A25" s="7" t="str">
        <f t="shared" si="0"/>
        <v>社員</v>
      </c>
      <c r="B25" s="4">
        <v>1000053</v>
      </c>
      <c r="C25" s="6" t="s">
        <v>12817</v>
      </c>
      <c r="E25" s="4" t="str">
        <f t="shared" si="3"/>
        <v>社員</v>
      </c>
      <c r="F25" s="4">
        <v>1000053</v>
      </c>
      <c r="G25" s="6" t="s">
        <v>12817</v>
      </c>
      <c r="I25">
        <f t="shared" si="2"/>
        <v>1</v>
      </c>
    </row>
    <row r="26" spans="1:9" x14ac:dyDescent="0.15">
      <c r="A26" s="7" t="str">
        <f t="shared" si="0"/>
        <v>社員</v>
      </c>
      <c r="B26" s="4">
        <v>1000058</v>
      </c>
      <c r="C26" s="6" t="s">
        <v>21801</v>
      </c>
      <c r="E26" s="4" t="str">
        <f t="shared" si="3"/>
        <v>社員</v>
      </c>
      <c r="F26" s="4">
        <v>1000058</v>
      </c>
      <c r="G26" s="6" t="s">
        <v>21801</v>
      </c>
      <c r="I26">
        <f t="shared" si="2"/>
        <v>1</v>
      </c>
    </row>
    <row r="27" spans="1:9" x14ac:dyDescent="0.15">
      <c r="A27" s="7" t="str">
        <f t="shared" si="0"/>
        <v>社員</v>
      </c>
      <c r="B27" s="4">
        <v>1000063</v>
      </c>
      <c r="C27" s="6" t="s">
        <v>1871</v>
      </c>
      <c r="E27" s="4" t="str">
        <f t="shared" si="3"/>
        <v>社員</v>
      </c>
      <c r="F27" s="4">
        <v>1000063</v>
      </c>
      <c r="G27" s="6" t="s">
        <v>1871</v>
      </c>
      <c r="I27">
        <f t="shared" si="2"/>
        <v>1</v>
      </c>
    </row>
    <row r="28" spans="1:9" x14ac:dyDescent="0.15">
      <c r="A28" s="7" t="str">
        <f t="shared" si="0"/>
        <v>社員</v>
      </c>
      <c r="B28" s="4">
        <v>1000064</v>
      </c>
      <c r="C28" s="6" t="s">
        <v>19796</v>
      </c>
      <c r="E28" s="4" t="str">
        <f t="shared" si="3"/>
        <v>社員</v>
      </c>
      <c r="F28" s="4">
        <v>1000064</v>
      </c>
      <c r="G28" s="6" t="s">
        <v>19796</v>
      </c>
      <c r="I28">
        <f t="shared" si="2"/>
        <v>1</v>
      </c>
    </row>
    <row r="29" spans="1:9" x14ac:dyDescent="0.15">
      <c r="A29" s="7" t="str">
        <f t="shared" si="0"/>
        <v>社員</v>
      </c>
      <c r="B29" s="4">
        <v>1000067</v>
      </c>
      <c r="C29" s="6" t="s">
        <v>13548</v>
      </c>
      <c r="E29" s="4" t="str">
        <f t="shared" si="3"/>
        <v>社員</v>
      </c>
      <c r="F29" s="4">
        <v>1000067</v>
      </c>
      <c r="G29" s="6" t="s">
        <v>13548</v>
      </c>
      <c r="I29">
        <f t="shared" si="2"/>
        <v>1</v>
      </c>
    </row>
    <row r="30" spans="1:9" x14ac:dyDescent="0.15">
      <c r="A30" s="7" t="str">
        <f t="shared" si="0"/>
        <v>社員</v>
      </c>
      <c r="B30" s="4">
        <v>1000068</v>
      </c>
      <c r="C30" s="6" t="s">
        <v>20885</v>
      </c>
      <c r="E30" s="4" t="str">
        <f t="shared" si="3"/>
        <v>社員</v>
      </c>
      <c r="F30" s="4">
        <v>1000068</v>
      </c>
      <c r="G30" s="6" t="s">
        <v>20885</v>
      </c>
      <c r="I30">
        <f t="shared" si="2"/>
        <v>1</v>
      </c>
    </row>
    <row r="31" spans="1:9" x14ac:dyDescent="0.15">
      <c r="A31" s="7" t="str">
        <f t="shared" si="0"/>
        <v>社員</v>
      </c>
      <c r="B31" s="4">
        <v>1000069</v>
      </c>
      <c r="C31" s="6" t="s">
        <v>12952</v>
      </c>
      <c r="E31" s="4" t="str">
        <f t="shared" si="3"/>
        <v>社員</v>
      </c>
      <c r="F31" s="4">
        <v>1000069</v>
      </c>
      <c r="G31" s="6" t="s">
        <v>12952</v>
      </c>
      <c r="I31">
        <f t="shared" si="2"/>
        <v>1</v>
      </c>
    </row>
    <row r="32" spans="1:9" x14ac:dyDescent="0.15">
      <c r="A32" s="7" t="str">
        <f t="shared" si="0"/>
        <v>社員</v>
      </c>
      <c r="B32" s="4">
        <v>1000073</v>
      </c>
      <c r="C32" s="6" t="s">
        <v>20755</v>
      </c>
      <c r="E32" s="4" t="str">
        <f t="shared" si="3"/>
        <v>社員</v>
      </c>
      <c r="F32" s="4">
        <v>1000073</v>
      </c>
      <c r="G32" s="6" t="s">
        <v>20755</v>
      </c>
      <c r="I32">
        <f t="shared" si="2"/>
        <v>1</v>
      </c>
    </row>
    <row r="33" spans="1:9" x14ac:dyDescent="0.15">
      <c r="A33" s="7" t="str">
        <f t="shared" si="0"/>
        <v>社員</v>
      </c>
      <c r="B33" s="4">
        <v>1000076</v>
      </c>
      <c r="C33" s="6" t="s">
        <v>24673</v>
      </c>
      <c r="E33" s="4" t="str">
        <f t="shared" si="3"/>
        <v>社員</v>
      </c>
      <c r="F33" s="4">
        <v>1000076</v>
      </c>
      <c r="G33" s="6" t="s">
        <v>24673</v>
      </c>
      <c r="I33">
        <f t="shared" si="2"/>
        <v>1</v>
      </c>
    </row>
    <row r="34" spans="1:9" x14ac:dyDescent="0.15">
      <c r="A34" s="7" t="str">
        <f t="shared" si="0"/>
        <v>社員</v>
      </c>
      <c r="B34" s="4">
        <v>1000077</v>
      </c>
      <c r="C34" s="6" t="s">
        <v>7284</v>
      </c>
      <c r="E34" s="4" t="str">
        <f t="shared" si="3"/>
        <v>社員</v>
      </c>
      <c r="F34" s="4">
        <v>1000077</v>
      </c>
      <c r="G34" s="6" t="s">
        <v>7284</v>
      </c>
      <c r="I34">
        <f t="shared" si="2"/>
        <v>1</v>
      </c>
    </row>
    <row r="35" spans="1:9" x14ac:dyDescent="0.15">
      <c r="A35" s="7" t="str">
        <f t="shared" si="0"/>
        <v>社員</v>
      </c>
      <c r="B35" s="4">
        <v>1000079</v>
      </c>
      <c r="C35" s="6" t="s">
        <v>1140</v>
      </c>
      <c r="E35" s="4" t="str">
        <f t="shared" si="3"/>
        <v>社員</v>
      </c>
      <c r="F35" s="4">
        <v>1000079</v>
      </c>
      <c r="G35" s="6" t="s">
        <v>1140</v>
      </c>
      <c r="I35">
        <f t="shared" si="2"/>
        <v>1</v>
      </c>
    </row>
    <row r="36" spans="1:9" x14ac:dyDescent="0.15">
      <c r="A36" s="7" t="str">
        <f t="shared" si="0"/>
        <v>社員</v>
      </c>
      <c r="B36" s="4">
        <v>1000081</v>
      </c>
      <c r="C36" s="6" t="s">
        <v>207</v>
      </c>
      <c r="E36" s="4" t="str">
        <f t="shared" si="3"/>
        <v>社員</v>
      </c>
      <c r="F36" s="4">
        <v>1000081</v>
      </c>
      <c r="G36" s="6" t="s">
        <v>207</v>
      </c>
      <c r="I36">
        <f t="shared" si="2"/>
        <v>1</v>
      </c>
    </row>
    <row r="37" spans="1:9" x14ac:dyDescent="0.15">
      <c r="A37" s="7" t="str">
        <f t="shared" si="0"/>
        <v>社員</v>
      </c>
      <c r="B37" s="4">
        <v>1000083</v>
      </c>
      <c r="C37" s="6" t="s">
        <v>1276</v>
      </c>
      <c r="E37" s="4" t="str">
        <f t="shared" si="3"/>
        <v>社員</v>
      </c>
      <c r="F37" s="4">
        <v>1000083</v>
      </c>
      <c r="G37" s="6" t="s">
        <v>1276</v>
      </c>
      <c r="I37">
        <f t="shared" si="2"/>
        <v>1</v>
      </c>
    </row>
    <row r="38" spans="1:9" x14ac:dyDescent="0.15">
      <c r="A38" s="7" t="str">
        <f t="shared" si="0"/>
        <v>社員</v>
      </c>
      <c r="B38" s="4">
        <v>1000084</v>
      </c>
      <c r="C38" s="6" t="s">
        <v>18563</v>
      </c>
      <c r="E38" s="4" t="str">
        <f t="shared" si="3"/>
        <v>社員</v>
      </c>
      <c r="F38" s="4">
        <v>1000084</v>
      </c>
      <c r="G38" s="6" t="s">
        <v>18563</v>
      </c>
      <c r="I38">
        <f t="shared" si="2"/>
        <v>1</v>
      </c>
    </row>
    <row r="39" spans="1:9" x14ac:dyDescent="0.15">
      <c r="A39" s="7" t="str">
        <f t="shared" si="0"/>
        <v>社員</v>
      </c>
      <c r="B39" s="4">
        <v>1000087</v>
      </c>
      <c r="C39" s="6" t="s">
        <v>4551</v>
      </c>
      <c r="E39" s="4" t="str">
        <f t="shared" si="3"/>
        <v>社員</v>
      </c>
      <c r="F39" s="4">
        <v>1000087</v>
      </c>
      <c r="G39" s="6" t="s">
        <v>4551</v>
      </c>
      <c r="I39">
        <f t="shared" si="2"/>
        <v>2</v>
      </c>
    </row>
    <row r="40" spans="1:9" x14ac:dyDescent="0.15">
      <c r="A40" s="7" t="str">
        <f t="shared" si="0"/>
        <v>社員</v>
      </c>
      <c r="B40" s="4">
        <v>1000095</v>
      </c>
      <c r="C40" s="6" t="s">
        <v>18766</v>
      </c>
      <c r="E40" s="4" t="str">
        <f t="shared" si="3"/>
        <v>社員</v>
      </c>
      <c r="F40" s="4">
        <v>1000095</v>
      </c>
      <c r="G40" s="6" t="s">
        <v>18766</v>
      </c>
      <c r="I40">
        <f t="shared" si="2"/>
        <v>1</v>
      </c>
    </row>
    <row r="41" spans="1:9" x14ac:dyDescent="0.15">
      <c r="A41" s="7" t="str">
        <f t="shared" si="0"/>
        <v>社員</v>
      </c>
      <c r="B41" s="4">
        <v>1000098</v>
      </c>
      <c r="C41" s="6" t="s">
        <v>6967</v>
      </c>
      <c r="E41" s="4" t="str">
        <f t="shared" si="3"/>
        <v>社員</v>
      </c>
      <c r="F41" s="4">
        <v>1000098</v>
      </c>
      <c r="G41" s="6" t="s">
        <v>6967</v>
      </c>
      <c r="I41">
        <f t="shared" si="2"/>
        <v>1</v>
      </c>
    </row>
    <row r="42" spans="1:9" x14ac:dyDescent="0.15">
      <c r="A42" s="7" t="str">
        <f t="shared" si="0"/>
        <v>社員</v>
      </c>
      <c r="B42" s="4">
        <v>1000105</v>
      </c>
      <c r="C42" s="6" t="s">
        <v>19716</v>
      </c>
      <c r="E42" s="4" t="str">
        <f t="shared" si="3"/>
        <v>社員</v>
      </c>
      <c r="F42" s="4">
        <v>1000105</v>
      </c>
      <c r="G42" s="6" t="s">
        <v>19716</v>
      </c>
      <c r="I42">
        <f t="shared" si="2"/>
        <v>1</v>
      </c>
    </row>
    <row r="43" spans="1:9" x14ac:dyDescent="0.15">
      <c r="A43" s="7" t="str">
        <f t="shared" si="0"/>
        <v>社員</v>
      </c>
      <c r="B43" s="4">
        <v>1000106</v>
      </c>
      <c r="C43" s="6" t="s">
        <v>18518</v>
      </c>
      <c r="E43" s="4" t="str">
        <f t="shared" si="3"/>
        <v>社員</v>
      </c>
      <c r="F43" s="4">
        <v>1000106</v>
      </c>
      <c r="G43" s="6" t="s">
        <v>18518</v>
      </c>
      <c r="I43">
        <f t="shared" si="2"/>
        <v>1</v>
      </c>
    </row>
    <row r="44" spans="1:9" x14ac:dyDescent="0.15">
      <c r="A44" s="7" t="str">
        <f t="shared" si="0"/>
        <v>社員</v>
      </c>
      <c r="B44" s="4">
        <v>1000110</v>
      </c>
      <c r="C44" s="6" t="s">
        <v>6822</v>
      </c>
      <c r="E44" s="4" t="str">
        <f t="shared" si="3"/>
        <v>社員</v>
      </c>
      <c r="F44" s="4">
        <v>1000110</v>
      </c>
      <c r="G44" s="6" t="s">
        <v>6822</v>
      </c>
      <c r="I44">
        <f t="shared" si="2"/>
        <v>1</v>
      </c>
    </row>
    <row r="45" spans="1:9" x14ac:dyDescent="0.15">
      <c r="A45" s="7" t="str">
        <f t="shared" si="0"/>
        <v>社員</v>
      </c>
      <c r="B45" s="4">
        <v>1000115</v>
      </c>
      <c r="C45" s="6" t="s">
        <v>4248</v>
      </c>
      <c r="E45" s="4" t="str">
        <f t="shared" si="3"/>
        <v>社員</v>
      </c>
      <c r="F45" s="4">
        <v>1000115</v>
      </c>
      <c r="G45" s="6" t="s">
        <v>4248</v>
      </c>
      <c r="I45">
        <f t="shared" si="2"/>
        <v>1</v>
      </c>
    </row>
    <row r="46" spans="1:9" x14ac:dyDescent="0.15">
      <c r="A46" s="7" t="str">
        <f t="shared" si="0"/>
        <v>社員</v>
      </c>
      <c r="B46" s="4">
        <v>1000116</v>
      </c>
      <c r="C46" s="6" t="s">
        <v>5216</v>
      </c>
      <c r="E46" s="4" t="str">
        <f t="shared" si="3"/>
        <v>社員</v>
      </c>
      <c r="F46" s="4">
        <v>1000116</v>
      </c>
      <c r="G46" s="6" t="s">
        <v>5216</v>
      </c>
      <c r="I46">
        <f t="shared" si="2"/>
        <v>1</v>
      </c>
    </row>
    <row r="47" spans="1:9" x14ac:dyDescent="0.15">
      <c r="A47" s="7" t="str">
        <f t="shared" si="0"/>
        <v>社員</v>
      </c>
      <c r="B47" s="4">
        <v>1000118</v>
      </c>
      <c r="C47" s="6" t="s">
        <v>24265</v>
      </c>
      <c r="E47" s="4" t="str">
        <f t="shared" si="3"/>
        <v>社員</v>
      </c>
      <c r="F47" s="4">
        <v>1000118</v>
      </c>
      <c r="G47" s="6" t="s">
        <v>24265</v>
      </c>
      <c r="I47">
        <f t="shared" si="2"/>
        <v>1</v>
      </c>
    </row>
    <row r="48" spans="1:9" x14ac:dyDescent="0.15">
      <c r="A48" s="7" t="str">
        <f t="shared" si="0"/>
        <v>社員</v>
      </c>
      <c r="B48" s="4">
        <v>1000123</v>
      </c>
      <c r="C48" s="6" t="s">
        <v>3553</v>
      </c>
      <c r="E48" s="4" t="str">
        <f t="shared" si="3"/>
        <v>社員</v>
      </c>
      <c r="F48" s="4">
        <v>1000123</v>
      </c>
      <c r="G48" s="6" t="s">
        <v>3553</v>
      </c>
      <c r="I48">
        <f t="shared" si="2"/>
        <v>1</v>
      </c>
    </row>
    <row r="49" spans="1:9" x14ac:dyDescent="0.15">
      <c r="A49" s="7" t="str">
        <f t="shared" si="0"/>
        <v>社員</v>
      </c>
      <c r="B49" s="4">
        <v>1000130</v>
      </c>
      <c r="C49" s="6" t="s">
        <v>8848</v>
      </c>
      <c r="E49" s="4" t="str">
        <f t="shared" si="3"/>
        <v>社員</v>
      </c>
      <c r="F49" s="4">
        <v>1000130</v>
      </c>
      <c r="G49" s="6" t="s">
        <v>8848</v>
      </c>
      <c r="I49">
        <f t="shared" si="2"/>
        <v>1</v>
      </c>
    </row>
    <row r="50" spans="1:9" x14ac:dyDescent="0.15">
      <c r="A50" s="7" t="str">
        <f t="shared" si="0"/>
        <v>社員</v>
      </c>
      <c r="B50" s="4">
        <v>1000131</v>
      </c>
      <c r="C50" s="6" t="s">
        <v>6104</v>
      </c>
      <c r="E50" s="4" t="str">
        <f t="shared" si="3"/>
        <v>社員</v>
      </c>
      <c r="F50" s="4">
        <v>1000131</v>
      </c>
      <c r="G50" s="6" t="s">
        <v>6104</v>
      </c>
      <c r="I50">
        <f t="shared" si="2"/>
        <v>1</v>
      </c>
    </row>
    <row r="51" spans="1:9" x14ac:dyDescent="0.15">
      <c r="A51" s="7" t="str">
        <f t="shared" si="0"/>
        <v>社員</v>
      </c>
      <c r="B51" s="4">
        <v>1000132</v>
      </c>
      <c r="C51" s="6" t="s">
        <v>7641</v>
      </c>
      <c r="E51" s="4" t="str">
        <f t="shared" si="3"/>
        <v>社員</v>
      </c>
      <c r="F51" s="4">
        <v>1000132</v>
      </c>
      <c r="G51" s="6" t="s">
        <v>7641</v>
      </c>
      <c r="I51">
        <f t="shared" si="2"/>
        <v>1</v>
      </c>
    </row>
    <row r="52" spans="1:9" x14ac:dyDescent="0.15">
      <c r="A52" s="7" t="str">
        <f t="shared" si="0"/>
        <v>社員</v>
      </c>
      <c r="B52" s="4">
        <v>1000134</v>
      </c>
      <c r="C52" s="6" t="s">
        <v>2666</v>
      </c>
      <c r="E52" s="4" t="str">
        <f t="shared" si="3"/>
        <v>社員</v>
      </c>
      <c r="F52" s="4">
        <v>1000134</v>
      </c>
      <c r="G52" s="6" t="s">
        <v>2666</v>
      </c>
      <c r="I52">
        <f t="shared" si="2"/>
        <v>1</v>
      </c>
    </row>
    <row r="53" spans="1:9" x14ac:dyDescent="0.15">
      <c r="A53" s="7" t="str">
        <f t="shared" si="0"/>
        <v>社員</v>
      </c>
      <c r="B53" s="4">
        <v>1000135</v>
      </c>
      <c r="C53" s="6" t="s">
        <v>19004</v>
      </c>
      <c r="E53" s="4" t="str">
        <f t="shared" si="3"/>
        <v>社員</v>
      </c>
      <c r="F53" s="4">
        <v>1000135</v>
      </c>
      <c r="G53" s="6" t="s">
        <v>19004</v>
      </c>
      <c r="I53">
        <f t="shared" si="2"/>
        <v>1</v>
      </c>
    </row>
    <row r="54" spans="1:9" x14ac:dyDescent="0.15">
      <c r="A54" s="7" t="str">
        <f t="shared" si="0"/>
        <v>社員</v>
      </c>
      <c r="B54" s="4">
        <v>1000136</v>
      </c>
      <c r="C54" s="6" t="s">
        <v>12537</v>
      </c>
      <c r="E54" s="4" t="str">
        <f t="shared" si="3"/>
        <v>社員</v>
      </c>
      <c r="F54" s="4">
        <v>1000136</v>
      </c>
      <c r="G54" s="6" t="s">
        <v>12537</v>
      </c>
      <c r="I54">
        <f t="shared" si="2"/>
        <v>1</v>
      </c>
    </row>
    <row r="55" spans="1:9" x14ac:dyDescent="0.15">
      <c r="A55" s="7" t="str">
        <f t="shared" si="0"/>
        <v>社員</v>
      </c>
      <c r="B55" s="4">
        <v>1000138</v>
      </c>
      <c r="C55" s="6" t="s">
        <v>23282</v>
      </c>
      <c r="E55" s="4" t="str">
        <f t="shared" si="3"/>
        <v>社員</v>
      </c>
      <c r="F55" s="4">
        <v>1000138</v>
      </c>
      <c r="G55" s="6" t="s">
        <v>23282</v>
      </c>
      <c r="I55">
        <f t="shared" si="2"/>
        <v>1</v>
      </c>
    </row>
    <row r="56" spans="1:9" x14ac:dyDescent="0.15">
      <c r="A56" s="7" t="str">
        <f t="shared" si="0"/>
        <v>社員</v>
      </c>
      <c r="B56" s="4">
        <v>1000140</v>
      </c>
      <c r="C56" s="6" t="s">
        <v>3159</v>
      </c>
      <c r="E56" s="4" t="str">
        <f t="shared" si="3"/>
        <v>社員</v>
      </c>
      <c r="F56" s="4">
        <v>1000140</v>
      </c>
      <c r="G56" s="6" t="s">
        <v>3159</v>
      </c>
      <c r="I56">
        <f t="shared" si="2"/>
        <v>1</v>
      </c>
    </row>
    <row r="57" spans="1:9" x14ac:dyDescent="0.15">
      <c r="A57" s="7" t="str">
        <f t="shared" si="0"/>
        <v>社員</v>
      </c>
      <c r="B57" s="4">
        <v>1000142</v>
      </c>
      <c r="C57" s="6" t="s">
        <v>2455</v>
      </c>
      <c r="E57" s="4" t="str">
        <f t="shared" si="3"/>
        <v>社員</v>
      </c>
      <c r="F57" s="4">
        <v>1000142</v>
      </c>
      <c r="G57" s="6" t="s">
        <v>2455</v>
      </c>
      <c r="I57">
        <f t="shared" si="2"/>
        <v>1</v>
      </c>
    </row>
    <row r="58" spans="1:9" x14ac:dyDescent="0.15">
      <c r="A58" s="7" t="str">
        <f t="shared" si="0"/>
        <v>社員</v>
      </c>
      <c r="B58" s="4">
        <v>1000143</v>
      </c>
      <c r="C58" s="6" t="s">
        <v>3299</v>
      </c>
      <c r="E58" s="4" t="str">
        <f t="shared" si="3"/>
        <v>社員</v>
      </c>
      <c r="F58" s="4">
        <v>1000143</v>
      </c>
      <c r="G58" s="6" t="s">
        <v>3299</v>
      </c>
      <c r="I58">
        <f t="shared" si="2"/>
        <v>1</v>
      </c>
    </row>
    <row r="59" spans="1:9" x14ac:dyDescent="0.15">
      <c r="A59" s="7" t="str">
        <f t="shared" si="0"/>
        <v>社員</v>
      </c>
      <c r="B59" s="4">
        <v>1000147</v>
      </c>
      <c r="C59" s="6" t="s">
        <v>22091</v>
      </c>
      <c r="E59" s="4" t="str">
        <f t="shared" si="3"/>
        <v>社員</v>
      </c>
      <c r="F59" s="4">
        <v>1000147</v>
      </c>
      <c r="G59" s="6" t="s">
        <v>22091</v>
      </c>
      <c r="I59">
        <f t="shared" si="2"/>
        <v>1</v>
      </c>
    </row>
    <row r="60" spans="1:9" x14ac:dyDescent="0.15">
      <c r="A60" s="7" t="str">
        <f t="shared" si="0"/>
        <v>社員</v>
      </c>
      <c r="B60" s="4">
        <v>1000148</v>
      </c>
      <c r="C60" s="6" t="s">
        <v>8623</v>
      </c>
      <c r="E60" s="4" t="str">
        <f t="shared" si="3"/>
        <v>社員</v>
      </c>
      <c r="F60" s="4">
        <v>1000148</v>
      </c>
      <c r="G60" s="6" t="s">
        <v>8623</v>
      </c>
      <c r="I60">
        <f t="shared" si="2"/>
        <v>1</v>
      </c>
    </row>
    <row r="61" spans="1:9" x14ac:dyDescent="0.15">
      <c r="A61" s="7" t="str">
        <f t="shared" si="0"/>
        <v>社員</v>
      </c>
      <c r="B61" s="4">
        <v>1000151</v>
      </c>
      <c r="C61" s="6" t="s">
        <v>11549</v>
      </c>
      <c r="E61" s="4" t="str">
        <f t="shared" si="3"/>
        <v>社員</v>
      </c>
      <c r="F61" s="4">
        <v>1000151</v>
      </c>
      <c r="G61" s="6" t="s">
        <v>11549</v>
      </c>
      <c r="I61">
        <f t="shared" si="2"/>
        <v>1</v>
      </c>
    </row>
    <row r="62" spans="1:9" x14ac:dyDescent="0.15">
      <c r="A62" s="7" t="str">
        <f t="shared" si="0"/>
        <v>社員</v>
      </c>
      <c r="B62" s="4">
        <v>1000152</v>
      </c>
      <c r="C62" s="6" t="s">
        <v>6499</v>
      </c>
      <c r="E62" s="4" t="str">
        <f t="shared" si="3"/>
        <v>社員</v>
      </c>
      <c r="F62" s="4">
        <v>1000152</v>
      </c>
      <c r="G62" s="6" t="s">
        <v>6499</v>
      </c>
      <c r="I62">
        <f t="shared" si="2"/>
        <v>1</v>
      </c>
    </row>
    <row r="63" spans="1:9" x14ac:dyDescent="0.15">
      <c r="A63" s="7" t="str">
        <f t="shared" si="0"/>
        <v>社員</v>
      </c>
      <c r="B63" s="4">
        <v>1000159</v>
      </c>
      <c r="C63" s="6" t="s">
        <v>9918</v>
      </c>
      <c r="E63" s="4" t="str">
        <f t="shared" si="3"/>
        <v>社員</v>
      </c>
      <c r="F63" s="4">
        <v>1000159</v>
      </c>
      <c r="G63" s="6" t="s">
        <v>9918</v>
      </c>
      <c r="I63">
        <f t="shared" si="2"/>
        <v>1</v>
      </c>
    </row>
    <row r="64" spans="1:9" x14ac:dyDescent="0.15">
      <c r="A64" s="7" t="str">
        <f t="shared" si="0"/>
        <v>社員</v>
      </c>
      <c r="B64" s="4">
        <v>1000160</v>
      </c>
      <c r="C64" s="6" t="s">
        <v>3374</v>
      </c>
      <c r="E64" s="4" t="str">
        <f t="shared" si="3"/>
        <v>社員</v>
      </c>
      <c r="F64" s="4">
        <v>1000160</v>
      </c>
      <c r="G64" s="6" t="s">
        <v>3374</v>
      </c>
      <c r="I64">
        <f t="shared" si="2"/>
        <v>1</v>
      </c>
    </row>
    <row r="65" spans="1:9" x14ac:dyDescent="0.15">
      <c r="A65" s="7" t="str">
        <f t="shared" si="0"/>
        <v>社員</v>
      </c>
      <c r="B65" s="4">
        <v>1000162</v>
      </c>
      <c r="C65" s="6" t="s">
        <v>24453</v>
      </c>
      <c r="E65" s="4" t="str">
        <f t="shared" si="3"/>
        <v>社員</v>
      </c>
      <c r="F65" s="4">
        <v>1000162</v>
      </c>
      <c r="G65" s="6" t="s">
        <v>24453</v>
      </c>
      <c r="I65">
        <f t="shared" si="2"/>
        <v>1</v>
      </c>
    </row>
    <row r="66" spans="1:9" x14ac:dyDescent="0.15">
      <c r="A66" s="7" t="str">
        <f t="shared" si="0"/>
        <v>社員</v>
      </c>
      <c r="B66" s="4">
        <v>1000165</v>
      </c>
      <c r="C66" s="6" t="s">
        <v>21566</v>
      </c>
      <c r="E66" s="4" t="str">
        <f t="shared" si="3"/>
        <v>社員</v>
      </c>
      <c r="F66" s="4">
        <v>1000165</v>
      </c>
      <c r="G66" s="6" t="s">
        <v>21566</v>
      </c>
      <c r="I66">
        <f t="shared" si="2"/>
        <v>1</v>
      </c>
    </row>
    <row r="67" spans="1:9" x14ac:dyDescent="0.15">
      <c r="A67" s="7" t="str">
        <f t="shared" si="0"/>
        <v>社員</v>
      </c>
      <c r="B67" s="4">
        <v>1000171</v>
      </c>
      <c r="C67" s="6" t="s">
        <v>12324</v>
      </c>
      <c r="E67" s="4" t="str">
        <f t="shared" si="3"/>
        <v>社員</v>
      </c>
      <c r="F67" s="4">
        <v>1000171</v>
      </c>
      <c r="G67" s="6" t="s">
        <v>12324</v>
      </c>
      <c r="I67">
        <f t="shared" si="2"/>
        <v>1</v>
      </c>
    </row>
    <row r="68" spans="1:9" x14ac:dyDescent="0.15">
      <c r="A68" s="7" t="str">
        <f t="shared" si="0"/>
        <v>社員</v>
      </c>
      <c r="B68" s="4">
        <v>1000173</v>
      </c>
      <c r="C68" s="6" t="s">
        <v>17257</v>
      </c>
      <c r="E68" s="4" t="str">
        <f t="shared" si="3"/>
        <v>社員</v>
      </c>
      <c r="F68" s="4">
        <v>1000173</v>
      </c>
      <c r="G68" s="6" t="s">
        <v>17257</v>
      </c>
      <c r="I68">
        <f t="shared" si="2"/>
        <v>1</v>
      </c>
    </row>
    <row r="69" spans="1:9" x14ac:dyDescent="0.15">
      <c r="A69" s="7" t="str">
        <f t="shared" si="0"/>
        <v>社員</v>
      </c>
      <c r="B69" s="4">
        <v>1000175</v>
      </c>
      <c r="C69" s="6" t="s">
        <v>681</v>
      </c>
      <c r="E69" s="4" t="str">
        <f t="shared" si="3"/>
        <v>社員</v>
      </c>
      <c r="F69" s="4">
        <v>1000175</v>
      </c>
      <c r="G69" s="6" t="s">
        <v>681</v>
      </c>
      <c r="I69">
        <f t="shared" si="2"/>
        <v>1</v>
      </c>
    </row>
    <row r="70" spans="1:9" x14ac:dyDescent="0.15">
      <c r="A70" s="7" t="str">
        <f t="shared" si="0"/>
        <v>社員</v>
      </c>
      <c r="B70" s="4">
        <v>1000176</v>
      </c>
      <c r="C70" s="6" t="s">
        <v>3089</v>
      </c>
      <c r="E70" s="4" t="str">
        <f t="shared" si="3"/>
        <v>社員</v>
      </c>
      <c r="F70" s="4">
        <v>1000176</v>
      </c>
      <c r="G70" s="6" t="s">
        <v>3089</v>
      </c>
      <c r="I70">
        <f t="shared" si="2"/>
        <v>1</v>
      </c>
    </row>
    <row r="71" spans="1:9" x14ac:dyDescent="0.15">
      <c r="A71" s="7" t="str">
        <f t="shared" ref="A71:A134" si="4">IF(B71&lt;2000000,"社員","その他")</f>
        <v>社員</v>
      </c>
      <c r="B71" s="4">
        <v>1000178</v>
      </c>
      <c r="C71" s="6" t="s">
        <v>9533</v>
      </c>
      <c r="E71" s="4" t="str">
        <f t="shared" si="3"/>
        <v>社員</v>
      </c>
      <c r="F71" s="4">
        <v>1000178</v>
      </c>
      <c r="G71" s="6" t="s">
        <v>9533</v>
      </c>
      <c r="I71">
        <f t="shared" ref="I71:I134" si="5">COUNTIF(G:G,G71)</f>
        <v>1</v>
      </c>
    </row>
    <row r="72" spans="1:9" x14ac:dyDescent="0.15">
      <c r="A72" s="7" t="str">
        <f t="shared" si="4"/>
        <v>社員</v>
      </c>
      <c r="B72" s="4">
        <v>1000179</v>
      </c>
      <c r="C72" s="6" t="s">
        <v>4183</v>
      </c>
      <c r="E72" s="4" t="str">
        <f t="shared" si="3"/>
        <v>社員</v>
      </c>
      <c r="F72" s="4">
        <v>1000179</v>
      </c>
      <c r="G72" s="6" t="s">
        <v>4183</v>
      </c>
      <c r="I72">
        <f t="shared" si="5"/>
        <v>1</v>
      </c>
    </row>
    <row r="73" spans="1:9" x14ac:dyDescent="0.15">
      <c r="A73" s="7" t="str">
        <f t="shared" si="4"/>
        <v>社員</v>
      </c>
      <c r="B73" s="4">
        <v>1000181</v>
      </c>
      <c r="C73" s="6" t="s">
        <v>22244</v>
      </c>
      <c r="E73" s="4" t="str">
        <f t="shared" si="3"/>
        <v>社員</v>
      </c>
      <c r="F73" s="4">
        <v>1000181</v>
      </c>
      <c r="G73" s="6" t="s">
        <v>22244</v>
      </c>
      <c r="I73">
        <f t="shared" si="5"/>
        <v>1</v>
      </c>
    </row>
    <row r="74" spans="1:9" x14ac:dyDescent="0.15">
      <c r="A74" s="7" t="str">
        <f t="shared" si="4"/>
        <v>社員</v>
      </c>
      <c r="B74" s="4">
        <v>1000183</v>
      </c>
      <c r="C74" s="6" t="s">
        <v>9398</v>
      </c>
      <c r="E74" s="4" t="str">
        <f t="shared" si="3"/>
        <v>社員</v>
      </c>
      <c r="F74" s="4">
        <v>1000183</v>
      </c>
      <c r="G74" s="6" t="s">
        <v>9398</v>
      </c>
      <c r="I74">
        <f t="shared" si="5"/>
        <v>1</v>
      </c>
    </row>
    <row r="75" spans="1:9" x14ac:dyDescent="0.15">
      <c r="A75" s="7" t="str">
        <f t="shared" si="4"/>
        <v>社員</v>
      </c>
      <c r="B75" s="4">
        <v>1000184</v>
      </c>
      <c r="C75" s="6" t="s">
        <v>12055</v>
      </c>
      <c r="E75" s="4" t="str">
        <f t="shared" si="3"/>
        <v>社員</v>
      </c>
      <c r="F75" s="4">
        <v>1000184</v>
      </c>
      <c r="G75" s="6" t="s">
        <v>12055</v>
      </c>
      <c r="I75">
        <f t="shared" si="5"/>
        <v>1</v>
      </c>
    </row>
    <row r="76" spans="1:9" x14ac:dyDescent="0.15">
      <c r="A76" s="7" t="str">
        <f t="shared" si="4"/>
        <v>社員</v>
      </c>
      <c r="B76" s="4">
        <v>1000190</v>
      </c>
      <c r="C76" s="6" t="s">
        <v>1581</v>
      </c>
      <c r="E76" s="4" t="str">
        <f t="shared" ref="E76:E139" si="6">IF(F76&lt;2000000,"社員",IF(B76&lt;3000000,"バイト",IF(B76&gt;=3000000,"嘱託")))</f>
        <v>社員</v>
      </c>
      <c r="F76" s="4">
        <v>1000190</v>
      </c>
      <c r="G76" s="6" t="s">
        <v>1581</v>
      </c>
      <c r="I76">
        <f t="shared" si="5"/>
        <v>1</v>
      </c>
    </row>
    <row r="77" spans="1:9" x14ac:dyDescent="0.15">
      <c r="A77" s="7" t="str">
        <f t="shared" si="4"/>
        <v>社員</v>
      </c>
      <c r="B77" s="4">
        <v>1000194</v>
      </c>
      <c r="C77" s="6" t="s">
        <v>1057</v>
      </c>
      <c r="E77" s="4" t="str">
        <f t="shared" si="6"/>
        <v>社員</v>
      </c>
      <c r="F77" s="4">
        <v>1000194</v>
      </c>
      <c r="G77" s="6" t="s">
        <v>1057</v>
      </c>
      <c r="I77">
        <f t="shared" si="5"/>
        <v>1</v>
      </c>
    </row>
    <row r="78" spans="1:9" x14ac:dyDescent="0.15">
      <c r="A78" s="7" t="str">
        <f t="shared" si="4"/>
        <v>社員</v>
      </c>
      <c r="B78" s="4">
        <v>1000195</v>
      </c>
      <c r="C78" s="6" t="s">
        <v>351</v>
      </c>
      <c r="E78" s="4" t="str">
        <f t="shared" si="6"/>
        <v>社員</v>
      </c>
      <c r="F78" s="4">
        <v>1000195</v>
      </c>
      <c r="G78" s="6" t="s">
        <v>351</v>
      </c>
      <c r="I78">
        <f t="shared" si="5"/>
        <v>1</v>
      </c>
    </row>
    <row r="79" spans="1:9" x14ac:dyDescent="0.15">
      <c r="A79" s="7" t="str">
        <f t="shared" si="4"/>
        <v>社員</v>
      </c>
      <c r="B79" s="4">
        <v>1000204</v>
      </c>
      <c r="C79" s="6" t="s">
        <v>13980</v>
      </c>
      <c r="E79" s="4" t="str">
        <f t="shared" si="6"/>
        <v>社員</v>
      </c>
      <c r="F79" s="4">
        <v>1000204</v>
      </c>
      <c r="G79" s="6" t="s">
        <v>13980</v>
      </c>
      <c r="I79">
        <f t="shared" si="5"/>
        <v>1</v>
      </c>
    </row>
    <row r="80" spans="1:9" x14ac:dyDescent="0.15">
      <c r="A80" s="7" t="str">
        <f t="shared" si="4"/>
        <v>社員</v>
      </c>
      <c r="B80" s="4">
        <v>1000206</v>
      </c>
      <c r="C80" s="6" t="s">
        <v>10831</v>
      </c>
      <c r="E80" s="4" t="str">
        <f t="shared" si="6"/>
        <v>社員</v>
      </c>
      <c r="F80" s="4">
        <v>1000206</v>
      </c>
      <c r="G80" s="6" t="s">
        <v>10831</v>
      </c>
      <c r="I80">
        <f t="shared" si="5"/>
        <v>1</v>
      </c>
    </row>
    <row r="81" spans="1:9" x14ac:dyDescent="0.15">
      <c r="A81" s="7" t="str">
        <f t="shared" si="4"/>
        <v>社員</v>
      </c>
      <c r="B81" s="4">
        <v>1000212</v>
      </c>
      <c r="C81" s="6" t="s">
        <v>6657</v>
      </c>
      <c r="E81" s="4" t="str">
        <f t="shared" si="6"/>
        <v>社員</v>
      </c>
      <c r="F81" s="4">
        <v>1000212</v>
      </c>
      <c r="G81" s="6" t="s">
        <v>6657</v>
      </c>
      <c r="I81">
        <f t="shared" si="5"/>
        <v>1</v>
      </c>
    </row>
    <row r="82" spans="1:9" x14ac:dyDescent="0.15">
      <c r="A82" s="7" t="str">
        <f t="shared" si="4"/>
        <v>社員</v>
      </c>
      <c r="B82" s="4">
        <v>1000214</v>
      </c>
      <c r="C82" s="6" t="s">
        <v>16780</v>
      </c>
      <c r="E82" s="4" t="str">
        <f t="shared" si="6"/>
        <v>社員</v>
      </c>
      <c r="F82" s="4">
        <v>1000214</v>
      </c>
      <c r="G82" s="6" t="s">
        <v>16780</v>
      </c>
      <c r="I82">
        <f t="shared" si="5"/>
        <v>1</v>
      </c>
    </row>
    <row r="83" spans="1:9" x14ac:dyDescent="0.15">
      <c r="A83" s="7" t="str">
        <f t="shared" si="4"/>
        <v>社員</v>
      </c>
      <c r="B83" s="4">
        <v>1000215</v>
      </c>
      <c r="C83" s="6" t="s">
        <v>12477</v>
      </c>
      <c r="E83" s="4" t="str">
        <f t="shared" si="6"/>
        <v>社員</v>
      </c>
      <c r="F83" s="4">
        <v>1000215</v>
      </c>
      <c r="G83" s="6" t="s">
        <v>12477</v>
      </c>
      <c r="I83">
        <f t="shared" si="5"/>
        <v>1</v>
      </c>
    </row>
    <row r="84" spans="1:9" x14ac:dyDescent="0.15">
      <c r="A84" s="7" t="str">
        <f t="shared" si="4"/>
        <v>社員</v>
      </c>
      <c r="B84" s="4">
        <v>1000217</v>
      </c>
      <c r="C84" s="6" t="s">
        <v>2375</v>
      </c>
      <c r="E84" s="4" t="str">
        <f t="shared" si="6"/>
        <v>社員</v>
      </c>
      <c r="F84" s="4">
        <v>1000217</v>
      </c>
      <c r="G84" s="6" t="s">
        <v>2375</v>
      </c>
      <c r="I84">
        <f t="shared" si="5"/>
        <v>1</v>
      </c>
    </row>
    <row r="85" spans="1:9" x14ac:dyDescent="0.15">
      <c r="A85" s="7" t="str">
        <f t="shared" si="4"/>
        <v>社員</v>
      </c>
      <c r="B85" s="4">
        <v>1000219</v>
      </c>
      <c r="C85" s="6" t="s">
        <v>5959</v>
      </c>
      <c r="E85" s="4" t="str">
        <f t="shared" si="6"/>
        <v>社員</v>
      </c>
      <c r="F85" s="4">
        <v>1000219</v>
      </c>
      <c r="G85" s="6" t="s">
        <v>5959</v>
      </c>
      <c r="I85">
        <f t="shared" si="5"/>
        <v>1</v>
      </c>
    </row>
    <row r="86" spans="1:9" x14ac:dyDescent="0.15">
      <c r="A86" s="7" t="str">
        <f t="shared" si="4"/>
        <v>社員</v>
      </c>
      <c r="B86" s="4">
        <v>1000227</v>
      </c>
      <c r="C86" s="6" t="s">
        <v>6727</v>
      </c>
      <c r="E86" s="4" t="str">
        <f t="shared" si="6"/>
        <v>社員</v>
      </c>
      <c r="F86" s="4">
        <v>1000227</v>
      </c>
      <c r="G86" s="6" t="s">
        <v>6727</v>
      </c>
      <c r="I86">
        <f t="shared" si="5"/>
        <v>1</v>
      </c>
    </row>
    <row r="87" spans="1:9" x14ac:dyDescent="0.15">
      <c r="A87" s="7" t="str">
        <f t="shared" si="4"/>
        <v>社員</v>
      </c>
      <c r="B87" s="4">
        <v>1000231</v>
      </c>
      <c r="C87" s="6" t="s">
        <v>10336</v>
      </c>
      <c r="E87" s="4" t="str">
        <f t="shared" si="6"/>
        <v>社員</v>
      </c>
      <c r="F87" s="4">
        <v>1000231</v>
      </c>
      <c r="G87" s="6" t="s">
        <v>10336</v>
      </c>
      <c r="I87">
        <f t="shared" si="5"/>
        <v>1</v>
      </c>
    </row>
    <row r="88" spans="1:9" x14ac:dyDescent="0.15">
      <c r="A88" s="7" t="str">
        <f t="shared" si="4"/>
        <v>社員</v>
      </c>
      <c r="B88" s="4">
        <v>1000238</v>
      </c>
      <c r="C88" s="6" t="s">
        <v>20506</v>
      </c>
      <c r="E88" s="4" t="str">
        <f t="shared" si="6"/>
        <v>社員</v>
      </c>
      <c r="F88" s="4">
        <v>1000238</v>
      </c>
      <c r="G88" s="6" t="s">
        <v>20506</v>
      </c>
      <c r="I88">
        <f t="shared" si="5"/>
        <v>1</v>
      </c>
    </row>
    <row r="89" spans="1:9" x14ac:dyDescent="0.15">
      <c r="A89" s="7" t="str">
        <f t="shared" si="4"/>
        <v>社員</v>
      </c>
      <c r="B89" s="4">
        <v>1000239</v>
      </c>
      <c r="C89" s="6" t="s">
        <v>7434</v>
      </c>
      <c r="E89" s="4" t="str">
        <f t="shared" si="6"/>
        <v>社員</v>
      </c>
      <c r="F89" s="4">
        <v>1000239</v>
      </c>
      <c r="G89" s="6" t="s">
        <v>7434</v>
      </c>
      <c r="I89">
        <f t="shared" si="5"/>
        <v>1</v>
      </c>
    </row>
    <row r="90" spans="1:9" x14ac:dyDescent="0.15">
      <c r="A90" s="7" t="str">
        <f t="shared" si="4"/>
        <v>社員</v>
      </c>
      <c r="B90" s="4">
        <v>1000241</v>
      </c>
      <c r="C90" s="6" t="s">
        <v>9243</v>
      </c>
      <c r="E90" s="4" t="str">
        <f t="shared" si="6"/>
        <v>社員</v>
      </c>
      <c r="F90" s="4">
        <v>1000241</v>
      </c>
      <c r="G90" s="6" t="s">
        <v>9243</v>
      </c>
      <c r="I90">
        <f t="shared" si="5"/>
        <v>1</v>
      </c>
    </row>
    <row r="91" spans="1:9" x14ac:dyDescent="0.15">
      <c r="A91" s="7" t="str">
        <f t="shared" si="4"/>
        <v>社員</v>
      </c>
      <c r="B91" s="4">
        <v>1000246</v>
      </c>
      <c r="C91" s="6" t="s">
        <v>15464</v>
      </c>
      <c r="E91" s="4" t="str">
        <f t="shared" si="6"/>
        <v>社員</v>
      </c>
      <c r="F91" s="4">
        <v>1000246</v>
      </c>
      <c r="G91" s="6" t="s">
        <v>15464</v>
      </c>
      <c r="I91">
        <f t="shared" si="5"/>
        <v>1</v>
      </c>
    </row>
    <row r="92" spans="1:9" x14ac:dyDescent="0.15">
      <c r="A92" s="7" t="str">
        <f t="shared" si="4"/>
        <v>社員</v>
      </c>
      <c r="B92" s="4">
        <v>1000248</v>
      </c>
      <c r="C92" s="6" t="s">
        <v>14854</v>
      </c>
      <c r="E92" s="4" t="str">
        <f t="shared" si="6"/>
        <v>社員</v>
      </c>
      <c r="F92" s="4">
        <v>1000248</v>
      </c>
      <c r="G92" s="6" t="s">
        <v>14854</v>
      </c>
      <c r="I92">
        <f t="shared" si="5"/>
        <v>1</v>
      </c>
    </row>
    <row r="93" spans="1:9" x14ac:dyDescent="0.15">
      <c r="A93" s="7" t="str">
        <f t="shared" si="4"/>
        <v>社員</v>
      </c>
      <c r="B93" s="4">
        <v>1000249</v>
      </c>
      <c r="C93" s="6" t="s">
        <v>6552</v>
      </c>
      <c r="E93" s="4" t="str">
        <f t="shared" si="6"/>
        <v>社員</v>
      </c>
      <c r="F93" s="4">
        <v>1000249</v>
      </c>
      <c r="G93" s="6" t="s">
        <v>6552</v>
      </c>
      <c r="I93">
        <f t="shared" si="5"/>
        <v>1</v>
      </c>
    </row>
    <row r="94" spans="1:9" x14ac:dyDescent="0.15">
      <c r="A94" s="7" t="str">
        <f t="shared" si="4"/>
        <v>社員</v>
      </c>
      <c r="B94" s="4">
        <v>1000251</v>
      </c>
      <c r="C94" s="6" t="s">
        <v>15150</v>
      </c>
      <c r="E94" s="4" t="str">
        <f t="shared" si="6"/>
        <v>社員</v>
      </c>
      <c r="F94" s="4">
        <v>1000251</v>
      </c>
      <c r="G94" s="6" t="s">
        <v>15150</v>
      </c>
      <c r="I94">
        <f t="shared" si="5"/>
        <v>1</v>
      </c>
    </row>
    <row r="95" spans="1:9" x14ac:dyDescent="0.15">
      <c r="A95" s="7" t="str">
        <f t="shared" si="4"/>
        <v>社員</v>
      </c>
      <c r="B95" s="4">
        <v>1000256</v>
      </c>
      <c r="C95" s="6" t="s">
        <v>22865</v>
      </c>
      <c r="E95" s="4" t="str">
        <f t="shared" si="6"/>
        <v>社員</v>
      </c>
      <c r="F95" s="4">
        <v>1000256</v>
      </c>
      <c r="G95" s="6" t="s">
        <v>22865</v>
      </c>
      <c r="I95">
        <f t="shared" si="5"/>
        <v>1</v>
      </c>
    </row>
    <row r="96" spans="1:9" x14ac:dyDescent="0.15">
      <c r="A96" s="7" t="str">
        <f t="shared" si="4"/>
        <v>社員</v>
      </c>
      <c r="B96" s="4">
        <v>1000261</v>
      </c>
      <c r="C96" s="6" t="s">
        <v>11116</v>
      </c>
      <c r="E96" s="4" t="str">
        <f t="shared" si="6"/>
        <v>社員</v>
      </c>
      <c r="F96" s="4">
        <v>1000261</v>
      </c>
      <c r="G96" s="6" t="s">
        <v>11116</v>
      </c>
      <c r="I96">
        <f t="shared" si="5"/>
        <v>1</v>
      </c>
    </row>
    <row r="97" spans="1:9" x14ac:dyDescent="0.15">
      <c r="A97" s="7" t="str">
        <f t="shared" si="4"/>
        <v>社員</v>
      </c>
      <c r="B97" s="4">
        <v>1000263</v>
      </c>
      <c r="C97" s="6" t="s">
        <v>11181</v>
      </c>
      <c r="E97" s="4" t="str">
        <f t="shared" si="6"/>
        <v>社員</v>
      </c>
      <c r="F97" s="4">
        <v>1000263</v>
      </c>
      <c r="G97" s="6" t="s">
        <v>11181</v>
      </c>
      <c r="I97">
        <f t="shared" si="5"/>
        <v>1</v>
      </c>
    </row>
    <row r="98" spans="1:9" x14ac:dyDescent="0.15">
      <c r="A98" s="7" t="str">
        <f t="shared" si="4"/>
        <v>社員</v>
      </c>
      <c r="B98" s="4">
        <v>1000264</v>
      </c>
      <c r="C98" s="6" t="s">
        <v>7464</v>
      </c>
      <c r="E98" s="4" t="str">
        <f t="shared" si="6"/>
        <v>社員</v>
      </c>
      <c r="F98" s="4">
        <v>1000264</v>
      </c>
      <c r="G98" s="6" t="s">
        <v>7464</v>
      </c>
      <c r="I98">
        <f t="shared" si="5"/>
        <v>1</v>
      </c>
    </row>
    <row r="99" spans="1:9" x14ac:dyDescent="0.15">
      <c r="A99" s="7" t="str">
        <f t="shared" si="4"/>
        <v>社員</v>
      </c>
      <c r="B99" s="4">
        <v>1000273</v>
      </c>
      <c r="C99" s="6" t="s">
        <v>19631</v>
      </c>
      <c r="E99" s="4" t="str">
        <f t="shared" si="6"/>
        <v>社員</v>
      </c>
      <c r="F99" s="4">
        <v>1000273</v>
      </c>
      <c r="G99" s="6" t="s">
        <v>19631</v>
      </c>
      <c r="I99">
        <f t="shared" si="5"/>
        <v>1</v>
      </c>
    </row>
    <row r="100" spans="1:9" x14ac:dyDescent="0.15">
      <c r="A100" s="7" t="str">
        <f t="shared" si="4"/>
        <v>社員</v>
      </c>
      <c r="B100" s="4">
        <v>1000275</v>
      </c>
      <c r="C100" s="6" t="s">
        <v>6962</v>
      </c>
      <c r="E100" s="4" t="str">
        <f t="shared" si="6"/>
        <v>社員</v>
      </c>
      <c r="F100" s="4">
        <v>1000275</v>
      </c>
      <c r="G100" s="6" t="s">
        <v>6962</v>
      </c>
      <c r="I100">
        <f t="shared" si="5"/>
        <v>1</v>
      </c>
    </row>
    <row r="101" spans="1:9" x14ac:dyDescent="0.15">
      <c r="A101" s="7" t="str">
        <f t="shared" si="4"/>
        <v>社員</v>
      </c>
      <c r="B101" s="4">
        <v>1000277</v>
      </c>
      <c r="C101" s="6" t="s">
        <v>2836</v>
      </c>
      <c r="E101" s="4" t="str">
        <f t="shared" si="6"/>
        <v>社員</v>
      </c>
      <c r="F101" s="4">
        <v>1000277</v>
      </c>
      <c r="G101" s="6" t="s">
        <v>2836</v>
      </c>
      <c r="I101">
        <f t="shared" si="5"/>
        <v>1</v>
      </c>
    </row>
    <row r="102" spans="1:9" x14ac:dyDescent="0.15">
      <c r="A102" s="7" t="str">
        <f t="shared" si="4"/>
        <v>社員</v>
      </c>
      <c r="B102" s="4">
        <v>1000280</v>
      </c>
      <c r="C102" s="6" t="s">
        <v>5899</v>
      </c>
      <c r="E102" s="4" t="str">
        <f t="shared" si="6"/>
        <v>社員</v>
      </c>
      <c r="F102" s="4">
        <v>1000280</v>
      </c>
      <c r="G102" s="6" t="s">
        <v>5899</v>
      </c>
      <c r="I102">
        <f t="shared" si="5"/>
        <v>1</v>
      </c>
    </row>
    <row r="103" spans="1:9" x14ac:dyDescent="0.15">
      <c r="A103" s="7" t="str">
        <f t="shared" si="4"/>
        <v>社員</v>
      </c>
      <c r="B103" s="4">
        <v>1000284</v>
      </c>
      <c r="C103" s="6" t="s">
        <v>11444</v>
      </c>
      <c r="E103" s="4" t="str">
        <f t="shared" si="6"/>
        <v>社員</v>
      </c>
      <c r="F103" s="4">
        <v>1000284</v>
      </c>
      <c r="G103" s="6" t="s">
        <v>11444</v>
      </c>
      <c r="I103">
        <f t="shared" si="5"/>
        <v>1</v>
      </c>
    </row>
    <row r="104" spans="1:9" x14ac:dyDescent="0.15">
      <c r="A104" s="7" t="str">
        <f t="shared" si="4"/>
        <v>社員</v>
      </c>
      <c r="B104" s="4">
        <v>1000286</v>
      </c>
      <c r="C104" s="6" t="s">
        <v>15706</v>
      </c>
      <c r="E104" s="4" t="str">
        <f t="shared" si="6"/>
        <v>社員</v>
      </c>
      <c r="F104" s="4">
        <v>1000286</v>
      </c>
      <c r="G104" s="6" t="s">
        <v>15706</v>
      </c>
      <c r="I104">
        <f t="shared" si="5"/>
        <v>1</v>
      </c>
    </row>
    <row r="105" spans="1:9" x14ac:dyDescent="0.15">
      <c r="A105" s="7" t="str">
        <f t="shared" si="4"/>
        <v>社員</v>
      </c>
      <c r="B105" s="4">
        <v>1000288</v>
      </c>
      <c r="C105" s="6" t="s">
        <v>1576</v>
      </c>
      <c r="E105" s="4" t="str">
        <f t="shared" si="6"/>
        <v>社員</v>
      </c>
      <c r="F105" s="4">
        <v>1000288</v>
      </c>
      <c r="G105" s="6" t="s">
        <v>1576</v>
      </c>
      <c r="I105">
        <f t="shared" si="5"/>
        <v>1</v>
      </c>
    </row>
    <row r="106" spans="1:9" x14ac:dyDescent="0.15">
      <c r="A106" s="7" t="str">
        <f t="shared" si="4"/>
        <v>社員</v>
      </c>
      <c r="B106" s="4">
        <v>1000289</v>
      </c>
      <c r="C106" s="6" t="s">
        <v>19571</v>
      </c>
      <c r="E106" s="4" t="str">
        <f t="shared" si="6"/>
        <v>社員</v>
      </c>
      <c r="F106" s="4">
        <v>1000289</v>
      </c>
      <c r="G106" s="6" t="s">
        <v>19571</v>
      </c>
      <c r="I106">
        <f t="shared" si="5"/>
        <v>1</v>
      </c>
    </row>
    <row r="107" spans="1:9" x14ac:dyDescent="0.15">
      <c r="A107" s="7" t="str">
        <f t="shared" si="4"/>
        <v>社員</v>
      </c>
      <c r="B107" s="4">
        <v>1000290</v>
      </c>
      <c r="C107" s="6" t="s">
        <v>12135</v>
      </c>
      <c r="E107" s="4" t="str">
        <f t="shared" si="6"/>
        <v>社員</v>
      </c>
      <c r="F107" s="4">
        <v>1000290</v>
      </c>
      <c r="G107" s="6" t="s">
        <v>12135</v>
      </c>
      <c r="I107">
        <f t="shared" si="5"/>
        <v>1</v>
      </c>
    </row>
    <row r="108" spans="1:9" x14ac:dyDescent="0.15">
      <c r="A108" s="7" t="str">
        <f t="shared" si="4"/>
        <v>社員</v>
      </c>
      <c r="B108" s="4">
        <v>1000293</v>
      </c>
      <c r="C108" s="6" t="s">
        <v>16041</v>
      </c>
      <c r="E108" s="4" t="str">
        <f t="shared" si="6"/>
        <v>社員</v>
      </c>
      <c r="F108" s="4">
        <v>1000293</v>
      </c>
      <c r="G108" s="6" t="s">
        <v>16041</v>
      </c>
      <c r="I108">
        <f t="shared" si="5"/>
        <v>1</v>
      </c>
    </row>
    <row r="109" spans="1:9" x14ac:dyDescent="0.15">
      <c r="A109" s="7" t="str">
        <f t="shared" si="4"/>
        <v>社員</v>
      </c>
      <c r="B109" s="4">
        <v>1000295</v>
      </c>
      <c r="C109" s="6" t="s">
        <v>7671</v>
      </c>
      <c r="E109" s="4" t="str">
        <f t="shared" si="6"/>
        <v>社員</v>
      </c>
      <c r="F109" s="4">
        <v>1000295</v>
      </c>
      <c r="G109" s="6" t="s">
        <v>7671</v>
      </c>
      <c r="I109">
        <f t="shared" si="5"/>
        <v>1</v>
      </c>
    </row>
    <row r="110" spans="1:9" x14ac:dyDescent="0.15">
      <c r="A110" s="7" t="str">
        <f t="shared" si="4"/>
        <v>社員</v>
      </c>
      <c r="B110" s="4">
        <v>1000297</v>
      </c>
      <c r="C110" s="6" t="s">
        <v>9088</v>
      </c>
      <c r="E110" s="4" t="str">
        <f t="shared" si="6"/>
        <v>社員</v>
      </c>
      <c r="F110" s="4">
        <v>1000297</v>
      </c>
      <c r="G110" s="6" t="s">
        <v>9088</v>
      </c>
      <c r="I110">
        <f t="shared" si="5"/>
        <v>1</v>
      </c>
    </row>
    <row r="111" spans="1:9" x14ac:dyDescent="0.15">
      <c r="A111" s="7" t="str">
        <f t="shared" si="4"/>
        <v>社員</v>
      </c>
      <c r="B111" s="4">
        <v>1000299</v>
      </c>
      <c r="C111" s="6" t="s">
        <v>19466</v>
      </c>
      <c r="E111" s="4" t="str">
        <f t="shared" si="6"/>
        <v>社員</v>
      </c>
      <c r="F111" s="4">
        <v>1000299</v>
      </c>
      <c r="G111" s="6" t="s">
        <v>19466</v>
      </c>
      <c r="I111">
        <f t="shared" si="5"/>
        <v>1</v>
      </c>
    </row>
    <row r="112" spans="1:9" x14ac:dyDescent="0.15">
      <c r="A112" s="7" t="str">
        <f t="shared" si="4"/>
        <v>社員</v>
      </c>
      <c r="B112" s="4">
        <v>1000300</v>
      </c>
      <c r="C112" s="6" t="s">
        <v>3359</v>
      </c>
      <c r="E112" s="4" t="str">
        <f t="shared" si="6"/>
        <v>社員</v>
      </c>
      <c r="F112" s="4">
        <v>1000300</v>
      </c>
      <c r="G112" s="6" t="s">
        <v>3359</v>
      </c>
      <c r="I112">
        <f t="shared" si="5"/>
        <v>1</v>
      </c>
    </row>
    <row r="113" spans="1:9" x14ac:dyDescent="0.15">
      <c r="A113" s="7" t="str">
        <f t="shared" si="4"/>
        <v>社員</v>
      </c>
      <c r="B113" s="4">
        <v>1000301</v>
      </c>
      <c r="C113" s="6" t="s">
        <v>19681</v>
      </c>
      <c r="E113" s="4" t="str">
        <f t="shared" si="6"/>
        <v>社員</v>
      </c>
      <c r="F113" s="4">
        <v>1000301</v>
      </c>
      <c r="G113" s="6" t="s">
        <v>19681</v>
      </c>
      <c r="I113">
        <f t="shared" si="5"/>
        <v>1</v>
      </c>
    </row>
    <row r="114" spans="1:9" x14ac:dyDescent="0.15">
      <c r="A114" s="7" t="str">
        <f t="shared" si="4"/>
        <v>社員</v>
      </c>
      <c r="B114" s="4">
        <v>1000304</v>
      </c>
      <c r="C114" s="6" t="s">
        <v>431</v>
      </c>
      <c r="E114" s="4" t="str">
        <f t="shared" si="6"/>
        <v>社員</v>
      </c>
      <c r="F114" s="4">
        <v>1000304</v>
      </c>
      <c r="G114" s="6" t="s">
        <v>431</v>
      </c>
      <c r="I114">
        <f t="shared" si="5"/>
        <v>1</v>
      </c>
    </row>
    <row r="115" spans="1:9" x14ac:dyDescent="0.15">
      <c r="A115" s="7" t="str">
        <f t="shared" si="4"/>
        <v>社員</v>
      </c>
      <c r="B115" s="4">
        <v>1000310</v>
      </c>
      <c r="C115" s="6" t="s">
        <v>19995</v>
      </c>
      <c r="E115" s="4" t="str">
        <f t="shared" si="6"/>
        <v>社員</v>
      </c>
      <c r="F115" s="4">
        <v>1000310</v>
      </c>
      <c r="G115" s="6" t="s">
        <v>19995</v>
      </c>
      <c r="I115">
        <f t="shared" si="5"/>
        <v>1</v>
      </c>
    </row>
    <row r="116" spans="1:9" x14ac:dyDescent="0.15">
      <c r="A116" s="7" t="str">
        <f t="shared" si="4"/>
        <v>社員</v>
      </c>
      <c r="B116" s="4">
        <v>1000311</v>
      </c>
      <c r="C116" s="6" t="s">
        <v>19876</v>
      </c>
      <c r="E116" s="4" t="str">
        <f t="shared" si="6"/>
        <v>社員</v>
      </c>
      <c r="F116" s="4">
        <v>1000311</v>
      </c>
      <c r="G116" s="6" t="s">
        <v>19876</v>
      </c>
      <c r="I116">
        <f t="shared" si="5"/>
        <v>1</v>
      </c>
    </row>
    <row r="117" spans="1:9" x14ac:dyDescent="0.15">
      <c r="A117" s="7" t="str">
        <f t="shared" si="4"/>
        <v>社員</v>
      </c>
      <c r="B117" s="4">
        <v>1000315</v>
      </c>
      <c r="C117" s="6" t="s">
        <v>22675</v>
      </c>
      <c r="E117" s="4" t="str">
        <f t="shared" si="6"/>
        <v>社員</v>
      </c>
      <c r="F117" s="4">
        <v>1000315</v>
      </c>
      <c r="G117" s="6" t="s">
        <v>22675</v>
      </c>
      <c r="I117">
        <f t="shared" si="5"/>
        <v>1</v>
      </c>
    </row>
    <row r="118" spans="1:9" x14ac:dyDescent="0.15">
      <c r="A118" s="7" t="str">
        <f t="shared" si="4"/>
        <v>社員</v>
      </c>
      <c r="B118" s="4">
        <v>1000317</v>
      </c>
      <c r="C118" s="6" t="s">
        <v>4661</v>
      </c>
      <c r="E118" s="4" t="str">
        <f t="shared" si="6"/>
        <v>社員</v>
      </c>
      <c r="F118" s="4">
        <v>1000317</v>
      </c>
      <c r="G118" s="6" t="s">
        <v>4661</v>
      </c>
      <c r="I118">
        <f t="shared" si="5"/>
        <v>1</v>
      </c>
    </row>
    <row r="119" spans="1:9" x14ac:dyDescent="0.15">
      <c r="A119" s="7" t="str">
        <f t="shared" si="4"/>
        <v>社員</v>
      </c>
      <c r="B119" s="4">
        <v>1000319</v>
      </c>
      <c r="C119" s="6" t="s">
        <v>21366</v>
      </c>
      <c r="E119" s="4" t="str">
        <f t="shared" si="6"/>
        <v>社員</v>
      </c>
      <c r="F119" s="4">
        <v>1000319</v>
      </c>
      <c r="G119" s="6" t="s">
        <v>21366</v>
      </c>
      <c r="I119">
        <f t="shared" si="5"/>
        <v>1</v>
      </c>
    </row>
    <row r="120" spans="1:9" x14ac:dyDescent="0.15">
      <c r="A120" s="7" t="str">
        <f t="shared" si="4"/>
        <v>社員</v>
      </c>
      <c r="B120" s="4">
        <v>1000320</v>
      </c>
      <c r="C120" s="6" t="s">
        <v>3134</v>
      </c>
      <c r="E120" s="4" t="str">
        <f t="shared" si="6"/>
        <v>社員</v>
      </c>
      <c r="F120" s="4">
        <v>1000320</v>
      </c>
      <c r="G120" s="6" t="s">
        <v>3134</v>
      </c>
      <c r="I120">
        <f t="shared" si="5"/>
        <v>2</v>
      </c>
    </row>
    <row r="121" spans="1:9" x14ac:dyDescent="0.15">
      <c r="A121" s="7" t="str">
        <f t="shared" si="4"/>
        <v>社員</v>
      </c>
      <c r="B121" s="4">
        <v>1000326</v>
      </c>
      <c r="C121" s="6" t="s">
        <v>491</v>
      </c>
      <c r="E121" s="4" t="str">
        <f t="shared" si="6"/>
        <v>社員</v>
      </c>
      <c r="F121" s="4">
        <v>1000326</v>
      </c>
      <c r="G121" s="6" t="s">
        <v>491</v>
      </c>
      <c r="I121">
        <f t="shared" si="5"/>
        <v>1</v>
      </c>
    </row>
    <row r="122" spans="1:9" x14ac:dyDescent="0.15">
      <c r="A122" s="7" t="str">
        <f t="shared" si="4"/>
        <v>社員</v>
      </c>
      <c r="B122" s="4">
        <v>1000330</v>
      </c>
      <c r="C122" s="6" t="s">
        <v>17801</v>
      </c>
      <c r="E122" s="4" t="str">
        <f t="shared" si="6"/>
        <v>社員</v>
      </c>
      <c r="F122" s="4">
        <v>1000330</v>
      </c>
      <c r="G122" s="6" t="s">
        <v>17801</v>
      </c>
      <c r="I122">
        <f t="shared" si="5"/>
        <v>1</v>
      </c>
    </row>
    <row r="123" spans="1:9" x14ac:dyDescent="0.15">
      <c r="A123" s="7" t="str">
        <f t="shared" si="4"/>
        <v>社員</v>
      </c>
      <c r="B123" s="4">
        <v>1000331</v>
      </c>
      <c r="C123" s="6" t="s">
        <v>21456</v>
      </c>
      <c r="E123" s="4" t="str">
        <f t="shared" si="6"/>
        <v>社員</v>
      </c>
      <c r="F123" s="4">
        <v>1000331</v>
      </c>
      <c r="G123" s="6" t="s">
        <v>21456</v>
      </c>
      <c r="I123">
        <f t="shared" si="5"/>
        <v>1</v>
      </c>
    </row>
    <row r="124" spans="1:9" x14ac:dyDescent="0.15">
      <c r="A124" s="7" t="str">
        <f t="shared" si="4"/>
        <v>社員</v>
      </c>
      <c r="B124" s="4">
        <v>1000335</v>
      </c>
      <c r="C124" s="6" t="s">
        <v>13097</v>
      </c>
      <c r="E124" s="4" t="str">
        <f t="shared" si="6"/>
        <v>社員</v>
      </c>
      <c r="F124" s="4">
        <v>1000335</v>
      </c>
      <c r="G124" s="6" t="s">
        <v>13097</v>
      </c>
      <c r="I124">
        <f t="shared" si="5"/>
        <v>1</v>
      </c>
    </row>
    <row r="125" spans="1:9" x14ac:dyDescent="0.15">
      <c r="A125" s="7" t="str">
        <f t="shared" si="4"/>
        <v>社員</v>
      </c>
      <c r="B125" s="4">
        <v>1000336</v>
      </c>
      <c r="C125" s="6" t="s">
        <v>20641</v>
      </c>
      <c r="E125" s="4" t="str">
        <f t="shared" si="6"/>
        <v>社員</v>
      </c>
      <c r="F125" s="4">
        <v>1000336</v>
      </c>
      <c r="G125" s="6" t="s">
        <v>20641</v>
      </c>
      <c r="I125">
        <f t="shared" si="5"/>
        <v>1</v>
      </c>
    </row>
    <row r="126" spans="1:9" x14ac:dyDescent="0.15">
      <c r="A126" s="7" t="str">
        <f t="shared" si="4"/>
        <v>社員</v>
      </c>
      <c r="B126" s="4">
        <v>1000339</v>
      </c>
      <c r="C126" s="6" t="s">
        <v>15291</v>
      </c>
      <c r="E126" s="4" t="str">
        <f t="shared" si="6"/>
        <v>社員</v>
      </c>
      <c r="F126" s="4">
        <v>1000339</v>
      </c>
      <c r="G126" s="6" t="s">
        <v>15291</v>
      </c>
      <c r="I126">
        <f t="shared" si="5"/>
        <v>1</v>
      </c>
    </row>
    <row r="127" spans="1:9" x14ac:dyDescent="0.15">
      <c r="A127" s="7" t="str">
        <f t="shared" si="4"/>
        <v>社員</v>
      </c>
      <c r="B127" s="4">
        <v>1000340</v>
      </c>
      <c r="C127" s="6" t="s">
        <v>1521</v>
      </c>
      <c r="E127" s="4" t="str">
        <f t="shared" si="6"/>
        <v>社員</v>
      </c>
      <c r="F127" s="4">
        <v>1000340</v>
      </c>
      <c r="G127" s="6" t="s">
        <v>1521</v>
      </c>
      <c r="I127">
        <f t="shared" si="5"/>
        <v>1</v>
      </c>
    </row>
    <row r="128" spans="1:9" x14ac:dyDescent="0.15">
      <c r="A128" s="7" t="str">
        <f t="shared" si="4"/>
        <v>社員</v>
      </c>
      <c r="B128" s="4">
        <v>1000342</v>
      </c>
      <c r="C128" s="6" t="s">
        <v>13321</v>
      </c>
      <c r="E128" s="4" t="str">
        <f t="shared" si="6"/>
        <v>社員</v>
      </c>
      <c r="F128" s="4">
        <v>1000342</v>
      </c>
      <c r="G128" s="6" t="s">
        <v>13321</v>
      </c>
      <c r="I128">
        <f t="shared" si="5"/>
        <v>1</v>
      </c>
    </row>
    <row r="129" spans="1:9" x14ac:dyDescent="0.15">
      <c r="A129" s="7" t="str">
        <f t="shared" si="4"/>
        <v>社員</v>
      </c>
      <c r="B129" s="4">
        <v>1000343</v>
      </c>
      <c r="C129" s="6" t="s">
        <v>6484</v>
      </c>
      <c r="E129" s="4" t="str">
        <f t="shared" si="6"/>
        <v>社員</v>
      </c>
      <c r="F129" s="4">
        <v>1000343</v>
      </c>
      <c r="G129" s="6" t="s">
        <v>6484</v>
      </c>
      <c r="I129">
        <f t="shared" si="5"/>
        <v>1</v>
      </c>
    </row>
    <row r="130" spans="1:9" x14ac:dyDescent="0.15">
      <c r="A130" s="7" t="str">
        <f t="shared" si="4"/>
        <v>社員</v>
      </c>
      <c r="B130" s="4">
        <v>1000346</v>
      </c>
      <c r="C130" s="6" t="s">
        <v>2746</v>
      </c>
      <c r="E130" s="4" t="str">
        <f t="shared" si="6"/>
        <v>社員</v>
      </c>
      <c r="F130" s="4">
        <v>1000346</v>
      </c>
      <c r="G130" s="6" t="s">
        <v>2746</v>
      </c>
      <c r="I130">
        <f t="shared" si="5"/>
        <v>1</v>
      </c>
    </row>
    <row r="131" spans="1:9" x14ac:dyDescent="0.15">
      <c r="A131" s="7" t="str">
        <f t="shared" si="4"/>
        <v>社員</v>
      </c>
      <c r="B131" s="4">
        <v>1000348</v>
      </c>
      <c r="C131" s="6" t="s">
        <v>15384</v>
      </c>
      <c r="E131" s="4" t="str">
        <f t="shared" si="6"/>
        <v>社員</v>
      </c>
      <c r="F131" s="4">
        <v>1000348</v>
      </c>
      <c r="G131" s="6" t="s">
        <v>15384</v>
      </c>
      <c r="I131">
        <f t="shared" si="5"/>
        <v>1</v>
      </c>
    </row>
    <row r="132" spans="1:9" x14ac:dyDescent="0.15">
      <c r="A132" s="7" t="str">
        <f t="shared" si="4"/>
        <v>社員</v>
      </c>
      <c r="B132" s="4">
        <v>1000349</v>
      </c>
      <c r="C132" s="6" t="s">
        <v>3673</v>
      </c>
      <c r="E132" s="4" t="str">
        <f t="shared" si="6"/>
        <v>社員</v>
      </c>
      <c r="F132" s="4">
        <v>1000349</v>
      </c>
      <c r="G132" s="6" t="s">
        <v>3673</v>
      </c>
      <c r="I132">
        <f t="shared" si="5"/>
        <v>1</v>
      </c>
    </row>
    <row r="133" spans="1:9" x14ac:dyDescent="0.15">
      <c r="A133" s="7" t="str">
        <f t="shared" si="4"/>
        <v>社員</v>
      </c>
      <c r="B133" s="4">
        <v>1000361</v>
      </c>
      <c r="C133" s="6" t="s">
        <v>602</v>
      </c>
      <c r="E133" s="4" t="str">
        <f t="shared" si="6"/>
        <v>社員</v>
      </c>
      <c r="F133" s="4">
        <v>1000361</v>
      </c>
      <c r="G133" s="6" t="s">
        <v>602</v>
      </c>
      <c r="I133">
        <f t="shared" si="5"/>
        <v>1</v>
      </c>
    </row>
    <row r="134" spans="1:9" x14ac:dyDescent="0.15">
      <c r="A134" s="7" t="str">
        <f t="shared" si="4"/>
        <v>社員</v>
      </c>
      <c r="B134" s="4">
        <v>1000369</v>
      </c>
      <c r="C134" s="6" t="s">
        <v>13037</v>
      </c>
      <c r="E134" s="4" t="str">
        <f t="shared" si="6"/>
        <v>社員</v>
      </c>
      <c r="F134" s="4">
        <v>1000369</v>
      </c>
      <c r="G134" s="6" t="s">
        <v>13037</v>
      </c>
      <c r="I134">
        <f t="shared" si="5"/>
        <v>1</v>
      </c>
    </row>
    <row r="135" spans="1:9" x14ac:dyDescent="0.15">
      <c r="A135" s="7" t="str">
        <f t="shared" ref="A135:A198" si="7">IF(B135&lt;2000000,"社員","その他")</f>
        <v>社員</v>
      </c>
      <c r="B135" s="4">
        <v>1000373</v>
      </c>
      <c r="C135" s="6" t="s">
        <v>791</v>
      </c>
      <c r="E135" s="4" t="str">
        <f t="shared" si="6"/>
        <v>社員</v>
      </c>
      <c r="F135" s="4">
        <v>1000373</v>
      </c>
      <c r="G135" s="6" t="s">
        <v>791</v>
      </c>
      <c r="I135">
        <f t="shared" ref="I135:I198" si="8">COUNTIF(G:G,G135)</f>
        <v>1</v>
      </c>
    </row>
    <row r="136" spans="1:9" x14ac:dyDescent="0.15">
      <c r="A136" s="7" t="str">
        <f t="shared" si="7"/>
        <v>社員</v>
      </c>
      <c r="B136" s="4">
        <v>1000375</v>
      </c>
      <c r="C136" s="6" t="s">
        <v>5261</v>
      </c>
      <c r="E136" s="4" t="str">
        <f t="shared" si="6"/>
        <v>社員</v>
      </c>
      <c r="F136" s="4">
        <v>1000375</v>
      </c>
      <c r="G136" s="6" t="s">
        <v>5261</v>
      </c>
      <c r="I136">
        <f t="shared" si="8"/>
        <v>1</v>
      </c>
    </row>
    <row r="137" spans="1:9" x14ac:dyDescent="0.15">
      <c r="A137" s="7" t="str">
        <f t="shared" si="7"/>
        <v>社員</v>
      </c>
      <c r="B137" s="4">
        <v>1000379</v>
      </c>
      <c r="C137" s="6" t="s">
        <v>13573</v>
      </c>
      <c r="E137" s="4" t="str">
        <f t="shared" si="6"/>
        <v>社員</v>
      </c>
      <c r="F137" s="4">
        <v>1000379</v>
      </c>
      <c r="G137" s="6" t="s">
        <v>13573</v>
      </c>
      <c r="I137">
        <f t="shared" si="8"/>
        <v>1</v>
      </c>
    </row>
    <row r="138" spans="1:9" x14ac:dyDescent="0.15">
      <c r="A138" s="7" t="str">
        <f t="shared" si="7"/>
        <v>社員</v>
      </c>
      <c r="B138" s="4">
        <v>1000380</v>
      </c>
      <c r="C138" s="6" t="s">
        <v>4631</v>
      </c>
      <c r="E138" s="4" t="str">
        <f t="shared" si="6"/>
        <v>社員</v>
      </c>
      <c r="F138" s="4">
        <v>1000380</v>
      </c>
      <c r="G138" s="6" t="s">
        <v>4631</v>
      </c>
      <c r="I138">
        <f t="shared" si="8"/>
        <v>1</v>
      </c>
    </row>
    <row r="139" spans="1:9" x14ac:dyDescent="0.15">
      <c r="A139" s="7" t="str">
        <f t="shared" si="7"/>
        <v>社員</v>
      </c>
      <c r="B139" s="4">
        <v>1000385</v>
      </c>
      <c r="C139" s="6" t="s">
        <v>9033</v>
      </c>
      <c r="E139" s="4" t="str">
        <f t="shared" si="6"/>
        <v>社員</v>
      </c>
      <c r="F139" s="4">
        <v>1000385</v>
      </c>
      <c r="G139" s="6" t="s">
        <v>9033</v>
      </c>
      <c r="I139">
        <f t="shared" si="8"/>
        <v>1</v>
      </c>
    </row>
    <row r="140" spans="1:9" x14ac:dyDescent="0.15">
      <c r="A140" s="7" t="str">
        <f t="shared" si="7"/>
        <v>社員</v>
      </c>
      <c r="B140" s="4">
        <v>1000386</v>
      </c>
      <c r="C140" s="6" t="s">
        <v>14719</v>
      </c>
      <c r="E140" s="4" t="str">
        <f t="shared" ref="E140:E203" si="9">IF(F140&lt;2000000,"社員",IF(B140&lt;3000000,"バイト",IF(B140&gt;=3000000,"嘱託")))</f>
        <v>社員</v>
      </c>
      <c r="F140" s="4">
        <v>1000386</v>
      </c>
      <c r="G140" s="6" t="s">
        <v>14719</v>
      </c>
      <c r="I140">
        <f t="shared" si="8"/>
        <v>1</v>
      </c>
    </row>
    <row r="141" spans="1:9" x14ac:dyDescent="0.15">
      <c r="A141" s="7" t="str">
        <f t="shared" si="7"/>
        <v>社員</v>
      </c>
      <c r="B141" s="4">
        <v>1000393</v>
      </c>
      <c r="C141" s="6" t="s">
        <v>13877</v>
      </c>
      <c r="E141" s="4" t="str">
        <f t="shared" si="9"/>
        <v>社員</v>
      </c>
      <c r="F141" s="4">
        <v>1000393</v>
      </c>
      <c r="G141" s="6" t="s">
        <v>13877</v>
      </c>
      <c r="I141">
        <f t="shared" si="8"/>
        <v>1</v>
      </c>
    </row>
    <row r="142" spans="1:9" x14ac:dyDescent="0.15">
      <c r="A142" s="7" t="str">
        <f t="shared" si="7"/>
        <v>社員</v>
      </c>
      <c r="B142" s="4">
        <v>1000396</v>
      </c>
      <c r="C142" s="6" t="s">
        <v>10106</v>
      </c>
      <c r="E142" s="4" t="str">
        <f t="shared" si="9"/>
        <v>社員</v>
      </c>
      <c r="F142" s="4">
        <v>1000396</v>
      </c>
      <c r="G142" s="6" t="s">
        <v>10106</v>
      </c>
      <c r="I142">
        <f t="shared" si="8"/>
        <v>1</v>
      </c>
    </row>
    <row r="143" spans="1:9" x14ac:dyDescent="0.15">
      <c r="A143" s="7" t="str">
        <f t="shared" si="7"/>
        <v>社員</v>
      </c>
      <c r="B143" s="4">
        <v>1000397</v>
      </c>
      <c r="C143" s="6" t="s">
        <v>22189</v>
      </c>
      <c r="E143" s="4" t="str">
        <f t="shared" si="9"/>
        <v>社員</v>
      </c>
      <c r="F143" s="4">
        <v>1000397</v>
      </c>
      <c r="G143" s="6" t="s">
        <v>22189</v>
      </c>
      <c r="I143">
        <f t="shared" si="8"/>
        <v>1</v>
      </c>
    </row>
    <row r="144" spans="1:9" x14ac:dyDescent="0.15">
      <c r="A144" s="7" t="str">
        <f t="shared" si="7"/>
        <v>社員</v>
      </c>
      <c r="B144" s="4">
        <v>1000399</v>
      </c>
      <c r="C144" s="6" t="s">
        <v>15454</v>
      </c>
      <c r="E144" s="4" t="str">
        <f t="shared" si="9"/>
        <v>社員</v>
      </c>
      <c r="F144" s="4">
        <v>1000399</v>
      </c>
      <c r="G144" s="6" t="s">
        <v>15454</v>
      </c>
      <c r="I144">
        <f t="shared" si="8"/>
        <v>1</v>
      </c>
    </row>
    <row r="145" spans="1:9" x14ac:dyDescent="0.15">
      <c r="A145" s="7" t="str">
        <f t="shared" si="7"/>
        <v>社員</v>
      </c>
      <c r="B145" s="4">
        <v>1000400</v>
      </c>
      <c r="C145" s="6" t="s">
        <v>9143</v>
      </c>
      <c r="E145" s="4" t="str">
        <f t="shared" si="9"/>
        <v>社員</v>
      </c>
      <c r="F145" s="4">
        <v>1000400</v>
      </c>
      <c r="G145" s="6" t="s">
        <v>9143</v>
      </c>
      <c r="I145">
        <f t="shared" si="8"/>
        <v>1</v>
      </c>
    </row>
    <row r="146" spans="1:9" x14ac:dyDescent="0.15">
      <c r="A146" s="7" t="str">
        <f t="shared" si="7"/>
        <v>社員</v>
      </c>
      <c r="B146" s="4">
        <v>1000401</v>
      </c>
      <c r="C146" s="6" t="s">
        <v>2171</v>
      </c>
      <c r="E146" s="4" t="str">
        <f t="shared" si="9"/>
        <v>社員</v>
      </c>
      <c r="F146" s="4">
        <v>1000401</v>
      </c>
      <c r="G146" s="6" t="s">
        <v>2171</v>
      </c>
      <c r="I146">
        <f t="shared" si="8"/>
        <v>1</v>
      </c>
    </row>
    <row r="147" spans="1:9" x14ac:dyDescent="0.15">
      <c r="A147" s="7" t="str">
        <f t="shared" si="7"/>
        <v>社員</v>
      </c>
      <c r="B147" s="4">
        <v>1000407</v>
      </c>
      <c r="C147" s="6" t="s">
        <v>23072</v>
      </c>
      <c r="E147" s="4" t="str">
        <f t="shared" si="9"/>
        <v>社員</v>
      </c>
      <c r="F147" s="4">
        <v>1000407</v>
      </c>
      <c r="G147" s="6" t="s">
        <v>23072</v>
      </c>
      <c r="I147">
        <f t="shared" si="8"/>
        <v>1</v>
      </c>
    </row>
    <row r="148" spans="1:9" x14ac:dyDescent="0.15">
      <c r="A148" s="7" t="str">
        <f t="shared" si="7"/>
        <v>社員</v>
      </c>
      <c r="B148" s="4">
        <v>1000408</v>
      </c>
      <c r="C148" s="6" t="s">
        <v>22624</v>
      </c>
      <c r="E148" s="4" t="str">
        <f t="shared" si="9"/>
        <v>社員</v>
      </c>
      <c r="F148" s="4">
        <v>1000408</v>
      </c>
      <c r="G148" s="6" t="s">
        <v>22624</v>
      </c>
      <c r="I148">
        <f t="shared" si="8"/>
        <v>1</v>
      </c>
    </row>
    <row r="149" spans="1:9" x14ac:dyDescent="0.15">
      <c r="A149" s="7" t="str">
        <f t="shared" si="7"/>
        <v>社員</v>
      </c>
      <c r="B149" s="4">
        <v>1000410</v>
      </c>
      <c r="C149" s="6" t="s">
        <v>17202</v>
      </c>
      <c r="E149" s="4" t="str">
        <f t="shared" si="9"/>
        <v>社員</v>
      </c>
      <c r="F149" s="4">
        <v>1000410</v>
      </c>
      <c r="G149" s="6" t="s">
        <v>17202</v>
      </c>
      <c r="I149">
        <f t="shared" si="8"/>
        <v>1</v>
      </c>
    </row>
    <row r="150" spans="1:9" x14ac:dyDescent="0.15">
      <c r="A150" s="7" t="str">
        <f t="shared" si="7"/>
        <v>社員</v>
      </c>
      <c r="B150" s="4">
        <v>1000413</v>
      </c>
      <c r="C150" s="6" t="s">
        <v>5559</v>
      </c>
      <c r="E150" s="4" t="str">
        <f t="shared" si="9"/>
        <v>社員</v>
      </c>
      <c r="F150" s="4">
        <v>1000413</v>
      </c>
      <c r="G150" s="6" t="s">
        <v>5559</v>
      </c>
      <c r="I150">
        <f t="shared" si="8"/>
        <v>1</v>
      </c>
    </row>
    <row r="151" spans="1:9" x14ac:dyDescent="0.15">
      <c r="A151" s="7" t="str">
        <f t="shared" si="7"/>
        <v>社員</v>
      </c>
      <c r="B151" s="4">
        <v>1000415</v>
      </c>
      <c r="C151" s="6" t="s">
        <v>10736</v>
      </c>
      <c r="E151" s="4" t="str">
        <f t="shared" si="9"/>
        <v>社員</v>
      </c>
      <c r="F151" s="4">
        <v>1000415</v>
      </c>
      <c r="G151" s="6" t="s">
        <v>10736</v>
      </c>
      <c r="I151">
        <f t="shared" si="8"/>
        <v>1</v>
      </c>
    </row>
    <row r="152" spans="1:9" x14ac:dyDescent="0.15">
      <c r="A152" s="7" t="str">
        <f t="shared" si="7"/>
        <v>社員</v>
      </c>
      <c r="B152" s="4">
        <v>1000418</v>
      </c>
      <c r="C152" s="6" t="s">
        <v>20835</v>
      </c>
      <c r="E152" s="4" t="str">
        <f t="shared" si="9"/>
        <v>社員</v>
      </c>
      <c r="F152" s="4">
        <v>1000418</v>
      </c>
      <c r="G152" s="6" t="s">
        <v>20835</v>
      </c>
      <c r="I152">
        <f t="shared" si="8"/>
        <v>1</v>
      </c>
    </row>
    <row r="153" spans="1:9" x14ac:dyDescent="0.15">
      <c r="A153" s="7" t="str">
        <f t="shared" si="7"/>
        <v>社員</v>
      </c>
      <c r="B153" s="4">
        <v>1000419</v>
      </c>
      <c r="C153" s="6" t="s">
        <v>10156</v>
      </c>
      <c r="E153" s="4" t="str">
        <f t="shared" si="9"/>
        <v>社員</v>
      </c>
      <c r="F153" s="4">
        <v>1000419</v>
      </c>
      <c r="G153" s="6" t="s">
        <v>10156</v>
      </c>
      <c r="I153">
        <f t="shared" si="8"/>
        <v>1</v>
      </c>
    </row>
    <row r="154" spans="1:9" x14ac:dyDescent="0.15">
      <c r="A154" s="7" t="str">
        <f t="shared" si="7"/>
        <v>社員</v>
      </c>
      <c r="B154" s="4">
        <v>1000420</v>
      </c>
      <c r="C154" s="6" t="s">
        <v>7394</v>
      </c>
      <c r="E154" s="4" t="str">
        <f t="shared" si="9"/>
        <v>社員</v>
      </c>
      <c r="F154" s="4">
        <v>1000420</v>
      </c>
      <c r="G154" s="6" t="s">
        <v>7394</v>
      </c>
      <c r="I154">
        <f t="shared" si="8"/>
        <v>1</v>
      </c>
    </row>
    <row r="155" spans="1:9" x14ac:dyDescent="0.15">
      <c r="A155" s="7" t="str">
        <f t="shared" si="7"/>
        <v>社員</v>
      </c>
      <c r="B155" s="4">
        <v>1000430</v>
      </c>
      <c r="C155" s="6" t="s">
        <v>13042</v>
      </c>
      <c r="E155" s="4" t="str">
        <f t="shared" si="9"/>
        <v>社員</v>
      </c>
      <c r="F155" s="4">
        <v>1000430</v>
      </c>
      <c r="G155" s="6" t="s">
        <v>13042</v>
      </c>
      <c r="I155">
        <f t="shared" si="8"/>
        <v>1</v>
      </c>
    </row>
    <row r="156" spans="1:9" x14ac:dyDescent="0.15">
      <c r="A156" s="7" t="str">
        <f t="shared" si="7"/>
        <v>社員</v>
      </c>
      <c r="B156" s="4">
        <v>1000432</v>
      </c>
      <c r="C156" s="6" t="s">
        <v>661</v>
      </c>
      <c r="E156" s="4" t="str">
        <f t="shared" si="9"/>
        <v>社員</v>
      </c>
      <c r="F156" s="4">
        <v>1000432</v>
      </c>
      <c r="G156" s="6" t="s">
        <v>661</v>
      </c>
      <c r="I156">
        <f t="shared" si="8"/>
        <v>1</v>
      </c>
    </row>
    <row r="157" spans="1:9" x14ac:dyDescent="0.15">
      <c r="A157" s="7" t="str">
        <f t="shared" si="7"/>
        <v>社員</v>
      </c>
      <c r="B157" s="4">
        <v>1000433</v>
      </c>
      <c r="C157" s="6" t="s">
        <v>17901</v>
      </c>
      <c r="E157" s="4" t="str">
        <f t="shared" si="9"/>
        <v>社員</v>
      </c>
      <c r="F157" s="4">
        <v>1000433</v>
      </c>
      <c r="G157" s="6" t="s">
        <v>17901</v>
      </c>
      <c r="I157">
        <f t="shared" si="8"/>
        <v>1</v>
      </c>
    </row>
    <row r="158" spans="1:9" x14ac:dyDescent="0.15">
      <c r="A158" s="7" t="str">
        <f t="shared" si="7"/>
        <v>社員</v>
      </c>
      <c r="B158" s="4">
        <v>1000435</v>
      </c>
      <c r="C158" s="6" t="s">
        <v>6359</v>
      </c>
      <c r="E158" s="4" t="str">
        <f t="shared" si="9"/>
        <v>社員</v>
      </c>
      <c r="F158" s="4">
        <v>1000435</v>
      </c>
      <c r="G158" s="6" t="s">
        <v>6359</v>
      </c>
      <c r="I158">
        <f t="shared" si="8"/>
        <v>1</v>
      </c>
    </row>
    <row r="159" spans="1:9" x14ac:dyDescent="0.15">
      <c r="A159" s="7" t="str">
        <f t="shared" si="7"/>
        <v>社員</v>
      </c>
      <c r="B159" s="4">
        <v>1000438</v>
      </c>
      <c r="C159" s="6" t="s">
        <v>2315</v>
      </c>
      <c r="E159" s="4" t="str">
        <f t="shared" si="9"/>
        <v>社員</v>
      </c>
      <c r="F159" s="4">
        <v>1000438</v>
      </c>
      <c r="G159" s="6" t="s">
        <v>2315</v>
      </c>
      <c r="I159">
        <f t="shared" si="8"/>
        <v>1</v>
      </c>
    </row>
    <row r="160" spans="1:9" x14ac:dyDescent="0.15">
      <c r="A160" s="7" t="str">
        <f t="shared" si="7"/>
        <v>社員</v>
      </c>
      <c r="B160" s="4">
        <v>1000448</v>
      </c>
      <c r="C160" s="6" t="s">
        <v>7961</v>
      </c>
      <c r="E160" s="4" t="str">
        <f t="shared" si="9"/>
        <v>社員</v>
      </c>
      <c r="F160" s="4">
        <v>1000448</v>
      </c>
      <c r="G160" s="6" t="s">
        <v>7961</v>
      </c>
      <c r="I160">
        <f t="shared" si="8"/>
        <v>1</v>
      </c>
    </row>
    <row r="161" spans="1:9" x14ac:dyDescent="0.15">
      <c r="A161" s="7" t="str">
        <f t="shared" si="7"/>
        <v>社員</v>
      </c>
      <c r="B161" s="4">
        <v>1000451</v>
      </c>
      <c r="C161" s="6" t="s">
        <v>3733</v>
      </c>
      <c r="E161" s="4" t="str">
        <f t="shared" si="9"/>
        <v>社員</v>
      </c>
      <c r="F161" s="4">
        <v>1000451</v>
      </c>
      <c r="G161" s="6" t="s">
        <v>3733</v>
      </c>
      <c r="I161">
        <f t="shared" si="8"/>
        <v>1</v>
      </c>
    </row>
    <row r="162" spans="1:9" x14ac:dyDescent="0.15">
      <c r="A162" s="7" t="str">
        <f t="shared" si="7"/>
        <v>社員</v>
      </c>
      <c r="B162" s="4">
        <v>1000453</v>
      </c>
      <c r="C162" s="6" t="s">
        <v>8244</v>
      </c>
      <c r="E162" s="4" t="str">
        <f t="shared" si="9"/>
        <v>社員</v>
      </c>
      <c r="F162" s="4">
        <v>1000453</v>
      </c>
      <c r="G162" s="6" t="s">
        <v>8244</v>
      </c>
      <c r="I162">
        <f t="shared" si="8"/>
        <v>1</v>
      </c>
    </row>
    <row r="163" spans="1:9" x14ac:dyDescent="0.15">
      <c r="A163" s="7" t="str">
        <f t="shared" si="7"/>
        <v>社員</v>
      </c>
      <c r="B163" s="4">
        <v>1000455</v>
      </c>
      <c r="C163" s="6" t="s">
        <v>9668</v>
      </c>
      <c r="E163" s="4" t="str">
        <f t="shared" si="9"/>
        <v>社員</v>
      </c>
      <c r="F163" s="4">
        <v>1000455</v>
      </c>
      <c r="G163" s="6" t="s">
        <v>9668</v>
      </c>
      <c r="I163">
        <f t="shared" si="8"/>
        <v>1</v>
      </c>
    </row>
    <row r="164" spans="1:9" x14ac:dyDescent="0.15">
      <c r="A164" s="7" t="str">
        <f t="shared" si="7"/>
        <v>社員</v>
      </c>
      <c r="B164" s="4">
        <v>1000456</v>
      </c>
      <c r="C164" s="6" t="s">
        <v>7369</v>
      </c>
      <c r="E164" s="4" t="str">
        <f t="shared" si="9"/>
        <v>社員</v>
      </c>
      <c r="F164" s="4">
        <v>1000456</v>
      </c>
      <c r="G164" s="6" t="s">
        <v>7369</v>
      </c>
      <c r="I164">
        <f t="shared" si="8"/>
        <v>1</v>
      </c>
    </row>
    <row r="165" spans="1:9" x14ac:dyDescent="0.15">
      <c r="A165" s="7" t="str">
        <f t="shared" si="7"/>
        <v>社員</v>
      </c>
      <c r="B165" s="4">
        <v>1000458</v>
      </c>
      <c r="C165" s="6" t="s">
        <v>9956</v>
      </c>
      <c r="E165" s="4" t="str">
        <f t="shared" si="9"/>
        <v>社員</v>
      </c>
      <c r="F165" s="4">
        <v>1000458</v>
      </c>
      <c r="G165" s="6" t="s">
        <v>9956</v>
      </c>
      <c r="I165">
        <f t="shared" si="8"/>
        <v>1</v>
      </c>
    </row>
    <row r="166" spans="1:9" x14ac:dyDescent="0.15">
      <c r="A166" s="7" t="str">
        <f t="shared" si="7"/>
        <v>社員</v>
      </c>
      <c r="B166" s="4">
        <v>1000469</v>
      </c>
      <c r="C166" s="6" t="s">
        <v>3508</v>
      </c>
      <c r="E166" s="4" t="str">
        <f t="shared" si="9"/>
        <v>社員</v>
      </c>
      <c r="F166" s="4">
        <v>1000469</v>
      </c>
      <c r="G166" s="6" t="s">
        <v>3508</v>
      </c>
      <c r="I166">
        <f t="shared" si="8"/>
        <v>1</v>
      </c>
    </row>
    <row r="167" spans="1:9" x14ac:dyDescent="0.15">
      <c r="A167" s="7" t="str">
        <f t="shared" si="7"/>
        <v>社員</v>
      </c>
      <c r="B167" s="4">
        <v>1000473</v>
      </c>
      <c r="C167" s="6" t="s">
        <v>20164</v>
      </c>
      <c r="E167" s="4" t="str">
        <f t="shared" si="9"/>
        <v>社員</v>
      </c>
      <c r="F167" s="4">
        <v>1000473</v>
      </c>
      <c r="G167" s="6" t="s">
        <v>20164</v>
      </c>
      <c r="I167">
        <f t="shared" si="8"/>
        <v>1</v>
      </c>
    </row>
    <row r="168" spans="1:9" x14ac:dyDescent="0.15">
      <c r="A168" s="7" t="str">
        <f t="shared" si="7"/>
        <v>社員</v>
      </c>
      <c r="B168" s="4">
        <v>1000475</v>
      </c>
      <c r="C168" s="6" t="s">
        <v>23492</v>
      </c>
      <c r="E168" s="4" t="str">
        <f t="shared" si="9"/>
        <v>社員</v>
      </c>
      <c r="F168" s="4">
        <v>1000475</v>
      </c>
      <c r="G168" s="6" t="s">
        <v>23492</v>
      </c>
      <c r="I168">
        <f t="shared" si="8"/>
        <v>1</v>
      </c>
    </row>
    <row r="169" spans="1:9" x14ac:dyDescent="0.15">
      <c r="A169" s="7" t="str">
        <f t="shared" si="7"/>
        <v>社員</v>
      </c>
      <c r="B169" s="4">
        <v>1000478</v>
      </c>
      <c r="C169" s="6" t="s">
        <v>1215</v>
      </c>
      <c r="E169" s="4" t="str">
        <f t="shared" si="9"/>
        <v>社員</v>
      </c>
      <c r="F169" s="4">
        <v>1000478</v>
      </c>
      <c r="G169" s="6" t="s">
        <v>1215</v>
      </c>
      <c r="I169">
        <f t="shared" si="8"/>
        <v>1</v>
      </c>
    </row>
    <row r="170" spans="1:9" x14ac:dyDescent="0.15">
      <c r="A170" s="7" t="str">
        <f t="shared" si="7"/>
        <v>社員</v>
      </c>
      <c r="B170" s="4">
        <v>1000481</v>
      </c>
      <c r="C170" s="6" t="s">
        <v>22284</v>
      </c>
      <c r="E170" s="4" t="str">
        <f t="shared" si="9"/>
        <v>社員</v>
      </c>
      <c r="F170" s="4">
        <v>1000481</v>
      </c>
      <c r="G170" s="6" t="s">
        <v>22284</v>
      </c>
      <c r="I170">
        <f t="shared" si="8"/>
        <v>1</v>
      </c>
    </row>
    <row r="171" spans="1:9" x14ac:dyDescent="0.15">
      <c r="A171" s="7" t="str">
        <f t="shared" si="7"/>
        <v>社員</v>
      </c>
      <c r="B171" s="4">
        <v>1000483</v>
      </c>
      <c r="C171" s="6" t="s">
        <v>18568</v>
      </c>
      <c r="E171" s="4" t="str">
        <f t="shared" si="9"/>
        <v>社員</v>
      </c>
      <c r="F171" s="4">
        <v>1000483</v>
      </c>
      <c r="G171" s="6" t="s">
        <v>18568</v>
      </c>
      <c r="I171">
        <f t="shared" si="8"/>
        <v>1</v>
      </c>
    </row>
    <row r="172" spans="1:9" x14ac:dyDescent="0.15">
      <c r="A172" s="7" t="str">
        <f t="shared" si="7"/>
        <v>社員</v>
      </c>
      <c r="B172" s="4">
        <v>1000485</v>
      </c>
      <c r="C172" s="6" t="s">
        <v>24040</v>
      </c>
      <c r="E172" s="4" t="str">
        <f t="shared" si="9"/>
        <v>社員</v>
      </c>
      <c r="F172" s="4">
        <v>1000485</v>
      </c>
      <c r="G172" s="6" t="s">
        <v>24040</v>
      </c>
      <c r="I172">
        <f t="shared" si="8"/>
        <v>1</v>
      </c>
    </row>
    <row r="173" spans="1:9" x14ac:dyDescent="0.15">
      <c r="A173" s="7" t="str">
        <f t="shared" si="7"/>
        <v>社員</v>
      </c>
      <c r="B173" s="4">
        <v>1000486</v>
      </c>
      <c r="C173" s="6" t="s">
        <v>19299</v>
      </c>
      <c r="E173" s="4" t="str">
        <f t="shared" si="9"/>
        <v>社員</v>
      </c>
      <c r="F173" s="4">
        <v>1000486</v>
      </c>
      <c r="G173" s="6" t="s">
        <v>19299</v>
      </c>
      <c r="I173">
        <f t="shared" si="8"/>
        <v>1</v>
      </c>
    </row>
    <row r="174" spans="1:9" x14ac:dyDescent="0.15">
      <c r="A174" s="7" t="str">
        <f t="shared" si="7"/>
        <v>社員</v>
      </c>
      <c r="B174" s="4">
        <v>1000489</v>
      </c>
      <c r="C174" s="6" t="s">
        <v>19521</v>
      </c>
      <c r="E174" s="4" t="str">
        <f t="shared" si="9"/>
        <v>社員</v>
      </c>
      <c r="F174" s="4">
        <v>1000489</v>
      </c>
      <c r="G174" s="6" t="s">
        <v>19521</v>
      </c>
      <c r="I174">
        <f t="shared" si="8"/>
        <v>1</v>
      </c>
    </row>
    <row r="175" spans="1:9" x14ac:dyDescent="0.15">
      <c r="A175" s="7" t="str">
        <f t="shared" si="7"/>
        <v>社員</v>
      </c>
      <c r="B175" s="4">
        <v>1000490</v>
      </c>
      <c r="C175" s="6" t="s">
        <v>11326</v>
      </c>
      <c r="E175" s="4" t="str">
        <f t="shared" si="9"/>
        <v>社員</v>
      </c>
      <c r="F175" s="4">
        <v>1000490</v>
      </c>
      <c r="G175" s="6" t="s">
        <v>11326</v>
      </c>
      <c r="I175">
        <f t="shared" si="8"/>
        <v>1</v>
      </c>
    </row>
    <row r="176" spans="1:9" x14ac:dyDescent="0.15">
      <c r="A176" s="7" t="str">
        <f t="shared" si="7"/>
        <v>社員</v>
      </c>
      <c r="B176" s="4">
        <v>1000492</v>
      </c>
      <c r="C176" s="6" t="s">
        <v>1426</v>
      </c>
      <c r="E176" s="4" t="str">
        <f t="shared" si="9"/>
        <v>社員</v>
      </c>
      <c r="F176" s="4">
        <v>1000492</v>
      </c>
      <c r="G176" s="6" t="s">
        <v>1426</v>
      </c>
      <c r="I176">
        <f t="shared" si="8"/>
        <v>1</v>
      </c>
    </row>
    <row r="177" spans="1:9" x14ac:dyDescent="0.15">
      <c r="A177" s="7" t="str">
        <f t="shared" si="7"/>
        <v>社員</v>
      </c>
      <c r="B177" s="4">
        <v>1000494</v>
      </c>
      <c r="C177" s="6" t="s">
        <v>16531</v>
      </c>
      <c r="E177" s="4" t="str">
        <f t="shared" si="9"/>
        <v>社員</v>
      </c>
      <c r="F177" s="4">
        <v>1000494</v>
      </c>
      <c r="G177" s="6" t="s">
        <v>16531</v>
      </c>
      <c r="I177">
        <f t="shared" si="8"/>
        <v>1</v>
      </c>
    </row>
    <row r="178" spans="1:9" x14ac:dyDescent="0.15">
      <c r="A178" s="7" t="str">
        <f t="shared" si="7"/>
        <v>社員</v>
      </c>
      <c r="B178" s="4">
        <v>1000497</v>
      </c>
      <c r="C178" s="6" t="s">
        <v>12932</v>
      </c>
      <c r="E178" s="4" t="str">
        <f t="shared" si="9"/>
        <v>社員</v>
      </c>
      <c r="F178" s="4">
        <v>1000497</v>
      </c>
      <c r="G178" s="6" t="s">
        <v>12932</v>
      </c>
      <c r="I178">
        <f t="shared" si="8"/>
        <v>1</v>
      </c>
    </row>
    <row r="179" spans="1:9" x14ac:dyDescent="0.15">
      <c r="A179" s="7" t="str">
        <f t="shared" si="7"/>
        <v>社員</v>
      </c>
      <c r="B179" s="4">
        <v>1000502</v>
      </c>
      <c r="C179" s="6" t="s">
        <v>7514</v>
      </c>
      <c r="E179" s="4" t="str">
        <f t="shared" si="9"/>
        <v>社員</v>
      </c>
      <c r="F179" s="4">
        <v>1000502</v>
      </c>
      <c r="G179" s="6" t="s">
        <v>7514</v>
      </c>
      <c r="I179">
        <f t="shared" si="8"/>
        <v>1</v>
      </c>
    </row>
    <row r="180" spans="1:9" x14ac:dyDescent="0.15">
      <c r="A180" s="7" t="str">
        <f t="shared" si="7"/>
        <v>社員</v>
      </c>
      <c r="B180" s="4">
        <v>1000504</v>
      </c>
      <c r="C180" s="6" t="s">
        <v>18999</v>
      </c>
      <c r="E180" s="4" t="str">
        <f t="shared" si="9"/>
        <v>社員</v>
      </c>
      <c r="F180" s="4">
        <v>1000504</v>
      </c>
      <c r="G180" s="6" t="s">
        <v>18999</v>
      </c>
      <c r="I180">
        <f t="shared" si="8"/>
        <v>1</v>
      </c>
    </row>
    <row r="181" spans="1:9" x14ac:dyDescent="0.15">
      <c r="A181" s="7" t="str">
        <f t="shared" si="7"/>
        <v>社員</v>
      </c>
      <c r="B181" s="4">
        <v>1000505</v>
      </c>
      <c r="C181" s="6" t="s">
        <v>18428</v>
      </c>
      <c r="E181" s="4" t="str">
        <f t="shared" si="9"/>
        <v>社員</v>
      </c>
      <c r="F181" s="4">
        <v>1000505</v>
      </c>
      <c r="G181" s="6" t="s">
        <v>18428</v>
      </c>
      <c r="I181">
        <f t="shared" si="8"/>
        <v>1</v>
      </c>
    </row>
    <row r="182" spans="1:9" x14ac:dyDescent="0.15">
      <c r="A182" s="7" t="str">
        <f t="shared" si="7"/>
        <v>社員</v>
      </c>
      <c r="B182" s="4">
        <v>1000506</v>
      </c>
      <c r="C182" s="6" t="s">
        <v>22660</v>
      </c>
      <c r="E182" s="4" t="str">
        <f t="shared" si="9"/>
        <v>社員</v>
      </c>
      <c r="F182" s="4">
        <v>1000506</v>
      </c>
      <c r="G182" s="6" t="s">
        <v>22660</v>
      </c>
      <c r="I182">
        <f t="shared" si="8"/>
        <v>1</v>
      </c>
    </row>
    <row r="183" spans="1:9" x14ac:dyDescent="0.15">
      <c r="A183" s="7" t="str">
        <f t="shared" si="7"/>
        <v>社員</v>
      </c>
      <c r="B183" s="4">
        <v>1000512</v>
      </c>
      <c r="C183" s="6" t="s">
        <v>7111</v>
      </c>
      <c r="E183" s="4" t="str">
        <f t="shared" si="9"/>
        <v>社員</v>
      </c>
      <c r="F183" s="4">
        <v>1000512</v>
      </c>
      <c r="G183" s="6" t="s">
        <v>7111</v>
      </c>
      <c r="I183">
        <f t="shared" si="8"/>
        <v>1</v>
      </c>
    </row>
    <row r="184" spans="1:9" x14ac:dyDescent="0.15">
      <c r="A184" s="7" t="str">
        <f t="shared" si="7"/>
        <v>社員</v>
      </c>
      <c r="B184" s="4">
        <v>1000514</v>
      </c>
      <c r="C184" s="6" t="s">
        <v>10546</v>
      </c>
      <c r="E184" s="4" t="str">
        <f t="shared" si="9"/>
        <v>社員</v>
      </c>
      <c r="F184" s="4">
        <v>1000514</v>
      </c>
      <c r="G184" s="6" t="s">
        <v>10546</v>
      </c>
      <c r="I184">
        <f t="shared" si="8"/>
        <v>1</v>
      </c>
    </row>
    <row r="185" spans="1:9" x14ac:dyDescent="0.15">
      <c r="A185" s="7" t="str">
        <f t="shared" si="7"/>
        <v>社員</v>
      </c>
      <c r="B185" s="4">
        <v>1000519</v>
      </c>
      <c r="C185" s="6" t="s">
        <v>15231</v>
      </c>
      <c r="E185" s="4" t="str">
        <f t="shared" si="9"/>
        <v>社員</v>
      </c>
      <c r="F185" s="4">
        <v>1000519</v>
      </c>
      <c r="G185" s="6" t="s">
        <v>15231</v>
      </c>
      <c r="I185">
        <f t="shared" si="8"/>
        <v>1</v>
      </c>
    </row>
    <row r="186" spans="1:9" x14ac:dyDescent="0.15">
      <c r="A186" s="7" t="str">
        <f t="shared" si="7"/>
        <v>社員</v>
      </c>
      <c r="B186" s="4">
        <v>1000524</v>
      </c>
      <c r="C186" s="6" t="s">
        <v>16406</v>
      </c>
      <c r="E186" s="4" t="str">
        <f t="shared" si="9"/>
        <v>社員</v>
      </c>
      <c r="F186" s="4">
        <v>1000524</v>
      </c>
      <c r="G186" s="6" t="s">
        <v>16406</v>
      </c>
      <c r="I186">
        <f t="shared" si="8"/>
        <v>1</v>
      </c>
    </row>
    <row r="187" spans="1:9" x14ac:dyDescent="0.15">
      <c r="A187" s="7" t="str">
        <f t="shared" si="7"/>
        <v>社員</v>
      </c>
      <c r="B187" s="4">
        <v>1000525</v>
      </c>
      <c r="C187" s="6" t="s">
        <v>23057</v>
      </c>
      <c r="E187" s="4" t="str">
        <f t="shared" si="9"/>
        <v>社員</v>
      </c>
      <c r="F187" s="4">
        <v>1000525</v>
      </c>
      <c r="G187" s="6" t="s">
        <v>23057</v>
      </c>
      <c r="I187">
        <f t="shared" si="8"/>
        <v>1</v>
      </c>
    </row>
    <row r="188" spans="1:9" x14ac:dyDescent="0.15">
      <c r="A188" s="7" t="str">
        <f t="shared" si="7"/>
        <v>社員</v>
      </c>
      <c r="B188" s="4">
        <v>1000526</v>
      </c>
      <c r="C188" s="6" t="s">
        <v>9353</v>
      </c>
      <c r="E188" s="4" t="str">
        <f t="shared" si="9"/>
        <v>社員</v>
      </c>
      <c r="F188" s="4">
        <v>1000526</v>
      </c>
      <c r="G188" s="6" t="s">
        <v>9353</v>
      </c>
      <c r="I188">
        <f t="shared" si="8"/>
        <v>1</v>
      </c>
    </row>
    <row r="189" spans="1:9" x14ac:dyDescent="0.15">
      <c r="A189" s="7" t="str">
        <f t="shared" si="7"/>
        <v>社員</v>
      </c>
      <c r="B189" s="4">
        <v>1000527</v>
      </c>
      <c r="C189" s="6" t="s">
        <v>4911</v>
      </c>
      <c r="E189" s="4" t="str">
        <f t="shared" si="9"/>
        <v>社員</v>
      </c>
      <c r="F189" s="4">
        <v>1000527</v>
      </c>
      <c r="G189" s="6" t="s">
        <v>4911</v>
      </c>
      <c r="I189">
        <f t="shared" si="8"/>
        <v>1</v>
      </c>
    </row>
    <row r="190" spans="1:9" x14ac:dyDescent="0.15">
      <c r="A190" s="7" t="str">
        <f t="shared" si="7"/>
        <v>社員</v>
      </c>
      <c r="B190" s="4">
        <v>1000533</v>
      </c>
      <c r="C190" s="6" t="s">
        <v>7509</v>
      </c>
      <c r="E190" s="4" t="str">
        <f t="shared" si="9"/>
        <v>社員</v>
      </c>
      <c r="F190" s="4">
        <v>1000533</v>
      </c>
      <c r="G190" s="6" t="s">
        <v>7509</v>
      </c>
      <c r="I190">
        <f t="shared" si="8"/>
        <v>1</v>
      </c>
    </row>
    <row r="191" spans="1:9" x14ac:dyDescent="0.15">
      <c r="A191" s="7" t="str">
        <f t="shared" si="7"/>
        <v>社員</v>
      </c>
      <c r="B191" s="4">
        <v>1000535</v>
      </c>
      <c r="C191" s="6" t="s">
        <v>3753</v>
      </c>
      <c r="E191" s="4" t="str">
        <f t="shared" si="9"/>
        <v>社員</v>
      </c>
      <c r="F191" s="4">
        <v>1000535</v>
      </c>
      <c r="G191" s="6" t="s">
        <v>3753</v>
      </c>
      <c r="I191">
        <f t="shared" si="8"/>
        <v>1</v>
      </c>
    </row>
    <row r="192" spans="1:9" x14ac:dyDescent="0.15">
      <c r="A192" s="7" t="str">
        <f t="shared" si="7"/>
        <v>社員</v>
      </c>
      <c r="B192" s="4">
        <v>1000536</v>
      </c>
      <c r="C192" s="6" t="s">
        <v>2425</v>
      </c>
      <c r="E192" s="4" t="str">
        <f t="shared" si="9"/>
        <v>社員</v>
      </c>
      <c r="F192" s="4">
        <v>1000536</v>
      </c>
      <c r="G192" s="6" t="s">
        <v>2425</v>
      </c>
      <c r="I192">
        <f t="shared" si="8"/>
        <v>1</v>
      </c>
    </row>
    <row r="193" spans="1:9" x14ac:dyDescent="0.15">
      <c r="A193" s="7" t="str">
        <f t="shared" si="7"/>
        <v>社員</v>
      </c>
      <c r="B193" s="4">
        <v>1000541</v>
      </c>
      <c r="C193" s="6" t="s">
        <v>24230</v>
      </c>
      <c r="E193" s="4" t="str">
        <f t="shared" si="9"/>
        <v>社員</v>
      </c>
      <c r="F193" s="4">
        <v>1000541</v>
      </c>
      <c r="G193" s="6" t="s">
        <v>24230</v>
      </c>
      <c r="I193">
        <f t="shared" si="8"/>
        <v>1</v>
      </c>
    </row>
    <row r="194" spans="1:9" x14ac:dyDescent="0.15">
      <c r="A194" s="7" t="str">
        <f t="shared" si="7"/>
        <v>社員</v>
      </c>
      <c r="B194" s="4">
        <v>1000548</v>
      </c>
      <c r="C194" s="6" t="s">
        <v>14553</v>
      </c>
      <c r="E194" s="4" t="str">
        <f t="shared" si="9"/>
        <v>社員</v>
      </c>
      <c r="F194" s="4">
        <v>1000548</v>
      </c>
      <c r="G194" s="6" t="s">
        <v>14553</v>
      </c>
      <c r="I194">
        <f t="shared" si="8"/>
        <v>2</v>
      </c>
    </row>
    <row r="195" spans="1:9" x14ac:dyDescent="0.15">
      <c r="A195" s="7" t="str">
        <f t="shared" si="7"/>
        <v>社員</v>
      </c>
      <c r="B195" s="4">
        <v>1000549</v>
      </c>
      <c r="C195" s="6" t="s">
        <v>11792</v>
      </c>
      <c r="E195" s="4" t="str">
        <f t="shared" si="9"/>
        <v>社員</v>
      </c>
      <c r="F195" s="4">
        <v>1000549</v>
      </c>
      <c r="G195" s="6" t="s">
        <v>11792</v>
      </c>
      <c r="I195">
        <f t="shared" si="8"/>
        <v>1</v>
      </c>
    </row>
    <row r="196" spans="1:9" x14ac:dyDescent="0.15">
      <c r="A196" s="7" t="str">
        <f t="shared" si="7"/>
        <v>社員</v>
      </c>
      <c r="B196" s="4">
        <v>1000552</v>
      </c>
      <c r="C196" s="6" t="s">
        <v>1946</v>
      </c>
      <c r="E196" s="4" t="str">
        <f t="shared" si="9"/>
        <v>社員</v>
      </c>
      <c r="F196" s="4">
        <v>1000552</v>
      </c>
      <c r="G196" s="6" t="s">
        <v>1946</v>
      </c>
      <c r="I196">
        <f t="shared" si="8"/>
        <v>1</v>
      </c>
    </row>
    <row r="197" spans="1:9" x14ac:dyDescent="0.15">
      <c r="A197" s="7" t="str">
        <f t="shared" si="7"/>
        <v>社員</v>
      </c>
      <c r="B197" s="4">
        <v>1000556</v>
      </c>
      <c r="C197" s="6" t="s">
        <v>14694</v>
      </c>
      <c r="E197" s="4" t="str">
        <f t="shared" si="9"/>
        <v>社員</v>
      </c>
      <c r="F197" s="4">
        <v>1000556</v>
      </c>
      <c r="G197" s="6" t="s">
        <v>14694</v>
      </c>
      <c r="I197">
        <f t="shared" si="8"/>
        <v>1</v>
      </c>
    </row>
    <row r="198" spans="1:9" x14ac:dyDescent="0.15">
      <c r="A198" s="7" t="str">
        <f t="shared" si="7"/>
        <v>社員</v>
      </c>
      <c r="B198" s="4">
        <v>1000559</v>
      </c>
      <c r="C198" s="6" t="s">
        <v>23372</v>
      </c>
      <c r="E198" s="4" t="str">
        <f t="shared" si="9"/>
        <v>社員</v>
      </c>
      <c r="F198" s="4">
        <v>1000559</v>
      </c>
      <c r="G198" s="6" t="s">
        <v>23372</v>
      </c>
      <c r="I198">
        <f t="shared" si="8"/>
        <v>1</v>
      </c>
    </row>
    <row r="199" spans="1:9" x14ac:dyDescent="0.15">
      <c r="A199" s="7" t="str">
        <f t="shared" ref="A199:A262" si="10">IF(B199&lt;2000000,"社員","その他")</f>
        <v>社員</v>
      </c>
      <c r="B199" s="4">
        <v>1000560</v>
      </c>
      <c r="C199" s="6" t="s">
        <v>4776</v>
      </c>
      <c r="E199" s="4" t="str">
        <f t="shared" si="9"/>
        <v>社員</v>
      </c>
      <c r="F199" s="4">
        <v>1000560</v>
      </c>
      <c r="G199" s="6" t="s">
        <v>4776</v>
      </c>
      <c r="I199">
        <f t="shared" ref="I199:I262" si="11">COUNTIF(G:G,G199)</f>
        <v>1</v>
      </c>
    </row>
    <row r="200" spans="1:9" x14ac:dyDescent="0.15">
      <c r="A200" s="7" t="str">
        <f t="shared" si="10"/>
        <v>社員</v>
      </c>
      <c r="B200" s="4">
        <v>1000563</v>
      </c>
      <c r="C200" s="6" t="s">
        <v>9548</v>
      </c>
      <c r="E200" s="4" t="str">
        <f t="shared" si="9"/>
        <v>社員</v>
      </c>
      <c r="F200" s="4">
        <v>1000563</v>
      </c>
      <c r="G200" s="6" t="s">
        <v>9548</v>
      </c>
      <c r="I200">
        <f t="shared" si="11"/>
        <v>1</v>
      </c>
    </row>
    <row r="201" spans="1:9" x14ac:dyDescent="0.15">
      <c r="A201" s="7" t="str">
        <f t="shared" si="10"/>
        <v>社員</v>
      </c>
      <c r="B201" s="4">
        <v>1000566</v>
      </c>
      <c r="C201" s="6" t="s">
        <v>6284</v>
      </c>
      <c r="E201" s="4" t="str">
        <f t="shared" si="9"/>
        <v>社員</v>
      </c>
      <c r="F201" s="4">
        <v>1000566</v>
      </c>
      <c r="G201" s="6" t="s">
        <v>6284</v>
      </c>
      <c r="I201">
        <f t="shared" si="11"/>
        <v>1</v>
      </c>
    </row>
    <row r="202" spans="1:9" x14ac:dyDescent="0.15">
      <c r="A202" s="7" t="str">
        <f t="shared" si="10"/>
        <v>社員</v>
      </c>
      <c r="B202" s="4">
        <v>1000573</v>
      </c>
      <c r="C202" s="6" t="s">
        <v>17969</v>
      </c>
      <c r="E202" s="4" t="str">
        <f t="shared" si="9"/>
        <v>社員</v>
      </c>
      <c r="F202" s="4">
        <v>1000573</v>
      </c>
      <c r="G202" s="6" t="s">
        <v>17969</v>
      </c>
      <c r="I202">
        <f t="shared" si="11"/>
        <v>1</v>
      </c>
    </row>
    <row r="203" spans="1:9" x14ac:dyDescent="0.15">
      <c r="A203" s="7" t="str">
        <f t="shared" si="10"/>
        <v>社員</v>
      </c>
      <c r="B203" s="4">
        <v>1000575</v>
      </c>
      <c r="C203" s="6" t="s">
        <v>1047</v>
      </c>
      <c r="E203" s="4" t="str">
        <f t="shared" si="9"/>
        <v>社員</v>
      </c>
      <c r="F203" s="4">
        <v>1000575</v>
      </c>
      <c r="G203" s="6" t="s">
        <v>1047</v>
      </c>
      <c r="I203">
        <f t="shared" si="11"/>
        <v>1</v>
      </c>
    </row>
    <row r="204" spans="1:9" x14ac:dyDescent="0.15">
      <c r="A204" s="7" t="str">
        <f t="shared" si="10"/>
        <v>社員</v>
      </c>
      <c r="B204" s="4">
        <v>1000577</v>
      </c>
      <c r="C204" s="6" t="s">
        <v>7096</v>
      </c>
      <c r="E204" s="4" t="str">
        <f t="shared" ref="E204:E267" si="12">IF(F204&lt;2000000,"社員",IF(B204&lt;3000000,"バイト",IF(B204&gt;=3000000,"嘱託")))</f>
        <v>社員</v>
      </c>
      <c r="F204" s="4">
        <v>1000577</v>
      </c>
      <c r="G204" s="6" t="s">
        <v>7096</v>
      </c>
      <c r="I204">
        <f t="shared" si="11"/>
        <v>1</v>
      </c>
    </row>
    <row r="205" spans="1:9" x14ac:dyDescent="0.15">
      <c r="A205" s="7" t="str">
        <f t="shared" si="10"/>
        <v>社員</v>
      </c>
      <c r="B205" s="4">
        <v>1000580</v>
      </c>
      <c r="C205" s="6" t="s">
        <v>3204</v>
      </c>
      <c r="E205" s="4" t="str">
        <f t="shared" si="12"/>
        <v>社員</v>
      </c>
      <c r="F205" s="4">
        <v>1000580</v>
      </c>
      <c r="G205" s="6" t="s">
        <v>3204</v>
      </c>
      <c r="I205">
        <f t="shared" si="11"/>
        <v>1</v>
      </c>
    </row>
    <row r="206" spans="1:9" x14ac:dyDescent="0.15">
      <c r="A206" s="7" t="str">
        <f t="shared" si="10"/>
        <v>社員</v>
      </c>
      <c r="B206" s="4">
        <v>1000581</v>
      </c>
      <c r="C206" s="6" t="s">
        <v>12912</v>
      </c>
      <c r="E206" s="4" t="str">
        <f t="shared" si="12"/>
        <v>社員</v>
      </c>
      <c r="F206" s="4">
        <v>1000581</v>
      </c>
      <c r="G206" s="6" t="s">
        <v>12912</v>
      </c>
      <c r="I206">
        <f t="shared" si="11"/>
        <v>1</v>
      </c>
    </row>
    <row r="207" spans="1:9" x14ac:dyDescent="0.15">
      <c r="A207" s="7" t="str">
        <f t="shared" si="10"/>
        <v>社員</v>
      </c>
      <c r="B207" s="4">
        <v>1000583</v>
      </c>
      <c r="C207" s="6" t="s">
        <v>6139</v>
      </c>
      <c r="E207" s="4" t="str">
        <f t="shared" si="12"/>
        <v>社員</v>
      </c>
      <c r="F207" s="4">
        <v>1000583</v>
      </c>
      <c r="G207" s="6" t="s">
        <v>6139</v>
      </c>
      <c r="I207">
        <f t="shared" si="11"/>
        <v>1</v>
      </c>
    </row>
    <row r="208" spans="1:9" x14ac:dyDescent="0.15">
      <c r="A208" s="7" t="str">
        <f t="shared" si="10"/>
        <v>社員</v>
      </c>
      <c r="B208" s="4">
        <v>1000584</v>
      </c>
      <c r="C208" s="6" t="s">
        <v>250</v>
      </c>
      <c r="E208" s="4" t="str">
        <f t="shared" si="12"/>
        <v>社員</v>
      </c>
      <c r="F208" s="4">
        <v>1000584</v>
      </c>
      <c r="G208" s="6" t="s">
        <v>250</v>
      </c>
      <c r="I208">
        <f t="shared" si="11"/>
        <v>2</v>
      </c>
    </row>
    <row r="209" spans="1:9" x14ac:dyDescent="0.15">
      <c r="A209" s="7" t="str">
        <f t="shared" si="10"/>
        <v>社員</v>
      </c>
      <c r="B209" s="4">
        <v>1000585</v>
      </c>
      <c r="C209" s="6" t="s">
        <v>16186</v>
      </c>
      <c r="E209" s="4" t="str">
        <f t="shared" si="12"/>
        <v>社員</v>
      </c>
      <c r="F209" s="4">
        <v>1000585</v>
      </c>
      <c r="G209" s="6" t="s">
        <v>16186</v>
      </c>
      <c r="I209">
        <f t="shared" si="11"/>
        <v>1</v>
      </c>
    </row>
    <row r="210" spans="1:9" x14ac:dyDescent="0.15">
      <c r="A210" s="7" t="str">
        <f t="shared" si="10"/>
        <v>社員</v>
      </c>
      <c r="B210" s="4">
        <v>1000590</v>
      </c>
      <c r="C210" s="6" t="s">
        <v>7289</v>
      </c>
      <c r="E210" s="4" t="str">
        <f t="shared" si="12"/>
        <v>社員</v>
      </c>
      <c r="F210" s="4">
        <v>1000590</v>
      </c>
      <c r="G210" s="6" t="s">
        <v>7289</v>
      </c>
      <c r="I210">
        <f t="shared" si="11"/>
        <v>1</v>
      </c>
    </row>
    <row r="211" spans="1:9" x14ac:dyDescent="0.15">
      <c r="A211" s="7" t="str">
        <f t="shared" si="10"/>
        <v>社員</v>
      </c>
      <c r="B211" s="4">
        <v>1000593</v>
      </c>
      <c r="C211" s="6" t="s">
        <v>16795</v>
      </c>
      <c r="E211" s="4" t="str">
        <f t="shared" si="12"/>
        <v>社員</v>
      </c>
      <c r="F211" s="4">
        <v>1000593</v>
      </c>
      <c r="G211" s="6" t="s">
        <v>16795</v>
      </c>
      <c r="I211">
        <f t="shared" si="11"/>
        <v>1</v>
      </c>
    </row>
    <row r="212" spans="1:9" x14ac:dyDescent="0.15">
      <c r="A212" s="7" t="str">
        <f t="shared" si="10"/>
        <v>社員</v>
      </c>
      <c r="B212" s="4">
        <v>1000594</v>
      </c>
      <c r="C212" s="6" t="s">
        <v>2576</v>
      </c>
      <c r="E212" s="4" t="str">
        <f t="shared" si="12"/>
        <v>社員</v>
      </c>
      <c r="F212" s="4">
        <v>1000594</v>
      </c>
      <c r="G212" s="6" t="s">
        <v>2576</v>
      </c>
      <c r="I212">
        <f t="shared" si="11"/>
        <v>1</v>
      </c>
    </row>
    <row r="213" spans="1:9" x14ac:dyDescent="0.15">
      <c r="A213" s="7" t="str">
        <f t="shared" si="10"/>
        <v>社員</v>
      </c>
      <c r="B213" s="4">
        <v>1000599</v>
      </c>
      <c r="C213" s="6" t="s">
        <v>11960</v>
      </c>
      <c r="E213" s="4" t="str">
        <f t="shared" si="12"/>
        <v>社員</v>
      </c>
      <c r="F213" s="4">
        <v>1000599</v>
      </c>
      <c r="G213" s="6" t="s">
        <v>11960</v>
      </c>
      <c r="I213">
        <f t="shared" si="11"/>
        <v>1</v>
      </c>
    </row>
    <row r="214" spans="1:9" x14ac:dyDescent="0.15">
      <c r="A214" s="7" t="str">
        <f t="shared" si="10"/>
        <v>社員</v>
      </c>
      <c r="B214" s="4">
        <v>1000601</v>
      </c>
      <c r="C214" s="6" t="s">
        <v>13827</v>
      </c>
      <c r="E214" s="4" t="str">
        <f t="shared" si="12"/>
        <v>社員</v>
      </c>
      <c r="F214" s="4">
        <v>1000601</v>
      </c>
      <c r="G214" s="6" t="s">
        <v>13827</v>
      </c>
      <c r="I214">
        <f t="shared" si="11"/>
        <v>1</v>
      </c>
    </row>
    <row r="215" spans="1:9" x14ac:dyDescent="0.15">
      <c r="A215" s="7" t="str">
        <f t="shared" si="10"/>
        <v>社員</v>
      </c>
      <c r="B215" s="4">
        <v>1000603</v>
      </c>
      <c r="C215" s="6" t="s">
        <v>5904</v>
      </c>
      <c r="E215" s="4" t="str">
        <f t="shared" si="12"/>
        <v>社員</v>
      </c>
      <c r="F215" s="4">
        <v>1000603</v>
      </c>
      <c r="G215" s="6" t="s">
        <v>5904</v>
      </c>
      <c r="I215">
        <f t="shared" si="11"/>
        <v>1</v>
      </c>
    </row>
    <row r="216" spans="1:9" x14ac:dyDescent="0.15">
      <c r="A216" s="7" t="str">
        <f t="shared" si="10"/>
        <v>社員</v>
      </c>
      <c r="B216" s="4">
        <v>1000606</v>
      </c>
      <c r="C216" s="6" t="s">
        <v>9663</v>
      </c>
      <c r="E216" s="4" t="str">
        <f t="shared" si="12"/>
        <v>社員</v>
      </c>
      <c r="F216" s="4">
        <v>1000606</v>
      </c>
      <c r="G216" s="6" t="s">
        <v>9663</v>
      </c>
      <c r="I216">
        <f t="shared" si="11"/>
        <v>1</v>
      </c>
    </row>
    <row r="217" spans="1:9" x14ac:dyDescent="0.15">
      <c r="A217" s="7" t="str">
        <f t="shared" si="10"/>
        <v>社員</v>
      </c>
      <c r="B217" s="4">
        <v>1000608</v>
      </c>
      <c r="C217" s="6" t="s">
        <v>17451</v>
      </c>
      <c r="E217" s="4" t="str">
        <f t="shared" si="12"/>
        <v>社員</v>
      </c>
      <c r="F217" s="4">
        <v>1000608</v>
      </c>
      <c r="G217" s="6" t="s">
        <v>17451</v>
      </c>
      <c r="I217">
        <f t="shared" si="11"/>
        <v>1</v>
      </c>
    </row>
    <row r="218" spans="1:9" x14ac:dyDescent="0.15">
      <c r="A218" s="7" t="str">
        <f t="shared" si="10"/>
        <v>社員</v>
      </c>
      <c r="B218" s="4">
        <v>1000611</v>
      </c>
      <c r="C218" s="6" t="s">
        <v>14429</v>
      </c>
      <c r="E218" s="4" t="str">
        <f t="shared" si="12"/>
        <v>社員</v>
      </c>
      <c r="F218" s="4">
        <v>1000611</v>
      </c>
      <c r="G218" s="6" t="s">
        <v>14429</v>
      </c>
      <c r="I218">
        <f t="shared" si="11"/>
        <v>1</v>
      </c>
    </row>
    <row r="219" spans="1:9" x14ac:dyDescent="0.15">
      <c r="A219" s="7" t="str">
        <f t="shared" si="10"/>
        <v>社員</v>
      </c>
      <c r="B219" s="4">
        <v>1000612</v>
      </c>
      <c r="C219" s="6" t="s">
        <v>23217</v>
      </c>
      <c r="E219" s="4" t="str">
        <f t="shared" si="12"/>
        <v>社員</v>
      </c>
      <c r="F219" s="4">
        <v>1000612</v>
      </c>
      <c r="G219" s="6" t="s">
        <v>23217</v>
      </c>
      <c r="I219">
        <f t="shared" si="11"/>
        <v>1</v>
      </c>
    </row>
    <row r="220" spans="1:9" x14ac:dyDescent="0.15">
      <c r="A220" s="7" t="str">
        <f t="shared" si="10"/>
        <v>社員</v>
      </c>
      <c r="B220" s="4">
        <v>1000613</v>
      </c>
      <c r="C220" s="6" t="s">
        <v>23122</v>
      </c>
      <c r="E220" s="4" t="str">
        <f t="shared" si="12"/>
        <v>社員</v>
      </c>
      <c r="F220" s="4">
        <v>1000613</v>
      </c>
      <c r="G220" s="6" t="s">
        <v>23122</v>
      </c>
      <c r="I220">
        <f t="shared" si="11"/>
        <v>1</v>
      </c>
    </row>
    <row r="221" spans="1:9" x14ac:dyDescent="0.15">
      <c r="A221" s="7" t="str">
        <f t="shared" si="10"/>
        <v>社員</v>
      </c>
      <c r="B221" s="4">
        <v>1000615</v>
      </c>
      <c r="C221" s="6" t="s">
        <v>13872</v>
      </c>
      <c r="E221" s="4" t="str">
        <f t="shared" si="12"/>
        <v>社員</v>
      </c>
      <c r="F221" s="4">
        <v>1000615</v>
      </c>
      <c r="G221" s="6" t="s">
        <v>13872</v>
      </c>
      <c r="I221">
        <f t="shared" si="11"/>
        <v>1</v>
      </c>
    </row>
    <row r="222" spans="1:9" x14ac:dyDescent="0.15">
      <c r="A222" s="7" t="str">
        <f t="shared" si="10"/>
        <v>社員</v>
      </c>
      <c r="B222" s="4">
        <v>1000617</v>
      </c>
      <c r="C222" s="6" t="s">
        <v>826</v>
      </c>
      <c r="E222" s="4" t="str">
        <f t="shared" si="12"/>
        <v>社員</v>
      </c>
      <c r="F222" s="4">
        <v>1000617</v>
      </c>
      <c r="G222" s="6" t="s">
        <v>826</v>
      </c>
      <c r="I222">
        <f t="shared" si="11"/>
        <v>1</v>
      </c>
    </row>
    <row r="223" spans="1:9" x14ac:dyDescent="0.15">
      <c r="A223" s="7" t="str">
        <f t="shared" si="10"/>
        <v>社員</v>
      </c>
      <c r="B223" s="4">
        <v>1000620</v>
      </c>
      <c r="C223" s="6" t="s">
        <v>6792</v>
      </c>
      <c r="E223" s="4" t="str">
        <f t="shared" si="12"/>
        <v>社員</v>
      </c>
      <c r="F223" s="4">
        <v>1000620</v>
      </c>
      <c r="G223" s="6" t="s">
        <v>6792</v>
      </c>
      <c r="I223">
        <f t="shared" si="11"/>
        <v>1</v>
      </c>
    </row>
    <row r="224" spans="1:9" x14ac:dyDescent="0.15">
      <c r="A224" s="7" t="str">
        <f t="shared" si="10"/>
        <v>社員</v>
      </c>
      <c r="B224" s="4">
        <v>1000621</v>
      </c>
      <c r="C224" s="6" t="s">
        <v>5376</v>
      </c>
      <c r="E224" s="4" t="str">
        <f t="shared" si="12"/>
        <v>社員</v>
      </c>
      <c r="F224" s="4">
        <v>1000621</v>
      </c>
      <c r="G224" s="6" t="s">
        <v>5376</v>
      </c>
      <c r="I224">
        <f t="shared" si="11"/>
        <v>1</v>
      </c>
    </row>
    <row r="225" spans="1:9" x14ac:dyDescent="0.15">
      <c r="A225" s="7" t="str">
        <f t="shared" si="10"/>
        <v>社員</v>
      </c>
      <c r="B225" s="4">
        <v>1000627</v>
      </c>
      <c r="C225" s="6" t="s">
        <v>12922</v>
      </c>
      <c r="E225" s="4" t="str">
        <f t="shared" si="12"/>
        <v>社員</v>
      </c>
      <c r="F225" s="4">
        <v>1000627</v>
      </c>
      <c r="G225" s="6" t="s">
        <v>12922</v>
      </c>
      <c r="I225">
        <f t="shared" si="11"/>
        <v>1</v>
      </c>
    </row>
    <row r="226" spans="1:9" x14ac:dyDescent="0.15">
      <c r="A226" s="7" t="str">
        <f t="shared" si="10"/>
        <v>社員</v>
      </c>
      <c r="B226" s="4">
        <v>1000629</v>
      </c>
      <c r="C226" s="6" t="s">
        <v>16770</v>
      </c>
      <c r="E226" s="4" t="str">
        <f t="shared" si="12"/>
        <v>社員</v>
      </c>
      <c r="F226" s="4">
        <v>1000629</v>
      </c>
      <c r="G226" s="6" t="s">
        <v>16770</v>
      </c>
      <c r="I226">
        <f t="shared" si="11"/>
        <v>1</v>
      </c>
    </row>
    <row r="227" spans="1:9" x14ac:dyDescent="0.15">
      <c r="A227" s="7" t="str">
        <f t="shared" si="10"/>
        <v>社員</v>
      </c>
      <c r="B227" s="4">
        <v>1000630</v>
      </c>
      <c r="C227" s="6" t="s">
        <v>19229</v>
      </c>
      <c r="E227" s="4" t="str">
        <f t="shared" si="12"/>
        <v>社員</v>
      </c>
      <c r="F227" s="4">
        <v>1000630</v>
      </c>
      <c r="G227" s="6" t="s">
        <v>19229</v>
      </c>
      <c r="I227">
        <f t="shared" si="11"/>
        <v>1</v>
      </c>
    </row>
    <row r="228" spans="1:9" x14ac:dyDescent="0.15">
      <c r="A228" s="7" t="str">
        <f t="shared" si="10"/>
        <v>社員</v>
      </c>
      <c r="B228" s="4">
        <v>1000632</v>
      </c>
      <c r="C228" s="6" t="s">
        <v>5764</v>
      </c>
      <c r="E228" s="4" t="str">
        <f t="shared" si="12"/>
        <v>社員</v>
      </c>
      <c r="F228" s="4">
        <v>1000632</v>
      </c>
      <c r="G228" s="6" t="s">
        <v>5764</v>
      </c>
      <c r="I228">
        <f t="shared" si="11"/>
        <v>1</v>
      </c>
    </row>
    <row r="229" spans="1:9" x14ac:dyDescent="0.15">
      <c r="A229" s="7" t="str">
        <f t="shared" si="10"/>
        <v>社員</v>
      </c>
      <c r="B229" s="4">
        <v>1000637</v>
      </c>
      <c r="C229" s="6" t="s">
        <v>21871</v>
      </c>
      <c r="E229" s="4" t="str">
        <f t="shared" si="12"/>
        <v>社員</v>
      </c>
      <c r="F229" s="4">
        <v>1000637</v>
      </c>
      <c r="G229" s="6" t="s">
        <v>21871</v>
      </c>
      <c r="I229">
        <f t="shared" si="11"/>
        <v>1</v>
      </c>
    </row>
    <row r="230" spans="1:9" x14ac:dyDescent="0.15">
      <c r="A230" s="7" t="str">
        <f t="shared" si="10"/>
        <v>社員</v>
      </c>
      <c r="B230" s="4">
        <v>1000641</v>
      </c>
      <c r="C230" s="6" t="s">
        <v>5544</v>
      </c>
      <c r="E230" s="4" t="str">
        <f t="shared" si="12"/>
        <v>社員</v>
      </c>
      <c r="F230" s="4">
        <v>1000641</v>
      </c>
      <c r="G230" s="6" t="s">
        <v>5544</v>
      </c>
      <c r="I230">
        <f t="shared" si="11"/>
        <v>1</v>
      </c>
    </row>
    <row r="231" spans="1:9" x14ac:dyDescent="0.15">
      <c r="A231" s="7" t="str">
        <f t="shared" si="10"/>
        <v>社員</v>
      </c>
      <c r="B231" s="4">
        <v>1000645</v>
      </c>
      <c r="C231" s="6" t="s">
        <v>11837</v>
      </c>
      <c r="E231" s="4" t="str">
        <f t="shared" si="12"/>
        <v>社員</v>
      </c>
      <c r="F231" s="4">
        <v>1000645</v>
      </c>
      <c r="G231" s="6" t="s">
        <v>11837</v>
      </c>
      <c r="I231">
        <f t="shared" si="11"/>
        <v>1</v>
      </c>
    </row>
    <row r="232" spans="1:9" x14ac:dyDescent="0.15">
      <c r="A232" s="7" t="str">
        <f t="shared" si="10"/>
        <v>社員</v>
      </c>
      <c r="B232" s="4">
        <v>1000646</v>
      </c>
      <c r="C232" s="6" t="s">
        <v>22665</v>
      </c>
      <c r="E232" s="4" t="str">
        <f t="shared" si="12"/>
        <v>社員</v>
      </c>
      <c r="F232" s="4">
        <v>1000646</v>
      </c>
      <c r="G232" s="6" t="s">
        <v>22665</v>
      </c>
      <c r="I232">
        <f t="shared" si="11"/>
        <v>1</v>
      </c>
    </row>
    <row r="233" spans="1:9" x14ac:dyDescent="0.15">
      <c r="A233" s="7" t="str">
        <f t="shared" si="10"/>
        <v>社員</v>
      </c>
      <c r="B233" s="4">
        <v>1000648</v>
      </c>
      <c r="C233" s="6" t="s">
        <v>11271</v>
      </c>
      <c r="E233" s="4" t="str">
        <f t="shared" si="12"/>
        <v>社員</v>
      </c>
      <c r="F233" s="4">
        <v>1000648</v>
      </c>
      <c r="G233" s="6" t="s">
        <v>11271</v>
      </c>
      <c r="I233">
        <f t="shared" si="11"/>
        <v>1</v>
      </c>
    </row>
    <row r="234" spans="1:9" x14ac:dyDescent="0.15">
      <c r="A234" s="7" t="str">
        <f t="shared" si="10"/>
        <v>社員</v>
      </c>
      <c r="B234" s="4">
        <v>1000651</v>
      </c>
      <c r="C234" s="6" t="s">
        <v>8948</v>
      </c>
      <c r="E234" s="4" t="str">
        <f t="shared" si="12"/>
        <v>社員</v>
      </c>
      <c r="F234" s="4">
        <v>1000651</v>
      </c>
      <c r="G234" s="6" t="s">
        <v>8948</v>
      </c>
      <c r="I234">
        <f t="shared" si="11"/>
        <v>1</v>
      </c>
    </row>
    <row r="235" spans="1:9" x14ac:dyDescent="0.15">
      <c r="A235" s="7" t="str">
        <f t="shared" si="10"/>
        <v>社員</v>
      </c>
      <c r="B235" s="4">
        <v>1000653</v>
      </c>
      <c r="C235" s="6" t="s">
        <v>18799</v>
      </c>
      <c r="E235" s="4" t="str">
        <f t="shared" si="12"/>
        <v>社員</v>
      </c>
      <c r="F235" s="4">
        <v>1000653</v>
      </c>
      <c r="G235" s="6" t="s">
        <v>18799</v>
      </c>
      <c r="I235">
        <f t="shared" si="11"/>
        <v>1</v>
      </c>
    </row>
    <row r="236" spans="1:9" x14ac:dyDescent="0.15">
      <c r="A236" s="7" t="str">
        <f t="shared" si="10"/>
        <v>社員</v>
      </c>
      <c r="B236" s="4">
        <v>1000654</v>
      </c>
      <c r="C236" s="6" t="s">
        <v>9633</v>
      </c>
      <c r="E236" s="4" t="str">
        <f t="shared" si="12"/>
        <v>社員</v>
      </c>
      <c r="F236" s="4">
        <v>1000654</v>
      </c>
      <c r="G236" s="6" t="s">
        <v>9633</v>
      </c>
      <c r="I236">
        <f t="shared" si="11"/>
        <v>1</v>
      </c>
    </row>
    <row r="237" spans="1:9" x14ac:dyDescent="0.15">
      <c r="A237" s="7" t="str">
        <f t="shared" si="10"/>
        <v>社員</v>
      </c>
      <c r="B237" s="4">
        <v>1000657</v>
      </c>
      <c r="C237" s="6" t="s">
        <v>7459</v>
      </c>
      <c r="E237" s="4" t="str">
        <f t="shared" si="12"/>
        <v>社員</v>
      </c>
      <c r="F237" s="4">
        <v>1000657</v>
      </c>
      <c r="G237" s="6" t="s">
        <v>7459</v>
      </c>
      <c r="I237">
        <f t="shared" si="11"/>
        <v>1</v>
      </c>
    </row>
    <row r="238" spans="1:9" x14ac:dyDescent="0.15">
      <c r="A238" s="7" t="str">
        <f t="shared" si="10"/>
        <v>社員</v>
      </c>
      <c r="B238" s="4">
        <v>1000663</v>
      </c>
      <c r="C238" s="6" t="s">
        <v>15459</v>
      </c>
      <c r="E238" s="4" t="str">
        <f t="shared" si="12"/>
        <v>社員</v>
      </c>
      <c r="F238" s="4">
        <v>1000663</v>
      </c>
      <c r="G238" s="6" t="s">
        <v>15459</v>
      </c>
      <c r="I238">
        <f t="shared" si="11"/>
        <v>1</v>
      </c>
    </row>
    <row r="239" spans="1:9" x14ac:dyDescent="0.15">
      <c r="A239" s="7" t="str">
        <f t="shared" si="10"/>
        <v>社員</v>
      </c>
      <c r="B239" s="4">
        <v>1000664</v>
      </c>
      <c r="C239" s="6" t="s">
        <v>13341</v>
      </c>
      <c r="E239" s="4" t="str">
        <f t="shared" si="12"/>
        <v>社員</v>
      </c>
      <c r="F239" s="4">
        <v>1000664</v>
      </c>
      <c r="G239" s="6" t="s">
        <v>13341</v>
      </c>
      <c r="I239">
        <f t="shared" si="11"/>
        <v>1</v>
      </c>
    </row>
    <row r="240" spans="1:9" x14ac:dyDescent="0.15">
      <c r="A240" s="7" t="str">
        <f t="shared" si="10"/>
        <v>社員</v>
      </c>
      <c r="B240" s="4">
        <v>1000665</v>
      </c>
      <c r="C240" s="6" t="s">
        <v>7209</v>
      </c>
      <c r="E240" s="4" t="str">
        <f t="shared" si="12"/>
        <v>社員</v>
      </c>
      <c r="F240" s="4">
        <v>1000665</v>
      </c>
      <c r="G240" s="6" t="s">
        <v>7209</v>
      </c>
      <c r="I240">
        <f t="shared" si="11"/>
        <v>1</v>
      </c>
    </row>
    <row r="241" spans="1:9" x14ac:dyDescent="0.15">
      <c r="A241" s="7" t="str">
        <f t="shared" si="10"/>
        <v>社員</v>
      </c>
      <c r="B241" s="4">
        <v>1000666</v>
      </c>
      <c r="C241" s="6" t="s">
        <v>24125</v>
      </c>
      <c r="E241" s="4" t="str">
        <f t="shared" si="12"/>
        <v>社員</v>
      </c>
      <c r="F241" s="4">
        <v>1000666</v>
      </c>
      <c r="G241" s="6" t="s">
        <v>24125</v>
      </c>
      <c r="I241">
        <f t="shared" si="11"/>
        <v>1</v>
      </c>
    </row>
    <row r="242" spans="1:9" x14ac:dyDescent="0.15">
      <c r="A242" s="7" t="str">
        <f t="shared" si="10"/>
        <v>社員</v>
      </c>
      <c r="B242" s="4">
        <v>1000670</v>
      </c>
      <c r="C242" s="6" t="s">
        <v>4531</v>
      </c>
      <c r="E242" s="4" t="str">
        <f t="shared" si="12"/>
        <v>社員</v>
      </c>
      <c r="F242" s="4">
        <v>1000670</v>
      </c>
      <c r="G242" s="6" t="s">
        <v>4531</v>
      </c>
      <c r="I242">
        <f t="shared" si="11"/>
        <v>1</v>
      </c>
    </row>
    <row r="243" spans="1:9" x14ac:dyDescent="0.15">
      <c r="A243" s="7" t="str">
        <f t="shared" si="10"/>
        <v>社員</v>
      </c>
      <c r="B243" s="4">
        <v>1000678</v>
      </c>
      <c r="C243" s="6" t="s">
        <v>11985</v>
      </c>
      <c r="E243" s="4" t="str">
        <f t="shared" si="12"/>
        <v>社員</v>
      </c>
      <c r="F243" s="4">
        <v>1000678</v>
      </c>
      <c r="G243" s="6" t="s">
        <v>11985</v>
      </c>
      <c r="I243">
        <f t="shared" si="11"/>
        <v>2</v>
      </c>
    </row>
    <row r="244" spans="1:9" x14ac:dyDescent="0.15">
      <c r="A244" s="7" t="str">
        <f t="shared" si="10"/>
        <v>社員</v>
      </c>
      <c r="B244" s="4">
        <v>1000679</v>
      </c>
      <c r="C244" s="6" t="s">
        <v>21271</v>
      </c>
      <c r="E244" s="4" t="str">
        <f t="shared" si="12"/>
        <v>社員</v>
      </c>
      <c r="F244" s="4">
        <v>1000679</v>
      </c>
      <c r="G244" s="6" t="s">
        <v>21271</v>
      </c>
      <c r="I244">
        <f t="shared" si="11"/>
        <v>1</v>
      </c>
    </row>
    <row r="245" spans="1:9" x14ac:dyDescent="0.15">
      <c r="A245" s="7" t="str">
        <f t="shared" si="10"/>
        <v>社員</v>
      </c>
      <c r="B245" s="4">
        <v>1000683</v>
      </c>
      <c r="C245" s="6" t="s">
        <v>7696</v>
      </c>
      <c r="E245" s="4" t="str">
        <f t="shared" si="12"/>
        <v>社員</v>
      </c>
      <c r="F245" s="4">
        <v>1000683</v>
      </c>
      <c r="G245" s="6" t="s">
        <v>7696</v>
      </c>
      <c r="I245">
        <f t="shared" si="11"/>
        <v>1</v>
      </c>
    </row>
    <row r="246" spans="1:9" x14ac:dyDescent="0.15">
      <c r="A246" s="7" t="str">
        <f t="shared" si="10"/>
        <v>社員</v>
      </c>
      <c r="B246" s="4">
        <v>1000684</v>
      </c>
      <c r="C246" s="6" t="s">
        <v>13508</v>
      </c>
      <c r="E246" s="4" t="str">
        <f t="shared" si="12"/>
        <v>社員</v>
      </c>
      <c r="F246" s="4">
        <v>1000684</v>
      </c>
      <c r="G246" s="6" t="s">
        <v>13508</v>
      </c>
      <c r="I246">
        <f t="shared" si="11"/>
        <v>1</v>
      </c>
    </row>
    <row r="247" spans="1:9" x14ac:dyDescent="0.15">
      <c r="A247" s="7" t="str">
        <f t="shared" si="10"/>
        <v>社員</v>
      </c>
      <c r="B247" s="4">
        <v>1000687</v>
      </c>
      <c r="C247" s="6" t="s">
        <v>851</v>
      </c>
      <c r="E247" s="4" t="str">
        <f t="shared" si="12"/>
        <v>社員</v>
      </c>
      <c r="F247" s="4">
        <v>1000687</v>
      </c>
      <c r="G247" s="6" t="s">
        <v>851</v>
      </c>
      <c r="I247">
        <f t="shared" si="11"/>
        <v>1</v>
      </c>
    </row>
    <row r="248" spans="1:9" x14ac:dyDescent="0.15">
      <c r="A248" s="7" t="str">
        <f t="shared" si="10"/>
        <v>社員</v>
      </c>
      <c r="B248" s="4">
        <v>1000689</v>
      </c>
      <c r="C248" s="6" t="s">
        <v>2211</v>
      </c>
      <c r="E248" s="4" t="str">
        <f t="shared" si="12"/>
        <v>社員</v>
      </c>
      <c r="F248" s="4">
        <v>1000689</v>
      </c>
      <c r="G248" s="6" t="s">
        <v>2211</v>
      </c>
      <c r="I248">
        <f t="shared" si="11"/>
        <v>1</v>
      </c>
    </row>
    <row r="249" spans="1:9" x14ac:dyDescent="0.15">
      <c r="A249" s="7" t="str">
        <f t="shared" si="10"/>
        <v>社員</v>
      </c>
      <c r="B249" s="4">
        <v>1000691</v>
      </c>
      <c r="C249" s="6" t="s">
        <v>20346</v>
      </c>
      <c r="E249" s="4" t="str">
        <f t="shared" si="12"/>
        <v>社員</v>
      </c>
      <c r="F249" s="4">
        <v>1000691</v>
      </c>
      <c r="G249" s="6" t="s">
        <v>20346</v>
      </c>
      <c r="I249">
        <f t="shared" si="11"/>
        <v>1</v>
      </c>
    </row>
    <row r="250" spans="1:9" x14ac:dyDescent="0.15">
      <c r="A250" s="7" t="str">
        <f t="shared" si="10"/>
        <v>社員</v>
      </c>
      <c r="B250" s="4">
        <v>1000692</v>
      </c>
      <c r="C250" s="6" t="s">
        <v>18019</v>
      </c>
      <c r="E250" s="4" t="str">
        <f t="shared" si="12"/>
        <v>社員</v>
      </c>
      <c r="F250" s="4">
        <v>1000692</v>
      </c>
      <c r="G250" s="6" t="s">
        <v>18019</v>
      </c>
      <c r="I250">
        <f t="shared" si="11"/>
        <v>1</v>
      </c>
    </row>
    <row r="251" spans="1:9" x14ac:dyDescent="0.15">
      <c r="A251" s="7" t="str">
        <f t="shared" si="10"/>
        <v>社員</v>
      </c>
      <c r="B251" s="4">
        <v>1000701</v>
      </c>
      <c r="C251" s="6" t="s">
        <v>15666</v>
      </c>
      <c r="E251" s="4" t="str">
        <f t="shared" si="12"/>
        <v>社員</v>
      </c>
      <c r="F251" s="4">
        <v>1000701</v>
      </c>
      <c r="G251" s="6" t="s">
        <v>15666</v>
      </c>
      <c r="I251">
        <f t="shared" si="11"/>
        <v>1</v>
      </c>
    </row>
    <row r="252" spans="1:9" x14ac:dyDescent="0.15">
      <c r="A252" s="7" t="str">
        <f t="shared" si="10"/>
        <v>社員</v>
      </c>
      <c r="B252" s="4">
        <v>1000710</v>
      </c>
      <c r="C252" s="6" t="s">
        <v>6229</v>
      </c>
      <c r="E252" s="4" t="str">
        <f t="shared" si="12"/>
        <v>社員</v>
      </c>
      <c r="F252" s="4">
        <v>1000710</v>
      </c>
      <c r="G252" s="6" t="s">
        <v>6229</v>
      </c>
      <c r="I252">
        <f t="shared" si="11"/>
        <v>1</v>
      </c>
    </row>
    <row r="253" spans="1:9" x14ac:dyDescent="0.15">
      <c r="A253" s="7" t="str">
        <f t="shared" si="10"/>
        <v>社員</v>
      </c>
      <c r="B253" s="4">
        <v>1000713</v>
      </c>
      <c r="C253" s="6" t="s">
        <v>4591</v>
      </c>
      <c r="E253" s="4" t="str">
        <f t="shared" si="12"/>
        <v>社員</v>
      </c>
      <c r="F253" s="4">
        <v>1000713</v>
      </c>
      <c r="G253" s="6" t="s">
        <v>4591</v>
      </c>
      <c r="I253">
        <f t="shared" si="11"/>
        <v>1</v>
      </c>
    </row>
    <row r="254" spans="1:9" x14ac:dyDescent="0.15">
      <c r="A254" s="7" t="str">
        <f t="shared" si="10"/>
        <v>社員</v>
      </c>
      <c r="B254" s="4">
        <v>1000714</v>
      </c>
      <c r="C254" s="6" t="s">
        <v>4496</v>
      </c>
      <c r="E254" s="4" t="str">
        <f t="shared" si="12"/>
        <v>社員</v>
      </c>
      <c r="F254" s="4">
        <v>1000714</v>
      </c>
      <c r="G254" s="6" t="s">
        <v>4496</v>
      </c>
      <c r="I254">
        <f t="shared" si="11"/>
        <v>1</v>
      </c>
    </row>
    <row r="255" spans="1:9" x14ac:dyDescent="0.15">
      <c r="A255" s="7" t="str">
        <f t="shared" si="10"/>
        <v>社員</v>
      </c>
      <c r="B255" s="4">
        <v>1000717</v>
      </c>
      <c r="C255" s="6" t="s">
        <v>14804</v>
      </c>
      <c r="E255" s="4" t="str">
        <f t="shared" si="12"/>
        <v>社員</v>
      </c>
      <c r="F255" s="4">
        <v>1000717</v>
      </c>
      <c r="G255" s="6" t="s">
        <v>14804</v>
      </c>
      <c r="I255">
        <f t="shared" si="11"/>
        <v>1</v>
      </c>
    </row>
    <row r="256" spans="1:9" x14ac:dyDescent="0.15">
      <c r="A256" s="7" t="str">
        <f t="shared" si="10"/>
        <v>社員</v>
      </c>
      <c r="B256" s="4">
        <v>1000730</v>
      </c>
      <c r="C256" s="6" t="s">
        <v>3339</v>
      </c>
      <c r="E256" s="4" t="str">
        <f t="shared" si="12"/>
        <v>社員</v>
      </c>
      <c r="F256" s="4">
        <v>1000730</v>
      </c>
      <c r="G256" s="6" t="s">
        <v>3339</v>
      </c>
      <c r="I256">
        <f t="shared" si="11"/>
        <v>1</v>
      </c>
    </row>
    <row r="257" spans="1:9" x14ac:dyDescent="0.15">
      <c r="A257" s="7" t="str">
        <f t="shared" si="10"/>
        <v>社員</v>
      </c>
      <c r="B257" s="4">
        <v>1000733</v>
      </c>
      <c r="C257" s="6" t="s">
        <v>22730</v>
      </c>
      <c r="E257" s="4" t="str">
        <f t="shared" si="12"/>
        <v>社員</v>
      </c>
      <c r="F257" s="4">
        <v>1000733</v>
      </c>
      <c r="G257" s="6" t="s">
        <v>22730</v>
      </c>
      <c r="I257">
        <f t="shared" si="11"/>
        <v>1</v>
      </c>
    </row>
    <row r="258" spans="1:9" x14ac:dyDescent="0.15">
      <c r="A258" s="7" t="str">
        <f t="shared" si="10"/>
        <v>社員</v>
      </c>
      <c r="B258" s="4">
        <v>1000736</v>
      </c>
      <c r="C258" s="6" t="s">
        <v>4263</v>
      </c>
      <c r="E258" s="4" t="str">
        <f t="shared" si="12"/>
        <v>社員</v>
      </c>
      <c r="F258" s="4">
        <v>1000736</v>
      </c>
      <c r="G258" s="6" t="s">
        <v>4263</v>
      </c>
      <c r="I258">
        <f t="shared" si="11"/>
        <v>1</v>
      </c>
    </row>
    <row r="259" spans="1:9" x14ac:dyDescent="0.15">
      <c r="A259" s="7" t="str">
        <f t="shared" si="10"/>
        <v>社員</v>
      </c>
      <c r="B259" s="4">
        <v>1000738</v>
      </c>
      <c r="C259" s="6" t="s">
        <v>22404</v>
      </c>
      <c r="E259" s="4" t="str">
        <f t="shared" si="12"/>
        <v>社員</v>
      </c>
      <c r="F259" s="4">
        <v>1000738</v>
      </c>
      <c r="G259" s="6" t="s">
        <v>22404</v>
      </c>
      <c r="I259">
        <f t="shared" si="11"/>
        <v>1</v>
      </c>
    </row>
    <row r="260" spans="1:9" x14ac:dyDescent="0.15">
      <c r="A260" s="7" t="str">
        <f t="shared" si="10"/>
        <v>社員</v>
      </c>
      <c r="B260" s="4">
        <v>1000740</v>
      </c>
      <c r="C260" s="6" t="s">
        <v>14739</v>
      </c>
      <c r="E260" s="4" t="str">
        <f t="shared" si="12"/>
        <v>社員</v>
      </c>
      <c r="F260" s="4">
        <v>1000740</v>
      </c>
      <c r="G260" s="6" t="s">
        <v>14739</v>
      </c>
      <c r="I260">
        <f t="shared" si="11"/>
        <v>1</v>
      </c>
    </row>
    <row r="261" spans="1:9" x14ac:dyDescent="0.15">
      <c r="A261" s="7" t="str">
        <f t="shared" si="10"/>
        <v>社員</v>
      </c>
      <c r="B261" s="4">
        <v>1000742</v>
      </c>
      <c r="C261" s="6" t="s">
        <v>21156</v>
      </c>
      <c r="E261" s="4" t="str">
        <f t="shared" si="12"/>
        <v>社員</v>
      </c>
      <c r="F261" s="4">
        <v>1000742</v>
      </c>
      <c r="G261" s="6" t="s">
        <v>21156</v>
      </c>
      <c r="I261">
        <f t="shared" si="11"/>
        <v>1</v>
      </c>
    </row>
    <row r="262" spans="1:9" x14ac:dyDescent="0.15">
      <c r="A262" s="7" t="str">
        <f t="shared" si="10"/>
        <v>社員</v>
      </c>
      <c r="B262" s="4">
        <v>1000745</v>
      </c>
      <c r="C262" s="6" t="s">
        <v>12492</v>
      </c>
      <c r="E262" s="4" t="str">
        <f t="shared" si="12"/>
        <v>社員</v>
      </c>
      <c r="F262" s="4">
        <v>1000745</v>
      </c>
      <c r="G262" s="6" t="s">
        <v>12492</v>
      </c>
      <c r="I262">
        <f t="shared" si="11"/>
        <v>1</v>
      </c>
    </row>
    <row r="263" spans="1:9" x14ac:dyDescent="0.15">
      <c r="A263" s="7" t="str">
        <f t="shared" ref="A263:A326" si="13">IF(B263&lt;2000000,"社員","その他")</f>
        <v>社員</v>
      </c>
      <c r="B263" s="4">
        <v>1000747</v>
      </c>
      <c r="C263" s="6" t="s">
        <v>10786</v>
      </c>
      <c r="E263" s="4" t="str">
        <f t="shared" si="12"/>
        <v>社員</v>
      </c>
      <c r="F263" s="4">
        <v>1000747</v>
      </c>
      <c r="G263" s="6" t="s">
        <v>10786</v>
      </c>
      <c r="I263">
        <f t="shared" ref="I263:I326" si="14">COUNTIF(G:G,G263)</f>
        <v>1</v>
      </c>
    </row>
    <row r="264" spans="1:9" x14ac:dyDescent="0.15">
      <c r="A264" s="7" t="str">
        <f t="shared" si="13"/>
        <v>社員</v>
      </c>
      <c r="B264" s="4">
        <v>1000751</v>
      </c>
      <c r="C264" s="6" t="s">
        <v>14679</v>
      </c>
      <c r="E264" s="4" t="str">
        <f t="shared" si="12"/>
        <v>社員</v>
      </c>
      <c r="F264" s="4">
        <v>1000751</v>
      </c>
      <c r="G264" s="6" t="s">
        <v>14679</v>
      </c>
      <c r="I264">
        <f t="shared" si="14"/>
        <v>1</v>
      </c>
    </row>
    <row r="265" spans="1:9" x14ac:dyDescent="0.15">
      <c r="A265" s="7" t="str">
        <f t="shared" si="13"/>
        <v>社員</v>
      </c>
      <c r="B265" s="4">
        <v>1000754</v>
      </c>
      <c r="C265" s="6" t="s">
        <v>17941</v>
      </c>
      <c r="E265" s="4" t="str">
        <f t="shared" si="12"/>
        <v>社員</v>
      </c>
      <c r="F265" s="4">
        <v>1000754</v>
      </c>
      <c r="G265" s="6" t="s">
        <v>17941</v>
      </c>
      <c r="I265">
        <f t="shared" si="14"/>
        <v>1</v>
      </c>
    </row>
    <row r="266" spans="1:9" x14ac:dyDescent="0.15">
      <c r="A266" s="7" t="str">
        <f t="shared" si="13"/>
        <v>社員</v>
      </c>
      <c r="B266" s="4">
        <v>1000755</v>
      </c>
      <c r="C266" s="6" t="s">
        <v>24408</v>
      </c>
      <c r="E266" s="4" t="str">
        <f t="shared" si="12"/>
        <v>社員</v>
      </c>
      <c r="F266" s="4">
        <v>1000755</v>
      </c>
      <c r="G266" s="6" t="s">
        <v>24408</v>
      </c>
      <c r="I266">
        <f t="shared" si="14"/>
        <v>1</v>
      </c>
    </row>
    <row r="267" spans="1:9" x14ac:dyDescent="0.15">
      <c r="A267" s="7" t="str">
        <f t="shared" si="13"/>
        <v>社員</v>
      </c>
      <c r="B267" s="4">
        <v>1000760</v>
      </c>
      <c r="C267" s="6" t="s">
        <v>16376</v>
      </c>
      <c r="E267" s="4" t="str">
        <f t="shared" si="12"/>
        <v>社員</v>
      </c>
      <c r="F267" s="4">
        <v>1000760</v>
      </c>
      <c r="G267" s="6" t="s">
        <v>16376</v>
      </c>
      <c r="I267">
        <f t="shared" si="14"/>
        <v>1</v>
      </c>
    </row>
    <row r="268" spans="1:9" x14ac:dyDescent="0.15">
      <c r="A268" s="7" t="str">
        <f t="shared" si="13"/>
        <v>社員</v>
      </c>
      <c r="B268" s="4">
        <v>1000762</v>
      </c>
      <c r="C268" s="6" t="s">
        <v>18756</v>
      </c>
      <c r="E268" s="4" t="str">
        <f t="shared" ref="E268:E331" si="15">IF(F268&lt;2000000,"社員",IF(B268&lt;3000000,"バイト",IF(B268&gt;=3000000,"嘱託")))</f>
        <v>社員</v>
      </c>
      <c r="F268" s="4">
        <v>1000762</v>
      </c>
      <c r="G268" s="6" t="s">
        <v>18756</v>
      </c>
      <c r="I268">
        <f t="shared" si="14"/>
        <v>1</v>
      </c>
    </row>
    <row r="269" spans="1:9" x14ac:dyDescent="0.15">
      <c r="A269" s="7" t="str">
        <f t="shared" si="13"/>
        <v>社員</v>
      </c>
      <c r="B269" s="4">
        <v>1000766</v>
      </c>
      <c r="C269" s="6" t="s">
        <v>7027</v>
      </c>
      <c r="E269" s="4" t="str">
        <f t="shared" si="15"/>
        <v>社員</v>
      </c>
      <c r="F269" s="4">
        <v>1000766</v>
      </c>
      <c r="G269" s="6" t="s">
        <v>7027</v>
      </c>
      <c r="I269">
        <f t="shared" si="14"/>
        <v>1</v>
      </c>
    </row>
    <row r="270" spans="1:9" x14ac:dyDescent="0.15">
      <c r="A270" s="7" t="str">
        <f t="shared" si="13"/>
        <v>社員</v>
      </c>
      <c r="B270" s="4">
        <v>1000767</v>
      </c>
      <c r="C270" s="6" t="s">
        <v>3663</v>
      </c>
      <c r="E270" s="4" t="str">
        <f t="shared" si="15"/>
        <v>社員</v>
      </c>
      <c r="F270" s="4">
        <v>1000767</v>
      </c>
      <c r="G270" s="6" t="s">
        <v>3663</v>
      </c>
      <c r="I270">
        <f t="shared" si="14"/>
        <v>1</v>
      </c>
    </row>
    <row r="271" spans="1:9" x14ac:dyDescent="0.15">
      <c r="A271" s="7" t="str">
        <f t="shared" si="13"/>
        <v>社員</v>
      </c>
      <c r="B271" s="4">
        <v>1000768</v>
      </c>
      <c r="C271" s="6" t="s">
        <v>7219</v>
      </c>
      <c r="E271" s="4" t="str">
        <f t="shared" si="15"/>
        <v>社員</v>
      </c>
      <c r="F271" s="4">
        <v>1000768</v>
      </c>
      <c r="G271" s="6" t="s">
        <v>7219</v>
      </c>
      <c r="I271">
        <f t="shared" si="14"/>
        <v>1</v>
      </c>
    </row>
    <row r="272" spans="1:9" x14ac:dyDescent="0.15">
      <c r="A272" s="7" t="str">
        <f t="shared" si="13"/>
        <v>社員</v>
      </c>
      <c r="B272" s="4">
        <v>1000778</v>
      </c>
      <c r="C272" s="6" t="s">
        <v>21131</v>
      </c>
      <c r="E272" s="4" t="str">
        <f t="shared" si="15"/>
        <v>社員</v>
      </c>
      <c r="F272" s="4">
        <v>1000778</v>
      </c>
      <c r="G272" s="6" t="s">
        <v>21131</v>
      </c>
      <c r="I272">
        <f t="shared" si="14"/>
        <v>1</v>
      </c>
    </row>
    <row r="273" spans="1:9" x14ac:dyDescent="0.15">
      <c r="A273" s="7" t="str">
        <f t="shared" si="13"/>
        <v>社員</v>
      </c>
      <c r="B273" s="4">
        <v>1000779</v>
      </c>
      <c r="C273" s="6" t="s">
        <v>14174</v>
      </c>
      <c r="E273" s="4" t="str">
        <f t="shared" si="15"/>
        <v>社員</v>
      </c>
      <c r="F273" s="4">
        <v>1000779</v>
      </c>
      <c r="G273" s="6" t="s">
        <v>14174</v>
      </c>
      <c r="I273">
        <f t="shared" si="14"/>
        <v>1</v>
      </c>
    </row>
    <row r="274" spans="1:9" x14ac:dyDescent="0.15">
      <c r="A274" s="7" t="str">
        <f t="shared" si="13"/>
        <v>社員</v>
      </c>
      <c r="B274" s="4">
        <v>1000785</v>
      </c>
      <c r="C274" s="6" t="s">
        <v>12627</v>
      </c>
      <c r="E274" s="4" t="str">
        <f t="shared" si="15"/>
        <v>社員</v>
      </c>
      <c r="F274" s="4">
        <v>1000785</v>
      </c>
      <c r="G274" s="6" t="s">
        <v>12627</v>
      </c>
      <c r="I274">
        <f t="shared" si="14"/>
        <v>1</v>
      </c>
    </row>
    <row r="275" spans="1:9" x14ac:dyDescent="0.15">
      <c r="A275" s="7" t="str">
        <f t="shared" si="13"/>
        <v>社員</v>
      </c>
      <c r="B275" s="4">
        <v>1000791</v>
      </c>
      <c r="C275" s="6" t="s">
        <v>17252</v>
      </c>
      <c r="E275" s="4" t="str">
        <f t="shared" si="15"/>
        <v>社員</v>
      </c>
      <c r="F275" s="4">
        <v>1000791</v>
      </c>
      <c r="G275" s="6" t="s">
        <v>17252</v>
      </c>
      <c r="I275">
        <f t="shared" si="14"/>
        <v>1</v>
      </c>
    </row>
    <row r="276" spans="1:9" x14ac:dyDescent="0.15">
      <c r="A276" s="7" t="str">
        <f t="shared" si="13"/>
        <v>社員</v>
      </c>
      <c r="B276" s="4">
        <v>1000792</v>
      </c>
      <c r="C276" s="6" t="s">
        <v>9193</v>
      </c>
      <c r="E276" s="4" t="str">
        <f t="shared" si="15"/>
        <v>社員</v>
      </c>
      <c r="F276" s="4">
        <v>1000792</v>
      </c>
      <c r="G276" s="6" t="s">
        <v>9193</v>
      </c>
      <c r="I276">
        <f t="shared" si="14"/>
        <v>1</v>
      </c>
    </row>
    <row r="277" spans="1:9" x14ac:dyDescent="0.15">
      <c r="A277" s="7" t="str">
        <f t="shared" si="13"/>
        <v>社員</v>
      </c>
      <c r="B277" s="4">
        <v>1000794</v>
      </c>
      <c r="C277" s="6" t="s">
        <v>14518</v>
      </c>
      <c r="E277" s="4" t="str">
        <f t="shared" si="15"/>
        <v>社員</v>
      </c>
      <c r="F277" s="4">
        <v>1000794</v>
      </c>
      <c r="G277" s="6" t="s">
        <v>14518</v>
      </c>
      <c r="I277">
        <f t="shared" si="14"/>
        <v>1</v>
      </c>
    </row>
    <row r="278" spans="1:9" x14ac:dyDescent="0.15">
      <c r="A278" s="7" t="str">
        <f t="shared" si="13"/>
        <v>社員</v>
      </c>
      <c r="B278" s="4">
        <v>1000796</v>
      </c>
      <c r="C278" s="6" t="s">
        <v>11975</v>
      </c>
      <c r="E278" s="4" t="str">
        <f t="shared" si="15"/>
        <v>社員</v>
      </c>
      <c r="F278" s="4">
        <v>1000796</v>
      </c>
      <c r="G278" s="6" t="s">
        <v>11975</v>
      </c>
      <c r="I278">
        <f t="shared" si="14"/>
        <v>2</v>
      </c>
    </row>
    <row r="279" spans="1:9" x14ac:dyDescent="0.15">
      <c r="A279" s="7" t="str">
        <f t="shared" si="13"/>
        <v>社員</v>
      </c>
      <c r="B279" s="4">
        <v>1000797</v>
      </c>
      <c r="C279" s="6" t="s">
        <v>10766</v>
      </c>
      <c r="E279" s="4" t="str">
        <f t="shared" si="15"/>
        <v>社員</v>
      </c>
      <c r="F279" s="4">
        <v>1000797</v>
      </c>
      <c r="G279" s="6" t="s">
        <v>10766</v>
      </c>
      <c r="I279">
        <f t="shared" si="14"/>
        <v>1</v>
      </c>
    </row>
    <row r="280" spans="1:9" x14ac:dyDescent="0.15">
      <c r="A280" s="7" t="str">
        <f t="shared" si="13"/>
        <v>社員</v>
      </c>
      <c r="B280" s="4">
        <v>1000799</v>
      </c>
      <c r="C280" s="6" t="s">
        <v>6802</v>
      </c>
      <c r="E280" s="4" t="str">
        <f t="shared" si="15"/>
        <v>社員</v>
      </c>
      <c r="F280" s="4">
        <v>1000799</v>
      </c>
      <c r="G280" s="6" t="s">
        <v>6802</v>
      </c>
      <c r="I280">
        <f t="shared" si="14"/>
        <v>1</v>
      </c>
    </row>
    <row r="281" spans="1:9" x14ac:dyDescent="0.15">
      <c r="A281" s="7" t="str">
        <f t="shared" si="13"/>
        <v>社員</v>
      </c>
      <c r="B281" s="4">
        <v>1000800</v>
      </c>
      <c r="C281" s="6" t="s">
        <v>11703</v>
      </c>
      <c r="E281" s="4" t="str">
        <f t="shared" si="15"/>
        <v>社員</v>
      </c>
      <c r="F281" s="4">
        <v>1000800</v>
      </c>
      <c r="G281" s="6" t="s">
        <v>11703</v>
      </c>
      <c r="I281">
        <f t="shared" si="14"/>
        <v>1</v>
      </c>
    </row>
    <row r="282" spans="1:9" x14ac:dyDescent="0.15">
      <c r="A282" s="7" t="str">
        <f t="shared" si="13"/>
        <v>社員</v>
      </c>
      <c r="B282" s="4">
        <v>1000802</v>
      </c>
      <c r="C282" s="6" t="s">
        <v>9298</v>
      </c>
      <c r="E282" s="4" t="str">
        <f t="shared" si="15"/>
        <v>社員</v>
      </c>
      <c r="F282" s="4">
        <v>1000802</v>
      </c>
      <c r="G282" s="6" t="s">
        <v>9298</v>
      </c>
      <c r="I282">
        <f t="shared" si="14"/>
        <v>1</v>
      </c>
    </row>
    <row r="283" spans="1:9" x14ac:dyDescent="0.15">
      <c r="A283" s="7" t="str">
        <f t="shared" si="13"/>
        <v>社員</v>
      </c>
      <c r="B283" s="4">
        <v>1000803</v>
      </c>
      <c r="C283" s="6" t="s">
        <v>17771</v>
      </c>
      <c r="E283" s="4" t="str">
        <f t="shared" si="15"/>
        <v>社員</v>
      </c>
      <c r="F283" s="4">
        <v>1000803</v>
      </c>
      <c r="G283" s="6" t="s">
        <v>17771</v>
      </c>
      <c r="I283">
        <f t="shared" si="14"/>
        <v>1</v>
      </c>
    </row>
    <row r="284" spans="1:9" x14ac:dyDescent="0.15">
      <c r="A284" s="7" t="str">
        <f t="shared" si="13"/>
        <v>社員</v>
      </c>
      <c r="B284" s="4">
        <v>1000807</v>
      </c>
      <c r="C284" s="6" t="s">
        <v>23034</v>
      </c>
      <c r="E284" s="4" t="str">
        <f t="shared" si="15"/>
        <v>社員</v>
      </c>
      <c r="F284" s="4">
        <v>1000807</v>
      </c>
      <c r="G284" s="6" t="s">
        <v>23034</v>
      </c>
      <c r="I284">
        <f t="shared" si="14"/>
        <v>1</v>
      </c>
    </row>
    <row r="285" spans="1:9" x14ac:dyDescent="0.15">
      <c r="A285" s="7" t="str">
        <f t="shared" si="13"/>
        <v>社員</v>
      </c>
      <c r="B285" s="4">
        <v>1000809</v>
      </c>
      <c r="C285" s="6" t="s">
        <v>8798</v>
      </c>
      <c r="E285" s="4" t="str">
        <f t="shared" si="15"/>
        <v>社員</v>
      </c>
      <c r="F285" s="4">
        <v>1000809</v>
      </c>
      <c r="G285" s="6" t="s">
        <v>8798</v>
      </c>
      <c r="I285">
        <f t="shared" si="14"/>
        <v>1</v>
      </c>
    </row>
    <row r="286" spans="1:9" x14ac:dyDescent="0.15">
      <c r="A286" s="7" t="str">
        <f t="shared" si="13"/>
        <v>社員</v>
      </c>
      <c r="B286" s="4">
        <v>1000810</v>
      </c>
      <c r="C286" s="6" t="s">
        <v>6587</v>
      </c>
      <c r="E286" s="4" t="str">
        <f t="shared" si="15"/>
        <v>社員</v>
      </c>
      <c r="F286" s="4">
        <v>1000810</v>
      </c>
      <c r="G286" s="6" t="s">
        <v>6587</v>
      </c>
      <c r="I286">
        <f t="shared" si="14"/>
        <v>1</v>
      </c>
    </row>
    <row r="287" spans="1:9" x14ac:dyDescent="0.15">
      <c r="A287" s="7" t="str">
        <f t="shared" si="13"/>
        <v>社員</v>
      </c>
      <c r="B287" s="4">
        <v>1000811</v>
      </c>
      <c r="C287" s="6" t="s">
        <v>4476</v>
      </c>
      <c r="E287" s="4" t="str">
        <f t="shared" si="15"/>
        <v>社員</v>
      </c>
      <c r="F287" s="4">
        <v>1000811</v>
      </c>
      <c r="G287" s="6" t="s">
        <v>4476</v>
      </c>
      <c r="I287">
        <f t="shared" si="14"/>
        <v>1</v>
      </c>
    </row>
    <row r="288" spans="1:9" x14ac:dyDescent="0.15">
      <c r="A288" s="7" t="str">
        <f t="shared" si="13"/>
        <v>社員</v>
      </c>
      <c r="B288" s="4">
        <v>1000815</v>
      </c>
      <c r="C288" s="6" t="s">
        <v>9828</v>
      </c>
      <c r="E288" s="4" t="str">
        <f t="shared" si="15"/>
        <v>社員</v>
      </c>
      <c r="F288" s="4">
        <v>1000815</v>
      </c>
      <c r="G288" s="6" t="s">
        <v>9828</v>
      </c>
      <c r="I288">
        <f t="shared" si="14"/>
        <v>1</v>
      </c>
    </row>
    <row r="289" spans="1:9" x14ac:dyDescent="0.15">
      <c r="A289" s="7" t="str">
        <f t="shared" si="13"/>
        <v>社員</v>
      </c>
      <c r="B289" s="4">
        <v>1000819</v>
      </c>
      <c r="C289" s="6" t="s">
        <v>22394</v>
      </c>
      <c r="E289" s="4" t="str">
        <f t="shared" si="15"/>
        <v>社員</v>
      </c>
      <c r="F289" s="4">
        <v>1000819</v>
      </c>
      <c r="G289" s="6" t="s">
        <v>22394</v>
      </c>
      <c r="I289">
        <f t="shared" si="14"/>
        <v>1</v>
      </c>
    </row>
    <row r="290" spans="1:9" x14ac:dyDescent="0.15">
      <c r="A290" s="7" t="str">
        <f t="shared" si="13"/>
        <v>社員</v>
      </c>
      <c r="B290" s="4">
        <v>1000820</v>
      </c>
      <c r="C290" s="6" t="s">
        <v>13415</v>
      </c>
      <c r="E290" s="4" t="str">
        <f t="shared" si="15"/>
        <v>社員</v>
      </c>
      <c r="F290" s="4">
        <v>1000820</v>
      </c>
      <c r="G290" s="6" t="s">
        <v>13415</v>
      </c>
      <c r="I290">
        <f t="shared" si="14"/>
        <v>1</v>
      </c>
    </row>
    <row r="291" spans="1:9" x14ac:dyDescent="0.15">
      <c r="A291" s="7" t="str">
        <f t="shared" si="13"/>
        <v>社員</v>
      </c>
      <c r="B291" s="4">
        <v>1000821</v>
      </c>
      <c r="C291" s="6" t="s">
        <v>11880</v>
      </c>
      <c r="E291" s="4" t="str">
        <f t="shared" si="15"/>
        <v>社員</v>
      </c>
      <c r="F291" s="4">
        <v>1000821</v>
      </c>
      <c r="G291" s="6" t="s">
        <v>11880</v>
      </c>
      <c r="I291">
        <f t="shared" si="14"/>
        <v>1</v>
      </c>
    </row>
    <row r="292" spans="1:9" x14ac:dyDescent="0.15">
      <c r="A292" s="7" t="str">
        <f t="shared" si="13"/>
        <v>社員</v>
      </c>
      <c r="B292" s="4">
        <v>1000822</v>
      </c>
      <c r="C292" s="6" t="s">
        <v>22194</v>
      </c>
      <c r="E292" s="4" t="str">
        <f t="shared" si="15"/>
        <v>社員</v>
      </c>
      <c r="F292" s="4">
        <v>1000822</v>
      </c>
      <c r="G292" s="6" t="s">
        <v>22194</v>
      </c>
      <c r="I292">
        <f t="shared" si="14"/>
        <v>1</v>
      </c>
    </row>
    <row r="293" spans="1:9" x14ac:dyDescent="0.15">
      <c r="A293" s="7" t="str">
        <f t="shared" si="13"/>
        <v>社員</v>
      </c>
      <c r="B293" s="4">
        <v>1000829</v>
      </c>
      <c r="C293" s="6" t="s">
        <v>5529</v>
      </c>
      <c r="E293" s="4" t="str">
        <f t="shared" si="15"/>
        <v>社員</v>
      </c>
      <c r="F293" s="4">
        <v>1000829</v>
      </c>
      <c r="G293" s="6" t="s">
        <v>5529</v>
      </c>
      <c r="I293">
        <f t="shared" si="14"/>
        <v>1</v>
      </c>
    </row>
    <row r="294" spans="1:9" x14ac:dyDescent="0.15">
      <c r="A294" s="7" t="str">
        <f t="shared" si="13"/>
        <v>社員</v>
      </c>
      <c r="B294" s="4">
        <v>1000830</v>
      </c>
      <c r="C294" s="6" t="s">
        <v>19536</v>
      </c>
      <c r="E294" s="4" t="str">
        <f t="shared" si="15"/>
        <v>社員</v>
      </c>
      <c r="F294" s="4">
        <v>1000830</v>
      </c>
      <c r="G294" s="6" t="s">
        <v>19536</v>
      </c>
      <c r="I294">
        <f t="shared" si="14"/>
        <v>1</v>
      </c>
    </row>
    <row r="295" spans="1:9" x14ac:dyDescent="0.15">
      <c r="A295" s="7" t="str">
        <f t="shared" si="13"/>
        <v>社員</v>
      </c>
      <c r="B295" s="4">
        <v>1000833</v>
      </c>
      <c r="C295" s="6" t="s">
        <v>14789</v>
      </c>
      <c r="E295" s="4" t="str">
        <f t="shared" si="15"/>
        <v>社員</v>
      </c>
      <c r="F295" s="4">
        <v>1000833</v>
      </c>
      <c r="G295" s="6" t="s">
        <v>14789</v>
      </c>
      <c r="I295">
        <f t="shared" si="14"/>
        <v>1</v>
      </c>
    </row>
    <row r="296" spans="1:9" x14ac:dyDescent="0.15">
      <c r="A296" s="7" t="str">
        <f t="shared" si="13"/>
        <v>社員</v>
      </c>
      <c r="B296" s="4">
        <v>1000834</v>
      </c>
      <c r="C296" s="6" t="s">
        <v>21791</v>
      </c>
      <c r="E296" s="4" t="str">
        <f t="shared" si="15"/>
        <v>社員</v>
      </c>
      <c r="F296" s="4">
        <v>1000834</v>
      </c>
      <c r="G296" s="6" t="s">
        <v>21791</v>
      </c>
      <c r="I296">
        <f t="shared" si="14"/>
        <v>1</v>
      </c>
    </row>
    <row r="297" spans="1:9" x14ac:dyDescent="0.15">
      <c r="A297" s="7" t="str">
        <f t="shared" si="13"/>
        <v>社員</v>
      </c>
      <c r="B297" s="4">
        <v>1000844</v>
      </c>
      <c r="C297" s="6" t="s">
        <v>956</v>
      </c>
      <c r="E297" s="4" t="str">
        <f t="shared" si="15"/>
        <v>社員</v>
      </c>
      <c r="F297" s="4">
        <v>1000844</v>
      </c>
      <c r="G297" s="6" t="s">
        <v>956</v>
      </c>
      <c r="I297">
        <f t="shared" si="14"/>
        <v>1</v>
      </c>
    </row>
    <row r="298" spans="1:9" x14ac:dyDescent="0.15">
      <c r="A298" s="7" t="str">
        <f t="shared" si="13"/>
        <v>社員</v>
      </c>
      <c r="B298" s="4">
        <v>1000846</v>
      </c>
      <c r="C298" s="6" t="s">
        <v>24528</v>
      </c>
      <c r="E298" s="4" t="str">
        <f t="shared" si="15"/>
        <v>社員</v>
      </c>
      <c r="F298" s="4">
        <v>1000846</v>
      </c>
      <c r="G298" s="6" t="s">
        <v>24528</v>
      </c>
      <c r="I298">
        <f t="shared" si="14"/>
        <v>1</v>
      </c>
    </row>
    <row r="299" spans="1:9" x14ac:dyDescent="0.15">
      <c r="A299" s="7" t="str">
        <f t="shared" si="13"/>
        <v>社員</v>
      </c>
      <c r="B299" s="4">
        <v>1000847</v>
      </c>
      <c r="C299" s="6" t="s">
        <v>24920</v>
      </c>
      <c r="E299" s="4" t="str">
        <f t="shared" si="15"/>
        <v>社員</v>
      </c>
      <c r="F299" s="4">
        <v>1000847</v>
      </c>
      <c r="G299" s="6" t="s">
        <v>24920</v>
      </c>
      <c r="I299">
        <f t="shared" si="14"/>
        <v>1</v>
      </c>
    </row>
    <row r="300" spans="1:9" x14ac:dyDescent="0.15">
      <c r="A300" s="7" t="str">
        <f t="shared" si="13"/>
        <v>社員</v>
      </c>
      <c r="B300" s="4">
        <v>1000849</v>
      </c>
      <c r="C300" s="6" t="s">
        <v>9023</v>
      </c>
      <c r="E300" s="4" t="str">
        <f t="shared" si="15"/>
        <v>社員</v>
      </c>
      <c r="F300" s="4">
        <v>1000849</v>
      </c>
      <c r="G300" s="6" t="s">
        <v>9023</v>
      </c>
      <c r="I300">
        <f t="shared" si="14"/>
        <v>1</v>
      </c>
    </row>
    <row r="301" spans="1:9" x14ac:dyDescent="0.15">
      <c r="A301" s="7" t="str">
        <f t="shared" si="13"/>
        <v>社員</v>
      </c>
      <c r="B301" s="4">
        <v>1000852</v>
      </c>
      <c r="C301" s="6" t="s">
        <v>12882</v>
      </c>
      <c r="E301" s="4" t="str">
        <f t="shared" si="15"/>
        <v>社員</v>
      </c>
      <c r="F301" s="4">
        <v>1000852</v>
      </c>
      <c r="G301" s="6" t="s">
        <v>12882</v>
      </c>
      <c r="I301">
        <f t="shared" si="14"/>
        <v>1</v>
      </c>
    </row>
    <row r="302" spans="1:9" x14ac:dyDescent="0.15">
      <c r="A302" s="7" t="str">
        <f t="shared" si="13"/>
        <v>社員</v>
      </c>
      <c r="B302" s="4">
        <v>1000859</v>
      </c>
      <c r="C302" s="6" t="s">
        <v>23038</v>
      </c>
      <c r="E302" s="4" t="str">
        <f t="shared" si="15"/>
        <v>社員</v>
      </c>
      <c r="F302" s="4">
        <v>1000859</v>
      </c>
      <c r="G302" s="6" t="s">
        <v>23038</v>
      </c>
      <c r="I302">
        <f t="shared" si="14"/>
        <v>1</v>
      </c>
    </row>
    <row r="303" spans="1:9" x14ac:dyDescent="0.15">
      <c r="A303" s="7" t="str">
        <f t="shared" si="13"/>
        <v>社員</v>
      </c>
      <c r="B303" s="4">
        <v>1000861</v>
      </c>
      <c r="C303" s="6" t="s">
        <v>14120</v>
      </c>
      <c r="E303" s="4" t="str">
        <f t="shared" si="15"/>
        <v>社員</v>
      </c>
      <c r="F303" s="4">
        <v>1000861</v>
      </c>
      <c r="G303" s="6" t="s">
        <v>14120</v>
      </c>
      <c r="I303">
        <f t="shared" si="14"/>
        <v>1</v>
      </c>
    </row>
    <row r="304" spans="1:9" x14ac:dyDescent="0.15">
      <c r="A304" s="7" t="str">
        <f t="shared" si="13"/>
        <v>社員</v>
      </c>
      <c r="B304" s="4">
        <v>1000863</v>
      </c>
      <c r="C304" s="6" t="s">
        <v>8988</v>
      </c>
      <c r="E304" s="4" t="str">
        <f t="shared" si="15"/>
        <v>社員</v>
      </c>
      <c r="F304" s="4">
        <v>1000863</v>
      </c>
      <c r="G304" s="6" t="s">
        <v>8988</v>
      </c>
      <c r="I304">
        <f t="shared" si="14"/>
        <v>1</v>
      </c>
    </row>
    <row r="305" spans="1:9" x14ac:dyDescent="0.15">
      <c r="A305" s="7" t="str">
        <f t="shared" si="13"/>
        <v>社員</v>
      </c>
      <c r="B305" s="4">
        <v>1000868</v>
      </c>
      <c r="C305" s="6" t="s">
        <v>6527</v>
      </c>
      <c r="E305" s="4" t="str">
        <f t="shared" si="15"/>
        <v>社員</v>
      </c>
      <c r="F305" s="4">
        <v>1000868</v>
      </c>
      <c r="G305" s="6" t="s">
        <v>6527</v>
      </c>
      <c r="I305">
        <f t="shared" si="14"/>
        <v>1</v>
      </c>
    </row>
    <row r="306" spans="1:9" x14ac:dyDescent="0.15">
      <c r="A306" s="7" t="str">
        <f t="shared" si="13"/>
        <v>社員</v>
      </c>
      <c r="B306" s="4">
        <v>1000869</v>
      </c>
      <c r="C306" s="6" t="s">
        <v>5331</v>
      </c>
      <c r="E306" s="4" t="str">
        <f t="shared" si="15"/>
        <v>社員</v>
      </c>
      <c r="F306" s="4">
        <v>1000869</v>
      </c>
      <c r="G306" s="6" t="s">
        <v>5331</v>
      </c>
      <c r="I306">
        <f t="shared" si="14"/>
        <v>1</v>
      </c>
    </row>
    <row r="307" spans="1:9" x14ac:dyDescent="0.15">
      <c r="A307" s="7" t="str">
        <f t="shared" si="13"/>
        <v>社員</v>
      </c>
      <c r="B307" s="4">
        <v>1000870</v>
      </c>
      <c r="C307" s="6" t="s">
        <v>3978</v>
      </c>
      <c r="E307" s="4" t="str">
        <f t="shared" si="15"/>
        <v>社員</v>
      </c>
      <c r="F307" s="4">
        <v>1000870</v>
      </c>
      <c r="G307" s="6" t="s">
        <v>3978</v>
      </c>
      <c r="I307">
        <f t="shared" si="14"/>
        <v>1</v>
      </c>
    </row>
    <row r="308" spans="1:9" x14ac:dyDescent="0.15">
      <c r="A308" s="7" t="str">
        <f t="shared" si="13"/>
        <v>社員</v>
      </c>
      <c r="B308" s="4">
        <v>1000875</v>
      </c>
      <c r="C308" s="6" t="s">
        <v>2031</v>
      </c>
      <c r="E308" s="4" t="str">
        <f t="shared" si="15"/>
        <v>社員</v>
      </c>
      <c r="F308" s="4">
        <v>1000875</v>
      </c>
      <c r="G308" s="6" t="s">
        <v>2031</v>
      </c>
      <c r="I308">
        <f t="shared" si="14"/>
        <v>1</v>
      </c>
    </row>
    <row r="309" spans="1:9" x14ac:dyDescent="0.15">
      <c r="A309" s="7" t="str">
        <f t="shared" si="13"/>
        <v>社員</v>
      </c>
      <c r="B309" s="4">
        <v>1000876</v>
      </c>
      <c r="C309" s="6" t="s">
        <v>20416</v>
      </c>
      <c r="E309" s="4" t="str">
        <f t="shared" si="15"/>
        <v>社員</v>
      </c>
      <c r="F309" s="4">
        <v>1000876</v>
      </c>
      <c r="G309" s="6" t="s">
        <v>20416</v>
      </c>
      <c r="I309">
        <f t="shared" si="14"/>
        <v>1</v>
      </c>
    </row>
    <row r="310" spans="1:9" x14ac:dyDescent="0.15">
      <c r="A310" s="7" t="str">
        <f t="shared" si="13"/>
        <v>社員</v>
      </c>
      <c r="B310" s="4">
        <v>1000878</v>
      </c>
      <c r="C310" s="6" t="s">
        <v>24275</v>
      </c>
      <c r="E310" s="4" t="str">
        <f t="shared" si="15"/>
        <v>社員</v>
      </c>
      <c r="F310" s="4">
        <v>1000878</v>
      </c>
      <c r="G310" s="6" t="s">
        <v>24275</v>
      </c>
      <c r="I310">
        <f t="shared" si="14"/>
        <v>1</v>
      </c>
    </row>
    <row r="311" spans="1:9" x14ac:dyDescent="0.15">
      <c r="A311" s="7" t="str">
        <f t="shared" si="13"/>
        <v>社員</v>
      </c>
      <c r="B311" s="4">
        <v>1000879</v>
      </c>
      <c r="C311" s="6" t="s">
        <v>11256</v>
      </c>
      <c r="E311" s="4" t="str">
        <f t="shared" si="15"/>
        <v>社員</v>
      </c>
      <c r="F311" s="4">
        <v>1000879</v>
      </c>
      <c r="G311" s="6" t="s">
        <v>11256</v>
      </c>
      <c r="I311">
        <f t="shared" si="14"/>
        <v>1</v>
      </c>
    </row>
    <row r="312" spans="1:9" x14ac:dyDescent="0.15">
      <c r="A312" s="7" t="str">
        <f t="shared" si="13"/>
        <v>社員</v>
      </c>
      <c r="B312" s="4">
        <v>1000882</v>
      </c>
      <c r="C312" s="6" t="s">
        <v>1556</v>
      </c>
      <c r="E312" s="4" t="str">
        <f t="shared" si="15"/>
        <v>社員</v>
      </c>
      <c r="F312" s="4">
        <v>1000882</v>
      </c>
      <c r="G312" s="6" t="s">
        <v>1556</v>
      </c>
      <c r="I312">
        <f t="shared" si="14"/>
        <v>1</v>
      </c>
    </row>
    <row r="313" spans="1:9" x14ac:dyDescent="0.15">
      <c r="A313" s="7" t="str">
        <f t="shared" si="13"/>
        <v>社員</v>
      </c>
      <c r="B313" s="4">
        <v>1000886</v>
      </c>
      <c r="C313" s="6" t="s">
        <v>11777</v>
      </c>
      <c r="E313" s="4" t="str">
        <f t="shared" si="15"/>
        <v>社員</v>
      </c>
      <c r="F313" s="4">
        <v>1000886</v>
      </c>
      <c r="G313" s="6" t="s">
        <v>11777</v>
      </c>
      <c r="I313">
        <f t="shared" si="14"/>
        <v>1</v>
      </c>
    </row>
    <row r="314" spans="1:9" x14ac:dyDescent="0.15">
      <c r="A314" s="7" t="str">
        <f t="shared" si="13"/>
        <v>社員</v>
      </c>
      <c r="B314" s="4">
        <v>1000897</v>
      </c>
      <c r="C314" s="6" t="s">
        <v>6617</v>
      </c>
      <c r="E314" s="4" t="str">
        <f t="shared" si="15"/>
        <v>社員</v>
      </c>
      <c r="F314" s="4">
        <v>1000897</v>
      </c>
      <c r="G314" s="6" t="s">
        <v>6617</v>
      </c>
      <c r="I314">
        <f t="shared" si="14"/>
        <v>1</v>
      </c>
    </row>
    <row r="315" spans="1:9" x14ac:dyDescent="0.15">
      <c r="A315" s="7" t="str">
        <f t="shared" si="13"/>
        <v>社員</v>
      </c>
      <c r="B315" s="4">
        <v>1000898</v>
      </c>
      <c r="C315" s="6" t="s">
        <v>7911</v>
      </c>
      <c r="E315" s="4" t="str">
        <f t="shared" si="15"/>
        <v>社員</v>
      </c>
      <c r="F315" s="4">
        <v>1000898</v>
      </c>
      <c r="G315" s="6" t="s">
        <v>7911</v>
      </c>
      <c r="I315">
        <f t="shared" si="14"/>
        <v>1</v>
      </c>
    </row>
    <row r="316" spans="1:9" x14ac:dyDescent="0.15">
      <c r="A316" s="7" t="str">
        <f t="shared" si="13"/>
        <v>社員</v>
      </c>
      <c r="B316" s="4">
        <v>1000901</v>
      </c>
      <c r="C316" s="6" t="s">
        <v>24768</v>
      </c>
      <c r="E316" s="4" t="str">
        <f t="shared" si="15"/>
        <v>社員</v>
      </c>
      <c r="F316" s="4">
        <v>1000901</v>
      </c>
      <c r="G316" s="6" t="s">
        <v>24768</v>
      </c>
      <c r="I316">
        <f t="shared" si="14"/>
        <v>1</v>
      </c>
    </row>
    <row r="317" spans="1:9" x14ac:dyDescent="0.15">
      <c r="A317" s="7" t="str">
        <f t="shared" si="13"/>
        <v>社員</v>
      </c>
      <c r="B317" s="4">
        <v>1000906</v>
      </c>
      <c r="C317" s="6" t="s">
        <v>23127</v>
      </c>
      <c r="E317" s="4" t="str">
        <f t="shared" si="15"/>
        <v>社員</v>
      </c>
      <c r="F317" s="4">
        <v>1000906</v>
      </c>
      <c r="G317" s="6" t="s">
        <v>23127</v>
      </c>
      <c r="I317">
        <f t="shared" si="14"/>
        <v>1</v>
      </c>
    </row>
    <row r="318" spans="1:9" x14ac:dyDescent="0.15">
      <c r="A318" s="7" t="str">
        <f t="shared" si="13"/>
        <v>社員</v>
      </c>
      <c r="B318" s="4">
        <v>1000908</v>
      </c>
      <c r="C318" s="6" t="s">
        <v>11644</v>
      </c>
      <c r="E318" s="4" t="str">
        <f t="shared" si="15"/>
        <v>社員</v>
      </c>
      <c r="F318" s="4">
        <v>1000908</v>
      </c>
      <c r="G318" s="6" t="s">
        <v>11644</v>
      </c>
      <c r="I318">
        <f t="shared" si="14"/>
        <v>1</v>
      </c>
    </row>
    <row r="319" spans="1:9" x14ac:dyDescent="0.15">
      <c r="A319" s="7" t="str">
        <f t="shared" si="13"/>
        <v>社員</v>
      </c>
      <c r="B319" s="4">
        <v>1000910</v>
      </c>
      <c r="C319" s="6" t="s">
        <v>12657</v>
      </c>
      <c r="E319" s="4" t="str">
        <f t="shared" si="15"/>
        <v>社員</v>
      </c>
      <c r="F319" s="4">
        <v>1000910</v>
      </c>
      <c r="G319" s="6" t="s">
        <v>12657</v>
      </c>
      <c r="I319">
        <f t="shared" si="14"/>
        <v>1</v>
      </c>
    </row>
    <row r="320" spans="1:9" x14ac:dyDescent="0.15">
      <c r="A320" s="7" t="str">
        <f t="shared" si="13"/>
        <v>社員</v>
      </c>
      <c r="B320" s="4">
        <v>1000914</v>
      </c>
      <c r="C320" s="6" t="s">
        <v>24583</v>
      </c>
      <c r="E320" s="4" t="str">
        <f t="shared" si="15"/>
        <v>社員</v>
      </c>
      <c r="F320" s="4">
        <v>1000914</v>
      </c>
      <c r="G320" s="6" t="s">
        <v>24583</v>
      </c>
      <c r="I320">
        <f t="shared" si="14"/>
        <v>1</v>
      </c>
    </row>
    <row r="321" spans="1:9" x14ac:dyDescent="0.15">
      <c r="A321" s="7" t="str">
        <f t="shared" si="13"/>
        <v>社員</v>
      </c>
      <c r="B321" s="4">
        <v>1000916</v>
      </c>
      <c r="C321" s="6" t="s">
        <v>4411</v>
      </c>
      <c r="E321" s="4" t="str">
        <f t="shared" si="15"/>
        <v>社員</v>
      </c>
      <c r="F321" s="4">
        <v>1000916</v>
      </c>
      <c r="G321" s="6" t="s">
        <v>4411</v>
      </c>
      <c r="I321">
        <f t="shared" si="14"/>
        <v>1</v>
      </c>
    </row>
    <row r="322" spans="1:9" x14ac:dyDescent="0.15">
      <c r="A322" s="7" t="str">
        <f t="shared" si="13"/>
        <v>社員</v>
      </c>
      <c r="B322" s="4">
        <v>1000917</v>
      </c>
      <c r="C322" s="6" t="s">
        <v>517</v>
      </c>
      <c r="E322" s="4" t="str">
        <f t="shared" si="15"/>
        <v>社員</v>
      </c>
      <c r="F322" s="4">
        <v>1000917</v>
      </c>
      <c r="G322" s="6" t="s">
        <v>517</v>
      </c>
      <c r="I322">
        <f t="shared" si="14"/>
        <v>1</v>
      </c>
    </row>
    <row r="323" spans="1:9" x14ac:dyDescent="0.15">
      <c r="A323" s="7" t="str">
        <f t="shared" si="13"/>
        <v>社員</v>
      </c>
      <c r="B323" s="4">
        <v>1000922</v>
      </c>
      <c r="C323" s="6" t="s">
        <v>10506</v>
      </c>
      <c r="E323" s="4" t="str">
        <f t="shared" si="15"/>
        <v>社員</v>
      </c>
      <c r="F323" s="4">
        <v>1000922</v>
      </c>
      <c r="G323" s="6" t="s">
        <v>10506</v>
      </c>
      <c r="I323">
        <f t="shared" si="14"/>
        <v>1</v>
      </c>
    </row>
    <row r="324" spans="1:9" x14ac:dyDescent="0.15">
      <c r="A324" s="7" t="str">
        <f t="shared" si="13"/>
        <v>社員</v>
      </c>
      <c r="B324" s="4">
        <v>1000925</v>
      </c>
      <c r="C324" s="6" t="s">
        <v>1821</v>
      </c>
      <c r="E324" s="4" t="str">
        <f t="shared" si="15"/>
        <v>社員</v>
      </c>
      <c r="F324" s="4">
        <v>1000925</v>
      </c>
      <c r="G324" s="6" t="s">
        <v>1821</v>
      </c>
      <c r="I324">
        <f t="shared" si="14"/>
        <v>1</v>
      </c>
    </row>
    <row r="325" spans="1:9" x14ac:dyDescent="0.15">
      <c r="A325" s="7" t="str">
        <f t="shared" si="13"/>
        <v>社員</v>
      </c>
      <c r="B325" s="4">
        <v>1000929</v>
      </c>
      <c r="C325" s="6" t="s">
        <v>12437</v>
      </c>
      <c r="E325" s="4" t="str">
        <f t="shared" si="15"/>
        <v>社員</v>
      </c>
      <c r="F325" s="4">
        <v>1000929</v>
      </c>
      <c r="G325" s="6" t="s">
        <v>12437</v>
      </c>
      <c r="I325">
        <f t="shared" si="14"/>
        <v>1</v>
      </c>
    </row>
    <row r="326" spans="1:9" x14ac:dyDescent="0.15">
      <c r="A326" s="7" t="str">
        <f t="shared" si="13"/>
        <v>社員</v>
      </c>
      <c r="B326" s="4">
        <v>1000930</v>
      </c>
      <c r="C326" s="6" t="s">
        <v>12050</v>
      </c>
      <c r="E326" s="4" t="str">
        <f t="shared" si="15"/>
        <v>社員</v>
      </c>
      <c r="F326" s="4">
        <v>1000930</v>
      </c>
      <c r="G326" s="6" t="s">
        <v>12050</v>
      </c>
      <c r="I326">
        <f t="shared" si="14"/>
        <v>1</v>
      </c>
    </row>
    <row r="327" spans="1:9" x14ac:dyDescent="0.15">
      <c r="A327" s="7" t="str">
        <f t="shared" ref="A327:A390" si="16">IF(B327&lt;2000000,"社員","その他")</f>
        <v>社員</v>
      </c>
      <c r="B327" s="4">
        <v>1000931</v>
      </c>
      <c r="C327" s="6" t="s">
        <v>23787</v>
      </c>
      <c r="E327" s="4" t="str">
        <f t="shared" si="15"/>
        <v>社員</v>
      </c>
      <c r="F327" s="4">
        <v>1000931</v>
      </c>
      <c r="G327" s="6" t="s">
        <v>23787</v>
      </c>
      <c r="I327">
        <f t="shared" ref="I327:I390" si="17">COUNTIF(G:G,G327)</f>
        <v>1</v>
      </c>
    </row>
    <row r="328" spans="1:9" x14ac:dyDescent="0.15">
      <c r="A328" s="7" t="str">
        <f t="shared" si="16"/>
        <v>社員</v>
      </c>
      <c r="B328" s="4">
        <v>1000933</v>
      </c>
      <c r="C328" s="6" t="s">
        <v>9893</v>
      </c>
      <c r="E328" s="4" t="str">
        <f t="shared" si="15"/>
        <v>社員</v>
      </c>
      <c r="F328" s="4">
        <v>1000933</v>
      </c>
      <c r="G328" s="6" t="s">
        <v>9893</v>
      </c>
      <c r="I328">
        <f t="shared" si="17"/>
        <v>1</v>
      </c>
    </row>
    <row r="329" spans="1:9" x14ac:dyDescent="0.15">
      <c r="A329" s="7" t="str">
        <f t="shared" si="16"/>
        <v>社員</v>
      </c>
      <c r="B329" s="4">
        <v>1000934</v>
      </c>
      <c r="C329" s="6" t="s">
        <v>3449</v>
      </c>
      <c r="E329" s="4" t="str">
        <f t="shared" si="15"/>
        <v>社員</v>
      </c>
      <c r="F329" s="4">
        <v>1000934</v>
      </c>
      <c r="G329" s="6" t="s">
        <v>3449</v>
      </c>
      <c r="I329">
        <f t="shared" si="17"/>
        <v>1</v>
      </c>
    </row>
    <row r="330" spans="1:9" x14ac:dyDescent="0.15">
      <c r="A330" s="7" t="str">
        <f t="shared" si="16"/>
        <v>社員</v>
      </c>
      <c r="B330" s="4">
        <v>1000939</v>
      </c>
      <c r="C330" s="6" t="s">
        <v>7676</v>
      </c>
      <c r="E330" s="4" t="str">
        <f t="shared" si="15"/>
        <v>社員</v>
      </c>
      <c r="F330" s="4">
        <v>1000939</v>
      </c>
      <c r="G330" s="6" t="s">
        <v>7676</v>
      </c>
      <c r="I330">
        <f t="shared" si="17"/>
        <v>1</v>
      </c>
    </row>
    <row r="331" spans="1:9" x14ac:dyDescent="0.15">
      <c r="A331" s="7" t="str">
        <f t="shared" si="16"/>
        <v>社員</v>
      </c>
      <c r="B331" s="4">
        <v>1000946</v>
      </c>
      <c r="C331" s="6" t="s">
        <v>9203</v>
      </c>
      <c r="E331" s="4" t="str">
        <f t="shared" si="15"/>
        <v>社員</v>
      </c>
      <c r="F331" s="4">
        <v>1000946</v>
      </c>
      <c r="G331" s="6" t="s">
        <v>9203</v>
      </c>
      <c r="I331">
        <f t="shared" si="17"/>
        <v>1</v>
      </c>
    </row>
    <row r="332" spans="1:9" x14ac:dyDescent="0.15">
      <c r="A332" s="7" t="str">
        <f t="shared" si="16"/>
        <v>社員</v>
      </c>
      <c r="B332" s="4">
        <v>1000947</v>
      </c>
      <c r="C332" s="6" t="s">
        <v>6977</v>
      </c>
      <c r="E332" s="4" t="str">
        <f t="shared" ref="E332:E395" si="18">IF(F332&lt;2000000,"社員",IF(B332&lt;3000000,"バイト",IF(B332&gt;=3000000,"嘱託")))</f>
        <v>社員</v>
      </c>
      <c r="F332" s="4">
        <v>1000947</v>
      </c>
      <c r="G332" s="6" t="s">
        <v>6977</v>
      </c>
      <c r="I332">
        <f t="shared" si="17"/>
        <v>1</v>
      </c>
    </row>
    <row r="333" spans="1:9" x14ac:dyDescent="0.15">
      <c r="A333" s="7" t="str">
        <f t="shared" si="16"/>
        <v>社員</v>
      </c>
      <c r="B333" s="4">
        <v>1000948</v>
      </c>
      <c r="C333" s="6" t="s">
        <v>3938</v>
      </c>
      <c r="E333" s="4" t="str">
        <f t="shared" si="18"/>
        <v>社員</v>
      </c>
      <c r="F333" s="4">
        <v>1000948</v>
      </c>
      <c r="G333" s="6" t="s">
        <v>3938</v>
      </c>
      <c r="I333">
        <f t="shared" si="17"/>
        <v>1</v>
      </c>
    </row>
    <row r="334" spans="1:9" x14ac:dyDescent="0.15">
      <c r="A334" s="7" t="str">
        <f t="shared" si="16"/>
        <v>社員</v>
      </c>
      <c r="B334" s="4">
        <v>1000950</v>
      </c>
      <c r="C334" s="6" t="s">
        <v>13131</v>
      </c>
      <c r="E334" s="4" t="str">
        <f t="shared" si="18"/>
        <v>社員</v>
      </c>
      <c r="F334" s="4">
        <v>1000950</v>
      </c>
      <c r="G334" s="6" t="s">
        <v>13131</v>
      </c>
      <c r="I334">
        <f t="shared" si="17"/>
        <v>1</v>
      </c>
    </row>
    <row r="335" spans="1:9" x14ac:dyDescent="0.15">
      <c r="A335" s="7" t="str">
        <f t="shared" si="16"/>
        <v>社員</v>
      </c>
      <c r="B335" s="4">
        <v>1000953</v>
      </c>
      <c r="C335" s="6" t="s">
        <v>7651</v>
      </c>
      <c r="E335" s="4" t="str">
        <f t="shared" si="18"/>
        <v>社員</v>
      </c>
      <c r="F335" s="4">
        <v>1000953</v>
      </c>
      <c r="G335" s="6" t="s">
        <v>7651</v>
      </c>
      <c r="I335">
        <f t="shared" si="17"/>
        <v>1</v>
      </c>
    </row>
    <row r="336" spans="1:9" x14ac:dyDescent="0.15">
      <c r="A336" s="7" t="str">
        <f t="shared" si="16"/>
        <v>社員</v>
      </c>
      <c r="B336" s="4">
        <v>1000954</v>
      </c>
      <c r="C336" s="6" t="s">
        <v>18328</v>
      </c>
      <c r="E336" s="4" t="str">
        <f t="shared" si="18"/>
        <v>社員</v>
      </c>
      <c r="F336" s="4">
        <v>1000954</v>
      </c>
      <c r="G336" s="6" t="s">
        <v>18328</v>
      </c>
      <c r="I336">
        <f t="shared" si="17"/>
        <v>1</v>
      </c>
    </row>
    <row r="337" spans="1:9" x14ac:dyDescent="0.15">
      <c r="A337" s="7" t="str">
        <f t="shared" si="16"/>
        <v>社員</v>
      </c>
      <c r="B337" s="4">
        <v>1000960</v>
      </c>
      <c r="C337" s="6" t="s">
        <v>23382</v>
      </c>
      <c r="E337" s="4" t="str">
        <f t="shared" si="18"/>
        <v>社員</v>
      </c>
      <c r="F337" s="4">
        <v>1000960</v>
      </c>
      <c r="G337" s="6" t="s">
        <v>23382</v>
      </c>
      <c r="I337">
        <f t="shared" si="17"/>
        <v>1</v>
      </c>
    </row>
    <row r="338" spans="1:9" x14ac:dyDescent="0.15">
      <c r="A338" s="7" t="str">
        <f t="shared" si="16"/>
        <v>社員</v>
      </c>
      <c r="B338" s="4">
        <v>1000962</v>
      </c>
      <c r="C338" s="6" t="s">
        <v>18672</v>
      </c>
      <c r="E338" s="4" t="str">
        <f t="shared" si="18"/>
        <v>社員</v>
      </c>
      <c r="F338" s="4">
        <v>1000962</v>
      </c>
      <c r="G338" s="6" t="s">
        <v>18672</v>
      </c>
      <c r="I338">
        <f t="shared" si="17"/>
        <v>1</v>
      </c>
    </row>
    <row r="339" spans="1:9" x14ac:dyDescent="0.15">
      <c r="A339" s="7" t="str">
        <f t="shared" si="16"/>
        <v>社員</v>
      </c>
      <c r="B339" s="4">
        <v>1000968</v>
      </c>
      <c r="C339" s="6" t="s">
        <v>11569</v>
      </c>
      <c r="E339" s="4" t="str">
        <f t="shared" si="18"/>
        <v>社員</v>
      </c>
      <c r="F339" s="4">
        <v>1000968</v>
      </c>
      <c r="G339" s="6" t="s">
        <v>11569</v>
      </c>
      <c r="I339">
        <f t="shared" si="17"/>
        <v>1</v>
      </c>
    </row>
    <row r="340" spans="1:9" x14ac:dyDescent="0.15">
      <c r="A340" s="7" t="str">
        <f t="shared" si="16"/>
        <v>社員</v>
      </c>
      <c r="B340" s="4">
        <v>1000969</v>
      </c>
      <c r="C340" s="6" t="s">
        <v>8513</v>
      </c>
      <c r="E340" s="4" t="str">
        <f t="shared" si="18"/>
        <v>社員</v>
      </c>
      <c r="F340" s="4">
        <v>1000969</v>
      </c>
      <c r="G340" s="6" t="s">
        <v>8513</v>
      </c>
      <c r="I340">
        <f t="shared" si="17"/>
        <v>1</v>
      </c>
    </row>
    <row r="341" spans="1:9" x14ac:dyDescent="0.15">
      <c r="A341" s="7" t="str">
        <f t="shared" si="16"/>
        <v>社員</v>
      </c>
      <c r="B341" s="4">
        <v>1000973</v>
      </c>
      <c r="C341" s="6" t="s">
        <v>2131</v>
      </c>
      <c r="E341" s="4" t="str">
        <f t="shared" si="18"/>
        <v>社員</v>
      </c>
      <c r="F341" s="4">
        <v>1000973</v>
      </c>
      <c r="G341" s="6" t="s">
        <v>2131</v>
      </c>
      <c r="I341">
        <f t="shared" si="17"/>
        <v>1</v>
      </c>
    </row>
    <row r="342" spans="1:9" x14ac:dyDescent="0.15">
      <c r="A342" s="7" t="str">
        <f t="shared" si="16"/>
        <v>社員</v>
      </c>
      <c r="B342" s="4">
        <v>1000974</v>
      </c>
      <c r="C342" s="6" t="s">
        <v>22369</v>
      </c>
      <c r="E342" s="4" t="str">
        <f t="shared" si="18"/>
        <v>社員</v>
      </c>
      <c r="F342" s="4">
        <v>1000974</v>
      </c>
      <c r="G342" s="6" t="s">
        <v>22369</v>
      </c>
      <c r="I342">
        <f t="shared" si="17"/>
        <v>1</v>
      </c>
    </row>
    <row r="343" spans="1:9" x14ac:dyDescent="0.15">
      <c r="A343" s="7" t="str">
        <f t="shared" si="16"/>
        <v>社員</v>
      </c>
      <c r="B343" s="4">
        <v>1000979</v>
      </c>
      <c r="C343" s="6" t="s">
        <v>8454</v>
      </c>
      <c r="E343" s="4" t="str">
        <f t="shared" si="18"/>
        <v>社員</v>
      </c>
      <c r="F343" s="4">
        <v>1000979</v>
      </c>
      <c r="G343" s="6" t="s">
        <v>8454</v>
      </c>
      <c r="I343">
        <f t="shared" si="17"/>
        <v>1</v>
      </c>
    </row>
    <row r="344" spans="1:9" x14ac:dyDescent="0.15">
      <c r="A344" s="7" t="str">
        <f t="shared" si="16"/>
        <v>社員</v>
      </c>
      <c r="B344" s="4">
        <v>1000984</v>
      </c>
      <c r="C344" s="6" t="s">
        <v>2796</v>
      </c>
      <c r="E344" s="4" t="str">
        <f t="shared" si="18"/>
        <v>社員</v>
      </c>
      <c r="F344" s="4">
        <v>1000984</v>
      </c>
      <c r="G344" s="6" t="s">
        <v>2796</v>
      </c>
      <c r="I344">
        <f t="shared" si="17"/>
        <v>1</v>
      </c>
    </row>
    <row r="345" spans="1:9" x14ac:dyDescent="0.15">
      <c r="A345" s="7" t="str">
        <f t="shared" si="16"/>
        <v>社員</v>
      </c>
      <c r="B345" s="4">
        <v>1000986</v>
      </c>
      <c r="C345" s="6" t="s">
        <v>3036</v>
      </c>
      <c r="E345" s="4" t="str">
        <f t="shared" si="18"/>
        <v>社員</v>
      </c>
      <c r="F345" s="4">
        <v>1000986</v>
      </c>
      <c r="G345" s="6" t="s">
        <v>3036</v>
      </c>
      <c r="I345">
        <f t="shared" si="17"/>
        <v>1</v>
      </c>
    </row>
    <row r="346" spans="1:9" x14ac:dyDescent="0.15">
      <c r="A346" s="7" t="str">
        <f t="shared" si="16"/>
        <v>社員</v>
      </c>
      <c r="B346" s="4">
        <v>1000987</v>
      </c>
      <c r="C346" s="6" t="s">
        <v>4516</v>
      </c>
      <c r="E346" s="4" t="str">
        <f t="shared" si="18"/>
        <v>社員</v>
      </c>
      <c r="F346" s="4">
        <v>1000987</v>
      </c>
      <c r="G346" s="6" t="s">
        <v>4516</v>
      </c>
      <c r="I346">
        <f t="shared" si="17"/>
        <v>1</v>
      </c>
    </row>
    <row r="347" spans="1:9" x14ac:dyDescent="0.15">
      <c r="A347" s="7" t="str">
        <f t="shared" si="16"/>
        <v>社員</v>
      </c>
      <c r="B347" s="4">
        <v>1000993</v>
      </c>
      <c r="C347" s="6" t="s">
        <v>14224</v>
      </c>
      <c r="E347" s="4" t="str">
        <f t="shared" si="18"/>
        <v>社員</v>
      </c>
      <c r="F347" s="4">
        <v>1000993</v>
      </c>
      <c r="G347" s="6" t="s">
        <v>14224</v>
      </c>
      <c r="I347">
        <f t="shared" si="17"/>
        <v>1</v>
      </c>
    </row>
    <row r="348" spans="1:9" x14ac:dyDescent="0.15">
      <c r="A348" s="7" t="str">
        <f t="shared" si="16"/>
        <v>社員</v>
      </c>
      <c r="B348" s="4">
        <v>1001000</v>
      </c>
      <c r="C348" s="6" t="s">
        <v>18138</v>
      </c>
      <c r="E348" s="4" t="str">
        <f t="shared" si="18"/>
        <v>社員</v>
      </c>
      <c r="F348" s="4">
        <v>1001000</v>
      </c>
      <c r="G348" s="6" t="s">
        <v>18138</v>
      </c>
      <c r="I348">
        <f t="shared" si="17"/>
        <v>1</v>
      </c>
    </row>
    <row r="349" spans="1:9" x14ac:dyDescent="0.15">
      <c r="A349" s="7" t="str">
        <f t="shared" si="16"/>
        <v>社員</v>
      </c>
      <c r="B349" s="4">
        <v>1001001</v>
      </c>
      <c r="C349" s="6" t="s">
        <v>20277</v>
      </c>
      <c r="E349" s="4" t="str">
        <f t="shared" si="18"/>
        <v>社員</v>
      </c>
      <c r="F349" s="4">
        <v>1001001</v>
      </c>
      <c r="G349" s="6" t="s">
        <v>20277</v>
      </c>
      <c r="I349">
        <f t="shared" si="17"/>
        <v>1</v>
      </c>
    </row>
    <row r="350" spans="1:9" x14ac:dyDescent="0.15">
      <c r="A350" s="7" t="str">
        <f t="shared" si="16"/>
        <v>社員</v>
      </c>
      <c r="B350" s="4">
        <v>1001003</v>
      </c>
      <c r="C350" s="6" t="s">
        <v>16661</v>
      </c>
      <c r="E350" s="4" t="str">
        <f t="shared" si="18"/>
        <v>社員</v>
      </c>
      <c r="F350" s="4">
        <v>1001003</v>
      </c>
      <c r="G350" s="6" t="s">
        <v>16661</v>
      </c>
      <c r="I350">
        <f t="shared" si="17"/>
        <v>1</v>
      </c>
    </row>
    <row r="351" spans="1:9" x14ac:dyDescent="0.15">
      <c r="A351" s="7" t="str">
        <f t="shared" si="16"/>
        <v>社員</v>
      </c>
      <c r="B351" s="4">
        <v>1001004</v>
      </c>
      <c r="C351" s="6" t="s">
        <v>21111</v>
      </c>
      <c r="E351" s="4" t="str">
        <f t="shared" si="18"/>
        <v>社員</v>
      </c>
      <c r="F351" s="4">
        <v>1001004</v>
      </c>
      <c r="G351" s="6" t="s">
        <v>21111</v>
      </c>
      <c r="I351">
        <f t="shared" si="17"/>
        <v>1</v>
      </c>
    </row>
    <row r="352" spans="1:9" x14ac:dyDescent="0.15">
      <c r="A352" s="7" t="str">
        <f t="shared" si="16"/>
        <v>社員</v>
      </c>
      <c r="B352" s="4">
        <v>1001007</v>
      </c>
      <c r="C352" s="6" t="s">
        <v>5644</v>
      </c>
      <c r="E352" s="4" t="str">
        <f t="shared" si="18"/>
        <v>社員</v>
      </c>
      <c r="F352" s="4">
        <v>1001007</v>
      </c>
      <c r="G352" s="6" t="s">
        <v>5644</v>
      </c>
      <c r="I352">
        <f t="shared" si="17"/>
        <v>1</v>
      </c>
    </row>
    <row r="353" spans="1:9" x14ac:dyDescent="0.15">
      <c r="A353" s="7" t="str">
        <f t="shared" si="16"/>
        <v>社員</v>
      </c>
      <c r="B353" s="4">
        <v>1001013</v>
      </c>
      <c r="C353" s="6" t="s">
        <v>3928</v>
      </c>
      <c r="E353" s="4" t="str">
        <f t="shared" si="18"/>
        <v>社員</v>
      </c>
      <c r="F353" s="4">
        <v>1001013</v>
      </c>
      <c r="G353" s="6" t="s">
        <v>3928</v>
      </c>
      <c r="I353">
        <f t="shared" si="17"/>
        <v>1</v>
      </c>
    </row>
    <row r="354" spans="1:9" x14ac:dyDescent="0.15">
      <c r="A354" s="7" t="str">
        <f t="shared" si="16"/>
        <v>社員</v>
      </c>
      <c r="B354" s="4">
        <v>1001021</v>
      </c>
      <c r="C354" s="6" t="s">
        <v>2661</v>
      </c>
      <c r="E354" s="4" t="str">
        <f t="shared" si="18"/>
        <v>社員</v>
      </c>
      <c r="F354" s="4">
        <v>1001021</v>
      </c>
      <c r="G354" s="6" t="s">
        <v>2661</v>
      </c>
      <c r="I354">
        <f t="shared" si="17"/>
        <v>1</v>
      </c>
    </row>
    <row r="355" spans="1:9" x14ac:dyDescent="0.15">
      <c r="A355" s="7" t="str">
        <f t="shared" si="16"/>
        <v>社員</v>
      </c>
      <c r="B355" s="4">
        <v>1001025</v>
      </c>
      <c r="C355" s="6" t="s">
        <v>1436</v>
      </c>
      <c r="E355" s="4" t="str">
        <f t="shared" si="18"/>
        <v>社員</v>
      </c>
      <c r="F355" s="4">
        <v>1001025</v>
      </c>
      <c r="G355" s="6" t="s">
        <v>1436</v>
      </c>
      <c r="I355">
        <f t="shared" si="17"/>
        <v>1</v>
      </c>
    </row>
    <row r="356" spans="1:9" x14ac:dyDescent="0.15">
      <c r="A356" s="7" t="str">
        <f t="shared" si="16"/>
        <v>社員</v>
      </c>
      <c r="B356" s="4">
        <v>1001027</v>
      </c>
      <c r="C356" s="6" t="s">
        <v>19143</v>
      </c>
      <c r="E356" s="4" t="str">
        <f t="shared" si="18"/>
        <v>社員</v>
      </c>
      <c r="F356" s="4">
        <v>1001027</v>
      </c>
      <c r="G356" s="6" t="s">
        <v>19143</v>
      </c>
      <c r="I356">
        <f t="shared" si="17"/>
        <v>1</v>
      </c>
    </row>
    <row r="357" spans="1:9" x14ac:dyDescent="0.15">
      <c r="A357" s="7" t="str">
        <f t="shared" si="16"/>
        <v>社員</v>
      </c>
      <c r="B357" s="4">
        <v>1001032</v>
      </c>
      <c r="C357" s="6" t="s">
        <v>21481</v>
      </c>
      <c r="E357" s="4" t="str">
        <f t="shared" si="18"/>
        <v>社員</v>
      </c>
      <c r="F357" s="4">
        <v>1001032</v>
      </c>
      <c r="G357" s="6" t="s">
        <v>21481</v>
      </c>
      <c r="I357">
        <f t="shared" si="17"/>
        <v>1</v>
      </c>
    </row>
    <row r="358" spans="1:9" x14ac:dyDescent="0.15">
      <c r="A358" s="7" t="str">
        <f t="shared" si="16"/>
        <v>社員</v>
      </c>
      <c r="B358" s="4">
        <v>1001034</v>
      </c>
      <c r="C358" s="6" t="s">
        <v>12977</v>
      </c>
      <c r="E358" s="4" t="str">
        <f t="shared" si="18"/>
        <v>社員</v>
      </c>
      <c r="F358" s="4">
        <v>1001034</v>
      </c>
      <c r="G358" s="6" t="s">
        <v>12977</v>
      </c>
      <c r="I358">
        <f t="shared" si="17"/>
        <v>1</v>
      </c>
    </row>
    <row r="359" spans="1:9" x14ac:dyDescent="0.15">
      <c r="A359" s="7" t="str">
        <f t="shared" si="16"/>
        <v>社員</v>
      </c>
      <c r="B359" s="4">
        <v>1001035</v>
      </c>
      <c r="C359" s="6" t="s">
        <v>24846</v>
      </c>
      <c r="E359" s="4" t="str">
        <f t="shared" si="18"/>
        <v>社員</v>
      </c>
      <c r="F359" s="4">
        <v>1001035</v>
      </c>
      <c r="G359" s="6" t="s">
        <v>24846</v>
      </c>
      <c r="I359">
        <f t="shared" si="17"/>
        <v>1</v>
      </c>
    </row>
    <row r="360" spans="1:9" x14ac:dyDescent="0.15">
      <c r="A360" s="7" t="str">
        <f t="shared" si="16"/>
        <v>社員</v>
      </c>
      <c r="B360" s="4">
        <v>1001044</v>
      </c>
      <c r="C360" s="6" t="s">
        <v>20045</v>
      </c>
      <c r="E360" s="4" t="str">
        <f t="shared" si="18"/>
        <v>社員</v>
      </c>
      <c r="F360" s="4">
        <v>1001044</v>
      </c>
      <c r="G360" s="6" t="s">
        <v>20045</v>
      </c>
      <c r="I360">
        <f t="shared" si="17"/>
        <v>1</v>
      </c>
    </row>
    <row r="361" spans="1:9" x14ac:dyDescent="0.15">
      <c r="A361" s="7" t="str">
        <f t="shared" si="16"/>
        <v>社員</v>
      </c>
      <c r="B361" s="4">
        <v>1001046</v>
      </c>
      <c r="C361" s="6" t="s">
        <v>1651</v>
      </c>
      <c r="E361" s="4" t="str">
        <f t="shared" si="18"/>
        <v>社員</v>
      </c>
      <c r="F361" s="4">
        <v>1001046</v>
      </c>
      <c r="G361" s="6" t="s">
        <v>1651</v>
      </c>
      <c r="I361">
        <f t="shared" si="17"/>
        <v>1</v>
      </c>
    </row>
    <row r="362" spans="1:9" x14ac:dyDescent="0.15">
      <c r="A362" s="7" t="str">
        <f t="shared" si="16"/>
        <v>社員</v>
      </c>
      <c r="B362" s="4">
        <v>1001047</v>
      </c>
      <c r="C362" s="6" t="s">
        <v>2270</v>
      </c>
      <c r="E362" s="4" t="str">
        <f t="shared" si="18"/>
        <v>社員</v>
      </c>
      <c r="F362" s="4">
        <v>1001047</v>
      </c>
      <c r="G362" s="6" t="s">
        <v>2270</v>
      </c>
      <c r="I362">
        <f t="shared" si="17"/>
        <v>1</v>
      </c>
    </row>
    <row r="363" spans="1:9" x14ac:dyDescent="0.15">
      <c r="A363" s="7" t="str">
        <f t="shared" si="16"/>
        <v>社員</v>
      </c>
      <c r="B363" s="4">
        <v>1001049</v>
      </c>
      <c r="C363" s="6" t="s">
        <v>12772</v>
      </c>
      <c r="E363" s="4" t="str">
        <f t="shared" si="18"/>
        <v>社員</v>
      </c>
      <c r="F363" s="4">
        <v>1001049</v>
      </c>
      <c r="G363" s="6" t="s">
        <v>12772</v>
      </c>
      <c r="I363">
        <f t="shared" si="17"/>
        <v>1</v>
      </c>
    </row>
    <row r="364" spans="1:9" x14ac:dyDescent="0.15">
      <c r="A364" s="7" t="str">
        <f t="shared" si="16"/>
        <v>社員</v>
      </c>
      <c r="B364" s="4">
        <v>1001056</v>
      </c>
      <c r="C364" s="6" t="s">
        <v>14169</v>
      </c>
      <c r="E364" s="4" t="str">
        <f t="shared" si="18"/>
        <v>社員</v>
      </c>
      <c r="F364" s="4">
        <v>1001056</v>
      </c>
      <c r="G364" s="6" t="s">
        <v>14169</v>
      </c>
      <c r="I364">
        <f t="shared" si="17"/>
        <v>1</v>
      </c>
    </row>
    <row r="365" spans="1:9" x14ac:dyDescent="0.15">
      <c r="A365" s="7" t="str">
        <f t="shared" si="16"/>
        <v>社員</v>
      </c>
      <c r="B365" s="4">
        <v>1001063</v>
      </c>
      <c r="C365" s="6" t="s">
        <v>17631</v>
      </c>
      <c r="E365" s="4" t="str">
        <f t="shared" si="18"/>
        <v>社員</v>
      </c>
      <c r="F365" s="4">
        <v>1001063</v>
      </c>
      <c r="G365" s="6" t="s">
        <v>17631</v>
      </c>
      <c r="I365">
        <f t="shared" si="17"/>
        <v>1</v>
      </c>
    </row>
    <row r="366" spans="1:9" x14ac:dyDescent="0.15">
      <c r="A366" s="7" t="str">
        <f t="shared" si="16"/>
        <v>社員</v>
      </c>
      <c r="B366" s="4">
        <v>1001064</v>
      </c>
      <c r="C366" s="6" t="s">
        <v>10101</v>
      </c>
      <c r="E366" s="4" t="str">
        <f t="shared" si="18"/>
        <v>社員</v>
      </c>
      <c r="F366" s="4">
        <v>1001064</v>
      </c>
      <c r="G366" s="6" t="s">
        <v>10101</v>
      </c>
      <c r="I366">
        <f t="shared" si="17"/>
        <v>1</v>
      </c>
    </row>
    <row r="367" spans="1:9" x14ac:dyDescent="0.15">
      <c r="A367" s="7" t="str">
        <f t="shared" si="16"/>
        <v>社員</v>
      </c>
      <c r="B367" s="4">
        <v>1001065</v>
      </c>
      <c r="C367" s="6" t="s">
        <v>13985</v>
      </c>
      <c r="E367" s="4" t="str">
        <f t="shared" si="18"/>
        <v>社員</v>
      </c>
      <c r="F367" s="4">
        <v>1001065</v>
      </c>
      <c r="G367" s="6" t="s">
        <v>13985</v>
      </c>
      <c r="I367">
        <f t="shared" si="17"/>
        <v>1</v>
      </c>
    </row>
    <row r="368" spans="1:9" x14ac:dyDescent="0.15">
      <c r="A368" s="7" t="str">
        <f t="shared" si="16"/>
        <v>社員</v>
      </c>
      <c r="B368" s="4">
        <v>1001066</v>
      </c>
      <c r="C368" s="6" t="s">
        <v>23797</v>
      </c>
      <c r="E368" s="4" t="str">
        <f t="shared" si="18"/>
        <v>社員</v>
      </c>
      <c r="F368" s="4">
        <v>1001066</v>
      </c>
      <c r="G368" s="6" t="s">
        <v>23797</v>
      </c>
      <c r="I368">
        <f t="shared" si="17"/>
        <v>1</v>
      </c>
    </row>
    <row r="369" spans="1:9" x14ac:dyDescent="0.15">
      <c r="A369" s="7" t="str">
        <f t="shared" si="16"/>
        <v>社員</v>
      </c>
      <c r="B369" s="4">
        <v>1001067</v>
      </c>
      <c r="C369" s="6" t="s">
        <v>3179</v>
      </c>
      <c r="E369" s="4" t="str">
        <f t="shared" si="18"/>
        <v>社員</v>
      </c>
      <c r="F369" s="4">
        <v>1001067</v>
      </c>
      <c r="G369" s="6" t="s">
        <v>3179</v>
      </c>
      <c r="I369">
        <f t="shared" si="17"/>
        <v>1</v>
      </c>
    </row>
    <row r="370" spans="1:9" x14ac:dyDescent="0.15">
      <c r="A370" s="7" t="str">
        <f t="shared" si="16"/>
        <v>社員</v>
      </c>
      <c r="B370" s="4">
        <v>1001069</v>
      </c>
      <c r="C370" s="6" t="s">
        <v>10146</v>
      </c>
      <c r="E370" s="4" t="str">
        <f t="shared" si="18"/>
        <v>社員</v>
      </c>
      <c r="F370" s="4">
        <v>1001069</v>
      </c>
      <c r="G370" s="6" t="s">
        <v>10146</v>
      </c>
      <c r="I370">
        <f t="shared" si="17"/>
        <v>1</v>
      </c>
    </row>
    <row r="371" spans="1:9" x14ac:dyDescent="0.15">
      <c r="A371" s="7" t="str">
        <f t="shared" si="16"/>
        <v>社員</v>
      </c>
      <c r="B371" s="4">
        <v>1001071</v>
      </c>
      <c r="C371" s="6" t="s">
        <v>6592</v>
      </c>
      <c r="E371" s="4" t="str">
        <f t="shared" si="18"/>
        <v>社員</v>
      </c>
      <c r="F371" s="4">
        <v>1001071</v>
      </c>
      <c r="G371" s="6" t="s">
        <v>6592</v>
      </c>
      <c r="I371">
        <f t="shared" si="17"/>
        <v>1</v>
      </c>
    </row>
    <row r="372" spans="1:9" x14ac:dyDescent="0.15">
      <c r="A372" s="7" t="str">
        <f t="shared" si="16"/>
        <v>社員</v>
      </c>
      <c r="B372" s="4">
        <v>1001078</v>
      </c>
      <c r="C372" s="6" t="s">
        <v>9598</v>
      </c>
      <c r="E372" s="4" t="str">
        <f t="shared" si="18"/>
        <v>社員</v>
      </c>
      <c r="F372" s="4">
        <v>1001078</v>
      </c>
      <c r="G372" s="6" t="s">
        <v>9598</v>
      </c>
      <c r="I372">
        <f t="shared" si="17"/>
        <v>1</v>
      </c>
    </row>
    <row r="373" spans="1:9" x14ac:dyDescent="0.15">
      <c r="A373" s="7" t="str">
        <f t="shared" si="16"/>
        <v>社員</v>
      </c>
      <c r="B373" s="4">
        <v>1001081</v>
      </c>
      <c r="C373" s="6" t="s">
        <v>11241</v>
      </c>
      <c r="E373" s="4" t="str">
        <f t="shared" si="18"/>
        <v>社員</v>
      </c>
      <c r="F373" s="4">
        <v>1001081</v>
      </c>
      <c r="G373" s="6" t="s">
        <v>11241</v>
      </c>
      <c r="I373">
        <f t="shared" si="17"/>
        <v>1</v>
      </c>
    </row>
    <row r="374" spans="1:9" x14ac:dyDescent="0.15">
      <c r="A374" s="7" t="str">
        <f t="shared" si="16"/>
        <v>社員</v>
      </c>
      <c r="B374" s="4">
        <v>1001082</v>
      </c>
      <c r="C374" s="6" t="s">
        <v>20406</v>
      </c>
      <c r="E374" s="4" t="str">
        <f t="shared" si="18"/>
        <v>社員</v>
      </c>
      <c r="F374" s="4">
        <v>1001082</v>
      </c>
      <c r="G374" s="6" t="s">
        <v>20406</v>
      </c>
      <c r="I374">
        <f t="shared" si="17"/>
        <v>1</v>
      </c>
    </row>
    <row r="375" spans="1:9" x14ac:dyDescent="0.15">
      <c r="A375" s="7" t="str">
        <f t="shared" si="16"/>
        <v>社員</v>
      </c>
      <c r="B375" s="4">
        <v>1001083</v>
      </c>
      <c r="C375" s="6" t="s">
        <v>14904</v>
      </c>
      <c r="E375" s="4" t="str">
        <f t="shared" si="18"/>
        <v>社員</v>
      </c>
      <c r="F375" s="4">
        <v>1001083</v>
      </c>
      <c r="G375" s="6" t="s">
        <v>14904</v>
      </c>
      <c r="I375">
        <f t="shared" si="17"/>
        <v>1</v>
      </c>
    </row>
    <row r="376" spans="1:9" x14ac:dyDescent="0.15">
      <c r="A376" s="7" t="str">
        <f t="shared" si="16"/>
        <v>社員</v>
      </c>
      <c r="B376" s="4">
        <v>1001086</v>
      </c>
      <c r="C376" s="6" t="s">
        <v>711</v>
      </c>
      <c r="E376" s="4" t="str">
        <f t="shared" si="18"/>
        <v>社員</v>
      </c>
      <c r="F376" s="4">
        <v>1001086</v>
      </c>
      <c r="G376" s="6" t="s">
        <v>711</v>
      </c>
      <c r="I376">
        <f t="shared" si="17"/>
        <v>1</v>
      </c>
    </row>
    <row r="377" spans="1:9" x14ac:dyDescent="0.15">
      <c r="A377" s="7" t="str">
        <f t="shared" si="16"/>
        <v>社員</v>
      </c>
      <c r="B377" s="4">
        <v>1001089</v>
      </c>
      <c r="C377" s="6" t="s">
        <v>23262</v>
      </c>
      <c r="E377" s="4" t="str">
        <f t="shared" si="18"/>
        <v>社員</v>
      </c>
      <c r="F377" s="4">
        <v>1001089</v>
      </c>
      <c r="G377" s="6" t="s">
        <v>23262</v>
      </c>
      <c r="I377">
        <f t="shared" si="17"/>
        <v>1</v>
      </c>
    </row>
    <row r="378" spans="1:9" x14ac:dyDescent="0.15">
      <c r="A378" s="7" t="str">
        <f t="shared" si="16"/>
        <v>社員</v>
      </c>
      <c r="B378" s="4">
        <v>1001091</v>
      </c>
      <c r="C378" s="6" t="s">
        <v>1692</v>
      </c>
      <c r="E378" s="4" t="str">
        <f t="shared" si="18"/>
        <v>社員</v>
      </c>
      <c r="F378" s="4">
        <v>1001091</v>
      </c>
      <c r="G378" s="6" t="s">
        <v>1692</v>
      </c>
      <c r="I378">
        <f t="shared" si="17"/>
        <v>1</v>
      </c>
    </row>
    <row r="379" spans="1:9" x14ac:dyDescent="0.15">
      <c r="A379" s="7" t="str">
        <f t="shared" si="16"/>
        <v>社員</v>
      </c>
      <c r="B379" s="4">
        <v>1001092</v>
      </c>
      <c r="C379" s="6" t="s">
        <v>20780</v>
      </c>
      <c r="E379" s="4" t="str">
        <f t="shared" si="18"/>
        <v>社員</v>
      </c>
      <c r="F379" s="4">
        <v>1001092</v>
      </c>
      <c r="G379" s="6" t="s">
        <v>20780</v>
      </c>
      <c r="I379">
        <f t="shared" si="17"/>
        <v>1</v>
      </c>
    </row>
    <row r="380" spans="1:9" x14ac:dyDescent="0.15">
      <c r="A380" s="7" t="str">
        <f t="shared" si="16"/>
        <v>社員</v>
      </c>
      <c r="B380" s="4">
        <v>1001093</v>
      </c>
      <c r="C380" s="6" t="s">
        <v>23522</v>
      </c>
      <c r="E380" s="4" t="str">
        <f t="shared" si="18"/>
        <v>社員</v>
      </c>
      <c r="F380" s="4">
        <v>1001093</v>
      </c>
      <c r="G380" s="6" t="s">
        <v>23522</v>
      </c>
      <c r="I380">
        <f t="shared" si="17"/>
        <v>1</v>
      </c>
    </row>
    <row r="381" spans="1:9" x14ac:dyDescent="0.15">
      <c r="A381" s="7" t="str">
        <f t="shared" si="16"/>
        <v>社員</v>
      </c>
      <c r="B381" s="4">
        <v>1001094</v>
      </c>
      <c r="C381" s="6" t="s">
        <v>20915</v>
      </c>
      <c r="E381" s="4" t="str">
        <f t="shared" si="18"/>
        <v>社員</v>
      </c>
      <c r="F381" s="4">
        <v>1001094</v>
      </c>
      <c r="G381" s="6" t="s">
        <v>20915</v>
      </c>
      <c r="I381">
        <f t="shared" si="17"/>
        <v>1</v>
      </c>
    </row>
    <row r="382" spans="1:9" x14ac:dyDescent="0.15">
      <c r="A382" s="7" t="str">
        <f t="shared" si="16"/>
        <v>社員</v>
      </c>
      <c r="B382" s="4">
        <v>1001095</v>
      </c>
      <c r="C382" s="6" t="s">
        <v>5619</v>
      </c>
      <c r="E382" s="4" t="str">
        <f t="shared" si="18"/>
        <v>社員</v>
      </c>
      <c r="F382" s="4">
        <v>1001095</v>
      </c>
      <c r="G382" s="6" t="s">
        <v>5619</v>
      </c>
      <c r="I382">
        <f t="shared" si="17"/>
        <v>1</v>
      </c>
    </row>
    <row r="383" spans="1:9" x14ac:dyDescent="0.15">
      <c r="A383" s="7" t="str">
        <f t="shared" si="16"/>
        <v>社員</v>
      </c>
      <c r="B383" s="4">
        <v>1001099</v>
      </c>
      <c r="C383" s="6" t="s">
        <v>18039</v>
      </c>
      <c r="E383" s="4" t="str">
        <f t="shared" si="18"/>
        <v>社員</v>
      </c>
      <c r="F383" s="4">
        <v>1001099</v>
      </c>
      <c r="G383" s="6" t="s">
        <v>18039</v>
      </c>
      <c r="I383">
        <f t="shared" si="17"/>
        <v>1</v>
      </c>
    </row>
    <row r="384" spans="1:9" x14ac:dyDescent="0.15">
      <c r="A384" s="7" t="str">
        <f t="shared" si="16"/>
        <v>社員</v>
      </c>
      <c r="B384" s="4">
        <v>1001102</v>
      </c>
      <c r="C384" s="6" t="s">
        <v>4641</v>
      </c>
      <c r="E384" s="4" t="str">
        <f t="shared" si="18"/>
        <v>社員</v>
      </c>
      <c r="F384" s="4">
        <v>1001102</v>
      </c>
      <c r="G384" s="6" t="s">
        <v>4641</v>
      </c>
      <c r="I384">
        <f t="shared" si="17"/>
        <v>1</v>
      </c>
    </row>
    <row r="385" spans="1:9" x14ac:dyDescent="0.15">
      <c r="A385" s="7" t="str">
        <f t="shared" si="16"/>
        <v>社員</v>
      </c>
      <c r="B385" s="4">
        <v>1001103</v>
      </c>
      <c r="C385" s="6" t="s">
        <v>16151</v>
      </c>
      <c r="E385" s="4" t="str">
        <f t="shared" si="18"/>
        <v>社員</v>
      </c>
      <c r="F385" s="4">
        <v>1001103</v>
      </c>
      <c r="G385" s="6" t="s">
        <v>16151</v>
      </c>
      <c r="I385">
        <f t="shared" si="17"/>
        <v>1</v>
      </c>
    </row>
    <row r="386" spans="1:9" x14ac:dyDescent="0.15">
      <c r="A386" s="7" t="str">
        <f t="shared" si="16"/>
        <v>社員</v>
      </c>
      <c r="B386" s="4">
        <v>1001106</v>
      </c>
      <c r="C386" s="6" t="s">
        <v>21526</v>
      </c>
      <c r="E386" s="4" t="str">
        <f t="shared" si="18"/>
        <v>社員</v>
      </c>
      <c r="F386" s="4">
        <v>1001106</v>
      </c>
      <c r="G386" s="6" t="s">
        <v>21526</v>
      </c>
      <c r="I386">
        <f t="shared" si="17"/>
        <v>1</v>
      </c>
    </row>
    <row r="387" spans="1:9" x14ac:dyDescent="0.15">
      <c r="A387" s="7" t="str">
        <f t="shared" si="16"/>
        <v>社員</v>
      </c>
      <c r="B387" s="4">
        <v>1001107</v>
      </c>
      <c r="C387" s="6" t="s">
        <v>1165</v>
      </c>
      <c r="E387" s="4" t="str">
        <f t="shared" si="18"/>
        <v>社員</v>
      </c>
      <c r="F387" s="4">
        <v>1001107</v>
      </c>
      <c r="G387" s="6" t="s">
        <v>1165</v>
      </c>
      <c r="I387">
        <f t="shared" si="17"/>
        <v>1</v>
      </c>
    </row>
    <row r="388" spans="1:9" x14ac:dyDescent="0.15">
      <c r="A388" s="7" t="str">
        <f t="shared" si="16"/>
        <v>社員</v>
      </c>
      <c r="B388" s="4">
        <v>1001113</v>
      </c>
      <c r="C388" s="6" t="s">
        <v>21766</v>
      </c>
      <c r="E388" s="4" t="str">
        <f t="shared" si="18"/>
        <v>社員</v>
      </c>
      <c r="F388" s="4">
        <v>1001113</v>
      </c>
      <c r="G388" s="6" t="s">
        <v>21766</v>
      </c>
      <c r="I388">
        <f t="shared" si="17"/>
        <v>1</v>
      </c>
    </row>
    <row r="389" spans="1:9" x14ac:dyDescent="0.15">
      <c r="A389" s="7" t="str">
        <f t="shared" si="16"/>
        <v>社員</v>
      </c>
      <c r="B389" s="4">
        <v>1001115</v>
      </c>
      <c r="C389" s="6" t="s">
        <v>12175</v>
      </c>
      <c r="E389" s="4" t="str">
        <f t="shared" si="18"/>
        <v>社員</v>
      </c>
      <c r="F389" s="4">
        <v>1001115</v>
      </c>
      <c r="G389" s="6" t="s">
        <v>12175</v>
      </c>
      <c r="I389">
        <f t="shared" si="17"/>
        <v>1</v>
      </c>
    </row>
    <row r="390" spans="1:9" x14ac:dyDescent="0.15">
      <c r="A390" s="7" t="str">
        <f t="shared" si="16"/>
        <v>社員</v>
      </c>
      <c r="B390" s="4">
        <v>1001116</v>
      </c>
      <c r="C390" s="6" t="s">
        <v>17426</v>
      </c>
      <c r="E390" s="4" t="str">
        <f t="shared" si="18"/>
        <v>社員</v>
      </c>
      <c r="F390" s="4">
        <v>1001116</v>
      </c>
      <c r="G390" s="6" t="s">
        <v>17426</v>
      </c>
      <c r="I390">
        <f t="shared" si="17"/>
        <v>1</v>
      </c>
    </row>
    <row r="391" spans="1:9" x14ac:dyDescent="0.15">
      <c r="A391" s="7" t="str">
        <f t="shared" ref="A391:A454" si="19">IF(B391&lt;2000000,"社員","その他")</f>
        <v>社員</v>
      </c>
      <c r="B391" s="4">
        <v>1001117</v>
      </c>
      <c r="C391" s="6" t="s">
        <v>22056</v>
      </c>
      <c r="E391" s="4" t="str">
        <f t="shared" si="18"/>
        <v>社員</v>
      </c>
      <c r="F391" s="4">
        <v>1001117</v>
      </c>
      <c r="G391" s="6" t="s">
        <v>22056</v>
      </c>
      <c r="I391">
        <f t="shared" ref="I391:I454" si="20">COUNTIF(G:G,G391)</f>
        <v>1</v>
      </c>
    </row>
    <row r="392" spans="1:9" x14ac:dyDescent="0.15">
      <c r="A392" s="7" t="str">
        <f t="shared" si="19"/>
        <v>社員</v>
      </c>
      <c r="B392" s="4">
        <v>1001128</v>
      </c>
      <c r="C392" s="6" t="s">
        <v>10916</v>
      </c>
      <c r="E392" s="4" t="str">
        <f t="shared" si="18"/>
        <v>社員</v>
      </c>
      <c r="F392" s="4">
        <v>1001128</v>
      </c>
      <c r="G392" s="6" t="s">
        <v>10916</v>
      </c>
      <c r="I392">
        <f t="shared" si="20"/>
        <v>1</v>
      </c>
    </row>
    <row r="393" spans="1:9" x14ac:dyDescent="0.15">
      <c r="A393" s="7" t="str">
        <f t="shared" si="19"/>
        <v>社員</v>
      </c>
      <c r="B393" s="4">
        <v>1001131</v>
      </c>
      <c r="C393" s="6" t="s">
        <v>582</v>
      </c>
      <c r="E393" s="4" t="str">
        <f t="shared" si="18"/>
        <v>社員</v>
      </c>
      <c r="F393" s="4">
        <v>1001131</v>
      </c>
      <c r="G393" s="6" t="s">
        <v>582</v>
      </c>
      <c r="I393">
        <f t="shared" si="20"/>
        <v>1</v>
      </c>
    </row>
    <row r="394" spans="1:9" x14ac:dyDescent="0.15">
      <c r="A394" s="7" t="str">
        <f t="shared" si="19"/>
        <v>社員</v>
      </c>
      <c r="B394" s="4">
        <v>1001132</v>
      </c>
      <c r="C394" s="6" t="s">
        <v>10071</v>
      </c>
      <c r="E394" s="4" t="str">
        <f t="shared" si="18"/>
        <v>社員</v>
      </c>
      <c r="F394" s="4">
        <v>1001132</v>
      </c>
      <c r="G394" s="6" t="s">
        <v>10071</v>
      </c>
      <c r="I394">
        <f t="shared" si="20"/>
        <v>1</v>
      </c>
    </row>
    <row r="395" spans="1:9" x14ac:dyDescent="0.15">
      <c r="A395" s="7" t="str">
        <f t="shared" si="19"/>
        <v>社員</v>
      </c>
      <c r="B395" s="4">
        <v>1001133</v>
      </c>
      <c r="C395" s="6" t="s">
        <v>7781</v>
      </c>
      <c r="E395" s="4" t="str">
        <f t="shared" si="18"/>
        <v>社員</v>
      </c>
      <c r="F395" s="4">
        <v>1001133</v>
      </c>
      <c r="G395" s="6" t="s">
        <v>7781</v>
      </c>
      <c r="I395">
        <f t="shared" si="20"/>
        <v>1</v>
      </c>
    </row>
    <row r="396" spans="1:9" x14ac:dyDescent="0.15">
      <c r="A396" s="7" t="str">
        <f t="shared" si="19"/>
        <v>社員</v>
      </c>
      <c r="B396" s="4">
        <v>1001138</v>
      </c>
      <c r="C396" s="6" t="s">
        <v>10811</v>
      </c>
      <c r="E396" s="4" t="str">
        <f t="shared" ref="E396:E459" si="21">IF(F396&lt;2000000,"社員",IF(B396&lt;3000000,"バイト",IF(B396&gt;=3000000,"嘱託")))</f>
        <v>社員</v>
      </c>
      <c r="F396" s="4">
        <v>1001138</v>
      </c>
      <c r="G396" s="6" t="s">
        <v>10811</v>
      </c>
      <c r="I396">
        <f t="shared" si="20"/>
        <v>1</v>
      </c>
    </row>
    <row r="397" spans="1:9" x14ac:dyDescent="0.15">
      <c r="A397" s="7" t="str">
        <f t="shared" si="19"/>
        <v>社員</v>
      </c>
      <c r="B397" s="4">
        <v>1001141</v>
      </c>
      <c r="C397" s="6" t="s">
        <v>17267</v>
      </c>
      <c r="E397" s="4" t="str">
        <f t="shared" si="21"/>
        <v>社員</v>
      </c>
      <c r="F397" s="4">
        <v>1001141</v>
      </c>
      <c r="G397" s="6" t="s">
        <v>17267</v>
      </c>
      <c r="I397">
        <f t="shared" si="20"/>
        <v>1</v>
      </c>
    </row>
    <row r="398" spans="1:9" x14ac:dyDescent="0.15">
      <c r="A398" s="7" t="str">
        <f t="shared" si="19"/>
        <v>社員</v>
      </c>
      <c r="B398" s="4">
        <v>1001146</v>
      </c>
      <c r="C398" s="6" t="s">
        <v>16101</v>
      </c>
      <c r="E398" s="4" t="str">
        <f t="shared" si="21"/>
        <v>社員</v>
      </c>
      <c r="F398" s="4">
        <v>1001146</v>
      </c>
      <c r="G398" s="6" t="s">
        <v>16101</v>
      </c>
      <c r="I398">
        <f t="shared" si="20"/>
        <v>1</v>
      </c>
    </row>
    <row r="399" spans="1:9" x14ac:dyDescent="0.15">
      <c r="A399" s="7" t="str">
        <f t="shared" si="19"/>
        <v>社員</v>
      </c>
      <c r="B399" s="4">
        <v>1001147</v>
      </c>
      <c r="C399" s="6" t="s">
        <v>9178</v>
      </c>
      <c r="E399" s="4" t="str">
        <f t="shared" si="21"/>
        <v>社員</v>
      </c>
      <c r="F399" s="4">
        <v>1001147</v>
      </c>
      <c r="G399" s="6" t="s">
        <v>9178</v>
      </c>
      <c r="I399">
        <f t="shared" si="20"/>
        <v>2</v>
      </c>
    </row>
    <row r="400" spans="1:9" x14ac:dyDescent="0.15">
      <c r="A400" s="7" t="str">
        <f t="shared" si="19"/>
        <v>社員</v>
      </c>
      <c r="B400" s="4">
        <v>1001153</v>
      </c>
      <c r="C400" s="6" t="s">
        <v>1251</v>
      </c>
      <c r="E400" s="4" t="str">
        <f t="shared" si="21"/>
        <v>社員</v>
      </c>
      <c r="F400" s="4">
        <v>1001153</v>
      </c>
      <c r="G400" s="6" t="s">
        <v>1251</v>
      </c>
      <c r="I400">
        <f t="shared" si="20"/>
        <v>1</v>
      </c>
    </row>
    <row r="401" spans="1:9" x14ac:dyDescent="0.15">
      <c r="A401" s="7" t="str">
        <f t="shared" si="19"/>
        <v>社員</v>
      </c>
      <c r="B401" s="4">
        <v>1001160</v>
      </c>
      <c r="C401" s="6" t="s">
        <v>11296</v>
      </c>
      <c r="E401" s="4" t="str">
        <f t="shared" si="21"/>
        <v>社員</v>
      </c>
      <c r="F401" s="4">
        <v>1001160</v>
      </c>
      <c r="G401" s="6" t="s">
        <v>11296</v>
      </c>
      <c r="I401">
        <f t="shared" si="20"/>
        <v>1</v>
      </c>
    </row>
    <row r="402" spans="1:9" x14ac:dyDescent="0.15">
      <c r="A402" s="7" t="str">
        <f t="shared" si="19"/>
        <v>社員</v>
      </c>
      <c r="B402" s="4">
        <v>1001161</v>
      </c>
      <c r="C402" s="6" t="s">
        <v>3434</v>
      </c>
      <c r="E402" s="4" t="str">
        <f t="shared" si="21"/>
        <v>社員</v>
      </c>
      <c r="F402" s="4">
        <v>1001161</v>
      </c>
      <c r="G402" s="6" t="s">
        <v>3434</v>
      </c>
      <c r="I402">
        <f t="shared" si="20"/>
        <v>1</v>
      </c>
    </row>
    <row r="403" spans="1:9" x14ac:dyDescent="0.15">
      <c r="A403" s="7" t="str">
        <f t="shared" si="19"/>
        <v>社員</v>
      </c>
      <c r="B403" s="4">
        <v>1001163</v>
      </c>
      <c r="C403" s="6" t="s">
        <v>7951</v>
      </c>
      <c r="E403" s="4" t="str">
        <f t="shared" si="21"/>
        <v>社員</v>
      </c>
      <c r="F403" s="4">
        <v>1001163</v>
      </c>
      <c r="G403" s="6" t="s">
        <v>7951</v>
      </c>
      <c r="I403">
        <f t="shared" si="20"/>
        <v>1</v>
      </c>
    </row>
    <row r="404" spans="1:9" x14ac:dyDescent="0.15">
      <c r="A404" s="7" t="str">
        <f t="shared" si="19"/>
        <v>社員</v>
      </c>
      <c r="B404" s="4">
        <v>1001164</v>
      </c>
      <c r="C404" s="6" t="s">
        <v>17044</v>
      </c>
      <c r="E404" s="4" t="str">
        <f t="shared" si="21"/>
        <v>社員</v>
      </c>
      <c r="F404" s="4">
        <v>1001164</v>
      </c>
      <c r="G404" s="6" t="s">
        <v>17044</v>
      </c>
      <c r="I404">
        <f t="shared" si="20"/>
        <v>1</v>
      </c>
    </row>
    <row r="405" spans="1:9" x14ac:dyDescent="0.15">
      <c r="A405" s="7" t="str">
        <f t="shared" si="19"/>
        <v>社員</v>
      </c>
      <c r="B405" s="4">
        <v>1001168</v>
      </c>
      <c r="C405" s="6" t="s">
        <v>2106</v>
      </c>
      <c r="E405" s="4" t="str">
        <f t="shared" si="21"/>
        <v>社員</v>
      </c>
      <c r="F405" s="4">
        <v>1001168</v>
      </c>
      <c r="G405" s="6" t="s">
        <v>2106</v>
      </c>
      <c r="I405">
        <f t="shared" si="20"/>
        <v>1</v>
      </c>
    </row>
    <row r="406" spans="1:9" x14ac:dyDescent="0.15">
      <c r="A406" s="7" t="str">
        <f t="shared" si="19"/>
        <v>社員</v>
      </c>
      <c r="B406" s="4">
        <v>1001170</v>
      </c>
      <c r="C406" s="6" t="s">
        <v>2450</v>
      </c>
      <c r="E406" s="4" t="str">
        <f t="shared" si="21"/>
        <v>社員</v>
      </c>
      <c r="F406" s="4">
        <v>1001170</v>
      </c>
      <c r="G406" s="6" t="s">
        <v>2450</v>
      </c>
      <c r="I406">
        <f t="shared" si="20"/>
        <v>1</v>
      </c>
    </row>
    <row r="407" spans="1:9" x14ac:dyDescent="0.15">
      <c r="A407" s="7" t="str">
        <f t="shared" si="19"/>
        <v>社員</v>
      </c>
      <c r="B407" s="4">
        <v>1001171</v>
      </c>
      <c r="C407" s="6" t="s">
        <v>4991</v>
      </c>
      <c r="E407" s="4" t="str">
        <f t="shared" si="21"/>
        <v>社員</v>
      </c>
      <c r="F407" s="4">
        <v>1001171</v>
      </c>
      <c r="G407" s="6" t="s">
        <v>4991</v>
      </c>
      <c r="I407">
        <f t="shared" si="20"/>
        <v>1</v>
      </c>
    </row>
    <row r="408" spans="1:9" x14ac:dyDescent="0.15">
      <c r="A408" s="7" t="str">
        <f t="shared" si="19"/>
        <v>社員</v>
      </c>
      <c r="B408" s="4">
        <v>1001172</v>
      </c>
      <c r="C408" s="6" t="s">
        <v>10026</v>
      </c>
      <c r="E408" s="4" t="str">
        <f t="shared" si="21"/>
        <v>社員</v>
      </c>
      <c r="F408" s="4">
        <v>1001172</v>
      </c>
      <c r="G408" s="6" t="s">
        <v>10026</v>
      </c>
      <c r="I408">
        <f t="shared" si="20"/>
        <v>1</v>
      </c>
    </row>
    <row r="409" spans="1:9" x14ac:dyDescent="0.15">
      <c r="A409" s="7" t="str">
        <f t="shared" si="19"/>
        <v>社員</v>
      </c>
      <c r="B409" s="4">
        <v>1001174</v>
      </c>
      <c r="C409" s="6" t="s">
        <v>6517</v>
      </c>
      <c r="E409" s="4" t="str">
        <f t="shared" si="21"/>
        <v>社員</v>
      </c>
      <c r="F409" s="4">
        <v>1001174</v>
      </c>
      <c r="G409" s="6" t="s">
        <v>6517</v>
      </c>
      <c r="I409">
        <f t="shared" si="20"/>
        <v>1</v>
      </c>
    </row>
    <row r="410" spans="1:9" x14ac:dyDescent="0.15">
      <c r="A410" s="7" t="str">
        <f t="shared" si="19"/>
        <v>社員</v>
      </c>
      <c r="B410" s="4">
        <v>1001175</v>
      </c>
      <c r="C410" s="6" t="s">
        <v>24443</v>
      </c>
      <c r="E410" s="4" t="str">
        <f t="shared" si="21"/>
        <v>社員</v>
      </c>
      <c r="F410" s="4">
        <v>1001175</v>
      </c>
      <c r="G410" s="6" t="s">
        <v>24443</v>
      </c>
      <c r="I410">
        <f t="shared" si="20"/>
        <v>1</v>
      </c>
    </row>
    <row r="411" spans="1:9" x14ac:dyDescent="0.15">
      <c r="A411" s="7" t="str">
        <f t="shared" si="19"/>
        <v>社員</v>
      </c>
      <c r="B411" s="4">
        <v>1001177</v>
      </c>
      <c r="C411" s="6" t="s">
        <v>8658</v>
      </c>
      <c r="E411" s="4" t="str">
        <f t="shared" si="21"/>
        <v>社員</v>
      </c>
      <c r="F411" s="4">
        <v>1001177</v>
      </c>
      <c r="G411" s="6" t="s">
        <v>8658</v>
      </c>
      <c r="I411">
        <f t="shared" si="20"/>
        <v>1</v>
      </c>
    </row>
    <row r="412" spans="1:9" x14ac:dyDescent="0.15">
      <c r="A412" s="7" t="str">
        <f t="shared" si="19"/>
        <v>社員</v>
      </c>
      <c r="B412" s="4">
        <v>1001179</v>
      </c>
      <c r="C412" s="6" t="s">
        <v>16366</v>
      </c>
      <c r="E412" s="4" t="str">
        <f t="shared" si="21"/>
        <v>社員</v>
      </c>
      <c r="F412" s="4">
        <v>1001179</v>
      </c>
      <c r="G412" s="6" t="s">
        <v>16366</v>
      </c>
      <c r="I412">
        <f t="shared" si="20"/>
        <v>1</v>
      </c>
    </row>
    <row r="413" spans="1:9" x14ac:dyDescent="0.15">
      <c r="A413" s="7" t="str">
        <f t="shared" si="19"/>
        <v>社員</v>
      </c>
      <c r="B413" s="4">
        <v>1001180</v>
      </c>
      <c r="C413" s="6" t="s">
        <v>16894</v>
      </c>
      <c r="E413" s="4" t="str">
        <f t="shared" si="21"/>
        <v>社員</v>
      </c>
      <c r="F413" s="4">
        <v>1001180</v>
      </c>
      <c r="G413" s="6" t="s">
        <v>16894</v>
      </c>
      <c r="I413">
        <f t="shared" si="20"/>
        <v>1</v>
      </c>
    </row>
    <row r="414" spans="1:9" x14ac:dyDescent="0.15">
      <c r="A414" s="7" t="str">
        <f t="shared" si="19"/>
        <v>社員</v>
      </c>
      <c r="B414" s="4">
        <v>1001181</v>
      </c>
      <c r="C414" s="6" t="s">
        <v>3533</v>
      </c>
      <c r="E414" s="4" t="str">
        <f t="shared" si="21"/>
        <v>社員</v>
      </c>
      <c r="F414" s="4">
        <v>1001181</v>
      </c>
      <c r="G414" s="6" t="s">
        <v>3533</v>
      </c>
      <c r="I414">
        <f t="shared" si="20"/>
        <v>1</v>
      </c>
    </row>
    <row r="415" spans="1:9" x14ac:dyDescent="0.15">
      <c r="A415" s="7" t="str">
        <f t="shared" si="19"/>
        <v>社員</v>
      </c>
      <c r="B415" s="4">
        <v>1001195</v>
      </c>
      <c r="C415" s="6" t="s">
        <v>15973</v>
      </c>
      <c r="E415" s="4" t="str">
        <f t="shared" si="21"/>
        <v>社員</v>
      </c>
      <c r="F415" s="4">
        <v>1001195</v>
      </c>
      <c r="G415" s="6" t="s">
        <v>15973</v>
      </c>
      <c r="I415">
        <f t="shared" si="20"/>
        <v>1</v>
      </c>
    </row>
    <row r="416" spans="1:9" x14ac:dyDescent="0.15">
      <c r="A416" s="7" t="str">
        <f t="shared" si="19"/>
        <v>社員</v>
      </c>
      <c r="B416" s="4">
        <v>1001196</v>
      </c>
      <c r="C416" s="6" t="s">
        <v>12255</v>
      </c>
      <c r="E416" s="4" t="str">
        <f t="shared" si="21"/>
        <v>社員</v>
      </c>
      <c r="F416" s="4">
        <v>1001196</v>
      </c>
      <c r="G416" s="6" t="s">
        <v>12255</v>
      </c>
      <c r="I416">
        <f t="shared" si="20"/>
        <v>1</v>
      </c>
    </row>
    <row r="417" spans="1:9" x14ac:dyDescent="0.15">
      <c r="A417" s="7" t="str">
        <f t="shared" si="19"/>
        <v>社員</v>
      </c>
      <c r="B417" s="4">
        <v>1001198</v>
      </c>
      <c r="C417" s="6" t="s">
        <v>21291</v>
      </c>
      <c r="E417" s="4" t="str">
        <f t="shared" si="21"/>
        <v>社員</v>
      </c>
      <c r="F417" s="4">
        <v>1001198</v>
      </c>
      <c r="G417" s="6" t="s">
        <v>21291</v>
      </c>
      <c r="I417">
        <f t="shared" si="20"/>
        <v>1</v>
      </c>
    </row>
    <row r="418" spans="1:9" x14ac:dyDescent="0.15">
      <c r="A418" s="7" t="str">
        <f t="shared" si="19"/>
        <v>社員</v>
      </c>
      <c r="B418" s="4">
        <v>1001199</v>
      </c>
      <c r="C418" s="6" t="s">
        <v>5459</v>
      </c>
      <c r="E418" s="4" t="str">
        <f t="shared" si="21"/>
        <v>社員</v>
      </c>
      <c r="F418" s="4">
        <v>1001199</v>
      </c>
      <c r="G418" s="6" t="s">
        <v>5459</v>
      </c>
      <c r="I418">
        <f t="shared" si="20"/>
        <v>1</v>
      </c>
    </row>
    <row r="419" spans="1:9" x14ac:dyDescent="0.15">
      <c r="A419" s="7" t="str">
        <f t="shared" si="19"/>
        <v>社員</v>
      </c>
      <c r="B419" s="4">
        <v>1001204</v>
      </c>
      <c r="C419" s="6" t="s">
        <v>20850</v>
      </c>
      <c r="E419" s="4" t="str">
        <f t="shared" si="21"/>
        <v>社員</v>
      </c>
      <c r="F419" s="4">
        <v>1001204</v>
      </c>
      <c r="G419" s="6" t="s">
        <v>20850</v>
      </c>
      <c r="I419">
        <f t="shared" si="20"/>
        <v>1</v>
      </c>
    </row>
    <row r="420" spans="1:9" x14ac:dyDescent="0.15">
      <c r="A420" s="7" t="str">
        <f t="shared" si="19"/>
        <v>社員</v>
      </c>
      <c r="B420" s="4">
        <v>1001207</v>
      </c>
      <c r="C420" s="6" t="s">
        <v>3943</v>
      </c>
      <c r="E420" s="4" t="str">
        <f t="shared" si="21"/>
        <v>社員</v>
      </c>
      <c r="F420" s="4">
        <v>1001207</v>
      </c>
      <c r="G420" s="6" t="s">
        <v>3943</v>
      </c>
      <c r="I420">
        <f t="shared" si="20"/>
        <v>1</v>
      </c>
    </row>
    <row r="421" spans="1:9" x14ac:dyDescent="0.15">
      <c r="A421" s="7" t="str">
        <f t="shared" si="19"/>
        <v>社員</v>
      </c>
      <c r="B421" s="4">
        <v>1001208</v>
      </c>
      <c r="C421" s="6" t="s">
        <v>18278</v>
      </c>
      <c r="E421" s="4" t="str">
        <f t="shared" si="21"/>
        <v>社員</v>
      </c>
      <c r="F421" s="4">
        <v>1001208</v>
      </c>
      <c r="G421" s="6" t="s">
        <v>18278</v>
      </c>
      <c r="I421">
        <f t="shared" si="20"/>
        <v>1</v>
      </c>
    </row>
    <row r="422" spans="1:9" x14ac:dyDescent="0.15">
      <c r="A422" s="7" t="str">
        <f t="shared" si="19"/>
        <v>社員</v>
      </c>
      <c r="B422" s="4">
        <v>1001209</v>
      </c>
      <c r="C422" s="6" t="s">
        <v>5409</v>
      </c>
      <c r="E422" s="4" t="str">
        <f t="shared" si="21"/>
        <v>社員</v>
      </c>
      <c r="F422" s="4">
        <v>1001209</v>
      </c>
      <c r="G422" s="6" t="s">
        <v>5409</v>
      </c>
      <c r="I422">
        <f t="shared" si="20"/>
        <v>1</v>
      </c>
    </row>
    <row r="423" spans="1:9" x14ac:dyDescent="0.15">
      <c r="A423" s="7" t="str">
        <f t="shared" si="19"/>
        <v>社員</v>
      </c>
      <c r="B423" s="4">
        <v>1001212</v>
      </c>
      <c r="C423" s="6" t="s">
        <v>13186</v>
      </c>
      <c r="E423" s="4" t="str">
        <f t="shared" si="21"/>
        <v>社員</v>
      </c>
      <c r="F423" s="4">
        <v>1001212</v>
      </c>
      <c r="G423" s="6" t="s">
        <v>13186</v>
      </c>
      <c r="I423">
        <f t="shared" si="20"/>
        <v>1</v>
      </c>
    </row>
    <row r="424" spans="1:9" x14ac:dyDescent="0.15">
      <c r="A424" s="7" t="str">
        <f t="shared" si="19"/>
        <v>社員</v>
      </c>
      <c r="B424" s="4">
        <v>1001214</v>
      </c>
      <c r="C424" s="6" t="s">
        <v>18263</v>
      </c>
      <c r="E424" s="4" t="str">
        <f t="shared" si="21"/>
        <v>社員</v>
      </c>
      <c r="F424" s="4">
        <v>1001214</v>
      </c>
      <c r="G424" s="6" t="s">
        <v>18263</v>
      </c>
      <c r="I424">
        <f t="shared" si="20"/>
        <v>1</v>
      </c>
    </row>
    <row r="425" spans="1:9" x14ac:dyDescent="0.15">
      <c r="A425" s="7" t="str">
        <f t="shared" si="19"/>
        <v>社員</v>
      </c>
      <c r="B425" s="4">
        <v>1001223</v>
      </c>
      <c r="C425" s="6" t="s">
        <v>8089</v>
      </c>
      <c r="E425" s="4" t="str">
        <f t="shared" si="21"/>
        <v>社員</v>
      </c>
      <c r="F425" s="4">
        <v>1001223</v>
      </c>
      <c r="G425" s="6" t="s">
        <v>8089</v>
      </c>
      <c r="I425">
        <f t="shared" si="20"/>
        <v>1</v>
      </c>
    </row>
    <row r="426" spans="1:9" x14ac:dyDescent="0.15">
      <c r="A426" s="7" t="str">
        <f t="shared" si="19"/>
        <v>社員</v>
      </c>
      <c r="B426" s="4">
        <v>1001225</v>
      </c>
      <c r="C426" s="6" t="s">
        <v>4268</v>
      </c>
      <c r="E426" s="4" t="str">
        <f t="shared" si="21"/>
        <v>社員</v>
      </c>
      <c r="F426" s="4">
        <v>1001225</v>
      </c>
      <c r="G426" s="6" t="s">
        <v>4268</v>
      </c>
      <c r="I426">
        <f t="shared" si="20"/>
        <v>1</v>
      </c>
    </row>
    <row r="427" spans="1:9" x14ac:dyDescent="0.15">
      <c r="A427" s="7" t="str">
        <f t="shared" si="19"/>
        <v>社員</v>
      </c>
      <c r="B427" s="4">
        <v>1001227</v>
      </c>
      <c r="C427" s="6" t="s">
        <v>17401</v>
      </c>
      <c r="E427" s="4" t="str">
        <f t="shared" si="21"/>
        <v>社員</v>
      </c>
      <c r="F427" s="4">
        <v>1001227</v>
      </c>
      <c r="G427" s="6" t="s">
        <v>17401</v>
      </c>
      <c r="I427">
        <f t="shared" si="20"/>
        <v>1</v>
      </c>
    </row>
    <row r="428" spans="1:9" x14ac:dyDescent="0.15">
      <c r="A428" s="7" t="str">
        <f t="shared" si="19"/>
        <v>社員</v>
      </c>
      <c r="B428" s="4">
        <v>1001232</v>
      </c>
      <c r="C428" s="6" t="s">
        <v>11599</v>
      </c>
      <c r="E428" s="4" t="str">
        <f t="shared" si="21"/>
        <v>社員</v>
      </c>
      <c r="F428" s="4">
        <v>1001232</v>
      </c>
      <c r="G428" s="6" t="s">
        <v>11599</v>
      </c>
      <c r="I428">
        <f t="shared" si="20"/>
        <v>1</v>
      </c>
    </row>
    <row r="429" spans="1:9" x14ac:dyDescent="0.15">
      <c r="A429" s="7" t="str">
        <f t="shared" si="19"/>
        <v>社員</v>
      </c>
      <c r="B429" s="4">
        <v>1001234</v>
      </c>
      <c r="C429" s="6" t="s">
        <v>6109</v>
      </c>
      <c r="E429" s="4" t="str">
        <f t="shared" si="21"/>
        <v>社員</v>
      </c>
      <c r="F429" s="4">
        <v>1001234</v>
      </c>
      <c r="G429" s="6" t="s">
        <v>6109</v>
      </c>
      <c r="I429">
        <f t="shared" si="20"/>
        <v>1</v>
      </c>
    </row>
    <row r="430" spans="1:9" x14ac:dyDescent="0.15">
      <c r="A430" s="7" t="str">
        <f t="shared" si="19"/>
        <v>社員</v>
      </c>
      <c r="B430" s="4">
        <v>1001238</v>
      </c>
      <c r="C430" s="6" t="s">
        <v>22765</v>
      </c>
      <c r="E430" s="4" t="str">
        <f t="shared" si="21"/>
        <v>社員</v>
      </c>
      <c r="F430" s="4">
        <v>1001238</v>
      </c>
      <c r="G430" s="6" t="s">
        <v>22765</v>
      </c>
      <c r="I430">
        <f t="shared" si="20"/>
        <v>1</v>
      </c>
    </row>
    <row r="431" spans="1:9" x14ac:dyDescent="0.15">
      <c r="A431" s="7" t="str">
        <f t="shared" si="19"/>
        <v>社員</v>
      </c>
      <c r="B431" s="4">
        <v>1001240</v>
      </c>
      <c r="C431" s="6" t="s">
        <v>16216</v>
      </c>
      <c r="E431" s="4" t="str">
        <f t="shared" si="21"/>
        <v>社員</v>
      </c>
      <c r="F431" s="4">
        <v>1001240</v>
      </c>
      <c r="G431" s="6" t="s">
        <v>16216</v>
      </c>
      <c r="I431">
        <f t="shared" si="20"/>
        <v>1</v>
      </c>
    </row>
    <row r="432" spans="1:9" x14ac:dyDescent="0.15">
      <c r="A432" s="7" t="str">
        <f t="shared" si="19"/>
        <v>社員</v>
      </c>
      <c r="B432" s="4">
        <v>1001243</v>
      </c>
      <c r="C432" s="6" t="s">
        <v>2816</v>
      </c>
      <c r="E432" s="4" t="str">
        <f t="shared" si="21"/>
        <v>社員</v>
      </c>
      <c r="F432" s="4">
        <v>1001243</v>
      </c>
      <c r="G432" s="6" t="s">
        <v>2816</v>
      </c>
      <c r="I432">
        <f t="shared" si="20"/>
        <v>1</v>
      </c>
    </row>
    <row r="433" spans="1:9" x14ac:dyDescent="0.15">
      <c r="A433" s="7" t="str">
        <f t="shared" si="19"/>
        <v>社員</v>
      </c>
      <c r="B433" s="4">
        <v>1001244</v>
      </c>
      <c r="C433" s="6" t="s">
        <v>10371</v>
      </c>
      <c r="E433" s="4" t="str">
        <f t="shared" si="21"/>
        <v>社員</v>
      </c>
      <c r="F433" s="4">
        <v>1001244</v>
      </c>
      <c r="G433" s="6" t="s">
        <v>10371</v>
      </c>
      <c r="I433">
        <f t="shared" si="20"/>
        <v>1</v>
      </c>
    </row>
    <row r="434" spans="1:9" x14ac:dyDescent="0.15">
      <c r="A434" s="7" t="str">
        <f t="shared" si="19"/>
        <v>社員</v>
      </c>
      <c r="B434" s="4">
        <v>1001249</v>
      </c>
      <c r="C434" s="6" t="s">
        <v>21116</v>
      </c>
      <c r="E434" s="4" t="str">
        <f t="shared" si="21"/>
        <v>社員</v>
      </c>
      <c r="F434" s="4">
        <v>1001249</v>
      </c>
      <c r="G434" s="6" t="s">
        <v>21116</v>
      </c>
      <c r="I434">
        <f t="shared" si="20"/>
        <v>1</v>
      </c>
    </row>
    <row r="435" spans="1:9" x14ac:dyDescent="0.15">
      <c r="A435" s="7" t="str">
        <f t="shared" si="19"/>
        <v>社員</v>
      </c>
      <c r="B435" s="4">
        <v>1001250</v>
      </c>
      <c r="C435" s="6" t="s">
        <v>11604</v>
      </c>
      <c r="E435" s="4" t="str">
        <f t="shared" si="21"/>
        <v>社員</v>
      </c>
      <c r="F435" s="4">
        <v>1001250</v>
      </c>
      <c r="G435" s="6" t="s">
        <v>11604</v>
      </c>
      <c r="I435">
        <f t="shared" si="20"/>
        <v>1</v>
      </c>
    </row>
    <row r="436" spans="1:9" x14ac:dyDescent="0.15">
      <c r="A436" s="7" t="str">
        <f t="shared" si="19"/>
        <v>社員</v>
      </c>
      <c r="B436" s="4">
        <v>1001252</v>
      </c>
      <c r="C436" s="6" t="s">
        <v>7741</v>
      </c>
      <c r="E436" s="4" t="str">
        <f t="shared" si="21"/>
        <v>社員</v>
      </c>
      <c r="F436" s="4">
        <v>1001252</v>
      </c>
      <c r="G436" s="6" t="s">
        <v>7741</v>
      </c>
      <c r="I436">
        <f t="shared" si="20"/>
        <v>1</v>
      </c>
    </row>
    <row r="437" spans="1:9" x14ac:dyDescent="0.15">
      <c r="A437" s="7" t="str">
        <f t="shared" si="19"/>
        <v>社員</v>
      </c>
      <c r="B437" s="4">
        <v>1001257</v>
      </c>
      <c r="C437" s="6" t="s">
        <v>24568</v>
      </c>
      <c r="E437" s="4" t="str">
        <f t="shared" si="21"/>
        <v>社員</v>
      </c>
      <c r="F437" s="4">
        <v>1001257</v>
      </c>
      <c r="G437" s="6" t="s">
        <v>24568</v>
      </c>
      <c r="I437">
        <f t="shared" si="20"/>
        <v>1</v>
      </c>
    </row>
    <row r="438" spans="1:9" x14ac:dyDescent="0.15">
      <c r="A438" s="7" t="str">
        <f t="shared" si="19"/>
        <v>社員</v>
      </c>
      <c r="B438" s="4">
        <v>1001261</v>
      </c>
      <c r="C438" s="6" t="s">
        <v>2986</v>
      </c>
      <c r="E438" s="4" t="str">
        <f t="shared" si="21"/>
        <v>社員</v>
      </c>
      <c r="F438" s="4">
        <v>1001261</v>
      </c>
      <c r="G438" s="6" t="s">
        <v>2986</v>
      </c>
      <c r="I438">
        <f t="shared" si="20"/>
        <v>2</v>
      </c>
    </row>
    <row r="439" spans="1:9" x14ac:dyDescent="0.15">
      <c r="A439" s="7" t="str">
        <f t="shared" si="19"/>
        <v>社員</v>
      </c>
      <c r="B439" s="4">
        <v>1001267</v>
      </c>
      <c r="C439" s="6" t="s">
        <v>5724</v>
      </c>
      <c r="E439" s="4" t="str">
        <f t="shared" si="21"/>
        <v>社員</v>
      </c>
      <c r="F439" s="4">
        <v>1001267</v>
      </c>
      <c r="G439" s="6" t="s">
        <v>5724</v>
      </c>
      <c r="I439">
        <f t="shared" si="20"/>
        <v>1</v>
      </c>
    </row>
    <row r="440" spans="1:9" x14ac:dyDescent="0.15">
      <c r="A440" s="7" t="str">
        <f t="shared" si="19"/>
        <v>社員</v>
      </c>
      <c r="B440" s="4">
        <v>1001268</v>
      </c>
      <c r="C440" s="6" t="s">
        <v>5056</v>
      </c>
      <c r="E440" s="4" t="str">
        <f t="shared" si="21"/>
        <v>社員</v>
      </c>
      <c r="F440" s="4">
        <v>1001268</v>
      </c>
      <c r="G440" s="6" t="s">
        <v>5056</v>
      </c>
      <c r="I440">
        <f t="shared" si="20"/>
        <v>1</v>
      </c>
    </row>
    <row r="441" spans="1:9" x14ac:dyDescent="0.15">
      <c r="A441" s="7" t="str">
        <f t="shared" si="19"/>
        <v>社員</v>
      </c>
      <c r="B441" s="4">
        <v>1001271</v>
      </c>
      <c r="C441" s="6" t="s">
        <v>16934</v>
      </c>
      <c r="E441" s="4" t="str">
        <f t="shared" si="21"/>
        <v>社員</v>
      </c>
      <c r="F441" s="4">
        <v>1001271</v>
      </c>
      <c r="G441" s="6" t="s">
        <v>16934</v>
      </c>
      <c r="I441">
        <f t="shared" si="20"/>
        <v>1</v>
      </c>
    </row>
    <row r="442" spans="1:9" x14ac:dyDescent="0.15">
      <c r="A442" s="7" t="str">
        <f t="shared" si="19"/>
        <v>社員</v>
      </c>
      <c r="B442" s="4">
        <v>1001272</v>
      </c>
      <c r="C442" s="6" t="s">
        <v>20242</v>
      </c>
      <c r="E442" s="4" t="str">
        <f t="shared" si="21"/>
        <v>社員</v>
      </c>
      <c r="F442" s="4">
        <v>1001272</v>
      </c>
      <c r="G442" s="6" t="s">
        <v>20242</v>
      </c>
      <c r="I442">
        <f t="shared" si="20"/>
        <v>1</v>
      </c>
    </row>
    <row r="443" spans="1:9" x14ac:dyDescent="0.15">
      <c r="A443" s="7" t="str">
        <f t="shared" si="19"/>
        <v>社員</v>
      </c>
      <c r="B443" s="4">
        <v>1001274</v>
      </c>
      <c r="C443" s="6" t="s">
        <v>14957</v>
      </c>
      <c r="E443" s="4" t="str">
        <f t="shared" si="21"/>
        <v>社員</v>
      </c>
      <c r="F443" s="4">
        <v>1001274</v>
      </c>
      <c r="G443" s="6" t="s">
        <v>14957</v>
      </c>
      <c r="I443">
        <f t="shared" si="20"/>
        <v>1</v>
      </c>
    </row>
    <row r="444" spans="1:9" x14ac:dyDescent="0.15">
      <c r="A444" s="7" t="str">
        <f t="shared" si="19"/>
        <v>社員</v>
      </c>
      <c r="B444" s="4">
        <v>1001279</v>
      </c>
      <c r="C444" s="6" t="s">
        <v>13226</v>
      </c>
      <c r="E444" s="4" t="str">
        <f t="shared" si="21"/>
        <v>社員</v>
      </c>
      <c r="F444" s="4">
        <v>1001279</v>
      </c>
      <c r="G444" s="6" t="s">
        <v>13226</v>
      </c>
      <c r="I444">
        <f t="shared" si="20"/>
        <v>1</v>
      </c>
    </row>
    <row r="445" spans="1:9" x14ac:dyDescent="0.15">
      <c r="A445" s="7" t="str">
        <f t="shared" si="19"/>
        <v>社員</v>
      </c>
      <c r="B445" s="4">
        <v>1001280</v>
      </c>
      <c r="C445" s="6" t="s">
        <v>14249</v>
      </c>
      <c r="E445" s="4" t="str">
        <f t="shared" si="21"/>
        <v>社員</v>
      </c>
      <c r="F445" s="4">
        <v>1001280</v>
      </c>
      <c r="G445" s="6" t="s">
        <v>14249</v>
      </c>
      <c r="I445">
        <f t="shared" si="20"/>
        <v>1</v>
      </c>
    </row>
    <row r="446" spans="1:9" x14ac:dyDescent="0.15">
      <c r="A446" s="7" t="str">
        <f t="shared" si="19"/>
        <v>社員</v>
      </c>
      <c r="B446" s="4">
        <v>1001285</v>
      </c>
      <c r="C446" s="6" t="s">
        <v>1991</v>
      </c>
      <c r="E446" s="4" t="str">
        <f t="shared" si="21"/>
        <v>社員</v>
      </c>
      <c r="F446" s="4">
        <v>1001285</v>
      </c>
      <c r="G446" s="6" t="s">
        <v>1991</v>
      </c>
      <c r="I446">
        <f t="shared" si="20"/>
        <v>1</v>
      </c>
    </row>
    <row r="447" spans="1:9" x14ac:dyDescent="0.15">
      <c r="A447" s="7" t="str">
        <f t="shared" si="19"/>
        <v>社員</v>
      </c>
      <c r="B447" s="4">
        <v>1001286</v>
      </c>
      <c r="C447" s="6" t="s">
        <v>234</v>
      </c>
      <c r="E447" s="4" t="str">
        <f t="shared" si="21"/>
        <v>社員</v>
      </c>
      <c r="F447" s="4">
        <v>1001286</v>
      </c>
      <c r="G447" s="6" t="s">
        <v>234</v>
      </c>
      <c r="I447">
        <f t="shared" si="20"/>
        <v>1</v>
      </c>
    </row>
    <row r="448" spans="1:9" x14ac:dyDescent="0.15">
      <c r="A448" s="7" t="str">
        <f t="shared" si="19"/>
        <v>社員</v>
      </c>
      <c r="B448" s="4">
        <v>1001289</v>
      </c>
      <c r="C448" s="6" t="s">
        <v>4343</v>
      </c>
      <c r="E448" s="4" t="str">
        <f t="shared" si="21"/>
        <v>社員</v>
      </c>
      <c r="F448" s="4">
        <v>1001289</v>
      </c>
      <c r="G448" s="6" t="s">
        <v>4343</v>
      </c>
      <c r="I448">
        <f t="shared" si="20"/>
        <v>1</v>
      </c>
    </row>
    <row r="449" spans="1:9" x14ac:dyDescent="0.15">
      <c r="A449" s="7" t="str">
        <f t="shared" si="19"/>
        <v>社員</v>
      </c>
      <c r="B449" s="4">
        <v>1001291</v>
      </c>
      <c r="C449" s="6" t="s">
        <v>3064</v>
      </c>
      <c r="E449" s="4" t="str">
        <f t="shared" si="21"/>
        <v>社員</v>
      </c>
      <c r="F449" s="4">
        <v>1001291</v>
      </c>
      <c r="G449" s="6" t="s">
        <v>3064</v>
      </c>
      <c r="I449">
        <f t="shared" si="20"/>
        <v>1</v>
      </c>
    </row>
    <row r="450" spans="1:9" x14ac:dyDescent="0.15">
      <c r="A450" s="7" t="str">
        <f t="shared" si="19"/>
        <v>社員</v>
      </c>
      <c r="B450" s="4">
        <v>1001297</v>
      </c>
      <c r="C450" s="6" t="s">
        <v>4831</v>
      </c>
      <c r="E450" s="4" t="str">
        <f t="shared" si="21"/>
        <v>社員</v>
      </c>
      <c r="F450" s="4">
        <v>1001297</v>
      </c>
      <c r="G450" s="6" t="s">
        <v>4831</v>
      </c>
      <c r="I450">
        <f t="shared" si="20"/>
        <v>1</v>
      </c>
    </row>
    <row r="451" spans="1:9" x14ac:dyDescent="0.15">
      <c r="A451" s="7" t="str">
        <f t="shared" si="19"/>
        <v>社員</v>
      </c>
      <c r="B451" s="4">
        <v>1001300</v>
      </c>
      <c r="C451" s="6" t="s">
        <v>17641</v>
      </c>
      <c r="E451" s="4" t="str">
        <f t="shared" si="21"/>
        <v>社員</v>
      </c>
      <c r="F451" s="4">
        <v>1001300</v>
      </c>
      <c r="G451" s="6" t="s">
        <v>17641</v>
      </c>
      <c r="I451">
        <f t="shared" si="20"/>
        <v>1</v>
      </c>
    </row>
    <row r="452" spans="1:9" x14ac:dyDescent="0.15">
      <c r="A452" s="7" t="str">
        <f t="shared" si="19"/>
        <v>社員</v>
      </c>
      <c r="B452" s="4">
        <v>1001302</v>
      </c>
      <c r="C452" s="6" t="s">
        <v>14274</v>
      </c>
      <c r="E452" s="4" t="str">
        <f t="shared" si="21"/>
        <v>社員</v>
      </c>
      <c r="F452" s="4">
        <v>1001302</v>
      </c>
      <c r="G452" s="6" t="s">
        <v>14274</v>
      </c>
      <c r="I452">
        <f t="shared" si="20"/>
        <v>1</v>
      </c>
    </row>
    <row r="453" spans="1:9" x14ac:dyDescent="0.15">
      <c r="A453" s="7" t="str">
        <f t="shared" si="19"/>
        <v>社員</v>
      </c>
      <c r="B453" s="4">
        <v>1001303</v>
      </c>
      <c r="C453" s="6" t="s">
        <v>20586</v>
      </c>
      <c r="E453" s="4" t="str">
        <f t="shared" si="21"/>
        <v>社員</v>
      </c>
      <c r="F453" s="4">
        <v>1001303</v>
      </c>
      <c r="G453" s="6" t="s">
        <v>20586</v>
      </c>
      <c r="I453">
        <f t="shared" si="20"/>
        <v>1</v>
      </c>
    </row>
    <row r="454" spans="1:9" x14ac:dyDescent="0.15">
      <c r="A454" s="7" t="str">
        <f t="shared" si="19"/>
        <v>社員</v>
      </c>
      <c r="B454" s="4">
        <v>1001309</v>
      </c>
      <c r="C454" s="6" t="s">
        <v>14769</v>
      </c>
      <c r="E454" s="4" t="str">
        <f t="shared" si="21"/>
        <v>社員</v>
      </c>
      <c r="F454" s="4">
        <v>1001309</v>
      </c>
      <c r="G454" s="6" t="s">
        <v>14769</v>
      </c>
      <c r="I454">
        <f t="shared" si="20"/>
        <v>1</v>
      </c>
    </row>
    <row r="455" spans="1:9" x14ac:dyDescent="0.15">
      <c r="A455" s="7" t="str">
        <f t="shared" ref="A455:A518" si="22">IF(B455&lt;2000000,"社員","その他")</f>
        <v>社員</v>
      </c>
      <c r="B455" s="4">
        <v>1001312</v>
      </c>
      <c r="C455" s="6" t="s">
        <v>15988</v>
      </c>
      <c r="E455" s="4" t="str">
        <f t="shared" si="21"/>
        <v>社員</v>
      </c>
      <c r="F455" s="4">
        <v>1001312</v>
      </c>
      <c r="G455" s="6" t="s">
        <v>15988</v>
      </c>
      <c r="I455">
        <f t="shared" ref="I455:I518" si="23">COUNTIF(G:G,G455)</f>
        <v>1</v>
      </c>
    </row>
    <row r="456" spans="1:9" x14ac:dyDescent="0.15">
      <c r="A456" s="7" t="str">
        <f t="shared" si="22"/>
        <v>社員</v>
      </c>
      <c r="B456" s="4">
        <v>1001313</v>
      </c>
      <c r="C456" s="6" t="s">
        <v>23462</v>
      </c>
      <c r="E456" s="4" t="str">
        <f t="shared" si="21"/>
        <v>社員</v>
      </c>
      <c r="F456" s="4">
        <v>1001313</v>
      </c>
      <c r="G456" s="6" t="s">
        <v>23462</v>
      </c>
      <c r="I456">
        <f t="shared" si="23"/>
        <v>1</v>
      </c>
    </row>
    <row r="457" spans="1:9" x14ac:dyDescent="0.15">
      <c r="A457" s="7" t="str">
        <f t="shared" si="22"/>
        <v>社員</v>
      </c>
      <c r="B457" s="4">
        <v>1001315</v>
      </c>
      <c r="C457" s="6" t="s">
        <v>22149</v>
      </c>
      <c r="E457" s="4" t="str">
        <f t="shared" si="21"/>
        <v>社員</v>
      </c>
      <c r="F457" s="4">
        <v>1001315</v>
      </c>
      <c r="G457" s="6" t="s">
        <v>22149</v>
      </c>
      <c r="I457">
        <f t="shared" si="23"/>
        <v>1</v>
      </c>
    </row>
    <row r="458" spans="1:9" x14ac:dyDescent="0.15">
      <c r="A458" s="7" t="str">
        <f t="shared" si="22"/>
        <v>社員</v>
      </c>
      <c r="B458" s="4">
        <v>1001316</v>
      </c>
      <c r="C458" s="6" t="s">
        <v>20005</v>
      </c>
      <c r="E458" s="4" t="str">
        <f t="shared" si="21"/>
        <v>社員</v>
      </c>
      <c r="F458" s="4">
        <v>1001316</v>
      </c>
      <c r="G458" s="6" t="s">
        <v>20005</v>
      </c>
      <c r="I458">
        <f t="shared" si="23"/>
        <v>1</v>
      </c>
    </row>
    <row r="459" spans="1:9" x14ac:dyDescent="0.15">
      <c r="A459" s="7" t="str">
        <f t="shared" si="22"/>
        <v>社員</v>
      </c>
      <c r="B459" s="4">
        <v>1001329</v>
      </c>
      <c r="C459" s="6" t="s">
        <v>4736</v>
      </c>
      <c r="E459" s="4" t="str">
        <f t="shared" si="21"/>
        <v>社員</v>
      </c>
      <c r="F459" s="4">
        <v>1001329</v>
      </c>
      <c r="G459" s="6" t="s">
        <v>4736</v>
      </c>
      <c r="I459">
        <f t="shared" si="23"/>
        <v>1</v>
      </c>
    </row>
    <row r="460" spans="1:9" x14ac:dyDescent="0.15">
      <c r="A460" s="7" t="str">
        <f t="shared" si="22"/>
        <v>社員</v>
      </c>
      <c r="B460" s="4">
        <v>1001331</v>
      </c>
      <c r="C460" s="6" t="s">
        <v>13047</v>
      </c>
      <c r="E460" s="4" t="str">
        <f t="shared" ref="E460:E523" si="24">IF(F460&lt;2000000,"社員",IF(B460&lt;3000000,"バイト",IF(B460&gt;=3000000,"嘱託")))</f>
        <v>社員</v>
      </c>
      <c r="F460" s="4">
        <v>1001331</v>
      </c>
      <c r="G460" s="6" t="s">
        <v>13047</v>
      </c>
      <c r="I460">
        <f t="shared" si="23"/>
        <v>1</v>
      </c>
    </row>
    <row r="461" spans="1:9" x14ac:dyDescent="0.15">
      <c r="A461" s="7" t="str">
        <f t="shared" si="22"/>
        <v>社員</v>
      </c>
      <c r="B461" s="4">
        <v>1001338</v>
      </c>
      <c r="C461" s="6" t="s">
        <v>4846</v>
      </c>
      <c r="E461" s="4" t="str">
        <f t="shared" si="24"/>
        <v>社員</v>
      </c>
      <c r="F461" s="4">
        <v>1001338</v>
      </c>
      <c r="G461" s="6" t="s">
        <v>4846</v>
      </c>
      <c r="I461">
        <f t="shared" si="23"/>
        <v>1</v>
      </c>
    </row>
    <row r="462" spans="1:9" x14ac:dyDescent="0.15">
      <c r="A462" s="7" t="str">
        <f t="shared" si="22"/>
        <v>社員</v>
      </c>
      <c r="B462" s="4">
        <v>1001339</v>
      </c>
      <c r="C462" s="6" t="s">
        <v>20481</v>
      </c>
      <c r="E462" s="4" t="str">
        <f t="shared" si="24"/>
        <v>社員</v>
      </c>
      <c r="F462" s="4">
        <v>1001339</v>
      </c>
      <c r="G462" s="6" t="s">
        <v>20481</v>
      </c>
      <c r="I462">
        <f t="shared" si="23"/>
        <v>1</v>
      </c>
    </row>
    <row r="463" spans="1:9" x14ac:dyDescent="0.15">
      <c r="A463" s="7" t="str">
        <f t="shared" si="22"/>
        <v>社員</v>
      </c>
      <c r="B463" s="4">
        <v>1001340</v>
      </c>
      <c r="C463" s="6" t="s">
        <v>22619</v>
      </c>
      <c r="E463" s="4" t="str">
        <f t="shared" si="24"/>
        <v>社員</v>
      </c>
      <c r="F463" s="4">
        <v>1001340</v>
      </c>
      <c r="G463" s="6" t="s">
        <v>22619</v>
      </c>
      <c r="I463">
        <f t="shared" si="23"/>
        <v>1</v>
      </c>
    </row>
    <row r="464" spans="1:9" x14ac:dyDescent="0.15">
      <c r="A464" s="7" t="str">
        <f t="shared" si="22"/>
        <v>社員</v>
      </c>
      <c r="B464" s="4">
        <v>1001344</v>
      </c>
      <c r="C464" s="6" t="s">
        <v>14654</v>
      </c>
      <c r="E464" s="4" t="str">
        <f t="shared" si="24"/>
        <v>社員</v>
      </c>
      <c r="F464" s="4">
        <v>1001344</v>
      </c>
      <c r="G464" s="6" t="s">
        <v>14654</v>
      </c>
      <c r="I464">
        <f t="shared" si="23"/>
        <v>1</v>
      </c>
    </row>
    <row r="465" spans="1:9" x14ac:dyDescent="0.15">
      <c r="A465" s="7" t="str">
        <f t="shared" si="22"/>
        <v>社員</v>
      </c>
      <c r="B465" s="4">
        <v>1001345</v>
      </c>
      <c r="C465" s="6" t="s">
        <v>18173</v>
      </c>
      <c r="E465" s="4" t="str">
        <f t="shared" si="24"/>
        <v>社員</v>
      </c>
      <c r="F465" s="4">
        <v>1001345</v>
      </c>
      <c r="G465" s="6" t="s">
        <v>18173</v>
      </c>
      <c r="I465">
        <f t="shared" si="23"/>
        <v>1</v>
      </c>
    </row>
    <row r="466" spans="1:9" x14ac:dyDescent="0.15">
      <c r="A466" s="7" t="str">
        <f t="shared" si="22"/>
        <v>社員</v>
      </c>
      <c r="B466" s="4">
        <v>1001348</v>
      </c>
      <c r="C466" s="6" t="s">
        <v>13518</v>
      </c>
      <c r="E466" s="4" t="str">
        <f t="shared" si="24"/>
        <v>社員</v>
      </c>
      <c r="F466" s="4">
        <v>1001348</v>
      </c>
      <c r="G466" s="6" t="s">
        <v>13518</v>
      </c>
      <c r="I466">
        <f t="shared" si="23"/>
        <v>1</v>
      </c>
    </row>
    <row r="467" spans="1:9" x14ac:dyDescent="0.15">
      <c r="A467" s="7" t="str">
        <f t="shared" si="22"/>
        <v>社員</v>
      </c>
      <c r="B467" s="4">
        <v>1001352</v>
      </c>
      <c r="C467" s="6" t="s">
        <v>6522</v>
      </c>
      <c r="E467" s="4" t="str">
        <f t="shared" si="24"/>
        <v>社員</v>
      </c>
      <c r="F467" s="4">
        <v>1001352</v>
      </c>
      <c r="G467" s="6" t="s">
        <v>6522</v>
      </c>
      <c r="I467">
        <f t="shared" si="23"/>
        <v>1</v>
      </c>
    </row>
    <row r="468" spans="1:9" x14ac:dyDescent="0.15">
      <c r="A468" s="7" t="str">
        <f t="shared" si="22"/>
        <v>社員</v>
      </c>
      <c r="B468" s="4">
        <v>1001357</v>
      </c>
      <c r="C468" s="6" t="s">
        <v>8548</v>
      </c>
      <c r="E468" s="4" t="str">
        <f t="shared" si="24"/>
        <v>社員</v>
      </c>
      <c r="F468" s="4">
        <v>1001357</v>
      </c>
      <c r="G468" s="6" t="s">
        <v>8548</v>
      </c>
      <c r="I468">
        <f t="shared" si="23"/>
        <v>1</v>
      </c>
    </row>
    <row r="469" spans="1:9" x14ac:dyDescent="0.15">
      <c r="A469" s="7" t="str">
        <f t="shared" si="22"/>
        <v>社員</v>
      </c>
      <c r="B469" s="4">
        <v>1001358</v>
      </c>
      <c r="C469" s="6" t="s">
        <v>19920</v>
      </c>
      <c r="E469" s="4" t="str">
        <f t="shared" si="24"/>
        <v>社員</v>
      </c>
      <c r="F469" s="4">
        <v>1001358</v>
      </c>
      <c r="G469" s="6" t="s">
        <v>19920</v>
      </c>
      <c r="I469">
        <f t="shared" si="23"/>
        <v>1</v>
      </c>
    </row>
    <row r="470" spans="1:9" x14ac:dyDescent="0.15">
      <c r="A470" s="7" t="str">
        <f t="shared" si="22"/>
        <v>社員</v>
      </c>
      <c r="B470" s="4">
        <v>1001359</v>
      </c>
      <c r="C470" s="6" t="s">
        <v>3703</v>
      </c>
      <c r="E470" s="4" t="str">
        <f t="shared" si="24"/>
        <v>社員</v>
      </c>
      <c r="F470" s="4">
        <v>1001359</v>
      </c>
      <c r="G470" s="6" t="s">
        <v>3703</v>
      </c>
      <c r="I470">
        <f t="shared" si="23"/>
        <v>1</v>
      </c>
    </row>
    <row r="471" spans="1:9" x14ac:dyDescent="0.15">
      <c r="A471" s="7" t="str">
        <f t="shared" si="22"/>
        <v>社員</v>
      </c>
      <c r="B471" s="4">
        <v>1001365</v>
      </c>
      <c r="C471" s="6" t="s">
        <v>24240</v>
      </c>
      <c r="E471" s="4" t="str">
        <f t="shared" si="24"/>
        <v>社員</v>
      </c>
      <c r="F471" s="4">
        <v>1001365</v>
      </c>
      <c r="G471" s="6" t="s">
        <v>24240</v>
      </c>
      <c r="I471">
        <f t="shared" si="23"/>
        <v>1</v>
      </c>
    </row>
    <row r="472" spans="1:9" x14ac:dyDescent="0.15">
      <c r="A472" s="7" t="str">
        <f t="shared" si="22"/>
        <v>社員</v>
      </c>
      <c r="B472" s="4">
        <v>1001370</v>
      </c>
      <c r="C472" s="6" t="s">
        <v>5494</v>
      </c>
      <c r="E472" s="4" t="str">
        <f t="shared" si="24"/>
        <v>社員</v>
      </c>
      <c r="F472" s="4">
        <v>1001370</v>
      </c>
      <c r="G472" s="6" t="s">
        <v>5494</v>
      </c>
      <c r="I472">
        <f t="shared" si="23"/>
        <v>1</v>
      </c>
    </row>
    <row r="473" spans="1:9" x14ac:dyDescent="0.15">
      <c r="A473" s="7" t="str">
        <f t="shared" si="22"/>
        <v>社員</v>
      </c>
      <c r="B473" s="4">
        <v>1001373</v>
      </c>
      <c r="C473" s="6" t="s">
        <v>11509</v>
      </c>
      <c r="E473" s="4" t="str">
        <f t="shared" si="24"/>
        <v>社員</v>
      </c>
      <c r="F473" s="4">
        <v>1001373</v>
      </c>
      <c r="G473" s="6" t="s">
        <v>11509</v>
      </c>
      <c r="I473">
        <f t="shared" si="23"/>
        <v>1</v>
      </c>
    </row>
    <row r="474" spans="1:9" x14ac:dyDescent="0.15">
      <c r="A474" s="7" t="str">
        <f t="shared" si="22"/>
        <v>社員</v>
      </c>
      <c r="B474" s="4">
        <v>1001375</v>
      </c>
      <c r="C474" s="6" t="s">
        <v>9568</v>
      </c>
      <c r="E474" s="4" t="str">
        <f t="shared" si="24"/>
        <v>社員</v>
      </c>
      <c r="F474" s="4">
        <v>1001375</v>
      </c>
      <c r="G474" s="6" t="s">
        <v>9568</v>
      </c>
      <c r="I474">
        <f t="shared" si="23"/>
        <v>1</v>
      </c>
    </row>
    <row r="475" spans="1:9" x14ac:dyDescent="0.15">
      <c r="A475" s="7" t="str">
        <f t="shared" si="22"/>
        <v>社員</v>
      </c>
      <c r="B475" s="4">
        <v>1001378</v>
      </c>
      <c r="C475" s="6" t="s">
        <v>15266</v>
      </c>
      <c r="E475" s="4" t="str">
        <f t="shared" si="24"/>
        <v>社員</v>
      </c>
      <c r="F475" s="4">
        <v>1001378</v>
      </c>
      <c r="G475" s="6" t="s">
        <v>15266</v>
      </c>
      <c r="I475">
        <f t="shared" si="23"/>
        <v>1</v>
      </c>
    </row>
    <row r="476" spans="1:9" x14ac:dyDescent="0.15">
      <c r="A476" s="7" t="str">
        <f t="shared" si="22"/>
        <v>社員</v>
      </c>
      <c r="B476" s="4">
        <v>1001379</v>
      </c>
      <c r="C476" s="6" t="s">
        <v>2490</v>
      </c>
      <c r="E476" s="4" t="str">
        <f t="shared" si="24"/>
        <v>社員</v>
      </c>
      <c r="F476" s="4">
        <v>1001379</v>
      </c>
      <c r="G476" s="6" t="s">
        <v>2490</v>
      </c>
      <c r="I476">
        <f t="shared" si="23"/>
        <v>1</v>
      </c>
    </row>
    <row r="477" spans="1:9" x14ac:dyDescent="0.15">
      <c r="A477" s="7" t="str">
        <f t="shared" si="22"/>
        <v>社員</v>
      </c>
      <c r="B477" s="4">
        <v>1001383</v>
      </c>
      <c r="C477" s="6" t="s">
        <v>8818</v>
      </c>
      <c r="E477" s="4" t="str">
        <f t="shared" si="24"/>
        <v>社員</v>
      </c>
      <c r="F477" s="4">
        <v>1001383</v>
      </c>
      <c r="G477" s="6" t="s">
        <v>8818</v>
      </c>
      <c r="I477">
        <f t="shared" si="23"/>
        <v>1</v>
      </c>
    </row>
    <row r="478" spans="1:9" x14ac:dyDescent="0.15">
      <c r="A478" s="7" t="str">
        <f t="shared" si="22"/>
        <v>社員</v>
      </c>
      <c r="B478" s="4">
        <v>1001384</v>
      </c>
      <c r="C478" s="6" t="s">
        <v>8194</v>
      </c>
      <c r="E478" s="4" t="str">
        <f t="shared" si="24"/>
        <v>社員</v>
      </c>
      <c r="F478" s="4">
        <v>1001384</v>
      </c>
      <c r="G478" s="6" t="s">
        <v>8194</v>
      </c>
      <c r="I478">
        <f t="shared" si="23"/>
        <v>1</v>
      </c>
    </row>
    <row r="479" spans="1:9" x14ac:dyDescent="0.15">
      <c r="A479" s="7" t="str">
        <f t="shared" si="22"/>
        <v>社員</v>
      </c>
      <c r="B479" s="4">
        <v>1001386</v>
      </c>
      <c r="C479" s="6" t="s">
        <v>1723</v>
      </c>
      <c r="E479" s="4" t="str">
        <f t="shared" si="24"/>
        <v>社員</v>
      </c>
      <c r="F479" s="4">
        <v>1001386</v>
      </c>
      <c r="G479" s="6" t="s">
        <v>1723</v>
      </c>
      <c r="I479">
        <f t="shared" si="23"/>
        <v>1</v>
      </c>
    </row>
    <row r="480" spans="1:9" x14ac:dyDescent="0.15">
      <c r="A480" s="7" t="str">
        <f t="shared" si="22"/>
        <v>社員</v>
      </c>
      <c r="B480" s="4">
        <v>1001394</v>
      </c>
      <c r="C480" s="6" t="s">
        <v>4103</v>
      </c>
      <c r="E480" s="4" t="str">
        <f t="shared" si="24"/>
        <v>社員</v>
      </c>
      <c r="F480" s="4">
        <v>1001394</v>
      </c>
      <c r="G480" s="6" t="s">
        <v>4103</v>
      </c>
      <c r="I480">
        <f t="shared" si="23"/>
        <v>1</v>
      </c>
    </row>
    <row r="481" spans="1:9" x14ac:dyDescent="0.15">
      <c r="A481" s="7" t="str">
        <f t="shared" si="22"/>
        <v>社員</v>
      </c>
      <c r="B481" s="4">
        <v>1001395</v>
      </c>
      <c r="C481" s="6" t="s">
        <v>986</v>
      </c>
      <c r="E481" s="4" t="str">
        <f t="shared" si="24"/>
        <v>社員</v>
      </c>
      <c r="F481" s="4">
        <v>1001395</v>
      </c>
      <c r="G481" s="6" t="s">
        <v>986</v>
      </c>
      <c r="I481">
        <f t="shared" si="23"/>
        <v>1</v>
      </c>
    </row>
    <row r="482" spans="1:9" x14ac:dyDescent="0.15">
      <c r="A482" s="7" t="str">
        <f t="shared" si="22"/>
        <v>社員</v>
      </c>
      <c r="B482" s="4">
        <v>1001397</v>
      </c>
      <c r="C482" s="6" t="s">
        <v>4441</v>
      </c>
      <c r="E482" s="4" t="str">
        <f t="shared" si="24"/>
        <v>社員</v>
      </c>
      <c r="F482" s="4">
        <v>1001397</v>
      </c>
      <c r="G482" s="6" t="s">
        <v>4441</v>
      </c>
      <c r="I482">
        <f t="shared" si="23"/>
        <v>1</v>
      </c>
    </row>
    <row r="483" spans="1:9" x14ac:dyDescent="0.15">
      <c r="A483" s="7" t="str">
        <f t="shared" si="22"/>
        <v>社員</v>
      </c>
      <c r="B483" s="4">
        <v>1001398</v>
      </c>
      <c r="C483" s="6" t="s">
        <v>17681</v>
      </c>
      <c r="E483" s="4" t="str">
        <f t="shared" si="24"/>
        <v>社員</v>
      </c>
      <c r="F483" s="4">
        <v>1001398</v>
      </c>
      <c r="G483" s="6" t="s">
        <v>17681</v>
      </c>
      <c r="I483">
        <f t="shared" si="23"/>
        <v>1</v>
      </c>
    </row>
    <row r="484" spans="1:9" x14ac:dyDescent="0.15">
      <c r="A484" s="7" t="str">
        <f t="shared" si="22"/>
        <v>社員</v>
      </c>
      <c r="B484" s="4">
        <v>1001404</v>
      </c>
      <c r="C484" s="6" t="s">
        <v>10861</v>
      </c>
      <c r="E484" s="4" t="str">
        <f t="shared" si="24"/>
        <v>社員</v>
      </c>
      <c r="F484" s="4">
        <v>1001404</v>
      </c>
      <c r="G484" s="6" t="s">
        <v>10861</v>
      </c>
      <c r="I484">
        <f t="shared" si="23"/>
        <v>1</v>
      </c>
    </row>
    <row r="485" spans="1:9" x14ac:dyDescent="0.15">
      <c r="A485" s="7" t="str">
        <f t="shared" si="22"/>
        <v>社員</v>
      </c>
      <c r="B485" s="4">
        <v>1001407</v>
      </c>
      <c r="C485" s="6" t="s">
        <v>15900</v>
      </c>
      <c r="E485" s="4" t="str">
        <f t="shared" si="24"/>
        <v>社員</v>
      </c>
      <c r="F485" s="4">
        <v>1001407</v>
      </c>
      <c r="G485" s="6" t="s">
        <v>15900</v>
      </c>
      <c r="I485">
        <f t="shared" si="23"/>
        <v>1</v>
      </c>
    </row>
    <row r="486" spans="1:9" x14ac:dyDescent="0.15">
      <c r="A486" s="7" t="str">
        <f t="shared" si="22"/>
        <v>社員</v>
      </c>
      <c r="B486" s="4">
        <v>1001409</v>
      </c>
      <c r="C486" s="6" t="s">
        <v>6434</v>
      </c>
      <c r="E486" s="4" t="str">
        <f t="shared" si="24"/>
        <v>社員</v>
      </c>
      <c r="F486" s="4">
        <v>1001409</v>
      </c>
      <c r="G486" s="6" t="s">
        <v>6434</v>
      </c>
      <c r="I486">
        <f t="shared" si="23"/>
        <v>1</v>
      </c>
    </row>
    <row r="487" spans="1:9" x14ac:dyDescent="0.15">
      <c r="A487" s="7" t="str">
        <f t="shared" si="22"/>
        <v>社員</v>
      </c>
      <c r="B487" s="4">
        <v>1001421</v>
      </c>
      <c r="C487" s="6" t="s">
        <v>20306</v>
      </c>
      <c r="E487" s="4" t="str">
        <f t="shared" si="24"/>
        <v>社員</v>
      </c>
      <c r="F487" s="4">
        <v>1001421</v>
      </c>
      <c r="G487" s="6" t="s">
        <v>20306</v>
      </c>
      <c r="I487">
        <f t="shared" si="23"/>
        <v>1</v>
      </c>
    </row>
    <row r="488" spans="1:9" x14ac:dyDescent="0.15">
      <c r="A488" s="7" t="str">
        <f t="shared" si="22"/>
        <v>社員</v>
      </c>
      <c r="B488" s="4">
        <v>1001434</v>
      </c>
      <c r="C488" s="6" t="s">
        <v>18924</v>
      </c>
      <c r="E488" s="4" t="str">
        <f t="shared" si="24"/>
        <v>社員</v>
      </c>
      <c r="F488" s="4">
        <v>1001434</v>
      </c>
      <c r="G488" s="6" t="s">
        <v>18924</v>
      </c>
      <c r="I488">
        <f t="shared" si="23"/>
        <v>1</v>
      </c>
    </row>
    <row r="489" spans="1:9" x14ac:dyDescent="0.15">
      <c r="A489" s="7" t="str">
        <f t="shared" si="22"/>
        <v>社員</v>
      </c>
      <c r="B489" s="4">
        <v>1001439</v>
      </c>
      <c r="C489" s="6" t="s">
        <v>11206</v>
      </c>
      <c r="E489" s="4" t="str">
        <f t="shared" si="24"/>
        <v>社員</v>
      </c>
      <c r="F489" s="4">
        <v>1001439</v>
      </c>
      <c r="G489" s="6" t="s">
        <v>11206</v>
      </c>
      <c r="I489">
        <f t="shared" si="23"/>
        <v>1</v>
      </c>
    </row>
    <row r="490" spans="1:9" x14ac:dyDescent="0.15">
      <c r="A490" s="7" t="str">
        <f t="shared" si="22"/>
        <v>社員</v>
      </c>
      <c r="B490" s="4">
        <v>1001451</v>
      </c>
      <c r="C490" s="6" t="s">
        <v>12577</v>
      </c>
      <c r="E490" s="4" t="str">
        <f t="shared" si="24"/>
        <v>社員</v>
      </c>
      <c r="F490" s="4">
        <v>1001451</v>
      </c>
      <c r="G490" s="6" t="s">
        <v>12577</v>
      </c>
      <c r="I490">
        <f t="shared" si="23"/>
        <v>2</v>
      </c>
    </row>
    <row r="491" spans="1:9" x14ac:dyDescent="0.15">
      <c r="A491" s="7" t="str">
        <f t="shared" si="22"/>
        <v>社員</v>
      </c>
      <c r="B491" s="4">
        <v>1001453</v>
      </c>
      <c r="C491" s="6" t="s">
        <v>4906</v>
      </c>
      <c r="E491" s="4" t="str">
        <f t="shared" si="24"/>
        <v>社員</v>
      </c>
      <c r="F491" s="4">
        <v>1001453</v>
      </c>
      <c r="G491" s="6" t="s">
        <v>4906</v>
      </c>
      <c r="I491">
        <f t="shared" si="23"/>
        <v>1</v>
      </c>
    </row>
    <row r="492" spans="1:9" x14ac:dyDescent="0.15">
      <c r="A492" s="7" t="str">
        <f t="shared" si="22"/>
        <v>社員</v>
      </c>
      <c r="B492" s="4">
        <v>1001456</v>
      </c>
      <c r="C492" s="6" t="s">
        <v>10551</v>
      </c>
      <c r="E492" s="4" t="str">
        <f t="shared" si="24"/>
        <v>社員</v>
      </c>
      <c r="F492" s="4">
        <v>1001456</v>
      </c>
      <c r="G492" s="6" t="s">
        <v>10551</v>
      </c>
      <c r="I492">
        <f t="shared" si="23"/>
        <v>1</v>
      </c>
    </row>
    <row r="493" spans="1:9" x14ac:dyDescent="0.15">
      <c r="A493" s="7" t="str">
        <f t="shared" si="22"/>
        <v>社員</v>
      </c>
      <c r="B493" s="4">
        <v>1001459</v>
      </c>
      <c r="C493" s="6" t="s">
        <v>20960</v>
      </c>
      <c r="E493" s="4" t="str">
        <f t="shared" si="24"/>
        <v>社員</v>
      </c>
      <c r="F493" s="4">
        <v>1001459</v>
      </c>
      <c r="G493" s="6" t="s">
        <v>20960</v>
      </c>
      <c r="I493">
        <f t="shared" si="23"/>
        <v>1</v>
      </c>
    </row>
    <row r="494" spans="1:9" x14ac:dyDescent="0.15">
      <c r="A494" s="7" t="str">
        <f t="shared" si="22"/>
        <v>社員</v>
      </c>
      <c r="B494" s="4">
        <v>1001460</v>
      </c>
      <c r="C494" s="6" t="s">
        <v>4856</v>
      </c>
      <c r="E494" s="4" t="str">
        <f t="shared" si="24"/>
        <v>社員</v>
      </c>
      <c r="F494" s="4">
        <v>1001460</v>
      </c>
      <c r="G494" s="6" t="s">
        <v>4856</v>
      </c>
      <c r="I494">
        <f t="shared" si="23"/>
        <v>1</v>
      </c>
    </row>
    <row r="495" spans="1:9" x14ac:dyDescent="0.15">
      <c r="A495" s="7" t="str">
        <f t="shared" si="22"/>
        <v>社員</v>
      </c>
      <c r="B495" s="4">
        <v>1001462</v>
      </c>
      <c r="C495" s="6" t="s">
        <v>20267</v>
      </c>
      <c r="E495" s="4" t="str">
        <f t="shared" si="24"/>
        <v>社員</v>
      </c>
      <c r="F495" s="4">
        <v>1001462</v>
      </c>
      <c r="G495" s="6" t="s">
        <v>20267</v>
      </c>
      <c r="I495">
        <f t="shared" si="23"/>
        <v>1</v>
      </c>
    </row>
    <row r="496" spans="1:9" x14ac:dyDescent="0.15">
      <c r="A496" s="7" t="str">
        <f t="shared" si="22"/>
        <v>社員</v>
      </c>
      <c r="B496" s="4">
        <v>1001464</v>
      </c>
      <c r="C496" s="6" t="s">
        <v>4651</v>
      </c>
      <c r="E496" s="4" t="str">
        <f t="shared" si="24"/>
        <v>社員</v>
      </c>
      <c r="F496" s="4">
        <v>1001464</v>
      </c>
      <c r="G496" s="6" t="s">
        <v>4651</v>
      </c>
      <c r="I496">
        <f t="shared" si="23"/>
        <v>1</v>
      </c>
    </row>
    <row r="497" spans="1:9" x14ac:dyDescent="0.15">
      <c r="A497" s="7" t="str">
        <f t="shared" si="22"/>
        <v>社員</v>
      </c>
      <c r="B497" s="4">
        <v>1001467</v>
      </c>
      <c r="C497" s="6" t="s">
        <v>1481</v>
      </c>
      <c r="E497" s="4" t="str">
        <f t="shared" si="24"/>
        <v>社員</v>
      </c>
      <c r="F497" s="4">
        <v>1001467</v>
      </c>
      <c r="G497" s="6" t="s">
        <v>1481</v>
      </c>
      <c r="I497">
        <f t="shared" si="23"/>
        <v>1</v>
      </c>
    </row>
    <row r="498" spans="1:9" x14ac:dyDescent="0.15">
      <c r="A498" s="7" t="str">
        <f t="shared" si="22"/>
        <v>社員</v>
      </c>
      <c r="B498" s="4">
        <v>1001470</v>
      </c>
      <c r="C498" s="6" t="s">
        <v>18707</v>
      </c>
      <c r="E498" s="4" t="str">
        <f t="shared" si="24"/>
        <v>社員</v>
      </c>
      <c r="F498" s="4">
        <v>1001470</v>
      </c>
      <c r="G498" s="6" t="s">
        <v>18707</v>
      </c>
      <c r="I498">
        <f t="shared" si="23"/>
        <v>1</v>
      </c>
    </row>
    <row r="499" spans="1:9" x14ac:dyDescent="0.15">
      <c r="A499" s="7" t="str">
        <f t="shared" si="22"/>
        <v>社員</v>
      </c>
      <c r="B499" s="4">
        <v>1001472</v>
      </c>
      <c r="C499" s="6" t="s">
        <v>5809</v>
      </c>
      <c r="E499" s="4" t="str">
        <f t="shared" si="24"/>
        <v>社員</v>
      </c>
      <c r="F499" s="4">
        <v>1001472</v>
      </c>
      <c r="G499" s="6" t="s">
        <v>5809</v>
      </c>
      <c r="I499">
        <f t="shared" si="23"/>
        <v>1</v>
      </c>
    </row>
    <row r="500" spans="1:9" x14ac:dyDescent="0.15">
      <c r="A500" s="7" t="str">
        <f t="shared" si="22"/>
        <v>社員</v>
      </c>
      <c r="B500" s="4">
        <v>1001474</v>
      </c>
      <c r="C500" s="6" t="s">
        <v>11743</v>
      </c>
      <c r="E500" s="4" t="str">
        <f t="shared" si="24"/>
        <v>社員</v>
      </c>
      <c r="F500" s="4">
        <v>1001474</v>
      </c>
      <c r="G500" s="6" t="s">
        <v>11743</v>
      </c>
      <c r="I500">
        <f t="shared" si="23"/>
        <v>1</v>
      </c>
    </row>
    <row r="501" spans="1:9" x14ac:dyDescent="0.15">
      <c r="A501" s="7" t="str">
        <f t="shared" si="22"/>
        <v>社員</v>
      </c>
      <c r="B501" s="4">
        <v>1001475</v>
      </c>
      <c r="C501" s="6" t="s">
        <v>16864</v>
      </c>
      <c r="E501" s="4" t="str">
        <f t="shared" si="24"/>
        <v>社員</v>
      </c>
      <c r="F501" s="4">
        <v>1001475</v>
      </c>
      <c r="G501" s="6" t="s">
        <v>16864</v>
      </c>
      <c r="I501">
        <f t="shared" si="23"/>
        <v>1</v>
      </c>
    </row>
    <row r="502" spans="1:9" x14ac:dyDescent="0.15">
      <c r="A502" s="7" t="str">
        <f t="shared" si="22"/>
        <v>社員</v>
      </c>
      <c r="B502" s="4">
        <v>1001476</v>
      </c>
      <c r="C502" s="6" t="s">
        <v>22126</v>
      </c>
      <c r="E502" s="4" t="str">
        <f t="shared" si="24"/>
        <v>社員</v>
      </c>
      <c r="F502" s="4">
        <v>1001476</v>
      </c>
      <c r="G502" s="6" t="s">
        <v>22126</v>
      </c>
      <c r="I502">
        <f t="shared" si="23"/>
        <v>1</v>
      </c>
    </row>
    <row r="503" spans="1:9" x14ac:dyDescent="0.15">
      <c r="A503" s="7" t="str">
        <f t="shared" si="22"/>
        <v>社員</v>
      </c>
      <c r="B503" s="4">
        <v>1001481</v>
      </c>
      <c r="C503" s="6" t="s">
        <v>9793</v>
      </c>
      <c r="E503" s="4" t="str">
        <f t="shared" si="24"/>
        <v>社員</v>
      </c>
      <c r="F503" s="4">
        <v>1001481</v>
      </c>
      <c r="G503" s="6" t="s">
        <v>9793</v>
      </c>
      <c r="I503">
        <f t="shared" si="23"/>
        <v>1</v>
      </c>
    </row>
    <row r="504" spans="1:9" x14ac:dyDescent="0.15">
      <c r="A504" s="7" t="str">
        <f t="shared" si="22"/>
        <v>社員</v>
      </c>
      <c r="B504" s="4">
        <v>1001484</v>
      </c>
      <c r="C504" s="6" t="s">
        <v>1175</v>
      </c>
      <c r="E504" s="4" t="str">
        <f t="shared" si="24"/>
        <v>社員</v>
      </c>
      <c r="F504" s="4">
        <v>1001484</v>
      </c>
      <c r="G504" s="6" t="s">
        <v>1175</v>
      </c>
      <c r="I504">
        <f t="shared" si="23"/>
        <v>1</v>
      </c>
    </row>
    <row r="505" spans="1:9" x14ac:dyDescent="0.15">
      <c r="A505" s="7" t="str">
        <f t="shared" si="22"/>
        <v>社員</v>
      </c>
      <c r="B505" s="4">
        <v>1001488</v>
      </c>
      <c r="C505" s="6" t="s">
        <v>3364</v>
      </c>
      <c r="E505" s="4" t="str">
        <f t="shared" si="24"/>
        <v>社員</v>
      </c>
      <c r="F505" s="4">
        <v>1001488</v>
      </c>
      <c r="G505" s="6" t="s">
        <v>3364</v>
      </c>
      <c r="I505">
        <f t="shared" si="23"/>
        <v>1</v>
      </c>
    </row>
    <row r="506" spans="1:9" x14ac:dyDescent="0.15">
      <c r="A506" s="7" t="str">
        <f t="shared" si="22"/>
        <v>社員</v>
      </c>
      <c r="B506" s="4">
        <v>1001489</v>
      </c>
      <c r="C506" s="6" t="s">
        <v>11001</v>
      </c>
      <c r="E506" s="4" t="str">
        <f t="shared" si="24"/>
        <v>社員</v>
      </c>
      <c r="F506" s="4">
        <v>1001489</v>
      </c>
      <c r="G506" s="6" t="s">
        <v>11001</v>
      </c>
      <c r="I506">
        <f t="shared" si="23"/>
        <v>1</v>
      </c>
    </row>
    <row r="507" spans="1:9" x14ac:dyDescent="0.15">
      <c r="A507" s="7" t="str">
        <f t="shared" si="22"/>
        <v>社員</v>
      </c>
      <c r="B507" s="4">
        <v>1001490</v>
      </c>
      <c r="C507" s="6" t="s">
        <v>10176</v>
      </c>
      <c r="E507" s="4" t="str">
        <f t="shared" si="24"/>
        <v>社員</v>
      </c>
      <c r="F507" s="4">
        <v>1001490</v>
      </c>
      <c r="G507" s="6" t="s">
        <v>10176</v>
      </c>
      <c r="I507">
        <f t="shared" si="23"/>
        <v>1</v>
      </c>
    </row>
    <row r="508" spans="1:9" x14ac:dyDescent="0.15">
      <c r="A508" s="7" t="str">
        <f t="shared" si="22"/>
        <v>社員</v>
      </c>
      <c r="B508" s="4">
        <v>1001491</v>
      </c>
      <c r="C508" s="6" t="s">
        <v>4901</v>
      </c>
      <c r="E508" s="4" t="str">
        <f t="shared" si="24"/>
        <v>社員</v>
      </c>
      <c r="F508" s="4">
        <v>1001491</v>
      </c>
      <c r="G508" s="6" t="s">
        <v>4901</v>
      </c>
      <c r="I508">
        <f t="shared" si="23"/>
        <v>1</v>
      </c>
    </row>
    <row r="509" spans="1:9" x14ac:dyDescent="0.15">
      <c r="A509" s="7" t="str">
        <f t="shared" si="22"/>
        <v>社員</v>
      </c>
      <c r="B509" s="4">
        <v>1001493</v>
      </c>
      <c r="C509" s="6" t="s">
        <v>2991</v>
      </c>
      <c r="E509" s="4" t="str">
        <f t="shared" si="24"/>
        <v>社員</v>
      </c>
      <c r="F509" s="4">
        <v>1001493</v>
      </c>
      <c r="G509" s="6" t="s">
        <v>2991</v>
      </c>
      <c r="I509">
        <f t="shared" si="23"/>
        <v>1</v>
      </c>
    </row>
    <row r="510" spans="1:9" x14ac:dyDescent="0.15">
      <c r="A510" s="7" t="str">
        <f t="shared" si="22"/>
        <v>社員</v>
      </c>
      <c r="B510" s="4">
        <v>1001496</v>
      </c>
      <c r="C510" s="6" t="s">
        <v>6269</v>
      </c>
      <c r="E510" s="4" t="str">
        <f t="shared" si="24"/>
        <v>社員</v>
      </c>
      <c r="F510" s="4">
        <v>1001496</v>
      </c>
      <c r="G510" s="6" t="s">
        <v>6269</v>
      </c>
      <c r="I510">
        <f t="shared" si="23"/>
        <v>1</v>
      </c>
    </row>
    <row r="511" spans="1:9" x14ac:dyDescent="0.15">
      <c r="A511" s="7" t="str">
        <f t="shared" si="22"/>
        <v>社員</v>
      </c>
      <c r="B511" s="4">
        <v>1001498</v>
      </c>
      <c r="C511" s="6" t="s">
        <v>8419</v>
      </c>
      <c r="E511" s="4" t="str">
        <f t="shared" si="24"/>
        <v>社員</v>
      </c>
      <c r="F511" s="4">
        <v>1001498</v>
      </c>
      <c r="G511" s="6" t="s">
        <v>8419</v>
      </c>
      <c r="I511">
        <f t="shared" si="23"/>
        <v>1</v>
      </c>
    </row>
    <row r="512" spans="1:9" x14ac:dyDescent="0.15">
      <c r="A512" s="7" t="str">
        <f t="shared" si="22"/>
        <v>社員</v>
      </c>
      <c r="B512" s="4">
        <v>1001499</v>
      </c>
      <c r="C512" s="6" t="s">
        <v>13012</v>
      </c>
      <c r="E512" s="4" t="str">
        <f t="shared" si="24"/>
        <v>社員</v>
      </c>
      <c r="F512" s="4">
        <v>1001499</v>
      </c>
      <c r="G512" s="6" t="s">
        <v>13012</v>
      </c>
      <c r="I512">
        <f t="shared" si="23"/>
        <v>1</v>
      </c>
    </row>
    <row r="513" spans="1:9" x14ac:dyDescent="0.15">
      <c r="A513" s="7" t="str">
        <f t="shared" si="22"/>
        <v>社員</v>
      </c>
      <c r="B513" s="4">
        <v>1001500</v>
      </c>
      <c r="C513" s="6" t="s">
        <v>9428</v>
      </c>
      <c r="E513" s="4" t="str">
        <f t="shared" si="24"/>
        <v>社員</v>
      </c>
      <c r="F513" s="4">
        <v>1001500</v>
      </c>
      <c r="G513" s="6" t="s">
        <v>9428</v>
      </c>
      <c r="I513">
        <f t="shared" si="23"/>
        <v>1</v>
      </c>
    </row>
    <row r="514" spans="1:9" x14ac:dyDescent="0.15">
      <c r="A514" s="7" t="str">
        <f t="shared" si="22"/>
        <v>社員</v>
      </c>
      <c r="B514" s="4">
        <v>1001506</v>
      </c>
      <c r="C514" s="6" t="s">
        <v>24080</v>
      </c>
      <c r="E514" s="4" t="str">
        <f t="shared" si="24"/>
        <v>社員</v>
      </c>
      <c r="F514" s="4">
        <v>1001506</v>
      </c>
      <c r="G514" s="6" t="s">
        <v>24080</v>
      </c>
      <c r="I514">
        <f t="shared" si="23"/>
        <v>1</v>
      </c>
    </row>
    <row r="515" spans="1:9" x14ac:dyDescent="0.15">
      <c r="A515" s="7" t="str">
        <f t="shared" si="22"/>
        <v>社員</v>
      </c>
      <c r="B515" s="4">
        <v>1001508</v>
      </c>
      <c r="C515" s="6" t="s">
        <v>18633</v>
      </c>
      <c r="E515" s="4" t="str">
        <f t="shared" si="24"/>
        <v>社員</v>
      </c>
      <c r="F515" s="4">
        <v>1001508</v>
      </c>
      <c r="G515" s="6" t="s">
        <v>18633</v>
      </c>
      <c r="I515">
        <f t="shared" si="23"/>
        <v>1</v>
      </c>
    </row>
    <row r="516" spans="1:9" x14ac:dyDescent="0.15">
      <c r="A516" s="7" t="str">
        <f t="shared" si="22"/>
        <v>社員</v>
      </c>
      <c r="B516" s="4">
        <v>1001511</v>
      </c>
      <c r="C516" s="6" t="s">
        <v>20496</v>
      </c>
      <c r="E516" s="4" t="str">
        <f t="shared" si="24"/>
        <v>社員</v>
      </c>
      <c r="F516" s="4">
        <v>1001511</v>
      </c>
      <c r="G516" s="6" t="s">
        <v>20496</v>
      </c>
      <c r="I516">
        <f t="shared" si="23"/>
        <v>1</v>
      </c>
    </row>
    <row r="517" spans="1:9" x14ac:dyDescent="0.15">
      <c r="A517" s="7" t="str">
        <f t="shared" si="22"/>
        <v>社員</v>
      </c>
      <c r="B517" s="4">
        <v>1001512</v>
      </c>
      <c r="C517" s="6" t="s">
        <v>4283</v>
      </c>
      <c r="E517" s="4" t="str">
        <f t="shared" si="24"/>
        <v>社員</v>
      </c>
      <c r="F517" s="4">
        <v>1001512</v>
      </c>
      <c r="G517" s="6" t="s">
        <v>4283</v>
      </c>
      <c r="I517">
        <f t="shared" si="23"/>
        <v>1</v>
      </c>
    </row>
    <row r="518" spans="1:9" x14ac:dyDescent="0.15">
      <c r="A518" s="7" t="str">
        <f t="shared" si="22"/>
        <v>社員</v>
      </c>
      <c r="B518" s="4">
        <v>1001513</v>
      </c>
      <c r="C518" s="6" t="s">
        <v>20711</v>
      </c>
      <c r="E518" s="4" t="str">
        <f t="shared" si="24"/>
        <v>社員</v>
      </c>
      <c r="F518" s="4">
        <v>1001513</v>
      </c>
      <c r="G518" s="6" t="s">
        <v>20711</v>
      </c>
      <c r="I518">
        <f t="shared" si="23"/>
        <v>1</v>
      </c>
    </row>
    <row r="519" spans="1:9" x14ac:dyDescent="0.15">
      <c r="A519" s="7" t="str">
        <f t="shared" ref="A519:A582" si="25">IF(B519&lt;2000000,"社員","その他")</f>
        <v>社員</v>
      </c>
      <c r="B519" s="4">
        <v>1001516</v>
      </c>
      <c r="C519" s="6" t="s">
        <v>22111</v>
      </c>
      <c r="E519" s="4" t="str">
        <f t="shared" si="24"/>
        <v>社員</v>
      </c>
      <c r="F519" s="4">
        <v>1001516</v>
      </c>
      <c r="G519" s="6" t="s">
        <v>22111</v>
      </c>
      <c r="I519">
        <f t="shared" ref="I519:I582" si="26">COUNTIF(G:G,G519)</f>
        <v>1</v>
      </c>
    </row>
    <row r="520" spans="1:9" x14ac:dyDescent="0.15">
      <c r="A520" s="7" t="str">
        <f t="shared" si="25"/>
        <v>社員</v>
      </c>
      <c r="B520" s="4">
        <v>1001518</v>
      </c>
      <c r="C520" s="6" t="s">
        <v>16904</v>
      </c>
      <c r="E520" s="4" t="str">
        <f t="shared" si="24"/>
        <v>社員</v>
      </c>
      <c r="F520" s="4">
        <v>1001518</v>
      </c>
      <c r="G520" s="6" t="s">
        <v>16904</v>
      </c>
      <c r="I520">
        <f t="shared" si="26"/>
        <v>1</v>
      </c>
    </row>
    <row r="521" spans="1:9" x14ac:dyDescent="0.15">
      <c r="A521" s="7" t="str">
        <f t="shared" si="25"/>
        <v>社員</v>
      </c>
      <c r="B521" s="4">
        <v>1001524</v>
      </c>
      <c r="C521" s="6" t="s">
        <v>15846</v>
      </c>
      <c r="E521" s="4" t="str">
        <f t="shared" si="24"/>
        <v>社員</v>
      </c>
      <c r="F521" s="4">
        <v>1001524</v>
      </c>
      <c r="G521" s="6" t="s">
        <v>15846</v>
      </c>
      <c r="I521">
        <f t="shared" si="26"/>
        <v>1</v>
      </c>
    </row>
    <row r="522" spans="1:9" x14ac:dyDescent="0.15">
      <c r="A522" s="7" t="str">
        <f t="shared" si="25"/>
        <v>社員</v>
      </c>
      <c r="B522" s="4">
        <v>1001532</v>
      </c>
      <c r="C522" s="6" t="s">
        <v>9623</v>
      </c>
      <c r="E522" s="4" t="str">
        <f t="shared" si="24"/>
        <v>社員</v>
      </c>
      <c r="F522" s="4">
        <v>1001532</v>
      </c>
      <c r="G522" s="6" t="s">
        <v>9623</v>
      </c>
      <c r="I522">
        <f t="shared" si="26"/>
        <v>1</v>
      </c>
    </row>
    <row r="523" spans="1:9" x14ac:dyDescent="0.15">
      <c r="A523" s="7" t="str">
        <f t="shared" si="25"/>
        <v>社員</v>
      </c>
      <c r="B523" s="4">
        <v>1001534</v>
      </c>
      <c r="C523" s="6" t="s">
        <v>18094</v>
      </c>
      <c r="E523" s="4" t="str">
        <f t="shared" si="24"/>
        <v>社員</v>
      </c>
      <c r="F523" s="4">
        <v>1001534</v>
      </c>
      <c r="G523" s="6" t="s">
        <v>18094</v>
      </c>
      <c r="I523">
        <f t="shared" si="26"/>
        <v>1</v>
      </c>
    </row>
    <row r="524" spans="1:9" x14ac:dyDescent="0.15">
      <c r="A524" s="7" t="str">
        <f t="shared" si="25"/>
        <v>社員</v>
      </c>
      <c r="B524" s="4">
        <v>1001535</v>
      </c>
      <c r="C524" s="6" t="s">
        <v>291</v>
      </c>
      <c r="E524" s="4" t="str">
        <f t="shared" ref="E524:E587" si="27">IF(F524&lt;2000000,"社員",IF(B524&lt;3000000,"バイト",IF(B524&gt;=3000000,"嘱託")))</f>
        <v>社員</v>
      </c>
      <c r="F524" s="4">
        <v>1001535</v>
      </c>
      <c r="G524" s="6" t="s">
        <v>291</v>
      </c>
      <c r="I524">
        <f t="shared" si="26"/>
        <v>1</v>
      </c>
    </row>
    <row r="525" spans="1:9" x14ac:dyDescent="0.15">
      <c r="A525" s="7" t="str">
        <f t="shared" si="25"/>
        <v>社員</v>
      </c>
      <c r="B525" s="4">
        <v>1001536</v>
      </c>
      <c r="C525" s="6" t="s">
        <v>4063</v>
      </c>
      <c r="E525" s="4" t="str">
        <f t="shared" si="27"/>
        <v>社員</v>
      </c>
      <c r="F525" s="4">
        <v>1001536</v>
      </c>
      <c r="G525" s="6" t="s">
        <v>4063</v>
      </c>
      <c r="I525">
        <f t="shared" si="26"/>
        <v>2</v>
      </c>
    </row>
    <row r="526" spans="1:9" x14ac:dyDescent="0.15">
      <c r="A526" s="7" t="str">
        <f t="shared" si="25"/>
        <v>社員</v>
      </c>
      <c r="B526" s="4">
        <v>1001537</v>
      </c>
      <c r="C526" s="6" t="s">
        <v>14649</v>
      </c>
      <c r="E526" s="4" t="str">
        <f t="shared" si="27"/>
        <v>社員</v>
      </c>
      <c r="F526" s="4">
        <v>1001537</v>
      </c>
      <c r="G526" s="6" t="s">
        <v>14649</v>
      </c>
      <c r="I526">
        <f t="shared" si="26"/>
        <v>1</v>
      </c>
    </row>
    <row r="527" spans="1:9" x14ac:dyDescent="0.15">
      <c r="A527" s="7" t="str">
        <f t="shared" si="25"/>
        <v>社員</v>
      </c>
      <c r="B527" s="4">
        <v>1001544</v>
      </c>
      <c r="C527" s="6" t="s">
        <v>16111</v>
      </c>
      <c r="E527" s="4" t="str">
        <f t="shared" si="27"/>
        <v>社員</v>
      </c>
      <c r="F527" s="4">
        <v>1001544</v>
      </c>
      <c r="G527" s="6" t="s">
        <v>16111</v>
      </c>
      <c r="I527">
        <f t="shared" si="26"/>
        <v>1</v>
      </c>
    </row>
    <row r="528" spans="1:9" x14ac:dyDescent="0.15">
      <c r="A528" s="7" t="str">
        <f t="shared" si="25"/>
        <v>社員</v>
      </c>
      <c r="B528" s="4">
        <v>1001553</v>
      </c>
      <c r="C528" s="6" t="s">
        <v>6952</v>
      </c>
      <c r="E528" s="4" t="str">
        <f t="shared" si="27"/>
        <v>社員</v>
      </c>
      <c r="F528" s="4">
        <v>1001553</v>
      </c>
      <c r="G528" s="6" t="s">
        <v>6952</v>
      </c>
      <c r="I528">
        <f t="shared" si="26"/>
        <v>1</v>
      </c>
    </row>
    <row r="529" spans="1:9" x14ac:dyDescent="0.15">
      <c r="A529" s="7" t="str">
        <f t="shared" si="25"/>
        <v>社員</v>
      </c>
      <c r="B529" s="4">
        <v>1001554</v>
      </c>
      <c r="C529" s="6" t="s">
        <v>21666</v>
      </c>
      <c r="E529" s="4" t="str">
        <f t="shared" si="27"/>
        <v>社員</v>
      </c>
      <c r="F529" s="4">
        <v>1001554</v>
      </c>
      <c r="G529" s="6" t="s">
        <v>21666</v>
      </c>
      <c r="I529">
        <f t="shared" si="26"/>
        <v>1</v>
      </c>
    </row>
    <row r="530" spans="1:9" x14ac:dyDescent="0.15">
      <c r="A530" s="7" t="str">
        <f t="shared" si="25"/>
        <v>社員</v>
      </c>
      <c r="B530" s="4">
        <v>1001555</v>
      </c>
      <c r="C530" s="6" t="s">
        <v>4806</v>
      </c>
      <c r="E530" s="4" t="str">
        <f t="shared" si="27"/>
        <v>社員</v>
      </c>
      <c r="F530" s="4">
        <v>1001555</v>
      </c>
      <c r="G530" s="6" t="s">
        <v>4806</v>
      </c>
      <c r="I530">
        <f t="shared" si="26"/>
        <v>1</v>
      </c>
    </row>
    <row r="531" spans="1:9" x14ac:dyDescent="0.15">
      <c r="A531" s="7" t="str">
        <f t="shared" si="25"/>
        <v>社員</v>
      </c>
      <c r="B531" s="4">
        <v>1001560</v>
      </c>
      <c r="C531" s="6" t="s">
        <v>6887</v>
      </c>
      <c r="E531" s="4" t="str">
        <f t="shared" si="27"/>
        <v>社員</v>
      </c>
      <c r="F531" s="4">
        <v>1001560</v>
      </c>
      <c r="G531" s="6" t="s">
        <v>6887</v>
      </c>
      <c r="I531">
        <f t="shared" si="26"/>
        <v>1</v>
      </c>
    </row>
    <row r="532" spans="1:9" x14ac:dyDescent="0.15">
      <c r="A532" s="7" t="str">
        <f t="shared" si="25"/>
        <v>社員</v>
      </c>
      <c r="B532" s="4">
        <v>1001561</v>
      </c>
      <c r="C532" s="6" t="s">
        <v>13141</v>
      </c>
      <c r="E532" s="4" t="str">
        <f t="shared" si="27"/>
        <v>社員</v>
      </c>
      <c r="F532" s="4">
        <v>1001561</v>
      </c>
      <c r="G532" s="6" t="s">
        <v>13141</v>
      </c>
      <c r="I532">
        <f t="shared" si="26"/>
        <v>1</v>
      </c>
    </row>
    <row r="533" spans="1:9" x14ac:dyDescent="0.15">
      <c r="A533" s="7" t="str">
        <f t="shared" si="25"/>
        <v>社員</v>
      </c>
      <c r="B533" s="4">
        <v>1001562</v>
      </c>
      <c r="C533" s="6" t="s">
        <v>4791</v>
      </c>
      <c r="E533" s="4" t="str">
        <f t="shared" si="27"/>
        <v>社員</v>
      </c>
      <c r="F533" s="4">
        <v>1001562</v>
      </c>
      <c r="G533" s="6" t="s">
        <v>4791</v>
      </c>
      <c r="I533">
        <f t="shared" si="26"/>
        <v>1</v>
      </c>
    </row>
    <row r="534" spans="1:9" x14ac:dyDescent="0.15">
      <c r="A534" s="7" t="str">
        <f t="shared" si="25"/>
        <v>社員</v>
      </c>
      <c r="B534" s="4">
        <v>1001563</v>
      </c>
      <c r="C534" s="6" t="s">
        <v>5554</v>
      </c>
      <c r="E534" s="4" t="str">
        <f t="shared" si="27"/>
        <v>社員</v>
      </c>
      <c r="F534" s="4">
        <v>1001563</v>
      </c>
      <c r="G534" s="6" t="s">
        <v>5554</v>
      </c>
      <c r="I534">
        <f t="shared" si="26"/>
        <v>1</v>
      </c>
    </row>
    <row r="535" spans="1:9" x14ac:dyDescent="0.15">
      <c r="A535" s="7" t="str">
        <f t="shared" si="25"/>
        <v>社員</v>
      </c>
      <c r="B535" s="4">
        <v>1001564</v>
      </c>
      <c r="C535" s="6" t="s">
        <v>14244</v>
      </c>
      <c r="E535" s="4" t="str">
        <f t="shared" si="27"/>
        <v>社員</v>
      </c>
      <c r="F535" s="4">
        <v>1001564</v>
      </c>
      <c r="G535" s="6" t="s">
        <v>14244</v>
      </c>
      <c r="I535">
        <f t="shared" si="26"/>
        <v>1</v>
      </c>
    </row>
    <row r="536" spans="1:9" x14ac:dyDescent="0.15">
      <c r="A536" s="7" t="str">
        <f t="shared" si="25"/>
        <v>社員</v>
      </c>
      <c r="B536" s="4">
        <v>1001565</v>
      </c>
      <c r="C536" s="6" t="s">
        <v>16959</v>
      </c>
      <c r="E536" s="4" t="str">
        <f t="shared" si="27"/>
        <v>社員</v>
      </c>
      <c r="F536" s="4">
        <v>1001565</v>
      </c>
      <c r="G536" s="6" t="s">
        <v>16959</v>
      </c>
      <c r="I536">
        <f t="shared" si="26"/>
        <v>1</v>
      </c>
    </row>
    <row r="537" spans="1:9" x14ac:dyDescent="0.15">
      <c r="A537" s="7" t="str">
        <f t="shared" si="25"/>
        <v>社員</v>
      </c>
      <c r="B537" s="4">
        <v>1001566</v>
      </c>
      <c r="C537" s="6" t="s">
        <v>10741</v>
      </c>
      <c r="E537" s="4" t="str">
        <f t="shared" si="27"/>
        <v>社員</v>
      </c>
      <c r="F537" s="4">
        <v>1001566</v>
      </c>
      <c r="G537" s="6" t="s">
        <v>10741</v>
      </c>
      <c r="I537">
        <f t="shared" si="26"/>
        <v>1</v>
      </c>
    </row>
    <row r="538" spans="1:9" x14ac:dyDescent="0.15">
      <c r="A538" s="7" t="str">
        <f t="shared" si="25"/>
        <v>社員</v>
      </c>
      <c r="B538" s="4">
        <v>1001567</v>
      </c>
      <c r="C538" s="6" t="s">
        <v>13897</v>
      </c>
      <c r="E538" s="4" t="str">
        <f t="shared" si="27"/>
        <v>社員</v>
      </c>
      <c r="F538" s="4">
        <v>1001567</v>
      </c>
      <c r="G538" s="6" t="s">
        <v>13897</v>
      </c>
      <c r="I538">
        <f t="shared" si="26"/>
        <v>1</v>
      </c>
    </row>
    <row r="539" spans="1:9" x14ac:dyDescent="0.15">
      <c r="A539" s="7" t="str">
        <f t="shared" si="25"/>
        <v>社員</v>
      </c>
      <c r="B539" s="4">
        <v>1001568</v>
      </c>
      <c r="C539" s="6" t="s">
        <v>476</v>
      </c>
      <c r="E539" s="4" t="str">
        <f t="shared" si="27"/>
        <v>社員</v>
      </c>
      <c r="F539" s="4">
        <v>1001568</v>
      </c>
      <c r="G539" s="6" t="s">
        <v>476</v>
      </c>
      <c r="I539">
        <f t="shared" si="26"/>
        <v>1</v>
      </c>
    </row>
    <row r="540" spans="1:9" x14ac:dyDescent="0.15">
      <c r="A540" s="7" t="str">
        <f t="shared" si="25"/>
        <v>社員</v>
      </c>
      <c r="B540" s="4">
        <v>1001570</v>
      </c>
      <c r="C540" s="6" t="s">
        <v>15007</v>
      </c>
      <c r="E540" s="4" t="str">
        <f t="shared" si="27"/>
        <v>社員</v>
      </c>
      <c r="F540" s="4">
        <v>1001570</v>
      </c>
      <c r="G540" s="6" t="s">
        <v>15007</v>
      </c>
      <c r="I540">
        <f t="shared" si="26"/>
        <v>1</v>
      </c>
    </row>
    <row r="541" spans="1:9" x14ac:dyDescent="0.15">
      <c r="A541" s="7" t="str">
        <f t="shared" si="25"/>
        <v>社員</v>
      </c>
      <c r="B541" s="4">
        <v>1001572</v>
      </c>
      <c r="C541" s="6" t="s">
        <v>3114</v>
      </c>
      <c r="E541" s="4" t="str">
        <f t="shared" si="27"/>
        <v>社員</v>
      </c>
      <c r="F541" s="4">
        <v>1001572</v>
      </c>
      <c r="G541" s="6" t="s">
        <v>3114</v>
      </c>
      <c r="I541">
        <f t="shared" si="26"/>
        <v>1</v>
      </c>
    </row>
    <row r="542" spans="1:9" x14ac:dyDescent="0.15">
      <c r="A542" s="7" t="str">
        <f t="shared" si="25"/>
        <v>社員</v>
      </c>
      <c r="B542" s="4">
        <v>1001576</v>
      </c>
      <c r="C542" s="6" t="s">
        <v>20880</v>
      </c>
      <c r="E542" s="4" t="str">
        <f t="shared" si="27"/>
        <v>社員</v>
      </c>
      <c r="F542" s="4">
        <v>1001576</v>
      </c>
      <c r="G542" s="6" t="s">
        <v>20880</v>
      </c>
      <c r="I542">
        <f t="shared" si="26"/>
        <v>1</v>
      </c>
    </row>
    <row r="543" spans="1:9" x14ac:dyDescent="0.15">
      <c r="A543" s="7" t="str">
        <f t="shared" si="25"/>
        <v>社員</v>
      </c>
      <c r="B543" s="4">
        <v>1001584</v>
      </c>
      <c r="C543" s="6" t="s">
        <v>16501</v>
      </c>
      <c r="E543" s="4" t="str">
        <f t="shared" si="27"/>
        <v>社員</v>
      </c>
      <c r="F543" s="4">
        <v>1001584</v>
      </c>
      <c r="G543" s="6" t="s">
        <v>16501</v>
      </c>
      <c r="I543">
        <f t="shared" si="26"/>
        <v>1</v>
      </c>
    </row>
    <row r="544" spans="1:9" x14ac:dyDescent="0.15">
      <c r="A544" s="7" t="str">
        <f t="shared" si="25"/>
        <v>社員</v>
      </c>
      <c r="B544" s="4">
        <v>1001586</v>
      </c>
      <c r="C544" s="6" t="s">
        <v>3129</v>
      </c>
      <c r="E544" s="4" t="str">
        <f t="shared" si="27"/>
        <v>社員</v>
      </c>
      <c r="F544" s="4">
        <v>1001586</v>
      </c>
      <c r="G544" s="6" t="s">
        <v>3129</v>
      </c>
      <c r="I544">
        <f t="shared" si="26"/>
        <v>1</v>
      </c>
    </row>
    <row r="545" spans="1:9" x14ac:dyDescent="0.15">
      <c r="A545" s="7" t="str">
        <f t="shared" si="25"/>
        <v>社員</v>
      </c>
      <c r="B545" s="4">
        <v>1001587</v>
      </c>
      <c r="C545" s="6" t="s">
        <v>12522</v>
      </c>
      <c r="E545" s="4" t="str">
        <f t="shared" si="27"/>
        <v>社員</v>
      </c>
      <c r="F545" s="4">
        <v>1001587</v>
      </c>
      <c r="G545" s="6" t="s">
        <v>12522</v>
      </c>
      <c r="I545">
        <f t="shared" si="26"/>
        <v>1</v>
      </c>
    </row>
    <row r="546" spans="1:9" x14ac:dyDescent="0.15">
      <c r="A546" s="7" t="str">
        <f t="shared" si="25"/>
        <v>社員</v>
      </c>
      <c r="B546" s="4">
        <v>1001590</v>
      </c>
      <c r="C546" s="6" t="s">
        <v>13301</v>
      </c>
      <c r="E546" s="4" t="str">
        <f t="shared" si="27"/>
        <v>社員</v>
      </c>
      <c r="F546" s="4">
        <v>1001590</v>
      </c>
      <c r="G546" s="6" t="s">
        <v>13301</v>
      </c>
      <c r="I546">
        <f t="shared" si="26"/>
        <v>1</v>
      </c>
    </row>
    <row r="547" spans="1:9" x14ac:dyDescent="0.15">
      <c r="A547" s="7" t="str">
        <f t="shared" si="25"/>
        <v>社員</v>
      </c>
      <c r="B547" s="4">
        <v>1001591</v>
      </c>
      <c r="C547" s="6" t="s">
        <v>223</v>
      </c>
      <c r="E547" s="4" t="str">
        <f t="shared" si="27"/>
        <v>社員</v>
      </c>
      <c r="F547" s="4">
        <v>1001591</v>
      </c>
      <c r="G547" s="6" t="s">
        <v>223</v>
      </c>
      <c r="I547">
        <f t="shared" si="26"/>
        <v>1</v>
      </c>
    </row>
    <row r="548" spans="1:9" x14ac:dyDescent="0.15">
      <c r="A548" s="7" t="str">
        <f t="shared" si="25"/>
        <v>社員</v>
      </c>
      <c r="B548" s="4">
        <v>1001593</v>
      </c>
      <c r="C548" s="6" t="s">
        <v>8723</v>
      </c>
      <c r="E548" s="4" t="str">
        <f t="shared" si="27"/>
        <v>社員</v>
      </c>
      <c r="F548" s="4">
        <v>1001593</v>
      </c>
      <c r="G548" s="6" t="s">
        <v>8723</v>
      </c>
      <c r="I548">
        <f t="shared" si="26"/>
        <v>1</v>
      </c>
    </row>
    <row r="549" spans="1:9" x14ac:dyDescent="0.15">
      <c r="A549" s="7" t="str">
        <f t="shared" si="25"/>
        <v>社員</v>
      </c>
      <c r="B549" s="4">
        <v>1001598</v>
      </c>
      <c r="C549" s="6" t="s">
        <v>13867</v>
      </c>
      <c r="E549" s="4" t="str">
        <f t="shared" si="27"/>
        <v>社員</v>
      </c>
      <c r="F549" s="4">
        <v>1001598</v>
      </c>
      <c r="G549" s="6" t="s">
        <v>13867</v>
      </c>
      <c r="I549">
        <f t="shared" si="26"/>
        <v>1</v>
      </c>
    </row>
    <row r="550" spans="1:9" x14ac:dyDescent="0.15">
      <c r="A550" s="7" t="str">
        <f t="shared" si="25"/>
        <v>社員</v>
      </c>
      <c r="B550" s="4">
        <v>1001600</v>
      </c>
      <c r="C550" s="6" t="s">
        <v>18423</v>
      </c>
      <c r="E550" s="4" t="str">
        <f t="shared" si="27"/>
        <v>社員</v>
      </c>
      <c r="F550" s="4">
        <v>1001600</v>
      </c>
      <c r="G550" s="6" t="s">
        <v>18423</v>
      </c>
      <c r="I550">
        <f t="shared" si="26"/>
        <v>1</v>
      </c>
    </row>
    <row r="551" spans="1:9" x14ac:dyDescent="0.15">
      <c r="A551" s="7" t="str">
        <f t="shared" si="25"/>
        <v>社員</v>
      </c>
      <c r="B551" s="4">
        <v>1001601</v>
      </c>
      <c r="C551" s="6" t="s">
        <v>18253</v>
      </c>
      <c r="E551" s="4" t="str">
        <f t="shared" si="27"/>
        <v>社員</v>
      </c>
      <c r="F551" s="4">
        <v>1001601</v>
      </c>
      <c r="G551" s="6" t="s">
        <v>18253</v>
      </c>
      <c r="I551">
        <f t="shared" si="26"/>
        <v>1</v>
      </c>
    </row>
    <row r="552" spans="1:9" x14ac:dyDescent="0.15">
      <c r="A552" s="7" t="str">
        <f t="shared" si="25"/>
        <v>社員</v>
      </c>
      <c r="B552" s="4">
        <v>1001602</v>
      </c>
      <c r="C552" s="6" t="s">
        <v>2921</v>
      </c>
      <c r="E552" s="4" t="str">
        <f t="shared" si="27"/>
        <v>社員</v>
      </c>
      <c r="F552" s="4">
        <v>1001602</v>
      </c>
      <c r="G552" s="6" t="s">
        <v>2921</v>
      </c>
      <c r="I552">
        <f t="shared" si="26"/>
        <v>1</v>
      </c>
    </row>
    <row r="553" spans="1:9" x14ac:dyDescent="0.15">
      <c r="A553" s="7" t="str">
        <f t="shared" si="25"/>
        <v>社員</v>
      </c>
      <c r="B553" s="4">
        <v>1001605</v>
      </c>
      <c r="C553" s="6" t="s">
        <v>4188</v>
      </c>
      <c r="E553" s="4" t="str">
        <f t="shared" si="27"/>
        <v>社員</v>
      </c>
      <c r="F553" s="4">
        <v>1001605</v>
      </c>
      <c r="G553" s="6" t="s">
        <v>4188</v>
      </c>
      <c r="I553">
        <f t="shared" si="26"/>
        <v>1</v>
      </c>
    </row>
    <row r="554" spans="1:9" x14ac:dyDescent="0.15">
      <c r="A554" s="7" t="str">
        <f t="shared" si="25"/>
        <v>社員</v>
      </c>
      <c r="B554" s="4">
        <v>1001609</v>
      </c>
      <c r="C554" s="6" t="s">
        <v>8204</v>
      </c>
      <c r="E554" s="4" t="str">
        <f t="shared" si="27"/>
        <v>社員</v>
      </c>
      <c r="F554" s="4">
        <v>1001609</v>
      </c>
      <c r="G554" s="6" t="s">
        <v>8204</v>
      </c>
      <c r="I554">
        <f t="shared" si="26"/>
        <v>1</v>
      </c>
    </row>
    <row r="555" spans="1:9" x14ac:dyDescent="0.15">
      <c r="A555" s="7" t="str">
        <f t="shared" si="25"/>
        <v>社員</v>
      </c>
      <c r="B555" s="4">
        <v>1001610</v>
      </c>
      <c r="C555" s="6" t="s">
        <v>16616</v>
      </c>
      <c r="E555" s="4" t="str">
        <f t="shared" si="27"/>
        <v>社員</v>
      </c>
      <c r="F555" s="4">
        <v>1001610</v>
      </c>
      <c r="G555" s="6" t="s">
        <v>16616</v>
      </c>
      <c r="I555">
        <f t="shared" si="26"/>
        <v>1</v>
      </c>
    </row>
    <row r="556" spans="1:9" x14ac:dyDescent="0.15">
      <c r="A556" s="7" t="str">
        <f t="shared" si="25"/>
        <v>社員</v>
      </c>
      <c r="B556" s="4">
        <v>1001611</v>
      </c>
      <c r="C556" s="6" t="s">
        <v>4761</v>
      </c>
      <c r="E556" s="4" t="str">
        <f t="shared" si="27"/>
        <v>社員</v>
      </c>
      <c r="F556" s="4">
        <v>1001611</v>
      </c>
      <c r="G556" s="6" t="s">
        <v>4761</v>
      </c>
      <c r="I556">
        <f t="shared" si="26"/>
        <v>1</v>
      </c>
    </row>
    <row r="557" spans="1:9" x14ac:dyDescent="0.15">
      <c r="A557" s="7" t="str">
        <f t="shared" si="25"/>
        <v>社員</v>
      </c>
      <c r="B557" s="4">
        <v>1001613</v>
      </c>
      <c r="C557" s="6" t="s">
        <v>20541</v>
      </c>
      <c r="E557" s="4" t="str">
        <f t="shared" si="27"/>
        <v>社員</v>
      </c>
      <c r="F557" s="4">
        <v>1001613</v>
      </c>
      <c r="G557" s="6" t="s">
        <v>20541</v>
      </c>
      <c r="I557">
        <f t="shared" si="26"/>
        <v>1</v>
      </c>
    </row>
    <row r="558" spans="1:9" x14ac:dyDescent="0.15">
      <c r="A558" s="7" t="str">
        <f t="shared" si="25"/>
        <v>社員</v>
      </c>
      <c r="B558" s="4">
        <v>1001615</v>
      </c>
      <c r="C558" s="6" t="s">
        <v>15621</v>
      </c>
      <c r="E558" s="4" t="str">
        <f t="shared" si="27"/>
        <v>社員</v>
      </c>
      <c r="F558" s="4">
        <v>1001615</v>
      </c>
      <c r="G558" s="6" t="s">
        <v>15621</v>
      </c>
      <c r="I558">
        <f t="shared" si="26"/>
        <v>1</v>
      </c>
    </row>
    <row r="559" spans="1:9" x14ac:dyDescent="0.15">
      <c r="A559" s="7" t="str">
        <f t="shared" si="25"/>
        <v>社員</v>
      </c>
      <c r="B559" s="4">
        <v>1001626</v>
      </c>
      <c r="C559" s="6" t="s">
        <v>1036</v>
      </c>
      <c r="E559" s="4" t="str">
        <f t="shared" si="27"/>
        <v>社員</v>
      </c>
      <c r="F559" s="4">
        <v>1001626</v>
      </c>
      <c r="G559" s="6" t="s">
        <v>1036</v>
      </c>
      <c r="I559">
        <f t="shared" si="26"/>
        <v>1</v>
      </c>
    </row>
    <row r="560" spans="1:9" x14ac:dyDescent="0.15">
      <c r="A560" s="7" t="str">
        <f t="shared" si="25"/>
        <v>社員</v>
      </c>
      <c r="B560" s="4">
        <v>1001629</v>
      </c>
      <c r="C560" s="6" t="s">
        <v>16939</v>
      </c>
      <c r="E560" s="4" t="str">
        <f t="shared" si="27"/>
        <v>社員</v>
      </c>
      <c r="F560" s="4">
        <v>1001629</v>
      </c>
      <c r="G560" s="6" t="s">
        <v>16939</v>
      </c>
      <c r="I560">
        <f t="shared" si="26"/>
        <v>1</v>
      </c>
    </row>
    <row r="561" spans="1:9" x14ac:dyDescent="0.15">
      <c r="A561" s="7" t="str">
        <f t="shared" si="25"/>
        <v>社員</v>
      </c>
      <c r="B561" s="4">
        <v>1001631</v>
      </c>
      <c r="C561" s="6" t="s">
        <v>18523</v>
      </c>
      <c r="E561" s="4" t="str">
        <f t="shared" si="27"/>
        <v>社員</v>
      </c>
      <c r="F561" s="4">
        <v>1001631</v>
      </c>
      <c r="G561" s="6" t="s">
        <v>18523</v>
      </c>
      <c r="I561">
        <f t="shared" si="26"/>
        <v>1</v>
      </c>
    </row>
    <row r="562" spans="1:9" x14ac:dyDescent="0.15">
      <c r="A562" s="7" t="str">
        <f t="shared" si="25"/>
        <v>社員</v>
      </c>
      <c r="B562" s="4">
        <v>1001633</v>
      </c>
      <c r="C562" s="6" t="s">
        <v>2046</v>
      </c>
      <c r="E562" s="4" t="str">
        <f t="shared" si="27"/>
        <v>社員</v>
      </c>
      <c r="F562" s="4">
        <v>1001633</v>
      </c>
      <c r="G562" s="6" t="s">
        <v>2046</v>
      </c>
      <c r="I562">
        <f t="shared" si="26"/>
        <v>1</v>
      </c>
    </row>
    <row r="563" spans="1:9" x14ac:dyDescent="0.15">
      <c r="A563" s="7" t="str">
        <f t="shared" si="25"/>
        <v>社員</v>
      </c>
      <c r="B563" s="4">
        <v>1001634</v>
      </c>
      <c r="C563" s="6" t="s">
        <v>6444</v>
      </c>
      <c r="E563" s="4" t="str">
        <f t="shared" si="27"/>
        <v>社員</v>
      </c>
      <c r="F563" s="4">
        <v>1001634</v>
      </c>
      <c r="G563" s="6" t="s">
        <v>6444</v>
      </c>
      <c r="I563">
        <f t="shared" si="26"/>
        <v>1</v>
      </c>
    </row>
    <row r="564" spans="1:9" x14ac:dyDescent="0.15">
      <c r="A564" s="7" t="str">
        <f t="shared" si="25"/>
        <v>社員</v>
      </c>
      <c r="B564" s="4">
        <v>1001638</v>
      </c>
      <c r="C564" s="6" t="s">
        <v>8688</v>
      </c>
      <c r="E564" s="4" t="str">
        <f t="shared" si="27"/>
        <v>社員</v>
      </c>
      <c r="F564" s="4">
        <v>1001638</v>
      </c>
      <c r="G564" s="6" t="s">
        <v>8688</v>
      </c>
      <c r="I564">
        <f t="shared" si="26"/>
        <v>1</v>
      </c>
    </row>
    <row r="565" spans="1:9" x14ac:dyDescent="0.15">
      <c r="A565" s="7" t="str">
        <f t="shared" si="25"/>
        <v>社員</v>
      </c>
      <c r="B565" s="4">
        <v>1001639</v>
      </c>
      <c r="C565" s="6" t="s">
        <v>8698</v>
      </c>
      <c r="E565" s="4" t="str">
        <f t="shared" si="27"/>
        <v>社員</v>
      </c>
      <c r="F565" s="4">
        <v>1001639</v>
      </c>
      <c r="G565" s="6" t="s">
        <v>8698</v>
      </c>
      <c r="I565">
        <f t="shared" si="26"/>
        <v>1</v>
      </c>
    </row>
    <row r="566" spans="1:9" x14ac:dyDescent="0.15">
      <c r="A566" s="7" t="str">
        <f t="shared" si="25"/>
        <v>社員</v>
      </c>
      <c r="B566" s="4">
        <v>1001640</v>
      </c>
      <c r="C566" s="6" t="s">
        <v>3069</v>
      </c>
      <c r="E566" s="4" t="str">
        <f t="shared" si="27"/>
        <v>社員</v>
      </c>
      <c r="F566" s="4">
        <v>1001640</v>
      </c>
      <c r="G566" s="6" t="s">
        <v>3069</v>
      </c>
      <c r="I566">
        <f t="shared" si="26"/>
        <v>1</v>
      </c>
    </row>
    <row r="567" spans="1:9" x14ac:dyDescent="0.15">
      <c r="A567" s="7" t="str">
        <f t="shared" si="25"/>
        <v>社員</v>
      </c>
      <c r="B567" s="4">
        <v>1001641</v>
      </c>
      <c r="C567" s="6" t="s">
        <v>19319</v>
      </c>
      <c r="E567" s="4" t="str">
        <f t="shared" si="27"/>
        <v>社員</v>
      </c>
      <c r="F567" s="4">
        <v>1001641</v>
      </c>
      <c r="G567" s="6" t="s">
        <v>19319</v>
      </c>
      <c r="I567">
        <f t="shared" si="26"/>
        <v>1</v>
      </c>
    </row>
    <row r="568" spans="1:9" x14ac:dyDescent="0.15">
      <c r="A568" s="7" t="str">
        <f t="shared" si="25"/>
        <v>社員</v>
      </c>
      <c r="B568" s="4">
        <v>1001642</v>
      </c>
      <c r="C568" s="6" t="s">
        <v>8414</v>
      </c>
      <c r="E568" s="4" t="str">
        <f t="shared" si="27"/>
        <v>社員</v>
      </c>
      <c r="F568" s="4">
        <v>1001642</v>
      </c>
      <c r="G568" s="6" t="s">
        <v>8414</v>
      </c>
      <c r="I568">
        <f t="shared" si="26"/>
        <v>1</v>
      </c>
    </row>
    <row r="569" spans="1:9" x14ac:dyDescent="0.15">
      <c r="A569" s="7" t="str">
        <f t="shared" si="25"/>
        <v>社員</v>
      </c>
      <c r="B569" s="4">
        <v>1001643</v>
      </c>
      <c r="C569" s="6" t="s">
        <v>991</v>
      </c>
      <c r="E569" s="4" t="str">
        <f t="shared" si="27"/>
        <v>社員</v>
      </c>
      <c r="F569" s="4">
        <v>1001643</v>
      </c>
      <c r="G569" s="6" t="s">
        <v>991</v>
      </c>
      <c r="I569">
        <f t="shared" si="26"/>
        <v>1</v>
      </c>
    </row>
    <row r="570" spans="1:9" x14ac:dyDescent="0.15">
      <c r="A570" s="7" t="str">
        <f t="shared" si="25"/>
        <v>社員</v>
      </c>
      <c r="B570" s="4">
        <v>1001644</v>
      </c>
      <c r="C570" s="6" t="s">
        <v>3239</v>
      </c>
      <c r="E570" s="4" t="str">
        <f t="shared" si="27"/>
        <v>社員</v>
      </c>
      <c r="F570" s="4">
        <v>1001644</v>
      </c>
      <c r="G570" s="6" t="s">
        <v>3239</v>
      </c>
      <c r="I570">
        <f t="shared" si="26"/>
        <v>1</v>
      </c>
    </row>
    <row r="571" spans="1:9" x14ac:dyDescent="0.15">
      <c r="A571" s="7" t="str">
        <f t="shared" si="25"/>
        <v>社員</v>
      </c>
      <c r="B571" s="4">
        <v>1001655</v>
      </c>
      <c r="C571" s="6" t="s">
        <v>3773</v>
      </c>
      <c r="E571" s="4" t="str">
        <f t="shared" si="27"/>
        <v>社員</v>
      </c>
      <c r="F571" s="4">
        <v>1001655</v>
      </c>
      <c r="G571" s="6" t="s">
        <v>3773</v>
      </c>
      <c r="I571">
        <f t="shared" si="26"/>
        <v>1</v>
      </c>
    </row>
    <row r="572" spans="1:9" x14ac:dyDescent="0.15">
      <c r="A572" s="7" t="str">
        <f t="shared" si="25"/>
        <v>社員</v>
      </c>
      <c r="B572" s="4">
        <v>1001657</v>
      </c>
      <c r="C572" s="6" t="s">
        <v>1286</v>
      </c>
      <c r="E572" s="4" t="str">
        <f t="shared" si="27"/>
        <v>社員</v>
      </c>
      <c r="F572" s="4">
        <v>1001657</v>
      </c>
      <c r="G572" s="6" t="s">
        <v>1286</v>
      </c>
      <c r="I572">
        <f t="shared" si="26"/>
        <v>1</v>
      </c>
    </row>
    <row r="573" spans="1:9" x14ac:dyDescent="0.15">
      <c r="A573" s="7" t="str">
        <f t="shared" si="25"/>
        <v>社員</v>
      </c>
      <c r="B573" s="4">
        <v>1001670</v>
      </c>
      <c r="C573" s="6" t="s">
        <v>17786</v>
      </c>
      <c r="E573" s="4" t="str">
        <f t="shared" si="27"/>
        <v>社員</v>
      </c>
      <c r="F573" s="4">
        <v>1001670</v>
      </c>
      <c r="G573" s="6" t="s">
        <v>17786</v>
      </c>
      <c r="I573">
        <f t="shared" si="26"/>
        <v>1</v>
      </c>
    </row>
    <row r="574" spans="1:9" x14ac:dyDescent="0.15">
      <c r="A574" s="7" t="str">
        <f t="shared" si="25"/>
        <v>社員</v>
      </c>
      <c r="B574" s="4">
        <v>1001671</v>
      </c>
      <c r="C574" s="6" t="s">
        <v>17272</v>
      </c>
      <c r="E574" s="4" t="str">
        <f t="shared" si="27"/>
        <v>社員</v>
      </c>
      <c r="F574" s="4">
        <v>1001671</v>
      </c>
      <c r="G574" s="6" t="s">
        <v>17272</v>
      </c>
      <c r="I574">
        <f t="shared" si="26"/>
        <v>1</v>
      </c>
    </row>
    <row r="575" spans="1:9" x14ac:dyDescent="0.15">
      <c r="A575" s="7" t="str">
        <f t="shared" si="25"/>
        <v>社員</v>
      </c>
      <c r="B575" s="4">
        <v>1001678</v>
      </c>
      <c r="C575" s="6" t="s">
        <v>22434</v>
      </c>
      <c r="E575" s="4" t="str">
        <f t="shared" si="27"/>
        <v>社員</v>
      </c>
      <c r="F575" s="4">
        <v>1001678</v>
      </c>
      <c r="G575" s="6" t="s">
        <v>22434</v>
      </c>
      <c r="I575">
        <f t="shared" si="26"/>
        <v>1</v>
      </c>
    </row>
    <row r="576" spans="1:9" x14ac:dyDescent="0.15">
      <c r="A576" s="7" t="str">
        <f t="shared" si="25"/>
        <v>社員</v>
      </c>
      <c r="B576" s="4">
        <v>1001679</v>
      </c>
      <c r="C576" s="6" t="s">
        <v>15208</v>
      </c>
      <c r="E576" s="4" t="str">
        <f t="shared" si="27"/>
        <v>社員</v>
      </c>
      <c r="F576" s="4">
        <v>1001679</v>
      </c>
      <c r="G576" s="6" t="s">
        <v>15208</v>
      </c>
      <c r="I576">
        <f t="shared" si="26"/>
        <v>1</v>
      </c>
    </row>
    <row r="577" spans="1:9" x14ac:dyDescent="0.15">
      <c r="A577" s="7" t="str">
        <f t="shared" si="25"/>
        <v>社員</v>
      </c>
      <c r="B577" s="4">
        <v>1001684</v>
      </c>
      <c r="C577" s="6" t="s">
        <v>16016</v>
      </c>
      <c r="E577" s="4" t="str">
        <f t="shared" si="27"/>
        <v>社員</v>
      </c>
      <c r="F577" s="4">
        <v>1001684</v>
      </c>
      <c r="G577" s="6" t="s">
        <v>16016</v>
      </c>
      <c r="I577">
        <f t="shared" si="26"/>
        <v>1</v>
      </c>
    </row>
    <row r="578" spans="1:9" x14ac:dyDescent="0.15">
      <c r="A578" s="7" t="str">
        <f t="shared" si="25"/>
        <v>社員</v>
      </c>
      <c r="B578" s="4">
        <v>1001687</v>
      </c>
      <c r="C578" s="6" t="s">
        <v>16066</v>
      </c>
      <c r="E578" s="4" t="str">
        <f t="shared" si="27"/>
        <v>社員</v>
      </c>
      <c r="F578" s="4">
        <v>1001687</v>
      </c>
      <c r="G578" s="6" t="s">
        <v>16066</v>
      </c>
      <c r="I578">
        <f t="shared" si="26"/>
        <v>1</v>
      </c>
    </row>
    <row r="579" spans="1:9" x14ac:dyDescent="0.15">
      <c r="A579" s="7" t="str">
        <f t="shared" si="25"/>
        <v>社員</v>
      </c>
      <c r="B579" s="4">
        <v>1001693</v>
      </c>
      <c r="C579" s="6" t="s">
        <v>20845</v>
      </c>
      <c r="E579" s="4" t="str">
        <f t="shared" si="27"/>
        <v>社員</v>
      </c>
      <c r="F579" s="4">
        <v>1001693</v>
      </c>
      <c r="G579" s="6" t="s">
        <v>20845</v>
      </c>
      <c r="I579">
        <f t="shared" si="26"/>
        <v>1</v>
      </c>
    </row>
    <row r="580" spans="1:9" x14ac:dyDescent="0.15">
      <c r="A580" s="7" t="str">
        <f t="shared" si="25"/>
        <v>社員</v>
      </c>
      <c r="B580" s="4">
        <v>1001695</v>
      </c>
      <c r="C580" s="6" t="s">
        <v>4288</v>
      </c>
      <c r="E580" s="4" t="str">
        <f t="shared" si="27"/>
        <v>社員</v>
      </c>
      <c r="F580" s="4">
        <v>1001695</v>
      </c>
      <c r="G580" s="6" t="s">
        <v>4288</v>
      </c>
      <c r="I580">
        <f t="shared" si="26"/>
        <v>1</v>
      </c>
    </row>
    <row r="581" spans="1:9" x14ac:dyDescent="0.15">
      <c r="A581" s="7" t="str">
        <f t="shared" si="25"/>
        <v>社員</v>
      </c>
      <c r="B581" s="4">
        <v>1001698</v>
      </c>
      <c r="C581" s="6" t="s">
        <v>20551</v>
      </c>
      <c r="E581" s="4" t="str">
        <f t="shared" si="27"/>
        <v>社員</v>
      </c>
      <c r="F581" s="4">
        <v>1001698</v>
      </c>
      <c r="G581" s="6" t="s">
        <v>20551</v>
      </c>
      <c r="I581">
        <f t="shared" si="26"/>
        <v>1</v>
      </c>
    </row>
    <row r="582" spans="1:9" x14ac:dyDescent="0.15">
      <c r="A582" s="7" t="str">
        <f t="shared" si="25"/>
        <v>社員</v>
      </c>
      <c r="B582" s="4">
        <v>1001701</v>
      </c>
      <c r="C582" s="6" t="s">
        <v>4836</v>
      </c>
      <c r="E582" s="4" t="str">
        <f t="shared" si="27"/>
        <v>社員</v>
      </c>
      <c r="F582" s="4">
        <v>1001701</v>
      </c>
      <c r="G582" s="6" t="s">
        <v>4836</v>
      </c>
      <c r="I582">
        <f t="shared" si="26"/>
        <v>1</v>
      </c>
    </row>
    <row r="583" spans="1:9" x14ac:dyDescent="0.15">
      <c r="A583" s="7" t="str">
        <f t="shared" ref="A583:A646" si="28">IF(B583&lt;2000000,"社員","その他")</f>
        <v>社員</v>
      </c>
      <c r="B583" s="4">
        <v>1001702</v>
      </c>
      <c r="C583" s="6" t="s">
        <v>11061</v>
      </c>
      <c r="E583" s="4" t="str">
        <f t="shared" si="27"/>
        <v>社員</v>
      </c>
      <c r="F583" s="4">
        <v>1001702</v>
      </c>
      <c r="G583" s="6" t="s">
        <v>11061</v>
      </c>
      <c r="I583">
        <f t="shared" ref="I583:I646" si="29">COUNTIF(G:G,G583)</f>
        <v>1</v>
      </c>
    </row>
    <row r="584" spans="1:9" x14ac:dyDescent="0.15">
      <c r="A584" s="7" t="str">
        <f t="shared" si="28"/>
        <v>社員</v>
      </c>
      <c r="B584" s="4">
        <v>1001703</v>
      </c>
      <c r="C584" s="6" t="s">
        <v>11499</v>
      </c>
      <c r="E584" s="4" t="str">
        <f t="shared" si="27"/>
        <v>社員</v>
      </c>
      <c r="F584" s="4">
        <v>1001703</v>
      </c>
      <c r="G584" s="6" t="s">
        <v>11499</v>
      </c>
      <c r="I584">
        <f t="shared" si="29"/>
        <v>1</v>
      </c>
    </row>
    <row r="585" spans="1:9" x14ac:dyDescent="0.15">
      <c r="A585" s="7" t="str">
        <f t="shared" si="28"/>
        <v>社員</v>
      </c>
      <c r="B585" s="4">
        <v>1001706</v>
      </c>
      <c r="C585" s="6" t="s">
        <v>9673</v>
      </c>
      <c r="E585" s="4" t="str">
        <f t="shared" si="27"/>
        <v>社員</v>
      </c>
      <c r="F585" s="4">
        <v>1001706</v>
      </c>
      <c r="G585" s="6" t="s">
        <v>9673</v>
      </c>
      <c r="I585">
        <f t="shared" si="29"/>
        <v>1</v>
      </c>
    </row>
    <row r="586" spans="1:9" x14ac:dyDescent="0.15">
      <c r="A586" s="7" t="str">
        <f t="shared" si="28"/>
        <v>社員</v>
      </c>
      <c r="B586" s="4">
        <v>1001707</v>
      </c>
      <c r="C586" s="6" t="s">
        <v>24135</v>
      </c>
      <c r="E586" s="4" t="str">
        <f t="shared" si="27"/>
        <v>社員</v>
      </c>
      <c r="F586" s="4">
        <v>1001707</v>
      </c>
      <c r="G586" s="6" t="s">
        <v>24135</v>
      </c>
      <c r="I586">
        <f t="shared" si="29"/>
        <v>1</v>
      </c>
    </row>
    <row r="587" spans="1:9" x14ac:dyDescent="0.15">
      <c r="A587" s="7" t="str">
        <f t="shared" si="28"/>
        <v>社員</v>
      </c>
      <c r="B587" s="4">
        <v>1001713</v>
      </c>
      <c r="C587" s="6" t="s">
        <v>1596</v>
      </c>
      <c r="E587" s="4" t="str">
        <f t="shared" si="27"/>
        <v>社員</v>
      </c>
      <c r="F587" s="4">
        <v>1001713</v>
      </c>
      <c r="G587" s="6" t="s">
        <v>1596</v>
      </c>
      <c r="I587">
        <f t="shared" si="29"/>
        <v>1</v>
      </c>
    </row>
    <row r="588" spans="1:9" x14ac:dyDescent="0.15">
      <c r="A588" s="7" t="str">
        <f t="shared" si="28"/>
        <v>社員</v>
      </c>
      <c r="B588" s="4">
        <v>1001715</v>
      </c>
      <c r="C588" s="6" t="s">
        <v>15105</v>
      </c>
      <c r="E588" s="4" t="str">
        <f t="shared" ref="E588:E651" si="30">IF(F588&lt;2000000,"社員",IF(B588&lt;3000000,"バイト",IF(B588&gt;=3000000,"嘱託")))</f>
        <v>社員</v>
      </c>
      <c r="F588" s="4">
        <v>1001715</v>
      </c>
      <c r="G588" s="6" t="s">
        <v>15105</v>
      </c>
      <c r="I588">
        <f t="shared" si="29"/>
        <v>1</v>
      </c>
    </row>
    <row r="589" spans="1:9" x14ac:dyDescent="0.15">
      <c r="A589" s="7" t="str">
        <f t="shared" si="28"/>
        <v>社員</v>
      </c>
      <c r="B589" s="4">
        <v>1001719</v>
      </c>
      <c r="C589" s="6" t="s">
        <v>19073</v>
      </c>
      <c r="E589" s="4" t="str">
        <f t="shared" si="30"/>
        <v>社員</v>
      </c>
      <c r="F589" s="4">
        <v>1001719</v>
      </c>
      <c r="G589" s="6" t="s">
        <v>19073</v>
      </c>
      <c r="I589">
        <f t="shared" si="29"/>
        <v>1</v>
      </c>
    </row>
    <row r="590" spans="1:9" x14ac:dyDescent="0.15">
      <c r="A590" s="7" t="str">
        <f t="shared" si="28"/>
        <v>社員</v>
      </c>
      <c r="B590" s="4">
        <v>1001720</v>
      </c>
      <c r="C590" s="6" t="s">
        <v>10671</v>
      </c>
      <c r="E590" s="4" t="str">
        <f t="shared" si="30"/>
        <v>社員</v>
      </c>
      <c r="F590" s="4">
        <v>1001720</v>
      </c>
      <c r="G590" s="6" t="s">
        <v>10671</v>
      </c>
      <c r="I590">
        <f t="shared" si="29"/>
        <v>1</v>
      </c>
    </row>
    <row r="591" spans="1:9" x14ac:dyDescent="0.15">
      <c r="A591" s="7" t="str">
        <f t="shared" si="28"/>
        <v>社員</v>
      </c>
      <c r="B591" s="4">
        <v>1001722</v>
      </c>
      <c r="C591" s="6" t="s">
        <v>19403</v>
      </c>
      <c r="E591" s="4" t="str">
        <f t="shared" si="30"/>
        <v>社員</v>
      </c>
      <c r="F591" s="4">
        <v>1001722</v>
      </c>
      <c r="G591" s="6" t="s">
        <v>19403</v>
      </c>
      <c r="I591">
        <f t="shared" si="29"/>
        <v>1</v>
      </c>
    </row>
    <row r="592" spans="1:9" x14ac:dyDescent="0.15">
      <c r="A592" s="7" t="str">
        <f t="shared" si="28"/>
        <v>社員</v>
      </c>
      <c r="B592" s="4">
        <v>1001723</v>
      </c>
      <c r="C592" s="6" t="s">
        <v>13067</v>
      </c>
      <c r="E592" s="4" t="str">
        <f t="shared" si="30"/>
        <v>社員</v>
      </c>
      <c r="F592" s="4">
        <v>1001723</v>
      </c>
      <c r="G592" s="6" t="s">
        <v>13067</v>
      </c>
      <c r="I592">
        <f t="shared" si="29"/>
        <v>1</v>
      </c>
    </row>
    <row r="593" spans="1:9" x14ac:dyDescent="0.15">
      <c r="A593" s="7" t="str">
        <f t="shared" si="28"/>
        <v>社員</v>
      </c>
      <c r="B593" s="4">
        <v>1001731</v>
      </c>
      <c r="C593" s="6" t="s">
        <v>21476</v>
      </c>
      <c r="E593" s="4" t="str">
        <f t="shared" si="30"/>
        <v>社員</v>
      </c>
      <c r="F593" s="4">
        <v>1001731</v>
      </c>
      <c r="G593" s="6" t="s">
        <v>21476</v>
      </c>
      <c r="I593">
        <f t="shared" si="29"/>
        <v>1</v>
      </c>
    </row>
    <row r="594" spans="1:9" x14ac:dyDescent="0.15">
      <c r="A594" s="7" t="str">
        <f t="shared" si="28"/>
        <v>社員</v>
      </c>
      <c r="B594" s="4">
        <v>1001735</v>
      </c>
      <c r="C594" s="6" t="s">
        <v>6892</v>
      </c>
      <c r="E594" s="4" t="str">
        <f t="shared" si="30"/>
        <v>社員</v>
      </c>
      <c r="F594" s="4">
        <v>1001735</v>
      </c>
      <c r="G594" s="6" t="s">
        <v>6892</v>
      </c>
      <c r="I594">
        <f t="shared" si="29"/>
        <v>1</v>
      </c>
    </row>
    <row r="595" spans="1:9" x14ac:dyDescent="0.15">
      <c r="A595" s="7" t="str">
        <f t="shared" si="28"/>
        <v>社員</v>
      </c>
      <c r="B595" s="4">
        <v>1001739</v>
      </c>
      <c r="C595" s="6" t="s">
        <v>23965</v>
      </c>
      <c r="E595" s="4" t="str">
        <f t="shared" si="30"/>
        <v>社員</v>
      </c>
      <c r="F595" s="4">
        <v>1001739</v>
      </c>
      <c r="G595" s="6" t="s">
        <v>23965</v>
      </c>
      <c r="I595">
        <f t="shared" si="29"/>
        <v>1</v>
      </c>
    </row>
    <row r="596" spans="1:9" x14ac:dyDescent="0.15">
      <c r="A596" s="7" t="str">
        <f t="shared" si="28"/>
        <v>社員</v>
      </c>
      <c r="B596" s="4">
        <v>1001740</v>
      </c>
      <c r="C596" s="6" t="s">
        <v>1431</v>
      </c>
      <c r="E596" s="4" t="str">
        <f t="shared" si="30"/>
        <v>社員</v>
      </c>
      <c r="F596" s="4">
        <v>1001740</v>
      </c>
      <c r="G596" s="6" t="s">
        <v>1431</v>
      </c>
      <c r="I596">
        <f t="shared" si="29"/>
        <v>1</v>
      </c>
    </row>
    <row r="597" spans="1:9" x14ac:dyDescent="0.15">
      <c r="A597" s="7" t="str">
        <f t="shared" si="28"/>
        <v>社員</v>
      </c>
      <c r="B597" s="4">
        <v>1001748</v>
      </c>
      <c r="C597" s="6" t="s">
        <v>23377</v>
      </c>
      <c r="E597" s="4" t="str">
        <f t="shared" si="30"/>
        <v>社員</v>
      </c>
      <c r="F597" s="4">
        <v>1001748</v>
      </c>
      <c r="G597" s="6" t="s">
        <v>23377</v>
      </c>
      <c r="I597">
        <f t="shared" si="29"/>
        <v>1</v>
      </c>
    </row>
    <row r="598" spans="1:9" x14ac:dyDescent="0.15">
      <c r="A598" s="7" t="str">
        <f t="shared" si="28"/>
        <v>社員</v>
      </c>
      <c r="B598" s="4">
        <v>1001750</v>
      </c>
      <c r="C598" s="6" t="s">
        <v>2701</v>
      </c>
      <c r="E598" s="4" t="str">
        <f t="shared" si="30"/>
        <v>社員</v>
      </c>
      <c r="F598" s="4">
        <v>1001750</v>
      </c>
      <c r="G598" s="6" t="s">
        <v>2701</v>
      </c>
      <c r="I598">
        <f t="shared" si="29"/>
        <v>1</v>
      </c>
    </row>
    <row r="599" spans="1:9" x14ac:dyDescent="0.15">
      <c r="A599" s="7" t="str">
        <f t="shared" si="28"/>
        <v>社員</v>
      </c>
      <c r="B599" s="4">
        <v>1001755</v>
      </c>
      <c r="C599" s="6" t="s">
        <v>11111</v>
      </c>
      <c r="E599" s="4" t="str">
        <f t="shared" si="30"/>
        <v>社員</v>
      </c>
      <c r="F599" s="4">
        <v>1001755</v>
      </c>
      <c r="G599" s="6" t="s">
        <v>11111</v>
      </c>
      <c r="I599">
        <f t="shared" si="29"/>
        <v>1</v>
      </c>
    </row>
    <row r="600" spans="1:9" x14ac:dyDescent="0.15">
      <c r="A600" s="7" t="str">
        <f t="shared" si="28"/>
        <v>社員</v>
      </c>
      <c r="B600" s="4">
        <v>1001758</v>
      </c>
      <c r="C600" s="6" t="s">
        <v>250</v>
      </c>
      <c r="E600" s="4" t="str">
        <f t="shared" si="30"/>
        <v>社員</v>
      </c>
      <c r="F600" s="4">
        <v>1001758</v>
      </c>
      <c r="G600" s="6" t="s">
        <v>250</v>
      </c>
      <c r="I600">
        <f t="shared" si="29"/>
        <v>2</v>
      </c>
    </row>
    <row r="601" spans="1:9" x14ac:dyDescent="0.15">
      <c r="A601" s="7" t="str">
        <f t="shared" si="28"/>
        <v>社員</v>
      </c>
      <c r="B601" s="4">
        <v>1001759</v>
      </c>
      <c r="C601" s="6" t="s">
        <v>14394</v>
      </c>
      <c r="E601" s="4" t="str">
        <f t="shared" si="30"/>
        <v>社員</v>
      </c>
      <c r="F601" s="4">
        <v>1001759</v>
      </c>
      <c r="G601" s="6" t="s">
        <v>14394</v>
      </c>
      <c r="I601">
        <f t="shared" si="29"/>
        <v>1</v>
      </c>
    </row>
    <row r="602" spans="1:9" x14ac:dyDescent="0.15">
      <c r="A602" s="7" t="str">
        <f t="shared" si="28"/>
        <v>社員</v>
      </c>
      <c r="B602" s="4">
        <v>1001760</v>
      </c>
      <c r="C602" s="6" t="s">
        <v>23970</v>
      </c>
      <c r="E602" s="4" t="str">
        <f t="shared" si="30"/>
        <v>社員</v>
      </c>
      <c r="F602" s="4">
        <v>1001760</v>
      </c>
      <c r="G602" s="6" t="s">
        <v>23970</v>
      </c>
      <c r="I602">
        <f t="shared" si="29"/>
        <v>1</v>
      </c>
    </row>
    <row r="603" spans="1:9" x14ac:dyDescent="0.15">
      <c r="A603" s="7" t="str">
        <f t="shared" si="28"/>
        <v>社員</v>
      </c>
      <c r="B603" s="4">
        <v>1001761</v>
      </c>
      <c r="C603" s="6" t="s">
        <v>4811</v>
      </c>
      <c r="E603" s="4" t="str">
        <f t="shared" si="30"/>
        <v>社員</v>
      </c>
      <c r="F603" s="4">
        <v>1001761</v>
      </c>
      <c r="G603" s="6" t="s">
        <v>4811</v>
      </c>
      <c r="I603">
        <f t="shared" si="29"/>
        <v>1</v>
      </c>
    </row>
    <row r="604" spans="1:9" x14ac:dyDescent="0.15">
      <c r="A604" s="7" t="str">
        <f t="shared" si="28"/>
        <v>社員</v>
      </c>
      <c r="B604" s="4">
        <v>1001767</v>
      </c>
      <c r="C604" s="6" t="s">
        <v>4511</v>
      </c>
      <c r="E604" s="4" t="str">
        <f t="shared" si="30"/>
        <v>社員</v>
      </c>
      <c r="F604" s="4">
        <v>1001767</v>
      </c>
      <c r="G604" s="6" t="s">
        <v>4511</v>
      </c>
      <c r="I604">
        <f t="shared" si="29"/>
        <v>1</v>
      </c>
    </row>
    <row r="605" spans="1:9" x14ac:dyDescent="0.15">
      <c r="A605" s="7" t="str">
        <f t="shared" si="28"/>
        <v>社員</v>
      </c>
      <c r="B605" s="4">
        <v>1001769</v>
      </c>
      <c r="C605" s="6" t="s">
        <v>5111</v>
      </c>
      <c r="E605" s="4" t="str">
        <f t="shared" si="30"/>
        <v>社員</v>
      </c>
      <c r="F605" s="4">
        <v>1001769</v>
      </c>
      <c r="G605" s="6" t="s">
        <v>5111</v>
      </c>
      <c r="I605">
        <f t="shared" si="29"/>
        <v>1</v>
      </c>
    </row>
    <row r="606" spans="1:9" x14ac:dyDescent="0.15">
      <c r="A606" s="7" t="str">
        <f t="shared" si="28"/>
        <v>社員</v>
      </c>
      <c r="B606" s="4">
        <v>1001771</v>
      </c>
      <c r="C606" s="6" t="s">
        <v>10911</v>
      </c>
      <c r="E606" s="4" t="str">
        <f t="shared" si="30"/>
        <v>社員</v>
      </c>
      <c r="F606" s="4">
        <v>1001771</v>
      </c>
      <c r="G606" s="6" t="s">
        <v>10911</v>
      </c>
      <c r="I606">
        <f t="shared" si="29"/>
        <v>1</v>
      </c>
    </row>
    <row r="607" spans="1:9" x14ac:dyDescent="0.15">
      <c r="A607" s="7" t="str">
        <f t="shared" si="28"/>
        <v>社員</v>
      </c>
      <c r="B607" s="4">
        <v>1001775</v>
      </c>
      <c r="C607" s="6" t="s">
        <v>7279</v>
      </c>
      <c r="E607" s="4" t="str">
        <f t="shared" si="30"/>
        <v>社員</v>
      </c>
      <c r="F607" s="4">
        <v>1001775</v>
      </c>
      <c r="G607" s="6" t="s">
        <v>7279</v>
      </c>
      <c r="I607">
        <f t="shared" si="29"/>
        <v>1</v>
      </c>
    </row>
    <row r="608" spans="1:9" x14ac:dyDescent="0.15">
      <c r="A608" s="7" t="str">
        <f t="shared" si="28"/>
        <v>社員</v>
      </c>
      <c r="B608" s="4">
        <v>1001777</v>
      </c>
      <c r="C608" s="6" t="s">
        <v>4536</v>
      </c>
      <c r="E608" s="4" t="str">
        <f t="shared" si="30"/>
        <v>社員</v>
      </c>
      <c r="F608" s="4">
        <v>1001777</v>
      </c>
      <c r="G608" s="6" t="s">
        <v>4536</v>
      </c>
      <c r="I608">
        <f t="shared" si="29"/>
        <v>1</v>
      </c>
    </row>
    <row r="609" spans="1:9" x14ac:dyDescent="0.15">
      <c r="A609" s="7" t="str">
        <f t="shared" si="28"/>
        <v>社員</v>
      </c>
      <c r="B609" s="4">
        <v>1001778</v>
      </c>
      <c r="C609" s="6" t="s">
        <v>20930</v>
      </c>
      <c r="E609" s="4" t="str">
        <f t="shared" si="30"/>
        <v>社員</v>
      </c>
      <c r="F609" s="4">
        <v>1001778</v>
      </c>
      <c r="G609" s="6" t="s">
        <v>20930</v>
      </c>
      <c r="I609">
        <f t="shared" si="29"/>
        <v>1</v>
      </c>
    </row>
    <row r="610" spans="1:9" x14ac:dyDescent="0.15">
      <c r="A610" s="7" t="str">
        <f t="shared" si="28"/>
        <v>社員</v>
      </c>
      <c r="B610" s="4">
        <v>1001779</v>
      </c>
      <c r="C610" s="6" t="s">
        <v>20361</v>
      </c>
      <c r="E610" s="4" t="str">
        <f t="shared" si="30"/>
        <v>社員</v>
      </c>
      <c r="F610" s="4">
        <v>1001779</v>
      </c>
      <c r="G610" s="6" t="s">
        <v>20361</v>
      </c>
      <c r="I610">
        <f t="shared" si="29"/>
        <v>1</v>
      </c>
    </row>
    <row r="611" spans="1:9" x14ac:dyDescent="0.15">
      <c r="A611" s="7" t="str">
        <f t="shared" si="28"/>
        <v>社員</v>
      </c>
      <c r="B611" s="4">
        <v>1001783</v>
      </c>
      <c r="C611" s="6" t="s">
        <v>3793</v>
      </c>
      <c r="E611" s="4" t="str">
        <f t="shared" si="30"/>
        <v>社員</v>
      </c>
      <c r="F611" s="4">
        <v>1001783</v>
      </c>
      <c r="G611" s="6" t="s">
        <v>3793</v>
      </c>
      <c r="I611">
        <f t="shared" si="29"/>
        <v>1</v>
      </c>
    </row>
    <row r="612" spans="1:9" x14ac:dyDescent="0.15">
      <c r="A612" s="7" t="str">
        <f t="shared" si="28"/>
        <v>社員</v>
      </c>
      <c r="B612" s="4">
        <v>1001788</v>
      </c>
      <c r="C612" s="6" t="s">
        <v>21536</v>
      </c>
      <c r="E612" s="4" t="str">
        <f t="shared" si="30"/>
        <v>社員</v>
      </c>
      <c r="F612" s="4">
        <v>1001788</v>
      </c>
      <c r="G612" s="6" t="s">
        <v>21536</v>
      </c>
      <c r="I612">
        <f t="shared" si="29"/>
        <v>1</v>
      </c>
    </row>
    <row r="613" spans="1:9" x14ac:dyDescent="0.15">
      <c r="A613" s="7" t="str">
        <f t="shared" si="28"/>
        <v>社員</v>
      </c>
      <c r="B613" s="4">
        <v>1001790</v>
      </c>
      <c r="C613" s="6" t="s">
        <v>9028</v>
      </c>
      <c r="E613" s="4" t="str">
        <f t="shared" si="30"/>
        <v>社員</v>
      </c>
      <c r="F613" s="4">
        <v>1001790</v>
      </c>
      <c r="G613" s="6" t="s">
        <v>9028</v>
      </c>
      <c r="I613">
        <f t="shared" si="29"/>
        <v>1</v>
      </c>
    </row>
    <row r="614" spans="1:9" x14ac:dyDescent="0.15">
      <c r="A614" s="7" t="str">
        <f t="shared" si="28"/>
        <v>社員</v>
      </c>
      <c r="B614" s="4">
        <v>1001791</v>
      </c>
      <c r="C614" s="6" t="s">
        <v>20065</v>
      </c>
      <c r="E614" s="4" t="str">
        <f t="shared" si="30"/>
        <v>社員</v>
      </c>
      <c r="F614" s="4">
        <v>1001791</v>
      </c>
      <c r="G614" s="6" t="s">
        <v>20065</v>
      </c>
      <c r="I614">
        <f t="shared" si="29"/>
        <v>1</v>
      </c>
    </row>
    <row r="615" spans="1:9" x14ac:dyDescent="0.15">
      <c r="A615" s="7" t="str">
        <f t="shared" si="28"/>
        <v>社員</v>
      </c>
      <c r="B615" s="4">
        <v>1001793</v>
      </c>
      <c r="C615" s="6" t="s">
        <v>20436</v>
      </c>
      <c r="E615" s="4" t="str">
        <f t="shared" si="30"/>
        <v>社員</v>
      </c>
      <c r="F615" s="4">
        <v>1001793</v>
      </c>
      <c r="G615" s="6" t="s">
        <v>20436</v>
      </c>
      <c r="I615">
        <f t="shared" si="29"/>
        <v>1</v>
      </c>
    </row>
    <row r="616" spans="1:9" x14ac:dyDescent="0.15">
      <c r="A616" s="7" t="str">
        <f t="shared" si="28"/>
        <v>社員</v>
      </c>
      <c r="B616" s="4">
        <v>1001796</v>
      </c>
      <c r="C616" s="6" t="s">
        <v>19990</v>
      </c>
      <c r="E616" s="4" t="str">
        <f t="shared" si="30"/>
        <v>社員</v>
      </c>
      <c r="F616" s="4">
        <v>1001796</v>
      </c>
      <c r="G616" s="6" t="s">
        <v>19990</v>
      </c>
      <c r="I616">
        <f t="shared" si="29"/>
        <v>1</v>
      </c>
    </row>
    <row r="617" spans="1:9" x14ac:dyDescent="0.15">
      <c r="A617" s="7" t="str">
        <f t="shared" si="28"/>
        <v>社員</v>
      </c>
      <c r="B617" s="4">
        <v>1001802</v>
      </c>
      <c r="C617" s="6" t="s">
        <v>22939</v>
      </c>
      <c r="E617" s="4" t="str">
        <f t="shared" si="30"/>
        <v>社員</v>
      </c>
      <c r="F617" s="4">
        <v>1001802</v>
      </c>
      <c r="G617" s="6" t="s">
        <v>22939</v>
      </c>
      <c r="I617">
        <f t="shared" si="29"/>
        <v>1</v>
      </c>
    </row>
    <row r="618" spans="1:9" x14ac:dyDescent="0.15">
      <c r="A618" s="7" t="str">
        <f t="shared" si="28"/>
        <v>社員</v>
      </c>
      <c r="B618" s="4">
        <v>1001808</v>
      </c>
      <c r="C618" s="6" t="s">
        <v>5021</v>
      </c>
      <c r="E618" s="4" t="str">
        <f t="shared" si="30"/>
        <v>社員</v>
      </c>
      <c r="F618" s="4">
        <v>1001808</v>
      </c>
      <c r="G618" s="6" t="s">
        <v>5021</v>
      </c>
      <c r="I618">
        <f t="shared" si="29"/>
        <v>1</v>
      </c>
    </row>
    <row r="619" spans="1:9" x14ac:dyDescent="0.15">
      <c r="A619" s="7" t="str">
        <f t="shared" si="28"/>
        <v>社員</v>
      </c>
      <c r="B619" s="4">
        <v>1001811</v>
      </c>
      <c r="C619" s="6" t="s">
        <v>14937</v>
      </c>
      <c r="E619" s="4" t="str">
        <f t="shared" si="30"/>
        <v>社員</v>
      </c>
      <c r="F619" s="4">
        <v>1001811</v>
      </c>
      <c r="G619" s="6" t="s">
        <v>14937</v>
      </c>
      <c r="I619">
        <f t="shared" si="29"/>
        <v>1</v>
      </c>
    </row>
    <row r="620" spans="1:9" x14ac:dyDescent="0.15">
      <c r="A620" s="7" t="str">
        <f t="shared" si="28"/>
        <v>社員</v>
      </c>
      <c r="B620" s="4">
        <v>1001815</v>
      </c>
      <c r="C620" s="6" t="s">
        <v>906</v>
      </c>
      <c r="E620" s="4" t="str">
        <f t="shared" si="30"/>
        <v>社員</v>
      </c>
      <c r="F620" s="4">
        <v>1001815</v>
      </c>
      <c r="G620" s="6" t="s">
        <v>906</v>
      </c>
      <c r="I620">
        <f t="shared" si="29"/>
        <v>1</v>
      </c>
    </row>
    <row r="621" spans="1:9" x14ac:dyDescent="0.15">
      <c r="A621" s="7" t="str">
        <f t="shared" si="28"/>
        <v>社員</v>
      </c>
      <c r="B621" s="4">
        <v>1001816</v>
      </c>
      <c r="C621" s="6" t="s">
        <v>871</v>
      </c>
      <c r="E621" s="4" t="str">
        <f t="shared" si="30"/>
        <v>社員</v>
      </c>
      <c r="F621" s="4">
        <v>1001816</v>
      </c>
      <c r="G621" s="6" t="s">
        <v>871</v>
      </c>
      <c r="I621">
        <f t="shared" si="29"/>
        <v>1</v>
      </c>
    </row>
    <row r="622" spans="1:9" x14ac:dyDescent="0.15">
      <c r="A622" s="7" t="str">
        <f t="shared" si="28"/>
        <v>社員</v>
      </c>
      <c r="B622" s="4">
        <v>1001819</v>
      </c>
      <c r="C622" s="6" t="s">
        <v>18124</v>
      </c>
      <c r="E622" s="4" t="str">
        <f t="shared" si="30"/>
        <v>社員</v>
      </c>
      <c r="F622" s="4">
        <v>1001819</v>
      </c>
      <c r="G622" s="6" t="s">
        <v>18124</v>
      </c>
      <c r="I622">
        <f t="shared" si="29"/>
        <v>1</v>
      </c>
    </row>
    <row r="623" spans="1:9" x14ac:dyDescent="0.15">
      <c r="A623" s="7" t="str">
        <f t="shared" si="28"/>
        <v>社員</v>
      </c>
      <c r="B623" s="4">
        <v>1001822</v>
      </c>
      <c r="C623" s="6" t="s">
        <v>6209</v>
      </c>
      <c r="E623" s="4" t="str">
        <f t="shared" si="30"/>
        <v>社員</v>
      </c>
      <c r="F623" s="4">
        <v>1001822</v>
      </c>
      <c r="G623" s="6" t="s">
        <v>6209</v>
      </c>
      <c r="I623">
        <f t="shared" si="29"/>
        <v>1</v>
      </c>
    </row>
    <row r="624" spans="1:9" x14ac:dyDescent="0.15">
      <c r="A624" s="7" t="str">
        <f t="shared" si="28"/>
        <v>社員</v>
      </c>
      <c r="B624" s="4">
        <v>1001823</v>
      </c>
      <c r="C624" s="6" t="s">
        <v>20189</v>
      </c>
      <c r="E624" s="4" t="str">
        <f t="shared" si="30"/>
        <v>社員</v>
      </c>
      <c r="F624" s="4">
        <v>1001823</v>
      </c>
      <c r="G624" s="6" t="s">
        <v>20189</v>
      </c>
      <c r="I624">
        <f t="shared" si="29"/>
        <v>1</v>
      </c>
    </row>
    <row r="625" spans="1:9" x14ac:dyDescent="0.15">
      <c r="A625" s="7" t="str">
        <f t="shared" si="28"/>
        <v>社員</v>
      </c>
      <c r="B625" s="4">
        <v>1001824</v>
      </c>
      <c r="C625" s="6" t="s">
        <v>5231</v>
      </c>
      <c r="E625" s="4" t="str">
        <f t="shared" si="30"/>
        <v>社員</v>
      </c>
      <c r="F625" s="4">
        <v>1001824</v>
      </c>
      <c r="G625" s="6" t="s">
        <v>5231</v>
      </c>
      <c r="I625">
        <f t="shared" si="29"/>
        <v>1</v>
      </c>
    </row>
    <row r="626" spans="1:9" x14ac:dyDescent="0.15">
      <c r="A626" s="7" t="str">
        <f t="shared" si="28"/>
        <v>社員</v>
      </c>
      <c r="B626" s="4">
        <v>1001833</v>
      </c>
      <c r="C626" s="6" t="s">
        <v>16126</v>
      </c>
      <c r="E626" s="4" t="str">
        <f t="shared" si="30"/>
        <v>社員</v>
      </c>
      <c r="F626" s="4">
        <v>1001833</v>
      </c>
      <c r="G626" s="6" t="s">
        <v>16126</v>
      </c>
      <c r="I626">
        <f t="shared" si="29"/>
        <v>1</v>
      </c>
    </row>
    <row r="627" spans="1:9" x14ac:dyDescent="0.15">
      <c r="A627" s="7" t="str">
        <f t="shared" si="28"/>
        <v>社員</v>
      </c>
      <c r="B627" s="4">
        <v>1001836</v>
      </c>
      <c r="C627" s="6" t="s">
        <v>16026</v>
      </c>
      <c r="E627" s="4" t="str">
        <f t="shared" si="30"/>
        <v>社員</v>
      </c>
      <c r="F627" s="4">
        <v>1001836</v>
      </c>
      <c r="G627" s="6" t="s">
        <v>16026</v>
      </c>
      <c r="I627">
        <f t="shared" si="29"/>
        <v>1</v>
      </c>
    </row>
    <row r="628" spans="1:9" x14ac:dyDescent="0.15">
      <c r="A628" s="7" t="str">
        <f t="shared" si="28"/>
        <v>社員</v>
      </c>
      <c r="B628" s="4">
        <v>1001840</v>
      </c>
      <c r="C628" s="6" t="s">
        <v>20820</v>
      </c>
      <c r="E628" s="4" t="str">
        <f t="shared" si="30"/>
        <v>社員</v>
      </c>
      <c r="F628" s="4">
        <v>1001840</v>
      </c>
      <c r="G628" s="6" t="s">
        <v>20820</v>
      </c>
      <c r="I628">
        <f t="shared" si="29"/>
        <v>1</v>
      </c>
    </row>
    <row r="629" spans="1:9" x14ac:dyDescent="0.15">
      <c r="A629" s="7" t="str">
        <f t="shared" si="28"/>
        <v>社員</v>
      </c>
      <c r="B629" s="4">
        <v>1001843</v>
      </c>
      <c r="C629" s="6" t="s">
        <v>24478</v>
      </c>
      <c r="E629" s="4" t="str">
        <f t="shared" si="30"/>
        <v>社員</v>
      </c>
      <c r="F629" s="4">
        <v>1001843</v>
      </c>
      <c r="G629" s="6" t="s">
        <v>24478</v>
      </c>
      <c r="I629">
        <f t="shared" si="29"/>
        <v>1</v>
      </c>
    </row>
    <row r="630" spans="1:9" x14ac:dyDescent="0.15">
      <c r="A630" s="7" t="str">
        <f t="shared" si="28"/>
        <v>社員</v>
      </c>
      <c r="B630" s="4">
        <v>1001847</v>
      </c>
      <c r="C630" s="6" t="s">
        <v>2861</v>
      </c>
      <c r="E630" s="4" t="str">
        <f t="shared" si="30"/>
        <v>社員</v>
      </c>
      <c r="F630" s="4">
        <v>1001847</v>
      </c>
      <c r="G630" s="6" t="s">
        <v>2861</v>
      </c>
      <c r="I630">
        <f t="shared" si="29"/>
        <v>1</v>
      </c>
    </row>
    <row r="631" spans="1:9" x14ac:dyDescent="0.15">
      <c r="A631" s="7" t="str">
        <f t="shared" si="28"/>
        <v>社員</v>
      </c>
      <c r="B631" s="4">
        <v>1001848</v>
      </c>
      <c r="C631" s="6" t="s">
        <v>1411</v>
      </c>
      <c r="E631" s="4" t="str">
        <f t="shared" si="30"/>
        <v>社員</v>
      </c>
      <c r="F631" s="4">
        <v>1001848</v>
      </c>
      <c r="G631" s="6" t="s">
        <v>1411</v>
      </c>
      <c r="I631">
        <f t="shared" si="29"/>
        <v>1</v>
      </c>
    </row>
    <row r="632" spans="1:9" x14ac:dyDescent="0.15">
      <c r="A632" s="7" t="str">
        <f t="shared" si="28"/>
        <v>社員</v>
      </c>
      <c r="B632" s="4">
        <v>1001851</v>
      </c>
      <c r="C632" s="6" t="s">
        <v>7199</v>
      </c>
      <c r="E632" s="4" t="str">
        <f t="shared" si="30"/>
        <v>社員</v>
      </c>
      <c r="F632" s="4">
        <v>1001851</v>
      </c>
      <c r="G632" s="6" t="s">
        <v>7199</v>
      </c>
      <c r="I632">
        <f t="shared" si="29"/>
        <v>1</v>
      </c>
    </row>
    <row r="633" spans="1:9" x14ac:dyDescent="0.15">
      <c r="A633" s="7" t="str">
        <f t="shared" si="28"/>
        <v>社員</v>
      </c>
      <c r="B633" s="4">
        <v>1001863</v>
      </c>
      <c r="C633" s="6" t="s">
        <v>16511</v>
      </c>
      <c r="E633" s="4" t="str">
        <f t="shared" si="30"/>
        <v>社員</v>
      </c>
      <c r="F633" s="4">
        <v>1001863</v>
      </c>
      <c r="G633" s="6" t="s">
        <v>16511</v>
      </c>
      <c r="I633">
        <f t="shared" si="29"/>
        <v>1</v>
      </c>
    </row>
    <row r="634" spans="1:9" x14ac:dyDescent="0.15">
      <c r="A634" s="7" t="str">
        <f t="shared" si="28"/>
        <v>社員</v>
      </c>
      <c r="B634" s="4">
        <v>1001865</v>
      </c>
      <c r="C634" s="6" t="s">
        <v>9018</v>
      </c>
      <c r="E634" s="4" t="str">
        <f t="shared" si="30"/>
        <v>社員</v>
      </c>
      <c r="F634" s="4">
        <v>1001865</v>
      </c>
      <c r="G634" s="6" t="s">
        <v>9018</v>
      </c>
      <c r="I634">
        <f t="shared" si="29"/>
        <v>2</v>
      </c>
    </row>
    <row r="635" spans="1:9" x14ac:dyDescent="0.15">
      <c r="A635" s="7" t="str">
        <f t="shared" si="28"/>
        <v>社員</v>
      </c>
      <c r="B635" s="4">
        <v>1001866</v>
      </c>
      <c r="C635" s="6" t="s">
        <v>8918</v>
      </c>
      <c r="E635" s="4" t="str">
        <f t="shared" si="30"/>
        <v>社員</v>
      </c>
      <c r="F635" s="4">
        <v>1001866</v>
      </c>
      <c r="G635" s="6" t="s">
        <v>8918</v>
      </c>
      <c r="I635">
        <f t="shared" si="29"/>
        <v>1</v>
      </c>
    </row>
    <row r="636" spans="1:9" x14ac:dyDescent="0.15">
      <c r="A636" s="7" t="str">
        <f t="shared" si="28"/>
        <v>社員</v>
      </c>
      <c r="B636" s="4">
        <v>1001867</v>
      </c>
      <c r="C636" s="6" t="s">
        <v>11429</v>
      </c>
      <c r="E636" s="4" t="str">
        <f t="shared" si="30"/>
        <v>社員</v>
      </c>
      <c r="F636" s="4">
        <v>1001867</v>
      </c>
      <c r="G636" s="6" t="s">
        <v>11429</v>
      </c>
      <c r="I636">
        <f t="shared" si="29"/>
        <v>1</v>
      </c>
    </row>
    <row r="637" spans="1:9" x14ac:dyDescent="0.15">
      <c r="A637" s="7" t="str">
        <f t="shared" si="28"/>
        <v>社員</v>
      </c>
      <c r="B637" s="4">
        <v>1001868</v>
      </c>
      <c r="C637" s="6" t="s">
        <v>21196</v>
      </c>
      <c r="E637" s="4" t="str">
        <f t="shared" si="30"/>
        <v>社員</v>
      </c>
      <c r="F637" s="4">
        <v>1001868</v>
      </c>
      <c r="G637" s="6" t="s">
        <v>21196</v>
      </c>
      <c r="I637">
        <f t="shared" si="29"/>
        <v>1</v>
      </c>
    </row>
    <row r="638" spans="1:9" x14ac:dyDescent="0.15">
      <c r="A638" s="7" t="str">
        <f t="shared" si="28"/>
        <v>社員</v>
      </c>
      <c r="B638" s="4">
        <v>1001869</v>
      </c>
      <c r="C638" s="6" t="s">
        <v>3094</v>
      </c>
      <c r="E638" s="4" t="str">
        <f t="shared" si="30"/>
        <v>社員</v>
      </c>
      <c r="F638" s="4">
        <v>1001869</v>
      </c>
      <c r="G638" s="6" t="s">
        <v>3094</v>
      </c>
      <c r="I638">
        <f t="shared" si="29"/>
        <v>1</v>
      </c>
    </row>
    <row r="639" spans="1:9" x14ac:dyDescent="0.15">
      <c r="A639" s="7" t="str">
        <f t="shared" si="28"/>
        <v>社員</v>
      </c>
      <c r="B639" s="4">
        <v>1001870</v>
      </c>
      <c r="C639" s="6" t="s">
        <v>20631</v>
      </c>
      <c r="E639" s="4" t="str">
        <f t="shared" si="30"/>
        <v>社員</v>
      </c>
      <c r="F639" s="4">
        <v>1001870</v>
      </c>
      <c r="G639" s="6" t="s">
        <v>20631</v>
      </c>
      <c r="I639">
        <f t="shared" si="29"/>
        <v>1</v>
      </c>
    </row>
    <row r="640" spans="1:9" x14ac:dyDescent="0.15">
      <c r="A640" s="7" t="str">
        <f t="shared" si="28"/>
        <v>社員</v>
      </c>
      <c r="B640" s="4">
        <v>1001873</v>
      </c>
      <c r="C640" s="6" t="s">
        <v>587</v>
      </c>
      <c r="E640" s="4" t="str">
        <f t="shared" si="30"/>
        <v>社員</v>
      </c>
      <c r="F640" s="4">
        <v>1001873</v>
      </c>
      <c r="G640" s="6" t="s">
        <v>587</v>
      </c>
      <c r="I640">
        <f t="shared" si="29"/>
        <v>1</v>
      </c>
    </row>
    <row r="641" spans="1:9" x14ac:dyDescent="0.15">
      <c r="A641" s="7" t="str">
        <f t="shared" si="28"/>
        <v>社員</v>
      </c>
      <c r="B641" s="4">
        <v>1001878</v>
      </c>
      <c r="C641" s="6" t="s">
        <v>12502</v>
      </c>
      <c r="E641" s="4" t="str">
        <f t="shared" si="30"/>
        <v>社員</v>
      </c>
      <c r="F641" s="4">
        <v>1001878</v>
      </c>
      <c r="G641" s="6" t="s">
        <v>12502</v>
      </c>
      <c r="I641">
        <f t="shared" si="29"/>
        <v>1</v>
      </c>
    </row>
    <row r="642" spans="1:9" x14ac:dyDescent="0.15">
      <c r="A642" s="7" t="str">
        <f t="shared" si="28"/>
        <v>社員</v>
      </c>
      <c r="B642" s="4">
        <v>1001879</v>
      </c>
      <c r="C642" s="6" t="s">
        <v>23772</v>
      </c>
      <c r="E642" s="4" t="str">
        <f t="shared" si="30"/>
        <v>社員</v>
      </c>
      <c r="F642" s="4">
        <v>1001879</v>
      </c>
      <c r="G642" s="6" t="s">
        <v>23772</v>
      </c>
      <c r="I642">
        <f t="shared" si="29"/>
        <v>1</v>
      </c>
    </row>
    <row r="643" spans="1:9" x14ac:dyDescent="0.15">
      <c r="A643" s="7" t="str">
        <f t="shared" si="28"/>
        <v>社員</v>
      </c>
      <c r="B643" s="4">
        <v>1001886</v>
      </c>
      <c r="C643" s="6" t="s">
        <v>361</v>
      </c>
      <c r="E643" s="4" t="str">
        <f t="shared" si="30"/>
        <v>社員</v>
      </c>
      <c r="F643" s="4">
        <v>1001886</v>
      </c>
      <c r="G643" s="6" t="s">
        <v>361</v>
      </c>
      <c r="I643">
        <f t="shared" si="29"/>
        <v>1</v>
      </c>
    </row>
    <row r="644" spans="1:9" x14ac:dyDescent="0.15">
      <c r="A644" s="7" t="str">
        <f t="shared" si="28"/>
        <v>社員</v>
      </c>
      <c r="B644" s="4">
        <v>1001894</v>
      </c>
      <c r="C644" s="6" t="s">
        <v>21716</v>
      </c>
      <c r="E644" s="4" t="str">
        <f t="shared" si="30"/>
        <v>社員</v>
      </c>
      <c r="F644" s="4">
        <v>1001894</v>
      </c>
      <c r="G644" s="6" t="s">
        <v>21716</v>
      </c>
      <c r="I644">
        <f t="shared" si="29"/>
        <v>1</v>
      </c>
    </row>
    <row r="645" spans="1:9" x14ac:dyDescent="0.15">
      <c r="A645" s="7" t="str">
        <f t="shared" si="28"/>
        <v>社員</v>
      </c>
      <c r="B645" s="4">
        <v>1001895</v>
      </c>
      <c r="C645" s="6" t="s">
        <v>8434</v>
      </c>
      <c r="E645" s="4" t="str">
        <f t="shared" si="30"/>
        <v>社員</v>
      </c>
      <c r="F645" s="4">
        <v>1001895</v>
      </c>
      <c r="G645" s="6" t="s">
        <v>8434</v>
      </c>
      <c r="I645">
        <f t="shared" si="29"/>
        <v>1</v>
      </c>
    </row>
    <row r="646" spans="1:9" x14ac:dyDescent="0.15">
      <c r="A646" s="7" t="str">
        <f t="shared" si="28"/>
        <v>社員</v>
      </c>
      <c r="B646" s="4">
        <v>1001902</v>
      </c>
      <c r="C646" s="6" t="s">
        <v>24428</v>
      </c>
      <c r="E646" s="4" t="str">
        <f t="shared" si="30"/>
        <v>社員</v>
      </c>
      <c r="F646" s="4">
        <v>1001902</v>
      </c>
      <c r="G646" s="6" t="s">
        <v>24428</v>
      </c>
      <c r="I646">
        <f t="shared" si="29"/>
        <v>1</v>
      </c>
    </row>
    <row r="647" spans="1:9" x14ac:dyDescent="0.15">
      <c r="A647" s="7" t="str">
        <f t="shared" ref="A647:A710" si="31">IF(B647&lt;2000000,"社員","その他")</f>
        <v>社員</v>
      </c>
      <c r="B647" s="4">
        <v>1001903</v>
      </c>
      <c r="C647" s="6" t="s">
        <v>3848</v>
      </c>
      <c r="E647" s="4" t="str">
        <f t="shared" si="30"/>
        <v>社員</v>
      </c>
      <c r="F647" s="4">
        <v>1001903</v>
      </c>
      <c r="G647" s="6" t="s">
        <v>3848</v>
      </c>
      <c r="I647">
        <f t="shared" ref="I647:I710" si="32">COUNTIF(G:G,G647)</f>
        <v>1</v>
      </c>
    </row>
    <row r="648" spans="1:9" x14ac:dyDescent="0.15">
      <c r="A648" s="7" t="str">
        <f t="shared" si="31"/>
        <v>社員</v>
      </c>
      <c r="B648" s="4">
        <v>1001904</v>
      </c>
      <c r="C648" s="6" t="s">
        <v>831</v>
      </c>
      <c r="E648" s="4" t="str">
        <f t="shared" si="30"/>
        <v>社員</v>
      </c>
      <c r="F648" s="4">
        <v>1001904</v>
      </c>
      <c r="G648" s="6" t="s">
        <v>831</v>
      </c>
      <c r="I648">
        <f t="shared" si="32"/>
        <v>1</v>
      </c>
    </row>
    <row r="649" spans="1:9" x14ac:dyDescent="0.15">
      <c r="A649" s="7" t="str">
        <f t="shared" si="31"/>
        <v>社員</v>
      </c>
      <c r="B649" s="4">
        <v>1001905</v>
      </c>
      <c r="C649" s="6" t="s">
        <v>24433</v>
      </c>
      <c r="E649" s="4" t="str">
        <f t="shared" si="30"/>
        <v>社員</v>
      </c>
      <c r="F649" s="4">
        <v>1001905</v>
      </c>
      <c r="G649" s="6" t="s">
        <v>24433</v>
      </c>
      <c r="I649">
        <f t="shared" si="32"/>
        <v>1</v>
      </c>
    </row>
    <row r="650" spans="1:9" x14ac:dyDescent="0.15">
      <c r="A650" s="7" t="str">
        <f t="shared" si="31"/>
        <v>社員</v>
      </c>
      <c r="B650" s="4">
        <v>1001909</v>
      </c>
      <c r="C650" s="6" t="s">
        <v>4338</v>
      </c>
      <c r="E650" s="4" t="str">
        <f t="shared" si="30"/>
        <v>社員</v>
      </c>
      <c r="F650" s="4">
        <v>1001909</v>
      </c>
      <c r="G650" s="6" t="s">
        <v>4338</v>
      </c>
      <c r="I650">
        <f t="shared" si="32"/>
        <v>1</v>
      </c>
    </row>
    <row r="651" spans="1:9" x14ac:dyDescent="0.15">
      <c r="A651" s="7" t="str">
        <f t="shared" si="31"/>
        <v>社員</v>
      </c>
      <c r="B651" s="4">
        <v>1001910</v>
      </c>
      <c r="C651" s="6" t="s">
        <v>18652</v>
      </c>
      <c r="E651" s="4" t="str">
        <f t="shared" si="30"/>
        <v>社員</v>
      </c>
      <c r="F651" s="4">
        <v>1001910</v>
      </c>
      <c r="G651" s="6" t="s">
        <v>18652</v>
      </c>
      <c r="I651">
        <f t="shared" si="32"/>
        <v>1</v>
      </c>
    </row>
    <row r="652" spans="1:9" x14ac:dyDescent="0.15">
      <c r="A652" s="7" t="str">
        <f t="shared" si="31"/>
        <v>社員</v>
      </c>
      <c r="B652" s="4">
        <v>1001911</v>
      </c>
      <c r="C652" s="6" t="s">
        <v>15870</v>
      </c>
      <c r="E652" s="4" t="str">
        <f t="shared" ref="E652:E715" si="33">IF(F652&lt;2000000,"社員",IF(B652&lt;3000000,"バイト",IF(B652&gt;=3000000,"嘱託")))</f>
        <v>社員</v>
      </c>
      <c r="F652" s="4">
        <v>1001911</v>
      </c>
      <c r="G652" s="6" t="s">
        <v>15870</v>
      </c>
      <c r="I652">
        <f t="shared" si="32"/>
        <v>1</v>
      </c>
    </row>
    <row r="653" spans="1:9" x14ac:dyDescent="0.15">
      <c r="A653" s="7" t="str">
        <f t="shared" si="31"/>
        <v>社員</v>
      </c>
      <c r="B653" s="4">
        <v>1001918</v>
      </c>
      <c r="C653" s="6" t="s">
        <v>18528</v>
      </c>
      <c r="E653" s="4" t="str">
        <f t="shared" si="33"/>
        <v>社員</v>
      </c>
      <c r="F653" s="4">
        <v>1001918</v>
      </c>
      <c r="G653" s="6" t="s">
        <v>18528</v>
      </c>
      <c r="I653">
        <f t="shared" si="32"/>
        <v>1</v>
      </c>
    </row>
    <row r="654" spans="1:9" x14ac:dyDescent="0.15">
      <c r="A654" s="7" t="str">
        <f t="shared" si="31"/>
        <v>社員</v>
      </c>
      <c r="B654" s="4">
        <v>1001920</v>
      </c>
      <c r="C654" s="6" t="s">
        <v>6194</v>
      </c>
      <c r="E654" s="4" t="str">
        <f t="shared" si="33"/>
        <v>社員</v>
      </c>
      <c r="F654" s="4">
        <v>1001920</v>
      </c>
      <c r="G654" s="6" t="s">
        <v>6194</v>
      </c>
      <c r="I654">
        <f t="shared" si="32"/>
        <v>1</v>
      </c>
    </row>
    <row r="655" spans="1:9" x14ac:dyDescent="0.15">
      <c r="A655" s="7" t="str">
        <f t="shared" si="31"/>
        <v>社員</v>
      </c>
      <c r="B655" s="4">
        <v>1001922</v>
      </c>
      <c r="C655" s="6" t="s">
        <v>2335</v>
      </c>
      <c r="E655" s="4" t="str">
        <f t="shared" si="33"/>
        <v>社員</v>
      </c>
      <c r="F655" s="4">
        <v>1001922</v>
      </c>
      <c r="G655" s="6" t="s">
        <v>2335</v>
      </c>
      <c r="I655">
        <f t="shared" si="32"/>
        <v>1</v>
      </c>
    </row>
    <row r="656" spans="1:9" x14ac:dyDescent="0.15">
      <c r="A656" s="7" t="str">
        <f t="shared" si="31"/>
        <v>社員</v>
      </c>
      <c r="B656" s="4">
        <v>1001928</v>
      </c>
      <c r="C656" s="6" t="s">
        <v>20227</v>
      </c>
      <c r="E656" s="4" t="str">
        <f t="shared" si="33"/>
        <v>社員</v>
      </c>
      <c r="F656" s="4">
        <v>1001928</v>
      </c>
      <c r="G656" s="6" t="s">
        <v>20227</v>
      </c>
      <c r="I656">
        <f t="shared" si="32"/>
        <v>1</v>
      </c>
    </row>
    <row r="657" spans="1:9" x14ac:dyDescent="0.15">
      <c r="A657" s="7" t="str">
        <f t="shared" si="31"/>
        <v>社員</v>
      </c>
      <c r="B657" s="4">
        <v>1001935</v>
      </c>
      <c r="C657" s="6" t="s">
        <v>7906</v>
      </c>
      <c r="E657" s="4" t="str">
        <f t="shared" si="33"/>
        <v>社員</v>
      </c>
      <c r="F657" s="4">
        <v>1001935</v>
      </c>
      <c r="G657" s="6" t="s">
        <v>7906</v>
      </c>
      <c r="I657">
        <f t="shared" si="32"/>
        <v>1</v>
      </c>
    </row>
    <row r="658" spans="1:9" x14ac:dyDescent="0.15">
      <c r="A658" s="7" t="str">
        <f t="shared" si="31"/>
        <v>社員</v>
      </c>
      <c r="B658" s="4">
        <v>1001936</v>
      </c>
      <c r="C658" s="6" t="s">
        <v>5474</v>
      </c>
      <c r="E658" s="4" t="str">
        <f t="shared" si="33"/>
        <v>社員</v>
      </c>
      <c r="F658" s="4">
        <v>1001936</v>
      </c>
      <c r="G658" s="6" t="s">
        <v>5474</v>
      </c>
      <c r="I658">
        <f t="shared" si="32"/>
        <v>1</v>
      </c>
    </row>
    <row r="659" spans="1:9" x14ac:dyDescent="0.15">
      <c r="A659" s="7" t="str">
        <f t="shared" si="31"/>
        <v>社員</v>
      </c>
      <c r="B659" s="4">
        <v>1001937</v>
      </c>
      <c r="C659" s="6" t="s">
        <v>24915</v>
      </c>
      <c r="E659" s="4" t="str">
        <f t="shared" si="33"/>
        <v>社員</v>
      </c>
      <c r="F659" s="4">
        <v>1001937</v>
      </c>
      <c r="G659" s="6" t="s">
        <v>24915</v>
      </c>
      <c r="I659">
        <f t="shared" si="32"/>
        <v>1</v>
      </c>
    </row>
    <row r="660" spans="1:9" x14ac:dyDescent="0.15">
      <c r="A660" s="7" t="str">
        <f t="shared" si="31"/>
        <v>社員</v>
      </c>
      <c r="B660" s="4">
        <v>1001940</v>
      </c>
      <c r="C660" s="6" t="s">
        <v>21581</v>
      </c>
      <c r="E660" s="4" t="str">
        <f t="shared" si="33"/>
        <v>社員</v>
      </c>
      <c r="F660" s="4">
        <v>1001940</v>
      </c>
      <c r="G660" s="6" t="s">
        <v>21581</v>
      </c>
      <c r="I660">
        <f t="shared" si="32"/>
        <v>1</v>
      </c>
    </row>
    <row r="661" spans="1:9" x14ac:dyDescent="0.15">
      <c r="A661" s="7" t="str">
        <f t="shared" si="31"/>
        <v>社員</v>
      </c>
      <c r="B661" s="4">
        <v>1001946</v>
      </c>
      <c r="C661" s="6" t="s">
        <v>9928</v>
      </c>
      <c r="E661" s="4" t="str">
        <f t="shared" si="33"/>
        <v>社員</v>
      </c>
      <c r="F661" s="4">
        <v>1001946</v>
      </c>
      <c r="G661" s="6" t="s">
        <v>9928</v>
      </c>
      <c r="I661">
        <f t="shared" si="32"/>
        <v>1</v>
      </c>
    </row>
    <row r="662" spans="1:9" x14ac:dyDescent="0.15">
      <c r="A662" s="7" t="str">
        <f t="shared" si="31"/>
        <v>社員</v>
      </c>
      <c r="B662" s="4">
        <v>1001948</v>
      </c>
      <c r="C662" s="6" t="s">
        <v>11484</v>
      </c>
      <c r="E662" s="4" t="str">
        <f t="shared" si="33"/>
        <v>社員</v>
      </c>
      <c r="F662" s="4">
        <v>1001948</v>
      </c>
      <c r="G662" s="6" t="s">
        <v>11484</v>
      </c>
      <c r="I662">
        <f t="shared" si="32"/>
        <v>1</v>
      </c>
    </row>
    <row r="663" spans="1:9" x14ac:dyDescent="0.15">
      <c r="A663" s="7" t="str">
        <f t="shared" si="31"/>
        <v>社員</v>
      </c>
      <c r="B663" s="4">
        <v>1001956</v>
      </c>
      <c r="C663" s="6" t="s">
        <v>3209</v>
      </c>
      <c r="E663" s="4" t="str">
        <f t="shared" si="33"/>
        <v>社員</v>
      </c>
      <c r="F663" s="4">
        <v>1001956</v>
      </c>
      <c r="G663" s="6" t="s">
        <v>3209</v>
      </c>
      <c r="I663">
        <f t="shared" si="32"/>
        <v>1</v>
      </c>
    </row>
    <row r="664" spans="1:9" x14ac:dyDescent="0.15">
      <c r="A664" s="7" t="str">
        <f t="shared" si="31"/>
        <v>社員</v>
      </c>
      <c r="B664" s="4">
        <v>1001960</v>
      </c>
      <c r="C664" s="6" t="s">
        <v>18243</v>
      </c>
      <c r="E664" s="4" t="str">
        <f t="shared" si="33"/>
        <v>社員</v>
      </c>
      <c r="F664" s="4">
        <v>1001960</v>
      </c>
      <c r="G664" s="6" t="s">
        <v>18243</v>
      </c>
      <c r="I664">
        <f t="shared" si="32"/>
        <v>1</v>
      </c>
    </row>
    <row r="665" spans="1:9" x14ac:dyDescent="0.15">
      <c r="A665" s="7" t="str">
        <f t="shared" si="31"/>
        <v>社員</v>
      </c>
      <c r="B665" s="4">
        <v>1001961</v>
      </c>
      <c r="C665" s="6" t="s">
        <v>8718</v>
      </c>
      <c r="E665" s="4" t="str">
        <f t="shared" si="33"/>
        <v>社員</v>
      </c>
      <c r="F665" s="4">
        <v>1001961</v>
      </c>
      <c r="G665" s="6" t="s">
        <v>8718</v>
      </c>
      <c r="I665">
        <f t="shared" si="32"/>
        <v>1</v>
      </c>
    </row>
    <row r="666" spans="1:9" x14ac:dyDescent="0.15">
      <c r="A666" s="7" t="str">
        <f t="shared" si="31"/>
        <v>社員</v>
      </c>
      <c r="B666" s="4">
        <v>1001962</v>
      </c>
      <c r="C666" s="6" t="s">
        <v>24245</v>
      </c>
      <c r="E666" s="4" t="str">
        <f t="shared" si="33"/>
        <v>社員</v>
      </c>
      <c r="F666" s="4">
        <v>1001962</v>
      </c>
      <c r="G666" s="6" t="s">
        <v>24245</v>
      </c>
      <c r="I666">
        <f t="shared" si="32"/>
        <v>1</v>
      </c>
    </row>
    <row r="667" spans="1:9" x14ac:dyDescent="0.15">
      <c r="A667" s="7" t="str">
        <f t="shared" si="31"/>
        <v>社員</v>
      </c>
      <c r="B667" s="4">
        <v>1001963</v>
      </c>
      <c r="C667" s="6" t="s">
        <v>14304</v>
      </c>
      <c r="E667" s="4" t="str">
        <f t="shared" si="33"/>
        <v>社員</v>
      </c>
      <c r="F667" s="4">
        <v>1001963</v>
      </c>
      <c r="G667" s="6" t="s">
        <v>14304</v>
      </c>
      <c r="I667">
        <f t="shared" si="32"/>
        <v>1</v>
      </c>
    </row>
    <row r="668" spans="1:9" x14ac:dyDescent="0.15">
      <c r="A668" s="7" t="str">
        <f t="shared" si="31"/>
        <v>社員</v>
      </c>
      <c r="B668" s="4">
        <v>1001967</v>
      </c>
      <c r="C668" s="6" t="s">
        <v>3633</v>
      </c>
      <c r="E668" s="4" t="str">
        <f t="shared" si="33"/>
        <v>社員</v>
      </c>
      <c r="F668" s="4">
        <v>1001967</v>
      </c>
      <c r="G668" s="6" t="s">
        <v>3633</v>
      </c>
      <c r="I668">
        <f t="shared" si="32"/>
        <v>1</v>
      </c>
    </row>
    <row r="669" spans="1:9" x14ac:dyDescent="0.15">
      <c r="A669" s="7" t="str">
        <f t="shared" si="31"/>
        <v>社員</v>
      </c>
      <c r="B669" s="4">
        <v>1001968</v>
      </c>
      <c r="C669" s="6" t="s">
        <v>1416</v>
      </c>
      <c r="E669" s="4" t="str">
        <f t="shared" si="33"/>
        <v>社員</v>
      </c>
      <c r="F669" s="4">
        <v>1001968</v>
      </c>
      <c r="G669" s="6" t="s">
        <v>1416</v>
      </c>
      <c r="I669">
        <f t="shared" si="32"/>
        <v>1</v>
      </c>
    </row>
    <row r="670" spans="1:9" x14ac:dyDescent="0.15">
      <c r="A670" s="7" t="str">
        <f t="shared" si="31"/>
        <v>社員</v>
      </c>
      <c r="B670" s="4">
        <v>1001980</v>
      </c>
      <c r="C670" s="6" t="s">
        <v>17212</v>
      </c>
      <c r="E670" s="4" t="str">
        <f t="shared" si="33"/>
        <v>社員</v>
      </c>
      <c r="F670" s="4">
        <v>1001980</v>
      </c>
      <c r="G670" s="6" t="s">
        <v>17212</v>
      </c>
      <c r="I670">
        <f t="shared" si="32"/>
        <v>1</v>
      </c>
    </row>
    <row r="671" spans="1:9" x14ac:dyDescent="0.15">
      <c r="A671" s="7" t="str">
        <f t="shared" si="31"/>
        <v>社員</v>
      </c>
      <c r="B671" s="4">
        <v>1001981</v>
      </c>
      <c r="C671" s="6" t="s">
        <v>6867</v>
      </c>
      <c r="E671" s="4" t="str">
        <f t="shared" si="33"/>
        <v>社員</v>
      </c>
      <c r="F671" s="4">
        <v>1001981</v>
      </c>
      <c r="G671" s="6" t="s">
        <v>6867</v>
      </c>
      <c r="I671">
        <f t="shared" si="32"/>
        <v>1</v>
      </c>
    </row>
    <row r="672" spans="1:9" x14ac:dyDescent="0.15">
      <c r="A672" s="7" t="str">
        <f t="shared" si="31"/>
        <v>社員</v>
      </c>
      <c r="B672" s="4">
        <v>1001991</v>
      </c>
      <c r="C672" s="6" t="s">
        <v>15786</v>
      </c>
      <c r="E672" s="4" t="str">
        <f t="shared" si="33"/>
        <v>社員</v>
      </c>
      <c r="F672" s="4">
        <v>1001991</v>
      </c>
      <c r="G672" s="6" t="s">
        <v>15786</v>
      </c>
      <c r="I672">
        <f t="shared" si="32"/>
        <v>1</v>
      </c>
    </row>
    <row r="673" spans="1:9" x14ac:dyDescent="0.15">
      <c r="A673" s="7" t="str">
        <f t="shared" si="31"/>
        <v>社員</v>
      </c>
      <c r="B673" s="4">
        <v>1001992</v>
      </c>
      <c r="C673" s="6" t="s">
        <v>20910</v>
      </c>
      <c r="E673" s="4" t="str">
        <f t="shared" si="33"/>
        <v>社員</v>
      </c>
      <c r="F673" s="4">
        <v>1001992</v>
      </c>
      <c r="G673" s="6" t="s">
        <v>20910</v>
      </c>
      <c r="I673">
        <f t="shared" si="32"/>
        <v>1</v>
      </c>
    </row>
    <row r="674" spans="1:9" x14ac:dyDescent="0.15">
      <c r="A674" s="7" t="str">
        <f t="shared" si="31"/>
        <v>社員</v>
      </c>
      <c r="B674" s="4">
        <v>1001993</v>
      </c>
      <c r="C674" s="6" t="s">
        <v>5944</v>
      </c>
      <c r="E674" s="4" t="str">
        <f t="shared" si="33"/>
        <v>社員</v>
      </c>
      <c r="F674" s="4">
        <v>1001993</v>
      </c>
      <c r="G674" s="6" t="s">
        <v>5944</v>
      </c>
      <c r="I674">
        <f t="shared" si="32"/>
        <v>1</v>
      </c>
    </row>
    <row r="675" spans="1:9" x14ac:dyDescent="0.15">
      <c r="A675" s="7" t="str">
        <f t="shared" si="31"/>
        <v>社員</v>
      </c>
      <c r="B675" s="4">
        <v>1001997</v>
      </c>
      <c r="C675" s="6" t="s">
        <v>12777</v>
      </c>
      <c r="E675" s="4" t="str">
        <f t="shared" si="33"/>
        <v>社員</v>
      </c>
      <c r="F675" s="4">
        <v>1001997</v>
      </c>
      <c r="G675" s="6" t="s">
        <v>12777</v>
      </c>
      <c r="I675">
        <f t="shared" si="32"/>
        <v>1</v>
      </c>
    </row>
    <row r="676" spans="1:9" x14ac:dyDescent="0.15">
      <c r="A676" s="7" t="str">
        <f t="shared" si="31"/>
        <v>社員</v>
      </c>
      <c r="B676" s="4">
        <v>1002001</v>
      </c>
      <c r="C676" s="6" t="s">
        <v>9951</v>
      </c>
      <c r="E676" s="4" t="str">
        <f t="shared" si="33"/>
        <v>社員</v>
      </c>
      <c r="F676" s="4">
        <v>1002001</v>
      </c>
      <c r="G676" s="6" t="s">
        <v>9951</v>
      </c>
      <c r="I676">
        <f t="shared" si="32"/>
        <v>1</v>
      </c>
    </row>
    <row r="677" spans="1:9" x14ac:dyDescent="0.15">
      <c r="A677" s="7" t="str">
        <f t="shared" si="31"/>
        <v>社員</v>
      </c>
      <c r="B677" s="4">
        <v>1002005</v>
      </c>
      <c r="C677" s="6" t="s">
        <v>124</v>
      </c>
      <c r="E677" s="4" t="str">
        <f t="shared" si="33"/>
        <v>社員</v>
      </c>
      <c r="F677" s="4">
        <v>1002005</v>
      </c>
      <c r="G677" s="6" t="s">
        <v>124</v>
      </c>
      <c r="I677">
        <f t="shared" si="32"/>
        <v>2</v>
      </c>
    </row>
    <row r="678" spans="1:9" x14ac:dyDescent="0.15">
      <c r="A678" s="7" t="str">
        <f t="shared" si="31"/>
        <v>社員</v>
      </c>
      <c r="B678" s="4">
        <v>1002012</v>
      </c>
      <c r="C678" s="6" t="s">
        <v>8284</v>
      </c>
      <c r="E678" s="4" t="str">
        <f t="shared" si="33"/>
        <v>社員</v>
      </c>
      <c r="F678" s="4">
        <v>1002012</v>
      </c>
      <c r="G678" s="6" t="s">
        <v>8284</v>
      </c>
      <c r="I678">
        <f t="shared" si="32"/>
        <v>1</v>
      </c>
    </row>
    <row r="679" spans="1:9" x14ac:dyDescent="0.15">
      <c r="A679" s="7" t="str">
        <f t="shared" si="31"/>
        <v>社員</v>
      </c>
      <c r="B679" s="4">
        <v>1002018</v>
      </c>
      <c r="C679" s="6" t="s">
        <v>19881</v>
      </c>
      <c r="E679" s="4" t="str">
        <f t="shared" si="33"/>
        <v>社員</v>
      </c>
      <c r="F679" s="4">
        <v>1002018</v>
      </c>
      <c r="G679" s="6" t="s">
        <v>19881</v>
      </c>
      <c r="I679">
        <f t="shared" si="32"/>
        <v>1</v>
      </c>
    </row>
    <row r="680" spans="1:9" x14ac:dyDescent="0.15">
      <c r="A680" s="7" t="str">
        <f t="shared" si="31"/>
        <v>社員</v>
      </c>
      <c r="B680" s="4">
        <v>1002024</v>
      </c>
      <c r="C680" s="6" t="s">
        <v>16461</v>
      </c>
      <c r="E680" s="4" t="str">
        <f t="shared" si="33"/>
        <v>社員</v>
      </c>
      <c r="F680" s="4">
        <v>1002024</v>
      </c>
      <c r="G680" s="6" t="s">
        <v>16461</v>
      </c>
      <c r="I680">
        <f t="shared" si="32"/>
        <v>1</v>
      </c>
    </row>
    <row r="681" spans="1:9" x14ac:dyDescent="0.15">
      <c r="A681" s="7" t="str">
        <f t="shared" si="31"/>
        <v>社員</v>
      </c>
      <c r="B681" s="4">
        <v>1002025</v>
      </c>
      <c r="C681" s="6" t="s">
        <v>8518</v>
      </c>
      <c r="E681" s="4" t="str">
        <f t="shared" si="33"/>
        <v>社員</v>
      </c>
      <c r="F681" s="4">
        <v>1002025</v>
      </c>
      <c r="G681" s="6" t="s">
        <v>8518</v>
      </c>
      <c r="I681">
        <f t="shared" si="32"/>
        <v>1</v>
      </c>
    </row>
    <row r="682" spans="1:9" x14ac:dyDescent="0.15">
      <c r="A682" s="7" t="str">
        <f t="shared" si="31"/>
        <v>社員</v>
      </c>
      <c r="B682" s="4">
        <v>1002033</v>
      </c>
      <c r="C682" s="6" t="s">
        <v>16671</v>
      </c>
      <c r="E682" s="4" t="str">
        <f t="shared" si="33"/>
        <v>社員</v>
      </c>
      <c r="F682" s="4">
        <v>1002033</v>
      </c>
      <c r="G682" s="6" t="s">
        <v>16671</v>
      </c>
      <c r="I682">
        <f t="shared" si="32"/>
        <v>1</v>
      </c>
    </row>
    <row r="683" spans="1:9" x14ac:dyDescent="0.15">
      <c r="A683" s="7" t="str">
        <f t="shared" si="31"/>
        <v>社員</v>
      </c>
      <c r="B683" s="4">
        <v>1002034</v>
      </c>
      <c r="C683" s="6" t="s">
        <v>5076</v>
      </c>
      <c r="E683" s="4" t="str">
        <f t="shared" si="33"/>
        <v>社員</v>
      </c>
      <c r="F683" s="4">
        <v>1002034</v>
      </c>
      <c r="G683" s="6" t="s">
        <v>5076</v>
      </c>
      <c r="I683">
        <f t="shared" si="32"/>
        <v>1</v>
      </c>
    </row>
    <row r="684" spans="1:9" x14ac:dyDescent="0.15">
      <c r="A684" s="7" t="str">
        <f t="shared" si="31"/>
        <v>社員</v>
      </c>
      <c r="B684" s="4">
        <v>1002039</v>
      </c>
      <c r="C684" s="6" t="s">
        <v>13837</v>
      </c>
      <c r="E684" s="4" t="str">
        <f t="shared" si="33"/>
        <v>社員</v>
      </c>
      <c r="F684" s="4">
        <v>1002039</v>
      </c>
      <c r="G684" s="6" t="s">
        <v>13837</v>
      </c>
      <c r="I684">
        <f t="shared" si="32"/>
        <v>1</v>
      </c>
    </row>
    <row r="685" spans="1:9" x14ac:dyDescent="0.15">
      <c r="A685" s="7" t="str">
        <f t="shared" si="31"/>
        <v>社員</v>
      </c>
      <c r="B685" s="4">
        <v>1002042</v>
      </c>
      <c r="C685" s="6" t="s">
        <v>12225</v>
      </c>
      <c r="E685" s="4" t="str">
        <f t="shared" si="33"/>
        <v>社員</v>
      </c>
      <c r="F685" s="4">
        <v>1002042</v>
      </c>
      <c r="G685" s="6" t="s">
        <v>12225</v>
      </c>
      <c r="I685">
        <f t="shared" si="32"/>
        <v>1</v>
      </c>
    </row>
    <row r="686" spans="1:9" x14ac:dyDescent="0.15">
      <c r="A686" s="7" t="str">
        <f t="shared" si="31"/>
        <v>社員</v>
      </c>
      <c r="B686" s="4">
        <v>1002044</v>
      </c>
      <c r="C686" s="6" t="s">
        <v>12782</v>
      </c>
      <c r="E686" s="4" t="str">
        <f t="shared" si="33"/>
        <v>社員</v>
      </c>
      <c r="F686" s="4">
        <v>1002044</v>
      </c>
      <c r="G686" s="6" t="s">
        <v>12782</v>
      </c>
      <c r="I686">
        <f t="shared" si="32"/>
        <v>1</v>
      </c>
    </row>
    <row r="687" spans="1:9" x14ac:dyDescent="0.15">
      <c r="A687" s="7" t="str">
        <f t="shared" si="31"/>
        <v>社員</v>
      </c>
      <c r="B687" s="4">
        <v>1002045</v>
      </c>
      <c r="C687" s="6" t="s">
        <v>14754</v>
      </c>
      <c r="E687" s="4" t="str">
        <f t="shared" si="33"/>
        <v>社員</v>
      </c>
      <c r="F687" s="4">
        <v>1002045</v>
      </c>
      <c r="G687" s="6" t="s">
        <v>14754</v>
      </c>
      <c r="I687">
        <f t="shared" si="32"/>
        <v>2</v>
      </c>
    </row>
    <row r="688" spans="1:9" x14ac:dyDescent="0.15">
      <c r="A688" s="7" t="str">
        <f t="shared" si="31"/>
        <v>社員</v>
      </c>
      <c r="B688" s="4">
        <v>1002047</v>
      </c>
      <c r="C688" s="6" t="s">
        <v>11852</v>
      </c>
      <c r="E688" s="4" t="str">
        <f t="shared" si="33"/>
        <v>社員</v>
      </c>
      <c r="F688" s="4">
        <v>1002047</v>
      </c>
      <c r="G688" s="6" t="s">
        <v>11852</v>
      </c>
      <c r="I688">
        <f t="shared" si="32"/>
        <v>1</v>
      </c>
    </row>
    <row r="689" spans="1:9" x14ac:dyDescent="0.15">
      <c r="A689" s="7" t="str">
        <f t="shared" si="31"/>
        <v>社員</v>
      </c>
      <c r="B689" s="4">
        <v>1002048</v>
      </c>
      <c r="C689" s="6" t="s">
        <v>14473</v>
      </c>
      <c r="E689" s="4" t="str">
        <f t="shared" si="33"/>
        <v>社員</v>
      </c>
      <c r="F689" s="4">
        <v>1002048</v>
      </c>
      <c r="G689" s="6" t="s">
        <v>14473</v>
      </c>
      <c r="I689">
        <f t="shared" si="32"/>
        <v>1</v>
      </c>
    </row>
    <row r="690" spans="1:9" x14ac:dyDescent="0.15">
      <c r="A690" s="7" t="str">
        <f t="shared" si="31"/>
        <v>社員</v>
      </c>
      <c r="B690" s="4">
        <v>1002053</v>
      </c>
      <c r="C690" s="6" t="s">
        <v>12497</v>
      </c>
      <c r="E690" s="4" t="str">
        <f t="shared" si="33"/>
        <v>社員</v>
      </c>
      <c r="F690" s="4">
        <v>1002053</v>
      </c>
      <c r="G690" s="6" t="s">
        <v>12497</v>
      </c>
      <c r="I690">
        <f t="shared" si="32"/>
        <v>1</v>
      </c>
    </row>
    <row r="691" spans="1:9" x14ac:dyDescent="0.15">
      <c r="A691" s="7" t="str">
        <f t="shared" si="31"/>
        <v>社員</v>
      </c>
      <c r="B691" s="4">
        <v>1002058</v>
      </c>
      <c r="C691" s="6" t="s">
        <v>22880</v>
      </c>
      <c r="E691" s="4" t="str">
        <f t="shared" si="33"/>
        <v>社員</v>
      </c>
      <c r="F691" s="4">
        <v>1002058</v>
      </c>
      <c r="G691" s="6" t="s">
        <v>22880</v>
      </c>
      <c r="I691">
        <f t="shared" si="32"/>
        <v>1</v>
      </c>
    </row>
    <row r="692" spans="1:9" x14ac:dyDescent="0.15">
      <c r="A692" s="7" t="str">
        <f t="shared" si="31"/>
        <v>社員</v>
      </c>
      <c r="B692" s="4">
        <v>1002062</v>
      </c>
      <c r="C692" s="6" t="s">
        <v>17237</v>
      </c>
      <c r="E692" s="4" t="str">
        <f t="shared" si="33"/>
        <v>社員</v>
      </c>
      <c r="F692" s="4">
        <v>1002062</v>
      </c>
      <c r="G692" s="6" t="s">
        <v>17237</v>
      </c>
      <c r="I692">
        <f t="shared" si="32"/>
        <v>1</v>
      </c>
    </row>
    <row r="693" spans="1:9" x14ac:dyDescent="0.15">
      <c r="A693" s="7" t="str">
        <f t="shared" si="31"/>
        <v>社員</v>
      </c>
      <c r="B693" s="4">
        <v>1002064</v>
      </c>
      <c r="C693" s="6" t="s">
        <v>11141</v>
      </c>
      <c r="E693" s="4" t="str">
        <f t="shared" si="33"/>
        <v>社員</v>
      </c>
      <c r="F693" s="4">
        <v>1002064</v>
      </c>
      <c r="G693" s="6" t="s">
        <v>11141</v>
      </c>
      <c r="I693">
        <f t="shared" si="32"/>
        <v>1</v>
      </c>
    </row>
    <row r="694" spans="1:9" x14ac:dyDescent="0.15">
      <c r="A694" s="7" t="str">
        <f t="shared" si="31"/>
        <v>社員</v>
      </c>
      <c r="B694" s="4">
        <v>1002066</v>
      </c>
      <c r="C694" s="6" t="s">
        <v>18503</v>
      </c>
      <c r="E694" s="4" t="str">
        <f t="shared" si="33"/>
        <v>社員</v>
      </c>
      <c r="F694" s="4">
        <v>1002066</v>
      </c>
      <c r="G694" s="6" t="s">
        <v>18503</v>
      </c>
      <c r="I694">
        <f t="shared" si="32"/>
        <v>1</v>
      </c>
    </row>
    <row r="695" spans="1:9" x14ac:dyDescent="0.15">
      <c r="A695" s="7" t="str">
        <f t="shared" si="31"/>
        <v>社員</v>
      </c>
      <c r="B695" s="4">
        <v>1002070</v>
      </c>
      <c r="C695" s="6" t="s">
        <v>650</v>
      </c>
      <c r="E695" s="4" t="str">
        <f t="shared" si="33"/>
        <v>社員</v>
      </c>
      <c r="F695" s="4">
        <v>1002070</v>
      </c>
      <c r="G695" s="6" t="s">
        <v>650</v>
      </c>
      <c r="I695">
        <f t="shared" si="32"/>
        <v>1</v>
      </c>
    </row>
    <row r="696" spans="1:9" x14ac:dyDescent="0.15">
      <c r="A696" s="7" t="str">
        <f t="shared" si="31"/>
        <v>社員</v>
      </c>
      <c r="B696" s="4">
        <v>1002073</v>
      </c>
      <c r="C696" s="6" t="s">
        <v>2801</v>
      </c>
      <c r="E696" s="4" t="str">
        <f t="shared" si="33"/>
        <v>社員</v>
      </c>
      <c r="F696" s="4">
        <v>1002073</v>
      </c>
      <c r="G696" s="6" t="s">
        <v>2801</v>
      </c>
      <c r="I696">
        <f t="shared" si="32"/>
        <v>1</v>
      </c>
    </row>
    <row r="697" spans="1:9" x14ac:dyDescent="0.15">
      <c r="A697" s="7" t="str">
        <f t="shared" si="31"/>
        <v>社員</v>
      </c>
      <c r="B697" s="4">
        <v>1002074</v>
      </c>
      <c r="C697" s="6" t="s">
        <v>3046</v>
      </c>
      <c r="E697" s="4" t="str">
        <f t="shared" si="33"/>
        <v>社員</v>
      </c>
      <c r="F697" s="4">
        <v>1002074</v>
      </c>
      <c r="G697" s="6" t="s">
        <v>3046</v>
      </c>
      <c r="I697">
        <f t="shared" si="32"/>
        <v>1</v>
      </c>
    </row>
    <row r="698" spans="1:9" x14ac:dyDescent="0.15">
      <c r="A698" s="7" t="str">
        <f t="shared" si="31"/>
        <v>社員</v>
      </c>
      <c r="B698" s="4">
        <v>1002078</v>
      </c>
      <c r="C698" s="6" t="s">
        <v>1026</v>
      </c>
      <c r="E698" s="4" t="str">
        <f t="shared" si="33"/>
        <v>社員</v>
      </c>
      <c r="F698" s="4">
        <v>1002078</v>
      </c>
      <c r="G698" s="6" t="s">
        <v>1026</v>
      </c>
      <c r="I698">
        <f t="shared" si="32"/>
        <v>1</v>
      </c>
    </row>
    <row r="699" spans="1:9" x14ac:dyDescent="0.15">
      <c r="A699" s="7" t="str">
        <f t="shared" si="31"/>
        <v>社員</v>
      </c>
      <c r="B699" s="4">
        <v>1002081</v>
      </c>
      <c r="C699" s="6" t="s">
        <v>18049</v>
      </c>
      <c r="E699" s="4" t="str">
        <f t="shared" si="33"/>
        <v>社員</v>
      </c>
      <c r="F699" s="4">
        <v>1002081</v>
      </c>
      <c r="G699" s="6" t="s">
        <v>18049</v>
      </c>
      <c r="I699">
        <f t="shared" si="32"/>
        <v>1</v>
      </c>
    </row>
    <row r="700" spans="1:9" x14ac:dyDescent="0.15">
      <c r="A700" s="7" t="str">
        <f t="shared" si="31"/>
        <v>社員</v>
      </c>
      <c r="B700" s="4">
        <v>1002083</v>
      </c>
      <c r="C700" s="6" t="s">
        <v>20421</v>
      </c>
      <c r="E700" s="4" t="str">
        <f t="shared" si="33"/>
        <v>社員</v>
      </c>
      <c r="F700" s="4">
        <v>1002083</v>
      </c>
      <c r="G700" s="6" t="s">
        <v>20421</v>
      </c>
      <c r="I700">
        <f t="shared" si="32"/>
        <v>1</v>
      </c>
    </row>
    <row r="701" spans="1:9" x14ac:dyDescent="0.15">
      <c r="A701" s="7" t="str">
        <f t="shared" si="31"/>
        <v>社員</v>
      </c>
      <c r="B701" s="4">
        <v>1002084</v>
      </c>
      <c r="C701" s="6" t="s">
        <v>10966</v>
      </c>
      <c r="E701" s="4" t="str">
        <f t="shared" si="33"/>
        <v>社員</v>
      </c>
      <c r="F701" s="4">
        <v>1002084</v>
      </c>
      <c r="G701" s="6" t="s">
        <v>10966</v>
      </c>
      <c r="I701">
        <f t="shared" si="32"/>
        <v>1</v>
      </c>
    </row>
    <row r="702" spans="1:9" x14ac:dyDescent="0.15">
      <c r="A702" s="7" t="str">
        <f t="shared" si="31"/>
        <v>社員</v>
      </c>
      <c r="B702" s="4">
        <v>1002091</v>
      </c>
      <c r="C702" s="6" t="s">
        <v>15731</v>
      </c>
      <c r="E702" s="4" t="str">
        <f t="shared" si="33"/>
        <v>社員</v>
      </c>
      <c r="F702" s="4">
        <v>1002091</v>
      </c>
      <c r="G702" s="6" t="s">
        <v>15731</v>
      </c>
      <c r="I702">
        <f t="shared" si="32"/>
        <v>1</v>
      </c>
    </row>
    <row r="703" spans="1:9" x14ac:dyDescent="0.15">
      <c r="A703" s="7" t="str">
        <f t="shared" si="31"/>
        <v>社員</v>
      </c>
      <c r="B703" s="4">
        <v>1002093</v>
      </c>
      <c r="C703" s="6" t="s">
        <v>2365</v>
      </c>
      <c r="E703" s="4" t="str">
        <f t="shared" si="33"/>
        <v>社員</v>
      </c>
      <c r="F703" s="4">
        <v>1002093</v>
      </c>
      <c r="G703" s="6" t="s">
        <v>2365</v>
      </c>
      <c r="I703">
        <f t="shared" si="32"/>
        <v>1</v>
      </c>
    </row>
    <row r="704" spans="1:9" x14ac:dyDescent="0.15">
      <c r="A704" s="7" t="str">
        <f t="shared" si="31"/>
        <v>社員</v>
      </c>
      <c r="B704" s="4">
        <v>1002094</v>
      </c>
      <c r="C704" s="6" t="s">
        <v>22924</v>
      </c>
      <c r="E704" s="4" t="str">
        <f t="shared" si="33"/>
        <v>社員</v>
      </c>
      <c r="F704" s="4">
        <v>1002094</v>
      </c>
      <c r="G704" s="6" t="s">
        <v>22924</v>
      </c>
      <c r="I704">
        <f t="shared" si="32"/>
        <v>1</v>
      </c>
    </row>
    <row r="705" spans="1:9" x14ac:dyDescent="0.15">
      <c r="A705" s="7" t="str">
        <f t="shared" si="31"/>
        <v>社員</v>
      </c>
      <c r="B705" s="4">
        <v>1002100</v>
      </c>
      <c r="C705" s="6" t="s">
        <v>19656</v>
      </c>
      <c r="E705" s="4" t="str">
        <f t="shared" si="33"/>
        <v>社員</v>
      </c>
      <c r="F705" s="4">
        <v>1002100</v>
      </c>
      <c r="G705" s="6" t="s">
        <v>19656</v>
      </c>
      <c r="I705">
        <f t="shared" si="32"/>
        <v>1</v>
      </c>
    </row>
    <row r="706" spans="1:9" x14ac:dyDescent="0.15">
      <c r="A706" s="7" t="str">
        <f t="shared" si="31"/>
        <v>社員</v>
      </c>
      <c r="B706" s="4">
        <v>1002103</v>
      </c>
      <c r="C706" s="6" t="s">
        <v>18864</v>
      </c>
      <c r="E706" s="4" t="str">
        <f t="shared" si="33"/>
        <v>社員</v>
      </c>
      <c r="F706" s="4">
        <v>1002103</v>
      </c>
      <c r="G706" s="6" t="s">
        <v>18864</v>
      </c>
      <c r="I706">
        <f t="shared" si="32"/>
        <v>1</v>
      </c>
    </row>
    <row r="707" spans="1:9" x14ac:dyDescent="0.15">
      <c r="A707" s="7" t="str">
        <f t="shared" si="31"/>
        <v>社員</v>
      </c>
      <c r="B707" s="4">
        <v>1002104</v>
      </c>
      <c r="C707" s="6" t="s">
        <v>4088</v>
      </c>
      <c r="E707" s="4" t="str">
        <f t="shared" si="33"/>
        <v>社員</v>
      </c>
      <c r="F707" s="4">
        <v>1002104</v>
      </c>
      <c r="G707" s="6" t="s">
        <v>4088</v>
      </c>
      <c r="I707">
        <f t="shared" si="32"/>
        <v>1</v>
      </c>
    </row>
    <row r="708" spans="1:9" x14ac:dyDescent="0.15">
      <c r="A708" s="7" t="str">
        <f t="shared" si="31"/>
        <v>社員</v>
      </c>
      <c r="B708" s="4">
        <v>1002113</v>
      </c>
      <c r="C708" s="6" t="s">
        <v>4193</v>
      </c>
      <c r="E708" s="4" t="str">
        <f t="shared" si="33"/>
        <v>社員</v>
      </c>
      <c r="F708" s="4">
        <v>1002113</v>
      </c>
      <c r="G708" s="6" t="s">
        <v>4193</v>
      </c>
      <c r="I708">
        <f t="shared" si="32"/>
        <v>1</v>
      </c>
    </row>
    <row r="709" spans="1:9" x14ac:dyDescent="0.15">
      <c r="A709" s="7" t="str">
        <f t="shared" si="31"/>
        <v>社員</v>
      </c>
      <c r="B709" s="4">
        <v>1002116</v>
      </c>
      <c r="C709" s="6" t="s">
        <v>4786</v>
      </c>
      <c r="E709" s="4" t="str">
        <f t="shared" si="33"/>
        <v>社員</v>
      </c>
      <c r="F709" s="4">
        <v>1002116</v>
      </c>
      <c r="G709" s="6" t="s">
        <v>4786</v>
      </c>
      <c r="I709">
        <f t="shared" si="32"/>
        <v>1</v>
      </c>
    </row>
    <row r="710" spans="1:9" x14ac:dyDescent="0.15">
      <c r="A710" s="7" t="str">
        <f t="shared" si="31"/>
        <v>社員</v>
      </c>
      <c r="B710" s="4">
        <v>1002117</v>
      </c>
      <c r="C710" s="6" t="s">
        <v>23322</v>
      </c>
      <c r="E710" s="4" t="str">
        <f t="shared" si="33"/>
        <v>社員</v>
      </c>
      <c r="F710" s="4">
        <v>1002117</v>
      </c>
      <c r="G710" s="6" t="s">
        <v>23322</v>
      </c>
      <c r="I710">
        <f t="shared" si="32"/>
        <v>1</v>
      </c>
    </row>
    <row r="711" spans="1:9" x14ac:dyDescent="0.15">
      <c r="A711" s="7" t="str">
        <f t="shared" ref="A711:A774" si="34">IF(B711&lt;2000000,"社員","その他")</f>
        <v>社員</v>
      </c>
      <c r="B711" s="4">
        <v>1002119</v>
      </c>
      <c r="C711" s="6" t="s">
        <v>22304</v>
      </c>
      <c r="E711" s="4" t="str">
        <f t="shared" si="33"/>
        <v>社員</v>
      </c>
      <c r="F711" s="4">
        <v>1002119</v>
      </c>
      <c r="G711" s="6" t="s">
        <v>22304</v>
      </c>
      <c r="I711">
        <f t="shared" ref="I711:I774" si="35">COUNTIF(G:G,G711)</f>
        <v>1</v>
      </c>
    </row>
    <row r="712" spans="1:9" x14ac:dyDescent="0.15">
      <c r="A712" s="7" t="str">
        <f t="shared" si="34"/>
        <v>社員</v>
      </c>
      <c r="B712" s="4">
        <v>1002120</v>
      </c>
      <c r="C712" s="6" t="s">
        <v>731</v>
      </c>
      <c r="E712" s="4" t="str">
        <f t="shared" si="33"/>
        <v>社員</v>
      </c>
      <c r="F712" s="4">
        <v>1002120</v>
      </c>
      <c r="G712" s="6" t="s">
        <v>731</v>
      </c>
      <c r="I712">
        <f t="shared" si="35"/>
        <v>1</v>
      </c>
    </row>
    <row r="713" spans="1:9" x14ac:dyDescent="0.15">
      <c r="A713" s="7" t="str">
        <f t="shared" si="34"/>
        <v>社員</v>
      </c>
      <c r="B713" s="4">
        <v>1002124</v>
      </c>
      <c r="C713" s="6" t="s">
        <v>6184</v>
      </c>
      <c r="E713" s="4" t="str">
        <f t="shared" si="33"/>
        <v>社員</v>
      </c>
      <c r="F713" s="4">
        <v>1002124</v>
      </c>
      <c r="G713" s="6" t="s">
        <v>6184</v>
      </c>
      <c r="I713">
        <f t="shared" si="35"/>
        <v>1</v>
      </c>
    </row>
    <row r="714" spans="1:9" x14ac:dyDescent="0.15">
      <c r="A714" s="7" t="str">
        <f t="shared" si="34"/>
        <v>社員</v>
      </c>
      <c r="B714" s="4">
        <v>1002126</v>
      </c>
      <c r="C714" s="6" t="s">
        <v>18894</v>
      </c>
      <c r="E714" s="4" t="str">
        <f t="shared" si="33"/>
        <v>社員</v>
      </c>
      <c r="F714" s="4">
        <v>1002126</v>
      </c>
      <c r="G714" s="6" t="s">
        <v>18894</v>
      </c>
      <c r="I714">
        <f t="shared" si="35"/>
        <v>1</v>
      </c>
    </row>
    <row r="715" spans="1:9" x14ac:dyDescent="0.15">
      <c r="A715" s="7" t="str">
        <f t="shared" si="34"/>
        <v>社員</v>
      </c>
      <c r="B715" s="4">
        <v>1002127</v>
      </c>
      <c r="C715" s="6" t="s">
        <v>24095</v>
      </c>
      <c r="E715" s="4" t="str">
        <f t="shared" si="33"/>
        <v>社員</v>
      </c>
      <c r="F715" s="4">
        <v>1002127</v>
      </c>
      <c r="G715" s="6" t="s">
        <v>24095</v>
      </c>
      <c r="I715">
        <f t="shared" si="35"/>
        <v>1</v>
      </c>
    </row>
    <row r="716" spans="1:9" x14ac:dyDescent="0.15">
      <c r="A716" s="7" t="str">
        <f t="shared" si="34"/>
        <v>社員</v>
      </c>
      <c r="B716" s="4">
        <v>1002137</v>
      </c>
      <c r="C716" s="6" t="s">
        <v>24875</v>
      </c>
      <c r="E716" s="4" t="str">
        <f t="shared" ref="E716:E779" si="36">IF(F716&lt;2000000,"社員",IF(B716&lt;3000000,"バイト",IF(B716&gt;=3000000,"嘱託")))</f>
        <v>社員</v>
      </c>
      <c r="F716" s="4">
        <v>1002137</v>
      </c>
      <c r="G716" s="6" t="s">
        <v>24875</v>
      </c>
      <c r="I716">
        <f t="shared" si="35"/>
        <v>1</v>
      </c>
    </row>
    <row r="717" spans="1:9" x14ac:dyDescent="0.15">
      <c r="A717" s="7" t="str">
        <f t="shared" si="34"/>
        <v>社員</v>
      </c>
      <c r="B717" s="4">
        <v>1002140</v>
      </c>
      <c r="C717" s="6" t="s">
        <v>11311</v>
      </c>
      <c r="E717" s="4" t="str">
        <f t="shared" si="36"/>
        <v>社員</v>
      </c>
      <c r="F717" s="4">
        <v>1002140</v>
      </c>
      <c r="G717" s="6" t="s">
        <v>11311</v>
      </c>
      <c r="I717">
        <f t="shared" si="35"/>
        <v>1</v>
      </c>
    </row>
    <row r="718" spans="1:9" x14ac:dyDescent="0.15">
      <c r="A718" s="7" t="str">
        <f t="shared" si="34"/>
        <v>社員</v>
      </c>
      <c r="B718" s="4">
        <v>1002148</v>
      </c>
      <c r="C718" s="6" t="s">
        <v>20855</v>
      </c>
      <c r="E718" s="4" t="str">
        <f t="shared" si="36"/>
        <v>社員</v>
      </c>
      <c r="F718" s="4">
        <v>1002148</v>
      </c>
      <c r="G718" s="6" t="s">
        <v>20855</v>
      </c>
      <c r="I718">
        <f t="shared" si="35"/>
        <v>1</v>
      </c>
    </row>
    <row r="719" spans="1:9" x14ac:dyDescent="0.15">
      <c r="A719" s="7" t="str">
        <f t="shared" si="34"/>
        <v>社員</v>
      </c>
      <c r="B719" s="4">
        <v>1002150</v>
      </c>
      <c r="C719" s="6" t="s">
        <v>15324</v>
      </c>
      <c r="E719" s="4" t="str">
        <f t="shared" si="36"/>
        <v>社員</v>
      </c>
      <c r="F719" s="4">
        <v>1002150</v>
      </c>
      <c r="G719" s="6" t="s">
        <v>15324</v>
      </c>
      <c r="I719">
        <f t="shared" si="35"/>
        <v>1</v>
      </c>
    </row>
    <row r="720" spans="1:9" x14ac:dyDescent="0.15">
      <c r="A720" s="7" t="str">
        <f t="shared" si="34"/>
        <v>社員</v>
      </c>
      <c r="B720" s="4">
        <v>1002151</v>
      </c>
      <c r="C720" s="6" t="s">
        <v>1541</v>
      </c>
      <c r="E720" s="4" t="str">
        <f t="shared" si="36"/>
        <v>社員</v>
      </c>
      <c r="F720" s="4">
        <v>1002151</v>
      </c>
      <c r="G720" s="6" t="s">
        <v>1541</v>
      </c>
      <c r="I720">
        <f t="shared" si="35"/>
        <v>1</v>
      </c>
    </row>
    <row r="721" spans="1:9" x14ac:dyDescent="0.15">
      <c r="A721" s="7" t="str">
        <f t="shared" si="34"/>
        <v>社員</v>
      </c>
      <c r="B721" s="4">
        <v>1002153</v>
      </c>
      <c r="C721" s="6" t="s">
        <v>22081</v>
      </c>
      <c r="E721" s="4" t="str">
        <f t="shared" si="36"/>
        <v>社員</v>
      </c>
      <c r="F721" s="4">
        <v>1002153</v>
      </c>
      <c r="G721" s="6" t="s">
        <v>22081</v>
      </c>
      <c r="I721">
        <f t="shared" si="35"/>
        <v>1</v>
      </c>
    </row>
    <row r="722" spans="1:9" x14ac:dyDescent="0.15">
      <c r="A722" s="7" t="str">
        <f t="shared" si="34"/>
        <v>社員</v>
      </c>
      <c r="B722" s="4">
        <v>1002155</v>
      </c>
      <c r="C722" s="6" t="s">
        <v>10031</v>
      </c>
      <c r="E722" s="4" t="str">
        <f t="shared" si="36"/>
        <v>社員</v>
      </c>
      <c r="F722" s="4">
        <v>1002155</v>
      </c>
      <c r="G722" s="6" t="s">
        <v>10031</v>
      </c>
      <c r="I722">
        <f t="shared" si="35"/>
        <v>1</v>
      </c>
    </row>
    <row r="723" spans="1:9" x14ac:dyDescent="0.15">
      <c r="A723" s="7" t="str">
        <f t="shared" si="34"/>
        <v>社員</v>
      </c>
      <c r="B723" s="4">
        <v>1002163</v>
      </c>
      <c r="C723" s="6" t="s">
        <v>21000</v>
      </c>
      <c r="E723" s="4" t="str">
        <f t="shared" si="36"/>
        <v>社員</v>
      </c>
      <c r="F723" s="4">
        <v>1002163</v>
      </c>
      <c r="G723" s="6" t="s">
        <v>21000</v>
      </c>
      <c r="I723">
        <f t="shared" si="35"/>
        <v>1</v>
      </c>
    </row>
    <row r="724" spans="1:9" x14ac:dyDescent="0.15">
      <c r="A724" s="7" t="str">
        <f t="shared" si="34"/>
        <v>社員</v>
      </c>
      <c r="B724" s="4">
        <v>1002165</v>
      </c>
      <c r="C724" s="6" t="s">
        <v>4406</v>
      </c>
      <c r="E724" s="4" t="str">
        <f t="shared" si="36"/>
        <v>社員</v>
      </c>
      <c r="F724" s="4">
        <v>1002165</v>
      </c>
      <c r="G724" s="6" t="s">
        <v>4406</v>
      </c>
      <c r="I724">
        <f t="shared" si="35"/>
        <v>1</v>
      </c>
    </row>
    <row r="725" spans="1:9" x14ac:dyDescent="0.15">
      <c r="A725" s="7" t="str">
        <f t="shared" si="34"/>
        <v>社員</v>
      </c>
      <c r="B725" s="4">
        <v>1002168</v>
      </c>
      <c r="C725" s="6" t="s">
        <v>11554</v>
      </c>
      <c r="E725" s="4" t="str">
        <f t="shared" si="36"/>
        <v>社員</v>
      </c>
      <c r="F725" s="4">
        <v>1002168</v>
      </c>
      <c r="G725" s="6" t="s">
        <v>11554</v>
      </c>
      <c r="I725">
        <f t="shared" si="35"/>
        <v>1</v>
      </c>
    </row>
    <row r="726" spans="1:9" x14ac:dyDescent="0.15">
      <c r="A726" s="7" t="str">
        <f t="shared" si="34"/>
        <v>社員</v>
      </c>
      <c r="B726" s="4">
        <v>1002169</v>
      </c>
      <c r="C726" s="6" t="s">
        <v>7881</v>
      </c>
      <c r="E726" s="4" t="str">
        <f t="shared" si="36"/>
        <v>社員</v>
      </c>
      <c r="F726" s="4">
        <v>1002169</v>
      </c>
      <c r="G726" s="6" t="s">
        <v>7881</v>
      </c>
      <c r="I726">
        <f t="shared" si="35"/>
        <v>1</v>
      </c>
    </row>
    <row r="727" spans="1:9" x14ac:dyDescent="0.15">
      <c r="A727" s="7" t="str">
        <f t="shared" si="34"/>
        <v>社員</v>
      </c>
      <c r="B727" s="4">
        <v>1002176</v>
      </c>
      <c r="C727" s="6" t="s">
        <v>3016</v>
      </c>
      <c r="E727" s="4" t="str">
        <f t="shared" si="36"/>
        <v>社員</v>
      </c>
      <c r="F727" s="4">
        <v>1002176</v>
      </c>
      <c r="G727" s="6" t="s">
        <v>3016</v>
      </c>
      <c r="I727">
        <f t="shared" si="35"/>
        <v>1</v>
      </c>
    </row>
    <row r="728" spans="1:9" x14ac:dyDescent="0.15">
      <c r="A728" s="7" t="str">
        <f t="shared" si="34"/>
        <v>社員</v>
      </c>
      <c r="B728" s="4">
        <v>1002179</v>
      </c>
      <c r="C728" s="6" t="s">
        <v>8463</v>
      </c>
      <c r="E728" s="4" t="str">
        <f t="shared" si="36"/>
        <v>社員</v>
      </c>
      <c r="F728" s="4">
        <v>1002179</v>
      </c>
      <c r="G728" s="6" t="s">
        <v>8463</v>
      </c>
      <c r="I728">
        <f t="shared" si="35"/>
        <v>1</v>
      </c>
    </row>
    <row r="729" spans="1:9" x14ac:dyDescent="0.15">
      <c r="A729" s="7" t="str">
        <f t="shared" si="34"/>
        <v>社員</v>
      </c>
      <c r="B729" s="4">
        <v>1002181</v>
      </c>
      <c r="C729" s="6" t="s">
        <v>3598</v>
      </c>
      <c r="E729" s="4" t="str">
        <f t="shared" si="36"/>
        <v>社員</v>
      </c>
      <c r="F729" s="4">
        <v>1002181</v>
      </c>
      <c r="G729" s="6" t="s">
        <v>3598</v>
      </c>
      <c r="I729">
        <f t="shared" si="35"/>
        <v>1</v>
      </c>
    </row>
    <row r="730" spans="1:9" x14ac:dyDescent="0.15">
      <c r="A730" s="7" t="str">
        <f t="shared" si="34"/>
        <v>社員</v>
      </c>
      <c r="B730" s="4">
        <v>1002182</v>
      </c>
      <c r="C730" s="6" t="s">
        <v>24925</v>
      </c>
      <c r="E730" s="4" t="str">
        <f t="shared" si="36"/>
        <v>社員</v>
      </c>
      <c r="F730" s="4">
        <v>1002182</v>
      </c>
      <c r="G730" s="6" t="s">
        <v>24925</v>
      </c>
      <c r="I730">
        <f t="shared" si="35"/>
        <v>1</v>
      </c>
    </row>
    <row r="731" spans="1:9" x14ac:dyDescent="0.15">
      <c r="A731" s="7" t="str">
        <f t="shared" si="34"/>
        <v>社員</v>
      </c>
      <c r="B731" s="4">
        <v>1002183</v>
      </c>
      <c r="C731" s="6" t="s">
        <v>7856</v>
      </c>
      <c r="E731" s="4" t="str">
        <f t="shared" si="36"/>
        <v>社員</v>
      </c>
      <c r="F731" s="4">
        <v>1002183</v>
      </c>
      <c r="G731" s="6" t="s">
        <v>7856</v>
      </c>
      <c r="I731">
        <f t="shared" si="35"/>
        <v>1</v>
      </c>
    </row>
    <row r="732" spans="1:9" x14ac:dyDescent="0.15">
      <c r="A732" s="7" t="str">
        <f t="shared" si="34"/>
        <v>社員</v>
      </c>
      <c r="B732" s="4">
        <v>1002188</v>
      </c>
      <c r="C732" s="6" t="s">
        <v>7294</v>
      </c>
      <c r="E732" s="4" t="str">
        <f t="shared" si="36"/>
        <v>社員</v>
      </c>
      <c r="F732" s="4">
        <v>1002188</v>
      </c>
      <c r="G732" s="6" t="s">
        <v>7294</v>
      </c>
      <c r="I732">
        <f t="shared" si="35"/>
        <v>1</v>
      </c>
    </row>
    <row r="733" spans="1:9" x14ac:dyDescent="0.15">
      <c r="A733" s="7" t="str">
        <f t="shared" si="34"/>
        <v>社員</v>
      </c>
      <c r="B733" s="4">
        <v>1002189</v>
      </c>
      <c r="C733" s="6" t="s">
        <v>981</v>
      </c>
      <c r="E733" s="4" t="str">
        <f t="shared" si="36"/>
        <v>社員</v>
      </c>
      <c r="F733" s="4">
        <v>1002189</v>
      </c>
      <c r="G733" s="6" t="s">
        <v>981</v>
      </c>
      <c r="I733">
        <f t="shared" si="35"/>
        <v>1</v>
      </c>
    </row>
    <row r="734" spans="1:9" x14ac:dyDescent="0.15">
      <c r="A734" s="7" t="str">
        <f t="shared" si="34"/>
        <v>社員</v>
      </c>
      <c r="B734" s="4">
        <v>1002193</v>
      </c>
      <c r="C734" s="6" t="s">
        <v>13832</v>
      </c>
      <c r="E734" s="4" t="str">
        <f t="shared" si="36"/>
        <v>社員</v>
      </c>
      <c r="F734" s="4">
        <v>1002193</v>
      </c>
      <c r="G734" s="6" t="s">
        <v>13832</v>
      </c>
      <c r="I734">
        <f t="shared" si="35"/>
        <v>1</v>
      </c>
    </row>
    <row r="735" spans="1:9" x14ac:dyDescent="0.15">
      <c r="A735" s="7" t="str">
        <f t="shared" si="34"/>
        <v>社員</v>
      </c>
      <c r="B735" s="4">
        <v>1002196</v>
      </c>
      <c r="C735" s="6" t="s">
        <v>2176</v>
      </c>
      <c r="E735" s="4" t="str">
        <f t="shared" si="36"/>
        <v>社員</v>
      </c>
      <c r="F735" s="4">
        <v>1002196</v>
      </c>
      <c r="G735" s="6" t="s">
        <v>2176</v>
      </c>
      <c r="I735">
        <f t="shared" si="35"/>
        <v>1</v>
      </c>
    </row>
    <row r="736" spans="1:9" x14ac:dyDescent="0.15">
      <c r="A736" s="7" t="str">
        <f t="shared" si="34"/>
        <v>社員</v>
      </c>
      <c r="B736" s="4">
        <v>1002198</v>
      </c>
      <c r="C736" s="6" t="s">
        <v>1687</v>
      </c>
      <c r="E736" s="4" t="str">
        <f t="shared" si="36"/>
        <v>社員</v>
      </c>
      <c r="F736" s="4">
        <v>1002198</v>
      </c>
      <c r="G736" s="6" t="s">
        <v>1687</v>
      </c>
      <c r="I736">
        <f t="shared" si="35"/>
        <v>1</v>
      </c>
    </row>
    <row r="737" spans="1:9" x14ac:dyDescent="0.15">
      <c r="A737" s="7" t="str">
        <f t="shared" si="34"/>
        <v>社員</v>
      </c>
      <c r="B737" s="4">
        <v>1002199</v>
      </c>
      <c r="C737" s="6" t="s">
        <v>6489</v>
      </c>
      <c r="E737" s="4" t="str">
        <f t="shared" si="36"/>
        <v>社員</v>
      </c>
      <c r="F737" s="4">
        <v>1002199</v>
      </c>
      <c r="G737" s="6" t="s">
        <v>6489</v>
      </c>
      <c r="I737">
        <f t="shared" si="35"/>
        <v>1</v>
      </c>
    </row>
    <row r="738" spans="1:9" x14ac:dyDescent="0.15">
      <c r="A738" s="7" t="str">
        <f t="shared" si="34"/>
        <v>社員</v>
      </c>
      <c r="B738" s="4">
        <v>1002200</v>
      </c>
      <c r="C738" s="6" t="s">
        <v>12852</v>
      </c>
      <c r="E738" s="4" t="str">
        <f t="shared" si="36"/>
        <v>社員</v>
      </c>
      <c r="F738" s="4">
        <v>1002200</v>
      </c>
      <c r="G738" s="6" t="s">
        <v>12852</v>
      </c>
      <c r="I738">
        <f t="shared" si="35"/>
        <v>1</v>
      </c>
    </row>
    <row r="739" spans="1:9" x14ac:dyDescent="0.15">
      <c r="A739" s="7" t="str">
        <f t="shared" si="34"/>
        <v>社員</v>
      </c>
      <c r="B739" s="4">
        <v>1002206</v>
      </c>
      <c r="C739" s="6" t="s">
        <v>11394</v>
      </c>
      <c r="E739" s="4" t="str">
        <f t="shared" si="36"/>
        <v>社員</v>
      </c>
      <c r="F739" s="4">
        <v>1002206</v>
      </c>
      <c r="G739" s="6" t="s">
        <v>11394</v>
      </c>
      <c r="I739">
        <f t="shared" si="35"/>
        <v>1</v>
      </c>
    </row>
    <row r="740" spans="1:9" x14ac:dyDescent="0.15">
      <c r="A740" s="7" t="str">
        <f t="shared" si="34"/>
        <v>社員</v>
      </c>
      <c r="B740" s="4">
        <v>1002212</v>
      </c>
      <c r="C740" s="6" t="s">
        <v>14468</v>
      </c>
      <c r="E740" s="4" t="str">
        <f t="shared" si="36"/>
        <v>社員</v>
      </c>
      <c r="F740" s="4">
        <v>1002212</v>
      </c>
      <c r="G740" s="6" t="s">
        <v>14468</v>
      </c>
      <c r="I740">
        <f t="shared" si="35"/>
        <v>1</v>
      </c>
    </row>
    <row r="741" spans="1:9" x14ac:dyDescent="0.15">
      <c r="A741" s="7" t="str">
        <f t="shared" si="34"/>
        <v>社員</v>
      </c>
      <c r="B741" s="4">
        <v>1002216</v>
      </c>
      <c r="C741" s="6" t="s">
        <v>23627</v>
      </c>
      <c r="E741" s="4" t="str">
        <f t="shared" si="36"/>
        <v>社員</v>
      </c>
      <c r="F741" s="4">
        <v>1002216</v>
      </c>
      <c r="G741" s="6" t="s">
        <v>23627</v>
      </c>
      <c r="I741">
        <f t="shared" si="35"/>
        <v>1</v>
      </c>
    </row>
    <row r="742" spans="1:9" x14ac:dyDescent="0.15">
      <c r="A742" s="7" t="str">
        <f t="shared" si="34"/>
        <v>社員</v>
      </c>
      <c r="B742" s="4">
        <v>1002226</v>
      </c>
      <c r="C742" s="6" t="s">
        <v>7606</v>
      </c>
      <c r="E742" s="4" t="str">
        <f t="shared" si="36"/>
        <v>社員</v>
      </c>
      <c r="F742" s="4">
        <v>1002226</v>
      </c>
      <c r="G742" s="6" t="s">
        <v>7606</v>
      </c>
      <c r="I742">
        <f t="shared" si="35"/>
        <v>1</v>
      </c>
    </row>
    <row r="743" spans="1:9" x14ac:dyDescent="0.15">
      <c r="A743" s="7" t="str">
        <f t="shared" si="34"/>
        <v>社員</v>
      </c>
      <c r="B743" s="4">
        <v>1002228</v>
      </c>
      <c r="C743" s="6" t="s">
        <v>20785</v>
      </c>
      <c r="E743" s="4" t="str">
        <f t="shared" si="36"/>
        <v>社員</v>
      </c>
      <c r="F743" s="4">
        <v>1002228</v>
      </c>
      <c r="G743" s="6" t="s">
        <v>20785</v>
      </c>
      <c r="I743">
        <f t="shared" si="35"/>
        <v>1</v>
      </c>
    </row>
    <row r="744" spans="1:9" x14ac:dyDescent="0.15">
      <c r="A744" s="7" t="str">
        <f t="shared" si="34"/>
        <v>社員</v>
      </c>
      <c r="B744" s="4">
        <v>1002230</v>
      </c>
      <c r="C744" s="6" t="s">
        <v>6274</v>
      </c>
      <c r="E744" s="4" t="str">
        <f t="shared" si="36"/>
        <v>社員</v>
      </c>
      <c r="F744" s="4">
        <v>1002230</v>
      </c>
      <c r="G744" s="6" t="s">
        <v>6274</v>
      </c>
      <c r="I744">
        <f t="shared" si="35"/>
        <v>1</v>
      </c>
    </row>
    <row r="745" spans="1:9" x14ac:dyDescent="0.15">
      <c r="A745" s="7" t="str">
        <f t="shared" si="34"/>
        <v>社員</v>
      </c>
      <c r="B745" s="4">
        <v>1002237</v>
      </c>
      <c r="C745" s="6" t="s">
        <v>14090</v>
      </c>
      <c r="E745" s="4" t="str">
        <f t="shared" si="36"/>
        <v>社員</v>
      </c>
      <c r="F745" s="4">
        <v>1002237</v>
      </c>
      <c r="G745" s="6" t="s">
        <v>14090</v>
      </c>
      <c r="I745">
        <f t="shared" si="35"/>
        <v>1</v>
      </c>
    </row>
    <row r="746" spans="1:9" x14ac:dyDescent="0.15">
      <c r="A746" s="7" t="str">
        <f t="shared" si="34"/>
        <v>社員</v>
      </c>
      <c r="B746" s="4">
        <v>1002238</v>
      </c>
      <c r="C746" s="6" t="s">
        <v>11086</v>
      </c>
      <c r="E746" s="4" t="str">
        <f t="shared" si="36"/>
        <v>社員</v>
      </c>
      <c r="F746" s="4">
        <v>1002238</v>
      </c>
      <c r="G746" s="6" t="s">
        <v>11086</v>
      </c>
      <c r="I746">
        <f t="shared" si="35"/>
        <v>1</v>
      </c>
    </row>
    <row r="747" spans="1:9" x14ac:dyDescent="0.15">
      <c r="A747" s="7" t="str">
        <f t="shared" si="34"/>
        <v>社員</v>
      </c>
      <c r="B747" s="4">
        <v>1002239</v>
      </c>
      <c r="C747" s="6" t="s">
        <v>21436</v>
      </c>
      <c r="E747" s="4" t="str">
        <f t="shared" si="36"/>
        <v>社員</v>
      </c>
      <c r="F747" s="4">
        <v>1002239</v>
      </c>
      <c r="G747" s="6" t="s">
        <v>21436</v>
      </c>
      <c r="I747">
        <f t="shared" si="35"/>
        <v>1</v>
      </c>
    </row>
    <row r="748" spans="1:9" x14ac:dyDescent="0.15">
      <c r="A748" s="7" t="str">
        <f t="shared" si="34"/>
        <v>社員</v>
      </c>
      <c r="B748" s="4">
        <v>1002241</v>
      </c>
      <c r="C748" s="6" t="s">
        <v>19181</v>
      </c>
      <c r="E748" s="4" t="str">
        <f t="shared" si="36"/>
        <v>社員</v>
      </c>
      <c r="F748" s="4">
        <v>1002241</v>
      </c>
      <c r="G748" s="6" t="s">
        <v>19181</v>
      </c>
      <c r="I748">
        <f t="shared" si="35"/>
        <v>1</v>
      </c>
    </row>
    <row r="749" spans="1:9" x14ac:dyDescent="0.15">
      <c r="A749" s="7" t="str">
        <f t="shared" si="34"/>
        <v>社員</v>
      </c>
      <c r="B749" s="4">
        <v>1002243</v>
      </c>
      <c r="C749" s="6" t="s">
        <v>2241</v>
      </c>
      <c r="E749" s="4" t="str">
        <f t="shared" si="36"/>
        <v>社員</v>
      </c>
      <c r="F749" s="4">
        <v>1002243</v>
      </c>
      <c r="G749" s="6" t="s">
        <v>2241</v>
      </c>
      <c r="I749">
        <f t="shared" si="35"/>
        <v>1</v>
      </c>
    </row>
    <row r="750" spans="1:9" x14ac:dyDescent="0.15">
      <c r="A750" s="7" t="str">
        <f t="shared" si="34"/>
        <v>社員</v>
      </c>
      <c r="B750" s="4">
        <v>1002244</v>
      </c>
      <c r="C750" s="6" t="s">
        <v>3818</v>
      </c>
      <c r="E750" s="4" t="str">
        <f t="shared" si="36"/>
        <v>社員</v>
      </c>
      <c r="F750" s="4">
        <v>1002244</v>
      </c>
      <c r="G750" s="6" t="s">
        <v>3818</v>
      </c>
      <c r="I750">
        <f t="shared" si="35"/>
        <v>1</v>
      </c>
    </row>
    <row r="751" spans="1:9" x14ac:dyDescent="0.15">
      <c r="A751" s="7" t="str">
        <f t="shared" si="34"/>
        <v>社員</v>
      </c>
      <c r="B751" s="4">
        <v>1002245</v>
      </c>
      <c r="C751" s="6" t="s">
        <v>23207</v>
      </c>
      <c r="E751" s="4" t="str">
        <f t="shared" si="36"/>
        <v>社員</v>
      </c>
      <c r="F751" s="4">
        <v>1002245</v>
      </c>
      <c r="G751" s="6" t="s">
        <v>23207</v>
      </c>
      <c r="I751">
        <f t="shared" si="35"/>
        <v>1</v>
      </c>
    </row>
    <row r="752" spans="1:9" x14ac:dyDescent="0.15">
      <c r="A752" s="7" t="str">
        <f t="shared" si="34"/>
        <v>社員</v>
      </c>
      <c r="B752" s="4">
        <v>1002246</v>
      </c>
      <c r="C752" s="6" t="s">
        <v>15801</v>
      </c>
      <c r="E752" s="4" t="str">
        <f t="shared" si="36"/>
        <v>社員</v>
      </c>
      <c r="F752" s="4">
        <v>1002246</v>
      </c>
      <c r="G752" s="6" t="s">
        <v>15801</v>
      </c>
      <c r="I752">
        <f t="shared" si="35"/>
        <v>1</v>
      </c>
    </row>
    <row r="753" spans="1:9" x14ac:dyDescent="0.15">
      <c r="A753" s="7" t="str">
        <f t="shared" si="34"/>
        <v>社員</v>
      </c>
      <c r="B753" s="4">
        <v>1002250</v>
      </c>
      <c r="C753" s="6" t="s">
        <v>21126</v>
      </c>
      <c r="E753" s="4" t="str">
        <f t="shared" si="36"/>
        <v>社員</v>
      </c>
      <c r="F753" s="4">
        <v>1002250</v>
      </c>
      <c r="G753" s="6" t="s">
        <v>21126</v>
      </c>
      <c r="I753">
        <f t="shared" si="35"/>
        <v>1</v>
      </c>
    </row>
    <row r="754" spans="1:9" x14ac:dyDescent="0.15">
      <c r="A754" s="7" t="str">
        <f t="shared" si="34"/>
        <v>社員</v>
      </c>
      <c r="B754" s="4">
        <v>1002251</v>
      </c>
      <c r="C754" s="6" t="s">
        <v>10561</v>
      </c>
      <c r="E754" s="4" t="str">
        <f t="shared" si="36"/>
        <v>社員</v>
      </c>
      <c r="F754" s="4">
        <v>1002251</v>
      </c>
      <c r="G754" s="6" t="s">
        <v>10561</v>
      </c>
      <c r="I754">
        <f t="shared" si="35"/>
        <v>1</v>
      </c>
    </row>
    <row r="755" spans="1:9" x14ac:dyDescent="0.15">
      <c r="A755" s="7" t="str">
        <f t="shared" si="34"/>
        <v>社員</v>
      </c>
      <c r="B755" s="4">
        <v>1002252</v>
      </c>
      <c r="C755" s="6" t="s">
        <v>8001</v>
      </c>
      <c r="E755" s="4" t="str">
        <f t="shared" si="36"/>
        <v>社員</v>
      </c>
      <c r="F755" s="4">
        <v>1002252</v>
      </c>
      <c r="G755" s="6" t="s">
        <v>8001</v>
      </c>
      <c r="I755">
        <f t="shared" si="35"/>
        <v>1</v>
      </c>
    </row>
    <row r="756" spans="1:9" x14ac:dyDescent="0.15">
      <c r="A756" s="7" t="str">
        <f t="shared" si="34"/>
        <v>社員</v>
      </c>
      <c r="B756" s="4">
        <v>1002253</v>
      </c>
      <c r="C756" s="6" t="s">
        <v>2091</v>
      </c>
      <c r="E756" s="4" t="str">
        <f t="shared" si="36"/>
        <v>社員</v>
      </c>
      <c r="F756" s="4">
        <v>1002253</v>
      </c>
      <c r="G756" s="6" t="s">
        <v>2091</v>
      </c>
      <c r="I756">
        <f t="shared" si="35"/>
        <v>1</v>
      </c>
    </row>
    <row r="757" spans="1:9" x14ac:dyDescent="0.15">
      <c r="A757" s="7" t="str">
        <f t="shared" si="34"/>
        <v>社員</v>
      </c>
      <c r="B757" s="4">
        <v>1002254</v>
      </c>
      <c r="C757" s="6" t="s">
        <v>20119</v>
      </c>
      <c r="E757" s="4" t="str">
        <f t="shared" si="36"/>
        <v>社員</v>
      </c>
      <c r="F757" s="4">
        <v>1002254</v>
      </c>
      <c r="G757" s="6" t="s">
        <v>20119</v>
      </c>
      <c r="I757">
        <f t="shared" si="35"/>
        <v>1</v>
      </c>
    </row>
    <row r="758" spans="1:9" x14ac:dyDescent="0.15">
      <c r="A758" s="7" t="str">
        <f t="shared" si="34"/>
        <v>社員</v>
      </c>
      <c r="B758" s="4">
        <v>1002257</v>
      </c>
      <c r="C758" s="6" t="s">
        <v>7239</v>
      </c>
      <c r="E758" s="4" t="str">
        <f t="shared" si="36"/>
        <v>社員</v>
      </c>
      <c r="F758" s="4">
        <v>1002257</v>
      </c>
      <c r="G758" s="6" t="s">
        <v>7239</v>
      </c>
      <c r="I758">
        <f t="shared" si="35"/>
        <v>1</v>
      </c>
    </row>
    <row r="759" spans="1:9" x14ac:dyDescent="0.15">
      <c r="A759" s="7" t="str">
        <f t="shared" si="34"/>
        <v>社員</v>
      </c>
      <c r="B759" s="4">
        <v>1002260</v>
      </c>
      <c r="C759" s="6" t="s">
        <v>23792</v>
      </c>
      <c r="E759" s="4" t="str">
        <f t="shared" si="36"/>
        <v>社員</v>
      </c>
      <c r="F759" s="4">
        <v>1002260</v>
      </c>
      <c r="G759" s="6" t="s">
        <v>23792</v>
      </c>
      <c r="I759">
        <f t="shared" si="35"/>
        <v>1</v>
      </c>
    </row>
    <row r="760" spans="1:9" x14ac:dyDescent="0.15">
      <c r="A760" s="7" t="str">
        <f t="shared" si="34"/>
        <v>社員</v>
      </c>
      <c r="B760" s="4">
        <v>1002270</v>
      </c>
      <c r="C760" s="6" t="s">
        <v>3444</v>
      </c>
      <c r="E760" s="4" t="str">
        <f t="shared" si="36"/>
        <v>社員</v>
      </c>
      <c r="F760" s="4">
        <v>1002270</v>
      </c>
      <c r="G760" s="6" t="s">
        <v>3444</v>
      </c>
      <c r="I760">
        <f t="shared" si="35"/>
        <v>1</v>
      </c>
    </row>
    <row r="761" spans="1:9" x14ac:dyDescent="0.15">
      <c r="A761" s="7" t="str">
        <f t="shared" si="34"/>
        <v>社員</v>
      </c>
      <c r="B761" s="4">
        <v>1002271</v>
      </c>
      <c r="C761" s="6" t="s">
        <v>7577</v>
      </c>
      <c r="E761" s="4" t="str">
        <f t="shared" si="36"/>
        <v>社員</v>
      </c>
      <c r="F761" s="4">
        <v>1002271</v>
      </c>
      <c r="G761" s="6" t="s">
        <v>7577</v>
      </c>
      <c r="I761">
        <f t="shared" si="35"/>
        <v>1</v>
      </c>
    </row>
    <row r="762" spans="1:9" x14ac:dyDescent="0.15">
      <c r="A762" s="7" t="str">
        <f t="shared" si="34"/>
        <v>社員</v>
      </c>
      <c r="B762" s="4">
        <v>1002279</v>
      </c>
      <c r="C762" s="6" t="s">
        <v>2465</v>
      </c>
      <c r="E762" s="4" t="str">
        <f t="shared" si="36"/>
        <v>社員</v>
      </c>
      <c r="F762" s="4">
        <v>1002279</v>
      </c>
      <c r="G762" s="6" t="s">
        <v>2465</v>
      </c>
      <c r="I762">
        <f t="shared" si="35"/>
        <v>1</v>
      </c>
    </row>
    <row r="763" spans="1:9" x14ac:dyDescent="0.15">
      <c r="A763" s="7" t="str">
        <f t="shared" si="34"/>
        <v>社員</v>
      </c>
      <c r="B763" s="4">
        <v>1002280</v>
      </c>
      <c r="C763" s="6" t="s">
        <v>58</v>
      </c>
      <c r="E763" s="4" t="str">
        <f t="shared" si="36"/>
        <v>社員</v>
      </c>
      <c r="F763" s="4">
        <v>1002280</v>
      </c>
      <c r="G763" s="6" t="s">
        <v>58</v>
      </c>
      <c r="I763">
        <f t="shared" si="35"/>
        <v>1</v>
      </c>
    </row>
    <row r="764" spans="1:9" x14ac:dyDescent="0.15">
      <c r="A764" s="7" t="str">
        <f t="shared" si="34"/>
        <v>社員</v>
      </c>
      <c r="B764" s="4">
        <v>1002283</v>
      </c>
      <c r="C764" s="6" t="s">
        <v>10971</v>
      </c>
      <c r="E764" s="4" t="str">
        <f t="shared" si="36"/>
        <v>社員</v>
      </c>
      <c r="F764" s="4">
        <v>1002283</v>
      </c>
      <c r="G764" s="6" t="s">
        <v>10971</v>
      </c>
      <c r="I764">
        <f t="shared" si="35"/>
        <v>1</v>
      </c>
    </row>
    <row r="765" spans="1:9" x14ac:dyDescent="0.15">
      <c r="A765" s="7" t="str">
        <f t="shared" si="34"/>
        <v>社員</v>
      </c>
      <c r="B765" s="4">
        <v>1002285</v>
      </c>
      <c r="C765" s="6" t="s">
        <v>2721</v>
      </c>
      <c r="E765" s="4" t="str">
        <f t="shared" si="36"/>
        <v>社員</v>
      </c>
      <c r="F765" s="4">
        <v>1002285</v>
      </c>
      <c r="G765" s="6" t="s">
        <v>2721</v>
      </c>
      <c r="I765">
        <f t="shared" si="35"/>
        <v>1</v>
      </c>
    </row>
    <row r="766" spans="1:9" x14ac:dyDescent="0.15">
      <c r="A766" s="7" t="str">
        <f t="shared" si="34"/>
        <v>社員</v>
      </c>
      <c r="B766" s="4">
        <v>1002293</v>
      </c>
      <c r="C766" s="6" t="s">
        <v>19398</v>
      </c>
      <c r="E766" s="4" t="str">
        <f t="shared" si="36"/>
        <v>社員</v>
      </c>
      <c r="F766" s="4">
        <v>1002293</v>
      </c>
      <c r="G766" s="6" t="s">
        <v>19398</v>
      </c>
      <c r="I766">
        <f t="shared" si="35"/>
        <v>1</v>
      </c>
    </row>
    <row r="767" spans="1:9" x14ac:dyDescent="0.15">
      <c r="A767" s="7" t="str">
        <f t="shared" si="34"/>
        <v>社員</v>
      </c>
      <c r="B767" s="4">
        <v>1002297</v>
      </c>
      <c r="C767" s="6" t="s">
        <v>14947</v>
      </c>
      <c r="E767" s="4" t="str">
        <f t="shared" si="36"/>
        <v>社員</v>
      </c>
      <c r="F767" s="4">
        <v>1002297</v>
      </c>
      <c r="G767" s="6" t="s">
        <v>14947</v>
      </c>
      <c r="I767">
        <f t="shared" si="35"/>
        <v>1</v>
      </c>
    </row>
    <row r="768" spans="1:9" x14ac:dyDescent="0.15">
      <c r="A768" s="7" t="str">
        <f t="shared" si="34"/>
        <v>社員</v>
      </c>
      <c r="B768" s="4">
        <v>1002299</v>
      </c>
      <c r="C768" s="6" t="s">
        <v>5026</v>
      </c>
      <c r="E768" s="4" t="str">
        <f t="shared" si="36"/>
        <v>社員</v>
      </c>
      <c r="F768" s="4">
        <v>1002299</v>
      </c>
      <c r="G768" s="6" t="s">
        <v>5026</v>
      </c>
      <c r="I768">
        <f t="shared" si="35"/>
        <v>1</v>
      </c>
    </row>
    <row r="769" spans="1:9" x14ac:dyDescent="0.15">
      <c r="A769" s="7" t="str">
        <f t="shared" si="34"/>
        <v>社員</v>
      </c>
      <c r="B769" s="4">
        <v>1002312</v>
      </c>
      <c r="C769" s="6" t="s">
        <v>2485</v>
      </c>
      <c r="E769" s="4" t="str">
        <f t="shared" si="36"/>
        <v>社員</v>
      </c>
      <c r="F769" s="4">
        <v>1002312</v>
      </c>
      <c r="G769" s="6" t="s">
        <v>2485</v>
      </c>
      <c r="I769">
        <f t="shared" si="35"/>
        <v>1</v>
      </c>
    </row>
    <row r="770" spans="1:9" x14ac:dyDescent="0.15">
      <c r="A770" s="7" t="str">
        <f t="shared" si="34"/>
        <v>社員</v>
      </c>
      <c r="B770" s="4">
        <v>1002314</v>
      </c>
      <c r="C770" s="6" t="s">
        <v>10171</v>
      </c>
      <c r="E770" s="4" t="str">
        <f t="shared" si="36"/>
        <v>社員</v>
      </c>
      <c r="F770" s="4">
        <v>1002314</v>
      </c>
      <c r="G770" s="6" t="s">
        <v>10171</v>
      </c>
      <c r="I770">
        <f t="shared" si="35"/>
        <v>1</v>
      </c>
    </row>
    <row r="771" spans="1:9" x14ac:dyDescent="0.15">
      <c r="A771" s="7" t="str">
        <f t="shared" si="34"/>
        <v>社員</v>
      </c>
      <c r="B771" s="4">
        <v>1002316</v>
      </c>
      <c r="C771" s="6" t="s">
        <v>16854</v>
      </c>
      <c r="E771" s="4" t="str">
        <f t="shared" si="36"/>
        <v>社員</v>
      </c>
      <c r="F771" s="4">
        <v>1002316</v>
      </c>
      <c r="G771" s="6" t="s">
        <v>16854</v>
      </c>
      <c r="I771">
        <f t="shared" si="35"/>
        <v>1</v>
      </c>
    </row>
    <row r="772" spans="1:9" x14ac:dyDescent="0.15">
      <c r="A772" s="7" t="str">
        <f t="shared" si="34"/>
        <v>社員</v>
      </c>
      <c r="B772" s="4">
        <v>1002319</v>
      </c>
      <c r="C772" s="6" t="s">
        <v>22179</v>
      </c>
      <c r="E772" s="4" t="str">
        <f t="shared" si="36"/>
        <v>社員</v>
      </c>
      <c r="F772" s="4">
        <v>1002319</v>
      </c>
      <c r="G772" s="6" t="s">
        <v>22179</v>
      </c>
      <c r="I772">
        <f t="shared" si="35"/>
        <v>1</v>
      </c>
    </row>
    <row r="773" spans="1:9" x14ac:dyDescent="0.15">
      <c r="A773" s="7" t="str">
        <f t="shared" si="34"/>
        <v>社員</v>
      </c>
      <c r="B773" s="4">
        <v>1002320</v>
      </c>
      <c r="C773" s="6" t="s">
        <v>15716</v>
      </c>
      <c r="E773" s="4" t="str">
        <f t="shared" si="36"/>
        <v>社員</v>
      </c>
      <c r="F773" s="4">
        <v>1002320</v>
      </c>
      <c r="G773" s="6" t="s">
        <v>15716</v>
      </c>
      <c r="I773">
        <f t="shared" si="35"/>
        <v>1</v>
      </c>
    </row>
    <row r="774" spans="1:9" x14ac:dyDescent="0.15">
      <c r="A774" s="7" t="str">
        <f t="shared" si="34"/>
        <v>社員</v>
      </c>
      <c r="B774" s="4">
        <v>1002321</v>
      </c>
      <c r="C774" s="6" t="s">
        <v>13995</v>
      </c>
      <c r="E774" s="4" t="str">
        <f t="shared" si="36"/>
        <v>社員</v>
      </c>
      <c r="F774" s="4">
        <v>1002321</v>
      </c>
      <c r="G774" s="6" t="s">
        <v>13995</v>
      </c>
      <c r="I774">
        <f t="shared" si="35"/>
        <v>1</v>
      </c>
    </row>
    <row r="775" spans="1:9" x14ac:dyDescent="0.15">
      <c r="A775" s="7" t="str">
        <f t="shared" ref="A775:A838" si="37">IF(B775&lt;2000000,"社員","その他")</f>
        <v>社員</v>
      </c>
      <c r="B775" s="4">
        <v>1002322</v>
      </c>
      <c r="C775" s="6" t="s">
        <v>7191</v>
      </c>
      <c r="E775" s="4" t="str">
        <f t="shared" si="36"/>
        <v>社員</v>
      </c>
      <c r="F775" s="4">
        <v>1002322</v>
      </c>
      <c r="G775" s="6" t="s">
        <v>7191</v>
      </c>
      <c r="I775">
        <f t="shared" ref="I775:I838" si="38">COUNTIF(G:G,G775)</f>
        <v>1</v>
      </c>
    </row>
    <row r="776" spans="1:9" x14ac:dyDescent="0.15">
      <c r="A776" s="7" t="str">
        <f t="shared" si="37"/>
        <v>社員</v>
      </c>
      <c r="B776" s="4">
        <v>1002326</v>
      </c>
      <c r="C776" s="6" t="s">
        <v>6169</v>
      </c>
      <c r="E776" s="4" t="str">
        <f t="shared" si="36"/>
        <v>社員</v>
      </c>
      <c r="F776" s="4">
        <v>1002326</v>
      </c>
      <c r="G776" s="6" t="s">
        <v>6169</v>
      </c>
      <c r="I776">
        <f t="shared" si="38"/>
        <v>1</v>
      </c>
    </row>
    <row r="777" spans="1:9" x14ac:dyDescent="0.15">
      <c r="A777" s="7" t="str">
        <f t="shared" si="37"/>
        <v>社員</v>
      </c>
      <c r="B777" s="4">
        <v>1002327</v>
      </c>
      <c r="C777" s="6" t="s">
        <v>3933</v>
      </c>
      <c r="E777" s="4" t="str">
        <f t="shared" si="36"/>
        <v>社員</v>
      </c>
      <c r="F777" s="4">
        <v>1002327</v>
      </c>
      <c r="G777" s="6" t="s">
        <v>3933</v>
      </c>
      <c r="I777">
        <f t="shared" si="38"/>
        <v>1</v>
      </c>
    </row>
    <row r="778" spans="1:9" x14ac:dyDescent="0.15">
      <c r="A778" s="7" t="str">
        <f t="shared" si="37"/>
        <v>社員</v>
      </c>
      <c r="B778" s="4">
        <v>1002330</v>
      </c>
      <c r="C778" s="6" t="s">
        <v>23612</v>
      </c>
      <c r="E778" s="4" t="str">
        <f t="shared" si="36"/>
        <v>社員</v>
      </c>
      <c r="F778" s="4">
        <v>1002330</v>
      </c>
      <c r="G778" s="6" t="s">
        <v>23612</v>
      </c>
      <c r="I778">
        <f t="shared" si="38"/>
        <v>1</v>
      </c>
    </row>
    <row r="779" spans="1:9" x14ac:dyDescent="0.15">
      <c r="A779" s="7" t="str">
        <f t="shared" si="37"/>
        <v>社員</v>
      </c>
      <c r="B779" s="4">
        <v>1002331</v>
      </c>
      <c r="C779" s="6" t="s">
        <v>11389</v>
      </c>
      <c r="E779" s="4" t="str">
        <f t="shared" si="36"/>
        <v>社員</v>
      </c>
      <c r="F779" s="4">
        <v>1002331</v>
      </c>
      <c r="G779" s="6" t="s">
        <v>11389</v>
      </c>
      <c r="I779">
        <f t="shared" si="38"/>
        <v>1</v>
      </c>
    </row>
    <row r="780" spans="1:9" x14ac:dyDescent="0.15">
      <c r="A780" s="7" t="str">
        <f t="shared" si="37"/>
        <v>社員</v>
      </c>
      <c r="B780" s="4">
        <v>1002332</v>
      </c>
      <c r="C780" s="6" t="s">
        <v>6204</v>
      </c>
      <c r="E780" s="4" t="str">
        <f t="shared" ref="E780:E843" si="39">IF(F780&lt;2000000,"社員",IF(B780&lt;3000000,"バイト",IF(B780&gt;=3000000,"嘱託")))</f>
        <v>社員</v>
      </c>
      <c r="F780" s="4">
        <v>1002332</v>
      </c>
      <c r="G780" s="6" t="s">
        <v>6204</v>
      </c>
      <c r="I780">
        <f t="shared" si="38"/>
        <v>1</v>
      </c>
    </row>
    <row r="781" spans="1:9" x14ac:dyDescent="0.15">
      <c r="A781" s="7" t="str">
        <f t="shared" si="37"/>
        <v>社員</v>
      </c>
      <c r="B781" s="4">
        <v>1002333</v>
      </c>
      <c r="C781" s="6" t="s">
        <v>8314</v>
      </c>
      <c r="E781" s="4" t="str">
        <f t="shared" si="39"/>
        <v>社員</v>
      </c>
      <c r="F781" s="4">
        <v>1002333</v>
      </c>
      <c r="G781" s="6" t="s">
        <v>8314</v>
      </c>
      <c r="I781">
        <f t="shared" si="38"/>
        <v>1</v>
      </c>
    </row>
    <row r="782" spans="1:9" x14ac:dyDescent="0.15">
      <c r="A782" s="7" t="str">
        <f t="shared" si="37"/>
        <v>社員</v>
      </c>
      <c r="B782" s="4">
        <v>1002334</v>
      </c>
      <c r="C782" s="6" t="s">
        <v>1195</v>
      </c>
      <c r="E782" s="4" t="str">
        <f t="shared" si="39"/>
        <v>社員</v>
      </c>
      <c r="F782" s="4">
        <v>1002334</v>
      </c>
      <c r="G782" s="6" t="s">
        <v>1195</v>
      </c>
      <c r="I782">
        <f t="shared" si="38"/>
        <v>1</v>
      </c>
    </row>
    <row r="783" spans="1:9" x14ac:dyDescent="0.15">
      <c r="A783" s="7" t="str">
        <f t="shared" si="37"/>
        <v>社員</v>
      </c>
      <c r="B783" s="4">
        <v>1002342</v>
      </c>
      <c r="C783" s="6" t="s">
        <v>17312</v>
      </c>
      <c r="E783" s="4" t="str">
        <f t="shared" si="39"/>
        <v>社員</v>
      </c>
      <c r="F783" s="4">
        <v>1002342</v>
      </c>
      <c r="G783" s="6" t="s">
        <v>17312</v>
      </c>
      <c r="I783">
        <f t="shared" si="38"/>
        <v>1</v>
      </c>
    </row>
    <row r="784" spans="1:9" x14ac:dyDescent="0.15">
      <c r="A784" s="7" t="str">
        <f t="shared" si="37"/>
        <v>社員</v>
      </c>
      <c r="B784" s="4">
        <v>1002343</v>
      </c>
      <c r="C784" s="6" t="s">
        <v>6607</v>
      </c>
      <c r="E784" s="4" t="str">
        <f t="shared" si="39"/>
        <v>社員</v>
      </c>
      <c r="F784" s="4">
        <v>1002343</v>
      </c>
      <c r="G784" s="6" t="s">
        <v>6607</v>
      </c>
      <c r="I784">
        <f t="shared" si="38"/>
        <v>1</v>
      </c>
    </row>
    <row r="785" spans="1:9" x14ac:dyDescent="0.15">
      <c r="A785" s="7" t="str">
        <f t="shared" si="37"/>
        <v>社員</v>
      </c>
      <c r="B785" s="4">
        <v>1002350</v>
      </c>
      <c r="C785" s="6" t="s">
        <v>18538</v>
      </c>
      <c r="E785" s="4" t="str">
        <f t="shared" si="39"/>
        <v>社員</v>
      </c>
      <c r="F785" s="4">
        <v>1002350</v>
      </c>
      <c r="G785" s="6" t="s">
        <v>18538</v>
      </c>
      <c r="I785">
        <f t="shared" si="38"/>
        <v>1</v>
      </c>
    </row>
    <row r="786" spans="1:9" x14ac:dyDescent="0.15">
      <c r="A786" s="7" t="str">
        <f t="shared" si="37"/>
        <v>社員</v>
      </c>
      <c r="B786" s="4">
        <v>1002351</v>
      </c>
      <c r="C786" s="6" t="s">
        <v>4328</v>
      </c>
      <c r="E786" s="4" t="str">
        <f t="shared" si="39"/>
        <v>社員</v>
      </c>
      <c r="F786" s="4">
        <v>1002351</v>
      </c>
      <c r="G786" s="6" t="s">
        <v>4328</v>
      </c>
      <c r="I786">
        <f t="shared" si="38"/>
        <v>1</v>
      </c>
    </row>
    <row r="787" spans="1:9" x14ac:dyDescent="0.15">
      <c r="A787" s="7" t="str">
        <f t="shared" si="37"/>
        <v>社員</v>
      </c>
      <c r="B787" s="4">
        <v>1002352</v>
      </c>
      <c r="C787" s="6" t="s">
        <v>6319</v>
      </c>
      <c r="E787" s="4" t="str">
        <f t="shared" si="39"/>
        <v>社員</v>
      </c>
      <c r="F787" s="4">
        <v>1002352</v>
      </c>
      <c r="G787" s="6" t="s">
        <v>6319</v>
      </c>
      <c r="I787">
        <f t="shared" si="38"/>
        <v>1</v>
      </c>
    </row>
    <row r="788" spans="1:9" x14ac:dyDescent="0.15">
      <c r="A788" s="7" t="str">
        <f t="shared" si="37"/>
        <v>社員</v>
      </c>
      <c r="B788" s="4">
        <v>1002354</v>
      </c>
      <c r="C788" s="6" t="s">
        <v>1346</v>
      </c>
      <c r="E788" s="4" t="str">
        <f t="shared" si="39"/>
        <v>社員</v>
      </c>
      <c r="F788" s="4">
        <v>1002354</v>
      </c>
      <c r="G788" s="6" t="s">
        <v>1346</v>
      </c>
      <c r="I788">
        <f t="shared" si="38"/>
        <v>1</v>
      </c>
    </row>
    <row r="789" spans="1:9" x14ac:dyDescent="0.15">
      <c r="A789" s="7" t="str">
        <f t="shared" si="37"/>
        <v>社員</v>
      </c>
      <c r="B789" s="4">
        <v>1002355</v>
      </c>
      <c r="C789" s="6" t="s">
        <v>1611</v>
      </c>
      <c r="E789" s="4" t="str">
        <f t="shared" si="39"/>
        <v>社員</v>
      </c>
      <c r="F789" s="4">
        <v>1002355</v>
      </c>
      <c r="G789" s="6" t="s">
        <v>1611</v>
      </c>
      <c r="I789">
        <f t="shared" si="38"/>
        <v>1</v>
      </c>
    </row>
    <row r="790" spans="1:9" x14ac:dyDescent="0.15">
      <c r="A790" s="7" t="str">
        <f t="shared" si="37"/>
        <v>社員</v>
      </c>
      <c r="B790" s="4">
        <v>1002364</v>
      </c>
      <c r="C790" s="6" t="s">
        <v>17974</v>
      </c>
      <c r="E790" s="4" t="str">
        <f t="shared" si="39"/>
        <v>社員</v>
      </c>
      <c r="F790" s="4">
        <v>1002364</v>
      </c>
      <c r="G790" s="6" t="s">
        <v>17974</v>
      </c>
      <c r="I790">
        <f t="shared" si="38"/>
        <v>1</v>
      </c>
    </row>
    <row r="791" spans="1:9" x14ac:dyDescent="0.15">
      <c r="A791" s="7" t="str">
        <f t="shared" si="37"/>
        <v>社員</v>
      </c>
      <c r="B791" s="4">
        <v>1002368</v>
      </c>
      <c r="C791" s="6" t="s">
        <v>13351</v>
      </c>
      <c r="E791" s="4" t="str">
        <f t="shared" si="39"/>
        <v>社員</v>
      </c>
      <c r="F791" s="4">
        <v>1002368</v>
      </c>
      <c r="G791" s="6" t="s">
        <v>13351</v>
      </c>
      <c r="I791">
        <f t="shared" si="38"/>
        <v>1</v>
      </c>
    </row>
    <row r="792" spans="1:9" x14ac:dyDescent="0.15">
      <c r="A792" s="7" t="str">
        <f t="shared" si="37"/>
        <v>社員</v>
      </c>
      <c r="B792" s="4">
        <v>1002370</v>
      </c>
      <c r="C792" s="6" t="s">
        <v>9713</v>
      </c>
      <c r="E792" s="4" t="str">
        <f t="shared" si="39"/>
        <v>社員</v>
      </c>
      <c r="F792" s="4">
        <v>1002370</v>
      </c>
      <c r="G792" s="6" t="s">
        <v>9713</v>
      </c>
      <c r="I792">
        <f t="shared" si="38"/>
        <v>1</v>
      </c>
    </row>
    <row r="793" spans="1:9" x14ac:dyDescent="0.15">
      <c r="A793" s="7" t="str">
        <f t="shared" si="37"/>
        <v>社員</v>
      </c>
      <c r="B793" s="4">
        <v>1002378</v>
      </c>
      <c r="C793" s="6" t="s">
        <v>14754</v>
      </c>
      <c r="E793" s="4" t="str">
        <f t="shared" si="39"/>
        <v>社員</v>
      </c>
      <c r="F793" s="4">
        <v>1002378</v>
      </c>
      <c r="G793" s="6" t="s">
        <v>14754</v>
      </c>
      <c r="I793">
        <f t="shared" si="38"/>
        <v>2</v>
      </c>
    </row>
    <row r="794" spans="1:9" x14ac:dyDescent="0.15">
      <c r="A794" s="7" t="str">
        <f t="shared" si="37"/>
        <v>社員</v>
      </c>
      <c r="B794" s="4">
        <v>1002385</v>
      </c>
      <c r="C794" s="6" t="s">
        <v>17686</v>
      </c>
      <c r="E794" s="4" t="str">
        <f t="shared" si="39"/>
        <v>社員</v>
      </c>
      <c r="F794" s="4">
        <v>1002385</v>
      </c>
      <c r="G794" s="6" t="s">
        <v>17686</v>
      </c>
      <c r="I794">
        <f t="shared" si="38"/>
        <v>1</v>
      </c>
    </row>
    <row r="795" spans="1:9" x14ac:dyDescent="0.15">
      <c r="A795" s="7" t="str">
        <f t="shared" si="37"/>
        <v>社員</v>
      </c>
      <c r="B795" s="4">
        <v>1002387</v>
      </c>
      <c r="C795" s="6" t="s">
        <v>18044</v>
      </c>
      <c r="E795" s="4" t="str">
        <f t="shared" si="39"/>
        <v>社員</v>
      </c>
      <c r="F795" s="4">
        <v>1002387</v>
      </c>
      <c r="G795" s="6" t="s">
        <v>18044</v>
      </c>
      <c r="I795">
        <f t="shared" si="38"/>
        <v>1</v>
      </c>
    </row>
    <row r="796" spans="1:9" x14ac:dyDescent="0.15">
      <c r="A796" s="7" t="str">
        <f t="shared" si="37"/>
        <v>社員</v>
      </c>
      <c r="B796" s="4">
        <v>1002391</v>
      </c>
      <c r="C796" s="6" t="s">
        <v>17496</v>
      </c>
      <c r="E796" s="4" t="str">
        <f t="shared" si="39"/>
        <v>社員</v>
      </c>
      <c r="F796" s="4">
        <v>1002391</v>
      </c>
      <c r="G796" s="6" t="s">
        <v>17496</v>
      </c>
      <c r="I796">
        <f t="shared" si="38"/>
        <v>1</v>
      </c>
    </row>
    <row r="797" spans="1:9" x14ac:dyDescent="0.15">
      <c r="A797" s="7" t="str">
        <f t="shared" si="37"/>
        <v>社員</v>
      </c>
      <c r="B797" s="4">
        <v>1002394</v>
      </c>
      <c r="C797" s="6" t="s">
        <v>6877</v>
      </c>
      <c r="E797" s="4" t="str">
        <f t="shared" si="39"/>
        <v>社員</v>
      </c>
      <c r="F797" s="4">
        <v>1002394</v>
      </c>
      <c r="G797" s="6" t="s">
        <v>6877</v>
      </c>
      <c r="I797">
        <f t="shared" si="38"/>
        <v>1</v>
      </c>
    </row>
    <row r="798" spans="1:9" x14ac:dyDescent="0.15">
      <c r="A798" s="7" t="str">
        <f t="shared" si="37"/>
        <v>社員</v>
      </c>
      <c r="B798" s="4">
        <v>1002395</v>
      </c>
      <c r="C798" s="6" t="s">
        <v>5101</v>
      </c>
      <c r="E798" s="4" t="str">
        <f t="shared" si="39"/>
        <v>社員</v>
      </c>
      <c r="F798" s="4">
        <v>1002395</v>
      </c>
      <c r="G798" s="6" t="s">
        <v>5101</v>
      </c>
      <c r="I798">
        <f t="shared" si="38"/>
        <v>1</v>
      </c>
    </row>
    <row r="799" spans="1:9" x14ac:dyDescent="0.15">
      <c r="A799" s="7" t="str">
        <f t="shared" si="37"/>
        <v>社員</v>
      </c>
      <c r="B799" s="4">
        <v>1002397</v>
      </c>
      <c r="C799" s="6" t="s">
        <v>12270</v>
      </c>
      <c r="E799" s="4" t="str">
        <f t="shared" si="39"/>
        <v>社員</v>
      </c>
      <c r="F799" s="4">
        <v>1002397</v>
      </c>
      <c r="G799" s="6" t="s">
        <v>12270</v>
      </c>
      <c r="I799">
        <f t="shared" si="38"/>
        <v>1</v>
      </c>
    </row>
    <row r="800" spans="1:9" x14ac:dyDescent="0.15">
      <c r="A800" s="7" t="str">
        <f t="shared" si="37"/>
        <v>社員</v>
      </c>
      <c r="B800" s="4">
        <v>1002399</v>
      </c>
      <c r="C800" s="6" t="s">
        <v>18638</v>
      </c>
      <c r="E800" s="4" t="str">
        <f t="shared" si="39"/>
        <v>社員</v>
      </c>
      <c r="F800" s="4">
        <v>1002399</v>
      </c>
      <c r="G800" s="6" t="s">
        <v>18638</v>
      </c>
      <c r="I800">
        <f t="shared" si="38"/>
        <v>1</v>
      </c>
    </row>
    <row r="801" spans="1:9" x14ac:dyDescent="0.15">
      <c r="A801" s="7" t="str">
        <f t="shared" si="37"/>
        <v>社員</v>
      </c>
      <c r="B801" s="4">
        <v>1002415</v>
      </c>
      <c r="C801" s="6" t="s">
        <v>21541</v>
      </c>
      <c r="E801" s="4" t="str">
        <f t="shared" si="39"/>
        <v>社員</v>
      </c>
      <c r="F801" s="4">
        <v>1002415</v>
      </c>
      <c r="G801" s="6" t="s">
        <v>21541</v>
      </c>
      <c r="I801">
        <f t="shared" si="38"/>
        <v>1</v>
      </c>
    </row>
    <row r="802" spans="1:9" x14ac:dyDescent="0.15">
      <c r="A802" s="7" t="str">
        <f t="shared" si="37"/>
        <v>社員</v>
      </c>
      <c r="B802" s="4">
        <v>1002422</v>
      </c>
      <c r="C802" s="6" t="s">
        <v>24910</v>
      </c>
      <c r="E802" s="4" t="str">
        <f t="shared" si="39"/>
        <v>社員</v>
      </c>
      <c r="F802" s="4">
        <v>1002422</v>
      </c>
      <c r="G802" s="6" t="s">
        <v>24910</v>
      </c>
      <c r="I802">
        <f t="shared" si="38"/>
        <v>1</v>
      </c>
    </row>
    <row r="803" spans="1:9" x14ac:dyDescent="0.15">
      <c r="A803" s="7" t="str">
        <f t="shared" si="37"/>
        <v>社員</v>
      </c>
      <c r="B803" s="4">
        <v>1002424</v>
      </c>
      <c r="C803" s="6" t="s">
        <v>7474</v>
      </c>
      <c r="E803" s="4" t="str">
        <f t="shared" si="39"/>
        <v>社員</v>
      </c>
      <c r="F803" s="4">
        <v>1002424</v>
      </c>
      <c r="G803" s="6" t="s">
        <v>7474</v>
      </c>
      <c r="I803">
        <f t="shared" si="38"/>
        <v>1</v>
      </c>
    </row>
    <row r="804" spans="1:9" x14ac:dyDescent="0.15">
      <c r="A804" s="7" t="str">
        <f t="shared" si="37"/>
        <v>社員</v>
      </c>
      <c r="B804" s="4">
        <v>1002427</v>
      </c>
      <c r="C804" s="6" t="s">
        <v>2981</v>
      </c>
      <c r="E804" s="4" t="str">
        <f t="shared" si="39"/>
        <v>社員</v>
      </c>
      <c r="F804" s="4">
        <v>1002427</v>
      </c>
      <c r="G804" s="6" t="s">
        <v>2981</v>
      </c>
      <c r="I804">
        <f t="shared" si="38"/>
        <v>1</v>
      </c>
    </row>
    <row r="805" spans="1:9" x14ac:dyDescent="0.15">
      <c r="A805" s="7" t="str">
        <f t="shared" si="37"/>
        <v>社員</v>
      </c>
      <c r="B805" s="4">
        <v>1002428</v>
      </c>
      <c r="C805" s="6" t="s">
        <v>19781</v>
      </c>
      <c r="E805" s="4" t="str">
        <f t="shared" si="39"/>
        <v>社員</v>
      </c>
      <c r="F805" s="4">
        <v>1002428</v>
      </c>
      <c r="G805" s="6" t="s">
        <v>19781</v>
      </c>
      <c r="I805">
        <f t="shared" si="38"/>
        <v>1</v>
      </c>
    </row>
    <row r="806" spans="1:9" x14ac:dyDescent="0.15">
      <c r="A806" s="7" t="str">
        <f t="shared" si="37"/>
        <v>社員</v>
      </c>
      <c r="B806" s="4">
        <v>1002431</v>
      </c>
      <c r="C806" s="6" t="s">
        <v>14025</v>
      </c>
      <c r="E806" s="4" t="str">
        <f t="shared" si="39"/>
        <v>社員</v>
      </c>
      <c r="F806" s="4">
        <v>1002431</v>
      </c>
      <c r="G806" s="6" t="s">
        <v>14025</v>
      </c>
      <c r="I806">
        <f t="shared" si="38"/>
        <v>1</v>
      </c>
    </row>
    <row r="807" spans="1:9" x14ac:dyDescent="0.15">
      <c r="A807" s="7" t="str">
        <f t="shared" si="37"/>
        <v>社員</v>
      </c>
      <c r="B807" s="4">
        <v>1002437</v>
      </c>
      <c r="C807" s="6" t="s">
        <v>22106</v>
      </c>
      <c r="E807" s="4" t="str">
        <f t="shared" si="39"/>
        <v>社員</v>
      </c>
      <c r="F807" s="4">
        <v>1002437</v>
      </c>
      <c r="G807" s="6" t="s">
        <v>22106</v>
      </c>
      <c r="I807">
        <f t="shared" si="38"/>
        <v>1</v>
      </c>
    </row>
    <row r="808" spans="1:9" x14ac:dyDescent="0.15">
      <c r="A808" s="7" t="str">
        <f t="shared" si="37"/>
        <v>社員</v>
      </c>
      <c r="B808" s="4">
        <v>1002438</v>
      </c>
      <c r="C808" s="6" t="s">
        <v>856</v>
      </c>
      <c r="E808" s="4" t="str">
        <f t="shared" si="39"/>
        <v>社員</v>
      </c>
      <c r="F808" s="4">
        <v>1002438</v>
      </c>
      <c r="G808" s="6" t="s">
        <v>856</v>
      </c>
      <c r="I808">
        <f t="shared" si="38"/>
        <v>1</v>
      </c>
    </row>
    <row r="809" spans="1:9" x14ac:dyDescent="0.15">
      <c r="A809" s="7" t="str">
        <f t="shared" si="37"/>
        <v>社員</v>
      </c>
      <c r="B809" s="4">
        <v>1002439</v>
      </c>
      <c r="C809" s="6" t="s">
        <v>9098</v>
      </c>
      <c r="E809" s="4" t="str">
        <f t="shared" si="39"/>
        <v>社員</v>
      </c>
      <c r="F809" s="4">
        <v>1002439</v>
      </c>
      <c r="G809" s="6" t="s">
        <v>9098</v>
      </c>
      <c r="I809">
        <f t="shared" si="38"/>
        <v>1</v>
      </c>
    </row>
    <row r="810" spans="1:9" x14ac:dyDescent="0.15">
      <c r="A810" s="7" t="str">
        <f t="shared" si="37"/>
        <v>社員</v>
      </c>
      <c r="B810" s="4">
        <v>1002441</v>
      </c>
      <c r="C810" s="6" t="s">
        <v>3953</v>
      </c>
      <c r="E810" s="4" t="str">
        <f t="shared" si="39"/>
        <v>社員</v>
      </c>
      <c r="F810" s="4">
        <v>1002441</v>
      </c>
      <c r="G810" s="6" t="s">
        <v>3953</v>
      </c>
      <c r="I810">
        <f t="shared" si="38"/>
        <v>1</v>
      </c>
    </row>
    <row r="811" spans="1:9" x14ac:dyDescent="0.15">
      <c r="A811" s="7" t="str">
        <f t="shared" si="37"/>
        <v>社員</v>
      </c>
      <c r="B811" s="4">
        <v>1002445</v>
      </c>
      <c r="C811" s="6" t="s">
        <v>24623</v>
      </c>
      <c r="E811" s="4" t="str">
        <f t="shared" si="39"/>
        <v>社員</v>
      </c>
      <c r="F811" s="4">
        <v>1002445</v>
      </c>
      <c r="G811" s="6" t="s">
        <v>24623</v>
      </c>
      <c r="I811">
        <f t="shared" si="38"/>
        <v>1</v>
      </c>
    </row>
    <row r="812" spans="1:9" x14ac:dyDescent="0.15">
      <c r="A812" s="7" t="str">
        <f t="shared" si="37"/>
        <v>社員</v>
      </c>
      <c r="B812" s="4">
        <v>1002447</v>
      </c>
      <c r="C812" s="6" t="s">
        <v>24688</v>
      </c>
      <c r="E812" s="4" t="str">
        <f t="shared" si="39"/>
        <v>社員</v>
      </c>
      <c r="F812" s="4">
        <v>1002447</v>
      </c>
      <c r="G812" s="6" t="s">
        <v>24688</v>
      </c>
      <c r="I812">
        <f t="shared" si="38"/>
        <v>1</v>
      </c>
    </row>
    <row r="813" spans="1:9" x14ac:dyDescent="0.15">
      <c r="A813" s="7" t="str">
        <f t="shared" si="37"/>
        <v>社員</v>
      </c>
      <c r="B813" s="4">
        <v>1002451</v>
      </c>
      <c r="C813" s="6" t="s">
        <v>14624</v>
      </c>
      <c r="E813" s="4" t="str">
        <f t="shared" si="39"/>
        <v>社員</v>
      </c>
      <c r="F813" s="4">
        <v>1002451</v>
      </c>
      <c r="G813" s="6" t="s">
        <v>14624</v>
      </c>
      <c r="I813">
        <f t="shared" si="38"/>
        <v>1</v>
      </c>
    </row>
    <row r="814" spans="1:9" x14ac:dyDescent="0.15">
      <c r="A814" s="7" t="str">
        <f t="shared" si="37"/>
        <v>社員</v>
      </c>
      <c r="B814" s="4">
        <v>1002453</v>
      </c>
      <c r="C814" s="6" t="s">
        <v>16720</v>
      </c>
      <c r="E814" s="4" t="str">
        <f t="shared" si="39"/>
        <v>社員</v>
      </c>
      <c r="F814" s="4">
        <v>1002453</v>
      </c>
      <c r="G814" s="6" t="s">
        <v>16720</v>
      </c>
      <c r="I814">
        <f t="shared" si="38"/>
        <v>1</v>
      </c>
    </row>
    <row r="815" spans="1:9" x14ac:dyDescent="0.15">
      <c r="A815" s="7" t="str">
        <f t="shared" si="37"/>
        <v>社員</v>
      </c>
      <c r="B815" s="4">
        <v>1002457</v>
      </c>
      <c r="C815" s="6" t="s">
        <v>15193</v>
      </c>
      <c r="E815" s="4" t="str">
        <f t="shared" si="39"/>
        <v>社員</v>
      </c>
      <c r="F815" s="4">
        <v>1002457</v>
      </c>
      <c r="G815" s="6" t="s">
        <v>15193</v>
      </c>
      <c r="I815">
        <f t="shared" si="38"/>
        <v>1</v>
      </c>
    </row>
    <row r="816" spans="1:9" x14ac:dyDescent="0.15">
      <c r="A816" s="7" t="str">
        <f t="shared" si="37"/>
        <v>社員</v>
      </c>
      <c r="B816" s="4">
        <v>1002460</v>
      </c>
      <c r="C816" s="6" t="s">
        <v>20706</v>
      </c>
      <c r="E816" s="4" t="str">
        <f t="shared" si="39"/>
        <v>社員</v>
      </c>
      <c r="F816" s="4">
        <v>1002460</v>
      </c>
      <c r="G816" s="6" t="s">
        <v>20706</v>
      </c>
      <c r="I816">
        <f t="shared" si="38"/>
        <v>1</v>
      </c>
    </row>
    <row r="817" spans="1:9" x14ac:dyDescent="0.15">
      <c r="A817" s="7" t="str">
        <f t="shared" si="37"/>
        <v>社員</v>
      </c>
      <c r="B817" s="4">
        <v>1002461</v>
      </c>
      <c r="C817" s="6" t="s">
        <v>3713</v>
      </c>
      <c r="E817" s="4" t="str">
        <f t="shared" si="39"/>
        <v>社員</v>
      </c>
      <c r="F817" s="4">
        <v>1002461</v>
      </c>
      <c r="G817" s="6" t="s">
        <v>3713</v>
      </c>
      <c r="I817">
        <f t="shared" si="38"/>
        <v>1</v>
      </c>
    </row>
    <row r="818" spans="1:9" x14ac:dyDescent="0.15">
      <c r="A818" s="7" t="str">
        <f t="shared" si="37"/>
        <v>社員</v>
      </c>
      <c r="B818" s="4">
        <v>1002462</v>
      </c>
      <c r="C818" s="6" t="s">
        <v>7716</v>
      </c>
      <c r="E818" s="4" t="str">
        <f t="shared" si="39"/>
        <v>社員</v>
      </c>
      <c r="F818" s="4">
        <v>1002462</v>
      </c>
      <c r="G818" s="6" t="s">
        <v>7716</v>
      </c>
      <c r="I818">
        <f t="shared" si="38"/>
        <v>2</v>
      </c>
    </row>
    <row r="819" spans="1:9" x14ac:dyDescent="0.15">
      <c r="A819" s="7" t="str">
        <f t="shared" si="37"/>
        <v>社員</v>
      </c>
      <c r="B819" s="4">
        <v>1002465</v>
      </c>
      <c r="C819" s="6" t="s">
        <v>13658</v>
      </c>
      <c r="E819" s="4" t="str">
        <f t="shared" si="39"/>
        <v>社員</v>
      </c>
      <c r="F819" s="4">
        <v>1002465</v>
      </c>
      <c r="G819" s="6" t="s">
        <v>13658</v>
      </c>
      <c r="I819">
        <f t="shared" si="38"/>
        <v>1</v>
      </c>
    </row>
    <row r="820" spans="1:9" x14ac:dyDescent="0.15">
      <c r="A820" s="7" t="str">
        <f t="shared" si="37"/>
        <v>社員</v>
      </c>
      <c r="B820" s="4">
        <v>1002466</v>
      </c>
      <c r="C820" s="6" t="s">
        <v>12155</v>
      </c>
      <c r="E820" s="4" t="str">
        <f t="shared" si="39"/>
        <v>社員</v>
      </c>
      <c r="F820" s="4">
        <v>1002466</v>
      </c>
      <c r="G820" s="6" t="s">
        <v>12155</v>
      </c>
      <c r="I820">
        <f t="shared" si="38"/>
        <v>1</v>
      </c>
    </row>
    <row r="821" spans="1:9" x14ac:dyDescent="0.15">
      <c r="A821" s="7" t="str">
        <f t="shared" si="37"/>
        <v>社員</v>
      </c>
      <c r="B821" s="4">
        <v>1002467</v>
      </c>
      <c r="C821" s="6" t="s">
        <v>4083</v>
      </c>
      <c r="E821" s="4" t="str">
        <f t="shared" si="39"/>
        <v>社員</v>
      </c>
      <c r="F821" s="4">
        <v>1002467</v>
      </c>
      <c r="G821" s="6" t="s">
        <v>4083</v>
      </c>
      <c r="I821">
        <f t="shared" si="38"/>
        <v>1</v>
      </c>
    </row>
    <row r="822" spans="1:9" x14ac:dyDescent="0.15">
      <c r="A822" s="7" t="str">
        <f t="shared" si="37"/>
        <v>社員</v>
      </c>
      <c r="B822" s="4">
        <v>1002470</v>
      </c>
      <c r="C822" s="6" t="s">
        <v>1911</v>
      </c>
      <c r="E822" s="4" t="str">
        <f t="shared" si="39"/>
        <v>社員</v>
      </c>
      <c r="F822" s="4">
        <v>1002470</v>
      </c>
      <c r="G822" s="6" t="s">
        <v>1911</v>
      </c>
      <c r="I822">
        <f t="shared" si="38"/>
        <v>1</v>
      </c>
    </row>
    <row r="823" spans="1:9" x14ac:dyDescent="0.15">
      <c r="A823" s="7" t="str">
        <f t="shared" si="37"/>
        <v>社員</v>
      </c>
      <c r="B823" s="4">
        <v>1002475</v>
      </c>
      <c r="C823" s="6" t="s">
        <v>21836</v>
      </c>
      <c r="E823" s="4" t="str">
        <f t="shared" si="39"/>
        <v>社員</v>
      </c>
      <c r="F823" s="4">
        <v>1002475</v>
      </c>
      <c r="G823" s="6" t="s">
        <v>21836</v>
      </c>
      <c r="I823">
        <f t="shared" si="38"/>
        <v>1</v>
      </c>
    </row>
    <row r="824" spans="1:9" x14ac:dyDescent="0.15">
      <c r="A824" s="7" t="str">
        <f t="shared" si="37"/>
        <v>社員</v>
      </c>
      <c r="B824" s="4">
        <v>1002476</v>
      </c>
      <c r="C824" s="6" t="s">
        <v>24110</v>
      </c>
      <c r="E824" s="4" t="str">
        <f t="shared" si="39"/>
        <v>社員</v>
      </c>
      <c r="F824" s="4">
        <v>1002476</v>
      </c>
      <c r="G824" s="6" t="s">
        <v>24110</v>
      </c>
      <c r="I824">
        <f t="shared" si="38"/>
        <v>1</v>
      </c>
    </row>
    <row r="825" spans="1:9" x14ac:dyDescent="0.15">
      <c r="A825" s="7" t="str">
        <f t="shared" si="37"/>
        <v>社員</v>
      </c>
      <c r="B825" s="4">
        <v>1002477</v>
      </c>
      <c r="C825" s="6" t="s">
        <v>451</v>
      </c>
      <c r="E825" s="4" t="str">
        <f t="shared" si="39"/>
        <v>社員</v>
      </c>
      <c r="F825" s="4">
        <v>1002477</v>
      </c>
      <c r="G825" s="6" t="s">
        <v>451</v>
      </c>
      <c r="I825">
        <f t="shared" si="38"/>
        <v>1</v>
      </c>
    </row>
    <row r="826" spans="1:9" x14ac:dyDescent="0.15">
      <c r="A826" s="7" t="str">
        <f t="shared" si="37"/>
        <v>社員</v>
      </c>
      <c r="B826" s="4">
        <v>1002480</v>
      </c>
      <c r="C826" s="6" t="s">
        <v>13812</v>
      </c>
      <c r="E826" s="4" t="str">
        <f t="shared" si="39"/>
        <v>社員</v>
      </c>
      <c r="F826" s="4">
        <v>1002480</v>
      </c>
      <c r="G826" s="6" t="s">
        <v>13812</v>
      </c>
      <c r="I826">
        <f t="shared" si="38"/>
        <v>1</v>
      </c>
    </row>
    <row r="827" spans="1:9" x14ac:dyDescent="0.15">
      <c r="A827" s="7" t="str">
        <f t="shared" si="37"/>
        <v>社員</v>
      </c>
      <c r="B827" s="4">
        <v>1002485</v>
      </c>
      <c r="C827" s="6" t="s">
        <v>2510</v>
      </c>
      <c r="E827" s="4" t="str">
        <f t="shared" si="39"/>
        <v>社員</v>
      </c>
      <c r="F827" s="4">
        <v>1002485</v>
      </c>
      <c r="G827" s="6" t="s">
        <v>2510</v>
      </c>
      <c r="I827">
        <f t="shared" si="38"/>
        <v>1</v>
      </c>
    </row>
    <row r="828" spans="1:9" x14ac:dyDescent="0.15">
      <c r="A828" s="7" t="str">
        <f t="shared" si="37"/>
        <v>社員</v>
      </c>
      <c r="B828" s="4">
        <v>1002486</v>
      </c>
      <c r="C828" s="6" t="s">
        <v>22710</v>
      </c>
      <c r="E828" s="4" t="str">
        <f t="shared" si="39"/>
        <v>社員</v>
      </c>
      <c r="F828" s="4">
        <v>1002486</v>
      </c>
      <c r="G828" s="6" t="s">
        <v>22710</v>
      </c>
      <c r="I828">
        <f t="shared" si="38"/>
        <v>1</v>
      </c>
    </row>
    <row r="829" spans="1:9" x14ac:dyDescent="0.15">
      <c r="A829" s="7" t="str">
        <f t="shared" si="37"/>
        <v>社員</v>
      </c>
      <c r="B829" s="4">
        <v>1002488</v>
      </c>
      <c r="C829" s="6" t="s">
        <v>2261</v>
      </c>
      <c r="E829" s="4" t="str">
        <f t="shared" si="39"/>
        <v>社員</v>
      </c>
      <c r="F829" s="4">
        <v>1002488</v>
      </c>
      <c r="G829" s="6" t="s">
        <v>2261</v>
      </c>
      <c r="I829">
        <f t="shared" si="38"/>
        <v>1</v>
      </c>
    </row>
    <row r="830" spans="1:9" x14ac:dyDescent="0.15">
      <c r="A830" s="7" t="str">
        <f t="shared" si="37"/>
        <v>社員</v>
      </c>
      <c r="B830" s="4">
        <v>1002494</v>
      </c>
      <c r="C830" s="6" t="s">
        <v>21931</v>
      </c>
      <c r="E830" s="4" t="str">
        <f t="shared" si="39"/>
        <v>社員</v>
      </c>
      <c r="F830" s="4">
        <v>1002494</v>
      </c>
      <c r="G830" s="6" t="s">
        <v>21931</v>
      </c>
      <c r="I830">
        <f t="shared" si="38"/>
        <v>1</v>
      </c>
    </row>
    <row r="831" spans="1:9" x14ac:dyDescent="0.15">
      <c r="A831" s="7" t="str">
        <f t="shared" si="37"/>
        <v>社員</v>
      </c>
      <c r="B831" s="4">
        <v>1002499</v>
      </c>
      <c r="C831" s="6" t="s">
        <v>5794</v>
      </c>
      <c r="E831" s="4" t="str">
        <f t="shared" si="39"/>
        <v>社員</v>
      </c>
      <c r="F831" s="4">
        <v>1002499</v>
      </c>
      <c r="G831" s="6" t="s">
        <v>5794</v>
      </c>
      <c r="I831">
        <f t="shared" si="38"/>
        <v>1</v>
      </c>
    </row>
    <row r="832" spans="1:9" x14ac:dyDescent="0.15">
      <c r="A832" s="7" t="str">
        <f t="shared" si="37"/>
        <v>社員</v>
      </c>
      <c r="B832" s="4">
        <v>1002504</v>
      </c>
      <c r="C832" s="6" t="s">
        <v>155</v>
      </c>
      <c r="E832" s="4" t="str">
        <f t="shared" si="39"/>
        <v>社員</v>
      </c>
      <c r="F832" s="4">
        <v>1002504</v>
      </c>
      <c r="G832" s="6" t="s">
        <v>155</v>
      </c>
      <c r="I832">
        <f t="shared" si="38"/>
        <v>1</v>
      </c>
    </row>
    <row r="833" spans="1:9" x14ac:dyDescent="0.15">
      <c r="A833" s="7" t="str">
        <f t="shared" si="37"/>
        <v>社員</v>
      </c>
      <c r="B833" s="4">
        <v>1002506</v>
      </c>
      <c r="C833" s="6" t="s">
        <v>20257</v>
      </c>
      <c r="E833" s="4" t="str">
        <f t="shared" si="39"/>
        <v>社員</v>
      </c>
      <c r="F833" s="4">
        <v>1002506</v>
      </c>
      <c r="G833" s="6" t="s">
        <v>20257</v>
      </c>
      <c r="I833">
        <f t="shared" si="38"/>
        <v>1</v>
      </c>
    </row>
    <row r="834" spans="1:9" x14ac:dyDescent="0.15">
      <c r="A834" s="7" t="str">
        <f t="shared" si="37"/>
        <v>社員</v>
      </c>
      <c r="B834" s="4">
        <v>1002508</v>
      </c>
      <c r="C834" s="6" t="s">
        <v>12295</v>
      </c>
      <c r="E834" s="4" t="str">
        <f t="shared" si="39"/>
        <v>社員</v>
      </c>
      <c r="F834" s="4">
        <v>1002508</v>
      </c>
      <c r="G834" s="6" t="s">
        <v>12295</v>
      </c>
      <c r="I834">
        <f t="shared" si="38"/>
        <v>1</v>
      </c>
    </row>
    <row r="835" spans="1:9" x14ac:dyDescent="0.15">
      <c r="A835" s="7" t="str">
        <f t="shared" si="37"/>
        <v>社員</v>
      </c>
      <c r="B835" s="4">
        <v>1002513</v>
      </c>
      <c r="C835" s="6" t="s">
        <v>21701</v>
      </c>
      <c r="E835" s="4" t="str">
        <f t="shared" si="39"/>
        <v>社員</v>
      </c>
      <c r="F835" s="4">
        <v>1002513</v>
      </c>
      <c r="G835" s="6" t="s">
        <v>21701</v>
      </c>
      <c r="I835">
        <f t="shared" si="38"/>
        <v>1</v>
      </c>
    </row>
    <row r="836" spans="1:9" x14ac:dyDescent="0.15">
      <c r="A836" s="7" t="str">
        <f t="shared" si="37"/>
        <v>社員</v>
      </c>
      <c r="B836" s="4">
        <v>1002515</v>
      </c>
      <c r="C836" s="6" t="s">
        <v>20129</v>
      </c>
      <c r="E836" s="4" t="str">
        <f t="shared" si="39"/>
        <v>社員</v>
      </c>
      <c r="F836" s="4">
        <v>1002515</v>
      </c>
      <c r="G836" s="6" t="s">
        <v>20129</v>
      </c>
      <c r="I836">
        <f t="shared" si="38"/>
        <v>1</v>
      </c>
    </row>
    <row r="837" spans="1:9" x14ac:dyDescent="0.15">
      <c r="A837" s="7" t="str">
        <f t="shared" si="37"/>
        <v>社員</v>
      </c>
      <c r="B837" s="4">
        <v>1002518</v>
      </c>
      <c r="C837" s="6" t="s">
        <v>2821</v>
      </c>
      <c r="E837" s="4" t="str">
        <f t="shared" si="39"/>
        <v>社員</v>
      </c>
      <c r="F837" s="4">
        <v>1002518</v>
      </c>
      <c r="G837" s="6" t="s">
        <v>2821</v>
      </c>
      <c r="I837">
        <f t="shared" si="38"/>
        <v>1</v>
      </c>
    </row>
    <row r="838" spans="1:9" x14ac:dyDescent="0.15">
      <c r="A838" s="7" t="str">
        <f t="shared" si="37"/>
        <v>社員</v>
      </c>
      <c r="B838" s="4">
        <v>1002524</v>
      </c>
      <c r="C838" s="6" t="s">
        <v>3623</v>
      </c>
      <c r="E838" s="4" t="str">
        <f t="shared" si="39"/>
        <v>社員</v>
      </c>
      <c r="F838" s="4">
        <v>1002524</v>
      </c>
      <c r="G838" s="6" t="s">
        <v>3623</v>
      </c>
      <c r="I838">
        <f t="shared" si="38"/>
        <v>1</v>
      </c>
    </row>
    <row r="839" spans="1:9" x14ac:dyDescent="0.15">
      <c r="A839" s="7" t="str">
        <f t="shared" ref="A839:A902" si="40">IF(B839&lt;2000000,"社員","その他")</f>
        <v>社員</v>
      </c>
      <c r="B839" s="4">
        <v>1002525</v>
      </c>
      <c r="C839" s="6" t="s">
        <v>19821</v>
      </c>
      <c r="E839" s="4" t="str">
        <f t="shared" si="39"/>
        <v>社員</v>
      </c>
      <c r="F839" s="4">
        <v>1002525</v>
      </c>
      <c r="G839" s="6" t="s">
        <v>19821</v>
      </c>
      <c r="I839">
        <f t="shared" ref="I839:I902" si="41">COUNTIF(G:G,G839)</f>
        <v>1</v>
      </c>
    </row>
    <row r="840" spans="1:9" x14ac:dyDescent="0.15">
      <c r="A840" s="7" t="str">
        <f t="shared" si="40"/>
        <v>社員</v>
      </c>
      <c r="B840" s="4">
        <v>1002526</v>
      </c>
      <c r="C840" s="6" t="s">
        <v>15581</v>
      </c>
      <c r="E840" s="4" t="str">
        <f t="shared" si="39"/>
        <v>社員</v>
      </c>
      <c r="F840" s="4">
        <v>1002526</v>
      </c>
      <c r="G840" s="6" t="s">
        <v>15581</v>
      </c>
      <c r="I840">
        <f t="shared" si="41"/>
        <v>1</v>
      </c>
    </row>
    <row r="841" spans="1:9" x14ac:dyDescent="0.15">
      <c r="A841" s="7" t="str">
        <f t="shared" si="40"/>
        <v>社員</v>
      </c>
      <c r="B841" s="4">
        <v>1002527</v>
      </c>
      <c r="C841" s="6" t="s">
        <v>5191</v>
      </c>
      <c r="E841" s="4" t="str">
        <f t="shared" si="39"/>
        <v>社員</v>
      </c>
      <c r="F841" s="4">
        <v>1002527</v>
      </c>
      <c r="G841" s="6" t="s">
        <v>5191</v>
      </c>
      <c r="I841">
        <f t="shared" si="41"/>
        <v>1</v>
      </c>
    </row>
    <row r="842" spans="1:9" x14ac:dyDescent="0.15">
      <c r="A842" s="7" t="str">
        <f t="shared" si="40"/>
        <v>社員</v>
      </c>
      <c r="B842" s="4">
        <v>1002531</v>
      </c>
      <c r="C842" s="6" t="s">
        <v>2741</v>
      </c>
      <c r="E842" s="4" t="str">
        <f t="shared" si="39"/>
        <v>社員</v>
      </c>
      <c r="F842" s="4">
        <v>1002531</v>
      </c>
      <c r="G842" s="6" t="s">
        <v>2741</v>
      </c>
      <c r="I842">
        <f t="shared" si="41"/>
        <v>1</v>
      </c>
    </row>
    <row r="843" spans="1:9" x14ac:dyDescent="0.15">
      <c r="A843" s="7" t="str">
        <f t="shared" si="40"/>
        <v>社員</v>
      </c>
      <c r="B843" s="4">
        <v>1002533</v>
      </c>
      <c r="C843" s="6" t="s">
        <v>11935</v>
      </c>
      <c r="E843" s="4" t="str">
        <f t="shared" si="39"/>
        <v>社員</v>
      </c>
      <c r="F843" s="4">
        <v>1002533</v>
      </c>
      <c r="G843" s="6" t="s">
        <v>11935</v>
      </c>
      <c r="I843">
        <f t="shared" si="41"/>
        <v>1</v>
      </c>
    </row>
    <row r="844" spans="1:9" x14ac:dyDescent="0.15">
      <c r="A844" s="7" t="str">
        <f t="shared" si="40"/>
        <v>社員</v>
      </c>
      <c r="B844" s="4">
        <v>1002534</v>
      </c>
      <c r="C844" s="6" t="s">
        <v>1094</v>
      </c>
      <c r="E844" s="4" t="str">
        <f t="shared" ref="E844:E907" si="42">IF(F844&lt;2000000,"社員",IF(B844&lt;3000000,"バイト",IF(B844&gt;=3000000,"嘱託")))</f>
        <v>社員</v>
      </c>
      <c r="F844" s="4">
        <v>1002534</v>
      </c>
      <c r="G844" s="6" t="s">
        <v>1094</v>
      </c>
      <c r="I844">
        <f t="shared" si="41"/>
        <v>1</v>
      </c>
    </row>
    <row r="845" spans="1:9" x14ac:dyDescent="0.15">
      <c r="A845" s="7" t="str">
        <f t="shared" si="40"/>
        <v>社員</v>
      </c>
      <c r="B845" s="4">
        <v>1002537</v>
      </c>
      <c r="C845" s="6" t="s">
        <v>7761</v>
      </c>
      <c r="E845" s="4" t="str">
        <f t="shared" si="42"/>
        <v>社員</v>
      </c>
      <c r="F845" s="4">
        <v>1002537</v>
      </c>
      <c r="G845" s="6" t="s">
        <v>7761</v>
      </c>
      <c r="I845">
        <f t="shared" si="41"/>
        <v>1</v>
      </c>
    </row>
    <row r="846" spans="1:9" x14ac:dyDescent="0.15">
      <c r="A846" s="7" t="str">
        <f t="shared" si="40"/>
        <v>社員</v>
      </c>
      <c r="B846" s="4">
        <v>1002538</v>
      </c>
      <c r="C846" s="6" t="s">
        <v>19756</v>
      </c>
      <c r="E846" s="4" t="str">
        <f t="shared" si="42"/>
        <v>社員</v>
      </c>
      <c r="F846" s="4">
        <v>1002538</v>
      </c>
      <c r="G846" s="6" t="s">
        <v>19756</v>
      </c>
      <c r="I846">
        <f t="shared" si="41"/>
        <v>1</v>
      </c>
    </row>
    <row r="847" spans="1:9" x14ac:dyDescent="0.15">
      <c r="A847" s="7" t="str">
        <f t="shared" si="40"/>
        <v>社員</v>
      </c>
      <c r="B847" s="4">
        <v>1002547</v>
      </c>
      <c r="C847" s="6" t="s">
        <v>20055</v>
      </c>
      <c r="E847" s="4" t="str">
        <f t="shared" si="42"/>
        <v>社員</v>
      </c>
      <c r="F847" s="4">
        <v>1002547</v>
      </c>
      <c r="G847" s="6" t="s">
        <v>20055</v>
      </c>
      <c r="I847">
        <f t="shared" si="41"/>
        <v>1</v>
      </c>
    </row>
    <row r="848" spans="1:9" x14ac:dyDescent="0.15">
      <c r="A848" s="7" t="str">
        <f t="shared" si="40"/>
        <v>社員</v>
      </c>
      <c r="B848" s="4">
        <v>1002548</v>
      </c>
      <c r="C848" s="6" t="s">
        <v>6124</v>
      </c>
      <c r="E848" s="4" t="str">
        <f t="shared" si="42"/>
        <v>社員</v>
      </c>
      <c r="F848" s="4">
        <v>1002548</v>
      </c>
      <c r="G848" s="6" t="s">
        <v>6124</v>
      </c>
      <c r="I848">
        <f t="shared" si="41"/>
        <v>1</v>
      </c>
    </row>
    <row r="849" spans="1:9" x14ac:dyDescent="0.15">
      <c r="A849" s="7" t="str">
        <f t="shared" si="40"/>
        <v>社員</v>
      </c>
      <c r="B849" s="4">
        <v>1002550</v>
      </c>
      <c r="C849" s="6" t="s">
        <v>24365</v>
      </c>
      <c r="E849" s="4" t="str">
        <f t="shared" si="42"/>
        <v>社員</v>
      </c>
      <c r="F849" s="4">
        <v>1002550</v>
      </c>
      <c r="G849" s="6" t="s">
        <v>24365</v>
      </c>
      <c r="I849">
        <f t="shared" si="41"/>
        <v>1</v>
      </c>
    </row>
    <row r="850" spans="1:9" x14ac:dyDescent="0.15">
      <c r="A850" s="7" t="str">
        <f t="shared" si="40"/>
        <v>社員</v>
      </c>
      <c r="B850" s="4">
        <v>1002551</v>
      </c>
      <c r="C850" s="6" t="s">
        <v>10341</v>
      </c>
      <c r="E850" s="4" t="str">
        <f t="shared" si="42"/>
        <v>社員</v>
      </c>
      <c r="F850" s="4">
        <v>1002551</v>
      </c>
      <c r="G850" s="6" t="s">
        <v>10341</v>
      </c>
      <c r="I850">
        <f t="shared" si="41"/>
        <v>1</v>
      </c>
    </row>
    <row r="851" spans="1:9" x14ac:dyDescent="0.15">
      <c r="A851" s="7" t="str">
        <f t="shared" si="40"/>
        <v>社員</v>
      </c>
      <c r="B851" s="4">
        <v>1002552</v>
      </c>
      <c r="C851" s="6" t="s">
        <v>1486</v>
      </c>
      <c r="E851" s="4" t="str">
        <f t="shared" si="42"/>
        <v>社員</v>
      </c>
      <c r="F851" s="4">
        <v>1002552</v>
      </c>
      <c r="G851" s="6" t="s">
        <v>1486</v>
      </c>
      <c r="I851">
        <f t="shared" si="41"/>
        <v>1</v>
      </c>
    </row>
    <row r="852" spans="1:9" x14ac:dyDescent="0.15">
      <c r="A852" s="7" t="str">
        <f t="shared" si="40"/>
        <v>社員</v>
      </c>
      <c r="B852" s="4">
        <v>1002556</v>
      </c>
      <c r="C852" s="6" t="s">
        <v>21851</v>
      </c>
      <c r="E852" s="4" t="str">
        <f t="shared" si="42"/>
        <v>社員</v>
      </c>
      <c r="F852" s="4">
        <v>1002556</v>
      </c>
      <c r="G852" s="6" t="s">
        <v>21851</v>
      </c>
      <c r="I852">
        <f t="shared" si="41"/>
        <v>1</v>
      </c>
    </row>
    <row r="853" spans="1:9" x14ac:dyDescent="0.15">
      <c r="A853" s="7" t="str">
        <f t="shared" si="40"/>
        <v>社員</v>
      </c>
      <c r="B853" s="4">
        <v>1002557</v>
      </c>
      <c r="C853" s="6" t="s">
        <v>22855</v>
      </c>
      <c r="E853" s="4" t="str">
        <f t="shared" si="42"/>
        <v>社員</v>
      </c>
      <c r="F853" s="4">
        <v>1002557</v>
      </c>
      <c r="G853" s="6" t="s">
        <v>22855</v>
      </c>
      <c r="I853">
        <f t="shared" si="41"/>
        <v>1</v>
      </c>
    </row>
    <row r="854" spans="1:9" x14ac:dyDescent="0.15">
      <c r="A854" s="7" t="str">
        <f t="shared" si="40"/>
        <v>社員</v>
      </c>
      <c r="B854" s="4">
        <v>1002566</v>
      </c>
      <c r="C854" s="6" t="s">
        <v>4756</v>
      </c>
      <c r="E854" s="4" t="str">
        <f t="shared" si="42"/>
        <v>社員</v>
      </c>
      <c r="F854" s="4">
        <v>1002566</v>
      </c>
      <c r="G854" s="6" t="s">
        <v>4756</v>
      </c>
      <c r="I854">
        <f t="shared" si="41"/>
        <v>1</v>
      </c>
    </row>
    <row r="855" spans="1:9" x14ac:dyDescent="0.15">
      <c r="A855" s="7" t="str">
        <f t="shared" si="40"/>
        <v>社員</v>
      </c>
      <c r="B855" s="4">
        <v>1002568</v>
      </c>
      <c r="C855" s="6" t="s">
        <v>4048</v>
      </c>
      <c r="E855" s="4" t="str">
        <f t="shared" si="42"/>
        <v>社員</v>
      </c>
      <c r="F855" s="4">
        <v>1002568</v>
      </c>
      <c r="G855" s="6" t="s">
        <v>4048</v>
      </c>
      <c r="I855">
        <f t="shared" si="41"/>
        <v>1</v>
      </c>
    </row>
    <row r="856" spans="1:9" x14ac:dyDescent="0.15">
      <c r="A856" s="7" t="str">
        <f t="shared" si="40"/>
        <v>社員</v>
      </c>
      <c r="B856" s="4">
        <v>1002575</v>
      </c>
      <c r="C856" s="6" t="s">
        <v>24250</v>
      </c>
      <c r="E856" s="4" t="str">
        <f t="shared" si="42"/>
        <v>社員</v>
      </c>
      <c r="F856" s="4">
        <v>1002575</v>
      </c>
      <c r="G856" s="6" t="s">
        <v>24250</v>
      </c>
      <c r="I856">
        <f t="shared" si="41"/>
        <v>1</v>
      </c>
    </row>
    <row r="857" spans="1:9" x14ac:dyDescent="0.15">
      <c r="A857" s="7" t="str">
        <f t="shared" si="40"/>
        <v>社員</v>
      </c>
      <c r="B857" s="4">
        <v>1002579</v>
      </c>
      <c r="C857" s="6" t="s">
        <v>9053</v>
      </c>
      <c r="E857" s="4" t="str">
        <f t="shared" si="42"/>
        <v>社員</v>
      </c>
      <c r="F857" s="4">
        <v>1002579</v>
      </c>
      <c r="G857" s="6" t="s">
        <v>9053</v>
      </c>
      <c r="I857">
        <f t="shared" si="41"/>
        <v>1</v>
      </c>
    </row>
    <row r="858" spans="1:9" x14ac:dyDescent="0.15">
      <c r="A858" s="7" t="str">
        <f t="shared" si="40"/>
        <v>社員</v>
      </c>
      <c r="B858" s="4">
        <v>1002585</v>
      </c>
      <c r="C858" s="6" t="s">
        <v>15925</v>
      </c>
      <c r="E858" s="4" t="str">
        <f t="shared" si="42"/>
        <v>社員</v>
      </c>
      <c r="F858" s="4">
        <v>1002585</v>
      </c>
      <c r="G858" s="6" t="s">
        <v>15925</v>
      </c>
      <c r="I858">
        <f t="shared" si="41"/>
        <v>1</v>
      </c>
    </row>
    <row r="859" spans="1:9" x14ac:dyDescent="0.15">
      <c r="A859" s="7" t="str">
        <f t="shared" si="40"/>
        <v>社員</v>
      </c>
      <c r="B859" s="4">
        <v>1002593</v>
      </c>
      <c r="C859" s="6" t="s">
        <v>22324</v>
      </c>
      <c r="E859" s="4" t="str">
        <f t="shared" si="42"/>
        <v>社員</v>
      </c>
      <c r="F859" s="4">
        <v>1002593</v>
      </c>
      <c r="G859" s="6" t="s">
        <v>22324</v>
      </c>
      <c r="I859">
        <f t="shared" si="41"/>
        <v>1</v>
      </c>
    </row>
    <row r="860" spans="1:9" x14ac:dyDescent="0.15">
      <c r="A860" s="7" t="str">
        <f t="shared" si="40"/>
        <v>社員</v>
      </c>
      <c r="B860" s="4">
        <v>1002602</v>
      </c>
      <c r="C860" s="6" t="s">
        <v>7901</v>
      </c>
      <c r="E860" s="4" t="str">
        <f t="shared" si="42"/>
        <v>社員</v>
      </c>
      <c r="F860" s="4">
        <v>1002602</v>
      </c>
      <c r="G860" s="6" t="s">
        <v>7901</v>
      </c>
      <c r="I860">
        <f t="shared" si="41"/>
        <v>1</v>
      </c>
    </row>
    <row r="861" spans="1:9" x14ac:dyDescent="0.15">
      <c r="A861" s="7" t="str">
        <f t="shared" si="40"/>
        <v>社員</v>
      </c>
      <c r="B861" s="4">
        <v>1002604</v>
      </c>
      <c r="C861" s="6" t="s">
        <v>8853</v>
      </c>
      <c r="E861" s="4" t="str">
        <f t="shared" si="42"/>
        <v>社員</v>
      </c>
      <c r="F861" s="4">
        <v>1002604</v>
      </c>
      <c r="G861" s="6" t="s">
        <v>8853</v>
      </c>
      <c r="I861">
        <f t="shared" si="41"/>
        <v>1</v>
      </c>
    </row>
    <row r="862" spans="1:9" x14ac:dyDescent="0.15">
      <c r="A862" s="7" t="str">
        <f t="shared" si="40"/>
        <v>社員</v>
      </c>
      <c r="B862" s="4">
        <v>1002606</v>
      </c>
      <c r="C862" s="6" t="s">
        <v>16636</v>
      </c>
      <c r="E862" s="4" t="str">
        <f t="shared" si="42"/>
        <v>社員</v>
      </c>
      <c r="F862" s="4">
        <v>1002606</v>
      </c>
      <c r="G862" s="6" t="s">
        <v>16636</v>
      </c>
      <c r="I862">
        <f t="shared" si="41"/>
        <v>1</v>
      </c>
    </row>
    <row r="863" spans="1:9" x14ac:dyDescent="0.15">
      <c r="A863" s="7" t="str">
        <f t="shared" si="40"/>
        <v>社員</v>
      </c>
      <c r="B863" s="4">
        <v>1002608</v>
      </c>
      <c r="C863" s="6" t="s">
        <v>18014</v>
      </c>
      <c r="E863" s="4" t="str">
        <f t="shared" si="42"/>
        <v>社員</v>
      </c>
      <c r="F863" s="4">
        <v>1002608</v>
      </c>
      <c r="G863" s="6" t="s">
        <v>18014</v>
      </c>
      <c r="I863">
        <f t="shared" si="41"/>
        <v>1</v>
      </c>
    </row>
    <row r="864" spans="1:9" x14ac:dyDescent="0.15">
      <c r="A864" s="7" t="str">
        <f t="shared" si="40"/>
        <v>社員</v>
      </c>
      <c r="B864" s="4">
        <v>1002609</v>
      </c>
      <c r="C864" s="6" t="s">
        <v>20391</v>
      </c>
      <c r="E864" s="4" t="str">
        <f t="shared" si="42"/>
        <v>社員</v>
      </c>
      <c r="F864" s="4">
        <v>1002609</v>
      </c>
      <c r="G864" s="6" t="s">
        <v>20391</v>
      </c>
      <c r="I864">
        <f t="shared" si="41"/>
        <v>1</v>
      </c>
    </row>
    <row r="865" spans="1:9" x14ac:dyDescent="0.15">
      <c r="A865" s="7" t="str">
        <f t="shared" si="40"/>
        <v>社員</v>
      </c>
      <c r="B865" s="4">
        <v>1002611</v>
      </c>
      <c r="C865" s="6" t="s">
        <v>23142</v>
      </c>
      <c r="E865" s="4" t="str">
        <f t="shared" si="42"/>
        <v>社員</v>
      </c>
      <c r="F865" s="4">
        <v>1002611</v>
      </c>
      <c r="G865" s="6" t="s">
        <v>23142</v>
      </c>
      <c r="I865">
        <f t="shared" si="41"/>
        <v>1</v>
      </c>
    </row>
    <row r="866" spans="1:9" x14ac:dyDescent="0.15">
      <c r="A866" s="7" t="str">
        <f t="shared" si="40"/>
        <v>社員</v>
      </c>
      <c r="B866" s="4">
        <v>1002612</v>
      </c>
      <c r="C866" s="6" t="s">
        <v>3269</v>
      </c>
      <c r="E866" s="4" t="str">
        <f t="shared" si="42"/>
        <v>社員</v>
      </c>
      <c r="F866" s="4">
        <v>1002612</v>
      </c>
      <c r="G866" s="6" t="s">
        <v>3269</v>
      </c>
      <c r="I866">
        <f t="shared" si="41"/>
        <v>1</v>
      </c>
    </row>
    <row r="867" spans="1:9" x14ac:dyDescent="0.15">
      <c r="A867" s="7" t="str">
        <f t="shared" si="40"/>
        <v>社員</v>
      </c>
      <c r="B867" s="4">
        <v>1002615</v>
      </c>
      <c r="C867" s="6" t="s">
        <v>13176</v>
      </c>
      <c r="E867" s="4" t="str">
        <f t="shared" si="42"/>
        <v>社員</v>
      </c>
      <c r="F867" s="4">
        <v>1002615</v>
      </c>
      <c r="G867" s="6" t="s">
        <v>13176</v>
      </c>
      <c r="I867">
        <f t="shared" si="41"/>
        <v>1</v>
      </c>
    </row>
    <row r="868" spans="1:9" x14ac:dyDescent="0.15">
      <c r="A868" s="7" t="str">
        <f t="shared" si="40"/>
        <v>社員</v>
      </c>
      <c r="B868" s="4">
        <v>1002616</v>
      </c>
      <c r="C868" s="6" t="s">
        <v>1677</v>
      </c>
      <c r="E868" s="4" t="str">
        <f t="shared" si="42"/>
        <v>社員</v>
      </c>
      <c r="F868" s="4">
        <v>1002616</v>
      </c>
      <c r="G868" s="6" t="s">
        <v>1677</v>
      </c>
      <c r="I868">
        <f t="shared" si="41"/>
        <v>1</v>
      </c>
    </row>
    <row r="869" spans="1:9" x14ac:dyDescent="0.15">
      <c r="A869" s="7" t="str">
        <f t="shared" si="40"/>
        <v>社員</v>
      </c>
      <c r="B869" s="4">
        <v>1002617</v>
      </c>
      <c r="C869" s="6" t="s">
        <v>23722</v>
      </c>
      <c r="E869" s="4" t="str">
        <f t="shared" si="42"/>
        <v>社員</v>
      </c>
      <c r="F869" s="4">
        <v>1002617</v>
      </c>
      <c r="G869" s="6" t="s">
        <v>23722</v>
      </c>
      <c r="I869">
        <f t="shared" si="41"/>
        <v>1</v>
      </c>
    </row>
    <row r="870" spans="1:9" x14ac:dyDescent="0.15">
      <c r="A870" s="7" t="str">
        <f t="shared" si="40"/>
        <v>社員</v>
      </c>
      <c r="B870" s="4">
        <v>1002625</v>
      </c>
      <c r="C870" s="6" t="s">
        <v>15880</v>
      </c>
      <c r="E870" s="4" t="str">
        <f t="shared" si="42"/>
        <v>社員</v>
      </c>
      <c r="F870" s="4">
        <v>1002625</v>
      </c>
      <c r="G870" s="6" t="s">
        <v>15880</v>
      </c>
      <c r="I870">
        <f t="shared" si="41"/>
        <v>1</v>
      </c>
    </row>
    <row r="871" spans="1:9" x14ac:dyDescent="0.15">
      <c r="A871" s="7" t="str">
        <f t="shared" si="40"/>
        <v>社員</v>
      </c>
      <c r="B871" s="4">
        <v>1002634</v>
      </c>
      <c r="C871" s="6" t="s">
        <v>24225</v>
      </c>
      <c r="E871" s="4" t="str">
        <f t="shared" si="42"/>
        <v>社員</v>
      </c>
      <c r="F871" s="4">
        <v>1002634</v>
      </c>
      <c r="G871" s="6" t="s">
        <v>24225</v>
      </c>
      <c r="I871">
        <f t="shared" si="41"/>
        <v>1</v>
      </c>
    </row>
    <row r="872" spans="1:9" x14ac:dyDescent="0.15">
      <c r="A872" s="7" t="str">
        <f t="shared" si="40"/>
        <v>社員</v>
      </c>
      <c r="B872" s="4">
        <v>1002640</v>
      </c>
      <c r="C872" s="6" t="s">
        <v>18751</v>
      </c>
      <c r="E872" s="4" t="str">
        <f t="shared" si="42"/>
        <v>社員</v>
      </c>
      <c r="F872" s="4">
        <v>1002640</v>
      </c>
      <c r="G872" s="6" t="s">
        <v>18751</v>
      </c>
      <c r="I872">
        <f t="shared" si="41"/>
        <v>1</v>
      </c>
    </row>
    <row r="873" spans="1:9" x14ac:dyDescent="0.15">
      <c r="A873" s="7" t="str">
        <f t="shared" si="40"/>
        <v>社員</v>
      </c>
      <c r="B873" s="4">
        <v>1002643</v>
      </c>
      <c r="C873" s="6" t="s">
        <v>13121</v>
      </c>
      <c r="E873" s="4" t="str">
        <f t="shared" si="42"/>
        <v>社員</v>
      </c>
      <c r="F873" s="4">
        <v>1002643</v>
      </c>
      <c r="G873" s="6" t="s">
        <v>13121</v>
      </c>
      <c r="I873">
        <f t="shared" si="41"/>
        <v>1</v>
      </c>
    </row>
    <row r="874" spans="1:9" x14ac:dyDescent="0.15">
      <c r="A874" s="7" t="str">
        <f t="shared" si="40"/>
        <v>社員</v>
      </c>
      <c r="B874" s="4">
        <v>1002644</v>
      </c>
      <c r="C874" s="6" t="s">
        <v>12547</v>
      </c>
      <c r="E874" s="4" t="str">
        <f t="shared" si="42"/>
        <v>社員</v>
      </c>
      <c r="F874" s="4">
        <v>1002644</v>
      </c>
      <c r="G874" s="6" t="s">
        <v>12547</v>
      </c>
      <c r="I874">
        <f t="shared" si="41"/>
        <v>1</v>
      </c>
    </row>
    <row r="875" spans="1:9" x14ac:dyDescent="0.15">
      <c r="A875" s="7" t="str">
        <f t="shared" si="40"/>
        <v>社員</v>
      </c>
      <c r="B875" s="4">
        <v>1002646</v>
      </c>
      <c r="C875" s="6" t="s">
        <v>12250</v>
      </c>
      <c r="E875" s="4" t="str">
        <f t="shared" si="42"/>
        <v>社員</v>
      </c>
      <c r="F875" s="4">
        <v>1002646</v>
      </c>
      <c r="G875" s="6" t="s">
        <v>12250</v>
      </c>
      <c r="I875">
        <f t="shared" si="41"/>
        <v>1</v>
      </c>
    </row>
    <row r="876" spans="1:9" x14ac:dyDescent="0.15">
      <c r="A876" s="7" t="str">
        <f t="shared" si="40"/>
        <v>社員</v>
      </c>
      <c r="B876" s="4">
        <v>1002648</v>
      </c>
      <c r="C876" s="6" t="s">
        <v>17182</v>
      </c>
      <c r="E876" s="4" t="str">
        <f t="shared" si="42"/>
        <v>社員</v>
      </c>
      <c r="F876" s="4">
        <v>1002648</v>
      </c>
      <c r="G876" s="6" t="s">
        <v>17182</v>
      </c>
      <c r="I876">
        <f t="shared" si="41"/>
        <v>1</v>
      </c>
    </row>
    <row r="877" spans="1:9" x14ac:dyDescent="0.15">
      <c r="A877" s="7" t="str">
        <f t="shared" si="40"/>
        <v>社員</v>
      </c>
      <c r="B877" s="4">
        <v>1002651</v>
      </c>
      <c r="C877" s="6" t="s">
        <v>15306</v>
      </c>
      <c r="E877" s="4" t="str">
        <f t="shared" si="42"/>
        <v>社員</v>
      </c>
      <c r="F877" s="4">
        <v>1002651</v>
      </c>
      <c r="G877" s="6" t="s">
        <v>15306</v>
      </c>
      <c r="I877">
        <f t="shared" si="41"/>
        <v>1</v>
      </c>
    </row>
    <row r="878" spans="1:9" x14ac:dyDescent="0.15">
      <c r="A878" s="7" t="str">
        <f t="shared" si="40"/>
        <v>社員</v>
      </c>
      <c r="B878" s="4">
        <v>1002652</v>
      </c>
      <c r="C878" s="6" t="s">
        <v>7691</v>
      </c>
      <c r="E878" s="4" t="str">
        <f t="shared" si="42"/>
        <v>社員</v>
      </c>
      <c r="F878" s="4">
        <v>1002652</v>
      </c>
      <c r="G878" s="6" t="s">
        <v>7691</v>
      </c>
      <c r="I878">
        <f t="shared" si="41"/>
        <v>1</v>
      </c>
    </row>
    <row r="879" spans="1:9" x14ac:dyDescent="0.15">
      <c r="A879" s="7" t="str">
        <f t="shared" si="40"/>
        <v>社員</v>
      </c>
      <c r="B879" s="4">
        <v>1002653</v>
      </c>
      <c r="C879" s="6" t="s">
        <v>14699</v>
      </c>
      <c r="E879" s="4" t="str">
        <f t="shared" si="42"/>
        <v>社員</v>
      </c>
      <c r="F879" s="4">
        <v>1002653</v>
      </c>
      <c r="G879" s="6" t="s">
        <v>14699</v>
      </c>
      <c r="I879">
        <f t="shared" si="41"/>
        <v>1</v>
      </c>
    </row>
    <row r="880" spans="1:9" x14ac:dyDescent="0.15">
      <c r="A880" s="7" t="str">
        <f t="shared" si="40"/>
        <v>社員</v>
      </c>
      <c r="B880" s="4">
        <v>1002658</v>
      </c>
      <c r="C880" s="6" t="s">
        <v>13817</v>
      </c>
      <c r="E880" s="4" t="str">
        <f t="shared" si="42"/>
        <v>社員</v>
      </c>
      <c r="F880" s="4">
        <v>1002658</v>
      </c>
      <c r="G880" s="6" t="s">
        <v>13817</v>
      </c>
      <c r="I880">
        <f t="shared" si="41"/>
        <v>1</v>
      </c>
    </row>
    <row r="881" spans="1:9" x14ac:dyDescent="0.15">
      <c r="A881" s="7" t="str">
        <f t="shared" si="40"/>
        <v>社員</v>
      </c>
      <c r="B881" s="4">
        <v>1002659</v>
      </c>
      <c r="C881" s="6" t="s">
        <v>9008</v>
      </c>
      <c r="E881" s="4" t="str">
        <f t="shared" si="42"/>
        <v>社員</v>
      </c>
      <c r="F881" s="4">
        <v>1002659</v>
      </c>
      <c r="G881" s="6" t="s">
        <v>9008</v>
      </c>
      <c r="I881">
        <f t="shared" si="41"/>
        <v>1</v>
      </c>
    </row>
    <row r="882" spans="1:9" x14ac:dyDescent="0.15">
      <c r="A882" s="7" t="str">
        <f t="shared" si="40"/>
        <v>社員</v>
      </c>
      <c r="B882" s="4">
        <v>1002664</v>
      </c>
      <c r="C882" s="6" t="s">
        <v>19696</v>
      </c>
      <c r="E882" s="4" t="str">
        <f t="shared" si="42"/>
        <v>社員</v>
      </c>
      <c r="F882" s="4">
        <v>1002664</v>
      </c>
      <c r="G882" s="6" t="s">
        <v>19696</v>
      </c>
      <c r="I882">
        <f t="shared" si="41"/>
        <v>1</v>
      </c>
    </row>
    <row r="883" spans="1:9" x14ac:dyDescent="0.15">
      <c r="A883" s="7" t="str">
        <f t="shared" si="40"/>
        <v>社員</v>
      </c>
      <c r="B883" s="4">
        <v>1002667</v>
      </c>
      <c r="C883" s="6" t="s">
        <v>22609</v>
      </c>
      <c r="E883" s="4" t="str">
        <f t="shared" si="42"/>
        <v>社員</v>
      </c>
      <c r="F883" s="4">
        <v>1002667</v>
      </c>
      <c r="G883" s="6" t="s">
        <v>22609</v>
      </c>
      <c r="I883">
        <f t="shared" si="41"/>
        <v>1</v>
      </c>
    </row>
    <row r="884" spans="1:9" x14ac:dyDescent="0.15">
      <c r="A884" s="7" t="str">
        <f t="shared" si="40"/>
        <v>社員</v>
      </c>
      <c r="B884" s="4">
        <v>1002669</v>
      </c>
      <c r="C884" s="6" t="s">
        <v>24473</v>
      </c>
      <c r="E884" s="4" t="str">
        <f t="shared" si="42"/>
        <v>社員</v>
      </c>
      <c r="F884" s="4">
        <v>1002669</v>
      </c>
      <c r="G884" s="6" t="s">
        <v>24473</v>
      </c>
      <c r="I884">
        <f t="shared" si="41"/>
        <v>1</v>
      </c>
    </row>
    <row r="885" spans="1:9" x14ac:dyDescent="0.15">
      <c r="A885" s="7" t="str">
        <f t="shared" si="40"/>
        <v>社員</v>
      </c>
      <c r="B885" s="4">
        <v>1002670</v>
      </c>
      <c r="C885" s="6" t="s">
        <v>7062</v>
      </c>
      <c r="E885" s="4" t="str">
        <f t="shared" si="42"/>
        <v>社員</v>
      </c>
      <c r="F885" s="4">
        <v>1002670</v>
      </c>
      <c r="G885" s="6" t="s">
        <v>7062</v>
      </c>
      <c r="I885">
        <f t="shared" si="41"/>
        <v>1</v>
      </c>
    </row>
    <row r="886" spans="1:9" x14ac:dyDescent="0.15">
      <c r="A886" s="7" t="str">
        <f t="shared" si="40"/>
        <v>社員</v>
      </c>
      <c r="B886" s="4">
        <v>1002673</v>
      </c>
      <c r="C886" s="6" t="s">
        <v>4133</v>
      </c>
      <c r="E886" s="4" t="str">
        <f t="shared" si="42"/>
        <v>社員</v>
      </c>
      <c r="F886" s="4">
        <v>1002673</v>
      </c>
      <c r="G886" s="6" t="s">
        <v>4133</v>
      </c>
      <c r="I886">
        <f t="shared" si="41"/>
        <v>2</v>
      </c>
    </row>
    <row r="887" spans="1:9" x14ac:dyDescent="0.15">
      <c r="A887" s="7" t="str">
        <f t="shared" si="40"/>
        <v>社員</v>
      </c>
      <c r="B887" s="4">
        <v>1002674</v>
      </c>
      <c r="C887" s="6" t="s">
        <v>2621</v>
      </c>
      <c r="E887" s="4" t="str">
        <f t="shared" si="42"/>
        <v>社員</v>
      </c>
      <c r="F887" s="4">
        <v>1002674</v>
      </c>
      <c r="G887" s="6" t="s">
        <v>2621</v>
      </c>
      <c r="I887">
        <f t="shared" si="41"/>
        <v>1</v>
      </c>
    </row>
    <row r="888" spans="1:9" x14ac:dyDescent="0.15">
      <c r="A888" s="7" t="str">
        <f t="shared" si="40"/>
        <v>社員</v>
      </c>
      <c r="B888" s="4">
        <v>1002681</v>
      </c>
      <c r="C888" s="6" t="s">
        <v>13723</v>
      </c>
      <c r="E888" s="4" t="str">
        <f t="shared" si="42"/>
        <v>社員</v>
      </c>
      <c r="F888" s="4">
        <v>1002681</v>
      </c>
      <c r="G888" s="6" t="s">
        <v>13723</v>
      </c>
      <c r="I888">
        <f t="shared" si="41"/>
        <v>1</v>
      </c>
    </row>
    <row r="889" spans="1:9" x14ac:dyDescent="0.15">
      <c r="A889" s="7" t="str">
        <f t="shared" si="40"/>
        <v>社員</v>
      </c>
      <c r="B889" s="4">
        <v>1002682</v>
      </c>
      <c r="C889" s="6" t="s">
        <v>15806</v>
      </c>
      <c r="E889" s="4" t="str">
        <f t="shared" si="42"/>
        <v>社員</v>
      </c>
      <c r="F889" s="4">
        <v>1002682</v>
      </c>
      <c r="G889" s="6" t="s">
        <v>15806</v>
      </c>
      <c r="I889">
        <f t="shared" si="41"/>
        <v>1</v>
      </c>
    </row>
    <row r="890" spans="1:9" x14ac:dyDescent="0.15">
      <c r="A890" s="7" t="str">
        <f t="shared" si="40"/>
        <v>社員</v>
      </c>
      <c r="B890" s="4">
        <v>1002684</v>
      </c>
      <c r="C890" s="6" t="s">
        <v>10691</v>
      </c>
      <c r="E890" s="4" t="str">
        <f t="shared" si="42"/>
        <v>社員</v>
      </c>
      <c r="F890" s="4">
        <v>1002684</v>
      </c>
      <c r="G890" s="6" t="s">
        <v>10691</v>
      </c>
      <c r="I890">
        <f t="shared" si="41"/>
        <v>1</v>
      </c>
    </row>
    <row r="891" spans="1:9" x14ac:dyDescent="0.15">
      <c r="A891" s="7" t="str">
        <f t="shared" si="40"/>
        <v>社員</v>
      </c>
      <c r="B891" s="4">
        <v>1002685</v>
      </c>
      <c r="C891" s="6" t="s">
        <v>14834</v>
      </c>
      <c r="E891" s="4" t="str">
        <f t="shared" si="42"/>
        <v>社員</v>
      </c>
      <c r="F891" s="4">
        <v>1002685</v>
      </c>
      <c r="G891" s="6" t="s">
        <v>14834</v>
      </c>
      <c r="I891">
        <f t="shared" si="41"/>
        <v>1</v>
      </c>
    </row>
    <row r="892" spans="1:9" x14ac:dyDescent="0.15">
      <c r="A892" s="7" t="str">
        <f t="shared" si="40"/>
        <v>社員</v>
      </c>
      <c r="B892" s="4">
        <v>1002688</v>
      </c>
      <c r="C892" s="6" t="s">
        <v>20476</v>
      </c>
      <c r="E892" s="4" t="str">
        <f t="shared" si="42"/>
        <v>社員</v>
      </c>
      <c r="F892" s="4">
        <v>1002688</v>
      </c>
      <c r="G892" s="6" t="s">
        <v>20476</v>
      </c>
      <c r="I892">
        <f t="shared" si="41"/>
        <v>1</v>
      </c>
    </row>
    <row r="893" spans="1:9" x14ac:dyDescent="0.15">
      <c r="A893" s="7" t="str">
        <f t="shared" si="40"/>
        <v>社員</v>
      </c>
      <c r="B893" s="4">
        <v>1002699</v>
      </c>
      <c r="C893" s="6" t="s">
        <v>171</v>
      </c>
      <c r="E893" s="4" t="str">
        <f t="shared" si="42"/>
        <v>社員</v>
      </c>
      <c r="F893" s="4">
        <v>1002699</v>
      </c>
      <c r="G893" s="6" t="s">
        <v>171</v>
      </c>
      <c r="I893">
        <f t="shared" si="41"/>
        <v>1</v>
      </c>
    </row>
    <row r="894" spans="1:9" x14ac:dyDescent="0.15">
      <c r="A894" s="7" t="str">
        <f t="shared" si="40"/>
        <v>社員</v>
      </c>
      <c r="B894" s="4">
        <v>1002702</v>
      </c>
      <c r="C894" s="6" t="s">
        <v>7269</v>
      </c>
      <c r="E894" s="4" t="str">
        <f t="shared" si="42"/>
        <v>社員</v>
      </c>
      <c r="F894" s="4">
        <v>1002702</v>
      </c>
      <c r="G894" s="6" t="s">
        <v>7269</v>
      </c>
      <c r="I894">
        <f t="shared" si="41"/>
        <v>1</v>
      </c>
    </row>
    <row r="895" spans="1:9" x14ac:dyDescent="0.15">
      <c r="A895" s="7" t="str">
        <f t="shared" si="40"/>
        <v>社員</v>
      </c>
      <c r="B895" s="4">
        <v>1002704</v>
      </c>
      <c r="C895" s="6" t="s">
        <v>19329</v>
      </c>
      <c r="E895" s="4" t="str">
        <f t="shared" si="42"/>
        <v>社員</v>
      </c>
      <c r="F895" s="4">
        <v>1002704</v>
      </c>
      <c r="G895" s="6" t="s">
        <v>19329</v>
      </c>
      <c r="I895">
        <f t="shared" si="41"/>
        <v>1</v>
      </c>
    </row>
    <row r="896" spans="1:9" x14ac:dyDescent="0.15">
      <c r="A896" s="7" t="str">
        <f t="shared" si="40"/>
        <v>社員</v>
      </c>
      <c r="B896" s="4">
        <v>1002708</v>
      </c>
      <c r="C896" s="6" t="s">
        <v>5484</v>
      </c>
      <c r="E896" s="4" t="str">
        <f t="shared" si="42"/>
        <v>社員</v>
      </c>
      <c r="F896" s="4">
        <v>1002708</v>
      </c>
      <c r="G896" s="6" t="s">
        <v>5484</v>
      </c>
      <c r="I896">
        <f t="shared" si="41"/>
        <v>1</v>
      </c>
    </row>
    <row r="897" spans="1:9" x14ac:dyDescent="0.15">
      <c r="A897" s="7" t="str">
        <f t="shared" si="40"/>
        <v>社員</v>
      </c>
      <c r="B897" s="4">
        <v>1002709</v>
      </c>
      <c r="C897" s="6" t="s">
        <v>12527</v>
      </c>
      <c r="E897" s="4" t="str">
        <f t="shared" si="42"/>
        <v>社員</v>
      </c>
      <c r="F897" s="4">
        <v>1002709</v>
      </c>
      <c r="G897" s="6" t="s">
        <v>12527</v>
      </c>
      <c r="I897">
        <f t="shared" si="41"/>
        <v>1</v>
      </c>
    </row>
    <row r="898" spans="1:9" x14ac:dyDescent="0.15">
      <c r="A898" s="7" t="str">
        <f t="shared" si="40"/>
        <v>社員</v>
      </c>
      <c r="B898" s="4">
        <v>1002712</v>
      </c>
      <c r="C898" s="6" t="s">
        <v>7826</v>
      </c>
      <c r="E898" s="4" t="str">
        <f t="shared" si="42"/>
        <v>社員</v>
      </c>
      <c r="F898" s="4">
        <v>1002712</v>
      </c>
      <c r="G898" s="6" t="s">
        <v>7826</v>
      </c>
      <c r="I898">
        <f t="shared" si="41"/>
        <v>1</v>
      </c>
    </row>
    <row r="899" spans="1:9" x14ac:dyDescent="0.15">
      <c r="A899" s="7" t="str">
        <f t="shared" si="40"/>
        <v>社員</v>
      </c>
      <c r="B899" s="4">
        <v>1002717</v>
      </c>
      <c r="C899" s="6" t="s">
        <v>6449</v>
      </c>
      <c r="E899" s="4" t="str">
        <f t="shared" si="42"/>
        <v>社員</v>
      </c>
      <c r="F899" s="4">
        <v>1002717</v>
      </c>
      <c r="G899" s="6" t="s">
        <v>6449</v>
      </c>
      <c r="I899">
        <f t="shared" si="41"/>
        <v>1</v>
      </c>
    </row>
    <row r="900" spans="1:9" x14ac:dyDescent="0.15">
      <c r="A900" s="7" t="str">
        <f t="shared" si="40"/>
        <v>社員</v>
      </c>
      <c r="B900" s="4">
        <v>1002720</v>
      </c>
      <c r="C900" s="6" t="s">
        <v>24603</v>
      </c>
      <c r="E900" s="4" t="str">
        <f t="shared" si="42"/>
        <v>社員</v>
      </c>
      <c r="F900" s="4">
        <v>1002720</v>
      </c>
      <c r="G900" s="6" t="s">
        <v>24603</v>
      </c>
      <c r="I900">
        <f t="shared" si="41"/>
        <v>1</v>
      </c>
    </row>
    <row r="901" spans="1:9" x14ac:dyDescent="0.15">
      <c r="A901" s="7" t="str">
        <f t="shared" si="40"/>
        <v>社員</v>
      </c>
      <c r="B901" s="4">
        <v>1002721</v>
      </c>
      <c r="C901" s="6" t="s">
        <v>9981</v>
      </c>
      <c r="E901" s="4" t="str">
        <f t="shared" si="42"/>
        <v>社員</v>
      </c>
      <c r="F901" s="4">
        <v>1002721</v>
      </c>
      <c r="G901" s="6" t="s">
        <v>9981</v>
      </c>
      <c r="I901">
        <f t="shared" si="41"/>
        <v>1</v>
      </c>
    </row>
    <row r="902" spans="1:9" x14ac:dyDescent="0.15">
      <c r="A902" s="7" t="str">
        <f t="shared" si="40"/>
        <v>社員</v>
      </c>
      <c r="B902" s="4">
        <v>1002722</v>
      </c>
      <c r="C902" s="6" t="s">
        <v>16586</v>
      </c>
      <c r="E902" s="4" t="str">
        <f t="shared" si="42"/>
        <v>社員</v>
      </c>
      <c r="F902" s="4">
        <v>1002722</v>
      </c>
      <c r="G902" s="6" t="s">
        <v>16586</v>
      </c>
      <c r="I902">
        <f t="shared" si="41"/>
        <v>1</v>
      </c>
    </row>
    <row r="903" spans="1:9" x14ac:dyDescent="0.15">
      <c r="A903" s="7" t="str">
        <f t="shared" ref="A903:A966" si="43">IF(B903&lt;2000000,"社員","その他")</f>
        <v>社員</v>
      </c>
      <c r="B903" s="4">
        <v>1002723</v>
      </c>
      <c r="C903" s="6" t="s">
        <v>23885</v>
      </c>
      <c r="E903" s="4" t="str">
        <f t="shared" si="42"/>
        <v>社員</v>
      </c>
      <c r="F903" s="4">
        <v>1002723</v>
      </c>
      <c r="G903" s="6" t="s">
        <v>23885</v>
      </c>
      <c r="I903">
        <f t="shared" ref="I903:I966" si="44">COUNTIF(G:G,G903)</f>
        <v>1</v>
      </c>
    </row>
    <row r="904" spans="1:9" x14ac:dyDescent="0.15">
      <c r="A904" s="7" t="str">
        <f t="shared" si="43"/>
        <v>社員</v>
      </c>
      <c r="B904" s="4">
        <v>1002726</v>
      </c>
      <c r="C904" s="6" t="s">
        <v>11995</v>
      </c>
      <c r="E904" s="4" t="str">
        <f t="shared" si="42"/>
        <v>社員</v>
      </c>
      <c r="F904" s="4">
        <v>1002726</v>
      </c>
      <c r="G904" s="6" t="s">
        <v>11995</v>
      </c>
      <c r="I904">
        <f t="shared" si="44"/>
        <v>1</v>
      </c>
    </row>
    <row r="905" spans="1:9" x14ac:dyDescent="0.15">
      <c r="A905" s="7" t="str">
        <f t="shared" si="43"/>
        <v>社員</v>
      </c>
      <c r="B905" s="4">
        <v>1002728</v>
      </c>
      <c r="C905" s="6" t="s">
        <v>10636</v>
      </c>
      <c r="E905" s="4" t="str">
        <f t="shared" si="42"/>
        <v>社員</v>
      </c>
      <c r="F905" s="4">
        <v>1002728</v>
      </c>
      <c r="G905" s="6" t="s">
        <v>10636</v>
      </c>
      <c r="I905">
        <f t="shared" si="44"/>
        <v>1</v>
      </c>
    </row>
    <row r="906" spans="1:9" x14ac:dyDescent="0.15">
      <c r="A906" s="7" t="str">
        <f t="shared" si="43"/>
        <v>社員</v>
      </c>
      <c r="B906" s="4">
        <v>1002730</v>
      </c>
      <c r="C906" s="6" t="s">
        <v>19133</v>
      </c>
      <c r="E906" s="4" t="str">
        <f t="shared" si="42"/>
        <v>社員</v>
      </c>
      <c r="F906" s="4">
        <v>1002730</v>
      </c>
      <c r="G906" s="6" t="s">
        <v>19133</v>
      </c>
      <c r="I906">
        <f t="shared" si="44"/>
        <v>1</v>
      </c>
    </row>
    <row r="907" spans="1:9" x14ac:dyDescent="0.15">
      <c r="A907" s="7" t="str">
        <f t="shared" si="43"/>
        <v>社員</v>
      </c>
      <c r="B907" s="4">
        <v>1002733</v>
      </c>
      <c r="C907" s="6" t="s">
        <v>22204</v>
      </c>
      <c r="E907" s="4" t="str">
        <f t="shared" si="42"/>
        <v>社員</v>
      </c>
      <c r="F907" s="4">
        <v>1002733</v>
      </c>
      <c r="G907" s="6" t="s">
        <v>22204</v>
      </c>
      <c r="I907">
        <f t="shared" si="44"/>
        <v>1</v>
      </c>
    </row>
    <row r="908" spans="1:9" x14ac:dyDescent="0.15">
      <c r="A908" s="7" t="str">
        <f t="shared" si="43"/>
        <v>社員</v>
      </c>
      <c r="B908" s="4">
        <v>1002734</v>
      </c>
      <c r="C908" s="6" t="s">
        <v>6294</v>
      </c>
      <c r="E908" s="4" t="str">
        <f t="shared" ref="E908:E971" si="45">IF(F908&lt;2000000,"社員",IF(B908&lt;3000000,"バイト",IF(B908&gt;=3000000,"嘱託")))</f>
        <v>社員</v>
      </c>
      <c r="F908" s="4">
        <v>1002734</v>
      </c>
      <c r="G908" s="6" t="s">
        <v>6294</v>
      </c>
      <c r="I908">
        <f t="shared" si="44"/>
        <v>1</v>
      </c>
    </row>
    <row r="909" spans="1:9" x14ac:dyDescent="0.15">
      <c r="A909" s="7" t="str">
        <f t="shared" si="43"/>
        <v>社員</v>
      </c>
      <c r="B909" s="4">
        <v>1002736</v>
      </c>
      <c r="C909" s="6" t="s">
        <v>21726</v>
      </c>
      <c r="E909" s="4" t="str">
        <f t="shared" si="45"/>
        <v>社員</v>
      </c>
      <c r="F909" s="4">
        <v>1002736</v>
      </c>
      <c r="G909" s="6" t="s">
        <v>21726</v>
      </c>
      <c r="I909">
        <f t="shared" si="44"/>
        <v>1</v>
      </c>
    </row>
    <row r="910" spans="1:9" x14ac:dyDescent="0.15">
      <c r="A910" s="7" t="str">
        <f t="shared" si="43"/>
        <v>社員</v>
      </c>
      <c r="B910" s="4">
        <v>1002737</v>
      </c>
      <c r="C910" s="6" t="s">
        <v>12937</v>
      </c>
      <c r="E910" s="4" t="str">
        <f t="shared" si="45"/>
        <v>社員</v>
      </c>
      <c r="F910" s="4">
        <v>1002737</v>
      </c>
      <c r="G910" s="6" t="s">
        <v>12937</v>
      </c>
      <c r="I910">
        <f t="shared" si="44"/>
        <v>1</v>
      </c>
    </row>
    <row r="911" spans="1:9" x14ac:dyDescent="0.15">
      <c r="A911" s="7" t="str">
        <f t="shared" si="43"/>
        <v>社員</v>
      </c>
      <c r="B911" s="4">
        <v>1002747</v>
      </c>
      <c r="C911" s="6" t="s">
        <v>13792</v>
      </c>
      <c r="E911" s="4" t="str">
        <f t="shared" si="45"/>
        <v>社員</v>
      </c>
      <c r="F911" s="4">
        <v>1002747</v>
      </c>
      <c r="G911" s="6" t="s">
        <v>13792</v>
      </c>
      <c r="I911">
        <f t="shared" si="44"/>
        <v>1</v>
      </c>
    </row>
    <row r="912" spans="1:9" x14ac:dyDescent="0.15">
      <c r="A912" s="7" t="str">
        <f t="shared" si="43"/>
        <v>社員</v>
      </c>
      <c r="B912" s="4">
        <v>1002748</v>
      </c>
      <c r="C912" s="6" t="s">
        <v>24030</v>
      </c>
      <c r="E912" s="4" t="str">
        <f t="shared" si="45"/>
        <v>社員</v>
      </c>
      <c r="F912" s="4">
        <v>1002748</v>
      </c>
      <c r="G912" s="6" t="s">
        <v>24030</v>
      </c>
      <c r="I912">
        <f t="shared" si="44"/>
        <v>1</v>
      </c>
    </row>
    <row r="913" spans="1:9" x14ac:dyDescent="0.15">
      <c r="A913" s="7" t="str">
        <f t="shared" si="43"/>
        <v>社員</v>
      </c>
      <c r="B913" s="4">
        <v>1002749</v>
      </c>
      <c r="C913" s="6" t="s">
        <v>13648</v>
      </c>
      <c r="E913" s="4" t="str">
        <f t="shared" si="45"/>
        <v>社員</v>
      </c>
      <c r="F913" s="4">
        <v>1002749</v>
      </c>
      <c r="G913" s="6" t="s">
        <v>13648</v>
      </c>
      <c r="I913">
        <f t="shared" si="44"/>
        <v>1</v>
      </c>
    </row>
    <row r="914" spans="1:9" x14ac:dyDescent="0.15">
      <c r="A914" s="7" t="str">
        <f t="shared" si="43"/>
        <v>社員</v>
      </c>
      <c r="B914" s="4">
        <v>1002753</v>
      </c>
      <c r="C914" s="6" t="s">
        <v>12377</v>
      </c>
      <c r="E914" s="4" t="str">
        <f t="shared" si="45"/>
        <v>社員</v>
      </c>
      <c r="F914" s="4">
        <v>1002753</v>
      </c>
      <c r="G914" s="6" t="s">
        <v>12377</v>
      </c>
      <c r="I914">
        <f t="shared" si="44"/>
        <v>1</v>
      </c>
    </row>
    <row r="915" spans="1:9" x14ac:dyDescent="0.15">
      <c r="A915" s="7" t="str">
        <f t="shared" si="43"/>
        <v>社員</v>
      </c>
      <c r="B915" s="4">
        <v>1002756</v>
      </c>
      <c r="C915" s="6" t="s">
        <v>13468</v>
      </c>
      <c r="E915" s="4" t="str">
        <f t="shared" si="45"/>
        <v>社員</v>
      </c>
      <c r="F915" s="4">
        <v>1002756</v>
      </c>
      <c r="G915" s="6" t="s">
        <v>13468</v>
      </c>
      <c r="I915">
        <f t="shared" si="44"/>
        <v>1</v>
      </c>
    </row>
    <row r="916" spans="1:9" x14ac:dyDescent="0.15">
      <c r="A916" s="7" t="str">
        <f t="shared" si="43"/>
        <v>社員</v>
      </c>
      <c r="B916" s="4">
        <v>1002758</v>
      </c>
      <c r="C916" s="6" t="s">
        <v>1516</v>
      </c>
      <c r="E916" s="4" t="str">
        <f t="shared" si="45"/>
        <v>社員</v>
      </c>
      <c r="F916" s="4">
        <v>1002758</v>
      </c>
      <c r="G916" s="6" t="s">
        <v>1516</v>
      </c>
      <c r="I916">
        <f t="shared" si="44"/>
        <v>1</v>
      </c>
    </row>
    <row r="917" spans="1:9" x14ac:dyDescent="0.15">
      <c r="A917" s="7" t="str">
        <f t="shared" si="43"/>
        <v>社員</v>
      </c>
      <c r="B917" s="4">
        <v>1002763</v>
      </c>
      <c r="C917" s="6" t="s">
        <v>7067</v>
      </c>
      <c r="E917" s="4" t="str">
        <f t="shared" si="45"/>
        <v>社員</v>
      </c>
      <c r="F917" s="4">
        <v>1002763</v>
      </c>
      <c r="G917" s="6" t="s">
        <v>7067</v>
      </c>
      <c r="I917">
        <f t="shared" si="44"/>
        <v>1</v>
      </c>
    </row>
    <row r="918" spans="1:9" x14ac:dyDescent="0.15">
      <c r="A918" s="7" t="str">
        <f t="shared" si="43"/>
        <v>社員</v>
      </c>
      <c r="B918" s="4">
        <v>1002768</v>
      </c>
      <c r="C918" s="6" t="s">
        <v>4303</v>
      </c>
      <c r="E918" s="4" t="str">
        <f t="shared" si="45"/>
        <v>社員</v>
      </c>
      <c r="F918" s="4">
        <v>1002768</v>
      </c>
      <c r="G918" s="6" t="s">
        <v>4303</v>
      </c>
      <c r="I918">
        <f t="shared" si="44"/>
        <v>1</v>
      </c>
    </row>
    <row r="919" spans="1:9" x14ac:dyDescent="0.15">
      <c r="A919" s="7" t="str">
        <f t="shared" si="43"/>
        <v>社員</v>
      </c>
      <c r="B919" s="4">
        <v>1002773</v>
      </c>
      <c r="C919" s="6" t="s">
        <v>20606</v>
      </c>
      <c r="E919" s="4" t="str">
        <f t="shared" si="45"/>
        <v>社員</v>
      </c>
      <c r="F919" s="4">
        <v>1002773</v>
      </c>
      <c r="G919" s="6" t="s">
        <v>20606</v>
      </c>
      <c r="I919">
        <f t="shared" si="44"/>
        <v>1</v>
      </c>
    </row>
    <row r="920" spans="1:9" x14ac:dyDescent="0.15">
      <c r="A920" s="7" t="str">
        <f t="shared" si="43"/>
        <v>社員</v>
      </c>
      <c r="B920" s="4">
        <v>1002775</v>
      </c>
      <c r="C920" s="6" t="s">
        <v>10846</v>
      </c>
      <c r="E920" s="4" t="str">
        <f t="shared" si="45"/>
        <v>社員</v>
      </c>
      <c r="F920" s="4">
        <v>1002775</v>
      </c>
      <c r="G920" s="6" t="s">
        <v>10846</v>
      </c>
      <c r="I920">
        <f t="shared" si="44"/>
        <v>1</v>
      </c>
    </row>
    <row r="921" spans="1:9" x14ac:dyDescent="0.15">
      <c r="A921" s="7" t="str">
        <f t="shared" si="43"/>
        <v>社員</v>
      </c>
      <c r="B921" s="4">
        <v>1002776</v>
      </c>
      <c r="C921" s="6" t="s">
        <v>3573</v>
      </c>
      <c r="E921" s="4" t="str">
        <f t="shared" si="45"/>
        <v>社員</v>
      </c>
      <c r="F921" s="4">
        <v>1002776</v>
      </c>
      <c r="G921" s="6" t="s">
        <v>3573</v>
      </c>
      <c r="I921">
        <f t="shared" si="44"/>
        <v>1</v>
      </c>
    </row>
    <row r="922" spans="1:9" x14ac:dyDescent="0.15">
      <c r="A922" s="7" t="str">
        <f t="shared" si="43"/>
        <v>社員</v>
      </c>
      <c r="B922" s="4">
        <v>1002778</v>
      </c>
      <c r="C922" s="6" t="s">
        <v>18203</v>
      </c>
      <c r="E922" s="4" t="str">
        <f t="shared" si="45"/>
        <v>社員</v>
      </c>
      <c r="F922" s="4">
        <v>1002778</v>
      </c>
      <c r="G922" s="6" t="s">
        <v>18203</v>
      </c>
      <c r="I922">
        <f t="shared" si="44"/>
        <v>1</v>
      </c>
    </row>
    <row r="923" spans="1:9" x14ac:dyDescent="0.15">
      <c r="A923" s="7" t="str">
        <f t="shared" si="43"/>
        <v>社員</v>
      </c>
      <c r="B923" s="4">
        <v>1002779</v>
      </c>
      <c r="C923" s="6" t="s">
        <v>10181</v>
      </c>
      <c r="E923" s="4" t="str">
        <f t="shared" si="45"/>
        <v>社員</v>
      </c>
      <c r="F923" s="4">
        <v>1002779</v>
      </c>
      <c r="G923" s="6" t="s">
        <v>10181</v>
      </c>
      <c r="I923">
        <f t="shared" si="44"/>
        <v>1</v>
      </c>
    </row>
    <row r="924" spans="1:9" x14ac:dyDescent="0.15">
      <c r="A924" s="7" t="str">
        <f t="shared" si="43"/>
        <v>社員</v>
      </c>
      <c r="B924" s="4">
        <v>1002780</v>
      </c>
      <c r="C924" s="6" t="s">
        <v>12587</v>
      </c>
      <c r="E924" s="4" t="str">
        <f t="shared" si="45"/>
        <v>社員</v>
      </c>
      <c r="F924" s="4">
        <v>1002780</v>
      </c>
      <c r="G924" s="6" t="s">
        <v>12587</v>
      </c>
      <c r="I924">
        <f t="shared" si="44"/>
        <v>1</v>
      </c>
    </row>
    <row r="925" spans="1:9" x14ac:dyDescent="0.15">
      <c r="A925" s="7" t="str">
        <f t="shared" si="43"/>
        <v>社員</v>
      </c>
      <c r="B925" s="4">
        <v>1002783</v>
      </c>
      <c r="C925" s="6" t="s">
        <v>23412</v>
      </c>
      <c r="E925" s="4" t="str">
        <f t="shared" si="45"/>
        <v>社員</v>
      </c>
      <c r="F925" s="4">
        <v>1002783</v>
      </c>
      <c r="G925" s="6" t="s">
        <v>23412</v>
      </c>
      <c r="I925">
        <f t="shared" si="44"/>
        <v>1</v>
      </c>
    </row>
    <row r="926" spans="1:9" x14ac:dyDescent="0.15">
      <c r="A926" s="7" t="str">
        <f t="shared" si="43"/>
        <v>社員</v>
      </c>
      <c r="B926" s="4">
        <v>1002784</v>
      </c>
      <c r="C926" s="6" t="s">
        <v>7404</v>
      </c>
      <c r="E926" s="4" t="str">
        <f t="shared" si="45"/>
        <v>社員</v>
      </c>
      <c r="F926" s="4">
        <v>1002784</v>
      </c>
      <c r="G926" s="6" t="s">
        <v>7404</v>
      </c>
      <c r="I926">
        <f t="shared" si="44"/>
        <v>1</v>
      </c>
    </row>
    <row r="927" spans="1:9" x14ac:dyDescent="0.15">
      <c r="A927" s="7" t="str">
        <f t="shared" si="43"/>
        <v>社員</v>
      </c>
      <c r="B927" s="4">
        <v>1002786</v>
      </c>
      <c r="C927" s="6" t="s">
        <v>9258</v>
      </c>
      <c r="E927" s="4" t="str">
        <f t="shared" si="45"/>
        <v>社員</v>
      </c>
      <c r="F927" s="4">
        <v>1002786</v>
      </c>
      <c r="G927" s="6" t="s">
        <v>9258</v>
      </c>
      <c r="I927">
        <f t="shared" si="44"/>
        <v>1</v>
      </c>
    </row>
    <row r="928" spans="1:9" x14ac:dyDescent="0.15">
      <c r="A928" s="7" t="str">
        <f t="shared" si="43"/>
        <v>社員</v>
      </c>
      <c r="B928" s="4">
        <v>1002787</v>
      </c>
      <c r="C928" s="6" t="s">
        <v>10066</v>
      </c>
      <c r="E928" s="4" t="str">
        <f t="shared" si="45"/>
        <v>社員</v>
      </c>
      <c r="F928" s="4">
        <v>1002787</v>
      </c>
      <c r="G928" s="6" t="s">
        <v>10066</v>
      </c>
      <c r="I928">
        <f t="shared" si="44"/>
        <v>1</v>
      </c>
    </row>
    <row r="929" spans="1:9" x14ac:dyDescent="0.15">
      <c r="A929" s="7" t="str">
        <f t="shared" si="43"/>
        <v>社員</v>
      </c>
      <c r="B929" s="4">
        <v>1002788</v>
      </c>
      <c r="C929" s="6" t="s">
        <v>3399</v>
      </c>
      <c r="E929" s="4" t="str">
        <f t="shared" si="45"/>
        <v>社員</v>
      </c>
      <c r="F929" s="4">
        <v>1002788</v>
      </c>
      <c r="G929" s="6" t="s">
        <v>3399</v>
      </c>
      <c r="I929">
        <f t="shared" si="44"/>
        <v>1</v>
      </c>
    </row>
    <row r="930" spans="1:9" x14ac:dyDescent="0.15">
      <c r="A930" s="7" t="str">
        <f t="shared" si="43"/>
        <v>社員</v>
      </c>
      <c r="B930" s="4">
        <v>1002797</v>
      </c>
      <c r="C930" s="6" t="s">
        <v>20262</v>
      </c>
      <c r="E930" s="4" t="str">
        <f t="shared" si="45"/>
        <v>社員</v>
      </c>
      <c r="F930" s="4">
        <v>1002797</v>
      </c>
      <c r="G930" s="6" t="s">
        <v>20262</v>
      </c>
      <c r="I930">
        <f t="shared" si="44"/>
        <v>1</v>
      </c>
    </row>
    <row r="931" spans="1:9" x14ac:dyDescent="0.15">
      <c r="A931" s="7" t="str">
        <f t="shared" si="43"/>
        <v>社員</v>
      </c>
      <c r="B931" s="4">
        <v>1002801</v>
      </c>
      <c r="C931" s="6" t="s">
        <v>1976</v>
      </c>
      <c r="E931" s="4" t="str">
        <f t="shared" si="45"/>
        <v>社員</v>
      </c>
      <c r="F931" s="4">
        <v>1002801</v>
      </c>
      <c r="G931" s="6" t="s">
        <v>1976</v>
      </c>
      <c r="I931">
        <f t="shared" si="44"/>
        <v>1</v>
      </c>
    </row>
    <row r="932" spans="1:9" x14ac:dyDescent="0.15">
      <c r="A932" s="7" t="str">
        <f t="shared" si="43"/>
        <v>社員</v>
      </c>
      <c r="B932" s="4">
        <v>1002802</v>
      </c>
      <c r="C932" s="6" t="s">
        <v>17144</v>
      </c>
      <c r="E932" s="4" t="str">
        <f t="shared" si="45"/>
        <v>社員</v>
      </c>
      <c r="F932" s="4">
        <v>1002802</v>
      </c>
      <c r="G932" s="6" t="s">
        <v>17144</v>
      </c>
      <c r="I932">
        <f t="shared" si="44"/>
        <v>1</v>
      </c>
    </row>
    <row r="933" spans="1:9" x14ac:dyDescent="0.15">
      <c r="A933" s="7" t="str">
        <f t="shared" si="43"/>
        <v>社員</v>
      </c>
      <c r="B933" s="4">
        <v>1002805</v>
      </c>
      <c r="C933" s="6" t="s">
        <v>24836</v>
      </c>
      <c r="E933" s="4" t="str">
        <f t="shared" si="45"/>
        <v>社員</v>
      </c>
      <c r="F933" s="4">
        <v>1002805</v>
      </c>
      <c r="G933" s="6" t="s">
        <v>24836</v>
      </c>
      <c r="I933">
        <f t="shared" si="44"/>
        <v>1</v>
      </c>
    </row>
    <row r="934" spans="1:9" x14ac:dyDescent="0.15">
      <c r="A934" s="7" t="str">
        <f t="shared" si="43"/>
        <v>社員</v>
      </c>
      <c r="B934" s="4">
        <v>1002806</v>
      </c>
      <c r="C934" s="6" t="s">
        <v>21571</v>
      </c>
      <c r="E934" s="4" t="str">
        <f t="shared" si="45"/>
        <v>社員</v>
      </c>
      <c r="F934" s="4">
        <v>1002806</v>
      </c>
      <c r="G934" s="6" t="s">
        <v>21571</v>
      </c>
      <c r="I934">
        <f t="shared" si="44"/>
        <v>1</v>
      </c>
    </row>
    <row r="935" spans="1:9" x14ac:dyDescent="0.15">
      <c r="A935" s="7" t="str">
        <f t="shared" si="43"/>
        <v>社員</v>
      </c>
      <c r="B935" s="4">
        <v>1002813</v>
      </c>
      <c r="C935" s="6" t="s">
        <v>7081</v>
      </c>
      <c r="E935" s="4" t="str">
        <f t="shared" si="45"/>
        <v>社員</v>
      </c>
      <c r="F935" s="4">
        <v>1002813</v>
      </c>
      <c r="G935" s="6" t="s">
        <v>7081</v>
      </c>
      <c r="I935">
        <f t="shared" si="44"/>
        <v>1</v>
      </c>
    </row>
    <row r="936" spans="1:9" x14ac:dyDescent="0.15">
      <c r="A936" s="7" t="str">
        <f t="shared" si="43"/>
        <v>社員</v>
      </c>
      <c r="B936" s="4">
        <v>1002814</v>
      </c>
      <c r="C936" s="6" t="s">
        <v>18338</v>
      </c>
      <c r="E936" s="4" t="str">
        <f t="shared" si="45"/>
        <v>社員</v>
      </c>
      <c r="F936" s="4">
        <v>1002814</v>
      </c>
      <c r="G936" s="6" t="s">
        <v>18338</v>
      </c>
      <c r="I936">
        <f t="shared" si="44"/>
        <v>1</v>
      </c>
    </row>
    <row r="937" spans="1:9" x14ac:dyDescent="0.15">
      <c r="A937" s="7" t="str">
        <f t="shared" si="43"/>
        <v>社員</v>
      </c>
      <c r="B937" s="4">
        <v>1002818</v>
      </c>
      <c r="C937" s="6" t="s">
        <v>6079</v>
      </c>
      <c r="E937" s="4" t="str">
        <f t="shared" si="45"/>
        <v>社員</v>
      </c>
      <c r="F937" s="4">
        <v>1002818</v>
      </c>
      <c r="G937" s="6" t="s">
        <v>6079</v>
      </c>
      <c r="I937">
        <f t="shared" si="44"/>
        <v>1</v>
      </c>
    </row>
    <row r="938" spans="1:9" x14ac:dyDescent="0.15">
      <c r="A938" s="7" t="str">
        <f t="shared" si="43"/>
        <v>社員</v>
      </c>
      <c r="B938" s="4">
        <v>1002821</v>
      </c>
      <c r="C938" s="6" t="s">
        <v>19018</v>
      </c>
      <c r="E938" s="4" t="str">
        <f t="shared" si="45"/>
        <v>社員</v>
      </c>
      <c r="F938" s="4">
        <v>1002821</v>
      </c>
      <c r="G938" s="6" t="s">
        <v>19018</v>
      </c>
      <c r="I938">
        <f t="shared" si="44"/>
        <v>1</v>
      </c>
    </row>
    <row r="939" spans="1:9" x14ac:dyDescent="0.15">
      <c r="A939" s="7" t="str">
        <f t="shared" si="43"/>
        <v>社員</v>
      </c>
      <c r="B939" s="4">
        <v>1002822</v>
      </c>
      <c r="C939" s="6" t="s">
        <v>10311</v>
      </c>
      <c r="E939" s="4" t="str">
        <f t="shared" si="45"/>
        <v>社員</v>
      </c>
      <c r="F939" s="4">
        <v>1002822</v>
      </c>
      <c r="G939" s="6" t="s">
        <v>10311</v>
      </c>
      <c r="I939">
        <f t="shared" si="44"/>
        <v>1</v>
      </c>
    </row>
    <row r="940" spans="1:9" x14ac:dyDescent="0.15">
      <c r="A940" s="7" t="str">
        <f t="shared" si="43"/>
        <v>社員</v>
      </c>
      <c r="B940" s="4">
        <v>1002824</v>
      </c>
      <c r="C940" s="6" t="s">
        <v>11614</v>
      </c>
      <c r="E940" s="4" t="str">
        <f t="shared" si="45"/>
        <v>社員</v>
      </c>
      <c r="F940" s="4">
        <v>1002824</v>
      </c>
      <c r="G940" s="6" t="s">
        <v>11614</v>
      </c>
      <c r="I940">
        <f t="shared" si="44"/>
        <v>1</v>
      </c>
    </row>
    <row r="941" spans="1:9" x14ac:dyDescent="0.15">
      <c r="A941" s="7" t="str">
        <f t="shared" si="43"/>
        <v>社員</v>
      </c>
      <c r="B941" s="4">
        <v>1002825</v>
      </c>
      <c r="C941" s="6" t="s">
        <v>18358</v>
      </c>
      <c r="E941" s="4" t="str">
        <f t="shared" si="45"/>
        <v>社員</v>
      </c>
      <c r="F941" s="4">
        <v>1002825</v>
      </c>
      <c r="G941" s="6" t="s">
        <v>18358</v>
      </c>
      <c r="I941">
        <f t="shared" si="44"/>
        <v>1</v>
      </c>
    </row>
    <row r="942" spans="1:9" x14ac:dyDescent="0.15">
      <c r="A942" s="7" t="str">
        <f t="shared" si="43"/>
        <v>社員</v>
      </c>
      <c r="B942" s="4">
        <v>1002826</v>
      </c>
      <c r="C942" s="6" t="s">
        <v>24628</v>
      </c>
      <c r="E942" s="4" t="str">
        <f t="shared" si="45"/>
        <v>社員</v>
      </c>
      <c r="F942" s="4">
        <v>1002826</v>
      </c>
      <c r="G942" s="6" t="s">
        <v>24628</v>
      </c>
      <c r="I942">
        <f t="shared" si="44"/>
        <v>1</v>
      </c>
    </row>
    <row r="943" spans="1:9" x14ac:dyDescent="0.15">
      <c r="A943" s="7" t="str">
        <f t="shared" si="43"/>
        <v>社員</v>
      </c>
      <c r="B943" s="4">
        <v>1002828</v>
      </c>
      <c r="C943" s="6" t="s">
        <v>7547</v>
      </c>
      <c r="E943" s="4" t="str">
        <f t="shared" si="45"/>
        <v>社員</v>
      </c>
      <c r="F943" s="4">
        <v>1002828</v>
      </c>
      <c r="G943" s="6" t="s">
        <v>7547</v>
      </c>
      <c r="I943">
        <f t="shared" si="44"/>
        <v>1</v>
      </c>
    </row>
    <row r="944" spans="1:9" x14ac:dyDescent="0.15">
      <c r="A944" s="7" t="str">
        <f t="shared" si="43"/>
        <v>社員</v>
      </c>
      <c r="B944" s="4">
        <v>1002833</v>
      </c>
      <c r="C944" s="6" t="s">
        <v>4258</v>
      </c>
      <c r="E944" s="4" t="str">
        <f t="shared" si="45"/>
        <v>社員</v>
      </c>
      <c r="F944" s="4">
        <v>1002833</v>
      </c>
      <c r="G944" s="6" t="s">
        <v>4258</v>
      </c>
      <c r="I944">
        <f t="shared" si="44"/>
        <v>1</v>
      </c>
    </row>
    <row r="945" spans="1:9" x14ac:dyDescent="0.15">
      <c r="A945" s="7" t="str">
        <f t="shared" si="43"/>
        <v>社員</v>
      </c>
      <c r="B945" s="4">
        <v>1002835</v>
      </c>
      <c r="C945" s="6" t="s">
        <v>24935</v>
      </c>
      <c r="E945" s="4" t="str">
        <f t="shared" si="45"/>
        <v>社員</v>
      </c>
      <c r="F945" s="4">
        <v>1002835</v>
      </c>
      <c r="G945" s="6" t="s">
        <v>24935</v>
      </c>
      <c r="I945">
        <f t="shared" si="44"/>
        <v>1</v>
      </c>
    </row>
    <row r="946" spans="1:9" x14ac:dyDescent="0.15">
      <c r="A946" s="7" t="str">
        <f t="shared" si="43"/>
        <v>社員</v>
      </c>
      <c r="B946" s="4">
        <v>1002836</v>
      </c>
      <c r="C946" s="6" t="s">
        <v>16969</v>
      </c>
      <c r="E946" s="4" t="str">
        <f t="shared" si="45"/>
        <v>社員</v>
      </c>
      <c r="F946" s="4">
        <v>1002836</v>
      </c>
      <c r="G946" s="6" t="s">
        <v>16969</v>
      </c>
      <c r="I946">
        <f t="shared" si="44"/>
        <v>1</v>
      </c>
    </row>
    <row r="947" spans="1:9" x14ac:dyDescent="0.15">
      <c r="A947" s="7" t="str">
        <f t="shared" si="43"/>
        <v>社員</v>
      </c>
      <c r="B947" s="4">
        <v>1002837</v>
      </c>
      <c r="C947" s="6" t="s">
        <v>20571</v>
      </c>
      <c r="E947" s="4" t="str">
        <f t="shared" si="45"/>
        <v>社員</v>
      </c>
      <c r="F947" s="4">
        <v>1002837</v>
      </c>
      <c r="G947" s="6" t="s">
        <v>20571</v>
      </c>
      <c r="I947">
        <f t="shared" si="44"/>
        <v>1</v>
      </c>
    </row>
    <row r="948" spans="1:9" x14ac:dyDescent="0.15">
      <c r="A948" s="7" t="str">
        <f t="shared" si="43"/>
        <v>社員</v>
      </c>
      <c r="B948" s="4">
        <v>1002838</v>
      </c>
      <c r="C948" s="6" t="s">
        <v>11041</v>
      </c>
      <c r="E948" s="4" t="str">
        <f t="shared" si="45"/>
        <v>社員</v>
      </c>
      <c r="F948" s="4">
        <v>1002838</v>
      </c>
      <c r="G948" s="6" t="s">
        <v>11041</v>
      </c>
      <c r="I948">
        <f t="shared" si="44"/>
        <v>1</v>
      </c>
    </row>
    <row r="949" spans="1:9" x14ac:dyDescent="0.15">
      <c r="A949" s="7" t="str">
        <f t="shared" si="43"/>
        <v>社員</v>
      </c>
      <c r="B949" s="4">
        <v>1002841</v>
      </c>
      <c r="C949" s="6" t="s">
        <v>20526</v>
      </c>
      <c r="E949" s="4" t="str">
        <f t="shared" si="45"/>
        <v>社員</v>
      </c>
      <c r="F949" s="4">
        <v>1002841</v>
      </c>
      <c r="G949" s="6" t="s">
        <v>20526</v>
      </c>
      <c r="I949">
        <f t="shared" si="44"/>
        <v>1</v>
      </c>
    </row>
    <row r="950" spans="1:9" x14ac:dyDescent="0.15">
      <c r="A950" s="7" t="str">
        <f t="shared" si="43"/>
        <v>社員</v>
      </c>
      <c r="B950" s="4">
        <v>1002845</v>
      </c>
      <c r="C950" s="6" t="s">
        <v>265</v>
      </c>
      <c r="E950" s="4" t="str">
        <f t="shared" si="45"/>
        <v>社員</v>
      </c>
      <c r="F950" s="4">
        <v>1002845</v>
      </c>
      <c r="G950" s="6" t="s">
        <v>265</v>
      </c>
      <c r="I950">
        <f t="shared" si="44"/>
        <v>1</v>
      </c>
    </row>
    <row r="951" spans="1:9" x14ac:dyDescent="0.15">
      <c r="A951" s="7" t="str">
        <f t="shared" si="43"/>
        <v>社員</v>
      </c>
      <c r="B951" s="4">
        <v>1002847</v>
      </c>
      <c r="C951" s="6" t="s">
        <v>10726</v>
      </c>
      <c r="E951" s="4" t="str">
        <f t="shared" si="45"/>
        <v>社員</v>
      </c>
      <c r="F951" s="4">
        <v>1002847</v>
      </c>
      <c r="G951" s="6" t="s">
        <v>10726</v>
      </c>
      <c r="I951">
        <f t="shared" si="44"/>
        <v>1</v>
      </c>
    </row>
    <row r="952" spans="1:9" x14ac:dyDescent="0.15">
      <c r="A952" s="7" t="str">
        <f t="shared" si="43"/>
        <v>社員</v>
      </c>
      <c r="B952" s="4">
        <v>1002851</v>
      </c>
      <c r="C952" s="6" t="s">
        <v>4228</v>
      </c>
      <c r="E952" s="4" t="str">
        <f t="shared" si="45"/>
        <v>社員</v>
      </c>
      <c r="F952" s="4">
        <v>1002851</v>
      </c>
      <c r="G952" s="6" t="s">
        <v>4228</v>
      </c>
      <c r="I952">
        <f t="shared" si="44"/>
        <v>1</v>
      </c>
    </row>
    <row r="953" spans="1:9" x14ac:dyDescent="0.15">
      <c r="A953" s="7" t="str">
        <f t="shared" si="43"/>
        <v>社員</v>
      </c>
      <c r="B953" s="4">
        <v>1002852</v>
      </c>
      <c r="C953" s="6" t="s">
        <v>18702</v>
      </c>
      <c r="E953" s="4" t="str">
        <f t="shared" si="45"/>
        <v>社員</v>
      </c>
      <c r="F953" s="4">
        <v>1002852</v>
      </c>
      <c r="G953" s="6" t="s">
        <v>18702</v>
      </c>
      <c r="I953">
        <f t="shared" si="44"/>
        <v>1</v>
      </c>
    </row>
    <row r="954" spans="1:9" x14ac:dyDescent="0.15">
      <c r="A954" s="7" t="str">
        <f t="shared" si="43"/>
        <v>社員</v>
      </c>
      <c r="B954" s="4">
        <v>1002854</v>
      </c>
      <c r="C954" s="6" t="s">
        <v>14874</v>
      </c>
      <c r="E954" s="4" t="str">
        <f t="shared" si="45"/>
        <v>社員</v>
      </c>
      <c r="F954" s="4">
        <v>1002854</v>
      </c>
      <c r="G954" s="6" t="s">
        <v>14874</v>
      </c>
      <c r="I954">
        <f t="shared" si="44"/>
        <v>1</v>
      </c>
    </row>
    <row r="955" spans="1:9" x14ac:dyDescent="0.15">
      <c r="A955" s="7" t="str">
        <f t="shared" si="43"/>
        <v>社員</v>
      </c>
      <c r="B955" s="4">
        <v>1002856</v>
      </c>
      <c r="C955" s="6" t="s">
        <v>15958</v>
      </c>
      <c r="E955" s="4" t="str">
        <f t="shared" si="45"/>
        <v>社員</v>
      </c>
      <c r="F955" s="4">
        <v>1002856</v>
      </c>
      <c r="G955" s="6" t="s">
        <v>15958</v>
      </c>
      <c r="I955">
        <f t="shared" si="44"/>
        <v>1</v>
      </c>
    </row>
    <row r="956" spans="1:9" x14ac:dyDescent="0.15">
      <c r="A956" s="7" t="str">
        <f t="shared" si="43"/>
        <v>社員</v>
      </c>
      <c r="B956" s="4">
        <v>1002864</v>
      </c>
      <c r="C956" s="6" t="s">
        <v>996</v>
      </c>
      <c r="E956" s="4" t="str">
        <f t="shared" si="45"/>
        <v>社員</v>
      </c>
      <c r="F956" s="4">
        <v>1002864</v>
      </c>
      <c r="G956" s="6" t="s">
        <v>996</v>
      </c>
      <c r="I956">
        <f t="shared" si="44"/>
        <v>1</v>
      </c>
    </row>
    <row r="957" spans="1:9" x14ac:dyDescent="0.15">
      <c r="A957" s="7" t="str">
        <f t="shared" si="43"/>
        <v>社員</v>
      </c>
      <c r="B957" s="4">
        <v>1002868</v>
      </c>
      <c r="C957" s="6" t="s">
        <v>4018</v>
      </c>
      <c r="E957" s="4" t="str">
        <f t="shared" si="45"/>
        <v>社員</v>
      </c>
      <c r="F957" s="4">
        <v>1002868</v>
      </c>
      <c r="G957" s="6" t="s">
        <v>4018</v>
      </c>
      <c r="I957">
        <f t="shared" si="44"/>
        <v>1</v>
      </c>
    </row>
    <row r="958" spans="1:9" x14ac:dyDescent="0.15">
      <c r="A958" s="7" t="str">
        <f t="shared" si="43"/>
        <v>社員</v>
      </c>
      <c r="B958" s="4">
        <v>1002871</v>
      </c>
      <c r="C958" s="6" t="s">
        <v>24205</v>
      </c>
      <c r="E958" s="4" t="str">
        <f t="shared" si="45"/>
        <v>社員</v>
      </c>
      <c r="F958" s="4">
        <v>1002871</v>
      </c>
      <c r="G958" s="6" t="s">
        <v>24205</v>
      </c>
      <c r="I958">
        <f t="shared" si="44"/>
        <v>1</v>
      </c>
    </row>
    <row r="959" spans="1:9" x14ac:dyDescent="0.15">
      <c r="A959" s="7" t="str">
        <f t="shared" si="43"/>
        <v>社員</v>
      </c>
      <c r="B959" s="4">
        <v>1002872</v>
      </c>
      <c r="C959" s="6" t="s">
        <v>13271</v>
      </c>
      <c r="E959" s="4" t="str">
        <f t="shared" si="45"/>
        <v>社員</v>
      </c>
      <c r="F959" s="4">
        <v>1002872</v>
      </c>
      <c r="G959" s="6" t="s">
        <v>13271</v>
      </c>
      <c r="I959">
        <f t="shared" si="44"/>
        <v>1</v>
      </c>
    </row>
    <row r="960" spans="1:9" x14ac:dyDescent="0.15">
      <c r="A960" s="7" t="str">
        <f t="shared" si="43"/>
        <v>社員</v>
      </c>
      <c r="B960" s="4">
        <v>1002873</v>
      </c>
      <c r="C960" s="6" t="s">
        <v>21586</v>
      </c>
      <c r="E960" s="4" t="str">
        <f t="shared" si="45"/>
        <v>社員</v>
      </c>
      <c r="F960" s="4">
        <v>1002873</v>
      </c>
      <c r="G960" s="6" t="s">
        <v>21586</v>
      </c>
      <c r="I960">
        <f t="shared" si="44"/>
        <v>1</v>
      </c>
    </row>
    <row r="961" spans="1:9" x14ac:dyDescent="0.15">
      <c r="A961" s="7" t="str">
        <f t="shared" si="43"/>
        <v>社員</v>
      </c>
      <c r="B961" s="4">
        <v>1002876</v>
      </c>
      <c r="C961" s="6" t="s">
        <v>4173</v>
      </c>
      <c r="E961" s="4" t="str">
        <f t="shared" si="45"/>
        <v>社員</v>
      </c>
      <c r="F961" s="4">
        <v>1002876</v>
      </c>
      <c r="G961" s="6" t="s">
        <v>4173</v>
      </c>
      <c r="I961">
        <f t="shared" si="44"/>
        <v>1</v>
      </c>
    </row>
    <row r="962" spans="1:9" x14ac:dyDescent="0.15">
      <c r="A962" s="7" t="str">
        <f t="shared" si="43"/>
        <v>社員</v>
      </c>
      <c r="B962" s="4">
        <v>1002877</v>
      </c>
      <c r="C962" s="6" t="s">
        <v>16416</v>
      </c>
      <c r="E962" s="4" t="str">
        <f t="shared" si="45"/>
        <v>社員</v>
      </c>
      <c r="F962" s="4">
        <v>1002877</v>
      </c>
      <c r="G962" s="6" t="s">
        <v>16416</v>
      </c>
      <c r="I962">
        <f t="shared" si="44"/>
        <v>1</v>
      </c>
    </row>
    <row r="963" spans="1:9" x14ac:dyDescent="0.15">
      <c r="A963" s="7" t="str">
        <f t="shared" si="43"/>
        <v>社員</v>
      </c>
      <c r="B963" s="4">
        <v>1002881</v>
      </c>
      <c r="C963" s="6" t="s">
        <v>5684</v>
      </c>
      <c r="E963" s="4" t="str">
        <f t="shared" si="45"/>
        <v>社員</v>
      </c>
      <c r="F963" s="4">
        <v>1002881</v>
      </c>
      <c r="G963" s="6" t="s">
        <v>5684</v>
      </c>
      <c r="I963">
        <f t="shared" si="44"/>
        <v>1</v>
      </c>
    </row>
    <row r="964" spans="1:9" x14ac:dyDescent="0.15">
      <c r="A964" s="7" t="str">
        <f t="shared" si="43"/>
        <v>社員</v>
      </c>
      <c r="B964" s="4">
        <v>1002884</v>
      </c>
      <c r="C964" s="6" t="s">
        <v>8583</v>
      </c>
      <c r="E964" s="4" t="str">
        <f t="shared" si="45"/>
        <v>社員</v>
      </c>
      <c r="F964" s="4">
        <v>1002884</v>
      </c>
      <c r="G964" s="6" t="s">
        <v>8583</v>
      </c>
      <c r="I964">
        <f t="shared" si="44"/>
        <v>2</v>
      </c>
    </row>
    <row r="965" spans="1:9" x14ac:dyDescent="0.15">
      <c r="A965" s="7" t="str">
        <f t="shared" si="43"/>
        <v>社員</v>
      </c>
      <c r="B965" s="4">
        <v>1002886</v>
      </c>
      <c r="C965" s="6" t="s">
        <v>22136</v>
      </c>
      <c r="E965" s="4" t="str">
        <f t="shared" si="45"/>
        <v>社員</v>
      </c>
      <c r="F965" s="4">
        <v>1002886</v>
      </c>
      <c r="G965" s="6" t="s">
        <v>22136</v>
      </c>
      <c r="I965">
        <f t="shared" si="44"/>
        <v>1</v>
      </c>
    </row>
    <row r="966" spans="1:9" x14ac:dyDescent="0.15">
      <c r="A966" s="7" t="str">
        <f t="shared" si="43"/>
        <v>社員</v>
      </c>
      <c r="B966" s="4">
        <v>1002888</v>
      </c>
      <c r="C966" s="6" t="s">
        <v>5839</v>
      </c>
      <c r="E966" s="4" t="str">
        <f t="shared" si="45"/>
        <v>社員</v>
      </c>
      <c r="F966" s="4">
        <v>1002888</v>
      </c>
      <c r="G966" s="6" t="s">
        <v>5839</v>
      </c>
      <c r="I966">
        <f t="shared" si="44"/>
        <v>1</v>
      </c>
    </row>
    <row r="967" spans="1:9" x14ac:dyDescent="0.15">
      <c r="A967" s="7" t="str">
        <f t="shared" ref="A967:A1030" si="46">IF(B967&lt;2000000,"社員","その他")</f>
        <v>社員</v>
      </c>
      <c r="B967" s="4">
        <v>1002889</v>
      </c>
      <c r="C967" s="6" t="s">
        <v>527</v>
      </c>
      <c r="E967" s="4" t="str">
        <f t="shared" si="45"/>
        <v>社員</v>
      </c>
      <c r="F967" s="4">
        <v>1002889</v>
      </c>
      <c r="G967" s="6" t="s">
        <v>527</v>
      </c>
      <c r="I967">
        <f t="shared" ref="I967:I1030" si="47">COUNTIF(G:G,G967)</f>
        <v>1</v>
      </c>
    </row>
    <row r="968" spans="1:9" x14ac:dyDescent="0.15">
      <c r="A968" s="7" t="str">
        <f t="shared" si="46"/>
        <v>社員</v>
      </c>
      <c r="B968" s="4">
        <v>1002894</v>
      </c>
      <c r="C968" s="6" t="s">
        <v>22914</v>
      </c>
      <c r="E968" s="4" t="str">
        <f t="shared" si="45"/>
        <v>社員</v>
      </c>
      <c r="F968" s="4">
        <v>1002894</v>
      </c>
      <c r="G968" s="6" t="s">
        <v>22914</v>
      </c>
      <c r="I968">
        <f t="shared" si="47"/>
        <v>1</v>
      </c>
    </row>
    <row r="969" spans="1:9" x14ac:dyDescent="0.15">
      <c r="A969" s="7" t="str">
        <f t="shared" si="46"/>
        <v>社員</v>
      </c>
      <c r="B969" s="4">
        <v>1002897</v>
      </c>
      <c r="C969" s="6" t="s">
        <v>23477</v>
      </c>
      <c r="E969" s="4" t="str">
        <f t="shared" si="45"/>
        <v>社員</v>
      </c>
      <c r="F969" s="4">
        <v>1002897</v>
      </c>
      <c r="G969" s="6" t="s">
        <v>23477</v>
      </c>
      <c r="I969">
        <f t="shared" si="47"/>
        <v>1</v>
      </c>
    </row>
    <row r="970" spans="1:9" x14ac:dyDescent="0.15">
      <c r="A970" s="7" t="str">
        <f t="shared" si="46"/>
        <v>社員</v>
      </c>
      <c r="B970" s="4">
        <v>1002900</v>
      </c>
      <c r="C970" s="6" t="s">
        <v>5964</v>
      </c>
      <c r="E970" s="4" t="str">
        <f t="shared" si="45"/>
        <v>社員</v>
      </c>
      <c r="F970" s="4">
        <v>1002900</v>
      </c>
      <c r="G970" s="6" t="s">
        <v>5964</v>
      </c>
      <c r="I970">
        <f t="shared" si="47"/>
        <v>1</v>
      </c>
    </row>
    <row r="971" spans="1:9" x14ac:dyDescent="0.15">
      <c r="A971" s="7" t="str">
        <f t="shared" si="46"/>
        <v>社員</v>
      </c>
      <c r="B971" s="4">
        <v>1002907</v>
      </c>
      <c r="C971" s="6" t="s">
        <v>6682</v>
      </c>
      <c r="E971" s="4" t="str">
        <f t="shared" si="45"/>
        <v>社員</v>
      </c>
      <c r="F971" s="4">
        <v>1002907</v>
      </c>
      <c r="G971" s="6" t="s">
        <v>6682</v>
      </c>
      <c r="I971">
        <f t="shared" si="47"/>
        <v>1</v>
      </c>
    </row>
    <row r="972" spans="1:9" x14ac:dyDescent="0.15">
      <c r="A972" s="7" t="str">
        <f t="shared" si="46"/>
        <v>社員</v>
      </c>
      <c r="B972" s="4">
        <v>1002915</v>
      </c>
      <c r="C972" s="6" t="s">
        <v>20184</v>
      </c>
      <c r="E972" s="4" t="str">
        <f t="shared" ref="E972:E1035" si="48">IF(F972&lt;2000000,"社員",IF(B972&lt;3000000,"バイト",IF(B972&gt;=3000000,"嘱託")))</f>
        <v>社員</v>
      </c>
      <c r="F972" s="4">
        <v>1002915</v>
      </c>
      <c r="G972" s="6" t="s">
        <v>20184</v>
      </c>
      <c r="I972">
        <f t="shared" si="47"/>
        <v>1</v>
      </c>
    </row>
    <row r="973" spans="1:9" x14ac:dyDescent="0.15">
      <c r="A973" s="7" t="str">
        <f t="shared" si="46"/>
        <v>社員</v>
      </c>
      <c r="B973" s="4">
        <v>1002917</v>
      </c>
      <c r="C973" s="6" t="s">
        <v>21036</v>
      </c>
      <c r="E973" s="4" t="str">
        <f t="shared" si="48"/>
        <v>社員</v>
      </c>
      <c r="F973" s="4">
        <v>1002917</v>
      </c>
      <c r="G973" s="6" t="s">
        <v>21036</v>
      </c>
      <c r="I973">
        <f t="shared" si="47"/>
        <v>1</v>
      </c>
    </row>
    <row r="974" spans="1:9" x14ac:dyDescent="0.15">
      <c r="A974" s="7" t="str">
        <f t="shared" si="46"/>
        <v>社員</v>
      </c>
      <c r="B974" s="4">
        <v>1002918</v>
      </c>
      <c r="C974" s="6" t="s">
        <v>19751</v>
      </c>
      <c r="E974" s="4" t="str">
        <f t="shared" si="48"/>
        <v>社員</v>
      </c>
      <c r="F974" s="4">
        <v>1002918</v>
      </c>
      <c r="G974" s="6" t="s">
        <v>19751</v>
      </c>
      <c r="I974">
        <f t="shared" si="47"/>
        <v>1</v>
      </c>
    </row>
    <row r="975" spans="1:9" x14ac:dyDescent="0.15">
      <c r="A975" s="7" t="str">
        <f t="shared" si="46"/>
        <v>社員</v>
      </c>
      <c r="B975" s="4">
        <v>1002919</v>
      </c>
      <c r="C975" s="6" t="s">
        <v>21486</v>
      </c>
      <c r="E975" s="4" t="str">
        <f t="shared" si="48"/>
        <v>社員</v>
      </c>
      <c r="F975" s="4">
        <v>1002919</v>
      </c>
      <c r="G975" s="6" t="s">
        <v>21486</v>
      </c>
      <c r="I975">
        <f t="shared" si="47"/>
        <v>1</v>
      </c>
    </row>
    <row r="976" spans="1:9" x14ac:dyDescent="0.15">
      <c r="A976" s="7" t="str">
        <f t="shared" si="46"/>
        <v>社員</v>
      </c>
      <c r="B976" s="4">
        <v>1002921</v>
      </c>
      <c r="C976" s="6" t="s">
        <v>11915</v>
      </c>
      <c r="E976" s="4" t="str">
        <f t="shared" si="48"/>
        <v>社員</v>
      </c>
      <c r="F976" s="4">
        <v>1002921</v>
      </c>
      <c r="G976" s="6" t="s">
        <v>11915</v>
      </c>
      <c r="I976">
        <f t="shared" si="47"/>
        <v>1</v>
      </c>
    </row>
    <row r="977" spans="1:9" x14ac:dyDescent="0.15">
      <c r="A977" s="7" t="str">
        <f t="shared" si="46"/>
        <v>社員</v>
      </c>
      <c r="B977" s="4">
        <v>1002926</v>
      </c>
      <c r="C977" s="6" t="s">
        <v>8016</v>
      </c>
      <c r="E977" s="4" t="str">
        <f t="shared" si="48"/>
        <v>社員</v>
      </c>
      <c r="F977" s="4">
        <v>1002926</v>
      </c>
      <c r="G977" s="6" t="s">
        <v>8016</v>
      </c>
      <c r="I977">
        <f t="shared" si="47"/>
        <v>1</v>
      </c>
    </row>
    <row r="978" spans="1:9" x14ac:dyDescent="0.15">
      <c r="A978" s="7" t="str">
        <f t="shared" si="46"/>
        <v>社員</v>
      </c>
      <c r="B978" s="4">
        <v>1002928</v>
      </c>
      <c r="C978" s="6" t="s">
        <v>15736</v>
      </c>
      <c r="E978" s="4" t="str">
        <f t="shared" si="48"/>
        <v>社員</v>
      </c>
      <c r="F978" s="4">
        <v>1002928</v>
      </c>
      <c r="G978" s="6" t="s">
        <v>15736</v>
      </c>
      <c r="I978">
        <f t="shared" si="47"/>
        <v>1</v>
      </c>
    </row>
    <row r="979" spans="1:9" x14ac:dyDescent="0.15">
      <c r="A979" s="7" t="str">
        <f t="shared" si="46"/>
        <v>社員</v>
      </c>
      <c r="B979" s="4">
        <v>1002935</v>
      </c>
      <c r="C979" s="6" t="s">
        <v>18677</v>
      </c>
      <c r="E979" s="4" t="str">
        <f t="shared" si="48"/>
        <v>社員</v>
      </c>
      <c r="F979" s="4">
        <v>1002935</v>
      </c>
      <c r="G979" s="6" t="s">
        <v>18677</v>
      </c>
      <c r="I979">
        <f t="shared" si="47"/>
        <v>1</v>
      </c>
    </row>
    <row r="980" spans="1:9" x14ac:dyDescent="0.15">
      <c r="A980" s="7" t="str">
        <f t="shared" si="46"/>
        <v>社員</v>
      </c>
      <c r="B980" s="4">
        <v>1002936</v>
      </c>
      <c r="C980" s="6" t="s">
        <v>21276</v>
      </c>
      <c r="E980" s="4" t="str">
        <f t="shared" si="48"/>
        <v>社員</v>
      </c>
      <c r="F980" s="4">
        <v>1002936</v>
      </c>
      <c r="G980" s="6" t="s">
        <v>21276</v>
      </c>
      <c r="I980">
        <f t="shared" si="47"/>
        <v>1</v>
      </c>
    </row>
    <row r="981" spans="1:9" x14ac:dyDescent="0.15">
      <c r="A981" s="7" t="str">
        <f t="shared" si="46"/>
        <v>社員</v>
      </c>
      <c r="B981" s="4">
        <v>1002939</v>
      </c>
      <c r="C981" s="6" t="s">
        <v>17891</v>
      </c>
      <c r="E981" s="4" t="str">
        <f t="shared" si="48"/>
        <v>社員</v>
      </c>
      <c r="F981" s="4">
        <v>1002939</v>
      </c>
      <c r="G981" s="6" t="s">
        <v>17891</v>
      </c>
      <c r="I981">
        <f t="shared" si="47"/>
        <v>1</v>
      </c>
    </row>
    <row r="982" spans="1:9" x14ac:dyDescent="0.15">
      <c r="A982" s="7" t="str">
        <f t="shared" si="46"/>
        <v>社員</v>
      </c>
      <c r="B982" s="4">
        <v>1002942</v>
      </c>
      <c r="C982" s="6" t="s">
        <v>19043</v>
      </c>
      <c r="E982" s="4" t="str">
        <f t="shared" si="48"/>
        <v>社員</v>
      </c>
      <c r="F982" s="4">
        <v>1002942</v>
      </c>
      <c r="G982" s="6" t="s">
        <v>19043</v>
      </c>
      <c r="I982">
        <f t="shared" si="47"/>
        <v>1</v>
      </c>
    </row>
    <row r="983" spans="1:9" x14ac:dyDescent="0.15">
      <c r="A983" s="7" t="str">
        <f t="shared" si="46"/>
        <v>社員</v>
      </c>
      <c r="B983" s="4">
        <v>1002944</v>
      </c>
      <c r="C983" s="6" t="s">
        <v>2051</v>
      </c>
      <c r="E983" s="4" t="str">
        <f t="shared" si="48"/>
        <v>社員</v>
      </c>
      <c r="F983" s="4">
        <v>1002944</v>
      </c>
      <c r="G983" s="6" t="s">
        <v>2051</v>
      </c>
      <c r="I983">
        <f t="shared" si="47"/>
        <v>1</v>
      </c>
    </row>
    <row r="984" spans="1:9" x14ac:dyDescent="0.15">
      <c r="A984" s="7" t="str">
        <f t="shared" si="46"/>
        <v>社員</v>
      </c>
      <c r="B984" s="4">
        <v>1002945</v>
      </c>
      <c r="C984" s="6" t="s">
        <v>19388</v>
      </c>
      <c r="E984" s="4" t="str">
        <f t="shared" si="48"/>
        <v>社員</v>
      </c>
      <c r="F984" s="4">
        <v>1002945</v>
      </c>
      <c r="G984" s="6" t="s">
        <v>19388</v>
      </c>
      <c r="I984">
        <f t="shared" si="47"/>
        <v>1</v>
      </c>
    </row>
    <row r="985" spans="1:9" x14ac:dyDescent="0.15">
      <c r="A985" s="7" t="str">
        <f t="shared" si="46"/>
        <v>社員</v>
      </c>
      <c r="B985" s="4">
        <v>1002947</v>
      </c>
      <c r="C985" s="6" t="s">
        <v>7666</v>
      </c>
      <c r="E985" s="4" t="str">
        <f t="shared" si="48"/>
        <v>社員</v>
      </c>
      <c r="F985" s="4">
        <v>1002947</v>
      </c>
      <c r="G985" s="6" t="s">
        <v>7666</v>
      </c>
      <c r="I985">
        <f t="shared" si="47"/>
        <v>1</v>
      </c>
    </row>
    <row r="986" spans="1:9" x14ac:dyDescent="0.15">
      <c r="A986" s="7" t="str">
        <f t="shared" si="46"/>
        <v>社員</v>
      </c>
      <c r="B986" s="4">
        <v>1002948</v>
      </c>
      <c r="C986" s="6" t="s">
        <v>16436</v>
      </c>
      <c r="E986" s="4" t="str">
        <f t="shared" si="48"/>
        <v>社員</v>
      </c>
      <c r="F986" s="4">
        <v>1002948</v>
      </c>
      <c r="G986" s="6" t="s">
        <v>16436</v>
      </c>
      <c r="I986">
        <f t="shared" si="47"/>
        <v>1</v>
      </c>
    </row>
    <row r="987" spans="1:9" x14ac:dyDescent="0.15">
      <c r="A987" s="7" t="str">
        <f t="shared" si="46"/>
        <v>社員</v>
      </c>
      <c r="B987" s="4">
        <v>1002949</v>
      </c>
      <c r="C987" s="6" t="s">
        <v>24330</v>
      </c>
      <c r="E987" s="4" t="str">
        <f t="shared" si="48"/>
        <v>社員</v>
      </c>
      <c r="F987" s="4">
        <v>1002949</v>
      </c>
      <c r="G987" s="6" t="s">
        <v>24330</v>
      </c>
      <c r="I987">
        <f t="shared" si="47"/>
        <v>1</v>
      </c>
    </row>
    <row r="988" spans="1:9" x14ac:dyDescent="0.15">
      <c r="A988" s="7" t="str">
        <f t="shared" si="46"/>
        <v>社員</v>
      </c>
      <c r="B988" s="4">
        <v>1002953</v>
      </c>
      <c r="C988" s="6" t="s">
        <v>5444</v>
      </c>
      <c r="E988" s="4" t="str">
        <f t="shared" si="48"/>
        <v>社員</v>
      </c>
      <c r="F988" s="4">
        <v>1002953</v>
      </c>
      <c r="G988" s="6" t="s">
        <v>5444</v>
      </c>
      <c r="I988">
        <f t="shared" si="47"/>
        <v>1</v>
      </c>
    </row>
    <row r="989" spans="1:9" x14ac:dyDescent="0.15">
      <c r="A989" s="7" t="str">
        <f t="shared" si="46"/>
        <v>社員</v>
      </c>
      <c r="B989" s="4">
        <v>1002954</v>
      </c>
      <c r="C989" s="6" t="s">
        <v>9003</v>
      </c>
      <c r="E989" s="4" t="str">
        <f t="shared" si="48"/>
        <v>社員</v>
      </c>
      <c r="F989" s="4">
        <v>1002954</v>
      </c>
      <c r="G989" s="6" t="s">
        <v>9003</v>
      </c>
      <c r="I989">
        <f t="shared" si="47"/>
        <v>1</v>
      </c>
    </row>
    <row r="990" spans="1:9" x14ac:dyDescent="0.15">
      <c r="A990" s="7" t="str">
        <f t="shared" si="46"/>
        <v>社員</v>
      </c>
      <c r="B990" s="4">
        <v>1002956</v>
      </c>
      <c r="C990" s="6" t="s">
        <v>21941</v>
      </c>
      <c r="E990" s="4" t="str">
        <f t="shared" si="48"/>
        <v>社員</v>
      </c>
      <c r="F990" s="4">
        <v>1002956</v>
      </c>
      <c r="G990" s="6" t="s">
        <v>21941</v>
      </c>
      <c r="I990">
        <f t="shared" si="47"/>
        <v>1</v>
      </c>
    </row>
    <row r="991" spans="1:9" x14ac:dyDescent="0.15">
      <c r="A991" s="7" t="str">
        <f t="shared" si="46"/>
        <v>社員</v>
      </c>
      <c r="B991" s="4">
        <v>1002969</v>
      </c>
      <c r="C991" s="6" t="s">
        <v>24180</v>
      </c>
      <c r="E991" s="4" t="str">
        <f t="shared" si="48"/>
        <v>社員</v>
      </c>
      <c r="F991" s="4">
        <v>1002969</v>
      </c>
      <c r="G991" s="6" t="s">
        <v>24180</v>
      </c>
      <c r="I991">
        <f t="shared" si="47"/>
        <v>1</v>
      </c>
    </row>
    <row r="992" spans="1:9" x14ac:dyDescent="0.15">
      <c r="A992" s="7" t="str">
        <f t="shared" si="46"/>
        <v>社員</v>
      </c>
      <c r="B992" s="4">
        <v>1002976</v>
      </c>
      <c r="C992" s="6" t="s">
        <v>18727</v>
      </c>
      <c r="E992" s="4" t="str">
        <f t="shared" si="48"/>
        <v>社員</v>
      </c>
      <c r="F992" s="4">
        <v>1002976</v>
      </c>
      <c r="G992" s="6" t="s">
        <v>18727</v>
      </c>
      <c r="I992">
        <f t="shared" si="47"/>
        <v>1</v>
      </c>
    </row>
    <row r="993" spans="1:9" x14ac:dyDescent="0.15">
      <c r="A993" s="7" t="str">
        <f t="shared" si="46"/>
        <v>社員</v>
      </c>
      <c r="B993" s="4">
        <v>1002978</v>
      </c>
      <c r="C993" s="6" t="s">
        <v>15521</v>
      </c>
      <c r="E993" s="4" t="str">
        <f t="shared" si="48"/>
        <v>社員</v>
      </c>
      <c r="F993" s="4">
        <v>1002978</v>
      </c>
      <c r="G993" s="6" t="s">
        <v>15521</v>
      </c>
      <c r="I993">
        <f t="shared" si="47"/>
        <v>1</v>
      </c>
    </row>
    <row r="994" spans="1:9" x14ac:dyDescent="0.15">
      <c r="A994" s="7" t="str">
        <f t="shared" si="46"/>
        <v>社員</v>
      </c>
      <c r="B994" s="4">
        <v>1002986</v>
      </c>
      <c r="C994" s="6" t="s">
        <v>23900</v>
      </c>
      <c r="E994" s="4" t="str">
        <f t="shared" si="48"/>
        <v>社員</v>
      </c>
      <c r="F994" s="4">
        <v>1002986</v>
      </c>
      <c r="G994" s="6" t="s">
        <v>23900</v>
      </c>
      <c r="I994">
        <f t="shared" si="47"/>
        <v>1</v>
      </c>
    </row>
    <row r="995" spans="1:9" x14ac:dyDescent="0.15">
      <c r="A995" s="7" t="str">
        <f t="shared" si="46"/>
        <v>社員</v>
      </c>
      <c r="B995" s="4">
        <v>1002989</v>
      </c>
      <c r="C995" s="6" t="s">
        <v>3314</v>
      </c>
      <c r="E995" s="4" t="str">
        <f t="shared" si="48"/>
        <v>社員</v>
      </c>
      <c r="F995" s="4">
        <v>1002989</v>
      </c>
      <c r="G995" s="6" t="s">
        <v>3314</v>
      </c>
      <c r="I995">
        <f t="shared" si="47"/>
        <v>1</v>
      </c>
    </row>
    <row r="996" spans="1:9" x14ac:dyDescent="0.15">
      <c r="A996" s="7" t="str">
        <f t="shared" si="46"/>
        <v>社員</v>
      </c>
      <c r="B996" s="4">
        <v>1002990</v>
      </c>
      <c r="C996" s="6" t="s">
        <v>20431</v>
      </c>
      <c r="E996" s="4" t="str">
        <f t="shared" si="48"/>
        <v>社員</v>
      </c>
      <c r="F996" s="4">
        <v>1002990</v>
      </c>
      <c r="G996" s="6" t="s">
        <v>20431</v>
      </c>
      <c r="I996">
        <f t="shared" si="47"/>
        <v>1</v>
      </c>
    </row>
    <row r="997" spans="1:9" x14ac:dyDescent="0.15">
      <c r="A997" s="7" t="str">
        <f t="shared" si="46"/>
        <v>社員</v>
      </c>
      <c r="B997" s="4">
        <v>1002991</v>
      </c>
      <c r="C997" s="6" t="s">
        <v>10701</v>
      </c>
      <c r="E997" s="4" t="str">
        <f t="shared" si="48"/>
        <v>社員</v>
      </c>
      <c r="F997" s="4">
        <v>1002991</v>
      </c>
      <c r="G997" s="6" t="s">
        <v>10701</v>
      </c>
      <c r="I997">
        <f t="shared" si="47"/>
        <v>1</v>
      </c>
    </row>
    <row r="998" spans="1:9" x14ac:dyDescent="0.15">
      <c r="A998" s="7" t="str">
        <f t="shared" si="46"/>
        <v>社員</v>
      </c>
      <c r="B998" s="4">
        <v>1002993</v>
      </c>
      <c r="C998" s="6" t="s">
        <v>1124</v>
      </c>
      <c r="E998" s="4" t="str">
        <f t="shared" si="48"/>
        <v>社員</v>
      </c>
      <c r="F998" s="4">
        <v>1002993</v>
      </c>
      <c r="G998" s="6" t="s">
        <v>1124</v>
      </c>
      <c r="I998">
        <f t="shared" si="47"/>
        <v>1</v>
      </c>
    </row>
    <row r="999" spans="1:9" x14ac:dyDescent="0.15">
      <c r="A999" s="7" t="str">
        <f t="shared" si="46"/>
        <v>社員</v>
      </c>
      <c r="B999" s="4">
        <v>1002995</v>
      </c>
      <c r="C999" s="6" t="s">
        <v>14588</v>
      </c>
      <c r="E999" s="4" t="str">
        <f t="shared" si="48"/>
        <v>社員</v>
      </c>
      <c r="F999" s="4">
        <v>1002995</v>
      </c>
      <c r="G999" s="6" t="s">
        <v>14588</v>
      </c>
      <c r="I999">
        <f t="shared" si="47"/>
        <v>1</v>
      </c>
    </row>
    <row r="1000" spans="1:9" x14ac:dyDescent="0.15">
      <c r="A1000" s="7" t="str">
        <f t="shared" si="46"/>
        <v>社員</v>
      </c>
      <c r="B1000" s="4">
        <v>1002996</v>
      </c>
      <c r="C1000" s="6" t="s">
        <v>10446</v>
      </c>
      <c r="E1000" s="4" t="str">
        <f t="shared" si="48"/>
        <v>社員</v>
      </c>
      <c r="F1000" s="4">
        <v>1002996</v>
      </c>
      <c r="G1000" s="6" t="s">
        <v>10446</v>
      </c>
      <c r="I1000">
        <f t="shared" si="47"/>
        <v>1</v>
      </c>
    </row>
    <row r="1001" spans="1:9" x14ac:dyDescent="0.15">
      <c r="A1001" s="7" t="str">
        <f t="shared" si="46"/>
        <v>社員</v>
      </c>
      <c r="B1001" s="4">
        <v>1002997</v>
      </c>
      <c r="C1001" s="6" t="s">
        <v>280</v>
      </c>
      <c r="E1001" s="4" t="str">
        <f t="shared" si="48"/>
        <v>社員</v>
      </c>
      <c r="F1001" s="4">
        <v>1002997</v>
      </c>
      <c r="G1001" s="6" t="s">
        <v>280</v>
      </c>
      <c r="I1001">
        <f t="shared" si="47"/>
        <v>1</v>
      </c>
    </row>
    <row r="1002" spans="1:9" x14ac:dyDescent="0.15">
      <c r="A1002" s="7" t="str">
        <f t="shared" si="46"/>
        <v>社員</v>
      </c>
      <c r="B1002" s="4">
        <v>1003000</v>
      </c>
      <c r="C1002" s="6" t="s">
        <v>6542</v>
      </c>
      <c r="E1002" s="4" t="str">
        <f t="shared" si="48"/>
        <v>社員</v>
      </c>
      <c r="F1002" s="4">
        <v>1003000</v>
      </c>
      <c r="G1002" s="6" t="s">
        <v>6542</v>
      </c>
      <c r="I1002">
        <f t="shared" si="47"/>
        <v>1</v>
      </c>
    </row>
    <row r="1003" spans="1:9" x14ac:dyDescent="0.15">
      <c r="A1003" s="7" t="str">
        <f t="shared" si="46"/>
        <v>社員</v>
      </c>
      <c r="B1003" s="4">
        <v>1003001</v>
      </c>
      <c r="C1003" s="6" t="s">
        <v>3568</v>
      </c>
      <c r="E1003" s="4" t="str">
        <f t="shared" si="48"/>
        <v>社員</v>
      </c>
      <c r="F1003" s="4">
        <v>1003001</v>
      </c>
      <c r="G1003" s="6" t="s">
        <v>3568</v>
      </c>
      <c r="I1003">
        <f t="shared" si="47"/>
        <v>1</v>
      </c>
    </row>
    <row r="1004" spans="1:9" x14ac:dyDescent="0.15">
      <c r="A1004" s="7" t="str">
        <f t="shared" si="46"/>
        <v>社員</v>
      </c>
      <c r="B1004" s="4">
        <v>1003003</v>
      </c>
      <c r="C1004" s="6" t="s">
        <v>17129</v>
      </c>
      <c r="E1004" s="4" t="str">
        <f t="shared" si="48"/>
        <v>社員</v>
      </c>
      <c r="F1004" s="4">
        <v>1003003</v>
      </c>
      <c r="G1004" s="6" t="s">
        <v>17129</v>
      </c>
      <c r="I1004">
        <f t="shared" si="47"/>
        <v>1</v>
      </c>
    </row>
    <row r="1005" spans="1:9" x14ac:dyDescent="0.15">
      <c r="A1005" s="7" t="str">
        <f t="shared" si="46"/>
        <v>社員</v>
      </c>
      <c r="B1005" s="4">
        <v>1003008</v>
      </c>
      <c r="C1005" s="6" t="s">
        <v>18879</v>
      </c>
      <c r="E1005" s="4" t="str">
        <f t="shared" si="48"/>
        <v>社員</v>
      </c>
      <c r="F1005" s="4">
        <v>1003008</v>
      </c>
      <c r="G1005" s="6" t="s">
        <v>18879</v>
      </c>
      <c r="I1005">
        <f t="shared" si="47"/>
        <v>1</v>
      </c>
    </row>
    <row r="1006" spans="1:9" x14ac:dyDescent="0.15">
      <c r="A1006" s="7" t="str">
        <f t="shared" si="46"/>
        <v>社員</v>
      </c>
      <c r="B1006" s="4">
        <v>1003011</v>
      </c>
      <c r="C1006" s="6" t="s">
        <v>16571</v>
      </c>
      <c r="E1006" s="4" t="str">
        <f t="shared" si="48"/>
        <v>社員</v>
      </c>
      <c r="F1006" s="4">
        <v>1003011</v>
      </c>
      <c r="G1006" s="6" t="s">
        <v>16571</v>
      </c>
      <c r="I1006">
        <f t="shared" si="47"/>
        <v>1</v>
      </c>
    </row>
    <row r="1007" spans="1:9" x14ac:dyDescent="0.15">
      <c r="A1007" s="7" t="str">
        <f t="shared" si="46"/>
        <v>社員</v>
      </c>
      <c r="B1007" s="4">
        <v>1003017</v>
      </c>
      <c r="C1007" s="6" t="s">
        <v>18829</v>
      </c>
      <c r="E1007" s="4" t="str">
        <f t="shared" si="48"/>
        <v>社員</v>
      </c>
      <c r="F1007" s="4">
        <v>1003017</v>
      </c>
      <c r="G1007" s="6" t="s">
        <v>18829</v>
      </c>
      <c r="I1007">
        <f t="shared" si="47"/>
        <v>1</v>
      </c>
    </row>
    <row r="1008" spans="1:9" x14ac:dyDescent="0.15">
      <c r="A1008" s="7" t="str">
        <f t="shared" si="46"/>
        <v>社員</v>
      </c>
      <c r="B1008" s="4">
        <v>1003018</v>
      </c>
      <c r="C1008" s="6" t="s">
        <v>5599</v>
      </c>
      <c r="E1008" s="4" t="str">
        <f t="shared" si="48"/>
        <v>社員</v>
      </c>
      <c r="F1008" s="4">
        <v>1003018</v>
      </c>
      <c r="G1008" s="6" t="s">
        <v>5599</v>
      </c>
      <c r="I1008">
        <f t="shared" si="47"/>
        <v>1</v>
      </c>
    </row>
    <row r="1009" spans="1:9" x14ac:dyDescent="0.15">
      <c r="A1009" s="7" t="str">
        <f t="shared" si="46"/>
        <v>社員</v>
      </c>
      <c r="B1009" s="4">
        <v>1003025</v>
      </c>
      <c r="C1009" s="6" t="s">
        <v>2961</v>
      </c>
      <c r="E1009" s="4" t="str">
        <f t="shared" si="48"/>
        <v>社員</v>
      </c>
      <c r="F1009" s="4">
        <v>1003025</v>
      </c>
      <c r="G1009" s="6" t="s">
        <v>2961</v>
      </c>
      <c r="I1009">
        <f t="shared" si="47"/>
        <v>1</v>
      </c>
    </row>
    <row r="1010" spans="1:9" x14ac:dyDescent="0.15">
      <c r="A1010" s="7" t="str">
        <f t="shared" si="46"/>
        <v>社員</v>
      </c>
      <c r="B1010" s="4">
        <v>1003027</v>
      </c>
      <c r="C1010" s="6" t="s">
        <v>9183</v>
      </c>
      <c r="E1010" s="4" t="str">
        <f t="shared" si="48"/>
        <v>社員</v>
      </c>
      <c r="F1010" s="4">
        <v>1003027</v>
      </c>
      <c r="G1010" s="6" t="s">
        <v>9183</v>
      </c>
      <c r="I1010">
        <f t="shared" si="47"/>
        <v>1</v>
      </c>
    </row>
    <row r="1011" spans="1:9" x14ac:dyDescent="0.15">
      <c r="A1011" s="7" t="str">
        <f t="shared" si="46"/>
        <v>社員</v>
      </c>
      <c r="B1011" s="4">
        <v>1003029</v>
      </c>
      <c r="C1011" s="6" t="s">
        <v>4721</v>
      </c>
      <c r="E1011" s="4" t="str">
        <f t="shared" si="48"/>
        <v>社員</v>
      </c>
      <c r="F1011" s="4">
        <v>1003029</v>
      </c>
      <c r="G1011" s="6" t="s">
        <v>4721</v>
      </c>
      <c r="I1011">
        <f t="shared" si="47"/>
        <v>1</v>
      </c>
    </row>
    <row r="1012" spans="1:9" x14ac:dyDescent="0.15">
      <c r="A1012" s="7" t="str">
        <f t="shared" si="46"/>
        <v>社員</v>
      </c>
      <c r="B1012" s="4">
        <v>1003038</v>
      </c>
      <c r="C1012" s="6" t="s">
        <v>4003</v>
      </c>
      <c r="E1012" s="4" t="str">
        <f t="shared" si="48"/>
        <v>社員</v>
      </c>
      <c r="F1012" s="4">
        <v>1003038</v>
      </c>
      <c r="G1012" s="6" t="s">
        <v>4003</v>
      </c>
      <c r="I1012">
        <f t="shared" si="47"/>
        <v>1</v>
      </c>
    </row>
    <row r="1013" spans="1:9" x14ac:dyDescent="0.15">
      <c r="A1013" s="7" t="str">
        <f t="shared" si="46"/>
        <v>社員</v>
      </c>
      <c r="B1013" s="4">
        <v>1003040</v>
      </c>
      <c r="C1013" s="6" t="s">
        <v>22334</v>
      </c>
      <c r="E1013" s="4" t="str">
        <f t="shared" si="48"/>
        <v>社員</v>
      </c>
      <c r="F1013" s="4">
        <v>1003040</v>
      </c>
      <c r="G1013" s="6" t="s">
        <v>22334</v>
      </c>
      <c r="I1013">
        <f t="shared" si="47"/>
        <v>1</v>
      </c>
    </row>
    <row r="1014" spans="1:9" x14ac:dyDescent="0.15">
      <c r="A1014" s="7" t="str">
        <f t="shared" si="46"/>
        <v>社員</v>
      </c>
      <c r="B1014" s="4">
        <v>1003042</v>
      </c>
      <c r="C1014" s="6" t="s">
        <v>2340</v>
      </c>
      <c r="E1014" s="4" t="str">
        <f t="shared" si="48"/>
        <v>社員</v>
      </c>
      <c r="F1014" s="4">
        <v>1003042</v>
      </c>
      <c r="G1014" s="6" t="s">
        <v>2340</v>
      </c>
      <c r="I1014">
        <f t="shared" si="47"/>
        <v>1</v>
      </c>
    </row>
    <row r="1015" spans="1:9" x14ac:dyDescent="0.15">
      <c r="A1015" s="7" t="str">
        <f t="shared" si="46"/>
        <v>社員</v>
      </c>
      <c r="B1015" s="4">
        <v>1003043</v>
      </c>
      <c r="C1015" s="6" t="s">
        <v>19531</v>
      </c>
      <c r="E1015" s="4" t="str">
        <f t="shared" si="48"/>
        <v>社員</v>
      </c>
      <c r="F1015" s="4">
        <v>1003043</v>
      </c>
      <c r="G1015" s="6" t="s">
        <v>19531</v>
      </c>
      <c r="I1015">
        <f t="shared" si="47"/>
        <v>1</v>
      </c>
    </row>
    <row r="1016" spans="1:9" x14ac:dyDescent="0.15">
      <c r="A1016" s="7" t="str">
        <f t="shared" si="46"/>
        <v>社員</v>
      </c>
      <c r="B1016" s="4">
        <v>1003046</v>
      </c>
      <c r="C1016" s="6" t="s">
        <v>6917</v>
      </c>
      <c r="E1016" s="4" t="str">
        <f t="shared" si="48"/>
        <v>社員</v>
      </c>
      <c r="F1016" s="4">
        <v>1003046</v>
      </c>
      <c r="G1016" s="6" t="s">
        <v>6917</v>
      </c>
      <c r="I1016">
        <f t="shared" si="47"/>
        <v>1</v>
      </c>
    </row>
    <row r="1017" spans="1:9" x14ac:dyDescent="0.15">
      <c r="A1017" s="7" t="str">
        <f t="shared" si="46"/>
        <v>社員</v>
      </c>
      <c r="B1017" s="4">
        <v>1003049</v>
      </c>
      <c r="C1017" s="6" t="s">
        <v>7986</v>
      </c>
      <c r="E1017" s="4" t="str">
        <f t="shared" si="48"/>
        <v>社員</v>
      </c>
      <c r="F1017" s="4">
        <v>1003049</v>
      </c>
      <c r="G1017" s="6" t="s">
        <v>7986</v>
      </c>
      <c r="I1017">
        <f t="shared" si="47"/>
        <v>1</v>
      </c>
    </row>
    <row r="1018" spans="1:9" x14ac:dyDescent="0.15">
      <c r="A1018" s="7" t="str">
        <f t="shared" si="46"/>
        <v>社員</v>
      </c>
      <c r="B1018" s="4">
        <v>1003052</v>
      </c>
      <c r="C1018" s="6" t="s">
        <v>3668</v>
      </c>
      <c r="E1018" s="4" t="str">
        <f t="shared" si="48"/>
        <v>社員</v>
      </c>
      <c r="F1018" s="4">
        <v>1003052</v>
      </c>
      <c r="G1018" s="6" t="s">
        <v>3668</v>
      </c>
      <c r="I1018">
        <f t="shared" si="47"/>
        <v>1</v>
      </c>
    </row>
    <row r="1019" spans="1:9" x14ac:dyDescent="0.15">
      <c r="A1019" s="7" t="str">
        <f t="shared" si="46"/>
        <v>社員</v>
      </c>
      <c r="B1019" s="4">
        <v>1003053</v>
      </c>
      <c r="C1019" s="6" t="s">
        <v>3993</v>
      </c>
      <c r="E1019" s="4" t="str">
        <f t="shared" si="48"/>
        <v>社員</v>
      </c>
      <c r="F1019" s="4">
        <v>1003053</v>
      </c>
      <c r="G1019" s="6" t="s">
        <v>3993</v>
      </c>
      <c r="I1019">
        <f t="shared" si="47"/>
        <v>1</v>
      </c>
    </row>
    <row r="1020" spans="1:9" x14ac:dyDescent="0.15">
      <c r="A1020" s="7" t="str">
        <f t="shared" si="46"/>
        <v>社員</v>
      </c>
      <c r="B1020" s="4">
        <v>1003054</v>
      </c>
      <c r="C1020" s="6" t="s">
        <v>15241</v>
      </c>
      <c r="E1020" s="4" t="str">
        <f t="shared" si="48"/>
        <v>社員</v>
      </c>
      <c r="F1020" s="4">
        <v>1003054</v>
      </c>
      <c r="G1020" s="6" t="s">
        <v>15241</v>
      </c>
      <c r="I1020">
        <f t="shared" si="47"/>
        <v>1</v>
      </c>
    </row>
    <row r="1021" spans="1:9" x14ac:dyDescent="0.15">
      <c r="A1021" s="7" t="str">
        <f t="shared" si="46"/>
        <v>社員</v>
      </c>
      <c r="B1021" s="4">
        <v>1003055</v>
      </c>
      <c r="C1021" s="6" t="s">
        <v>13528</v>
      </c>
      <c r="E1021" s="4" t="str">
        <f t="shared" si="48"/>
        <v>社員</v>
      </c>
      <c r="F1021" s="4">
        <v>1003055</v>
      </c>
      <c r="G1021" s="6" t="s">
        <v>13528</v>
      </c>
      <c r="I1021">
        <f t="shared" si="47"/>
        <v>1</v>
      </c>
    </row>
    <row r="1022" spans="1:9" x14ac:dyDescent="0.15">
      <c r="A1022" s="7" t="str">
        <f t="shared" si="46"/>
        <v>社員</v>
      </c>
      <c r="B1022" s="4">
        <v>1003059</v>
      </c>
      <c r="C1022" s="6" t="s">
        <v>19284</v>
      </c>
      <c r="E1022" s="4" t="str">
        <f t="shared" si="48"/>
        <v>社員</v>
      </c>
      <c r="F1022" s="4">
        <v>1003059</v>
      </c>
      <c r="G1022" s="6" t="s">
        <v>19284</v>
      </c>
      <c r="I1022">
        <f t="shared" si="47"/>
        <v>1</v>
      </c>
    </row>
    <row r="1023" spans="1:9" x14ac:dyDescent="0.15">
      <c r="A1023" s="7" t="str">
        <f t="shared" si="46"/>
        <v>社員</v>
      </c>
      <c r="B1023" s="4">
        <v>1003078</v>
      </c>
      <c r="C1023" s="6" t="s">
        <v>7032</v>
      </c>
      <c r="E1023" s="4" t="str">
        <f t="shared" si="48"/>
        <v>社員</v>
      </c>
      <c r="F1023" s="4">
        <v>1003078</v>
      </c>
      <c r="G1023" s="6" t="s">
        <v>7032</v>
      </c>
      <c r="I1023">
        <f t="shared" si="47"/>
        <v>1</v>
      </c>
    </row>
    <row r="1024" spans="1:9" x14ac:dyDescent="0.15">
      <c r="A1024" s="7" t="str">
        <f t="shared" si="46"/>
        <v>社員</v>
      </c>
      <c r="B1024" s="4">
        <v>1003079</v>
      </c>
      <c r="C1024" s="6" t="s">
        <v>24120</v>
      </c>
      <c r="E1024" s="4" t="str">
        <f t="shared" si="48"/>
        <v>社員</v>
      </c>
      <c r="F1024" s="4">
        <v>1003079</v>
      </c>
      <c r="G1024" s="6" t="s">
        <v>24120</v>
      </c>
      <c r="I1024">
        <f t="shared" si="47"/>
        <v>1</v>
      </c>
    </row>
    <row r="1025" spans="1:9" x14ac:dyDescent="0.15">
      <c r="A1025" s="7" t="str">
        <f t="shared" si="46"/>
        <v>社員</v>
      </c>
      <c r="B1025" s="4">
        <v>1003082</v>
      </c>
      <c r="C1025" s="6" t="s">
        <v>401</v>
      </c>
      <c r="E1025" s="4" t="str">
        <f t="shared" si="48"/>
        <v>社員</v>
      </c>
      <c r="F1025" s="4">
        <v>1003082</v>
      </c>
      <c r="G1025" s="6" t="s">
        <v>401</v>
      </c>
      <c r="I1025">
        <f t="shared" si="47"/>
        <v>1</v>
      </c>
    </row>
    <row r="1026" spans="1:9" x14ac:dyDescent="0.15">
      <c r="A1026" s="7" t="str">
        <f t="shared" si="46"/>
        <v>社員</v>
      </c>
      <c r="B1026" s="4">
        <v>1003083</v>
      </c>
      <c r="C1026" s="6" t="s">
        <v>2226</v>
      </c>
      <c r="E1026" s="4" t="str">
        <f t="shared" si="48"/>
        <v>社員</v>
      </c>
      <c r="F1026" s="4">
        <v>1003083</v>
      </c>
      <c r="G1026" s="6" t="s">
        <v>2226</v>
      </c>
      <c r="I1026">
        <f t="shared" si="47"/>
        <v>1</v>
      </c>
    </row>
    <row r="1027" spans="1:9" x14ac:dyDescent="0.15">
      <c r="A1027" s="7" t="str">
        <f t="shared" si="46"/>
        <v>社員</v>
      </c>
      <c r="B1027" s="4">
        <v>1003084</v>
      </c>
      <c r="C1027" s="6" t="s">
        <v>4986</v>
      </c>
      <c r="E1027" s="4" t="str">
        <f t="shared" si="48"/>
        <v>社員</v>
      </c>
      <c r="F1027" s="4">
        <v>1003084</v>
      </c>
      <c r="G1027" s="6" t="s">
        <v>4986</v>
      </c>
      <c r="I1027">
        <f t="shared" si="47"/>
        <v>1</v>
      </c>
    </row>
    <row r="1028" spans="1:9" x14ac:dyDescent="0.15">
      <c r="A1028" s="7" t="str">
        <f t="shared" si="46"/>
        <v>社員</v>
      </c>
      <c r="B1028" s="4">
        <v>1003093</v>
      </c>
      <c r="C1028" s="6" t="s">
        <v>3543</v>
      </c>
      <c r="E1028" s="4" t="str">
        <f t="shared" si="48"/>
        <v>社員</v>
      </c>
      <c r="F1028" s="4">
        <v>1003093</v>
      </c>
      <c r="G1028" s="6" t="s">
        <v>3543</v>
      </c>
      <c r="I1028">
        <f t="shared" si="47"/>
        <v>1</v>
      </c>
    </row>
    <row r="1029" spans="1:9" x14ac:dyDescent="0.15">
      <c r="A1029" s="7" t="str">
        <f t="shared" si="46"/>
        <v>社員</v>
      </c>
      <c r="B1029" s="4">
        <v>1003096</v>
      </c>
      <c r="C1029" s="6" t="s">
        <v>11126</v>
      </c>
      <c r="E1029" s="4" t="str">
        <f t="shared" si="48"/>
        <v>社員</v>
      </c>
      <c r="F1029" s="4">
        <v>1003096</v>
      </c>
      <c r="G1029" s="6" t="s">
        <v>11126</v>
      </c>
      <c r="I1029">
        <f t="shared" si="47"/>
        <v>1</v>
      </c>
    </row>
    <row r="1030" spans="1:9" x14ac:dyDescent="0.15">
      <c r="A1030" s="7" t="str">
        <f t="shared" si="46"/>
        <v>社員</v>
      </c>
      <c r="B1030" s="4">
        <v>1003100</v>
      </c>
      <c r="C1030" s="6" t="s">
        <v>5804</v>
      </c>
      <c r="E1030" s="4" t="str">
        <f t="shared" si="48"/>
        <v>社員</v>
      </c>
      <c r="F1030" s="4">
        <v>1003100</v>
      </c>
      <c r="G1030" s="6" t="s">
        <v>5804</v>
      </c>
      <c r="I1030">
        <f t="shared" si="47"/>
        <v>1</v>
      </c>
    </row>
    <row r="1031" spans="1:9" x14ac:dyDescent="0.15">
      <c r="A1031" s="7" t="str">
        <f t="shared" ref="A1031:A1094" si="49">IF(B1031&lt;2000000,"社員","その他")</f>
        <v>社員</v>
      </c>
      <c r="B1031" s="4">
        <v>1003101</v>
      </c>
      <c r="C1031" s="6" t="s">
        <v>5036</v>
      </c>
      <c r="E1031" s="4" t="str">
        <f t="shared" si="48"/>
        <v>社員</v>
      </c>
      <c r="F1031" s="4">
        <v>1003101</v>
      </c>
      <c r="G1031" s="6" t="s">
        <v>5036</v>
      </c>
      <c r="I1031">
        <f t="shared" ref="I1031:I1094" si="50">COUNTIF(G:G,G1031)</f>
        <v>1</v>
      </c>
    </row>
    <row r="1032" spans="1:9" x14ac:dyDescent="0.15">
      <c r="A1032" s="7" t="str">
        <f t="shared" si="49"/>
        <v>社員</v>
      </c>
      <c r="B1032" s="4">
        <v>1003106</v>
      </c>
      <c r="C1032" s="6" t="s">
        <v>6927</v>
      </c>
      <c r="E1032" s="4" t="str">
        <f t="shared" si="48"/>
        <v>社員</v>
      </c>
      <c r="F1032" s="4">
        <v>1003106</v>
      </c>
      <c r="G1032" s="6" t="s">
        <v>6927</v>
      </c>
      <c r="I1032">
        <f t="shared" si="50"/>
        <v>1</v>
      </c>
    </row>
    <row r="1033" spans="1:9" x14ac:dyDescent="0.15">
      <c r="A1033" s="7" t="str">
        <f t="shared" si="49"/>
        <v>社員</v>
      </c>
      <c r="B1033" s="4">
        <v>1003108</v>
      </c>
      <c r="C1033" s="6" t="s">
        <v>24315</v>
      </c>
      <c r="E1033" s="4" t="str">
        <f t="shared" si="48"/>
        <v>社員</v>
      </c>
      <c r="F1033" s="4">
        <v>1003108</v>
      </c>
      <c r="G1033" s="6" t="s">
        <v>24315</v>
      </c>
      <c r="I1033">
        <f t="shared" si="50"/>
        <v>1</v>
      </c>
    </row>
    <row r="1034" spans="1:9" x14ac:dyDescent="0.15">
      <c r="A1034" s="7" t="str">
        <f t="shared" si="49"/>
        <v>社員</v>
      </c>
      <c r="B1034" s="4">
        <v>1003111</v>
      </c>
      <c r="C1034" s="6" t="s">
        <v>11668</v>
      </c>
      <c r="E1034" s="4" t="str">
        <f t="shared" si="48"/>
        <v>社員</v>
      </c>
      <c r="F1034" s="4">
        <v>1003111</v>
      </c>
      <c r="G1034" s="6" t="s">
        <v>11668</v>
      </c>
      <c r="I1034">
        <f t="shared" si="50"/>
        <v>1</v>
      </c>
    </row>
    <row r="1035" spans="1:9" x14ac:dyDescent="0.15">
      <c r="A1035" s="7" t="str">
        <f t="shared" si="49"/>
        <v>社員</v>
      </c>
      <c r="B1035" s="4">
        <v>1003132</v>
      </c>
      <c r="C1035" s="6" t="s">
        <v>7931</v>
      </c>
      <c r="E1035" s="4" t="str">
        <f t="shared" si="48"/>
        <v>社員</v>
      </c>
      <c r="F1035" s="4">
        <v>1003132</v>
      </c>
      <c r="G1035" s="6" t="s">
        <v>7931</v>
      </c>
      <c r="I1035">
        <f t="shared" si="50"/>
        <v>1</v>
      </c>
    </row>
    <row r="1036" spans="1:9" x14ac:dyDescent="0.15">
      <c r="A1036" s="7" t="str">
        <f t="shared" si="49"/>
        <v>社員</v>
      </c>
      <c r="B1036" s="4">
        <v>1003133</v>
      </c>
      <c r="C1036" s="6" t="s">
        <v>21496</v>
      </c>
      <c r="E1036" s="4" t="str">
        <f t="shared" ref="E1036:E1099" si="51">IF(F1036&lt;2000000,"社員",IF(B1036&lt;3000000,"バイト",IF(B1036&gt;=3000000,"嘱託")))</f>
        <v>社員</v>
      </c>
      <c r="F1036" s="4">
        <v>1003133</v>
      </c>
      <c r="G1036" s="6" t="s">
        <v>21496</v>
      </c>
      <c r="I1036">
        <f t="shared" si="50"/>
        <v>1</v>
      </c>
    </row>
    <row r="1037" spans="1:9" x14ac:dyDescent="0.15">
      <c r="A1037" s="7" t="str">
        <f t="shared" si="49"/>
        <v>社員</v>
      </c>
      <c r="B1037" s="4">
        <v>1003135</v>
      </c>
      <c r="C1037" s="6" t="s">
        <v>3459</v>
      </c>
      <c r="E1037" s="4" t="str">
        <f t="shared" si="51"/>
        <v>社員</v>
      </c>
      <c r="F1037" s="4">
        <v>1003135</v>
      </c>
      <c r="G1037" s="6" t="s">
        <v>3459</v>
      </c>
      <c r="I1037">
        <f t="shared" si="50"/>
        <v>1</v>
      </c>
    </row>
    <row r="1038" spans="1:9" x14ac:dyDescent="0.15">
      <c r="A1038" s="7" t="str">
        <f t="shared" si="49"/>
        <v>社員</v>
      </c>
      <c r="B1038" s="4">
        <v>1003136</v>
      </c>
      <c r="C1038" s="6" t="s">
        <v>17386</v>
      </c>
      <c r="E1038" s="4" t="str">
        <f t="shared" si="51"/>
        <v>社員</v>
      </c>
      <c r="F1038" s="4">
        <v>1003136</v>
      </c>
      <c r="G1038" s="6" t="s">
        <v>17386</v>
      </c>
      <c r="I1038">
        <f t="shared" si="50"/>
        <v>1</v>
      </c>
    </row>
    <row r="1039" spans="1:9" x14ac:dyDescent="0.15">
      <c r="A1039" s="7" t="str">
        <f t="shared" si="49"/>
        <v>社員</v>
      </c>
      <c r="B1039" s="4">
        <v>1003137</v>
      </c>
      <c r="C1039" s="6" t="s">
        <v>14614</v>
      </c>
      <c r="E1039" s="4" t="str">
        <f t="shared" si="51"/>
        <v>社員</v>
      </c>
      <c r="F1039" s="4">
        <v>1003137</v>
      </c>
      <c r="G1039" s="6" t="s">
        <v>14614</v>
      </c>
      <c r="I1039">
        <f t="shared" si="50"/>
        <v>1</v>
      </c>
    </row>
    <row r="1040" spans="1:9" x14ac:dyDescent="0.15">
      <c r="A1040" s="7" t="str">
        <f t="shared" si="49"/>
        <v>社員</v>
      </c>
      <c r="B1040" s="4">
        <v>1003139</v>
      </c>
      <c r="C1040" s="6" t="s">
        <v>666</v>
      </c>
      <c r="E1040" s="4" t="str">
        <f t="shared" si="51"/>
        <v>社員</v>
      </c>
      <c r="F1040" s="4">
        <v>1003139</v>
      </c>
      <c r="G1040" s="6" t="s">
        <v>666</v>
      </c>
      <c r="I1040">
        <f t="shared" si="50"/>
        <v>1</v>
      </c>
    </row>
    <row r="1041" spans="1:9" x14ac:dyDescent="0.15">
      <c r="A1041" s="7" t="str">
        <f t="shared" si="49"/>
        <v>社員</v>
      </c>
      <c r="B1041" s="4">
        <v>1003142</v>
      </c>
      <c r="C1041" s="6" t="s">
        <v>22319</v>
      </c>
      <c r="E1041" s="4" t="str">
        <f t="shared" si="51"/>
        <v>社員</v>
      </c>
      <c r="F1041" s="4">
        <v>1003142</v>
      </c>
      <c r="G1041" s="6" t="s">
        <v>22319</v>
      </c>
      <c r="I1041">
        <f t="shared" si="50"/>
        <v>1</v>
      </c>
    </row>
    <row r="1042" spans="1:9" x14ac:dyDescent="0.15">
      <c r="A1042" s="7" t="str">
        <f t="shared" si="49"/>
        <v>社員</v>
      </c>
      <c r="B1042" s="4">
        <v>1003144</v>
      </c>
      <c r="C1042" s="6" t="s">
        <v>2911</v>
      </c>
      <c r="E1042" s="4" t="str">
        <f t="shared" si="51"/>
        <v>社員</v>
      </c>
      <c r="F1042" s="4">
        <v>1003144</v>
      </c>
      <c r="G1042" s="6" t="s">
        <v>2911</v>
      </c>
      <c r="I1042">
        <f t="shared" si="50"/>
        <v>1</v>
      </c>
    </row>
    <row r="1043" spans="1:9" x14ac:dyDescent="0.15">
      <c r="A1043" s="7" t="str">
        <f t="shared" si="49"/>
        <v>社員</v>
      </c>
      <c r="B1043" s="4">
        <v>1003152</v>
      </c>
      <c r="C1043" s="6" t="s">
        <v>18874</v>
      </c>
      <c r="E1043" s="4" t="str">
        <f t="shared" si="51"/>
        <v>社員</v>
      </c>
      <c r="F1043" s="4">
        <v>1003152</v>
      </c>
      <c r="G1043" s="6" t="s">
        <v>18874</v>
      </c>
      <c r="I1043">
        <f t="shared" si="50"/>
        <v>1</v>
      </c>
    </row>
    <row r="1044" spans="1:9" x14ac:dyDescent="0.15">
      <c r="A1044" s="7" t="str">
        <f t="shared" si="49"/>
        <v>社員</v>
      </c>
      <c r="B1044" s="4">
        <v>1003153</v>
      </c>
      <c r="C1044" s="6" t="s">
        <v>2711</v>
      </c>
      <c r="E1044" s="4" t="str">
        <f t="shared" si="51"/>
        <v>社員</v>
      </c>
      <c r="F1044" s="4">
        <v>1003153</v>
      </c>
      <c r="G1044" s="6" t="s">
        <v>2711</v>
      </c>
      <c r="I1044">
        <f t="shared" si="50"/>
        <v>1</v>
      </c>
    </row>
    <row r="1045" spans="1:9" x14ac:dyDescent="0.15">
      <c r="A1045" s="7" t="str">
        <f t="shared" si="49"/>
        <v>社員</v>
      </c>
      <c r="B1045" s="4">
        <v>1003157</v>
      </c>
      <c r="C1045" s="6" t="s">
        <v>8928</v>
      </c>
      <c r="E1045" s="4" t="str">
        <f t="shared" si="51"/>
        <v>社員</v>
      </c>
      <c r="F1045" s="4">
        <v>1003157</v>
      </c>
      <c r="G1045" s="6" t="s">
        <v>8928</v>
      </c>
      <c r="I1045">
        <f t="shared" si="50"/>
        <v>1</v>
      </c>
    </row>
    <row r="1046" spans="1:9" x14ac:dyDescent="0.15">
      <c r="A1046" s="7" t="str">
        <f t="shared" si="49"/>
        <v>社員</v>
      </c>
      <c r="B1046" s="4">
        <v>1003159</v>
      </c>
      <c r="C1046" s="6" t="s">
        <v>22875</v>
      </c>
      <c r="E1046" s="4" t="str">
        <f t="shared" si="51"/>
        <v>社員</v>
      </c>
      <c r="F1046" s="4">
        <v>1003159</v>
      </c>
      <c r="G1046" s="6" t="s">
        <v>22875</v>
      </c>
      <c r="I1046">
        <f t="shared" si="50"/>
        <v>1</v>
      </c>
    </row>
    <row r="1047" spans="1:9" x14ac:dyDescent="0.15">
      <c r="A1047" s="7" t="str">
        <f t="shared" si="49"/>
        <v>社員</v>
      </c>
      <c r="B1047" s="4">
        <v>1003160</v>
      </c>
      <c r="C1047" s="6" t="s">
        <v>13331</v>
      </c>
      <c r="E1047" s="4" t="str">
        <f t="shared" si="51"/>
        <v>社員</v>
      </c>
      <c r="F1047" s="4">
        <v>1003160</v>
      </c>
      <c r="G1047" s="6" t="s">
        <v>13331</v>
      </c>
      <c r="I1047">
        <f t="shared" si="50"/>
        <v>1</v>
      </c>
    </row>
    <row r="1048" spans="1:9" x14ac:dyDescent="0.15">
      <c r="A1048" s="7" t="str">
        <f t="shared" si="49"/>
        <v>社員</v>
      </c>
      <c r="B1048" s="4">
        <v>1003164</v>
      </c>
      <c r="C1048" s="6" t="s">
        <v>11186</v>
      </c>
      <c r="E1048" s="4" t="str">
        <f t="shared" si="51"/>
        <v>社員</v>
      </c>
      <c r="F1048" s="4">
        <v>1003164</v>
      </c>
      <c r="G1048" s="6" t="s">
        <v>11186</v>
      </c>
      <c r="I1048">
        <f t="shared" si="50"/>
        <v>1</v>
      </c>
    </row>
    <row r="1049" spans="1:9" x14ac:dyDescent="0.15">
      <c r="A1049" s="7" t="str">
        <f t="shared" si="49"/>
        <v>社員</v>
      </c>
      <c r="B1049" s="4">
        <v>1003165</v>
      </c>
      <c r="C1049" s="6" t="s">
        <v>14164</v>
      </c>
      <c r="E1049" s="4" t="str">
        <f t="shared" si="51"/>
        <v>社員</v>
      </c>
      <c r="F1049" s="4">
        <v>1003165</v>
      </c>
      <c r="G1049" s="6" t="s">
        <v>14164</v>
      </c>
      <c r="I1049">
        <f t="shared" si="50"/>
        <v>1</v>
      </c>
    </row>
    <row r="1050" spans="1:9" x14ac:dyDescent="0.15">
      <c r="A1050" s="7" t="str">
        <f t="shared" si="49"/>
        <v>社員</v>
      </c>
      <c r="B1050" s="4">
        <v>1003170</v>
      </c>
      <c r="C1050" s="6" t="s">
        <v>2096</v>
      </c>
      <c r="E1050" s="4" t="str">
        <f t="shared" si="51"/>
        <v>社員</v>
      </c>
      <c r="F1050" s="4">
        <v>1003170</v>
      </c>
      <c r="G1050" s="6" t="s">
        <v>2096</v>
      </c>
      <c r="I1050">
        <f t="shared" si="50"/>
        <v>1</v>
      </c>
    </row>
    <row r="1051" spans="1:9" x14ac:dyDescent="0.15">
      <c r="A1051" s="7" t="str">
        <f t="shared" si="49"/>
        <v>社員</v>
      </c>
      <c r="B1051" s="4">
        <v>1003172</v>
      </c>
      <c r="C1051" s="6" t="s">
        <v>13052</v>
      </c>
      <c r="E1051" s="4" t="str">
        <f t="shared" si="51"/>
        <v>社員</v>
      </c>
      <c r="F1051" s="4">
        <v>1003172</v>
      </c>
      <c r="G1051" s="6" t="s">
        <v>13052</v>
      </c>
      <c r="I1051">
        <f t="shared" si="50"/>
        <v>1</v>
      </c>
    </row>
    <row r="1052" spans="1:9" x14ac:dyDescent="0.15">
      <c r="A1052" s="7" t="str">
        <f t="shared" si="49"/>
        <v>社員</v>
      </c>
      <c r="B1052" s="4">
        <v>1003175</v>
      </c>
      <c r="C1052" s="6" t="s">
        <v>11985</v>
      </c>
      <c r="E1052" s="4" t="str">
        <f t="shared" si="51"/>
        <v>社員</v>
      </c>
      <c r="F1052" s="4">
        <v>1003175</v>
      </c>
      <c r="G1052" s="6" t="s">
        <v>11985</v>
      </c>
      <c r="I1052">
        <f t="shared" si="50"/>
        <v>2</v>
      </c>
    </row>
    <row r="1053" spans="1:9" x14ac:dyDescent="0.15">
      <c r="A1053" s="7" t="str">
        <f t="shared" si="49"/>
        <v>社員</v>
      </c>
      <c r="B1053" s="4">
        <v>1003178</v>
      </c>
      <c r="C1053" s="6" t="s">
        <v>9878</v>
      </c>
      <c r="E1053" s="4" t="str">
        <f t="shared" si="51"/>
        <v>社員</v>
      </c>
      <c r="F1053" s="4">
        <v>1003178</v>
      </c>
      <c r="G1053" s="6" t="s">
        <v>9878</v>
      </c>
      <c r="I1053">
        <f t="shared" si="50"/>
        <v>1</v>
      </c>
    </row>
    <row r="1054" spans="1:9" x14ac:dyDescent="0.15">
      <c r="A1054" s="7" t="str">
        <f t="shared" si="49"/>
        <v>社員</v>
      </c>
      <c r="B1054" s="4">
        <v>1003179</v>
      </c>
      <c r="C1054" s="6" t="s">
        <v>2435</v>
      </c>
      <c r="E1054" s="4" t="str">
        <f t="shared" si="51"/>
        <v>社員</v>
      </c>
      <c r="F1054" s="4">
        <v>1003179</v>
      </c>
      <c r="G1054" s="6" t="s">
        <v>2435</v>
      </c>
      <c r="I1054">
        <f t="shared" si="50"/>
        <v>1</v>
      </c>
    </row>
    <row r="1055" spans="1:9" x14ac:dyDescent="0.15">
      <c r="A1055" s="7" t="str">
        <f t="shared" si="49"/>
        <v>社員</v>
      </c>
      <c r="B1055" s="4">
        <v>1003180</v>
      </c>
      <c r="C1055" s="6" t="s">
        <v>19254</v>
      </c>
      <c r="E1055" s="4" t="str">
        <f t="shared" si="51"/>
        <v>社員</v>
      </c>
      <c r="F1055" s="4">
        <v>1003180</v>
      </c>
      <c r="G1055" s="6" t="s">
        <v>19254</v>
      </c>
      <c r="I1055">
        <f t="shared" si="50"/>
        <v>1</v>
      </c>
    </row>
    <row r="1056" spans="1:9" x14ac:dyDescent="0.15">
      <c r="A1056" s="7" t="str">
        <f t="shared" si="49"/>
        <v>社員</v>
      </c>
      <c r="B1056" s="4">
        <v>1003183</v>
      </c>
      <c r="C1056" s="6" t="s">
        <v>16466</v>
      </c>
      <c r="E1056" s="4" t="str">
        <f t="shared" si="51"/>
        <v>社員</v>
      </c>
      <c r="F1056" s="4">
        <v>1003183</v>
      </c>
      <c r="G1056" s="6" t="s">
        <v>16466</v>
      </c>
      <c r="I1056">
        <f t="shared" si="50"/>
        <v>1</v>
      </c>
    </row>
    <row r="1057" spans="1:9" x14ac:dyDescent="0.15">
      <c r="A1057" s="7" t="str">
        <f t="shared" si="49"/>
        <v>社員</v>
      </c>
      <c r="B1057" s="4">
        <v>1003184</v>
      </c>
      <c r="C1057" s="6" t="s">
        <v>22574</v>
      </c>
      <c r="E1057" s="4" t="str">
        <f t="shared" si="51"/>
        <v>社員</v>
      </c>
      <c r="F1057" s="4">
        <v>1003184</v>
      </c>
      <c r="G1057" s="6" t="s">
        <v>22574</v>
      </c>
      <c r="I1057">
        <f t="shared" si="50"/>
        <v>1</v>
      </c>
    </row>
    <row r="1058" spans="1:9" x14ac:dyDescent="0.15">
      <c r="A1058" s="7" t="str">
        <f t="shared" si="49"/>
        <v>社員</v>
      </c>
      <c r="B1058" s="4">
        <v>1003187</v>
      </c>
      <c r="C1058" s="6" t="s">
        <v>11900</v>
      </c>
      <c r="E1058" s="4" t="str">
        <f t="shared" si="51"/>
        <v>社員</v>
      </c>
      <c r="F1058" s="4">
        <v>1003187</v>
      </c>
      <c r="G1058" s="6" t="s">
        <v>11900</v>
      </c>
      <c r="I1058">
        <f t="shared" si="50"/>
        <v>1</v>
      </c>
    </row>
    <row r="1059" spans="1:9" x14ac:dyDescent="0.15">
      <c r="A1059" s="7" t="str">
        <f t="shared" si="49"/>
        <v>社員</v>
      </c>
      <c r="B1059" s="4">
        <v>1003188</v>
      </c>
      <c r="C1059" s="6" t="s">
        <v>5639</v>
      </c>
      <c r="E1059" s="4" t="str">
        <f t="shared" si="51"/>
        <v>社員</v>
      </c>
      <c r="F1059" s="4">
        <v>1003188</v>
      </c>
      <c r="G1059" s="6" t="s">
        <v>5639</v>
      </c>
      <c r="I1059">
        <f t="shared" si="50"/>
        <v>1</v>
      </c>
    </row>
    <row r="1060" spans="1:9" x14ac:dyDescent="0.15">
      <c r="A1060" s="7" t="str">
        <f t="shared" si="49"/>
        <v>社員</v>
      </c>
      <c r="B1060" s="4">
        <v>1003197</v>
      </c>
      <c r="C1060" s="6" t="s">
        <v>18208</v>
      </c>
      <c r="E1060" s="4" t="str">
        <f t="shared" si="51"/>
        <v>社員</v>
      </c>
      <c r="F1060" s="4">
        <v>1003197</v>
      </c>
      <c r="G1060" s="6" t="s">
        <v>18208</v>
      </c>
      <c r="I1060">
        <f t="shared" si="50"/>
        <v>1</v>
      </c>
    </row>
    <row r="1061" spans="1:9" x14ac:dyDescent="0.15">
      <c r="A1061" s="7" t="str">
        <f t="shared" si="49"/>
        <v>社員</v>
      </c>
      <c r="B1061" s="4">
        <v>1003198</v>
      </c>
      <c r="C1061" s="6" t="s">
        <v>12130</v>
      </c>
      <c r="E1061" s="4" t="str">
        <f t="shared" si="51"/>
        <v>社員</v>
      </c>
      <c r="F1061" s="4">
        <v>1003198</v>
      </c>
      <c r="G1061" s="6" t="s">
        <v>12130</v>
      </c>
      <c r="I1061">
        <f t="shared" si="50"/>
        <v>1</v>
      </c>
    </row>
    <row r="1062" spans="1:9" x14ac:dyDescent="0.15">
      <c r="A1062" s="7" t="str">
        <f t="shared" si="49"/>
        <v>社員</v>
      </c>
      <c r="B1062" s="4">
        <v>1003200</v>
      </c>
      <c r="C1062" s="6" t="s">
        <v>5999</v>
      </c>
      <c r="E1062" s="4" t="str">
        <f t="shared" si="51"/>
        <v>社員</v>
      </c>
      <c r="F1062" s="4">
        <v>1003200</v>
      </c>
      <c r="G1062" s="6" t="s">
        <v>5999</v>
      </c>
      <c r="I1062">
        <f t="shared" si="50"/>
        <v>1</v>
      </c>
    </row>
    <row r="1063" spans="1:9" x14ac:dyDescent="0.15">
      <c r="A1063" s="7" t="str">
        <f t="shared" si="49"/>
        <v>社員</v>
      </c>
      <c r="B1063" s="4">
        <v>1003203</v>
      </c>
      <c r="C1063" s="6" t="s">
        <v>1728</v>
      </c>
      <c r="E1063" s="4" t="str">
        <f t="shared" si="51"/>
        <v>社員</v>
      </c>
      <c r="F1063" s="4">
        <v>1003203</v>
      </c>
      <c r="G1063" s="6" t="s">
        <v>1728</v>
      </c>
      <c r="I1063">
        <f t="shared" si="50"/>
        <v>1</v>
      </c>
    </row>
    <row r="1064" spans="1:9" x14ac:dyDescent="0.15">
      <c r="A1064" s="7" t="str">
        <f t="shared" si="49"/>
        <v>社員</v>
      </c>
      <c r="B1064" s="4">
        <v>1003205</v>
      </c>
      <c r="C1064" s="6" t="s">
        <v>5534</v>
      </c>
      <c r="E1064" s="4" t="str">
        <f t="shared" si="51"/>
        <v>社員</v>
      </c>
      <c r="F1064" s="4">
        <v>1003205</v>
      </c>
      <c r="G1064" s="6" t="s">
        <v>5534</v>
      </c>
      <c r="I1064">
        <f t="shared" si="50"/>
        <v>1</v>
      </c>
    </row>
    <row r="1065" spans="1:9" x14ac:dyDescent="0.15">
      <c r="A1065" s="7" t="str">
        <f t="shared" si="49"/>
        <v>社員</v>
      </c>
      <c r="B1065" s="4">
        <v>1003206</v>
      </c>
      <c r="C1065" s="6" t="s">
        <v>14145</v>
      </c>
      <c r="E1065" s="4" t="str">
        <f t="shared" si="51"/>
        <v>社員</v>
      </c>
      <c r="F1065" s="4">
        <v>1003206</v>
      </c>
      <c r="G1065" s="6" t="s">
        <v>14145</v>
      </c>
      <c r="I1065">
        <f t="shared" si="50"/>
        <v>1</v>
      </c>
    </row>
    <row r="1066" spans="1:9" x14ac:dyDescent="0.15">
      <c r="A1066" s="7" t="str">
        <f t="shared" si="49"/>
        <v>社員</v>
      </c>
      <c r="B1066" s="4">
        <v>1003209</v>
      </c>
      <c r="C1066" s="6" t="s">
        <v>14100</v>
      </c>
      <c r="E1066" s="4" t="str">
        <f t="shared" si="51"/>
        <v>社員</v>
      </c>
      <c r="F1066" s="4">
        <v>1003209</v>
      </c>
      <c r="G1066" s="6" t="s">
        <v>14100</v>
      </c>
      <c r="I1066">
        <f t="shared" si="50"/>
        <v>1</v>
      </c>
    </row>
    <row r="1067" spans="1:9" x14ac:dyDescent="0.15">
      <c r="A1067" s="7" t="str">
        <f t="shared" si="49"/>
        <v>社員</v>
      </c>
      <c r="B1067" s="4">
        <v>1003212</v>
      </c>
      <c r="C1067" s="6" t="s">
        <v>14324</v>
      </c>
      <c r="E1067" s="4" t="str">
        <f t="shared" si="51"/>
        <v>社員</v>
      </c>
      <c r="F1067" s="4">
        <v>1003212</v>
      </c>
      <c r="G1067" s="6" t="s">
        <v>14324</v>
      </c>
      <c r="I1067">
        <f t="shared" si="50"/>
        <v>1</v>
      </c>
    </row>
    <row r="1068" spans="1:9" x14ac:dyDescent="0.15">
      <c r="A1068" s="7" t="str">
        <f t="shared" si="49"/>
        <v>社員</v>
      </c>
      <c r="B1068" s="4">
        <v>1003213</v>
      </c>
      <c r="C1068" s="6" t="s">
        <v>24115</v>
      </c>
      <c r="E1068" s="4" t="str">
        <f t="shared" si="51"/>
        <v>社員</v>
      </c>
      <c r="F1068" s="4">
        <v>1003213</v>
      </c>
      <c r="G1068" s="6" t="s">
        <v>24115</v>
      </c>
      <c r="I1068">
        <f t="shared" si="50"/>
        <v>1</v>
      </c>
    </row>
    <row r="1069" spans="1:9" x14ac:dyDescent="0.15">
      <c r="A1069" s="7" t="str">
        <f t="shared" si="49"/>
        <v>社員</v>
      </c>
      <c r="B1069" s="4">
        <v>1003214</v>
      </c>
      <c r="C1069" s="6" t="s">
        <v>23597</v>
      </c>
      <c r="E1069" s="4" t="str">
        <f t="shared" si="51"/>
        <v>社員</v>
      </c>
      <c r="F1069" s="4">
        <v>1003214</v>
      </c>
      <c r="G1069" s="6" t="s">
        <v>23597</v>
      </c>
      <c r="I1069">
        <f t="shared" si="50"/>
        <v>1</v>
      </c>
    </row>
    <row r="1070" spans="1:9" x14ac:dyDescent="0.15">
      <c r="A1070" s="7" t="str">
        <f t="shared" si="49"/>
        <v>社員</v>
      </c>
      <c r="B1070" s="4">
        <v>1003219</v>
      </c>
      <c r="C1070" s="6" t="s">
        <v>21376</v>
      </c>
      <c r="E1070" s="4" t="str">
        <f t="shared" si="51"/>
        <v>社員</v>
      </c>
      <c r="F1070" s="4">
        <v>1003219</v>
      </c>
      <c r="G1070" s="6" t="s">
        <v>21376</v>
      </c>
      <c r="I1070">
        <f t="shared" si="50"/>
        <v>1</v>
      </c>
    </row>
    <row r="1071" spans="1:9" x14ac:dyDescent="0.15">
      <c r="A1071" s="7" t="str">
        <f t="shared" si="49"/>
        <v>社員</v>
      </c>
      <c r="B1071" s="4">
        <v>1003221</v>
      </c>
      <c r="C1071" s="6" t="s">
        <v>7141</v>
      </c>
      <c r="E1071" s="4" t="str">
        <f t="shared" si="51"/>
        <v>社員</v>
      </c>
      <c r="F1071" s="4">
        <v>1003221</v>
      </c>
      <c r="G1071" s="6" t="s">
        <v>7141</v>
      </c>
      <c r="I1071">
        <f t="shared" si="50"/>
        <v>1</v>
      </c>
    </row>
    <row r="1072" spans="1:9" x14ac:dyDescent="0.15">
      <c r="A1072" s="7" t="str">
        <f t="shared" si="49"/>
        <v>社員</v>
      </c>
      <c r="B1072" s="4">
        <v>1003223</v>
      </c>
      <c r="C1072" s="6" t="s">
        <v>1246</v>
      </c>
      <c r="E1072" s="4" t="str">
        <f t="shared" si="51"/>
        <v>社員</v>
      </c>
      <c r="F1072" s="4">
        <v>1003223</v>
      </c>
      <c r="G1072" s="6" t="s">
        <v>1246</v>
      </c>
      <c r="I1072">
        <f t="shared" si="50"/>
        <v>1</v>
      </c>
    </row>
    <row r="1073" spans="1:9" x14ac:dyDescent="0.15">
      <c r="A1073" s="7" t="str">
        <f t="shared" si="49"/>
        <v>社員</v>
      </c>
      <c r="B1073" s="4">
        <v>1003226</v>
      </c>
      <c r="C1073" s="6" t="s">
        <v>6369</v>
      </c>
      <c r="E1073" s="4" t="str">
        <f t="shared" si="51"/>
        <v>社員</v>
      </c>
      <c r="F1073" s="4">
        <v>1003226</v>
      </c>
      <c r="G1073" s="6" t="s">
        <v>6369</v>
      </c>
      <c r="I1073">
        <f t="shared" si="50"/>
        <v>1</v>
      </c>
    </row>
    <row r="1074" spans="1:9" x14ac:dyDescent="0.15">
      <c r="A1074" s="7" t="str">
        <f t="shared" si="49"/>
        <v>社員</v>
      </c>
      <c r="B1074" s="4">
        <v>1003229</v>
      </c>
      <c r="C1074" s="6" t="s">
        <v>4123</v>
      </c>
      <c r="E1074" s="4" t="str">
        <f t="shared" si="51"/>
        <v>社員</v>
      </c>
      <c r="F1074" s="4">
        <v>1003229</v>
      </c>
      <c r="G1074" s="6" t="s">
        <v>4123</v>
      </c>
      <c r="I1074">
        <f t="shared" si="50"/>
        <v>1</v>
      </c>
    </row>
    <row r="1075" spans="1:9" x14ac:dyDescent="0.15">
      <c r="A1075" s="7" t="str">
        <f t="shared" si="49"/>
        <v>社員</v>
      </c>
      <c r="B1075" s="4">
        <v>1003232</v>
      </c>
      <c r="C1075" s="6" t="s">
        <v>11026</v>
      </c>
      <c r="E1075" s="4" t="str">
        <f t="shared" si="51"/>
        <v>社員</v>
      </c>
      <c r="F1075" s="4">
        <v>1003232</v>
      </c>
      <c r="G1075" s="6" t="s">
        <v>11026</v>
      </c>
      <c r="I1075">
        <f t="shared" si="50"/>
        <v>1</v>
      </c>
    </row>
    <row r="1076" spans="1:9" x14ac:dyDescent="0.15">
      <c r="A1076" s="7" t="str">
        <f t="shared" si="49"/>
        <v>社員</v>
      </c>
      <c r="B1076" s="4">
        <v>1003239</v>
      </c>
      <c r="C1076" s="6" t="s">
        <v>8588</v>
      </c>
      <c r="E1076" s="4" t="str">
        <f t="shared" si="51"/>
        <v>社員</v>
      </c>
      <c r="F1076" s="4">
        <v>1003239</v>
      </c>
      <c r="G1076" s="6" t="s">
        <v>8588</v>
      </c>
      <c r="I1076">
        <f t="shared" si="50"/>
        <v>1</v>
      </c>
    </row>
    <row r="1077" spans="1:9" x14ac:dyDescent="0.15">
      <c r="A1077" s="7" t="str">
        <f t="shared" si="49"/>
        <v>社員</v>
      </c>
      <c r="B1077" s="4">
        <v>1003247</v>
      </c>
      <c r="C1077" s="6" t="s">
        <v>1006</v>
      </c>
      <c r="E1077" s="4" t="str">
        <f t="shared" si="51"/>
        <v>社員</v>
      </c>
      <c r="F1077" s="4">
        <v>1003247</v>
      </c>
      <c r="G1077" s="6" t="s">
        <v>1006</v>
      </c>
      <c r="I1077">
        <f t="shared" si="50"/>
        <v>1</v>
      </c>
    </row>
    <row r="1078" spans="1:9" x14ac:dyDescent="0.15">
      <c r="A1078" s="7" t="str">
        <f t="shared" si="49"/>
        <v>社員</v>
      </c>
      <c r="B1078" s="4">
        <v>1003253</v>
      </c>
      <c r="C1078" s="6" t="s">
        <v>4626</v>
      </c>
      <c r="E1078" s="4" t="str">
        <f t="shared" si="51"/>
        <v>社員</v>
      </c>
      <c r="F1078" s="4">
        <v>1003253</v>
      </c>
      <c r="G1078" s="6" t="s">
        <v>4626</v>
      </c>
      <c r="I1078">
        <f t="shared" si="50"/>
        <v>1</v>
      </c>
    </row>
    <row r="1079" spans="1:9" x14ac:dyDescent="0.15">
      <c r="A1079" s="7" t="str">
        <f t="shared" si="49"/>
        <v>社員</v>
      </c>
      <c r="B1079" s="4">
        <v>1003255</v>
      </c>
      <c r="C1079" s="6" t="s">
        <v>9808</v>
      </c>
      <c r="E1079" s="4" t="str">
        <f t="shared" si="51"/>
        <v>社員</v>
      </c>
      <c r="F1079" s="4">
        <v>1003255</v>
      </c>
      <c r="G1079" s="6" t="s">
        <v>9808</v>
      </c>
      <c r="I1079">
        <f t="shared" si="50"/>
        <v>1</v>
      </c>
    </row>
    <row r="1080" spans="1:9" x14ac:dyDescent="0.15">
      <c r="A1080" s="7" t="str">
        <f t="shared" si="49"/>
        <v>社員</v>
      </c>
      <c r="B1080" s="4">
        <v>1003261</v>
      </c>
      <c r="C1080" s="6" t="s">
        <v>15110</v>
      </c>
      <c r="E1080" s="4" t="str">
        <f t="shared" si="51"/>
        <v>社員</v>
      </c>
      <c r="F1080" s="4">
        <v>1003261</v>
      </c>
      <c r="G1080" s="6" t="s">
        <v>15110</v>
      </c>
      <c r="I1080">
        <f t="shared" si="50"/>
        <v>1</v>
      </c>
    </row>
    <row r="1081" spans="1:9" x14ac:dyDescent="0.15">
      <c r="A1081" s="7" t="str">
        <f t="shared" si="49"/>
        <v>社員</v>
      </c>
      <c r="B1081" s="4">
        <v>1003263</v>
      </c>
      <c r="C1081" s="6" t="s">
        <v>16536</v>
      </c>
      <c r="E1081" s="4" t="str">
        <f t="shared" si="51"/>
        <v>社員</v>
      </c>
      <c r="F1081" s="4">
        <v>1003263</v>
      </c>
      <c r="G1081" s="6" t="s">
        <v>16536</v>
      </c>
      <c r="I1081">
        <f t="shared" si="50"/>
        <v>1</v>
      </c>
    </row>
    <row r="1082" spans="1:9" x14ac:dyDescent="0.15">
      <c r="A1082" s="7" t="str">
        <f t="shared" si="49"/>
        <v>社員</v>
      </c>
      <c r="B1082" s="4">
        <v>1003264</v>
      </c>
      <c r="C1082" s="6" t="s">
        <v>6907</v>
      </c>
      <c r="E1082" s="4" t="str">
        <f t="shared" si="51"/>
        <v>社員</v>
      </c>
      <c r="F1082" s="4">
        <v>1003264</v>
      </c>
      <c r="G1082" s="6" t="s">
        <v>6907</v>
      </c>
      <c r="I1082">
        <f t="shared" si="50"/>
        <v>1</v>
      </c>
    </row>
    <row r="1083" spans="1:9" x14ac:dyDescent="0.15">
      <c r="A1083" s="7" t="str">
        <f t="shared" si="49"/>
        <v>社員</v>
      </c>
      <c r="B1083" s="4">
        <v>1003266</v>
      </c>
      <c r="C1083" s="6" t="s">
        <v>19890</v>
      </c>
      <c r="E1083" s="4" t="str">
        <f t="shared" si="51"/>
        <v>社員</v>
      </c>
      <c r="F1083" s="4">
        <v>1003266</v>
      </c>
      <c r="G1083" s="6" t="s">
        <v>19890</v>
      </c>
      <c r="I1083">
        <f t="shared" si="50"/>
        <v>1</v>
      </c>
    </row>
    <row r="1084" spans="1:9" x14ac:dyDescent="0.15">
      <c r="A1084" s="7" t="str">
        <f t="shared" si="49"/>
        <v>社員</v>
      </c>
      <c r="B1084" s="4">
        <v>1003267</v>
      </c>
      <c r="C1084" s="6" t="s">
        <v>5594</v>
      </c>
      <c r="E1084" s="4" t="str">
        <f t="shared" si="51"/>
        <v>社員</v>
      </c>
      <c r="F1084" s="4">
        <v>1003267</v>
      </c>
      <c r="G1084" s="6" t="s">
        <v>5594</v>
      </c>
      <c r="I1084">
        <f t="shared" si="50"/>
        <v>1</v>
      </c>
    </row>
    <row r="1085" spans="1:9" x14ac:dyDescent="0.15">
      <c r="A1085" s="7" t="str">
        <f t="shared" si="49"/>
        <v>社員</v>
      </c>
      <c r="B1085" s="4">
        <v>1003268</v>
      </c>
      <c r="C1085" s="6" t="s">
        <v>10481</v>
      </c>
      <c r="E1085" s="4" t="str">
        <f t="shared" si="51"/>
        <v>社員</v>
      </c>
      <c r="F1085" s="4">
        <v>1003268</v>
      </c>
      <c r="G1085" s="6" t="s">
        <v>10481</v>
      </c>
      <c r="I1085">
        <f t="shared" si="50"/>
        <v>1</v>
      </c>
    </row>
    <row r="1086" spans="1:9" x14ac:dyDescent="0.15">
      <c r="A1086" s="7" t="str">
        <f t="shared" si="49"/>
        <v>社員</v>
      </c>
      <c r="B1086" s="4">
        <v>1003269</v>
      </c>
      <c r="C1086" s="6" t="s">
        <v>13385</v>
      </c>
      <c r="E1086" s="4" t="str">
        <f t="shared" si="51"/>
        <v>社員</v>
      </c>
      <c r="F1086" s="4">
        <v>1003269</v>
      </c>
      <c r="G1086" s="6" t="s">
        <v>13385</v>
      </c>
      <c r="I1086">
        <f t="shared" si="50"/>
        <v>1</v>
      </c>
    </row>
    <row r="1087" spans="1:9" x14ac:dyDescent="0.15">
      <c r="A1087" s="7" t="str">
        <f t="shared" si="49"/>
        <v>社員</v>
      </c>
      <c r="B1087" s="4">
        <v>1003270</v>
      </c>
      <c r="C1087" s="6" t="s">
        <v>22339</v>
      </c>
      <c r="E1087" s="4" t="str">
        <f t="shared" si="51"/>
        <v>社員</v>
      </c>
      <c r="F1087" s="4">
        <v>1003270</v>
      </c>
      <c r="G1087" s="6" t="s">
        <v>22339</v>
      </c>
      <c r="I1087">
        <f t="shared" si="50"/>
        <v>1</v>
      </c>
    </row>
    <row r="1088" spans="1:9" x14ac:dyDescent="0.15">
      <c r="A1088" s="7" t="str">
        <f t="shared" si="49"/>
        <v>社員</v>
      </c>
      <c r="B1088" s="4">
        <v>1003276</v>
      </c>
      <c r="C1088" s="6" t="s">
        <v>22680</v>
      </c>
      <c r="E1088" s="4" t="str">
        <f t="shared" si="51"/>
        <v>社員</v>
      </c>
      <c r="F1088" s="4">
        <v>1003276</v>
      </c>
      <c r="G1088" s="6" t="s">
        <v>22680</v>
      </c>
      <c r="I1088">
        <f t="shared" si="50"/>
        <v>1</v>
      </c>
    </row>
    <row r="1089" spans="1:9" x14ac:dyDescent="0.15">
      <c r="A1089" s="7" t="str">
        <f t="shared" si="49"/>
        <v>社員</v>
      </c>
      <c r="B1089" s="4">
        <v>1003277</v>
      </c>
      <c r="C1089" s="6" t="s">
        <v>8279</v>
      </c>
      <c r="E1089" s="4" t="str">
        <f t="shared" si="51"/>
        <v>社員</v>
      </c>
      <c r="F1089" s="4">
        <v>1003277</v>
      </c>
      <c r="G1089" s="6" t="s">
        <v>8279</v>
      </c>
      <c r="I1089">
        <f t="shared" si="50"/>
        <v>1</v>
      </c>
    </row>
    <row r="1090" spans="1:9" x14ac:dyDescent="0.15">
      <c r="A1090" s="7" t="str">
        <f t="shared" si="49"/>
        <v>社員</v>
      </c>
      <c r="B1090" s="4">
        <v>1003279</v>
      </c>
      <c r="C1090" s="6" t="s">
        <v>12487</v>
      </c>
      <c r="E1090" s="4" t="str">
        <f t="shared" si="51"/>
        <v>社員</v>
      </c>
      <c r="F1090" s="4">
        <v>1003279</v>
      </c>
      <c r="G1090" s="6" t="s">
        <v>12487</v>
      </c>
      <c r="I1090">
        <f t="shared" si="50"/>
        <v>1</v>
      </c>
    </row>
    <row r="1091" spans="1:9" x14ac:dyDescent="0.15">
      <c r="A1091" s="7" t="str">
        <f t="shared" si="49"/>
        <v>社員</v>
      </c>
      <c r="B1091" s="4">
        <v>1003281</v>
      </c>
      <c r="C1091" s="6" t="s">
        <v>4666</v>
      </c>
      <c r="E1091" s="4" t="str">
        <f t="shared" si="51"/>
        <v>社員</v>
      </c>
      <c r="F1091" s="4">
        <v>1003281</v>
      </c>
      <c r="G1091" s="6" t="s">
        <v>4666</v>
      </c>
      <c r="I1091">
        <f t="shared" si="50"/>
        <v>1</v>
      </c>
    </row>
    <row r="1092" spans="1:9" x14ac:dyDescent="0.15">
      <c r="A1092" s="7" t="str">
        <f t="shared" si="49"/>
        <v>社員</v>
      </c>
      <c r="B1092" s="4">
        <v>1003293</v>
      </c>
      <c r="C1092" s="6" t="s">
        <v>21631</v>
      </c>
      <c r="E1092" s="4" t="str">
        <f t="shared" si="51"/>
        <v>社員</v>
      </c>
      <c r="F1092" s="4">
        <v>1003293</v>
      </c>
      <c r="G1092" s="6" t="s">
        <v>21631</v>
      </c>
      <c r="I1092">
        <f t="shared" si="50"/>
        <v>1</v>
      </c>
    </row>
    <row r="1093" spans="1:9" x14ac:dyDescent="0.15">
      <c r="A1093" s="7" t="str">
        <f t="shared" si="49"/>
        <v>社員</v>
      </c>
      <c r="B1093" s="4">
        <v>1003299</v>
      </c>
      <c r="C1093" s="6" t="s">
        <v>6049</v>
      </c>
      <c r="E1093" s="4" t="str">
        <f t="shared" si="51"/>
        <v>社員</v>
      </c>
      <c r="F1093" s="4">
        <v>1003299</v>
      </c>
      <c r="G1093" s="6" t="s">
        <v>6049</v>
      </c>
      <c r="I1093">
        <f t="shared" si="50"/>
        <v>1</v>
      </c>
    </row>
    <row r="1094" spans="1:9" x14ac:dyDescent="0.15">
      <c r="A1094" s="7" t="str">
        <f t="shared" si="49"/>
        <v>社員</v>
      </c>
      <c r="B1094" s="4">
        <v>1003301</v>
      </c>
      <c r="C1094" s="6" t="s">
        <v>6567</v>
      </c>
      <c r="E1094" s="4" t="str">
        <f t="shared" si="51"/>
        <v>社員</v>
      </c>
      <c r="F1094" s="4">
        <v>1003301</v>
      </c>
      <c r="G1094" s="6" t="s">
        <v>6567</v>
      </c>
      <c r="I1094">
        <f t="shared" si="50"/>
        <v>1</v>
      </c>
    </row>
    <row r="1095" spans="1:9" x14ac:dyDescent="0.15">
      <c r="A1095" s="7" t="str">
        <f t="shared" ref="A1095:A1158" si="52">IF(B1095&lt;2000000,"社員","その他")</f>
        <v>社員</v>
      </c>
      <c r="B1095" s="4">
        <v>1003303</v>
      </c>
      <c r="C1095" s="6" t="s">
        <v>10541</v>
      </c>
      <c r="E1095" s="4" t="str">
        <f t="shared" si="51"/>
        <v>社員</v>
      </c>
      <c r="F1095" s="4">
        <v>1003303</v>
      </c>
      <c r="G1095" s="6" t="s">
        <v>10541</v>
      </c>
      <c r="I1095">
        <f t="shared" ref="I1095:I1158" si="53">COUNTIF(G:G,G1095)</f>
        <v>1</v>
      </c>
    </row>
    <row r="1096" spans="1:9" x14ac:dyDescent="0.15">
      <c r="A1096" s="7" t="str">
        <f t="shared" si="52"/>
        <v>社員</v>
      </c>
      <c r="B1096" s="4">
        <v>1003308</v>
      </c>
      <c r="C1096" s="6" t="s">
        <v>17979</v>
      </c>
      <c r="E1096" s="4" t="str">
        <f t="shared" si="51"/>
        <v>社員</v>
      </c>
      <c r="F1096" s="4">
        <v>1003308</v>
      </c>
      <c r="G1096" s="6" t="s">
        <v>17979</v>
      </c>
      <c r="I1096">
        <f t="shared" si="53"/>
        <v>1</v>
      </c>
    </row>
    <row r="1097" spans="1:9" x14ac:dyDescent="0.15">
      <c r="A1097" s="7" t="str">
        <f t="shared" si="52"/>
        <v>社員</v>
      </c>
      <c r="B1097" s="4">
        <v>1003310</v>
      </c>
      <c r="C1097" s="6" t="s">
        <v>22001</v>
      </c>
      <c r="E1097" s="4" t="str">
        <f t="shared" si="51"/>
        <v>社員</v>
      </c>
      <c r="F1097" s="4">
        <v>1003310</v>
      </c>
      <c r="G1097" s="6" t="s">
        <v>22001</v>
      </c>
      <c r="I1097">
        <f t="shared" si="53"/>
        <v>1</v>
      </c>
    </row>
    <row r="1098" spans="1:9" x14ac:dyDescent="0.15">
      <c r="A1098" s="7" t="str">
        <f t="shared" si="52"/>
        <v>社員</v>
      </c>
      <c r="B1098" s="4">
        <v>1003311</v>
      </c>
      <c r="C1098" s="6" t="s">
        <v>2781</v>
      </c>
      <c r="E1098" s="4" t="str">
        <f t="shared" si="51"/>
        <v>社員</v>
      </c>
      <c r="F1098" s="4">
        <v>1003311</v>
      </c>
      <c r="G1098" s="6" t="s">
        <v>2781</v>
      </c>
      <c r="I1098">
        <f t="shared" si="53"/>
        <v>1</v>
      </c>
    </row>
    <row r="1099" spans="1:9" x14ac:dyDescent="0.15">
      <c r="A1099" s="7" t="str">
        <f t="shared" si="52"/>
        <v>社員</v>
      </c>
      <c r="B1099" s="4">
        <v>1003318</v>
      </c>
      <c r="C1099" s="6" t="s">
        <v>19363</v>
      </c>
      <c r="E1099" s="4" t="str">
        <f t="shared" si="51"/>
        <v>社員</v>
      </c>
      <c r="F1099" s="4">
        <v>1003318</v>
      </c>
      <c r="G1099" s="6" t="s">
        <v>19363</v>
      </c>
      <c r="I1099">
        <f t="shared" si="53"/>
        <v>1</v>
      </c>
    </row>
    <row r="1100" spans="1:9" x14ac:dyDescent="0.15">
      <c r="A1100" s="7" t="str">
        <f t="shared" si="52"/>
        <v>社員</v>
      </c>
      <c r="B1100" s="4">
        <v>1003323</v>
      </c>
      <c r="C1100" s="6" t="s">
        <v>12567</v>
      </c>
      <c r="E1100" s="4" t="str">
        <f t="shared" ref="E1100:E1163" si="54">IF(F1100&lt;2000000,"社員",IF(B1100&lt;3000000,"バイト",IF(B1100&gt;=3000000,"嘱託")))</f>
        <v>社員</v>
      </c>
      <c r="F1100" s="4">
        <v>1003323</v>
      </c>
      <c r="G1100" s="6" t="s">
        <v>12567</v>
      </c>
      <c r="I1100">
        <f t="shared" si="53"/>
        <v>1</v>
      </c>
    </row>
    <row r="1101" spans="1:9" x14ac:dyDescent="0.15">
      <c r="A1101" s="7" t="str">
        <f t="shared" si="52"/>
        <v>社員</v>
      </c>
      <c r="B1101" s="4">
        <v>1003327</v>
      </c>
      <c r="C1101" s="6" t="s">
        <v>24713</v>
      </c>
      <c r="E1101" s="4" t="str">
        <f t="shared" si="54"/>
        <v>社員</v>
      </c>
      <c r="F1101" s="4">
        <v>1003327</v>
      </c>
      <c r="G1101" s="6" t="s">
        <v>24713</v>
      </c>
      <c r="I1101">
        <f t="shared" si="53"/>
        <v>1</v>
      </c>
    </row>
    <row r="1102" spans="1:9" x14ac:dyDescent="0.15">
      <c r="A1102" s="7" t="str">
        <f t="shared" si="52"/>
        <v>社員</v>
      </c>
      <c r="B1102" s="4">
        <v>1003328</v>
      </c>
      <c r="C1102" s="6" t="s">
        <v>11663</v>
      </c>
      <c r="E1102" s="4" t="str">
        <f t="shared" si="54"/>
        <v>社員</v>
      </c>
      <c r="F1102" s="4">
        <v>1003328</v>
      </c>
      <c r="G1102" s="6" t="s">
        <v>11663</v>
      </c>
      <c r="I1102">
        <f t="shared" si="53"/>
        <v>1</v>
      </c>
    </row>
    <row r="1103" spans="1:9" x14ac:dyDescent="0.15">
      <c r="A1103" s="7" t="str">
        <f t="shared" si="52"/>
        <v>社員</v>
      </c>
      <c r="B1103" s="4">
        <v>1003331</v>
      </c>
      <c r="C1103" s="6" t="s">
        <v>13032</v>
      </c>
      <c r="E1103" s="4" t="str">
        <f t="shared" si="54"/>
        <v>社員</v>
      </c>
      <c r="F1103" s="4">
        <v>1003331</v>
      </c>
      <c r="G1103" s="6" t="s">
        <v>13032</v>
      </c>
      <c r="I1103">
        <f t="shared" si="53"/>
        <v>1</v>
      </c>
    </row>
    <row r="1104" spans="1:9" x14ac:dyDescent="0.15">
      <c r="A1104" s="7" t="str">
        <f t="shared" si="52"/>
        <v>社員</v>
      </c>
      <c r="B1104" s="4">
        <v>1003334</v>
      </c>
      <c r="C1104" s="6" t="s">
        <v>1281</v>
      </c>
      <c r="E1104" s="4" t="str">
        <f t="shared" si="54"/>
        <v>社員</v>
      </c>
      <c r="F1104" s="4">
        <v>1003334</v>
      </c>
      <c r="G1104" s="6" t="s">
        <v>1281</v>
      </c>
      <c r="I1104">
        <f t="shared" si="53"/>
        <v>1</v>
      </c>
    </row>
    <row r="1105" spans="1:9" x14ac:dyDescent="0.15">
      <c r="A1105" s="7" t="str">
        <f t="shared" si="52"/>
        <v>社員</v>
      </c>
      <c r="B1105" s="4">
        <v>1003339</v>
      </c>
      <c r="C1105" s="6" t="s">
        <v>5186</v>
      </c>
      <c r="E1105" s="4" t="str">
        <f t="shared" si="54"/>
        <v>社員</v>
      </c>
      <c r="F1105" s="4">
        <v>1003339</v>
      </c>
      <c r="G1105" s="6" t="s">
        <v>5186</v>
      </c>
      <c r="I1105">
        <f t="shared" si="53"/>
        <v>1</v>
      </c>
    </row>
    <row r="1106" spans="1:9" x14ac:dyDescent="0.15">
      <c r="A1106" s="7" t="str">
        <f t="shared" si="52"/>
        <v>社員</v>
      </c>
      <c r="B1106" s="4">
        <v>1003341</v>
      </c>
      <c r="C1106" s="6" t="s">
        <v>21896</v>
      </c>
      <c r="E1106" s="4" t="str">
        <f t="shared" si="54"/>
        <v>社員</v>
      </c>
      <c r="F1106" s="4">
        <v>1003341</v>
      </c>
      <c r="G1106" s="6" t="s">
        <v>21896</v>
      </c>
      <c r="I1106">
        <f t="shared" si="53"/>
        <v>1</v>
      </c>
    </row>
    <row r="1107" spans="1:9" x14ac:dyDescent="0.15">
      <c r="A1107" s="7" t="str">
        <f t="shared" si="52"/>
        <v>社員</v>
      </c>
      <c r="B1107" s="4">
        <v>1003343</v>
      </c>
      <c r="C1107" s="6" t="s">
        <v>17192</v>
      </c>
      <c r="E1107" s="4" t="str">
        <f t="shared" si="54"/>
        <v>社員</v>
      </c>
      <c r="F1107" s="4">
        <v>1003343</v>
      </c>
      <c r="G1107" s="6" t="s">
        <v>17192</v>
      </c>
      <c r="I1107">
        <f t="shared" si="53"/>
        <v>1</v>
      </c>
    </row>
    <row r="1108" spans="1:9" x14ac:dyDescent="0.15">
      <c r="A1108" s="7" t="str">
        <f t="shared" si="52"/>
        <v>社員</v>
      </c>
      <c r="B1108" s="4">
        <v>1003345</v>
      </c>
      <c r="C1108" s="6" t="s">
        <v>16003</v>
      </c>
      <c r="E1108" s="4" t="str">
        <f t="shared" si="54"/>
        <v>社員</v>
      </c>
      <c r="F1108" s="4">
        <v>1003345</v>
      </c>
      <c r="G1108" s="6" t="s">
        <v>16003</v>
      </c>
      <c r="I1108">
        <f t="shared" si="53"/>
        <v>1</v>
      </c>
    </row>
    <row r="1109" spans="1:9" x14ac:dyDescent="0.15">
      <c r="A1109" s="7" t="str">
        <f t="shared" si="52"/>
        <v>社員</v>
      </c>
      <c r="B1109" s="4">
        <v>1003346</v>
      </c>
      <c r="C1109" s="6" t="s">
        <v>12607</v>
      </c>
      <c r="E1109" s="4" t="str">
        <f t="shared" si="54"/>
        <v>社員</v>
      </c>
      <c r="F1109" s="4">
        <v>1003346</v>
      </c>
      <c r="G1109" s="6" t="s">
        <v>12607</v>
      </c>
      <c r="I1109">
        <f t="shared" si="53"/>
        <v>1</v>
      </c>
    </row>
    <row r="1110" spans="1:9" x14ac:dyDescent="0.15">
      <c r="A1110" s="7" t="str">
        <f t="shared" si="52"/>
        <v>社員</v>
      </c>
      <c r="B1110" s="4">
        <v>1003348</v>
      </c>
      <c r="C1110" s="6" t="s">
        <v>20601</v>
      </c>
      <c r="E1110" s="4" t="str">
        <f t="shared" si="54"/>
        <v>社員</v>
      </c>
      <c r="F1110" s="4">
        <v>1003348</v>
      </c>
      <c r="G1110" s="6" t="s">
        <v>20601</v>
      </c>
      <c r="I1110">
        <f t="shared" si="53"/>
        <v>1</v>
      </c>
    </row>
    <row r="1111" spans="1:9" x14ac:dyDescent="0.15">
      <c r="A1111" s="7" t="str">
        <f t="shared" si="52"/>
        <v>社員</v>
      </c>
      <c r="B1111" s="4">
        <v>1003352</v>
      </c>
      <c r="C1111" s="6" t="s">
        <v>19806</v>
      </c>
      <c r="E1111" s="4" t="str">
        <f t="shared" si="54"/>
        <v>社員</v>
      </c>
      <c r="F1111" s="4">
        <v>1003352</v>
      </c>
      <c r="G1111" s="6" t="s">
        <v>19806</v>
      </c>
      <c r="I1111">
        <f t="shared" si="53"/>
        <v>1</v>
      </c>
    </row>
    <row r="1112" spans="1:9" x14ac:dyDescent="0.15">
      <c r="A1112" s="7" t="str">
        <f t="shared" si="52"/>
        <v>社員</v>
      </c>
      <c r="B1112" s="4">
        <v>1003356</v>
      </c>
      <c r="C1112" s="6" t="s">
        <v>15080</v>
      </c>
      <c r="E1112" s="4" t="str">
        <f t="shared" si="54"/>
        <v>社員</v>
      </c>
      <c r="F1112" s="4">
        <v>1003356</v>
      </c>
      <c r="G1112" s="6" t="s">
        <v>15080</v>
      </c>
      <c r="I1112">
        <f t="shared" si="53"/>
        <v>1</v>
      </c>
    </row>
    <row r="1113" spans="1:9" x14ac:dyDescent="0.15">
      <c r="A1113" s="7" t="str">
        <f t="shared" si="52"/>
        <v>社員</v>
      </c>
      <c r="B1113" s="4">
        <v>1003361</v>
      </c>
      <c r="C1113" s="6" t="s">
        <v>15344</v>
      </c>
      <c r="E1113" s="4" t="str">
        <f t="shared" si="54"/>
        <v>社員</v>
      </c>
      <c r="F1113" s="4">
        <v>1003361</v>
      </c>
      <c r="G1113" s="6" t="s">
        <v>15344</v>
      </c>
      <c r="I1113">
        <f t="shared" si="53"/>
        <v>1</v>
      </c>
    </row>
    <row r="1114" spans="1:9" x14ac:dyDescent="0.15">
      <c r="A1114" s="7" t="str">
        <f t="shared" si="52"/>
        <v>社員</v>
      </c>
      <c r="B1114" s="4">
        <v>1003362</v>
      </c>
      <c r="C1114" s="6" t="s">
        <v>12352</v>
      </c>
      <c r="E1114" s="4" t="str">
        <f t="shared" si="54"/>
        <v>社員</v>
      </c>
      <c r="F1114" s="4">
        <v>1003362</v>
      </c>
      <c r="G1114" s="6" t="s">
        <v>12352</v>
      </c>
      <c r="I1114">
        <f t="shared" si="53"/>
        <v>1</v>
      </c>
    </row>
    <row r="1115" spans="1:9" x14ac:dyDescent="0.15">
      <c r="A1115" s="7" t="str">
        <f t="shared" si="52"/>
        <v>社員</v>
      </c>
      <c r="B1115" s="4">
        <v>1003365</v>
      </c>
      <c r="C1115" s="6" t="s">
        <v>24175</v>
      </c>
      <c r="E1115" s="4" t="str">
        <f t="shared" si="54"/>
        <v>社員</v>
      </c>
      <c r="F1115" s="4">
        <v>1003365</v>
      </c>
      <c r="G1115" s="6" t="s">
        <v>24175</v>
      </c>
      <c r="I1115">
        <f t="shared" si="53"/>
        <v>1</v>
      </c>
    </row>
    <row r="1116" spans="1:9" x14ac:dyDescent="0.15">
      <c r="A1116" s="7" t="str">
        <f t="shared" si="52"/>
        <v>社員</v>
      </c>
      <c r="B1116" s="4">
        <v>1003367</v>
      </c>
      <c r="C1116" s="6" t="s">
        <v>396</v>
      </c>
      <c r="E1116" s="4" t="str">
        <f t="shared" si="54"/>
        <v>社員</v>
      </c>
      <c r="F1116" s="4">
        <v>1003367</v>
      </c>
      <c r="G1116" s="6" t="s">
        <v>396</v>
      </c>
      <c r="I1116">
        <f t="shared" si="53"/>
        <v>1</v>
      </c>
    </row>
    <row r="1117" spans="1:9" x14ac:dyDescent="0.15">
      <c r="A1117" s="7" t="str">
        <f t="shared" si="52"/>
        <v>社員</v>
      </c>
      <c r="B1117" s="4">
        <v>1003372</v>
      </c>
      <c r="C1117" s="6" t="s">
        <v>15085</v>
      </c>
      <c r="E1117" s="4" t="str">
        <f t="shared" si="54"/>
        <v>社員</v>
      </c>
      <c r="F1117" s="4">
        <v>1003372</v>
      </c>
      <c r="G1117" s="6" t="s">
        <v>15085</v>
      </c>
      <c r="I1117">
        <f t="shared" si="53"/>
        <v>1</v>
      </c>
    </row>
    <row r="1118" spans="1:9" x14ac:dyDescent="0.15">
      <c r="A1118" s="7" t="str">
        <f t="shared" si="52"/>
        <v>社員</v>
      </c>
      <c r="B1118" s="4">
        <v>1003373</v>
      </c>
      <c r="C1118" s="6" t="s">
        <v>10131</v>
      </c>
      <c r="E1118" s="4" t="str">
        <f t="shared" si="54"/>
        <v>社員</v>
      </c>
      <c r="F1118" s="4">
        <v>1003373</v>
      </c>
      <c r="G1118" s="6" t="s">
        <v>10131</v>
      </c>
      <c r="I1118">
        <f t="shared" si="53"/>
        <v>1</v>
      </c>
    </row>
    <row r="1119" spans="1:9" x14ac:dyDescent="0.15">
      <c r="A1119" s="7" t="str">
        <f t="shared" si="52"/>
        <v>社員</v>
      </c>
      <c r="B1119" s="4">
        <v>1003375</v>
      </c>
      <c r="C1119" s="6" t="s">
        <v>3873</v>
      </c>
      <c r="E1119" s="4" t="str">
        <f t="shared" si="54"/>
        <v>社員</v>
      </c>
      <c r="F1119" s="4">
        <v>1003375</v>
      </c>
      <c r="G1119" s="6" t="s">
        <v>3873</v>
      </c>
      <c r="I1119">
        <f t="shared" si="53"/>
        <v>1</v>
      </c>
    </row>
    <row r="1120" spans="1:9" x14ac:dyDescent="0.15">
      <c r="A1120" s="7" t="str">
        <f t="shared" si="52"/>
        <v>社員</v>
      </c>
      <c r="B1120" s="4">
        <v>1003376</v>
      </c>
      <c r="C1120" s="6" t="s">
        <v>23687</v>
      </c>
      <c r="E1120" s="4" t="str">
        <f t="shared" si="54"/>
        <v>社員</v>
      </c>
      <c r="F1120" s="4">
        <v>1003376</v>
      </c>
      <c r="G1120" s="6" t="s">
        <v>23687</v>
      </c>
      <c r="I1120">
        <f t="shared" si="53"/>
        <v>1</v>
      </c>
    </row>
    <row r="1121" spans="1:9" x14ac:dyDescent="0.15">
      <c r="A1121" s="7" t="str">
        <f t="shared" si="52"/>
        <v>社員</v>
      </c>
      <c r="B1121" s="4">
        <v>1003377</v>
      </c>
      <c r="C1121" s="6" t="s">
        <v>19244</v>
      </c>
      <c r="E1121" s="4" t="str">
        <f t="shared" si="54"/>
        <v>社員</v>
      </c>
      <c r="F1121" s="4">
        <v>1003377</v>
      </c>
      <c r="G1121" s="6" t="s">
        <v>19244</v>
      </c>
      <c r="I1121">
        <f t="shared" si="53"/>
        <v>1</v>
      </c>
    </row>
    <row r="1122" spans="1:9" x14ac:dyDescent="0.15">
      <c r="A1122" s="7" t="str">
        <f t="shared" si="52"/>
        <v>社員</v>
      </c>
      <c r="B1122" s="4">
        <v>1003378</v>
      </c>
      <c r="C1122" s="6" t="s">
        <v>12195</v>
      </c>
      <c r="E1122" s="4" t="str">
        <f t="shared" si="54"/>
        <v>社員</v>
      </c>
      <c r="F1122" s="4">
        <v>1003378</v>
      </c>
      <c r="G1122" s="6" t="s">
        <v>12195</v>
      </c>
      <c r="I1122">
        <f t="shared" si="53"/>
        <v>1</v>
      </c>
    </row>
    <row r="1123" spans="1:9" x14ac:dyDescent="0.15">
      <c r="A1123" s="7" t="str">
        <f t="shared" si="52"/>
        <v>社員</v>
      </c>
      <c r="B1123" s="4">
        <v>1003379</v>
      </c>
      <c r="C1123" s="6" t="s">
        <v>24075</v>
      </c>
      <c r="E1123" s="4" t="str">
        <f t="shared" si="54"/>
        <v>社員</v>
      </c>
      <c r="F1123" s="4">
        <v>1003379</v>
      </c>
      <c r="G1123" s="6" t="s">
        <v>24075</v>
      </c>
      <c r="I1123">
        <f t="shared" si="53"/>
        <v>1</v>
      </c>
    </row>
    <row r="1124" spans="1:9" x14ac:dyDescent="0.15">
      <c r="A1124" s="7" t="str">
        <f t="shared" si="52"/>
        <v>社員</v>
      </c>
      <c r="B1124" s="4">
        <v>1003380</v>
      </c>
      <c r="C1124" s="6" t="s">
        <v>8933</v>
      </c>
      <c r="E1124" s="4" t="str">
        <f t="shared" si="54"/>
        <v>社員</v>
      </c>
      <c r="F1124" s="4">
        <v>1003380</v>
      </c>
      <c r="G1124" s="6" t="s">
        <v>8933</v>
      </c>
      <c r="I1124">
        <f t="shared" si="53"/>
        <v>1</v>
      </c>
    </row>
    <row r="1125" spans="1:9" x14ac:dyDescent="0.15">
      <c r="A1125" s="7" t="str">
        <f t="shared" si="52"/>
        <v>社員</v>
      </c>
      <c r="B1125" s="4">
        <v>1003383</v>
      </c>
      <c r="C1125" s="6" t="s">
        <v>24818</v>
      </c>
      <c r="E1125" s="4" t="str">
        <f t="shared" si="54"/>
        <v>社員</v>
      </c>
      <c r="F1125" s="4">
        <v>1003383</v>
      </c>
      <c r="G1125" s="6" t="s">
        <v>24818</v>
      </c>
      <c r="I1125">
        <f t="shared" si="53"/>
        <v>1</v>
      </c>
    </row>
    <row r="1126" spans="1:9" x14ac:dyDescent="0.15">
      <c r="A1126" s="7" t="str">
        <f t="shared" si="52"/>
        <v>社員</v>
      </c>
      <c r="B1126" s="4">
        <v>1003386</v>
      </c>
      <c r="C1126" s="6" t="s">
        <v>16546</v>
      </c>
      <c r="E1126" s="4" t="str">
        <f t="shared" si="54"/>
        <v>社員</v>
      </c>
      <c r="F1126" s="4">
        <v>1003386</v>
      </c>
      <c r="G1126" s="6" t="s">
        <v>16546</v>
      </c>
      <c r="I1126">
        <f t="shared" si="53"/>
        <v>1</v>
      </c>
    </row>
    <row r="1127" spans="1:9" x14ac:dyDescent="0.15">
      <c r="A1127" s="7" t="str">
        <f t="shared" si="52"/>
        <v>社員</v>
      </c>
      <c r="B1127" s="4">
        <v>1003387</v>
      </c>
      <c r="C1127" s="6" t="s">
        <v>24160</v>
      </c>
      <c r="E1127" s="4" t="str">
        <f t="shared" si="54"/>
        <v>社員</v>
      </c>
      <c r="F1127" s="4">
        <v>1003387</v>
      </c>
      <c r="G1127" s="6" t="s">
        <v>24160</v>
      </c>
      <c r="I1127">
        <f t="shared" si="53"/>
        <v>1</v>
      </c>
    </row>
    <row r="1128" spans="1:9" x14ac:dyDescent="0.15">
      <c r="A1128" s="7" t="str">
        <f t="shared" si="52"/>
        <v>社員</v>
      </c>
      <c r="B1128" s="4">
        <v>1003389</v>
      </c>
      <c r="C1128" s="6" t="s">
        <v>16735</v>
      </c>
      <c r="E1128" s="4" t="str">
        <f t="shared" si="54"/>
        <v>社員</v>
      </c>
      <c r="F1128" s="4">
        <v>1003389</v>
      </c>
      <c r="G1128" s="6" t="s">
        <v>16735</v>
      </c>
      <c r="I1128">
        <f t="shared" si="53"/>
        <v>1</v>
      </c>
    </row>
    <row r="1129" spans="1:9" x14ac:dyDescent="0.15">
      <c r="A1129" s="7" t="str">
        <f t="shared" si="52"/>
        <v>社員</v>
      </c>
      <c r="B1129" s="4">
        <v>1003390</v>
      </c>
      <c r="C1129" s="6" t="s">
        <v>13673</v>
      </c>
      <c r="E1129" s="4" t="str">
        <f t="shared" si="54"/>
        <v>社員</v>
      </c>
      <c r="F1129" s="4">
        <v>1003390</v>
      </c>
      <c r="G1129" s="6" t="s">
        <v>13673</v>
      </c>
      <c r="I1129">
        <f t="shared" si="53"/>
        <v>1</v>
      </c>
    </row>
    <row r="1130" spans="1:9" x14ac:dyDescent="0.15">
      <c r="A1130" s="7" t="str">
        <f t="shared" si="52"/>
        <v>社員</v>
      </c>
      <c r="B1130" s="4">
        <v>1003392</v>
      </c>
      <c r="C1130" s="6" t="s">
        <v>16456</v>
      </c>
      <c r="E1130" s="4" t="str">
        <f t="shared" si="54"/>
        <v>社員</v>
      </c>
      <c r="F1130" s="4">
        <v>1003392</v>
      </c>
      <c r="G1130" s="6" t="s">
        <v>16456</v>
      </c>
      <c r="I1130">
        <f t="shared" si="53"/>
        <v>1</v>
      </c>
    </row>
    <row r="1131" spans="1:9" x14ac:dyDescent="0.15">
      <c r="A1131" s="7" t="str">
        <f t="shared" si="52"/>
        <v>社員</v>
      </c>
      <c r="B1131" s="4">
        <v>1003396</v>
      </c>
      <c r="C1131" s="6" t="s">
        <v>22725</v>
      </c>
      <c r="E1131" s="4" t="str">
        <f t="shared" si="54"/>
        <v>社員</v>
      </c>
      <c r="F1131" s="4">
        <v>1003396</v>
      </c>
      <c r="G1131" s="6" t="s">
        <v>22725</v>
      </c>
      <c r="I1131">
        <f t="shared" si="53"/>
        <v>1</v>
      </c>
    </row>
    <row r="1132" spans="1:9" x14ac:dyDescent="0.15">
      <c r="A1132" s="7" t="str">
        <f t="shared" si="52"/>
        <v>社員</v>
      </c>
      <c r="B1132" s="4">
        <v>1003401</v>
      </c>
      <c r="C1132" s="6" t="s">
        <v>9448</v>
      </c>
      <c r="E1132" s="4" t="str">
        <f t="shared" si="54"/>
        <v>社員</v>
      </c>
      <c r="F1132" s="4">
        <v>1003401</v>
      </c>
      <c r="G1132" s="6" t="s">
        <v>9448</v>
      </c>
      <c r="I1132">
        <f t="shared" si="53"/>
        <v>1</v>
      </c>
    </row>
    <row r="1133" spans="1:9" x14ac:dyDescent="0.15">
      <c r="A1133" s="7" t="str">
        <f t="shared" si="52"/>
        <v>社員</v>
      </c>
      <c r="B1133" s="4">
        <v>1003409</v>
      </c>
      <c r="C1133" s="6" t="s">
        <v>19686</v>
      </c>
      <c r="E1133" s="4" t="str">
        <f t="shared" si="54"/>
        <v>社員</v>
      </c>
      <c r="F1133" s="4">
        <v>1003409</v>
      </c>
      <c r="G1133" s="6" t="s">
        <v>19686</v>
      </c>
      <c r="I1133">
        <f t="shared" si="53"/>
        <v>1</v>
      </c>
    </row>
    <row r="1134" spans="1:9" x14ac:dyDescent="0.15">
      <c r="A1134" s="7" t="str">
        <f t="shared" si="52"/>
        <v>社員</v>
      </c>
      <c r="B1134" s="4">
        <v>1003412</v>
      </c>
      <c r="C1134" s="6" t="s">
        <v>4238</v>
      </c>
      <c r="E1134" s="4" t="str">
        <f t="shared" si="54"/>
        <v>社員</v>
      </c>
      <c r="F1134" s="4">
        <v>1003412</v>
      </c>
      <c r="G1134" s="6" t="s">
        <v>4238</v>
      </c>
      <c r="I1134">
        <f t="shared" si="53"/>
        <v>1</v>
      </c>
    </row>
    <row r="1135" spans="1:9" x14ac:dyDescent="0.15">
      <c r="A1135" s="7" t="str">
        <f t="shared" si="52"/>
        <v>社員</v>
      </c>
      <c r="B1135" s="4">
        <v>1003415</v>
      </c>
      <c r="C1135" s="6" t="s">
        <v>3618</v>
      </c>
      <c r="E1135" s="4" t="str">
        <f t="shared" si="54"/>
        <v>社員</v>
      </c>
      <c r="F1135" s="4">
        <v>1003415</v>
      </c>
      <c r="G1135" s="6" t="s">
        <v>3618</v>
      </c>
      <c r="I1135">
        <f t="shared" si="53"/>
        <v>1</v>
      </c>
    </row>
    <row r="1136" spans="1:9" x14ac:dyDescent="0.15">
      <c r="A1136" s="7" t="str">
        <f t="shared" si="52"/>
        <v>社員</v>
      </c>
      <c r="B1136" s="4">
        <v>1003419</v>
      </c>
      <c r="C1136" s="6" t="s">
        <v>3149</v>
      </c>
      <c r="E1136" s="4" t="str">
        <f t="shared" si="54"/>
        <v>社員</v>
      </c>
      <c r="F1136" s="4">
        <v>1003419</v>
      </c>
      <c r="G1136" s="6" t="s">
        <v>3149</v>
      </c>
      <c r="I1136">
        <f t="shared" si="53"/>
        <v>1</v>
      </c>
    </row>
    <row r="1137" spans="1:9" x14ac:dyDescent="0.15">
      <c r="A1137" s="7" t="str">
        <f t="shared" si="52"/>
        <v>社員</v>
      </c>
      <c r="B1137" s="4">
        <v>1003420</v>
      </c>
      <c r="C1137" s="6" t="s">
        <v>21261</v>
      </c>
      <c r="E1137" s="4" t="str">
        <f t="shared" si="54"/>
        <v>社員</v>
      </c>
      <c r="F1137" s="4">
        <v>1003420</v>
      </c>
      <c r="G1137" s="6" t="s">
        <v>21261</v>
      </c>
      <c r="I1137">
        <f t="shared" si="53"/>
        <v>1</v>
      </c>
    </row>
    <row r="1138" spans="1:9" x14ac:dyDescent="0.15">
      <c r="A1138" s="7" t="str">
        <f t="shared" si="52"/>
        <v>社員</v>
      </c>
      <c r="B1138" s="4">
        <v>1003425</v>
      </c>
      <c r="C1138" s="6" t="s">
        <v>22086</v>
      </c>
      <c r="E1138" s="4" t="str">
        <f t="shared" si="54"/>
        <v>社員</v>
      </c>
      <c r="F1138" s="4">
        <v>1003425</v>
      </c>
      <c r="G1138" s="6" t="s">
        <v>22086</v>
      </c>
      <c r="I1138">
        <f t="shared" si="53"/>
        <v>1</v>
      </c>
    </row>
    <row r="1139" spans="1:9" x14ac:dyDescent="0.15">
      <c r="A1139" s="7" t="str">
        <f t="shared" si="52"/>
        <v>社員</v>
      </c>
      <c r="B1139" s="4">
        <v>1003427</v>
      </c>
      <c r="C1139" s="6" t="s">
        <v>4163</v>
      </c>
      <c r="E1139" s="4" t="str">
        <f t="shared" si="54"/>
        <v>社員</v>
      </c>
      <c r="F1139" s="4">
        <v>1003427</v>
      </c>
      <c r="G1139" s="6" t="s">
        <v>4163</v>
      </c>
      <c r="I1139">
        <f t="shared" si="53"/>
        <v>1</v>
      </c>
    </row>
    <row r="1140" spans="1:9" x14ac:dyDescent="0.15">
      <c r="A1140" s="7" t="str">
        <f t="shared" si="52"/>
        <v>社員</v>
      </c>
      <c r="B1140" s="4">
        <v>1003429</v>
      </c>
      <c r="C1140" s="6" t="s">
        <v>17326</v>
      </c>
      <c r="E1140" s="4" t="str">
        <f t="shared" si="54"/>
        <v>社員</v>
      </c>
      <c r="F1140" s="4">
        <v>1003429</v>
      </c>
      <c r="G1140" s="6" t="s">
        <v>17326</v>
      </c>
      <c r="I1140">
        <f t="shared" si="53"/>
        <v>1</v>
      </c>
    </row>
    <row r="1141" spans="1:9" x14ac:dyDescent="0.15">
      <c r="A1141" s="7" t="str">
        <f t="shared" si="52"/>
        <v>社員</v>
      </c>
      <c r="B1141" s="4">
        <v>1003438</v>
      </c>
      <c r="C1141" s="6" t="s">
        <v>23592</v>
      </c>
      <c r="E1141" s="4" t="str">
        <f t="shared" si="54"/>
        <v>社員</v>
      </c>
      <c r="F1141" s="4">
        <v>1003438</v>
      </c>
      <c r="G1141" s="6" t="s">
        <v>23592</v>
      </c>
      <c r="I1141">
        <f t="shared" si="53"/>
        <v>1</v>
      </c>
    </row>
    <row r="1142" spans="1:9" x14ac:dyDescent="0.15">
      <c r="A1142" s="7" t="str">
        <f t="shared" si="52"/>
        <v>社員</v>
      </c>
      <c r="B1142" s="4">
        <v>1003449</v>
      </c>
      <c r="C1142" s="6" t="s">
        <v>613</v>
      </c>
      <c r="E1142" s="4" t="str">
        <f t="shared" si="54"/>
        <v>社員</v>
      </c>
      <c r="F1142" s="4">
        <v>1003449</v>
      </c>
      <c r="G1142" s="6" t="s">
        <v>613</v>
      </c>
      <c r="I1142">
        <f t="shared" si="53"/>
        <v>1</v>
      </c>
    </row>
    <row r="1143" spans="1:9" x14ac:dyDescent="0.15">
      <c r="A1143" s="7" t="str">
        <f t="shared" si="52"/>
        <v>社員</v>
      </c>
      <c r="B1143" s="4">
        <v>1003452</v>
      </c>
      <c r="C1143" s="6" t="s">
        <v>21096</v>
      </c>
      <c r="E1143" s="4" t="str">
        <f t="shared" si="54"/>
        <v>社員</v>
      </c>
      <c r="F1143" s="4">
        <v>1003452</v>
      </c>
      <c r="G1143" s="6" t="s">
        <v>21096</v>
      </c>
      <c r="I1143">
        <f t="shared" si="53"/>
        <v>1</v>
      </c>
    </row>
    <row r="1144" spans="1:9" x14ac:dyDescent="0.15">
      <c r="A1144" s="7" t="str">
        <f t="shared" si="52"/>
        <v>社員</v>
      </c>
      <c r="B1144" s="4">
        <v>1003458</v>
      </c>
      <c r="C1144" s="6" t="s">
        <v>13082</v>
      </c>
      <c r="E1144" s="4" t="str">
        <f t="shared" si="54"/>
        <v>社員</v>
      </c>
      <c r="F1144" s="4">
        <v>1003458</v>
      </c>
      <c r="G1144" s="6" t="s">
        <v>13082</v>
      </c>
      <c r="I1144">
        <f t="shared" si="53"/>
        <v>1</v>
      </c>
    </row>
    <row r="1145" spans="1:9" x14ac:dyDescent="0.15">
      <c r="A1145" s="7" t="str">
        <f t="shared" si="52"/>
        <v>社員</v>
      </c>
      <c r="B1145" s="4">
        <v>1003459</v>
      </c>
      <c r="C1145" s="6" t="s">
        <v>12792</v>
      </c>
      <c r="E1145" s="4" t="str">
        <f t="shared" si="54"/>
        <v>社員</v>
      </c>
      <c r="F1145" s="4">
        <v>1003459</v>
      </c>
      <c r="G1145" s="6" t="s">
        <v>12792</v>
      </c>
      <c r="I1145">
        <f t="shared" si="53"/>
        <v>1</v>
      </c>
    </row>
    <row r="1146" spans="1:9" x14ac:dyDescent="0.15">
      <c r="A1146" s="7" t="str">
        <f t="shared" si="52"/>
        <v>社員</v>
      </c>
      <c r="B1146" s="4">
        <v>1003465</v>
      </c>
      <c r="C1146" s="6" t="s">
        <v>5131</v>
      </c>
      <c r="E1146" s="4" t="str">
        <f t="shared" si="54"/>
        <v>社員</v>
      </c>
      <c r="F1146" s="4">
        <v>1003465</v>
      </c>
      <c r="G1146" s="6" t="s">
        <v>5131</v>
      </c>
      <c r="I1146">
        <f t="shared" si="53"/>
        <v>1</v>
      </c>
    </row>
    <row r="1147" spans="1:9" x14ac:dyDescent="0.15">
      <c r="A1147" s="7" t="str">
        <f t="shared" si="52"/>
        <v>社員</v>
      </c>
      <c r="B1147" s="4">
        <v>1003468</v>
      </c>
      <c r="C1147" s="6" t="s">
        <v>19761</v>
      </c>
      <c r="E1147" s="4" t="str">
        <f t="shared" si="54"/>
        <v>社員</v>
      </c>
      <c r="F1147" s="4">
        <v>1003468</v>
      </c>
      <c r="G1147" s="6" t="s">
        <v>19761</v>
      </c>
      <c r="I1147">
        <f t="shared" si="53"/>
        <v>1</v>
      </c>
    </row>
    <row r="1148" spans="1:9" x14ac:dyDescent="0.15">
      <c r="A1148" s="7" t="str">
        <f t="shared" si="52"/>
        <v>社員</v>
      </c>
      <c r="B1148" s="4">
        <v>1003471</v>
      </c>
      <c r="C1148" s="6" t="s">
        <v>22159</v>
      </c>
      <c r="E1148" s="4" t="str">
        <f t="shared" si="54"/>
        <v>社員</v>
      </c>
      <c r="F1148" s="4">
        <v>1003471</v>
      </c>
      <c r="G1148" s="6" t="s">
        <v>22159</v>
      </c>
      <c r="I1148">
        <f t="shared" si="53"/>
        <v>1</v>
      </c>
    </row>
    <row r="1149" spans="1:9" x14ac:dyDescent="0.15">
      <c r="A1149" s="7" t="str">
        <f t="shared" si="52"/>
        <v>社員</v>
      </c>
      <c r="B1149" s="4">
        <v>1003472</v>
      </c>
      <c r="C1149" s="6" t="s">
        <v>4956</v>
      </c>
      <c r="E1149" s="4" t="str">
        <f t="shared" si="54"/>
        <v>社員</v>
      </c>
      <c r="F1149" s="4">
        <v>1003472</v>
      </c>
      <c r="G1149" s="6" t="s">
        <v>4956</v>
      </c>
      <c r="I1149">
        <f t="shared" si="53"/>
        <v>1</v>
      </c>
    </row>
    <row r="1150" spans="1:9" x14ac:dyDescent="0.15">
      <c r="A1150" s="7" t="str">
        <f t="shared" si="52"/>
        <v>社員</v>
      </c>
      <c r="B1150" s="4">
        <v>1003476</v>
      </c>
      <c r="C1150" s="6" t="s">
        <v>15841</v>
      </c>
      <c r="E1150" s="4" t="str">
        <f t="shared" si="54"/>
        <v>社員</v>
      </c>
      <c r="F1150" s="4">
        <v>1003476</v>
      </c>
      <c r="G1150" s="6" t="s">
        <v>15841</v>
      </c>
      <c r="I1150">
        <f t="shared" si="53"/>
        <v>1</v>
      </c>
    </row>
    <row r="1151" spans="1:9" x14ac:dyDescent="0.15">
      <c r="A1151" s="7" t="str">
        <f t="shared" si="52"/>
        <v>社員</v>
      </c>
      <c r="B1151" s="4">
        <v>1003477</v>
      </c>
      <c r="C1151" s="6" t="s">
        <v>20371</v>
      </c>
      <c r="E1151" s="4" t="str">
        <f t="shared" si="54"/>
        <v>社員</v>
      </c>
      <c r="F1151" s="4">
        <v>1003477</v>
      </c>
      <c r="G1151" s="6" t="s">
        <v>20371</v>
      </c>
      <c r="I1151">
        <f t="shared" si="53"/>
        <v>1</v>
      </c>
    </row>
    <row r="1152" spans="1:9" x14ac:dyDescent="0.15">
      <c r="A1152" s="7" t="str">
        <f t="shared" si="52"/>
        <v>社員</v>
      </c>
      <c r="B1152" s="4">
        <v>1003479</v>
      </c>
      <c r="C1152" s="6" t="s">
        <v>8109</v>
      </c>
      <c r="E1152" s="4" t="str">
        <f t="shared" si="54"/>
        <v>社員</v>
      </c>
      <c r="F1152" s="4">
        <v>1003479</v>
      </c>
      <c r="G1152" s="6" t="s">
        <v>8109</v>
      </c>
      <c r="I1152">
        <f t="shared" si="53"/>
        <v>1</v>
      </c>
    </row>
    <row r="1153" spans="1:9" x14ac:dyDescent="0.15">
      <c r="A1153" s="7" t="str">
        <f t="shared" si="52"/>
        <v>社員</v>
      </c>
      <c r="B1153" s="4">
        <v>1003481</v>
      </c>
      <c r="C1153" s="6" t="s">
        <v>11564</v>
      </c>
      <c r="E1153" s="4" t="str">
        <f t="shared" si="54"/>
        <v>社員</v>
      </c>
      <c r="F1153" s="4">
        <v>1003481</v>
      </c>
      <c r="G1153" s="6" t="s">
        <v>11564</v>
      </c>
      <c r="I1153">
        <f t="shared" si="53"/>
        <v>1</v>
      </c>
    </row>
    <row r="1154" spans="1:9" x14ac:dyDescent="0.15">
      <c r="A1154" s="7" t="str">
        <f t="shared" si="52"/>
        <v>社員</v>
      </c>
      <c r="B1154" s="4">
        <v>1003485</v>
      </c>
      <c r="C1154" s="6" t="s">
        <v>13256</v>
      </c>
      <c r="E1154" s="4" t="str">
        <f t="shared" si="54"/>
        <v>社員</v>
      </c>
      <c r="F1154" s="4">
        <v>1003485</v>
      </c>
      <c r="G1154" s="6" t="s">
        <v>13256</v>
      </c>
      <c r="I1154">
        <f t="shared" si="53"/>
        <v>1</v>
      </c>
    </row>
    <row r="1155" spans="1:9" x14ac:dyDescent="0.15">
      <c r="A1155" s="7" t="str">
        <f t="shared" si="52"/>
        <v>社員</v>
      </c>
      <c r="B1155" s="4">
        <v>1003489</v>
      </c>
      <c r="C1155" s="6" t="s">
        <v>12597</v>
      </c>
      <c r="E1155" s="4" t="str">
        <f t="shared" si="54"/>
        <v>社員</v>
      </c>
      <c r="F1155" s="4">
        <v>1003489</v>
      </c>
      <c r="G1155" s="6" t="s">
        <v>12597</v>
      </c>
      <c r="I1155">
        <f t="shared" si="53"/>
        <v>1</v>
      </c>
    </row>
    <row r="1156" spans="1:9" x14ac:dyDescent="0.15">
      <c r="A1156" s="7" t="str">
        <f t="shared" si="52"/>
        <v>社員</v>
      </c>
      <c r="B1156" s="4">
        <v>1003490</v>
      </c>
      <c r="C1156" s="6" t="s">
        <v>4466</v>
      </c>
      <c r="E1156" s="4" t="str">
        <f t="shared" si="54"/>
        <v>社員</v>
      </c>
      <c r="F1156" s="4">
        <v>1003490</v>
      </c>
      <c r="G1156" s="6" t="s">
        <v>4466</v>
      </c>
      <c r="I1156">
        <f t="shared" si="53"/>
        <v>1</v>
      </c>
    </row>
    <row r="1157" spans="1:9" x14ac:dyDescent="0.15">
      <c r="A1157" s="7" t="str">
        <f t="shared" si="52"/>
        <v>社員</v>
      </c>
      <c r="B1157" s="4">
        <v>1003491</v>
      </c>
      <c r="C1157" s="6" t="s">
        <v>9898</v>
      </c>
      <c r="E1157" s="4" t="str">
        <f t="shared" si="54"/>
        <v>社員</v>
      </c>
      <c r="F1157" s="4">
        <v>1003491</v>
      </c>
      <c r="G1157" s="6" t="s">
        <v>9898</v>
      </c>
      <c r="I1157">
        <f t="shared" si="53"/>
        <v>1</v>
      </c>
    </row>
    <row r="1158" spans="1:9" x14ac:dyDescent="0.15">
      <c r="A1158" s="7" t="str">
        <f t="shared" si="52"/>
        <v>社員</v>
      </c>
      <c r="B1158" s="4">
        <v>1003502</v>
      </c>
      <c r="C1158" s="6" t="s">
        <v>24885</v>
      </c>
      <c r="E1158" s="4" t="str">
        <f t="shared" si="54"/>
        <v>社員</v>
      </c>
      <c r="F1158" s="4">
        <v>1003502</v>
      </c>
      <c r="G1158" s="6" t="s">
        <v>24885</v>
      </c>
      <c r="I1158">
        <f t="shared" si="53"/>
        <v>1</v>
      </c>
    </row>
    <row r="1159" spans="1:9" x14ac:dyDescent="0.15">
      <c r="A1159" s="7" t="str">
        <f t="shared" ref="A1159:A1222" si="55">IF(B1159&lt;2000000,"社員","その他")</f>
        <v>社員</v>
      </c>
      <c r="B1159" s="4">
        <v>1003505</v>
      </c>
      <c r="C1159" s="6" t="s">
        <v>5509</v>
      </c>
      <c r="E1159" s="4" t="str">
        <f t="shared" si="54"/>
        <v>社員</v>
      </c>
      <c r="F1159" s="4">
        <v>1003505</v>
      </c>
      <c r="G1159" s="6" t="s">
        <v>5509</v>
      </c>
      <c r="I1159">
        <f t="shared" ref="I1159:I1222" si="56">COUNTIF(G:G,G1159)</f>
        <v>1</v>
      </c>
    </row>
    <row r="1160" spans="1:9" x14ac:dyDescent="0.15">
      <c r="A1160" s="7" t="str">
        <f t="shared" si="55"/>
        <v>社員</v>
      </c>
      <c r="B1160" s="4">
        <v>1003506</v>
      </c>
      <c r="C1160" s="6" t="s">
        <v>11980</v>
      </c>
      <c r="E1160" s="4" t="str">
        <f t="shared" si="54"/>
        <v>社員</v>
      </c>
      <c r="F1160" s="4">
        <v>1003506</v>
      </c>
      <c r="G1160" s="6" t="s">
        <v>11980</v>
      </c>
      <c r="I1160">
        <f t="shared" si="56"/>
        <v>1</v>
      </c>
    </row>
    <row r="1161" spans="1:9" x14ac:dyDescent="0.15">
      <c r="A1161" s="7" t="str">
        <f t="shared" si="55"/>
        <v>社員</v>
      </c>
      <c r="B1161" s="4">
        <v>1003510</v>
      </c>
      <c r="C1161" s="6" t="s">
        <v>3006</v>
      </c>
      <c r="E1161" s="4" t="str">
        <f t="shared" si="54"/>
        <v>社員</v>
      </c>
      <c r="F1161" s="4">
        <v>1003510</v>
      </c>
      <c r="G1161" s="6" t="s">
        <v>3006</v>
      </c>
      <c r="I1161">
        <f t="shared" si="56"/>
        <v>1</v>
      </c>
    </row>
    <row r="1162" spans="1:9" x14ac:dyDescent="0.15">
      <c r="A1162" s="7" t="str">
        <f t="shared" si="55"/>
        <v>社員</v>
      </c>
      <c r="B1162" s="4">
        <v>1003512</v>
      </c>
      <c r="C1162" s="6" t="s">
        <v>8169</v>
      </c>
      <c r="E1162" s="4" t="str">
        <f t="shared" si="54"/>
        <v>社員</v>
      </c>
      <c r="F1162" s="4">
        <v>1003512</v>
      </c>
      <c r="G1162" s="6" t="s">
        <v>8169</v>
      </c>
      <c r="I1162">
        <f t="shared" si="56"/>
        <v>1</v>
      </c>
    </row>
    <row r="1163" spans="1:9" x14ac:dyDescent="0.15">
      <c r="A1163" s="7" t="str">
        <f t="shared" si="55"/>
        <v>社員</v>
      </c>
      <c r="B1163" s="4">
        <v>1003513</v>
      </c>
      <c r="C1163" s="6" t="s">
        <v>18731</v>
      </c>
      <c r="E1163" s="4" t="str">
        <f t="shared" si="54"/>
        <v>社員</v>
      </c>
      <c r="F1163" s="4">
        <v>1003513</v>
      </c>
      <c r="G1163" s="6" t="s">
        <v>18731</v>
      </c>
      <c r="I1163">
        <f t="shared" si="56"/>
        <v>1</v>
      </c>
    </row>
    <row r="1164" spans="1:9" x14ac:dyDescent="0.15">
      <c r="A1164" s="7" t="str">
        <f t="shared" si="55"/>
        <v>社員</v>
      </c>
      <c r="B1164" s="4">
        <v>1003518</v>
      </c>
      <c r="C1164" s="6" t="s">
        <v>19955</v>
      </c>
      <c r="E1164" s="4" t="str">
        <f t="shared" ref="E1164:E1227" si="57">IF(F1164&lt;2000000,"社員",IF(B1164&lt;3000000,"バイト",IF(B1164&gt;=3000000,"嘱託")))</f>
        <v>社員</v>
      </c>
      <c r="F1164" s="4">
        <v>1003518</v>
      </c>
      <c r="G1164" s="6" t="s">
        <v>19955</v>
      </c>
      <c r="I1164">
        <f t="shared" si="56"/>
        <v>1</v>
      </c>
    </row>
    <row r="1165" spans="1:9" x14ac:dyDescent="0.15">
      <c r="A1165" s="7" t="str">
        <f t="shared" si="55"/>
        <v>社員</v>
      </c>
      <c r="B1165" s="4">
        <v>1003523</v>
      </c>
      <c r="C1165" s="6" t="s">
        <v>7966</v>
      </c>
      <c r="E1165" s="4" t="str">
        <f t="shared" si="57"/>
        <v>社員</v>
      </c>
      <c r="F1165" s="4">
        <v>1003523</v>
      </c>
      <c r="G1165" s="6" t="s">
        <v>7966</v>
      </c>
      <c r="I1165">
        <f t="shared" si="56"/>
        <v>1</v>
      </c>
    </row>
    <row r="1166" spans="1:9" x14ac:dyDescent="0.15">
      <c r="A1166" s="7" t="str">
        <f t="shared" si="55"/>
        <v>社員</v>
      </c>
      <c r="B1166" s="4">
        <v>1003525</v>
      </c>
      <c r="C1166" s="6" t="s">
        <v>6009</v>
      </c>
      <c r="E1166" s="4" t="str">
        <f t="shared" si="57"/>
        <v>社員</v>
      </c>
      <c r="F1166" s="4">
        <v>1003525</v>
      </c>
      <c r="G1166" s="6" t="s">
        <v>6009</v>
      </c>
      <c r="I1166">
        <f t="shared" si="56"/>
        <v>1</v>
      </c>
    </row>
    <row r="1167" spans="1:9" x14ac:dyDescent="0.15">
      <c r="A1167" s="7" t="str">
        <f t="shared" si="55"/>
        <v>社員</v>
      </c>
      <c r="B1167" s="4">
        <v>1003526</v>
      </c>
      <c r="C1167" s="6" t="s">
        <v>23860</v>
      </c>
      <c r="E1167" s="4" t="str">
        <f t="shared" si="57"/>
        <v>社員</v>
      </c>
      <c r="F1167" s="4">
        <v>1003526</v>
      </c>
      <c r="G1167" s="6" t="s">
        <v>23860</v>
      </c>
      <c r="I1167">
        <f t="shared" si="56"/>
        <v>1</v>
      </c>
    </row>
    <row r="1168" spans="1:9" x14ac:dyDescent="0.15">
      <c r="A1168" s="7" t="str">
        <f t="shared" si="55"/>
        <v>社員</v>
      </c>
      <c r="B1168" s="4">
        <v>1003528</v>
      </c>
      <c r="C1168" s="6" t="s">
        <v>11321</v>
      </c>
      <c r="E1168" s="4" t="str">
        <f t="shared" si="57"/>
        <v>社員</v>
      </c>
      <c r="F1168" s="4">
        <v>1003528</v>
      </c>
      <c r="G1168" s="6" t="s">
        <v>11321</v>
      </c>
      <c r="I1168">
        <f t="shared" si="56"/>
        <v>1</v>
      </c>
    </row>
    <row r="1169" spans="1:9" x14ac:dyDescent="0.15">
      <c r="A1169" s="7" t="str">
        <f t="shared" si="55"/>
        <v>社員</v>
      </c>
      <c r="B1169" s="4">
        <v>1003530</v>
      </c>
      <c r="C1169" s="6" t="s">
        <v>19895</v>
      </c>
      <c r="E1169" s="4" t="str">
        <f t="shared" si="57"/>
        <v>社員</v>
      </c>
      <c r="F1169" s="4">
        <v>1003530</v>
      </c>
      <c r="G1169" s="6" t="s">
        <v>19895</v>
      </c>
      <c r="I1169">
        <f t="shared" si="56"/>
        <v>1</v>
      </c>
    </row>
    <row r="1170" spans="1:9" x14ac:dyDescent="0.15">
      <c r="A1170" s="7" t="str">
        <f t="shared" si="55"/>
        <v>社員</v>
      </c>
      <c r="B1170" s="4">
        <v>1003532</v>
      </c>
      <c r="C1170" s="6" t="s">
        <v>7309</v>
      </c>
      <c r="E1170" s="4" t="str">
        <f t="shared" si="57"/>
        <v>社員</v>
      </c>
      <c r="F1170" s="4">
        <v>1003532</v>
      </c>
      <c r="G1170" s="6" t="s">
        <v>7309</v>
      </c>
      <c r="I1170">
        <f t="shared" si="56"/>
        <v>1</v>
      </c>
    </row>
    <row r="1171" spans="1:9" x14ac:dyDescent="0.15">
      <c r="A1171" s="7" t="str">
        <f t="shared" si="55"/>
        <v>社員</v>
      </c>
      <c r="B1171" s="4">
        <v>1003533</v>
      </c>
      <c r="C1171" s="6" t="s">
        <v>5939</v>
      </c>
      <c r="E1171" s="4" t="str">
        <f t="shared" si="57"/>
        <v>社員</v>
      </c>
      <c r="F1171" s="4">
        <v>1003533</v>
      </c>
      <c r="G1171" s="6" t="s">
        <v>5939</v>
      </c>
      <c r="I1171">
        <f t="shared" si="56"/>
        <v>1</v>
      </c>
    </row>
    <row r="1172" spans="1:9" x14ac:dyDescent="0.15">
      <c r="A1172" s="7" t="str">
        <f t="shared" si="55"/>
        <v>社員</v>
      </c>
      <c r="B1172" s="4">
        <v>1003535</v>
      </c>
      <c r="C1172" s="6" t="s">
        <v>12757</v>
      </c>
      <c r="E1172" s="4" t="str">
        <f t="shared" si="57"/>
        <v>社員</v>
      </c>
      <c r="F1172" s="4">
        <v>1003535</v>
      </c>
      <c r="G1172" s="6" t="s">
        <v>12757</v>
      </c>
      <c r="I1172">
        <f t="shared" si="56"/>
        <v>1</v>
      </c>
    </row>
    <row r="1173" spans="1:9" x14ac:dyDescent="0.15">
      <c r="A1173" s="7" t="str">
        <f t="shared" si="55"/>
        <v>社員</v>
      </c>
      <c r="B1173" s="4">
        <v>1003539</v>
      </c>
      <c r="C1173" s="6" t="s">
        <v>19965</v>
      </c>
      <c r="E1173" s="4" t="str">
        <f t="shared" si="57"/>
        <v>社員</v>
      </c>
      <c r="F1173" s="4">
        <v>1003539</v>
      </c>
      <c r="G1173" s="6" t="s">
        <v>19965</v>
      </c>
      <c r="I1173">
        <f t="shared" si="56"/>
        <v>1</v>
      </c>
    </row>
    <row r="1174" spans="1:9" x14ac:dyDescent="0.15">
      <c r="A1174" s="7" t="str">
        <f t="shared" si="55"/>
        <v>社員</v>
      </c>
      <c r="B1174" s="4">
        <v>1003542</v>
      </c>
      <c r="C1174" s="6" t="s">
        <v>18303</v>
      </c>
      <c r="E1174" s="4" t="str">
        <f t="shared" si="57"/>
        <v>社員</v>
      </c>
      <c r="F1174" s="4">
        <v>1003542</v>
      </c>
      <c r="G1174" s="6" t="s">
        <v>18303</v>
      </c>
      <c r="I1174">
        <f t="shared" si="56"/>
        <v>1</v>
      </c>
    </row>
    <row r="1175" spans="1:9" x14ac:dyDescent="0.15">
      <c r="A1175" s="7" t="str">
        <f t="shared" si="55"/>
        <v>社員</v>
      </c>
      <c r="B1175" s="4">
        <v>1003546</v>
      </c>
      <c r="C1175" s="6" t="s">
        <v>17586</v>
      </c>
      <c r="E1175" s="4" t="str">
        <f t="shared" si="57"/>
        <v>社員</v>
      </c>
      <c r="F1175" s="4">
        <v>1003546</v>
      </c>
      <c r="G1175" s="6" t="s">
        <v>17586</v>
      </c>
      <c r="I1175">
        <f t="shared" si="56"/>
        <v>1</v>
      </c>
    </row>
    <row r="1176" spans="1:9" x14ac:dyDescent="0.15">
      <c r="A1176" s="7" t="str">
        <f t="shared" si="55"/>
        <v>社員</v>
      </c>
      <c r="B1176" s="4">
        <v>1003547</v>
      </c>
      <c r="C1176" s="6" t="s">
        <v>2586</v>
      </c>
      <c r="E1176" s="4" t="str">
        <f t="shared" si="57"/>
        <v>社員</v>
      </c>
      <c r="F1176" s="4">
        <v>1003547</v>
      </c>
      <c r="G1176" s="6" t="s">
        <v>2586</v>
      </c>
      <c r="I1176">
        <f t="shared" si="56"/>
        <v>1</v>
      </c>
    </row>
    <row r="1177" spans="1:9" x14ac:dyDescent="0.15">
      <c r="A1177" s="7" t="str">
        <f t="shared" si="55"/>
        <v>社員</v>
      </c>
      <c r="B1177" s="4">
        <v>1003548</v>
      </c>
      <c r="C1177" s="6" t="s">
        <v>18889</v>
      </c>
      <c r="E1177" s="4" t="str">
        <f t="shared" si="57"/>
        <v>社員</v>
      </c>
      <c r="F1177" s="4">
        <v>1003548</v>
      </c>
      <c r="G1177" s="6" t="s">
        <v>18889</v>
      </c>
      <c r="I1177">
        <f t="shared" si="56"/>
        <v>1</v>
      </c>
    </row>
    <row r="1178" spans="1:9" x14ac:dyDescent="0.15">
      <c r="A1178" s="7" t="str">
        <f t="shared" si="55"/>
        <v>社員</v>
      </c>
      <c r="B1178" s="4">
        <v>1003551</v>
      </c>
      <c r="C1178" s="6" t="s">
        <v>2041</v>
      </c>
      <c r="E1178" s="4" t="str">
        <f t="shared" si="57"/>
        <v>社員</v>
      </c>
      <c r="F1178" s="4">
        <v>1003551</v>
      </c>
      <c r="G1178" s="6" t="s">
        <v>2041</v>
      </c>
      <c r="I1178">
        <f t="shared" si="56"/>
        <v>1</v>
      </c>
    </row>
    <row r="1179" spans="1:9" x14ac:dyDescent="0.15">
      <c r="A1179" s="7" t="str">
        <f t="shared" si="55"/>
        <v>社員</v>
      </c>
      <c r="B1179" s="4">
        <v>1003552</v>
      </c>
      <c r="C1179" s="6" t="s">
        <v>10666</v>
      </c>
      <c r="E1179" s="4" t="str">
        <f t="shared" si="57"/>
        <v>社員</v>
      </c>
      <c r="F1179" s="4">
        <v>1003552</v>
      </c>
      <c r="G1179" s="6" t="s">
        <v>10666</v>
      </c>
      <c r="I1179">
        <f t="shared" si="56"/>
        <v>1</v>
      </c>
    </row>
    <row r="1180" spans="1:9" x14ac:dyDescent="0.15">
      <c r="A1180" s="7" t="str">
        <f t="shared" si="55"/>
        <v>社員</v>
      </c>
      <c r="B1180" s="4">
        <v>1003557</v>
      </c>
      <c r="C1180" s="6" t="s">
        <v>3229</v>
      </c>
      <c r="E1180" s="4" t="str">
        <f t="shared" si="57"/>
        <v>社員</v>
      </c>
      <c r="F1180" s="4">
        <v>1003557</v>
      </c>
      <c r="G1180" s="6" t="s">
        <v>3229</v>
      </c>
      <c r="I1180">
        <f t="shared" si="56"/>
        <v>1</v>
      </c>
    </row>
    <row r="1181" spans="1:9" x14ac:dyDescent="0.15">
      <c r="A1181" s="7" t="str">
        <f t="shared" si="55"/>
        <v>社員</v>
      </c>
      <c r="B1181" s="4">
        <v>1003558</v>
      </c>
      <c r="C1181" s="6" t="s">
        <v>21511</v>
      </c>
      <c r="E1181" s="4" t="str">
        <f t="shared" si="57"/>
        <v>社員</v>
      </c>
      <c r="F1181" s="4">
        <v>1003558</v>
      </c>
      <c r="G1181" s="6" t="s">
        <v>21511</v>
      </c>
      <c r="I1181">
        <f t="shared" si="56"/>
        <v>1</v>
      </c>
    </row>
    <row r="1182" spans="1:9" x14ac:dyDescent="0.15">
      <c r="A1182" s="7" t="str">
        <f t="shared" si="55"/>
        <v>社員</v>
      </c>
      <c r="B1182" s="4">
        <v>1003563</v>
      </c>
      <c r="C1182" s="6" t="s">
        <v>12010</v>
      </c>
      <c r="E1182" s="4" t="str">
        <f t="shared" si="57"/>
        <v>社員</v>
      </c>
      <c r="F1182" s="4">
        <v>1003563</v>
      </c>
      <c r="G1182" s="6" t="s">
        <v>12010</v>
      </c>
      <c r="I1182">
        <f t="shared" si="56"/>
        <v>1</v>
      </c>
    </row>
    <row r="1183" spans="1:9" x14ac:dyDescent="0.15">
      <c r="A1183" s="7" t="str">
        <f t="shared" si="55"/>
        <v>社員</v>
      </c>
      <c r="B1183" s="4">
        <v>1003566</v>
      </c>
      <c r="C1183" s="6" t="s">
        <v>18099</v>
      </c>
      <c r="E1183" s="4" t="str">
        <f t="shared" si="57"/>
        <v>社員</v>
      </c>
      <c r="F1183" s="4">
        <v>1003566</v>
      </c>
      <c r="G1183" s="6" t="s">
        <v>18099</v>
      </c>
      <c r="I1183">
        <f t="shared" si="56"/>
        <v>1</v>
      </c>
    </row>
    <row r="1184" spans="1:9" x14ac:dyDescent="0.15">
      <c r="A1184" s="7" t="str">
        <f t="shared" si="55"/>
        <v>社員</v>
      </c>
      <c r="B1184" s="4">
        <v>1003567</v>
      </c>
      <c r="C1184" s="6" t="s">
        <v>6872</v>
      </c>
      <c r="E1184" s="4" t="str">
        <f t="shared" si="57"/>
        <v>社員</v>
      </c>
      <c r="F1184" s="4">
        <v>1003567</v>
      </c>
      <c r="G1184" s="6" t="s">
        <v>6872</v>
      </c>
      <c r="I1184">
        <f t="shared" si="56"/>
        <v>1</v>
      </c>
    </row>
    <row r="1185" spans="1:9" x14ac:dyDescent="0.15">
      <c r="A1185" s="7" t="str">
        <f t="shared" si="55"/>
        <v>社員</v>
      </c>
      <c r="B1185" s="4">
        <v>1003572</v>
      </c>
      <c r="C1185" s="6" t="s">
        <v>9848</v>
      </c>
      <c r="E1185" s="4" t="str">
        <f t="shared" si="57"/>
        <v>社員</v>
      </c>
      <c r="F1185" s="4">
        <v>1003572</v>
      </c>
      <c r="G1185" s="6" t="s">
        <v>9848</v>
      </c>
      <c r="I1185">
        <f t="shared" si="56"/>
        <v>1</v>
      </c>
    </row>
    <row r="1186" spans="1:9" x14ac:dyDescent="0.15">
      <c r="A1186" s="7" t="str">
        <f t="shared" si="55"/>
        <v>社員</v>
      </c>
      <c r="B1186" s="4">
        <v>1003575</v>
      </c>
      <c r="C1186" s="6" t="s">
        <v>6094</v>
      </c>
      <c r="E1186" s="4" t="str">
        <f t="shared" si="57"/>
        <v>社員</v>
      </c>
      <c r="F1186" s="4">
        <v>1003575</v>
      </c>
      <c r="G1186" s="6" t="s">
        <v>6094</v>
      </c>
      <c r="I1186">
        <f t="shared" si="56"/>
        <v>1</v>
      </c>
    </row>
    <row r="1187" spans="1:9" x14ac:dyDescent="0.15">
      <c r="A1187" s="7" t="str">
        <f t="shared" si="55"/>
        <v>社員</v>
      </c>
      <c r="B1187" s="4">
        <v>1003577</v>
      </c>
      <c r="C1187" s="6" t="s">
        <v>7259</v>
      </c>
      <c r="E1187" s="4" t="str">
        <f t="shared" si="57"/>
        <v>社員</v>
      </c>
      <c r="F1187" s="4">
        <v>1003577</v>
      </c>
      <c r="G1187" s="6" t="s">
        <v>7259</v>
      </c>
      <c r="I1187">
        <f t="shared" si="56"/>
        <v>1</v>
      </c>
    </row>
    <row r="1188" spans="1:9" x14ac:dyDescent="0.15">
      <c r="A1188" s="7" t="str">
        <f t="shared" si="55"/>
        <v>社員</v>
      </c>
      <c r="B1188" s="4">
        <v>1003578</v>
      </c>
      <c r="C1188" s="6" t="s">
        <v>10081</v>
      </c>
      <c r="E1188" s="4" t="str">
        <f t="shared" si="57"/>
        <v>社員</v>
      </c>
      <c r="F1188" s="4">
        <v>1003578</v>
      </c>
      <c r="G1188" s="6" t="s">
        <v>10081</v>
      </c>
      <c r="I1188">
        <f t="shared" si="56"/>
        <v>1</v>
      </c>
    </row>
    <row r="1189" spans="1:9" x14ac:dyDescent="0.15">
      <c r="A1189" s="7" t="str">
        <f t="shared" si="55"/>
        <v>社員</v>
      </c>
      <c r="B1189" s="4">
        <v>1003580</v>
      </c>
      <c r="C1189" s="6" t="s">
        <v>19910</v>
      </c>
      <c r="E1189" s="4" t="str">
        <f t="shared" si="57"/>
        <v>社員</v>
      </c>
      <c r="F1189" s="4">
        <v>1003580</v>
      </c>
      <c r="G1189" s="6" t="s">
        <v>19910</v>
      </c>
      <c r="I1189">
        <f t="shared" si="56"/>
        <v>1</v>
      </c>
    </row>
    <row r="1190" spans="1:9" x14ac:dyDescent="0.15">
      <c r="A1190" s="7" t="str">
        <f t="shared" si="55"/>
        <v>社員</v>
      </c>
      <c r="B1190" s="4">
        <v>1003586</v>
      </c>
      <c r="C1190" s="6" t="s">
        <v>19846</v>
      </c>
      <c r="E1190" s="4" t="str">
        <f t="shared" si="57"/>
        <v>社員</v>
      </c>
      <c r="F1190" s="4">
        <v>1003586</v>
      </c>
      <c r="G1190" s="6" t="s">
        <v>19846</v>
      </c>
      <c r="I1190">
        <f t="shared" si="56"/>
        <v>1</v>
      </c>
    </row>
    <row r="1191" spans="1:9" x14ac:dyDescent="0.15">
      <c r="A1191" s="7" t="str">
        <f t="shared" si="55"/>
        <v>社員</v>
      </c>
      <c r="B1191" s="4">
        <v>1003589</v>
      </c>
      <c r="C1191" s="6" t="s">
        <v>15389</v>
      </c>
      <c r="E1191" s="4" t="str">
        <f t="shared" si="57"/>
        <v>社員</v>
      </c>
      <c r="F1191" s="4">
        <v>1003589</v>
      </c>
      <c r="G1191" s="6" t="s">
        <v>15389</v>
      </c>
      <c r="I1191">
        <f t="shared" si="56"/>
        <v>1</v>
      </c>
    </row>
    <row r="1192" spans="1:9" x14ac:dyDescent="0.15">
      <c r="A1192" s="7" t="str">
        <f t="shared" si="55"/>
        <v>社員</v>
      </c>
      <c r="B1192" s="4">
        <v>1003596</v>
      </c>
      <c r="C1192" s="6" t="s">
        <v>20671</v>
      </c>
      <c r="E1192" s="4" t="str">
        <f t="shared" si="57"/>
        <v>社員</v>
      </c>
      <c r="F1192" s="4">
        <v>1003596</v>
      </c>
      <c r="G1192" s="6" t="s">
        <v>20671</v>
      </c>
      <c r="I1192">
        <f t="shared" si="56"/>
        <v>1</v>
      </c>
    </row>
    <row r="1193" spans="1:9" x14ac:dyDescent="0.15">
      <c r="A1193" s="7" t="str">
        <f t="shared" si="55"/>
        <v>社員</v>
      </c>
      <c r="B1193" s="4">
        <v>1003597</v>
      </c>
      <c r="C1193" s="6" t="s">
        <v>5694</v>
      </c>
      <c r="E1193" s="4" t="str">
        <f t="shared" si="57"/>
        <v>社員</v>
      </c>
      <c r="F1193" s="4">
        <v>1003597</v>
      </c>
      <c r="G1193" s="6" t="s">
        <v>5694</v>
      </c>
      <c r="I1193">
        <f t="shared" si="56"/>
        <v>2</v>
      </c>
    </row>
    <row r="1194" spans="1:9" x14ac:dyDescent="0.15">
      <c r="A1194" s="7" t="str">
        <f t="shared" si="55"/>
        <v>社員</v>
      </c>
      <c r="B1194" s="4">
        <v>1003599</v>
      </c>
      <c r="C1194" s="6" t="s">
        <v>24683</v>
      </c>
      <c r="E1194" s="4" t="str">
        <f t="shared" si="57"/>
        <v>社員</v>
      </c>
      <c r="F1194" s="4">
        <v>1003599</v>
      </c>
      <c r="G1194" s="6" t="s">
        <v>24683</v>
      </c>
      <c r="I1194">
        <f t="shared" si="56"/>
        <v>1</v>
      </c>
    </row>
    <row r="1195" spans="1:9" x14ac:dyDescent="0.15">
      <c r="A1195" s="7" t="str">
        <f t="shared" si="55"/>
        <v>社員</v>
      </c>
      <c r="B1195" s="4">
        <v>1003601</v>
      </c>
      <c r="C1195" s="6" t="s">
        <v>5181</v>
      </c>
      <c r="E1195" s="4" t="str">
        <f t="shared" si="57"/>
        <v>社員</v>
      </c>
      <c r="F1195" s="4">
        <v>1003601</v>
      </c>
      <c r="G1195" s="6" t="s">
        <v>5181</v>
      </c>
      <c r="I1195">
        <f t="shared" si="56"/>
        <v>2</v>
      </c>
    </row>
    <row r="1196" spans="1:9" x14ac:dyDescent="0.15">
      <c r="A1196" s="7" t="str">
        <f t="shared" si="55"/>
        <v>社員</v>
      </c>
      <c r="B1196" s="4">
        <v>1003603</v>
      </c>
      <c r="C1196" s="6" t="s">
        <v>8219</v>
      </c>
      <c r="E1196" s="4" t="str">
        <f t="shared" si="57"/>
        <v>社員</v>
      </c>
      <c r="F1196" s="4">
        <v>1003603</v>
      </c>
      <c r="G1196" s="6" t="s">
        <v>8219</v>
      </c>
      <c r="I1196">
        <f t="shared" si="56"/>
        <v>1</v>
      </c>
    </row>
    <row r="1197" spans="1:9" x14ac:dyDescent="0.15">
      <c r="A1197" s="7" t="str">
        <f t="shared" si="55"/>
        <v>社員</v>
      </c>
      <c r="B1197" s="4">
        <v>1003605</v>
      </c>
      <c r="C1197" s="6" t="s">
        <v>18984</v>
      </c>
      <c r="E1197" s="4" t="str">
        <f t="shared" si="57"/>
        <v>社員</v>
      </c>
      <c r="F1197" s="4">
        <v>1003605</v>
      </c>
      <c r="G1197" s="6" t="s">
        <v>18984</v>
      </c>
      <c r="I1197">
        <f t="shared" si="56"/>
        <v>1</v>
      </c>
    </row>
    <row r="1198" spans="1:9" x14ac:dyDescent="0.15">
      <c r="A1198" s="7" t="str">
        <f t="shared" si="55"/>
        <v>社員</v>
      </c>
      <c r="B1198" s="4">
        <v>1003607</v>
      </c>
      <c r="C1198" s="6" t="s">
        <v>9971</v>
      </c>
      <c r="E1198" s="4" t="str">
        <f t="shared" si="57"/>
        <v>社員</v>
      </c>
      <c r="F1198" s="4">
        <v>1003607</v>
      </c>
      <c r="G1198" s="6" t="s">
        <v>9971</v>
      </c>
      <c r="I1198">
        <f t="shared" si="56"/>
        <v>1</v>
      </c>
    </row>
    <row r="1199" spans="1:9" x14ac:dyDescent="0.15">
      <c r="A1199" s="7" t="str">
        <f t="shared" si="55"/>
        <v>社員</v>
      </c>
      <c r="B1199" s="4">
        <v>1003610</v>
      </c>
      <c r="C1199" s="6" t="s">
        <v>21936</v>
      </c>
      <c r="E1199" s="4" t="str">
        <f t="shared" si="57"/>
        <v>社員</v>
      </c>
      <c r="F1199" s="4">
        <v>1003610</v>
      </c>
      <c r="G1199" s="6" t="s">
        <v>21936</v>
      </c>
      <c r="I1199">
        <f t="shared" si="56"/>
        <v>1</v>
      </c>
    </row>
    <row r="1200" spans="1:9" x14ac:dyDescent="0.15">
      <c r="A1200" s="7" t="str">
        <f t="shared" si="55"/>
        <v>社員</v>
      </c>
      <c r="B1200" s="4">
        <v>1003611</v>
      </c>
      <c r="C1200" s="6" t="s">
        <v>2851</v>
      </c>
      <c r="E1200" s="4" t="str">
        <f t="shared" si="57"/>
        <v>社員</v>
      </c>
      <c r="F1200" s="4">
        <v>1003611</v>
      </c>
      <c r="G1200" s="6" t="s">
        <v>2851</v>
      </c>
      <c r="I1200">
        <f t="shared" si="56"/>
        <v>1</v>
      </c>
    </row>
    <row r="1201" spans="1:9" x14ac:dyDescent="0.15">
      <c r="A1201" s="7" t="str">
        <f t="shared" si="55"/>
        <v>社員</v>
      </c>
      <c r="B1201" s="4">
        <v>1003615</v>
      </c>
      <c r="C1201" s="6" t="s">
        <v>24010</v>
      </c>
      <c r="E1201" s="4" t="str">
        <f t="shared" si="57"/>
        <v>社員</v>
      </c>
      <c r="F1201" s="4">
        <v>1003615</v>
      </c>
      <c r="G1201" s="6" t="s">
        <v>24010</v>
      </c>
      <c r="I1201">
        <f t="shared" si="56"/>
        <v>1</v>
      </c>
    </row>
    <row r="1202" spans="1:9" x14ac:dyDescent="0.15">
      <c r="A1202" s="7" t="str">
        <f t="shared" si="55"/>
        <v>社員</v>
      </c>
      <c r="B1202" s="4">
        <v>1003616</v>
      </c>
      <c r="C1202" s="6" t="s">
        <v>567</v>
      </c>
      <c r="E1202" s="4" t="str">
        <f t="shared" si="57"/>
        <v>社員</v>
      </c>
      <c r="F1202" s="4">
        <v>1003616</v>
      </c>
      <c r="G1202" s="6" t="s">
        <v>567</v>
      </c>
      <c r="I1202">
        <f t="shared" si="56"/>
        <v>1</v>
      </c>
    </row>
    <row r="1203" spans="1:9" x14ac:dyDescent="0.15">
      <c r="A1203" s="7" t="str">
        <f t="shared" si="55"/>
        <v>社員</v>
      </c>
      <c r="B1203" s="4">
        <v>1003620</v>
      </c>
      <c r="C1203" s="6" t="s">
        <v>24070</v>
      </c>
      <c r="E1203" s="4" t="str">
        <f t="shared" si="57"/>
        <v>社員</v>
      </c>
      <c r="F1203" s="4">
        <v>1003620</v>
      </c>
      <c r="G1203" s="6" t="s">
        <v>24070</v>
      </c>
      <c r="I1203">
        <f t="shared" si="56"/>
        <v>1</v>
      </c>
    </row>
    <row r="1204" spans="1:9" x14ac:dyDescent="0.15">
      <c r="A1204" s="7" t="str">
        <f t="shared" si="55"/>
        <v>社員</v>
      </c>
      <c r="B1204" s="4">
        <v>1003621</v>
      </c>
      <c r="C1204" s="6" t="s">
        <v>17921</v>
      </c>
      <c r="E1204" s="4" t="str">
        <f t="shared" si="57"/>
        <v>社員</v>
      </c>
      <c r="F1204" s="4">
        <v>1003621</v>
      </c>
      <c r="G1204" s="6" t="s">
        <v>17921</v>
      </c>
      <c r="I1204">
        <f t="shared" si="56"/>
        <v>1</v>
      </c>
    </row>
    <row r="1205" spans="1:9" x14ac:dyDescent="0.15">
      <c r="A1205" s="7" t="str">
        <f t="shared" si="55"/>
        <v>社員</v>
      </c>
      <c r="B1205" s="4">
        <v>1003623</v>
      </c>
      <c r="C1205" s="6" t="s">
        <v>17616</v>
      </c>
      <c r="E1205" s="4" t="str">
        <f t="shared" si="57"/>
        <v>社員</v>
      </c>
      <c r="F1205" s="4">
        <v>1003623</v>
      </c>
      <c r="G1205" s="6" t="s">
        <v>17616</v>
      </c>
      <c r="I1205">
        <f t="shared" si="56"/>
        <v>1</v>
      </c>
    </row>
    <row r="1206" spans="1:9" x14ac:dyDescent="0.15">
      <c r="A1206" s="7" t="str">
        <f t="shared" si="55"/>
        <v>社員</v>
      </c>
      <c r="B1206" s="4">
        <v>1003625</v>
      </c>
      <c r="C1206" s="6" t="s">
        <v>22274</v>
      </c>
      <c r="E1206" s="4" t="str">
        <f t="shared" si="57"/>
        <v>社員</v>
      </c>
      <c r="F1206" s="4">
        <v>1003625</v>
      </c>
      <c r="G1206" s="6" t="s">
        <v>22274</v>
      </c>
      <c r="I1206">
        <f t="shared" si="56"/>
        <v>1</v>
      </c>
    </row>
    <row r="1207" spans="1:9" x14ac:dyDescent="0.15">
      <c r="A1207" s="7" t="str">
        <f t="shared" si="55"/>
        <v>社員</v>
      </c>
      <c r="B1207" s="4">
        <v>1003627</v>
      </c>
      <c r="C1207" s="6" t="s">
        <v>9863</v>
      </c>
      <c r="E1207" s="4" t="str">
        <f t="shared" si="57"/>
        <v>社員</v>
      </c>
      <c r="F1207" s="4">
        <v>1003627</v>
      </c>
      <c r="G1207" s="6" t="s">
        <v>9863</v>
      </c>
      <c r="I1207">
        <f t="shared" si="56"/>
        <v>1</v>
      </c>
    </row>
    <row r="1208" spans="1:9" x14ac:dyDescent="0.15">
      <c r="A1208" s="7" t="str">
        <f t="shared" si="55"/>
        <v>社員</v>
      </c>
      <c r="B1208" s="4">
        <v>1003629</v>
      </c>
      <c r="C1208" s="6" t="s">
        <v>9228</v>
      </c>
      <c r="E1208" s="4" t="str">
        <f t="shared" si="57"/>
        <v>社員</v>
      </c>
      <c r="F1208" s="4">
        <v>1003629</v>
      </c>
      <c r="G1208" s="6" t="s">
        <v>9228</v>
      </c>
      <c r="I1208">
        <f t="shared" si="56"/>
        <v>1</v>
      </c>
    </row>
    <row r="1209" spans="1:9" x14ac:dyDescent="0.15">
      <c r="A1209" s="7" t="str">
        <f t="shared" si="55"/>
        <v>社員</v>
      </c>
      <c r="B1209" s="4">
        <v>1003631</v>
      </c>
      <c r="C1209" s="6" t="s">
        <v>9763</v>
      </c>
      <c r="E1209" s="4" t="str">
        <f t="shared" si="57"/>
        <v>社員</v>
      </c>
      <c r="F1209" s="4">
        <v>1003631</v>
      </c>
      <c r="G1209" s="6" t="s">
        <v>9763</v>
      </c>
      <c r="I1209">
        <f t="shared" si="56"/>
        <v>1</v>
      </c>
    </row>
    <row r="1210" spans="1:9" x14ac:dyDescent="0.15">
      <c r="A1210" s="7" t="str">
        <f t="shared" si="55"/>
        <v>社員</v>
      </c>
      <c r="B1210" s="4">
        <v>1003633</v>
      </c>
      <c r="C1210" s="6" t="s">
        <v>10006</v>
      </c>
      <c r="E1210" s="4" t="str">
        <f t="shared" si="57"/>
        <v>社員</v>
      </c>
      <c r="F1210" s="4">
        <v>1003633</v>
      </c>
      <c r="G1210" s="6" t="s">
        <v>10006</v>
      </c>
      <c r="I1210">
        <f t="shared" si="56"/>
        <v>1</v>
      </c>
    </row>
    <row r="1211" spans="1:9" x14ac:dyDescent="0.15">
      <c r="A1211" s="7" t="str">
        <f t="shared" si="55"/>
        <v>社員</v>
      </c>
      <c r="B1211" s="4">
        <v>1003648</v>
      </c>
      <c r="C1211" s="6" t="s">
        <v>9588</v>
      </c>
      <c r="E1211" s="4" t="str">
        <f t="shared" si="57"/>
        <v>社員</v>
      </c>
      <c r="F1211" s="4">
        <v>1003648</v>
      </c>
      <c r="G1211" s="6" t="s">
        <v>9588</v>
      </c>
      <c r="I1211">
        <f t="shared" si="56"/>
        <v>1</v>
      </c>
    </row>
    <row r="1212" spans="1:9" x14ac:dyDescent="0.15">
      <c r="A1212" s="7" t="str">
        <f t="shared" si="55"/>
        <v>社員</v>
      </c>
      <c r="B1212" s="4">
        <v>1003650</v>
      </c>
      <c r="C1212" s="6" t="s">
        <v>18054</v>
      </c>
      <c r="E1212" s="4" t="str">
        <f t="shared" si="57"/>
        <v>社員</v>
      </c>
      <c r="F1212" s="4">
        <v>1003650</v>
      </c>
      <c r="G1212" s="6" t="s">
        <v>18054</v>
      </c>
      <c r="I1212">
        <f t="shared" si="56"/>
        <v>1</v>
      </c>
    </row>
    <row r="1213" spans="1:9" x14ac:dyDescent="0.15">
      <c r="A1213" s="7" t="str">
        <f t="shared" si="55"/>
        <v>社員</v>
      </c>
      <c r="B1213" s="4">
        <v>1003652</v>
      </c>
      <c r="C1213" s="6" t="s">
        <v>11802</v>
      </c>
      <c r="E1213" s="4" t="str">
        <f t="shared" si="57"/>
        <v>社員</v>
      </c>
      <c r="F1213" s="4">
        <v>1003652</v>
      </c>
      <c r="G1213" s="6" t="s">
        <v>11802</v>
      </c>
      <c r="I1213">
        <f t="shared" si="56"/>
        <v>1</v>
      </c>
    </row>
    <row r="1214" spans="1:9" x14ac:dyDescent="0.15">
      <c r="A1214" s="7" t="str">
        <f t="shared" si="55"/>
        <v>社員</v>
      </c>
      <c r="B1214" s="4">
        <v>1003655</v>
      </c>
      <c r="C1214" s="6" t="s">
        <v>16914</v>
      </c>
      <c r="E1214" s="4" t="str">
        <f t="shared" si="57"/>
        <v>社員</v>
      </c>
      <c r="F1214" s="4">
        <v>1003655</v>
      </c>
      <c r="G1214" s="6" t="s">
        <v>16914</v>
      </c>
      <c r="I1214">
        <f t="shared" si="56"/>
        <v>1</v>
      </c>
    </row>
    <row r="1215" spans="1:9" x14ac:dyDescent="0.15">
      <c r="A1215" s="7" t="str">
        <f t="shared" si="55"/>
        <v>社員</v>
      </c>
      <c r="B1215" s="4">
        <v>1003657</v>
      </c>
      <c r="C1215" s="6" t="s">
        <v>4138</v>
      </c>
      <c r="E1215" s="4" t="str">
        <f t="shared" si="57"/>
        <v>社員</v>
      </c>
      <c r="F1215" s="4">
        <v>1003657</v>
      </c>
      <c r="G1215" s="6" t="s">
        <v>4138</v>
      </c>
      <c r="I1215">
        <f t="shared" si="56"/>
        <v>1</v>
      </c>
    </row>
    <row r="1216" spans="1:9" x14ac:dyDescent="0.15">
      <c r="A1216" s="7" t="str">
        <f t="shared" si="55"/>
        <v>社員</v>
      </c>
      <c r="B1216" s="4">
        <v>1003659</v>
      </c>
      <c r="C1216" s="6" t="s">
        <v>1616</v>
      </c>
      <c r="E1216" s="4" t="str">
        <f t="shared" si="57"/>
        <v>社員</v>
      </c>
      <c r="F1216" s="4">
        <v>1003659</v>
      </c>
      <c r="G1216" s="6" t="s">
        <v>1616</v>
      </c>
      <c r="I1216">
        <f t="shared" si="56"/>
        <v>1</v>
      </c>
    </row>
    <row r="1217" spans="1:9" x14ac:dyDescent="0.15">
      <c r="A1217" s="7" t="str">
        <f t="shared" si="55"/>
        <v>社員</v>
      </c>
      <c r="B1217" s="4">
        <v>1003660</v>
      </c>
      <c r="C1217" s="6" t="s">
        <v>5879</v>
      </c>
      <c r="E1217" s="4" t="str">
        <f t="shared" si="57"/>
        <v>社員</v>
      </c>
      <c r="F1217" s="4">
        <v>1003660</v>
      </c>
      <c r="G1217" s="6" t="s">
        <v>5879</v>
      </c>
      <c r="I1217">
        <f t="shared" si="56"/>
        <v>1</v>
      </c>
    </row>
    <row r="1218" spans="1:9" x14ac:dyDescent="0.15">
      <c r="A1218" s="7" t="str">
        <f t="shared" si="55"/>
        <v>社員</v>
      </c>
      <c r="B1218" s="4">
        <v>1003661</v>
      </c>
      <c r="C1218" s="6" t="s">
        <v>20159</v>
      </c>
      <c r="E1218" s="4" t="str">
        <f t="shared" si="57"/>
        <v>社員</v>
      </c>
      <c r="F1218" s="4">
        <v>1003661</v>
      </c>
      <c r="G1218" s="6" t="s">
        <v>20159</v>
      </c>
      <c r="I1218">
        <f t="shared" si="56"/>
        <v>1</v>
      </c>
    </row>
    <row r="1219" spans="1:9" x14ac:dyDescent="0.15">
      <c r="A1219" s="7" t="str">
        <f t="shared" si="55"/>
        <v>社員</v>
      </c>
      <c r="B1219" s="4">
        <v>1003662</v>
      </c>
      <c r="C1219" s="6" t="s">
        <v>19461</v>
      </c>
      <c r="E1219" s="4" t="str">
        <f t="shared" si="57"/>
        <v>社員</v>
      </c>
      <c r="F1219" s="4">
        <v>1003662</v>
      </c>
      <c r="G1219" s="6" t="s">
        <v>19461</v>
      </c>
      <c r="I1219">
        <f t="shared" si="56"/>
        <v>1</v>
      </c>
    </row>
    <row r="1220" spans="1:9" x14ac:dyDescent="0.15">
      <c r="A1220" s="7" t="str">
        <f t="shared" si="55"/>
        <v>社員</v>
      </c>
      <c r="B1220" s="4">
        <v>1003663</v>
      </c>
      <c r="C1220" s="6" t="s">
        <v>20511</v>
      </c>
      <c r="E1220" s="4" t="str">
        <f t="shared" si="57"/>
        <v>社員</v>
      </c>
      <c r="F1220" s="4">
        <v>1003663</v>
      </c>
      <c r="G1220" s="6" t="s">
        <v>20511</v>
      </c>
      <c r="I1220">
        <f t="shared" si="56"/>
        <v>1</v>
      </c>
    </row>
    <row r="1221" spans="1:9" x14ac:dyDescent="0.15">
      <c r="A1221" s="7" t="str">
        <f t="shared" si="55"/>
        <v>社員</v>
      </c>
      <c r="B1221" s="4">
        <v>1003673</v>
      </c>
      <c r="C1221" s="6" t="s">
        <v>1052</v>
      </c>
      <c r="E1221" s="4" t="str">
        <f t="shared" si="57"/>
        <v>社員</v>
      </c>
      <c r="F1221" s="4">
        <v>1003673</v>
      </c>
      <c r="G1221" s="6" t="s">
        <v>1052</v>
      </c>
      <c r="I1221">
        <f t="shared" si="56"/>
        <v>1</v>
      </c>
    </row>
    <row r="1222" spans="1:9" x14ac:dyDescent="0.15">
      <c r="A1222" s="7" t="str">
        <f t="shared" si="55"/>
        <v>社員</v>
      </c>
      <c r="B1222" s="4">
        <v>1003675</v>
      </c>
      <c r="C1222" s="6" t="s">
        <v>15120</v>
      </c>
      <c r="E1222" s="4" t="str">
        <f t="shared" si="57"/>
        <v>社員</v>
      </c>
      <c r="F1222" s="4">
        <v>1003675</v>
      </c>
      <c r="G1222" s="6" t="s">
        <v>15120</v>
      </c>
      <c r="I1222">
        <f t="shared" si="56"/>
        <v>1</v>
      </c>
    </row>
    <row r="1223" spans="1:9" x14ac:dyDescent="0.15">
      <c r="A1223" s="7" t="str">
        <f t="shared" ref="A1223:A1286" si="58">IF(B1223&lt;2000000,"社員","その他")</f>
        <v>社員</v>
      </c>
      <c r="B1223" s="4">
        <v>1003681</v>
      </c>
      <c r="C1223" s="6" t="s">
        <v>6957</v>
      </c>
      <c r="E1223" s="4" t="str">
        <f t="shared" si="57"/>
        <v>社員</v>
      </c>
      <c r="F1223" s="4">
        <v>1003681</v>
      </c>
      <c r="G1223" s="6" t="s">
        <v>6957</v>
      </c>
      <c r="I1223">
        <f t="shared" ref="I1223:I1286" si="59">COUNTIF(G:G,G1223)</f>
        <v>1</v>
      </c>
    </row>
    <row r="1224" spans="1:9" x14ac:dyDescent="0.15">
      <c r="A1224" s="7" t="str">
        <f t="shared" si="58"/>
        <v>社員</v>
      </c>
      <c r="B1224" s="4">
        <v>1003682</v>
      </c>
      <c r="C1224" s="6" t="s">
        <v>9913</v>
      </c>
      <c r="E1224" s="4" t="str">
        <f t="shared" si="57"/>
        <v>社員</v>
      </c>
      <c r="F1224" s="4">
        <v>1003682</v>
      </c>
      <c r="G1224" s="6" t="s">
        <v>9913</v>
      </c>
      <c r="I1224">
        <f t="shared" si="59"/>
        <v>1</v>
      </c>
    </row>
    <row r="1225" spans="1:9" x14ac:dyDescent="0.15">
      <c r="A1225" s="7" t="str">
        <f t="shared" si="58"/>
        <v>社員</v>
      </c>
      <c r="B1225" s="4">
        <v>1003683</v>
      </c>
      <c r="C1225" s="6" t="s">
        <v>19501</v>
      </c>
      <c r="E1225" s="4" t="str">
        <f t="shared" si="57"/>
        <v>社員</v>
      </c>
      <c r="F1225" s="4">
        <v>1003683</v>
      </c>
      <c r="G1225" s="6" t="s">
        <v>19501</v>
      </c>
      <c r="I1225">
        <f t="shared" si="59"/>
        <v>1</v>
      </c>
    </row>
    <row r="1226" spans="1:9" x14ac:dyDescent="0.15">
      <c r="A1226" s="7" t="str">
        <f t="shared" si="58"/>
        <v>社員</v>
      </c>
      <c r="B1226" s="4">
        <v>1003686</v>
      </c>
      <c r="C1226" s="6" t="s">
        <v>10946</v>
      </c>
      <c r="E1226" s="4" t="str">
        <f t="shared" si="57"/>
        <v>社員</v>
      </c>
      <c r="F1226" s="4">
        <v>1003686</v>
      </c>
      <c r="G1226" s="6" t="s">
        <v>10946</v>
      </c>
      <c r="I1226">
        <f t="shared" si="59"/>
        <v>1</v>
      </c>
    </row>
    <row r="1227" spans="1:9" x14ac:dyDescent="0.15">
      <c r="A1227" s="7" t="str">
        <f t="shared" si="58"/>
        <v>社員</v>
      </c>
      <c r="B1227" s="4">
        <v>1003694</v>
      </c>
      <c r="C1227" s="6" t="s">
        <v>19413</v>
      </c>
      <c r="E1227" s="4" t="str">
        <f t="shared" si="57"/>
        <v>社員</v>
      </c>
      <c r="F1227" s="4">
        <v>1003694</v>
      </c>
      <c r="G1227" s="6" t="s">
        <v>19413</v>
      </c>
      <c r="I1227">
        <f t="shared" si="59"/>
        <v>1</v>
      </c>
    </row>
    <row r="1228" spans="1:9" x14ac:dyDescent="0.15">
      <c r="A1228" s="7" t="str">
        <f t="shared" si="58"/>
        <v>社員</v>
      </c>
      <c r="B1228" s="4">
        <v>1003698</v>
      </c>
      <c r="C1228" s="6" t="s">
        <v>19856</v>
      </c>
      <c r="E1228" s="4" t="str">
        <f t="shared" ref="E1228:E1291" si="60">IF(F1228&lt;2000000,"社員",IF(B1228&lt;3000000,"バイト",IF(B1228&gt;=3000000,"嘱託")))</f>
        <v>社員</v>
      </c>
      <c r="F1228" s="4">
        <v>1003698</v>
      </c>
      <c r="G1228" s="6" t="s">
        <v>19856</v>
      </c>
      <c r="I1228">
        <f t="shared" si="59"/>
        <v>1</v>
      </c>
    </row>
    <row r="1229" spans="1:9" x14ac:dyDescent="0.15">
      <c r="A1229" s="7" t="str">
        <f t="shared" si="58"/>
        <v>社員</v>
      </c>
      <c r="B1229" s="4">
        <v>1003703</v>
      </c>
      <c r="C1229" s="6" t="s">
        <v>20516</v>
      </c>
      <c r="E1229" s="4" t="str">
        <f t="shared" si="60"/>
        <v>社員</v>
      </c>
      <c r="F1229" s="4">
        <v>1003703</v>
      </c>
      <c r="G1229" s="6" t="s">
        <v>20516</v>
      </c>
      <c r="I1229">
        <f t="shared" si="59"/>
        <v>1</v>
      </c>
    </row>
    <row r="1230" spans="1:9" x14ac:dyDescent="0.15">
      <c r="A1230" s="7" t="str">
        <f t="shared" si="58"/>
        <v>社員</v>
      </c>
      <c r="B1230" s="4">
        <v>1003706</v>
      </c>
      <c r="C1230" s="6" t="s">
        <v>17436</v>
      </c>
      <c r="E1230" s="4" t="str">
        <f t="shared" si="60"/>
        <v>社員</v>
      </c>
      <c r="F1230" s="4">
        <v>1003706</v>
      </c>
      <c r="G1230" s="6" t="s">
        <v>17436</v>
      </c>
      <c r="I1230">
        <f t="shared" si="59"/>
        <v>1</v>
      </c>
    </row>
    <row r="1231" spans="1:9" x14ac:dyDescent="0.15">
      <c r="A1231" s="7" t="str">
        <f t="shared" si="58"/>
        <v>社員</v>
      </c>
      <c r="B1231" s="4">
        <v>1003709</v>
      </c>
      <c r="C1231" s="6" t="s">
        <v>18884</v>
      </c>
      <c r="E1231" s="4" t="str">
        <f t="shared" si="60"/>
        <v>社員</v>
      </c>
      <c r="F1231" s="4">
        <v>1003709</v>
      </c>
      <c r="G1231" s="6" t="s">
        <v>18884</v>
      </c>
      <c r="I1231">
        <f t="shared" si="59"/>
        <v>1</v>
      </c>
    </row>
    <row r="1232" spans="1:9" x14ac:dyDescent="0.15">
      <c r="A1232" s="7" t="str">
        <f t="shared" si="58"/>
        <v>社員</v>
      </c>
      <c r="B1232" s="4">
        <v>1003715</v>
      </c>
      <c r="C1232" s="6" t="s">
        <v>20736</v>
      </c>
      <c r="E1232" s="4" t="str">
        <f t="shared" si="60"/>
        <v>社員</v>
      </c>
      <c r="F1232" s="4">
        <v>1003715</v>
      </c>
      <c r="G1232" s="6" t="s">
        <v>20736</v>
      </c>
      <c r="I1232">
        <f t="shared" si="59"/>
        <v>1</v>
      </c>
    </row>
    <row r="1233" spans="1:9" x14ac:dyDescent="0.15">
      <c r="A1233" s="7" t="str">
        <f t="shared" si="58"/>
        <v>社員</v>
      </c>
      <c r="B1233" s="4">
        <v>1003717</v>
      </c>
      <c r="C1233" s="6" t="s">
        <v>19078</v>
      </c>
      <c r="E1233" s="4" t="str">
        <f t="shared" si="60"/>
        <v>社員</v>
      </c>
      <c r="F1233" s="4">
        <v>1003717</v>
      </c>
      <c r="G1233" s="6" t="s">
        <v>19078</v>
      </c>
      <c r="I1233">
        <f t="shared" si="59"/>
        <v>1</v>
      </c>
    </row>
    <row r="1234" spans="1:9" x14ac:dyDescent="0.15">
      <c r="A1234" s="7" t="str">
        <f t="shared" si="58"/>
        <v>社員</v>
      </c>
      <c r="B1234" s="4">
        <v>1003718</v>
      </c>
      <c r="C1234" s="6" t="s">
        <v>2826</v>
      </c>
      <c r="E1234" s="4" t="str">
        <f t="shared" si="60"/>
        <v>社員</v>
      </c>
      <c r="F1234" s="4">
        <v>1003718</v>
      </c>
      <c r="G1234" s="6" t="s">
        <v>2826</v>
      </c>
      <c r="I1234">
        <f t="shared" si="59"/>
        <v>1</v>
      </c>
    </row>
    <row r="1235" spans="1:9" x14ac:dyDescent="0.15">
      <c r="A1235" s="7" t="str">
        <f t="shared" si="58"/>
        <v>社員</v>
      </c>
      <c r="B1235" s="4">
        <v>1003723</v>
      </c>
      <c r="C1235" s="6" t="s">
        <v>22637</v>
      </c>
      <c r="E1235" s="4" t="str">
        <f t="shared" si="60"/>
        <v>社員</v>
      </c>
      <c r="F1235" s="4">
        <v>1003723</v>
      </c>
      <c r="G1235" s="6" t="s">
        <v>22637</v>
      </c>
      <c r="I1235">
        <f t="shared" si="59"/>
        <v>1</v>
      </c>
    </row>
    <row r="1236" spans="1:9" x14ac:dyDescent="0.15">
      <c r="A1236" s="7" t="str">
        <f t="shared" si="58"/>
        <v>社員</v>
      </c>
      <c r="B1236" s="4">
        <v>1003724</v>
      </c>
      <c r="C1236" s="6" t="s">
        <v>11885</v>
      </c>
      <c r="E1236" s="4" t="str">
        <f t="shared" si="60"/>
        <v>社員</v>
      </c>
      <c r="F1236" s="4">
        <v>1003724</v>
      </c>
      <c r="G1236" s="6" t="s">
        <v>11885</v>
      </c>
      <c r="I1236">
        <f t="shared" si="59"/>
        <v>1</v>
      </c>
    </row>
    <row r="1237" spans="1:9" x14ac:dyDescent="0.15">
      <c r="A1237" s="7" t="str">
        <f t="shared" si="58"/>
        <v>社員</v>
      </c>
      <c r="B1237" s="4">
        <v>1003729</v>
      </c>
      <c r="C1237" s="6" t="s">
        <v>3548</v>
      </c>
      <c r="E1237" s="4" t="str">
        <f t="shared" si="60"/>
        <v>社員</v>
      </c>
      <c r="F1237" s="4">
        <v>1003729</v>
      </c>
      <c r="G1237" s="6" t="s">
        <v>3548</v>
      </c>
      <c r="I1237">
        <f t="shared" si="59"/>
        <v>1</v>
      </c>
    </row>
    <row r="1238" spans="1:9" x14ac:dyDescent="0.15">
      <c r="A1238" s="7" t="str">
        <f t="shared" si="58"/>
        <v>社員</v>
      </c>
      <c r="B1238" s="4">
        <v>1003737</v>
      </c>
      <c r="C1238" s="6" t="s">
        <v>22805</v>
      </c>
      <c r="E1238" s="4" t="str">
        <f t="shared" si="60"/>
        <v>社員</v>
      </c>
      <c r="F1238" s="4">
        <v>1003737</v>
      </c>
      <c r="G1238" s="6" t="s">
        <v>22805</v>
      </c>
      <c r="I1238">
        <f t="shared" si="59"/>
        <v>1</v>
      </c>
    </row>
    <row r="1239" spans="1:9" x14ac:dyDescent="0.15">
      <c r="A1239" s="7" t="str">
        <f t="shared" si="58"/>
        <v>社員</v>
      </c>
      <c r="B1239" s="4">
        <v>1003738</v>
      </c>
      <c r="C1239" s="6" t="s">
        <v>5624</v>
      </c>
      <c r="E1239" s="4" t="str">
        <f t="shared" si="60"/>
        <v>社員</v>
      </c>
      <c r="F1239" s="4">
        <v>1003738</v>
      </c>
      <c r="G1239" s="6" t="s">
        <v>5624</v>
      </c>
      <c r="I1239">
        <f t="shared" si="59"/>
        <v>1</v>
      </c>
    </row>
    <row r="1240" spans="1:9" x14ac:dyDescent="0.15">
      <c r="A1240" s="7" t="str">
        <f t="shared" si="58"/>
        <v>社員</v>
      </c>
      <c r="B1240" s="4">
        <v>1003749</v>
      </c>
      <c r="C1240" s="6" t="s">
        <v>13752</v>
      </c>
      <c r="E1240" s="4" t="str">
        <f t="shared" si="60"/>
        <v>社員</v>
      </c>
      <c r="F1240" s="4">
        <v>1003749</v>
      </c>
      <c r="G1240" s="6" t="s">
        <v>13752</v>
      </c>
      <c r="I1240">
        <f t="shared" si="59"/>
        <v>1</v>
      </c>
    </row>
    <row r="1241" spans="1:9" x14ac:dyDescent="0.15">
      <c r="A1241" s="7" t="str">
        <f t="shared" si="58"/>
        <v>社員</v>
      </c>
      <c r="B1241" s="4">
        <v>1003750</v>
      </c>
      <c r="C1241" s="6" t="s">
        <v>14819</v>
      </c>
      <c r="E1241" s="4" t="str">
        <f t="shared" si="60"/>
        <v>社員</v>
      </c>
      <c r="F1241" s="4">
        <v>1003750</v>
      </c>
      <c r="G1241" s="6" t="s">
        <v>14819</v>
      </c>
      <c r="I1241">
        <f t="shared" si="59"/>
        <v>1</v>
      </c>
    </row>
    <row r="1242" spans="1:9" x14ac:dyDescent="0.15">
      <c r="A1242" s="7" t="str">
        <f t="shared" si="58"/>
        <v>社員</v>
      </c>
      <c r="B1242" s="4">
        <v>1003752</v>
      </c>
      <c r="C1242" s="6" t="s">
        <v>15050</v>
      </c>
      <c r="E1242" s="4" t="str">
        <f t="shared" si="60"/>
        <v>社員</v>
      </c>
      <c r="F1242" s="4">
        <v>1003752</v>
      </c>
      <c r="G1242" s="6" t="s">
        <v>15050</v>
      </c>
      <c r="I1242">
        <f t="shared" si="59"/>
        <v>1</v>
      </c>
    </row>
    <row r="1243" spans="1:9" x14ac:dyDescent="0.15">
      <c r="A1243" s="7" t="str">
        <f t="shared" si="58"/>
        <v>社員</v>
      </c>
      <c r="B1243" s="4">
        <v>1003761</v>
      </c>
      <c r="C1243" s="6" t="s">
        <v>24165</v>
      </c>
      <c r="E1243" s="4" t="str">
        <f t="shared" si="60"/>
        <v>社員</v>
      </c>
      <c r="F1243" s="4">
        <v>1003761</v>
      </c>
      <c r="G1243" s="6" t="s">
        <v>24165</v>
      </c>
      <c r="I1243">
        <f t="shared" si="59"/>
        <v>1</v>
      </c>
    </row>
    <row r="1244" spans="1:9" x14ac:dyDescent="0.15">
      <c r="A1244" s="7" t="str">
        <f t="shared" si="58"/>
        <v>社員</v>
      </c>
      <c r="B1244" s="4">
        <v>1003763</v>
      </c>
      <c r="C1244" s="6" t="s">
        <v>4063</v>
      </c>
      <c r="E1244" s="4" t="str">
        <f t="shared" si="60"/>
        <v>社員</v>
      </c>
      <c r="F1244" s="4">
        <v>1003763</v>
      </c>
      <c r="G1244" s="6" t="s">
        <v>4063</v>
      </c>
      <c r="I1244">
        <f t="shared" si="59"/>
        <v>2</v>
      </c>
    </row>
    <row r="1245" spans="1:9" x14ac:dyDescent="0.15">
      <c r="A1245" s="7" t="str">
        <f t="shared" si="58"/>
        <v>社員</v>
      </c>
      <c r="B1245" s="4">
        <v>1003766</v>
      </c>
      <c r="C1245" s="6" t="s">
        <v>19148</v>
      </c>
      <c r="E1245" s="4" t="str">
        <f t="shared" si="60"/>
        <v>社員</v>
      </c>
      <c r="F1245" s="4">
        <v>1003766</v>
      </c>
      <c r="G1245" s="6" t="s">
        <v>19148</v>
      </c>
      <c r="I1245">
        <f t="shared" si="59"/>
        <v>1</v>
      </c>
    </row>
    <row r="1246" spans="1:9" x14ac:dyDescent="0.15">
      <c r="A1246" s="7" t="str">
        <f t="shared" si="58"/>
        <v>社員</v>
      </c>
      <c r="B1246" s="4">
        <v>1003768</v>
      </c>
      <c r="C1246" s="6" t="s">
        <v>23132</v>
      </c>
      <c r="E1246" s="4" t="str">
        <f t="shared" si="60"/>
        <v>社員</v>
      </c>
      <c r="F1246" s="4">
        <v>1003768</v>
      </c>
      <c r="G1246" s="6" t="s">
        <v>23132</v>
      </c>
      <c r="I1246">
        <f t="shared" si="59"/>
        <v>1</v>
      </c>
    </row>
    <row r="1247" spans="1:9" x14ac:dyDescent="0.15">
      <c r="A1247" s="7" t="str">
        <f t="shared" si="58"/>
        <v>社員</v>
      </c>
      <c r="B1247" s="4">
        <v>1003769</v>
      </c>
      <c r="C1247" s="6" t="s">
        <v>12482</v>
      </c>
      <c r="E1247" s="4" t="str">
        <f t="shared" si="60"/>
        <v>社員</v>
      </c>
      <c r="F1247" s="4">
        <v>1003769</v>
      </c>
      <c r="G1247" s="6" t="s">
        <v>12482</v>
      </c>
      <c r="I1247">
        <f t="shared" si="59"/>
        <v>1</v>
      </c>
    </row>
    <row r="1248" spans="1:9" x14ac:dyDescent="0.15">
      <c r="A1248" s="7" t="str">
        <f t="shared" si="58"/>
        <v>社員</v>
      </c>
      <c r="B1248" s="4">
        <v>1003772</v>
      </c>
      <c r="C1248" s="6" t="s">
        <v>13742</v>
      </c>
      <c r="E1248" s="4" t="str">
        <f t="shared" si="60"/>
        <v>社員</v>
      </c>
      <c r="F1248" s="4">
        <v>1003772</v>
      </c>
      <c r="G1248" s="6" t="s">
        <v>13742</v>
      </c>
      <c r="I1248">
        <f t="shared" si="59"/>
        <v>1</v>
      </c>
    </row>
    <row r="1249" spans="1:9" x14ac:dyDescent="0.15">
      <c r="A1249" s="7" t="str">
        <f t="shared" si="58"/>
        <v>社員</v>
      </c>
      <c r="B1249" s="4">
        <v>1003775</v>
      </c>
      <c r="C1249" s="6" t="s">
        <v>13458</v>
      </c>
      <c r="E1249" s="4" t="str">
        <f t="shared" si="60"/>
        <v>社員</v>
      </c>
      <c r="F1249" s="4">
        <v>1003775</v>
      </c>
      <c r="G1249" s="6" t="s">
        <v>13458</v>
      </c>
      <c r="I1249">
        <f t="shared" si="59"/>
        <v>2</v>
      </c>
    </row>
    <row r="1250" spans="1:9" x14ac:dyDescent="0.15">
      <c r="A1250" s="7" t="str">
        <f t="shared" si="58"/>
        <v>社員</v>
      </c>
      <c r="B1250" s="4">
        <v>1003784</v>
      </c>
      <c r="C1250" s="6" t="s">
        <v>2505</v>
      </c>
      <c r="E1250" s="4" t="str">
        <f t="shared" si="60"/>
        <v>社員</v>
      </c>
      <c r="F1250" s="4">
        <v>1003784</v>
      </c>
      <c r="G1250" s="6" t="s">
        <v>2505</v>
      </c>
      <c r="I1250">
        <f t="shared" si="59"/>
        <v>1</v>
      </c>
    </row>
    <row r="1251" spans="1:9" x14ac:dyDescent="0.15">
      <c r="A1251" s="7" t="str">
        <f t="shared" si="58"/>
        <v>社員</v>
      </c>
      <c r="B1251" s="4">
        <v>1003791</v>
      </c>
      <c r="C1251" s="6" t="s">
        <v>16296</v>
      </c>
      <c r="E1251" s="4" t="str">
        <f t="shared" si="60"/>
        <v>社員</v>
      </c>
      <c r="F1251" s="4">
        <v>1003791</v>
      </c>
      <c r="G1251" s="6" t="s">
        <v>16296</v>
      </c>
      <c r="I1251">
        <f t="shared" si="59"/>
        <v>1</v>
      </c>
    </row>
    <row r="1252" spans="1:9" x14ac:dyDescent="0.15">
      <c r="A1252" s="7" t="str">
        <f t="shared" si="58"/>
        <v>社員</v>
      </c>
      <c r="B1252" s="4">
        <v>1003793</v>
      </c>
      <c r="C1252" s="6" t="s">
        <v>1062</v>
      </c>
      <c r="E1252" s="4" t="str">
        <f t="shared" si="60"/>
        <v>社員</v>
      </c>
      <c r="F1252" s="4">
        <v>1003793</v>
      </c>
      <c r="G1252" s="6" t="s">
        <v>1062</v>
      </c>
      <c r="I1252">
        <f t="shared" si="59"/>
        <v>1</v>
      </c>
    </row>
    <row r="1253" spans="1:9" x14ac:dyDescent="0.15">
      <c r="A1253" s="7" t="str">
        <f t="shared" si="58"/>
        <v>社員</v>
      </c>
      <c r="B1253" s="4">
        <v>1003799</v>
      </c>
      <c r="C1253" s="6" t="s">
        <v>23442</v>
      </c>
      <c r="E1253" s="4" t="str">
        <f t="shared" si="60"/>
        <v>社員</v>
      </c>
      <c r="F1253" s="4">
        <v>1003799</v>
      </c>
      <c r="G1253" s="6" t="s">
        <v>23442</v>
      </c>
      <c r="I1253">
        <f t="shared" si="59"/>
        <v>1</v>
      </c>
    </row>
    <row r="1254" spans="1:9" x14ac:dyDescent="0.15">
      <c r="A1254" s="7" t="str">
        <f t="shared" si="58"/>
        <v>社員</v>
      </c>
      <c r="B1254" s="4">
        <v>1003811</v>
      </c>
      <c r="C1254" s="6" t="s">
        <v>17396</v>
      </c>
      <c r="E1254" s="4" t="str">
        <f t="shared" si="60"/>
        <v>社員</v>
      </c>
      <c r="F1254" s="4">
        <v>1003811</v>
      </c>
      <c r="G1254" s="6" t="s">
        <v>17396</v>
      </c>
      <c r="I1254">
        <f t="shared" si="59"/>
        <v>1</v>
      </c>
    </row>
    <row r="1255" spans="1:9" x14ac:dyDescent="0.15">
      <c r="A1255" s="7" t="str">
        <f t="shared" si="58"/>
        <v>社員</v>
      </c>
      <c r="B1255" s="4">
        <v>1003812</v>
      </c>
      <c r="C1255" s="6" t="s">
        <v>15766</v>
      </c>
      <c r="E1255" s="4" t="str">
        <f t="shared" si="60"/>
        <v>社員</v>
      </c>
      <c r="F1255" s="4">
        <v>1003812</v>
      </c>
      <c r="G1255" s="6" t="s">
        <v>15766</v>
      </c>
      <c r="I1255">
        <f t="shared" si="59"/>
        <v>1</v>
      </c>
    </row>
    <row r="1256" spans="1:9" x14ac:dyDescent="0.15">
      <c r="A1256" s="7" t="str">
        <f t="shared" si="58"/>
        <v>社員</v>
      </c>
      <c r="B1256" s="4">
        <v>1003814</v>
      </c>
      <c r="C1256" s="6" t="s">
        <v>22919</v>
      </c>
      <c r="E1256" s="4" t="str">
        <f t="shared" si="60"/>
        <v>社員</v>
      </c>
      <c r="F1256" s="4">
        <v>1003814</v>
      </c>
      <c r="G1256" s="6" t="s">
        <v>22919</v>
      </c>
      <c r="I1256">
        <f t="shared" si="59"/>
        <v>1</v>
      </c>
    </row>
    <row r="1257" spans="1:9" x14ac:dyDescent="0.15">
      <c r="A1257" s="7" t="str">
        <f t="shared" si="58"/>
        <v>社員</v>
      </c>
      <c r="B1257" s="4">
        <v>1003816</v>
      </c>
      <c r="C1257" s="6" t="s">
        <v>10841</v>
      </c>
      <c r="E1257" s="4" t="str">
        <f t="shared" si="60"/>
        <v>社員</v>
      </c>
      <c r="F1257" s="4">
        <v>1003816</v>
      </c>
      <c r="G1257" s="6" t="s">
        <v>10841</v>
      </c>
      <c r="I1257">
        <f t="shared" si="59"/>
        <v>1</v>
      </c>
    </row>
    <row r="1258" spans="1:9" x14ac:dyDescent="0.15">
      <c r="A1258" s="7" t="str">
        <f t="shared" si="58"/>
        <v>社員</v>
      </c>
      <c r="B1258" s="4">
        <v>1003826</v>
      </c>
      <c r="C1258" s="6" t="s">
        <v>14035</v>
      </c>
      <c r="E1258" s="4" t="str">
        <f t="shared" si="60"/>
        <v>社員</v>
      </c>
      <c r="F1258" s="4">
        <v>1003826</v>
      </c>
      <c r="G1258" s="6" t="s">
        <v>14035</v>
      </c>
      <c r="I1258">
        <f t="shared" si="59"/>
        <v>1</v>
      </c>
    </row>
    <row r="1259" spans="1:9" x14ac:dyDescent="0.15">
      <c r="A1259" s="7" t="str">
        <f t="shared" si="58"/>
        <v>社員</v>
      </c>
      <c r="B1259" s="4">
        <v>1003827</v>
      </c>
      <c r="C1259" s="6" t="s">
        <v>20297</v>
      </c>
      <c r="E1259" s="4" t="str">
        <f t="shared" si="60"/>
        <v>社員</v>
      </c>
      <c r="F1259" s="4">
        <v>1003827</v>
      </c>
      <c r="G1259" s="6" t="s">
        <v>20297</v>
      </c>
      <c r="I1259">
        <f t="shared" si="59"/>
        <v>1</v>
      </c>
    </row>
    <row r="1260" spans="1:9" x14ac:dyDescent="0.15">
      <c r="A1260" s="7" t="str">
        <f t="shared" si="58"/>
        <v>社員</v>
      </c>
      <c r="B1260" s="4">
        <v>1003829</v>
      </c>
      <c r="C1260" s="6" t="s">
        <v>19481</v>
      </c>
      <c r="E1260" s="4" t="str">
        <f t="shared" si="60"/>
        <v>社員</v>
      </c>
      <c r="F1260" s="4">
        <v>1003829</v>
      </c>
      <c r="G1260" s="6" t="s">
        <v>19481</v>
      </c>
      <c r="I1260">
        <f t="shared" si="59"/>
        <v>1</v>
      </c>
    </row>
    <row r="1261" spans="1:9" x14ac:dyDescent="0.15">
      <c r="A1261" s="7" t="str">
        <f t="shared" si="58"/>
        <v>社員</v>
      </c>
      <c r="B1261" s="4">
        <v>1003830</v>
      </c>
      <c r="C1261" s="6" t="s">
        <v>20815</v>
      </c>
      <c r="E1261" s="4" t="str">
        <f t="shared" si="60"/>
        <v>社員</v>
      </c>
      <c r="F1261" s="4">
        <v>1003830</v>
      </c>
      <c r="G1261" s="6" t="s">
        <v>20815</v>
      </c>
      <c r="I1261">
        <f t="shared" si="59"/>
        <v>1</v>
      </c>
    </row>
    <row r="1262" spans="1:9" x14ac:dyDescent="0.15">
      <c r="A1262" s="7" t="str">
        <f t="shared" si="58"/>
        <v>社員</v>
      </c>
      <c r="B1262" s="4">
        <v>1003831</v>
      </c>
      <c r="C1262" s="6" t="s">
        <v>21691</v>
      </c>
      <c r="E1262" s="4" t="str">
        <f t="shared" si="60"/>
        <v>社員</v>
      </c>
      <c r="F1262" s="4">
        <v>1003831</v>
      </c>
      <c r="G1262" s="6" t="s">
        <v>21691</v>
      </c>
      <c r="I1262">
        <f t="shared" si="59"/>
        <v>1</v>
      </c>
    </row>
    <row r="1263" spans="1:9" x14ac:dyDescent="0.15">
      <c r="A1263" s="7" t="str">
        <f t="shared" si="58"/>
        <v>社員</v>
      </c>
      <c r="B1263" s="4">
        <v>1003836</v>
      </c>
      <c r="C1263" s="6" t="s">
        <v>10356</v>
      </c>
      <c r="E1263" s="4" t="str">
        <f t="shared" si="60"/>
        <v>社員</v>
      </c>
      <c r="F1263" s="4">
        <v>1003836</v>
      </c>
      <c r="G1263" s="6" t="s">
        <v>10356</v>
      </c>
      <c r="I1263">
        <f t="shared" si="59"/>
        <v>1</v>
      </c>
    </row>
    <row r="1264" spans="1:9" x14ac:dyDescent="0.15">
      <c r="A1264" s="7" t="str">
        <f t="shared" si="58"/>
        <v>社員</v>
      </c>
      <c r="B1264" s="4">
        <v>1003843</v>
      </c>
      <c r="C1264" s="6" t="s">
        <v>10571</v>
      </c>
      <c r="E1264" s="4" t="str">
        <f t="shared" si="60"/>
        <v>社員</v>
      </c>
      <c r="F1264" s="4">
        <v>1003843</v>
      </c>
      <c r="G1264" s="6" t="s">
        <v>10571</v>
      </c>
      <c r="I1264">
        <f t="shared" si="59"/>
        <v>1</v>
      </c>
    </row>
    <row r="1265" spans="1:9" x14ac:dyDescent="0.15">
      <c r="A1265" s="7" t="str">
        <f t="shared" si="58"/>
        <v>社員</v>
      </c>
      <c r="B1265" s="4">
        <v>1003845</v>
      </c>
      <c r="C1265" s="6" t="s">
        <v>20800</v>
      </c>
      <c r="E1265" s="4" t="str">
        <f t="shared" si="60"/>
        <v>社員</v>
      </c>
      <c r="F1265" s="4">
        <v>1003845</v>
      </c>
      <c r="G1265" s="6" t="s">
        <v>20800</v>
      </c>
      <c r="I1265">
        <f t="shared" si="59"/>
        <v>1</v>
      </c>
    </row>
    <row r="1266" spans="1:9" x14ac:dyDescent="0.15">
      <c r="A1266" s="7" t="str">
        <f t="shared" si="58"/>
        <v>社員</v>
      </c>
      <c r="B1266" s="4">
        <v>1003852</v>
      </c>
      <c r="C1266" s="6" t="s">
        <v>21336</v>
      </c>
      <c r="E1266" s="4" t="str">
        <f t="shared" si="60"/>
        <v>社員</v>
      </c>
      <c r="F1266" s="4">
        <v>1003852</v>
      </c>
      <c r="G1266" s="6" t="s">
        <v>21336</v>
      </c>
      <c r="I1266">
        <f t="shared" si="59"/>
        <v>1</v>
      </c>
    </row>
    <row r="1267" spans="1:9" x14ac:dyDescent="0.15">
      <c r="A1267" s="7" t="str">
        <f t="shared" si="58"/>
        <v>社員</v>
      </c>
      <c r="B1267" s="4">
        <v>1003854</v>
      </c>
      <c r="C1267" s="6" t="s">
        <v>7611</v>
      </c>
      <c r="E1267" s="4" t="str">
        <f t="shared" si="60"/>
        <v>社員</v>
      </c>
      <c r="F1267" s="4">
        <v>1003854</v>
      </c>
      <c r="G1267" s="6" t="s">
        <v>7611</v>
      </c>
      <c r="I1267">
        <f t="shared" si="59"/>
        <v>1</v>
      </c>
    </row>
    <row r="1268" spans="1:9" x14ac:dyDescent="0.15">
      <c r="A1268" s="7" t="str">
        <f t="shared" si="58"/>
        <v>社員</v>
      </c>
      <c r="B1268" s="4">
        <v>1003856</v>
      </c>
      <c r="C1268" s="6" t="s">
        <v>20292</v>
      </c>
      <c r="E1268" s="4" t="str">
        <f t="shared" si="60"/>
        <v>社員</v>
      </c>
      <c r="F1268" s="4">
        <v>1003856</v>
      </c>
      <c r="G1268" s="6" t="s">
        <v>20292</v>
      </c>
      <c r="I1268">
        <f t="shared" si="59"/>
        <v>1</v>
      </c>
    </row>
    <row r="1269" spans="1:9" x14ac:dyDescent="0.15">
      <c r="A1269" s="7" t="str">
        <f t="shared" si="58"/>
        <v>社員</v>
      </c>
      <c r="B1269" s="4">
        <v>1003865</v>
      </c>
      <c r="C1269" s="6" t="s">
        <v>17666</v>
      </c>
      <c r="E1269" s="4" t="str">
        <f t="shared" si="60"/>
        <v>社員</v>
      </c>
      <c r="F1269" s="4">
        <v>1003865</v>
      </c>
      <c r="G1269" s="6" t="s">
        <v>17666</v>
      </c>
      <c r="I1269">
        <f t="shared" si="59"/>
        <v>1</v>
      </c>
    </row>
    <row r="1270" spans="1:9" x14ac:dyDescent="0.15">
      <c r="A1270" s="7" t="str">
        <f t="shared" si="58"/>
        <v>社員</v>
      </c>
      <c r="B1270" s="4">
        <v>1003866</v>
      </c>
      <c r="C1270" s="6" t="s">
        <v>2641</v>
      </c>
      <c r="E1270" s="4" t="str">
        <f t="shared" si="60"/>
        <v>社員</v>
      </c>
      <c r="F1270" s="4">
        <v>1003866</v>
      </c>
      <c r="G1270" s="6" t="s">
        <v>2641</v>
      </c>
      <c r="I1270">
        <f t="shared" si="59"/>
        <v>1</v>
      </c>
    </row>
    <row r="1271" spans="1:9" x14ac:dyDescent="0.15">
      <c r="A1271" s="7" t="str">
        <f t="shared" si="58"/>
        <v>社員</v>
      </c>
      <c r="B1271" s="4">
        <v>1003869</v>
      </c>
      <c r="C1271" s="6" t="s">
        <v>15130</v>
      </c>
      <c r="E1271" s="4" t="str">
        <f t="shared" si="60"/>
        <v>社員</v>
      </c>
      <c r="F1271" s="4">
        <v>1003869</v>
      </c>
      <c r="G1271" s="6" t="s">
        <v>15130</v>
      </c>
      <c r="I1271">
        <f t="shared" si="59"/>
        <v>1</v>
      </c>
    </row>
    <row r="1272" spans="1:9" x14ac:dyDescent="0.15">
      <c r="A1272" s="7" t="str">
        <f t="shared" si="58"/>
        <v>社員</v>
      </c>
      <c r="B1272" s="4">
        <v>1003872</v>
      </c>
      <c r="C1272" s="6" t="s">
        <v>23487</v>
      </c>
      <c r="E1272" s="4" t="str">
        <f t="shared" si="60"/>
        <v>社員</v>
      </c>
      <c r="F1272" s="4">
        <v>1003872</v>
      </c>
      <c r="G1272" s="6" t="s">
        <v>23487</v>
      </c>
      <c r="I1272">
        <f t="shared" si="59"/>
        <v>1</v>
      </c>
    </row>
    <row r="1273" spans="1:9" x14ac:dyDescent="0.15">
      <c r="A1273" s="7" t="str">
        <f t="shared" si="58"/>
        <v>社員</v>
      </c>
      <c r="B1273" s="4">
        <v>1003876</v>
      </c>
      <c r="C1273" s="6" t="s">
        <v>19156</v>
      </c>
      <c r="E1273" s="4" t="str">
        <f t="shared" si="60"/>
        <v>社員</v>
      </c>
      <c r="F1273" s="4">
        <v>1003876</v>
      </c>
      <c r="G1273" s="6" t="s">
        <v>19156</v>
      </c>
      <c r="I1273">
        <f t="shared" si="59"/>
        <v>1</v>
      </c>
    </row>
    <row r="1274" spans="1:9" x14ac:dyDescent="0.15">
      <c r="A1274" s="7" t="str">
        <f t="shared" si="58"/>
        <v>社員</v>
      </c>
      <c r="B1274" s="4">
        <v>1003878</v>
      </c>
      <c r="C1274" s="6" t="s">
        <v>19471</v>
      </c>
      <c r="E1274" s="4" t="str">
        <f t="shared" si="60"/>
        <v>社員</v>
      </c>
      <c r="F1274" s="4">
        <v>1003878</v>
      </c>
      <c r="G1274" s="6" t="s">
        <v>19471</v>
      </c>
      <c r="I1274">
        <f t="shared" si="59"/>
        <v>1</v>
      </c>
    </row>
    <row r="1275" spans="1:9" x14ac:dyDescent="0.15">
      <c r="A1275" s="7" t="str">
        <f t="shared" si="58"/>
        <v>社員</v>
      </c>
      <c r="B1275" s="4">
        <v>1003894</v>
      </c>
      <c r="C1275" s="6" t="s">
        <v>7339</v>
      </c>
      <c r="E1275" s="4" t="str">
        <f t="shared" si="60"/>
        <v>社員</v>
      </c>
      <c r="F1275" s="4">
        <v>1003894</v>
      </c>
      <c r="G1275" s="6" t="s">
        <v>7339</v>
      </c>
      <c r="I1275">
        <f t="shared" si="59"/>
        <v>1</v>
      </c>
    </row>
    <row r="1276" spans="1:9" x14ac:dyDescent="0.15">
      <c r="A1276" s="7" t="str">
        <f t="shared" si="58"/>
        <v>社員</v>
      </c>
      <c r="B1276" s="4">
        <v>1003896</v>
      </c>
      <c r="C1276" s="6" t="s">
        <v>17331</v>
      </c>
      <c r="E1276" s="4" t="str">
        <f t="shared" si="60"/>
        <v>社員</v>
      </c>
      <c r="F1276" s="4">
        <v>1003896</v>
      </c>
      <c r="G1276" s="6" t="s">
        <v>17331</v>
      </c>
      <c r="I1276">
        <f t="shared" si="59"/>
        <v>1</v>
      </c>
    </row>
    <row r="1277" spans="1:9" x14ac:dyDescent="0.15">
      <c r="A1277" s="7" t="str">
        <f t="shared" si="58"/>
        <v>社員</v>
      </c>
      <c r="B1277" s="4">
        <v>1003897</v>
      </c>
      <c r="C1277" s="6" t="s">
        <v>11101</v>
      </c>
      <c r="E1277" s="4" t="str">
        <f t="shared" si="60"/>
        <v>社員</v>
      </c>
      <c r="F1277" s="4">
        <v>1003897</v>
      </c>
      <c r="G1277" s="6" t="s">
        <v>11101</v>
      </c>
      <c r="I1277">
        <f t="shared" si="59"/>
        <v>1</v>
      </c>
    </row>
    <row r="1278" spans="1:9" x14ac:dyDescent="0.15">
      <c r="A1278" s="7" t="str">
        <f t="shared" si="58"/>
        <v>社員</v>
      </c>
      <c r="B1278" s="4">
        <v>1003899</v>
      </c>
      <c r="C1278" s="6" t="s">
        <v>21331</v>
      </c>
      <c r="E1278" s="4" t="str">
        <f t="shared" si="60"/>
        <v>社員</v>
      </c>
      <c r="F1278" s="4">
        <v>1003899</v>
      </c>
      <c r="G1278" s="6" t="s">
        <v>21331</v>
      </c>
      <c r="I1278">
        <f t="shared" si="59"/>
        <v>1</v>
      </c>
    </row>
    <row r="1279" spans="1:9" x14ac:dyDescent="0.15">
      <c r="A1279" s="7" t="str">
        <f t="shared" si="58"/>
        <v>社員</v>
      </c>
      <c r="B1279" s="4">
        <v>1003900</v>
      </c>
      <c r="C1279" s="6" t="s">
        <v>9123</v>
      </c>
      <c r="E1279" s="4" t="str">
        <f t="shared" si="60"/>
        <v>社員</v>
      </c>
      <c r="F1279" s="4">
        <v>1003900</v>
      </c>
      <c r="G1279" s="6" t="s">
        <v>9123</v>
      </c>
      <c r="I1279">
        <f t="shared" si="59"/>
        <v>1</v>
      </c>
    </row>
    <row r="1280" spans="1:9" x14ac:dyDescent="0.15">
      <c r="A1280" s="7" t="str">
        <f t="shared" si="58"/>
        <v>社員</v>
      </c>
      <c r="B1280" s="4">
        <v>1003903</v>
      </c>
      <c r="C1280" s="6" t="s">
        <v>8778</v>
      </c>
      <c r="E1280" s="4" t="str">
        <f t="shared" si="60"/>
        <v>社員</v>
      </c>
      <c r="F1280" s="4">
        <v>1003903</v>
      </c>
      <c r="G1280" s="6" t="s">
        <v>8778</v>
      </c>
      <c r="I1280">
        <f t="shared" si="59"/>
        <v>1</v>
      </c>
    </row>
    <row r="1281" spans="1:9" x14ac:dyDescent="0.15">
      <c r="A1281" s="7" t="str">
        <f t="shared" si="58"/>
        <v>社員</v>
      </c>
      <c r="B1281" s="4">
        <v>1003905</v>
      </c>
      <c r="C1281" s="6" t="s">
        <v>19083</v>
      </c>
      <c r="E1281" s="4" t="str">
        <f t="shared" si="60"/>
        <v>社員</v>
      </c>
      <c r="F1281" s="4">
        <v>1003905</v>
      </c>
      <c r="G1281" s="6" t="s">
        <v>19083</v>
      </c>
      <c r="I1281">
        <f t="shared" si="59"/>
        <v>1</v>
      </c>
    </row>
    <row r="1282" spans="1:9" x14ac:dyDescent="0.15">
      <c r="A1282" s="7" t="str">
        <f t="shared" si="58"/>
        <v>社員</v>
      </c>
      <c r="B1282" s="4">
        <v>1003910</v>
      </c>
      <c r="C1282" s="6" t="s">
        <v>18929</v>
      </c>
      <c r="E1282" s="4" t="str">
        <f t="shared" si="60"/>
        <v>社員</v>
      </c>
      <c r="F1282" s="4">
        <v>1003910</v>
      </c>
      <c r="G1282" s="6" t="s">
        <v>18929</v>
      </c>
      <c r="I1282">
        <f t="shared" si="59"/>
        <v>1</v>
      </c>
    </row>
    <row r="1283" spans="1:9" x14ac:dyDescent="0.15">
      <c r="A1283" s="7" t="str">
        <f t="shared" si="58"/>
        <v>社員</v>
      </c>
      <c r="B1283" s="4">
        <v>1003912</v>
      </c>
      <c r="C1283" s="6" t="s">
        <v>19191</v>
      </c>
      <c r="E1283" s="4" t="str">
        <f t="shared" si="60"/>
        <v>社員</v>
      </c>
      <c r="F1283" s="4">
        <v>1003912</v>
      </c>
      <c r="G1283" s="6" t="s">
        <v>19191</v>
      </c>
      <c r="I1283">
        <f t="shared" si="59"/>
        <v>1</v>
      </c>
    </row>
    <row r="1284" spans="1:9" x14ac:dyDescent="0.15">
      <c r="A1284" s="7" t="str">
        <f t="shared" si="58"/>
        <v>社員</v>
      </c>
      <c r="B1284" s="4">
        <v>1003919</v>
      </c>
      <c r="C1284" s="6" t="s">
        <v>21636</v>
      </c>
      <c r="E1284" s="4" t="str">
        <f t="shared" si="60"/>
        <v>社員</v>
      </c>
      <c r="F1284" s="4">
        <v>1003919</v>
      </c>
      <c r="G1284" s="6" t="s">
        <v>21636</v>
      </c>
      <c r="I1284">
        <f t="shared" si="59"/>
        <v>1</v>
      </c>
    </row>
    <row r="1285" spans="1:9" x14ac:dyDescent="0.15">
      <c r="A1285" s="7" t="str">
        <f t="shared" si="58"/>
        <v>社員</v>
      </c>
      <c r="B1285" s="4">
        <v>1003921</v>
      </c>
      <c r="C1285" s="6" t="s">
        <v>22479</v>
      </c>
      <c r="E1285" s="4" t="str">
        <f t="shared" si="60"/>
        <v>社員</v>
      </c>
      <c r="F1285" s="4">
        <v>1003921</v>
      </c>
      <c r="G1285" s="6" t="s">
        <v>22479</v>
      </c>
      <c r="I1285">
        <f t="shared" si="59"/>
        <v>1</v>
      </c>
    </row>
    <row r="1286" spans="1:9" x14ac:dyDescent="0.15">
      <c r="A1286" s="7" t="str">
        <f t="shared" si="58"/>
        <v>社員</v>
      </c>
      <c r="B1286" s="4">
        <v>1003923</v>
      </c>
      <c r="C1286" s="6" t="s">
        <v>20890</v>
      </c>
      <c r="E1286" s="4" t="str">
        <f t="shared" si="60"/>
        <v>社員</v>
      </c>
      <c r="F1286" s="4">
        <v>1003923</v>
      </c>
      <c r="G1286" s="6" t="s">
        <v>20890</v>
      </c>
      <c r="I1286">
        <f t="shared" si="59"/>
        <v>1</v>
      </c>
    </row>
    <row r="1287" spans="1:9" x14ac:dyDescent="0.15">
      <c r="A1287" s="7" t="str">
        <f t="shared" ref="A1287:A1350" si="61">IF(B1287&lt;2000000,"社員","その他")</f>
        <v>社員</v>
      </c>
      <c r="B1287" s="4">
        <v>1003925</v>
      </c>
      <c r="C1287" s="6" t="s">
        <v>4566</v>
      </c>
      <c r="E1287" s="4" t="str">
        <f t="shared" si="60"/>
        <v>社員</v>
      </c>
      <c r="F1287" s="4">
        <v>1003925</v>
      </c>
      <c r="G1287" s="6" t="s">
        <v>4566</v>
      </c>
      <c r="I1287">
        <f t="shared" ref="I1287:I1350" si="62">COUNTIF(G:G,G1287)</f>
        <v>1</v>
      </c>
    </row>
    <row r="1288" spans="1:9" x14ac:dyDescent="0.15">
      <c r="A1288" s="7" t="str">
        <f t="shared" si="61"/>
        <v>社員</v>
      </c>
      <c r="B1288" s="4">
        <v>1003926</v>
      </c>
      <c r="C1288" s="6" t="s">
        <v>20456</v>
      </c>
      <c r="E1288" s="4" t="str">
        <f t="shared" si="60"/>
        <v>社員</v>
      </c>
      <c r="F1288" s="4">
        <v>1003926</v>
      </c>
      <c r="G1288" s="6" t="s">
        <v>20456</v>
      </c>
      <c r="I1288">
        <f t="shared" si="62"/>
        <v>1</v>
      </c>
    </row>
    <row r="1289" spans="1:9" x14ac:dyDescent="0.15">
      <c r="A1289" s="7" t="str">
        <f t="shared" si="61"/>
        <v>社員</v>
      </c>
      <c r="B1289" s="4">
        <v>1003927</v>
      </c>
      <c r="C1289" s="6" t="s">
        <v>4058</v>
      </c>
      <c r="E1289" s="4" t="str">
        <f t="shared" si="60"/>
        <v>社員</v>
      </c>
      <c r="F1289" s="4">
        <v>1003927</v>
      </c>
      <c r="G1289" s="6" t="s">
        <v>4058</v>
      </c>
      <c r="I1289">
        <f t="shared" si="62"/>
        <v>1</v>
      </c>
    </row>
    <row r="1290" spans="1:9" x14ac:dyDescent="0.15">
      <c r="A1290" s="7" t="str">
        <f t="shared" si="61"/>
        <v>社員</v>
      </c>
      <c r="B1290" s="4">
        <v>1003929</v>
      </c>
      <c r="C1290" s="6" t="s">
        <v>4093</v>
      </c>
      <c r="E1290" s="4" t="str">
        <f t="shared" si="60"/>
        <v>社員</v>
      </c>
      <c r="F1290" s="4">
        <v>1003929</v>
      </c>
      <c r="G1290" s="6" t="s">
        <v>4093</v>
      </c>
      <c r="I1290">
        <f t="shared" si="62"/>
        <v>1</v>
      </c>
    </row>
    <row r="1291" spans="1:9" x14ac:dyDescent="0.15">
      <c r="A1291" s="7" t="str">
        <f t="shared" si="61"/>
        <v>社員</v>
      </c>
      <c r="B1291" s="4">
        <v>1003932</v>
      </c>
      <c r="C1291" s="6" t="s">
        <v>19103</v>
      </c>
      <c r="E1291" s="4" t="str">
        <f t="shared" si="60"/>
        <v>社員</v>
      </c>
      <c r="F1291" s="4">
        <v>1003932</v>
      </c>
      <c r="G1291" s="6" t="s">
        <v>19103</v>
      </c>
      <c r="I1291">
        <f t="shared" si="62"/>
        <v>1</v>
      </c>
    </row>
    <row r="1292" spans="1:9" x14ac:dyDescent="0.15">
      <c r="A1292" s="7" t="str">
        <f t="shared" si="61"/>
        <v>社員</v>
      </c>
      <c r="B1292" s="4">
        <v>1003933</v>
      </c>
      <c r="C1292" s="6" t="s">
        <v>11196</v>
      </c>
      <c r="E1292" s="4" t="str">
        <f t="shared" ref="E1292:E1355" si="63">IF(F1292&lt;2000000,"社員",IF(B1292&lt;3000000,"バイト",IF(B1292&gt;=3000000,"嘱託")))</f>
        <v>社員</v>
      </c>
      <c r="F1292" s="4">
        <v>1003933</v>
      </c>
      <c r="G1292" s="6" t="s">
        <v>11196</v>
      </c>
      <c r="I1292">
        <f t="shared" si="62"/>
        <v>1</v>
      </c>
    </row>
    <row r="1293" spans="1:9" x14ac:dyDescent="0.15">
      <c r="A1293" s="7" t="str">
        <f t="shared" si="61"/>
        <v>社員</v>
      </c>
      <c r="B1293" s="4">
        <v>1003936</v>
      </c>
      <c r="C1293" s="6" t="s">
        <v>16156</v>
      </c>
      <c r="E1293" s="4" t="str">
        <f t="shared" si="63"/>
        <v>社員</v>
      </c>
      <c r="F1293" s="4">
        <v>1003936</v>
      </c>
      <c r="G1293" s="6" t="s">
        <v>16156</v>
      </c>
      <c r="I1293">
        <f t="shared" si="62"/>
        <v>1</v>
      </c>
    </row>
    <row r="1294" spans="1:9" x14ac:dyDescent="0.15">
      <c r="A1294" s="7" t="str">
        <f t="shared" si="61"/>
        <v>社員</v>
      </c>
      <c r="B1294" s="4">
        <v>1003939</v>
      </c>
      <c r="C1294" s="6" t="s">
        <v>17721</v>
      </c>
      <c r="E1294" s="4" t="str">
        <f t="shared" si="63"/>
        <v>社員</v>
      </c>
      <c r="F1294" s="4">
        <v>1003939</v>
      </c>
      <c r="G1294" s="6" t="s">
        <v>17721</v>
      </c>
      <c r="I1294">
        <f t="shared" si="62"/>
        <v>1</v>
      </c>
    </row>
    <row r="1295" spans="1:9" x14ac:dyDescent="0.15">
      <c r="A1295" s="7" t="str">
        <f t="shared" si="61"/>
        <v>社員</v>
      </c>
      <c r="B1295" s="4">
        <v>1003941</v>
      </c>
      <c r="C1295" s="6" t="s">
        <v>21016</v>
      </c>
      <c r="E1295" s="4" t="str">
        <f t="shared" si="63"/>
        <v>社員</v>
      </c>
      <c r="F1295" s="4">
        <v>1003941</v>
      </c>
      <c r="G1295" s="6" t="s">
        <v>21016</v>
      </c>
      <c r="I1295">
        <f t="shared" si="62"/>
        <v>1</v>
      </c>
    </row>
    <row r="1296" spans="1:9" x14ac:dyDescent="0.15">
      <c r="A1296" s="7" t="str">
        <f t="shared" si="61"/>
        <v>社員</v>
      </c>
      <c r="B1296" s="4">
        <v>1003942</v>
      </c>
      <c r="C1296" s="6" t="s">
        <v>2470</v>
      </c>
      <c r="E1296" s="4" t="str">
        <f t="shared" si="63"/>
        <v>社員</v>
      </c>
      <c r="F1296" s="4">
        <v>1003942</v>
      </c>
      <c r="G1296" s="6" t="s">
        <v>2470</v>
      </c>
      <c r="I1296">
        <f t="shared" si="62"/>
        <v>1</v>
      </c>
    </row>
    <row r="1297" spans="1:9" x14ac:dyDescent="0.15">
      <c r="A1297" s="7" t="str">
        <f t="shared" si="61"/>
        <v>社員</v>
      </c>
      <c r="B1297" s="4">
        <v>1003945</v>
      </c>
      <c r="C1297" s="6" t="s">
        <v>11291</v>
      </c>
      <c r="E1297" s="4" t="str">
        <f t="shared" si="63"/>
        <v>社員</v>
      </c>
      <c r="F1297" s="4">
        <v>1003945</v>
      </c>
      <c r="G1297" s="6" t="s">
        <v>11291</v>
      </c>
      <c r="I1297">
        <f t="shared" si="62"/>
        <v>1</v>
      </c>
    </row>
    <row r="1298" spans="1:9" x14ac:dyDescent="0.15">
      <c r="A1298" s="7" t="str">
        <f t="shared" si="61"/>
        <v>社員</v>
      </c>
      <c r="B1298" s="4">
        <v>1003946</v>
      </c>
      <c r="C1298" s="6" t="s">
        <v>5784</v>
      </c>
      <c r="E1298" s="4" t="str">
        <f t="shared" si="63"/>
        <v>社員</v>
      </c>
      <c r="F1298" s="4">
        <v>1003946</v>
      </c>
      <c r="G1298" s="6" t="s">
        <v>5784</v>
      </c>
      <c r="I1298">
        <f t="shared" si="62"/>
        <v>1</v>
      </c>
    </row>
    <row r="1299" spans="1:9" x14ac:dyDescent="0.15">
      <c r="A1299" s="7" t="str">
        <f t="shared" si="61"/>
        <v>社員</v>
      </c>
      <c r="B1299" s="4">
        <v>1003948</v>
      </c>
      <c r="C1299" s="6" t="s">
        <v>1881</v>
      </c>
      <c r="E1299" s="4" t="str">
        <f t="shared" si="63"/>
        <v>社員</v>
      </c>
      <c r="F1299" s="4">
        <v>1003948</v>
      </c>
      <c r="G1299" s="6" t="s">
        <v>1881</v>
      </c>
      <c r="I1299">
        <f t="shared" si="62"/>
        <v>1</v>
      </c>
    </row>
    <row r="1300" spans="1:9" x14ac:dyDescent="0.15">
      <c r="A1300" s="7" t="str">
        <f t="shared" si="61"/>
        <v>社員</v>
      </c>
      <c r="B1300" s="4">
        <v>1003949</v>
      </c>
      <c r="C1300" s="6" t="s">
        <v>19621</v>
      </c>
      <c r="E1300" s="4" t="str">
        <f t="shared" si="63"/>
        <v>社員</v>
      </c>
      <c r="F1300" s="4">
        <v>1003949</v>
      </c>
      <c r="G1300" s="6" t="s">
        <v>19621</v>
      </c>
      <c r="I1300">
        <f t="shared" si="62"/>
        <v>1</v>
      </c>
    </row>
    <row r="1301" spans="1:9" x14ac:dyDescent="0.15">
      <c r="A1301" s="7" t="str">
        <f t="shared" si="61"/>
        <v>社員</v>
      </c>
      <c r="B1301" s="4">
        <v>1003950</v>
      </c>
      <c r="C1301" s="6" t="s">
        <v>12140</v>
      </c>
      <c r="E1301" s="4" t="str">
        <f t="shared" si="63"/>
        <v>社員</v>
      </c>
      <c r="F1301" s="4">
        <v>1003950</v>
      </c>
      <c r="G1301" s="6" t="s">
        <v>12140</v>
      </c>
      <c r="I1301">
        <f t="shared" si="62"/>
        <v>1</v>
      </c>
    </row>
    <row r="1302" spans="1:9" x14ac:dyDescent="0.15">
      <c r="A1302" s="7" t="str">
        <f t="shared" si="61"/>
        <v>社員</v>
      </c>
      <c r="B1302" s="4">
        <v>1003955</v>
      </c>
      <c r="C1302" s="6" t="s">
        <v>8783</v>
      </c>
      <c r="E1302" s="4" t="str">
        <f t="shared" si="63"/>
        <v>社員</v>
      </c>
      <c r="F1302" s="4">
        <v>1003955</v>
      </c>
      <c r="G1302" s="6" t="s">
        <v>8783</v>
      </c>
      <c r="I1302">
        <f t="shared" si="62"/>
        <v>1</v>
      </c>
    </row>
    <row r="1303" spans="1:9" x14ac:dyDescent="0.15">
      <c r="A1303" s="7" t="str">
        <f t="shared" si="61"/>
        <v>社員</v>
      </c>
      <c r="B1303" s="4">
        <v>1003958</v>
      </c>
      <c r="C1303" s="6" t="s">
        <v>3284</v>
      </c>
      <c r="E1303" s="4" t="str">
        <f t="shared" si="63"/>
        <v>社員</v>
      </c>
      <c r="F1303" s="4">
        <v>1003958</v>
      </c>
      <c r="G1303" s="6" t="s">
        <v>3284</v>
      </c>
      <c r="I1303">
        <f t="shared" si="62"/>
        <v>1</v>
      </c>
    </row>
    <row r="1304" spans="1:9" x14ac:dyDescent="0.15">
      <c r="A1304" s="7" t="str">
        <f t="shared" si="61"/>
        <v>社員</v>
      </c>
      <c r="B1304" s="4">
        <v>1003959</v>
      </c>
      <c r="C1304" s="6" t="s">
        <v>2420</v>
      </c>
      <c r="E1304" s="4" t="str">
        <f t="shared" si="63"/>
        <v>社員</v>
      </c>
      <c r="F1304" s="4">
        <v>1003959</v>
      </c>
      <c r="G1304" s="6" t="s">
        <v>2420</v>
      </c>
      <c r="I1304">
        <f t="shared" si="62"/>
        <v>1</v>
      </c>
    </row>
    <row r="1305" spans="1:9" x14ac:dyDescent="0.15">
      <c r="A1305" s="7" t="str">
        <f t="shared" si="61"/>
        <v>社員</v>
      </c>
      <c r="B1305" s="4">
        <v>1003963</v>
      </c>
      <c r="C1305" s="6" t="s">
        <v>4113</v>
      </c>
      <c r="E1305" s="4" t="str">
        <f t="shared" si="63"/>
        <v>社員</v>
      </c>
      <c r="F1305" s="4">
        <v>1003963</v>
      </c>
      <c r="G1305" s="6" t="s">
        <v>4113</v>
      </c>
      <c r="I1305">
        <f t="shared" si="62"/>
        <v>1</v>
      </c>
    </row>
    <row r="1306" spans="1:9" x14ac:dyDescent="0.15">
      <c r="A1306" s="7" t="str">
        <f t="shared" si="61"/>
        <v>社員</v>
      </c>
      <c r="B1306" s="4">
        <v>1003964</v>
      </c>
      <c r="C1306" s="6" t="s">
        <v>8903</v>
      </c>
      <c r="E1306" s="4" t="str">
        <f t="shared" si="63"/>
        <v>社員</v>
      </c>
      <c r="F1306" s="4">
        <v>1003964</v>
      </c>
      <c r="G1306" s="6" t="s">
        <v>8903</v>
      </c>
      <c r="I1306">
        <f t="shared" si="62"/>
        <v>1</v>
      </c>
    </row>
    <row r="1307" spans="1:9" x14ac:dyDescent="0.15">
      <c r="A1307" s="7" t="str">
        <f t="shared" si="61"/>
        <v>社員</v>
      </c>
      <c r="B1307" s="4">
        <v>1003976</v>
      </c>
      <c r="C1307" s="6" t="s">
        <v>24723</v>
      </c>
      <c r="E1307" s="4" t="str">
        <f t="shared" si="63"/>
        <v>社員</v>
      </c>
      <c r="F1307" s="4">
        <v>1003976</v>
      </c>
      <c r="G1307" s="6" t="s">
        <v>24723</v>
      </c>
      <c r="I1307">
        <f t="shared" si="62"/>
        <v>1</v>
      </c>
    </row>
    <row r="1308" spans="1:9" x14ac:dyDescent="0.15">
      <c r="A1308" s="7" t="str">
        <f t="shared" si="61"/>
        <v>社員</v>
      </c>
      <c r="B1308" s="4">
        <v>1003977</v>
      </c>
      <c r="C1308" s="6" t="s">
        <v>24693</v>
      </c>
      <c r="E1308" s="4" t="str">
        <f t="shared" si="63"/>
        <v>社員</v>
      </c>
      <c r="F1308" s="4">
        <v>1003977</v>
      </c>
      <c r="G1308" s="6" t="s">
        <v>24693</v>
      </c>
      <c r="I1308">
        <f t="shared" si="62"/>
        <v>1</v>
      </c>
    </row>
    <row r="1309" spans="1:9" x14ac:dyDescent="0.15">
      <c r="A1309" s="7" t="str">
        <f t="shared" si="61"/>
        <v>社員</v>
      </c>
      <c r="B1309" s="4">
        <v>1003979</v>
      </c>
      <c r="C1309" s="6" t="s">
        <v>2766</v>
      </c>
      <c r="E1309" s="4" t="str">
        <f t="shared" si="63"/>
        <v>社員</v>
      </c>
      <c r="F1309" s="4">
        <v>1003979</v>
      </c>
      <c r="G1309" s="6" t="s">
        <v>2766</v>
      </c>
      <c r="I1309">
        <f t="shared" si="62"/>
        <v>1</v>
      </c>
    </row>
    <row r="1310" spans="1:9" x14ac:dyDescent="0.15">
      <c r="A1310" s="7" t="str">
        <f t="shared" si="61"/>
        <v>社員</v>
      </c>
      <c r="B1310" s="4">
        <v>1003985</v>
      </c>
      <c r="C1310" s="6" t="s">
        <v>11544</v>
      </c>
      <c r="E1310" s="4" t="str">
        <f t="shared" si="63"/>
        <v>社員</v>
      </c>
      <c r="F1310" s="4">
        <v>1003985</v>
      </c>
      <c r="G1310" s="6" t="s">
        <v>11544</v>
      </c>
      <c r="I1310">
        <f t="shared" si="62"/>
        <v>1</v>
      </c>
    </row>
    <row r="1311" spans="1:9" x14ac:dyDescent="0.15">
      <c r="A1311" s="7" t="str">
        <f t="shared" si="61"/>
        <v>社員</v>
      </c>
      <c r="B1311" s="4">
        <v>1003987</v>
      </c>
      <c r="C1311" s="6" t="s">
        <v>19556</v>
      </c>
      <c r="E1311" s="4" t="str">
        <f t="shared" si="63"/>
        <v>社員</v>
      </c>
      <c r="F1311" s="4">
        <v>1003987</v>
      </c>
      <c r="G1311" s="6" t="s">
        <v>19556</v>
      </c>
      <c r="I1311">
        <f t="shared" si="62"/>
        <v>1</v>
      </c>
    </row>
    <row r="1312" spans="1:9" x14ac:dyDescent="0.15">
      <c r="A1312" s="7" t="str">
        <f t="shared" si="61"/>
        <v>社員</v>
      </c>
      <c r="B1312" s="4">
        <v>1003998</v>
      </c>
      <c r="C1312" s="6" t="s">
        <v>23192</v>
      </c>
      <c r="E1312" s="4" t="str">
        <f t="shared" si="63"/>
        <v>社員</v>
      </c>
      <c r="F1312" s="4">
        <v>1003998</v>
      </c>
      <c r="G1312" s="6" t="s">
        <v>23192</v>
      </c>
      <c r="I1312">
        <f t="shared" si="62"/>
        <v>1</v>
      </c>
    </row>
    <row r="1313" spans="1:9" x14ac:dyDescent="0.15">
      <c r="A1313" s="7" t="str">
        <f t="shared" si="61"/>
        <v>社員</v>
      </c>
      <c r="B1313" s="4">
        <v>1004000</v>
      </c>
      <c r="C1313" s="6" t="s">
        <v>14932</v>
      </c>
      <c r="E1313" s="4" t="str">
        <f t="shared" si="63"/>
        <v>社員</v>
      </c>
      <c r="F1313" s="4">
        <v>1004000</v>
      </c>
      <c r="G1313" s="6" t="s">
        <v>14932</v>
      </c>
      <c r="I1313">
        <f t="shared" si="62"/>
        <v>1</v>
      </c>
    </row>
    <row r="1314" spans="1:9" x14ac:dyDescent="0.15">
      <c r="A1314" s="7" t="str">
        <f t="shared" si="61"/>
        <v>社員</v>
      </c>
      <c r="B1314" s="4">
        <v>1004002</v>
      </c>
      <c r="C1314" s="6" t="s">
        <v>22374</v>
      </c>
      <c r="E1314" s="4" t="str">
        <f t="shared" si="63"/>
        <v>社員</v>
      </c>
      <c r="F1314" s="4">
        <v>1004002</v>
      </c>
      <c r="G1314" s="6" t="s">
        <v>22374</v>
      </c>
      <c r="I1314">
        <f t="shared" si="62"/>
        <v>1</v>
      </c>
    </row>
    <row r="1315" spans="1:9" x14ac:dyDescent="0.15">
      <c r="A1315" s="7" t="str">
        <f t="shared" si="61"/>
        <v>社員</v>
      </c>
      <c r="B1315" s="4">
        <v>1004005</v>
      </c>
      <c r="C1315" s="6" t="s">
        <v>24025</v>
      </c>
      <c r="E1315" s="4" t="str">
        <f t="shared" si="63"/>
        <v>社員</v>
      </c>
      <c r="F1315" s="4">
        <v>1004005</v>
      </c>
      <c r="G1315" s="6" t="s">
        <v>24025</v>
      </c>
      <c r="I1315">
        <f t="shared" si="62"/>
        <v>1</v>
      </c>
    </row>
    <row r="1316" spans="1:9" x14ac:dyDescent="0.15">
      <c r="A1316" s="7" t="str">
        <f t="shared" si="61"/>
        <v>社員</v>
      </c>
      <c r="B1316" s="4">
        <v>1004006</v>
      </c>
      <c r="C1316" s="6" t="s">
        <v>8963</v>
      </c>
      <c r="E1316" s="4" t="str">
        <f t="shared" si="63"/>
        <v>社員</v>
      </c>
      <c r="F1316" s="4">
        <v>1004006</v>
      </c>
      <c r="G1316" s="6" t="s">
        <v>8963</v>
      </c>
      <c r="I1316">
        <f t="shared" si="62"/>
        <v>1</v>
      </c>
    </row>
    <row r="1317" spans="1:9" x14ac:dyDescent="0.15">
      <c r="A1317" s="7" t="str">
        <f t="shared" si="61"/>
        <v>社員</v>
      </c>
      <c r="B1317" s="4">
        <v>1004007</v>
      </c>
      <c r="C1317" s="6" t="s">
        <v>18814</v>
      </c>
      <c r="E1317" s="4" t="str">
        <f t="shared" si="63"/>
        <v>社員</v>
      </c>
      <c r="F1317" s="4">
        <v>1004007</v>
      </c>
      <c r="G1317" s="6" t="s">
        <v>18814</v>
      </c>
      <c r="I1317">
        <f t="shared" si="62"/>
        <v>1</v>
      </c>
    </row>
    <row r="1318" spans="1:9" x14ac:dyDescent="0.15">
      <c r="A1318" s="7" t="str">
        <f t="shared" si="61"/>
        <v>社員</v>
      </c>
      <c r="B1318" s="4">
        <v>1004008</v>
      </c>
      <c r="C1318" s="6" t="s">
        <v>14729</v>
      </c>
      <c r="E1318" s="4" t="str">
        <f t="shared" si="63"/>
        <v>社員</v>
      </c>
      <c r="F1318" s="4">
        <v>1004008</v>
      </c>
      <c r="G1318" s="6" t="s">
        <v>14729</v>
      </c>
      <c r="I1318">
        <f t="shared" si="62"/>
        <v>1</v>
      </c>
    </row>
    <row r="1319" spans="1:9" x14ac:dyDescent="0.15">
      <c r="A1319" s="7" t="str">
        <f t="shared" si="61"/>
        <v>社員</v>
      </c>
      <c r="B1319" s="4">
        <v>1004009</v>
      </c>
      <c r="C1319" s="6" t="s">
        <v>2246</v>
      </c>
      <c r="E1319" s="4" t="str">
        <f t="shared" si="63"/>
        <v>社員</v>
      </c>
      <c r="F1319" s="4">
        <v>1004009</v>
      </c>
      <c r="G1319" s="6" t="s">
        <v>2246</v>
      </c>
      <c r="I1319">
        <f t="shared" si="62"/>
        <v>1</v>
      </c>
    </row>
    <row r="1320" spans="1:9" x14ac:dyDescent="0.15">
      <c r="A1320" s="7" t="str">
        <f t="shared" si="61"/>
        <v>社員</v>
      </c>
      <c r="B1320" s="4">
        <v>1004010</v>
      </c>
      <c r="C1320" s="6" t="s">
        <v>22096</v>
      </c>
      <c r="E1320" s="4" t="str">
        <f t="shared" si="63"/>
        <v>社員</v>
      </c>
      <c r="F1320" s="4">
        <v>1004010</v>
      </c>
      <c r="G1320" s="6" t="s">
        <v>22096</v>
      </c>
      <c r="I1320">
        <f t="shared" si="62"/>
        <v>1</v>
      </c>
    </row>
    <row r="1321" spans="1:9" x14ac:dyDescent="0.15">
      <c r="A1321" s="7" t="str">
        <f t="shared" si="61"/>
        <v>社員</v>
      </c>
      <c r="B1321" s="4">
        <v>1004013</v>
      </c>
      <c r="C1321" s="6" t="s">
        <v>19304</v>
      </c>
      <c r="E1321" s="4" t="str">
        <f t="shared" si="63"/>
        <v>社員</v>
      </c>
      <c r="F1321" s="4">
        <v>1004013</v>
      </c>
      <c r="G1321" s="6" t="s">
        <v>19304</v>
      </c>
      <c r="I1321">
        <f t="shared" si="62"/>
        <v>1</v>
      </c>
    </row>
    <row r="1322" spans="1:9" x14ac:dyDescent="0.15">
      <c r="A1322" s="7" t="str">
        <f t="shared" si="61"/>
        <v>社員</v>
      </c>
      <c r="B1322" s="4">
        <v>1004015</v>
      </c>
      <c r="C1322" s="6" t="s">
        <v>2460</v>
      </c>
      <c r="E1322" s="4" t="str">
        <f t="shared" si="63"/>
        <v>社員</v>
      </c>
      <c r="F1322" s="4">
        <v>1004015</v>
      </c>
      <c r="G1322" s="6" t="s">
        <v>2460</v>
      </c>
      <c r="I1322">
        <f t="shared" si="62"/>
        <v>1</v>
      </c>
    </row>
    <row r="1323" spans="1:9" x14ac:dyDescent="0.15">
      <c r="A1323" s="7" t="str">
        <f t="shared" si="61"/>
        <v>社員</v>
      </c>
      <c r="B1323" s="4">
        <v>1004018</v>
      </c>
      <c r="C1323" s="6" t="s">
        <v>15329</v>
      </c>
      <c r="E1323" s="4" t="str">
        <f t="shared" si="63"/>
        <v>社員</v>
      </c>
      <c r="F1323" s="4">
        <v>1004018</v>
      </c>
      <c r="G1323" s="6" t="s">
        <v>15329</v>
      </c>
      <c r="I1323">
        <f t="shared" si="62"/>
        <v>1</v>
      </c>
    </row>
    <row r="1324" spans="1:9" x14ac:dyDescent="0.15">
      <c r="A1324" s="7" t="str">
        <f t="shared" si="61"/>
        <v>社員</v>
      </c>
      <c r="B1324" s="4">
        <v>1004023</v>
      </c>
      <c r="C1324" s="6" t="s">
        <v>12647</v>
      </c>
      <c r="E1324" s="4" t="str">
        <f t="shared" si="63"/>
        <v>社員</v>
      </c>
      <c r="F1324" s="4">
        <v>1004023</v>
      </c>
      <c r="G1324" s="6" t="s">
        <v>12647</v>
      </c>
      <c r="I1324">
        <f t="shared" si="62"/>
        <v>1</v>
      </c>
    </row>
    <row r="1325" spans="1:9" x14ac:dyDescent="0.15">
      <c r="A1325" s="7" t="str">
        <f t="shared" si="61"/>
        <v>社員</v>
      </c>
      <c r="B1325" s="4">
        <v>1004028</v>
      </c>
      <c r="C1325" s="6" t="s">
        <v>12707</v>
      </c>
      <c r="E1325" s="4" t="str">
        <f t="shared" si="63"/>
        <v>社員</v>
      </c>
      <c r="F1325" s="4">
        <v>1004028</v>
      </c>
      <c r="G1325" s="6" t="s">
        <v>12707</v>
      </c>
      <c r="I1325">
        <f t="shared" si="62"/>
        <v>1</v>
      </c>
    </row>
    <row r="1326" spans="1:9" x14ac:dyDescent="0.15">
      <c r="A1326" s="7" t="str">
        <f t="shared" si="61"/>
        <v>社員</v>
      </c>
      <c r="B1326" s="4">
        <v>1004030</v>
      </c>
      <c r="C1326" s="6" t="s">
        <v>11036</v>
      </c>
      <c r="E1326" s="4" t="str">
        <f t="shared" si="63"/>
        <v>社員</v>
      </c>
      <c r="F1326" s="4">
        <v>1004030</v>
      </c>
      <c r="G1326" s="6" t="s">
        <v>11036</v>
      </c>
      <c r="I1326">
        <f t="shared" si="62"/>
        <v>1</v>
      </c>
    </row>
    <row r="1327" spans="1:9" x14ac:dyDescent="0.15">
      <c r="A1327" s="7" t="str">
        <f t="shared" si="61"/>
        <v>社員</v>
      </c>
      <c r="B1327" s="4">
        <v>1004031</v>
      </c>
      <c r="C1327" s="6" t="s">
        <v>13608</v>
      </c>
      <c r="E1327" s="4" t="str">
        <f t="shared" si="63"/>
        <v>社員</v>
      </c>
      <c r="F1327" s="4">
        <v>1004031</v>
      </c>
      <c r="G1327" s="6" t="s">
        <v>13608</v>
      </c>
      <c r="I1327">
        <f t="shared" si="62"/>
        <v>1</v>
      </c>
    </row>
    <row r="1328" spans="1:9" x14ac:dyDescent="0.15">
      <c r="A1328" s="7" t="str">
        <f t="shared" si="61"/>
        <v>社員</v>
      </c>
      <c r="B1328" s="4">
        <v>1004034</v>
      </c>
      <c r="C1328" s="6" t="s">
        <v>486</v>
      </c>
      <c r="E1328" s="4" t="str">
        <f t="shared" si="63"/>
        <v>社員</v>
      </c>
      <c r="F1328" s="4">
        <v>1004034</v>
      </c>
      <c r="G1328" s="6" t="s">
        <v>486</v>
      </c>
      <c r="I1328">
        <f t="shared" si="62"/>
        <v>1</v>
      </c>
    </row>
    <row r="1329" spans="1:9" x14ac:dyDescent="0.15">
      <c r="A1329" s="7" t="str">
        <f t="shared" si="61"/>
        <v>社員</v>
      </c>
      <c r="B1329" s="4">
        <v>1004035</v>
      </c>
      <c r="C1329" s="6" t="s">
        <v>17351</v>
      </c>
      <c r="E1329" s="4" t="str">
        <f t="shared" si="63"/>
        <v>社員</v>
      </c>
      <c r="F1329" s="4">
        <v>1004035</v>
      </c>
      <c r="G1329" s="6" t="s">
        <v>17351</v>
      </c>
      <c r="I1329">
        <f t="shared" si="62"/>
        <v>1</v>
      </c>
    </row>
    <row r="1330" spans="1:9" x14ac:dyDescent="0.15">
      <c r="A1330" s="7" t="str">
        <f t="shared" si="61"/>
        <v>社員</v>
      </c>
      <c r="B1330" s="4">
        <v>1004036</v>
      </c>
      <c r="C1330" s="6" t="s">
        <v>4621</v>
      </c>
      <c r="E1330" s="4" t="str">
        <f t="shared" si="63"/>
        <v>社員</v>
      </c>
      <c r="F1330" s="4">
        <v>1004036</v>
      </c>
      <c r="G1330" s="6" t="s">
        <v>4621</v>
      </c>
      <c r="I1330">
        <f t="shared" si="62"/>
        <v>1</v>
      </c>
    </row>
    <row r="1331" spans="1:9" x14ac:dyDescent="0.15">
      <c r="A1331" s="7" t="str">
        <f t="shared" si="61"/>
        <v>社員</v>
      </c>
      <c r="B1331" s="4">
        <v>1004038</v>
      </c>
      <c r="C1331" s="6" t="s">
        <v>13420</v>
      </c>
      <c r="E1331" s="4" t="str">
        <f t="shared" si="63"/>
        <v>社員</v>
      </c>
      <c r="F1331" s="4">
        <v>1004038</v>
      </c>
      <c r="G1331" s="6" t="s">
        <v>13420</v>
      </c>
      <c r="I1331">
        <f t="shared" si="62"/>
        <v>1</v>
      </c>
    </row>
    <row r="1332" spans="1:9" x14ac:dyDescent="0.15">
      <c r="A1332" s="7" t="str">
        <f t="shared" si="61"/>
        <v>社員</v>
      </c>
      <c r="B1332" s="4">
        <v>1004043</v>
      </c>
      <c r="C1332" s="6" t="s">
        <v>22594</v>
      </c>
      <c r="E1332" s="4" t="str">
        <f t="shared" si="63"/>
        <v>社員</v>
      </c>
      <c r="F1332" s="4">
        <v>1004043</v>
      </c>
      <c r="G1332" s="6" t="s">
        <v>22594</v>
      </c>
      <c r="I1332">
        <f t="shared" si="62"/>
        <v>1</v>
      </c>
    </row>
    <row r="1333" spans="1:9" x14ac:dyDescent="0.15">
      <c r="A1333" s="7" t="str">
        <f t="shared" si="61"/>
        <v>社員</v>
      </c>
      <c r="B1333" s="4">
        <v>1004051</v>
      </c>
      <c r="C1333" s="6" t="s">
        <v>13960</v>
      </c>
      <c r="E1333" s="4" t="str">
        <f t="shared" si="63"/>
        <v>社員</v>
      </c>
      <c r="F1333" s="4">
        <v>1004051</v>
      </c>
      <c r="G1333" s="6" t="s">
        <v>13960</v>
      </c>
      <c r="I1333">
        <f t="shared" si="62"/>
        <v>1</v>
      </c>
    </row>
    <row r="1334" spans="1:9" x14ac:dyDescent="0.15">
      <c r="A1334" s="7" t="str">
        <f t="shared" si="61"/>
        <v>社員</v>
      </c>
      <c r="B1334" s="4">
        <v>1004055</v>
      </c>
      <c r="C1334" s="6" t="s">
        <v>5156</v>
      </c>
      <c r="E1334" s="4" t="str">
        <f t="shared" si="63"/>
        <v>社員</v>
      </c>
      <c r="F1334" s="4">
        <v>1004055</v>
      </c>
      <c r="G1334" s="6" t="s">
        <v>5156</v>
      </c>
      <c r="I1334">
        <f t="shared" si="62"/>
        <v>1</v>
      </c>
    </row>
    <row r="1335" spans="1:9" x14ac:dyDescent="0.15">
      <c r="A1335" s="7" t="str">
        <f t="shared" si="61"/>
        <v>社員</v>
      </c>
      <c r="B1335" s="4">
        <v>1004058</v>
      </c>
      <c r="C1335" s="6" t="s">
        <v>17611</v>
      </c>
      <c r="E1335" s="4" t="str">
        <f t="shared" si="63"/>
        <v>社員</v>
      </c>
      <c r="F1335" s="4">
        <v>1004058</v>
      </c>
      <c r="G1335" s="6" t="s">
        <v>17611</v>
      </c>
      <c r="I1335">
        <f t="shared" si="62"/>
        <v>1</v>
      </c>
    </row>
    <row r="1336" spans="1:9" x14ac:dyDescent="0.15">
      <c r="A1336" s="7" t="str">
        <f t="shared" si="61"/>
        <v>社員</v>
      </c>
      <c r="B1336" s="4">
        <v>1004059</v>
      </c>
      <c r="C1336" s="6" t="s">
        <v>7731</v>
      </c>
      <c r="E1336" s="4" t="str">
        <f t="shared" si="63"/>
        <v>社員</v>
      </c>
      <c r="F1336" s="4">
        <v>1004059</v>
      </c>
      <c r="G1336" s="6" t="s">
        <v>7731</v>
      </c>
      <c r="I1336">
        <f t="shared" si="62"/>
        <v>1</v>
      </c>
    </row>
    <row r="1337" spans="1:9" x14ac:dyDescent="0.15">
      <c r="A1337" s="7" t="str">
        <f t="shared" si="61"/>
        <v>社員</v>
      </c>
      <c r="B1337" s="4">
        <v>1004060</v>
      </c>
      <c r="C1337" s="6" t="s">
        <v>22414</v>
      </c>
      <c r="E1337" s="4" t="str">
        <f t="shared" si="63"/>
        <v>社員</v>
      </c>
      <c r="F1337" s="4">
        <v>1004060</v>
      </c>
      <c r="G1337" s="6" t="s">
        <v>22414</v>
      </c>
      <c r="I1337">
        <f t="shared" si="62"/>
        <v>1</v>
      </c>
    </row>
    <row r="1338" spans="1:9" x14ac:dyDescent="0.15">
      <c r="A1338" s="7" t="str">
        <f t="shared" si="61"/>
        <v>社員</v>
      </c>
      <c r="B1338" s="4">
        <v>1004061</v>
      </c>
      <c r="C1338" s="6" t="s">
        <v>6647</v>
      </c>
      <c r="E1338" s="4" t="str">
        <f t="shared" si="63"/>
        <v>社員</v>
      </c>
      <c r="F1338" s="4">
        <v>1004061</v>
      </c>
      <c r="G1338" s="6" t="s">
        <v>6647</v>
      </c>
      <c r="I1338">
        <f t="shared" si="62"/>
        <v>1</v>
      </c>
    </row>
    <row r="1339" spans="1:9" x14ac:dyDescent="0.15">
      <c r="A1339" s="7" t="str">
        <f t="shared" si="61"/>
        <v>社員</v>
      </c>
      <c r="B1339" s="4">
        <v>1004063</v>
      </c>
      <c r="C1339" s="6" t="s">
        <v>19950</v>
      </c>
      <c r="E1339" s="4" t="str">
        <f t="shared" si="63"/>
        <v>社員</v>
      </c>
      <c r="F1339" s="4">
        <v>1004063</v>
      </c>
      <c r="G1339" s="6" t="s">
        <v>19950</v>
      </c>
      <c r="I1339">
        <f t="shared" si="62"/>
        <v>1</v>
      </c>
    </row>
    <row r="1340" spans="1:9" x14ac:dyDescent="0.15">
      <c r="A1340" s="7" t="str">
        <f t="shared" si="61"/>
        <v>社員</v>
      </c>
      <c r="B1340" s="4">
        <v>1004066</v>
      </c>
      <c r="C1340" s="6" t="s">
        <v>8199</v>
      </c>
      <c r="E1340" s="4" t="str">
        <f t="shared" si="63"/>
        <v>社員</v>
      </c>
      <c r="F1340" s="4">
        <v>1004066</v>
      </c>
      <c r="G1340" s="6" t="s">
        <v>8199</v>
      </c>
      <c r="I1340">
        <f t="shared" si="62"/>
        <v>1</v>
      </c>
    </row>
    <row r="1341" spans="1:9" x14ac:dyDescent="0.15">
      <c r="A1341" s="7" t="str">
        <f t="shared" si="61"/>
        <v>社員</v>
      </c>
      <c r="B1341" s="4">
        <v>1004069</v>
      </c>
      <c r="C1341" s="6" t="s">
        <v>926</v>
      </c>
      <c r="E1341" s="4" t="str">
        <f t="shared" si="63"/>
        <v>社員</v>
      </c>
      <c r="F1341" s="4">
        <v>1004069</v>
      </c>
      <c r="G1341" s="6" t="s">
        <v>926</v>
      </c>
      <c r="I1341">
        <f t="shared" si="62"/>
        <v>1</v>
      </c>
    </row>
    <row r="1342" spans="1:9" x14ac:dyDescent="0.15">
      <c r="A1342" s="7" t="str">
        <f t="shared" si="61"/>
        <v>社員</v>
      </c>
      <c r="B1342" s="4">
        <v>1004073</v>
      </c>
      <c r="C1342" s="6" t="s">
        <v>7116</v>
      </c>
      <c r="E1342" s="4" t="str">
        <f t="shared" si="63"/>
        <v>社員</v>
      </c>
      <c r="F1342" s="4">
        <v>1004073</v>
      </c>
      <c r="G1342" s="6" t="s">
        <v>7116</v>
      </c>
      <c r="I1342">
        <f t="shared" si="62"/>
        <v>1</v>
      </c>
    </row>
    <row r="1343" spans="1:9" x14ac:dyDescent="0.15">
      <c r="A1343" s="7" t="str">
        <f t="shared" si="61"/>
        <v>社員</v>
      </c>
      <c r="B1343" s="4">
        <v>1004075</v>
      </c>
      <c r="C1343" s="6" t="s">
        <v>14463</v>
      </c>
      <c r="E1343" s="4" t="str">
        <f t="shared" si="63"/>
        <v>社員</v>
      </c>
      <c r="F1343" s="4">
        <v>1004075</v>
      </c>
      <c r="G1343" s="6" t="s">
        <v>14463</v>
      </c>
      <c r="I1343">
        <f t="shared" si="62"/>
        <v>1</v>
      </c>
    </row>
    <row r="1344" spans="1:9" x14ac:dyDescent="0.15">
      <c r="A1344" s="7" t="str">
        <f t="shared" si="61"/>
        <v>社員</v>
      </c>
      <c r="B1344" s="4">
        <v>1004076</v>
      </c>
      <c r="C1344" s="6" t="s">
        <v>19601</v>
      </c>
      <c r="E1344" s="4" t="str">
        <f t="shared" si="63"/>
        <v>社員</v>
      </c>
      <c r="F1344" s="4">
        <v>1004076</v>
      </c>
      <c r="G1344" s="6" t="s">
        <v>19601</v>
      </c>
      <c r="I1344">
        <f t="shared" si="62"/>
        <v>1</v>
      </c>
    </row>
    <row r="1345" spans="1:9" x14ac:dyDescent="0.15">
      <c r="A1345" s="7" t="str">
        <f t="shared" si="61"/>
        <v>社員</v>
      </c>
      <c r="B1345" s="4">
        <v>1004079</v>
      </c>
      <c r="C1345" s="6" t="s">
        <v>7751</v>
      </c>
      <c r="E1345" s="4" t="str">
        <f t="shared" si="63"/>
        <v>社員</v>
      </c>
      <c r="F1345" s="4">
        <v>1004079</v>
      </c>
      <c r="G1345" s="6" t="s">
        <v>7751</v>
      </c>
      <c r="I1345">
        <f t="shared" si="62"/>
        <v>1</v>
      </c>
    </row>
    <row r="1346" spans="1:9" x14ac:dyDescent="0.15">
      <c r="A1346" s="7" t="str">
        <f t="shared" si="61"/>
        <v>社員</v>
      </c>
      <c r="B1346" s="4">
        <v>1004083</v>
      </c>
      <c r="C1346" s="6" t="s">
        <v>7017</v>
      </c>
      <c r="E1346" s="4" t="str">
        <f t="shared" si="63"/>
        <v>社員</v>
      </c>
      <c r="F1346" s="4">
        <v>1004083</v>
      </c>
      <c r="G1346" s="6" t="s">
        <v>7017</v>
      </c>
      <c r="I1346">
        <f t="shared" si="62"/>
        <v>1</v>
      </c>
    </row>
    <row r="1347" spans="1:9" x14ac:dyDescent="0.15">
      <c r="A1347" s="7" t="str">
        <f t="shared" si="61"/>
        <v>社員</v>
      </c>
      <c r="B1347" s="4">
        <v>1004084</v>
      </c>
      <c r="C1347" s="6" t="s">
        <v>2495</v>
      </c>
      <c r="E1347" s="4" t="str">
        <f t="shared" si="63"/>
        <v>社員</v>
      </c>
      <c r="F1347" s="4">
        <v>1004084</v>
      </c>
      <c r="G1347" s="6" t="s">
        <v>2495</v>
      </c>
      <c r="I1347">
        <f t="shared" si="62"/>
        <v>1</v>
      </c>
    </row>
    <row r="1348" spans="1:9" x14ac:dyDescent="0.15">
      <c r="A1348" s="7" t="str">
        <f t="shared" si="61"/>
        <v>社員</v>
      </c>
      <c r="B1348" s="4">
        <v>1004092</v>
      </c>
      <c r="C1348" s="6" t="s">
        <v>2756</v>
      </c>
      <c r="E1348" s="4" t="str">
        <f t="shared" si="63"/>
        <v>社員</v>
      </c>
      <c r="F1348" s="4">
        <v>1004092</v>
      </c>
      <c r="G1348" s="6" t="s">
        <v>2756</v>
      </c>
      <c r="I1348">
        <f t="shared" si="62"/>
        <v>1</v>
      </c>
    </row>
    <row r="1349" spans="1:9" x14ac:dyDescent="0.15">
      <c r="A1349" s="7" t="str">
        <f t="shared" si="61"/>
        <v>社員</v>
      </c>
      <c r="B1349" s="4">
        <v>1004095</v>
      </c>
      <c r="C1349" s="6" t="s">
        <v>10281</v>
      </c>
      <c r="E1349" s="4" t="str">
        <f t="shared" si="63"/>
        <v>社員</v>
      </c>
      <c r="F1349" s="4">
        <v>1004095</v>
      </c>
      <c r="G1349" s="6" t="s">
        <v>10281</v>
      </c>
      <c r="I1349">
        <f t="shared" si="62"/>
        <v>1</v>
      </c>
    </row>
    <row r="1350" spans="1:9" x14ac:dyDescent="0.15">
      <c r="A1350" s="7" t="str">
        <f t="shared" si="61"/>
        <v>社員</v>
      </c>
      <c r="B1350" s="4">
        <v>1004096</v>
      </c>
      <c r="C1350" s="6" t="s">
        <v>12265</v>
      </c>
      <c r="E1350" s="4" t="str">
        <f t="shared" si="63"/>
        <v>社員</v>
      </c>
      <c r="F1350" s="4">
        <v>1004096</v>
      </c>
      <c r="G1350" s="6" t="s">
        <v>12265</v>
      </c>
      <c r="I1350">
        <f t="shared" si="62"/>
        <v>1</v>
      </c>
    </row>
    <row r="1351" spans="1:9" x14ac:dyDescent="0.15">
      <c r="A1351" s="7" t="str">
        <f t="shared" ref="A1351:A1414" si="64">IF(B1351&lt;2000000,"社員","その他")</f>
        <v>社員</v>
      </c>
      <c r="B1351" s="4">
        <v>1004097</v>
      </c>
      <c r="C1351" s="6" t="s">
        <v>22489</v>
      </c>
      <c r="E1351" s="4" t="str">
        <f t="shared" si="63"/>
        <v>社員</v>
      </c>
      <c r="F1351" s="4">
        <v>1004097</v>
      </c>
      <c r="G1351" s="6" t="s">
        <v>22489</v>
      </c>
      <c r="I1351">
        <f t="shared" ref="I1351:I1414" si="65">COUNTIF(G:G,G1351)</f>
        <v>1</v>
      </c>
    </row>
    <row r="1352" spans="1:9" x14ac:dyDescent="0.15">
      <c r="A1352" s="7" t="str">
        <f t="shared" si="64"/>
        <v>社員</v>
      </c>
      <c r="B1352" s="4">
        <v>1004101</v>
      </c>
      <c r="C1352" s="6" t="s">
        <v>16316</v>
      </c>
      <c r="E1352" s="4" t="str">
        <f t="shared" si="63"/>
        <v>社員</v>
      </c>
      <c r="F1352" s="4">
        <v>1004101</v>
      </c>
      <c r="G1352" s="6" t="s">
        <v>16316</v>
      </c>
      <c r="I1352">
        <f t="shared" si="65"/>
        <v>1</v>
      </c>
    </row>
    <row r="1353" spans="1:9" x14ac:dyDescent="0.15">
      <c r="A1353" s="7" t="str">
        <f t="shared" si="64"/>
        <v>社員</v>
      </c>
      <c r="B1353" s="4">
        <v>1004102</v>
      </c>
      <c r="C1353" s="6" t="s">
        <v>3079</v>
      </c>
      <c r="E1353" s="4" t="str">
        <f t="shared" si="63"/>
        <v>社員</v>
      </c>
      <c r="F1353" s="4">
        <v>1004102</v>
      </c>
      <c r="G1353" s="6" t="s">
        <v>3079</v>
      </c>
      <c r="I1353">
        <f t="shared" si="65"/>
        <v>1</v>
      </c>
    </row>
    <row r="1354" spans="1:9" x14ac:dyDescent="0.15">
      <c r="A1354" s="7" t="str">
        <f t="shared" si="64"/>
        <v>社員</v>
      </c>
      <c r="B1354" s="4">
        <v>1004103</v>
      </c>
      <c r="C1354" s="6" t="s">
        <v>17059</v>
      </c>
      <c r="E1354" s="4" t="str">
        <f t="shared" si="63"/>
        <v>社員</v>
      </c>
      <c r="F1354" s="4">
        <v>1004103</v>
      </c>
      <c r="G1354" s="6" t="s">
        <v>17059</v>
      </c>
      <c r="I1354">
        <f t="shared" si="65"/>
        <v>1</v>
      </c>
    </row>
    <row r="1355" spans="1:9" x14ac:dyDescent="0.15">
      <c r="A1355" s="7" t="str">
        <f t="shared" si="64"/>
        <v>社員</v>
      </c>
      <c r="B1355" s="4">
        <v>1004108</v>
      </c>
      <c r="C1355" s="6" t="s">
        <v>951</v>
      </c>
      <c r="E1355" s="4" t="str">
        <f t="shared" si="63"/>
        <v>社員</v>
      </c>
      <c r="F1355" s="4">
        <v>1004108</v>
      </c>
      <c r="G1355" s="6" t="s">
        <v>951</v>
      </c>
      <c r="I1355">
        <f t="shared" si="65"/>
        <v>1</v>
      </c>
    </row>
    <row r="1356" spans="1:9" x14ac:dyDescent="0.15">
      <c r="A1356" s="7" t="str">
        <f t="shared" si="64"/>
        <v>社員</v>
      </c>
      <c r="B1356" s="4">
        <v>1004110</v>
      </c>
      <c r="C1356" s="6" t="s">
        <v>4876</v>
      </c>
      <c r="E1356" s="4" t="str">
        <f t="shared" ref="E1356:E1419" si="66">IF(F1356&lt;2000000,"社員",IF(B1356&lt;3000000,"バイト",IF(B1356&gt;=3000000,"嘱託")))</f>
        <v>社員</v>
      </c>
      <c r="F1356" s="4">
        <v>1004110</v>
      </c>
      <c r="G1356" s="6" t="s">
        <v>4876</v>
      </c>
      <c r="I1356">
        <f t="shared" si="65"/>
        <v>1</v>
      </c>
    </row>
    <row r="1357" spans="1:9" x14ac:dyDescent="0.15">
      <c r="A1357" s="7" t="str">
        <f t="shared" si="64"/>
        <v>社員</v>
      </c>
      <c r="B1357" s="4">
        <v>1004116</v>
      </c>
      <c r="C1357" s="6" t="s">
        <v>14899</v>
      </c>
      <c r="E1357" s="4" t="str">
        <f t="shared" si="66"/>
        <v>社員</v>
      </c>
      <c r="F1357" s="4">
        <v>1004116</v>
      </c>
      <c r="G1357" s="6" t="s">
        <v>14899</v>
      </c>
      <c r="I1357">
        <f t="shared" si="65"/>
        <v>1</v>
      </c>
    </row>
    <row r="1358" spans="1:9" x14ac:dyDescent="0.15">
      <c r="A1358" s="7" t="str">
        <f t="shared" si="64"/>
        <v>社員</v>
      </c>
      <c r="B1358" s="4">
        <v>1004119</v>
      </c>
      <c r="C1358" s="6" t="s">
        <v>2410</v>
      </c>
      <c r="E1358" s="4" t="str">
        <f t="shared" si="66"/>
        <v>社員</v>
      </c>
      <c r="F1358" s="4">
        <v>1004119</v>
      </c>
      <c r="G1358" s="6" t="s">
        <v>2410</v>
      </c>
      <c r="I1358">
        <f t="shared" si="65"/>
        <v>1</v>
      </c>
    </row>
    <row r="1359" spans="1:9" x14ac:dyDescent="0.15">
      <c r="A1359" s="7" t="str">
        <f t="shared" si="64"/>
        <v>社員</v>
      </c>
      <c r="B1359" s="4">
        <v>1004122</v>
      </c>
      <c r="C1359" s="6" t="s">
        <v>21076</v>
      </c>
      <c r="E1359" s="4" t="str">
        <f t="shared" si="66"/>
        <v>社員</v>
      </c>
      <c r="F1359" s="4">
        <v>1004122</v>
      </c>
      <c r="G1359" s="6" t="s">
        <v>21076</v>
      </c>
      <c r="I1359">
        <f t="shared" si="65"/>
        <v>1</v>
      </c>
    </row>
    <row r="1360" spans="1:9" x14ac:dyDescent="0.15">
      <c r="A1360" s="7" t="str">
        <f t="shared" si="64"/>
        <v>社員</v>
      </c>
      <c r="B1360" s="4">
        <v>1004123</v>
      </c>
      <c r="C1360" s="6" t="s">
        <v>19393</v>
      </c>
      <c r="E1360" s="4" t="str">
        <f t="shared" si="66"/>
        <v>社員</v>
      </c>
      <c r="F1360" s="4">
        <v>1004123</v>
      </c>
      <c r="G1360" s="6" t="s">
        <v>19393</v>
      </c>
      <c r="I1360">
        <f t="shared" si="65"/>
        <v>1</v>
      </c>
    </row>
    <row r="1361" spans="1:9" x14ac:dyDescent="0.15">
      <c r="A1361" s="7" t="str">
        <f t="shared" si="64"/>
        <v>社員</v>
      </c>
      <c r="B1361" s="4">
        <v>1004126</v>
      </c>
      <c r="C1361" s="6" t="s">
        <v>17421</v>
      </c>
      <c r="E1361" s="4" t="str">
        <f t="shared" si="66"/>
        <v>社員</v>
      </c>
      <c r="F1361" s="4">
        <v>1004126</v>
      </c>
      <c r="G1361" s="6" t="s">
        <v>17421</v>
      </c>
      <c r="I1361">
        <f t="shared" si="65"/>
        <v>1</v>
      </c>
    </row>
    <row r="1362" spans="1:9" x14ac:dyDescent="0.15">
      <c r="A1362" s="7" t="str">
        <f t="shared" si="64"/>
        <v>社員</v>
      </c>
      <c r="B1362" s="4">
        <v>1004128</v>
      </c>
      <c r="C1362" s="6" t="s">
        <v>1180</v>
      </c>
      <c r="E1362" s="4" t="str">
        <f t="shared" si="66"/>
        <v>社員</v>
      </c>
      <c r="F1362" s="4">
        <v>1004128</v>
      </c>
      <c r="G1362" s="6" t="s">
        <v>1180</v>
      </c>
      <c r="I1362">
        <f t="shared" si="65"/>
        <v>1</v>
      </c>
    </row>
    <row r="1363" spans="1:9" x14ac:dyDescent="0.15">
      <c r="A1363" s="7" t="str">
        <f t="shared" si="64"/>
        <v>社員</v>
      </c>
      <c r="B1363" s="4">
        <v>1004129</v>
      </c>
      <c r="C1363" s="6" t="s">
        <v>21656</v>
      </c>
      <c r="E1363" s="4" t="str">
        <f t="shared" si="66"/>
        <v>社員</v>
      </c>
      <c r="F1363" s="4">
        <v>1004129</v>
      </c>
      <c r="G1363" s="6" t="s">
        <v>21656</v>
      </c>
      <c r="I1363">
        <f t="shared" si="65"/>
        <v>1</v>
      </c>
    </row>
    <row r="1364" spans="1:9" x14ac:dyDescent="0.15">
      <c r="A1364" s="7" t="str">
        <f t="shared" si="64"/>
        <v>社員</v>
      </c>
      <c r="B1364" s="4">
        <v>1004133</v>
      </c>
      <c r="C1364" s="6" t="s">
        <v>16311</v>
      </c>
      <c r="E1364" s="4" t="str">
        <f t="shared" si="66"/>
        <v>社員</v>
      </c>
      <c r="F1364" s="4">
        <v>1004133</v>
      </c>
      <c r="G1364" s="6" t="s">
        <v>16311</v>
      </c>
      <c r="I1364">
        <f t="shared" si="65"/>
        <v>1</v>
      </c>
    </row>
    <row r="1365" spans="1:9" x14ac:dyDescent="0.15">
      <c r="A1365" s="7" t="str">
        <f t="shared" si="64"/>
        <v>社員</v>
      </c>
      <c r="B1365" s="4">
        <v>1004137</v>
      </c>
      <c r="C1365" s="6" t="s">
        <v>4461</v>
      </c>
      <c r="E1365" s="4" t="str">
        <f t="shared" si="66"/>
        <v>社員</v>
      </c>
      <c r="F1365" s="4">
        <v>1004137</v>
      </c>
      <c r="G1365" s="6" t="s">
        <v>4461</v>
      </c>
      <c r="I1365">
        <f t="shared" si="65"/>
        <v>1</v>
      </c>
    </row>
    <row r="1366" spans="1:9" x14ac:dyDescent="0.15">
      <c r="A1366" s="7" t="str">
        <f t="shared" si="64"/>
        <v>社員</v>
      </c>
      <c r="B1366" s="4">
        <v>1004138</v>
      </c>
      <c r="C1366" s="6" t="s">
        <v>17811</v>
      </c>
      <c r="E1366" s="4" t="str">
        <f t="shared" si="66"/>
        <v>社員</v>
      </c>
      <c r="F1366" s="4">
        <v>1004138</v>
      </c>
      <c r="G1366" s="6" t="s">
        <v>17811</v>
      </c>
      <c r="I1366">
        <f t="shared" si="65"/>
        <v>1</v>
      </c>
    </row>
    <row r="1367" spans="1:9" x14ac:dyDescent="0.15">
      <c r="A1367" s="7" t="str">
        <f t="shared" si="64"/>
        <v>社員</v>
      </c>
      <c r="B1367" s="4">
        <v>1004143</v>
      </c>
      <c r="C1367" s="6" t="s">
        <v>19905</v>
      </c>
      <c r="E1367" s="4" t="str">
        <f t="shared" si="66"/>
        <v>社員</v>
      </c>
      <c r="F1367" s="4">
        <v>1004143</v>
      </c>
      <c r="G1367" s="6" t="s">
        <v>19905</v>
      </c>
      <c r="I1367">
        <f t="shared" si="65"/>
        <v>1</v>
      </c>
    </row>
    <row r="1368" spans="1:9" x14ac:dyDescent="0.15">
      <c r="A1368" s="7" t="str">
        <f t="shared" si="64"/>
        <v>社員</v>
      </c>
      <c r="B1368" s="4">
        <v>1004144</v>
      </c>
      <c r="C1368" s="6" t="s">
        <v>6602</v>
      </c>
      <c r="E1368" s="4" t="str">
        <f t="shared" si="66"/>
        <v>社員</v>
      </c>
      <c r="F1368" s="4">
        <v>1004144</v>
      </c>
      <c r="G1368" s="6" t="s">
        <v>6602</v>
      </c>
      <c r="I1368">
        <f t="shared" si="65"/>
        <v>1</v>
      </c>
    </row>
    <row r="1369" spans="1:9" x14ac:dyDescent="0.15">
      <c r="A1369" s="7" t="str">
        <f t="shared" si="64"/>
        <v>社員</v>
      </c>
      <c r="B1369" s="4">
        <v>1004146</v>
      </c>
      <c r="C1369" s="6" t="s">
        <v>2646</v>
      </c>
      <c r="E1369" s="4" t="str">
        <f t="shared" si="66"/>
        <v>社員</v>
      </c>
      <c r="F1369" s="4">
        <v>1004146</v>
      </c>
      <c r="G1369" s="6" t="s">
        <v>2646</v>
      </c>
      <c r="I1369">
        <f t="shared" si="65"/>
        <v>1</v>
      </c>
    </row>
    <row r="1370" spans="1:9" x14ac:dyDescent="0.15">
      <c r="A1370" s="7" t="str">
        <f t="shared" si="64"/>
        <v>社員</v>
      </c>
      <c r="B1370" s="4">
        <v>1004148</v>
      </c>
      <c r="C1370" s="6" t="s">
        <v>16521</v>
      </c>
      <c r="E1370" s="4" t="str">
        <f t="shared" si="66"/>
        <v>社員</v>
      </c>
      <c r="F1370" s="4">
        <v>1004148</v>
      </c>
      <c r="G1370" s="6" t="s">
        <v>16521</v>
      </c>
      <c r="I1370">
        <f t="shared" si="65"/>
        <v>1</v>
      </c>
    </row>
    <row r="1371" spans="1:9" x14ac:dyDescent="0.15">
      <c r="A1371" s="7" t="str">
        <f t="shared" si="64"/>
        <v>社員</v>
      </c>
      <c r="B1371" s="4">
        <v>1004149</v>
      </c>
      <c r="C1371" s="6" t="s">
        <v>19766</v>
      </c>
      <c r="E1371" s="4" t="str">
        <f t="shared" si="66"/>
        <v>社員</v>
      </c>
      <c r="F1371" s="4">
        <v>1004149</v>
      </c>
      <c r="G1371" s="6" t="s">
        <v>19766</v>
      </c>
      <c r="I1371">
        <f t="shared" si="65"/>
        <v>1</v>
      </c>
    </row>
    <row r="1372" spans="1:9" x14ac:dyDescent="0.15">
      <c r="A1372" s="7" t="str">
        <f t="shared" si="64"/>
        <v>社員</v>
      </c>
      <c r="B1372" s="4">
        <v>1004150</v>
      </c>
      <c r="C1372" s="6" t="s">
        <v>23347</v>
      </c>
      <c r="E1372" s="4" t="str">
        <f t="shared" si="66"/>
        <v>社員</v>
      </c>
      <c r="F1372" s="4">
        <v>1004150</v>
      </c>
      <c r="G1372" s="6" t="s">
        <v>23347</v>
      </c>
      <c r="I1372">
        <f t="shared" si="65"/>
        <v>1</v>
      </c>
    </row>
    <row r="1373" spans="1:9" x14ac:dyDescent="0.15">
      <c r="A1373" s="7" t="str">
        <f t="shared" si="64"/>
        <v>社員</v>
      </c>
      <c r="B1373" s="4">
        <v>1004159</v>
      </c>
      <c r="C1373" s="6" t="s">
        <v>18418</v>
      </c>
      <c r="E1373" s="4" t="str">
        <f t="shared" si="66"/>
        <v>社員</v>
      </c>
      <c r="F1373" s="4">
        <v>1004159</v>
      </c>
      <c r="G1373" s="6" t="s">
        <v>18418</v>
      </c>
      <c r="I1373">
        <f t="shared" si="65"/>
        <v>1</v>
      </c>
    </row>
    <row r="1374" spans="1:9" x14ac:dyDescent="0.15">
      <c r="A1374" s="7" t="str">
        <f t="shared" si="64"/>
        <v>社員</v>
      </c>
      <c r="B1374" s="4">
        <v>1004161</v>
      </c>
      <c r="C1374" s="6" t="s">
        <v>23029</v>
      </c>
      <c r="E1374" s="4" t="str">
        <f t="shared" si="66"/>
        <v>社員</v>
      </c>
      <c r="F1374" s="4">
        <v>1004161</v>
      </c>
      <c r="G1374" s="6" t="s">
        <v>23029</v>
      </c>
      <c r="I1374">
        <f t="shared" si="65"/>
        <v>1</v>
      </c>
    </row>
    <row r="1375" spans="1:9" x14ac:dyDescent="0.15">
      <c r="A1375" s="7" t="str">
        <f t="shared" si="64"/>
        <v>社員</v>
      </c>
      <c r="B1375" s="4">
        <v>1004162</v>
      </c>
      <c r="C1375" s="6" t="s">
        <v>6652</v>
      </c>
      <c r="E1375" s="4" t="str">
        <f t="shared" si="66"/>
        <v>社員</v>
      </c>
      <c r="F1375" s="4">
        <v>1004162</v>
      </c>
      <c r="G1375" s="6" t="s">
        <v>6652</v>
      </c>
      <c r="I1375">
        <f t="shared" si="65"/>
        <v>1</v>
      </c>
    </row>
    <row r="1376" spans="1:9" x14ac:dyDescent="0.15">
      <c r="A1376" s="7" t="str">
        <f t="shared" si="64"/>
        <v>社員</v>
      </c>
      <c r="B1376" s="4">
        <v>1004163</v>
      </c>
      <c r="C1376" s="6" t="s">
        <v>12305</v>
      </c>
      <c r="E1376" s="4" t="str">
        <f t="shared" si="66"/>
        <v>社員</v>
      </c>
      <c r="F1376" s="4">
        <v>1004163</v>
      </c>
      <c r="G1376" s="6" t="s">
        <v>12305</v>
      </c>
      <c r="I1376">
        <f t="shared" si="65"/>
        <v>1</v>
      </c>
    </row>
    <row r="1377" spans="1:9" x14ac:dyDescent="0.15">
      <c r="A1377" s="7" t="str">
        <f t="shared" si="64"/>
        <v>社員</v>
      </c>
      <c r="B1377" s="4">
        <v>1004170</v>
      </c>
      <c r="C1377" s="6" t="s">
        <v>5924</v>
      </c>
      <c r="E1377" s="4" t="str">
        <f t="shared" si="66"/>
        <v>社員</v>
      </c>
      <c r="F1377" s="4">
        <v>1004170</v>
      </c>
      <c r="G1377" s="6" t="s">
        <v>5924</v>
      </c>
      <c r="I1377">
        <f t="shared" si="65"/>
        <v>1</v>
      </c>
    </row>
    <row r="1378" spans="1:9" x14ac:dyDescent="0.15">
      <c r="A1378" s="7" t="str">
        <f t="shared" si="64"/>
        <v>社員</v>
      </c>
      <c r="B1378" s="4">
        <v>1004172</v>
      </c>
      <c r="C1378" s="6" t="s">
        <v>4098</v>
      </c>
      <c r="E1378" s="4" t="str">
        <f t="shared" si="66"/>
        <v>社員</v>
      </c>
      <c r="F1378" s="4">
        <v>1004172</v>
      </c>
      <c r="G1378" s="6" t="s">
        <v>4098</v>
      </c>
      <c r="I1378">
        <f t="shared" si="65"/>
        <v>1</v>
      </c>
    </row>
    <row r="1379" spans="1:9" x14ac:dyDescent="0.15">
      <c r="A1379" s="7" t="str">
        <f t="shared" si="64"/>
        <v>社員</v>
      </c>
      <c r="B1379" s="4">
        <v>1004181</v>
      </c>
      <c r="C1379" s="6" t="s">
        <v>24763</v>
      </c>
      <c r="E1379" s="4" t="str">
        <f t="shared" si="66"/>
        <v>社員</v>
      </c>
      <c r="F1379" s="4">
        <v>1004181</v>
      </c>
      <c r="G1379" s="6" t="s">
        <v>24763</v>
      </c>
      <c r="I1379">
        <f t="shared" si="65"/>
        <v>1</v>
      </c>
    </row>
    <row r="1380" spans="1:9" x14ac:dyDescent="0.15">
      <c r="A1380" s="7" t="str">
        <f t="shared" si="64"/>
        <v>社員</v>
      </c>
      <c r="B1380" s="4">
        <v>1004184</v>
      </c>
      <c r="C1380" s="6" t="s">
        <v>22249</v>
      </c>
      <c r="E1380" s="4" t="str">
        <f t="shared" si="66"/>
        <v>社員</v>
      </c>
      <c r="F1380" s="4">
        <v>1004184</v>
      </c>
      <c r="G1380" s="6" t="s">
        <v>22249</v>
      </c>
      <c r="I1380">
        <f t="shared" si="65"/>
        <v>1</v>
      </c>
    </row>
    <row r="1381" spans="1:9" x14ac:dyDescent="0.15">
      <c r="A1381" s="7" t="str">
        <f t="shared" si="64"/>
        <v>社員</v>
      </c>
      <c r="B1381" s="4">
        <v>1004187</v>
      </c>
      <c r="C1381" s="6" t="s">
        <v>2256</v>
      </c>
      <c r="E1381" s="4" t="str">
        <f t="shared" si="66"/>
        <v>社員</v>
      </c>
      <c r="F1381" s="4">
        <v>1004187</v>
      </c>
      <c r="G1381" s="6" t="s">
        <v>2256</v>
      </c>
      <c r="I1381">
        <f t="shared" si="65"/>
        <v>1</v>
      </c>
    </row>
    <row r="1382" spans="1:9" x14ac:dyDescent="0.15">
      <c r="A1382" s="7" t="str">
        <f t="shared" si="64"/>
        <v>社員</v>
      </c>
      <c r="B1382" s="4">
        <v>1004194</v>
      </c>
      <c r="C1382" s="6" t="s">
        <v>5361</v>
      </c>
      <c r="E1382" s="4" t="str">
        <f t="shared" si="66"/>
        <v>社員</v>
      </c>
      <c r="F1382" s="4">
        <v>1004194</v>
      </c>
      <c r="G1382" s="6" t="s">
        <v>5361</v>
      </c>
      <c r="I1382">
        <f t="shared" si="65"/>
        <v>1</v>
      </c>
    </row>
    <row r="1383" spans="1:9" x14ac:dyDescent="0.15">
      <c r="A1383" s="7" t="str">
        <f t="shared" si="64"/>
        <v>社員</v>
      </c>
      <c r="B1383" s="4">
        <v>1004195</v>
      </c>
      <c r="C1383" s="6" t="s">
        <v>13405</v>
      </c>
      <c r="E1383" s="4" t="str">
        <f t="shared" si="66"/>
        <v>社員</v>
      </c>
      <c r="F1383" s="4">
        <v>1004195</v>
      </c>
      <c r="G1383" s="6" t="s">
        <v>13405</v>
      </c>
      <c r="I1383">
        <f t="shared" si="65"/>
        <v>1</v>
      </c>
    </row>
    <row r="1384" spans="1:9" x14ac:dyDescent="0.15">
      <c r="A1384" s="7" t="str">
        <f t="shared" si="64"/>
        <v>社員</v>
      </c>
      <c r="B1384" s="4">
        <v>1004197</v>
      </c>
      <c r="C1384" s="6" t="s">
        <v>1361</v>
      </c>
      <c r="E1384" s="4" t="str">
        <f t="shared" si="66"/>
        <v>社員</v>
      </c>
      <c r="F1384" s="4">
        <v>1004197</v>
      </c>
      <c r="G1384" s="6" t="s">
        <v>1361</v>
      </c>
      <c r="I1384">
        <f t="shared" si="65"/>
        <v>1</v>
      </c>
    </row>
    <row r="1385" spans="1:9" x14ac:dyDescent="0.15">
      <c r="A1385" s="7" t="str">
        <f t="shared" si="64"/>
        <v>社員</v>
      </c>
      <c r="B1385" s="4">
        <v>1004198</v>
      </c>
      <c r="C1385" s="6" t="s">
        <v>24295</v>
      </c>
      <c r="E1385" s="4" t="str">
        <f t="shared" si="66"/>
        <v>社員</v>
      </c>
      <c r="F1385" s="4">
        <v>1004198</v>
      </c>
      <c r="G1385" s="6" t="s">
        <v>24295</v>
      </c>
      <c r="I1385">
        <f t="shared" si="65"/>
        <v>1</v>
      </c>
    </row>
    <row r="1386" spans="1:9" x14ac:dyDescent="0.15">
      <c r="A1386" s="7" t="str">
        <f t="shared" si="64"/>
        <v>社員</v>
      </c>
      <c r="B1386" s="4">
        <v>1004199</v>
      </c>
      <c r="C1386" s="6" t="s">
        <v>20920</v>
      </c>
      <c r="E1386" s="4" t="str">
        <f t="shared" si="66"/>
        <v>社員</v>
      </c>
      <c r="F1386" s="4">
        <v>1004199</v>
      </c>
      <c r="G1386" s="6" t="s">
        <v>20920</v>
      </c>
      <c r="I1386">
        <f t="shared" si="65"/>
        <v>1</v>
      </c>
    </row>
    <row r="1387" spans="1:9" x14ac:dyDescent="0.15">
      <c r="A1387" s="7" t="str">
        <f t="shared" si="64"/>
        <v>社員</v>
      </c>
      <c r="B1387" s="4">
        <v>1004201</v>
      </c>
      <c r="C1387" s="6" t="s">
        <v>13533</v>
      </c>
      <c r="E1387" s="4" t="str">
        <f t="shared" si="66"/>
        <v>社員</v>
      </c>
      <c r="F1387" s="4">
        <v>1004201</v>
      </c>
      <c r="G1387" s="6" t="s">
        <v>13533</v>
      </c>
      <c r="I1387">
        <f t="shared" si="65"/>
        <v>1</v>
      </c>
    </row>
    <row r="1388" spans="1:9" x14ac:dyDescent="0.15">
      <c r="A1388" s="7" t="str">
        <f t="shared" si="64"/>
        <v>社員</v>
      </c>
      <c r="B1388" s="4">
        <v>1004202</v>
      </c>
      <c r="C1388" s="6" t="s">
        <v>12090</v>
      </c>
      <c r="E1388" s="4" t="str">
        <f t="shared" si="66"/>
        <v>社員</v>
      </c>
      <c r="F1388" s="4">
        <v>1004202</v>
      </c>
      <c r="G1388" s="6" t="s">
        <v>12090</v>
      </c>
      <c r="I1388">
        <f t="shared" si="65"/>
        <v>1</v>
      </c>
    </row>
    <row r="1389" spans="1:9" x14ac:dyDescent="0.15">
      <c r="A1389" s="7" t="str">
        <f t="shared" si="64"/>
        <v>社員</v>
      </c>
      <c r="B1389" s="4">
        <v>1004203</v>
      </c>
      <c r="C1389" s="6" t="s">
        <v>15444</v>
      </c>
      <c r="E1389" s="4" t="str">
        <f t="shared" si="66"/>
        <v>社員</v>
      </c>
      <c r="F1389" s="4">
        <v>1004203</v>
      </c>
      <c r="G1389" s="6" t="s">
        <v>15444</v>
      </c>
      <c r="I1389">
        <f t="shared" si="65"/>
        <v>1</v>
      </c>
    </row>
    <row r="1390" spans="1:9" x14ac:dyDescent="0.15">
      <c r="A1390" s="7" t="str">
        <f t="shared" si="64"/>
        <v>社員</v>
      </c>
      <c r="B1390" s="4">
        <v>1004205</v>
      </c>
      <c r="C1390" s="6" t="s">
        <v>4726</v>
      </c>
      <c r="E1390" s="4" t="str">
        <f t="shared" si="66"/>
        <v>社員</v>
      </c>
      <c r="F1390" s="4">
        <v>1004205</v>
      </c>
      <c r="G1390" s="6" t="s">
        <v>4726</v>
      </c>
      <c r="I1390">
        <f t="shared" si="65"/>
        <v>1</v>
      </c>
    </row>
    <row r="1391" spans="1:9" x14ac:dyDescent="0.15">
      <c r="A1391" s="7" t="str">
        <f t="shared" si="64"/>
        <v>社員</v>
      </c>
      <c r="B1391" s="4">
        <v>1004208</v>
      </c>
      <c r="C1391" s="6" t="s">
        <v>23472</v>
      </c>
      <c r="E1391" s="4" t="str">
        <f t="shared" si="66"/>
        <v>社員</v>
      </c>
      <c r="F1391" s="4">
        <v>1004208</v>
      </c>
      <c r="G1391" s="6" t="s">
        <v>23472</v>
      </c>
      <c r="I1391">
        <f t="shared" si="65"/>
        <v>1</v>
      </c>
    </row>
    <row r="1392" spans="1:9" x14ac:dyDescent="0.15">
      <c r="A1392" s="7" t="str">
        <f t="shared" si="64"/>
        <v>社員</v>
      </c>
      <c r="B1392" s="4">
        <v>1004216</v>
      </c>
      <c r="C1392" s="6" t="s">
        <v>15399</v>
      </c>
      <c r="E1392" s="4" t="str">
        <f t="shared" si="66"/>
        <v>社員</v>
      </c>
      <c r="F1392" s="4">
        <v>1004216</v>
      </c>
      <c r="G1392" s="6" t="s">
        <v>15399</v>
      </c>
      <c r="I1392">
        <f t="shared" si="65"/>
        <v>1</v>
      </c>
    </row>
    <row r="1393" spans="1:9" x14ac:dyDescent="0.15">
      <c r="A1393" s="7" t="str">
        <f t="shared" si="64"/>
        <v>社員</v>
      </c>
      <c r="B1393" s="4">
        <v>1004218</v>
      </c>
      <c r="C1393" s="6" t="s">
        <v>8478</v>
      </c>
      <c r="E1393" s="4" t="str">
        <f t="shared" si="66"/>
        <v>社員</v>
      </c>
      <c r="F1393" s="4">
        <v>1004218</v>
      </c>
      <c r="G1393" s="6" t="s">
        <v>8478</v>
      </c>
      <c r="I1393">
        <f t="shared" si="65"/>
        <v>1</v>
      </c>
    </row>
    <row r="1394" spans="1:9" x14ac:dyDescent="0.15">
      <c r="A1394" s="7" t="str">
        <f t="shared" si="64"/>
        <v>社員</v>
      </c>
      <c r="B1394" s="4">
        <v>1004219</v>
      </c>
      <c r="C1394" s="6" t="s">
        <v>9718</v>
      </c>
      <c r="E1394" s="4" t="str">
        <f t="shared" si="66"/>
        <v>社員</v>
      </c>
      <c r="F1394" s="4">
        <v>1004219</v>
      </c>
      <c r="G1394" s="6" t="s">
        <v>9718</v>
      </c>
      <c r="I1394">
        <f t="shared" si="65"/>
        <v>1</v>
      </c>
    </row>
    <row r="1395" spans="1:9" x14ac:dyDescent="0.15">
      <c r="A1395" s="7" t="str">
        <f t="shared" si="64"/>
        <v>社員</v>
      </c>
      <c r="B1395" s="4">
        <v>1004221</v>
      </c>
      <c r="C1395" s="6" t="s">
        <v>7374</v>
      </c>
      <c r="E1395" s="4" t="str">
        <f t="shared" si="66"/>
        <v>社員</v>
      </c>
      <c r="F1395" s="4">
        <v>1004221</v>
      </c>
      <c r="G1395" s="6" t="s">
        <v>7374</v>
      </c>
      <c r="I1395">
        <f t="shared" si="65"/>
        <v>1</v>
      </c>
    </row>
    <row r="1396" spans="1:9" x14ac:dyDescent="0.15">
      <c r="A1396" s="7" t="str">
        <f t="shared" si="64"/>
        <v>社員</v>
      </c>
      <c r="B1396" s="4">
        <v>1004227</v>
      </c>
      <c r="C1396" s="6" t="s">
        <v>1371</v>
      </c>
      <c r="E1396" s="4" t="str">
        <f t="shared" si="66"/>
        <v>社員</v>
      </c>
      <c r="F1396" s="4">
        <v>1004227</v>
      </c>
      <c r="G1396" s="6" t="s">
        <v>1371</v>
      </c>
      <c r="I1396">
        <f t="shared" si="65"/>
        <v>1</v>
      </c>
    </row>
    <row r="1397" spans="1:9" x14ac:dyDescent="0.15">
      <c r="A1397" s="7" t="str">
        <f t="shared" si="64"/>
        <v>社員</v>
      </c>
      <c r="B1397" s="4">
        <v>1004230</v>
      </c>
      <c r="C1397" s="6" t="s">
        <v>4946</v>
      </c>
      <c r="E1397" s="4" t="str">
        <f t="shared" si="66"/>
        <v>社員</v>
      </c>
      <c r="F1397" s="4">
        <v>1004230</v>
      </c>
      <c r="G1397" s="6" t="s">
        <v>4946</v>
      </c>
      <c r="I1397">
        <f t="shared" si="65"/>
        <v>1</v>
      </c>
    </row>
    <row r="1398" spans="1:9" x14ac:dyDescent="0.15">
      <c r="A1398" s="7" t="str">
        <f t="shared" si="64"/>
        <v>社員</v>
      </c>
      <c r="B1398" s="4">
        <v>1004232</v>
      </c>
      <c r="C1398" s="6" t="s">
        <v>22959</v>
      </c>
      <c r="E1398" s="4" t="str">
        <f t="shared" si="66"/>
        <v>社員</v>
      </c>
      <c r="F1398" s="4">
        <v>1004232</v>
      </c>
      <c r="G1398" s="6" t="s">
        <v>22959</v>
      </c>
      <c r="I1398">
        <f t="shared" si="65"/>
        <v>1</v>
      </c>
    </row>
    <row r="1399" spans="1:9" x14ac:dyDescent="0.15">
      <c r="A1399" s="7" t="str">
        <f t="shared" si="64"/>
        <v>社員</v>
      </c>
      <c r="B1399" s="4">
        <v>1004237</v>
      </c>
      <c r="C1399" s="6" t="s">
        <v>23312</v>
      </c>
      <c r="E1399" s="4" t="str">
        <f t="shared" si="66"/>
        <v>社員</v>
      </c>
      <c r="F1399" s="4">
        <v>1004237</v>
      </c>
      <c r="G1399" s="6" t="s">
        <v>23312</v>
      </c>
      <c r="I1399">
        <f t="shared" si="65"/>
        <v>1</v>
      </c>
    </row>
    <row r="1400" spans="1:9" x14ac:dyDescent="0.15">
      <c r="A1400" s="7" t="str">
        <f t="shared" si="64"/>
        <v>社員</v>
      </c>
      <c r="B1400" s="4">
        <v>1004238</v>
      </c>
      <c r="C1400" s="6" t="s">
        <v>22199</v>
      </c>
      <c r="E1400" s="4" t="str">
        <f t="shared" si="66"/>
        <v>社員</v>
      </c>
      <c r="F1400" s="4">
        <v>1004238</v>
      </c>
      <c r="G1400" s="6" t="s">
        <v>22199</v>
      </c>
      <c r="I1400">
        <f t="shared" si="65"/>
        <v>1</v>
      </c>
    </row>
    <row r="1401" spans="1:9" x14ac:dyDescent="0.15">
      <c r="A1401" s="7" t="str">
        <f t="shared" si="64"/>
        <v>社員</v>
      </c>
      <c r="B1401" s="4">
        <v>1004241</v>
      </c>
      <c r="C1401" s="6" t="s">
        <v>3074</v>
      </c>
      <c r="E1401" s="4" t="str">
        <f t="shared" si="66"/>
        <v>社員</v>
      </c>
      <c r="F1401" s="4">
        <v>1004241</v>
      </c>
      <c r="G1401" s="6" t="s">
        <v>3074</v>
      </c>
      <c r="I1401">
        <f t="shared" si="65"/>
        <v>2</v>
      </c>
    </row>
    <row r="1402" spans="1:9" x14ac:dyDescent="0.15">
      <c r="A1402" s="7" t="str">
        <f t="shared" si="64"/>
        <v>社員</v>
      </c>
      <c r="B1402" s="4">
        <v>1004242</v>
      </c>
      <c r="C1402" s="6" t="s">
        <v>5894</v>
      </c>
      <c r="E1402" s="4" t="str">
        <f t="shared" si="66"/>
        <v>社員</v>
      </c>
      <c r="F1402" s="4">
        <v>1004242</v>
      </c>
      <c r="G1402" s="6" t="s">
        <v>5894</v>
      </c>
      <c r="I1402">
        <f t="shared" si="65"/>
        <v>1</v>
      </c>
    </row>
    <row r="1403" spans="1:9" x14ac:dyDescent="0.15">
      <c r="A1403" s="7" t="str">
        <f t="shared" si="64"/>
        <v>社員</v>
      </c>
      <c r="B1403" s="4">
        <v>1004243</v>
      </c>
      <c r="C1403" s="6" t="s">
        <v>18776</v>
      </c>
      <c r="E1403" s="4" t="str">
        <f t="shared" si="66"/>
        <v>社員</v>
      </c>
      <c r="F1403" s="4">
        <v>1004243</v>
      </c>
      <c r="G1403" s="6" t="s">
        <v>18776</v>
      </c>
      <c r="I1403">
        <f t="shared" si="65"/>
        <v>1</v>
      </c>
    </row>
    <row r="1404" spans="1:9" x14ac:dyDescent="0.15">
      <c r="A1404" s="7" t="str">
        <f t="shared" si="64"/>
        <v>社員</v>
      </c>
      <c r="B1404" s="4">
        <v>1004248</v>
      </c>
      <c r="C1404" s="6" t="s">
        <v>11609</v>
      </c>
      <c r="E1404" s="4" t="str">
        <f t="shared" si="66"/>
        <v>社員</v>
      </c>
      <c r="F1404" s="4">
        <v>1004248</v>
      </c>
      <c r="G1404" s="6" t="s">
        <v>11609</v>
      </c>
      <c r="I1404">
        <f t="shared" si="65"/>
        <v>1</v>
      </c>
    </row>
    <row r="1405" spans="1:9" x14ac:dyDescent="0.15">
      <c r="A1405" s="7" t="str">
        <f t="shared" si="64"/>
        <v>社員</v>
      </c>
      <c r="B1405" s="4">
        <v>1004251</v>
      </c>
      <c r="C1405" s="6" t="s">
        <v>23652</v>
      </c>
      <c r="E1405" s="4" t="str">
        <f t="shared" si="66"/>
        <v>社員</v>
      </c>
      <c r="F1405" s="4">
        <v>1004251</v>
      </c>
      <c r="G1405" s="6" t="s">
        <v>23652</v>
      </c>
      <c r="I1405">
        <f t="shared" si="65"/>
        <v>1</v>
      </c>
    </row>
    <row r="1406" spans="1:9" x14ac:dyDescent="0.15">
      <c r="A1406" s="7" t="str">
        <f t="shared" si="64"/>
        <v>社員</v>
      </c>
      <c r="B1406" s="4">
        <v>1004256</v>
      </c>
      <c r="C1406" s="6" t="s">
        <v>9991</v>
      </c>
      <c r="E1406" s="4" t="str">
        <f t="shared" si="66"/>
        <v>社員</v>
      </c>
      <c r="F1406" s="4">
        <v>1004256</v>
      </c>
      <c r="G1406" s="6" t="s">
        <v>9991</v>
      </c>
      <c r="I1406">
        <f t="shared" si="65"/>
        <v>1</v>
      </c>
    </row>
    <row r="1407" spans="1:9" x14ac:dyDescent="0.15">
      <c r="A1407" s="7" t="str">
        <f t="shared" si="64"/>
        <v>社員</v>
      </c>
      <c r="B1407" s="4">
        <v>1004258</v>
      </c>
      <c r="C1407" s="6" t="s">
        <v>4143</v>
      </c>
      <c r="E1407" s="4" t="str">
        <f t="shared" si="66"/>
        <v>社員</v>
      </c>
      <c r="F1407" s="4">
        <v>1004258</v>
      </c>
      <c r="G1407" s="6" t="s">
        <v>4143</v>
      </c>
      <c r="I1407">
        <f t="shared" si="65"/>
        <v>1</v>
      </c>
    </row>
    <row r="1408" spans="1:9" x14ac:dyDescent="0.15">
      <c r="A1408" s="7" t="str">
        <f t="shared" si="64"/>
        <v>社員</v>
      </c>
      <c r="B1408" s="4">
        <v>1004261</v>
      </c>
      <c r="C1408" s="6" t="s">
        <v>19334</v>
      </c>
      <c r="E1408" s="4" t="str">
        <f t="shared" si="66"/>
        <v>社員</v>
      </c>
      <c r="F1408" s="4">
        <v>1004261</v>
      </c>
      <c r="G1408" s="6" t="s">
        <v>19334</v>
      </c>
      <c r="I1408">
        <f t="shared" si="65"/>
        <v>1</v>
      </c>
    </row>
    <row r="1409" spans="1:9" x14ac:dyDescent="0.15">
      <c r="A1409" s="7" t="str">
        <f t="shared" si="64"/>
        <v>社員</v>
      </c>
      <c r="B1409" s="4">
        <v>1004262</v>
      </c>
      <c r="C1409" s="6" t="s">
        <v>14538</v>
      </c>
      <c r="E1409" s="4" t="str">
        <f t="shared" si="66"/>
        <v>社員</v>
      </c>
      <c r="F1409" s="4">
        <v>1004262</v>
      </c>
      <c r="G1409" s="6" t="s">
        <v>14538</v>
      </c>
      <c r="I1409">
        <f t="shared" si="65"/>
        <v>1</v>
      </c>
    </row>
    <row r="1410" spans="1:9" x14ac:dyDescent="0.15">
      <c r="A1410" s="7" t="str">
        <f t="shared" si="64"/>
        <v>社員</v>
      </c>
      <c r="B1410" s="4">
        <v>1004263</v>
      </c>
      <c r="C1410" s="6" t="s">
        <v>3863</v>
      </c>
      <c r="E1410" s="4" t="str">
        <f t="shared" si="66"/>
        <v>社員</v>
      </c>
      <c r="F1410" s="4">
        <v>1004263</v>
      </c>
      <c r="G1410" s="6" t="s">
        <v>3863</v>
      </c>
      <c r="I1410">
        <f t="shared" si="65"/>
        <v>1</v>
      </c>
    </row>
    <row r="1411" spans="1:9" x14ac:dyDescent="0.15">
      <c r="A1411" s="7" t="str">
        <f t="shared" si="64"/>
        <v>社員</v>
      </c>
      <c r="B1411" s="4">
        <v>1004265</v>
      </c>
      <c r="C1411" s="6" t="s">
        <v>17024</v>
      </c>
      <c r="E1411" s="4" t="str">
        <f t="shared" si="66"/>
        <v>社員</v>
      </c>
      <c r="F1411" s="4">
        <v>1004265</v>
      </c>
      <c r="G1411" s="6" t="s">
        <v>17024</v>
      </c>
      <c r="I1411">
        <f t="shared" si="65"/>
        <v>1</v>
      </c>
    </row>
    <row r="1412" spans="1:9" x14ac:dyDescent="0.15">
      <c r="A1412" s="7" t="str">
        <f t="shared" si="64"/>
        <v>社員</v>
      </c>
      <c r="B1412" s="4">
        <v>1004268</v>
      </c>
      <c r="C1412" s="6" t="s">
        <v>3728</v>
      </c>
      <c r="E1412" s="4" t="str">
        <f t="shared" si="66"/>
        <v>社員</v>
      </c>
      <c r="F1412" s="4">
        <v>1004268</v>
      </c>
      <c r="G1412" s="6" t="s">
        <v>3728</v>
      </c>
      <c r="I1412">
        <f t="shared" si="65"/>
        <v>1</v>
      </c>
    </row>
    <row r="1413" spans="1:9" x14ac:dyDescent="0.15">
      <c r="A1413" s="7" t="str">
        <f t="shared" si="64"/>
        <v>社員</v>
      </c>
      <c r="B1413" s="4">
        <v>1004269</v>
      </c>
      <c r="C1413" s="6" t="s">
        <v>8139</v>
      </c>
      <c r="E1413" s="4" t="str">
        <f t="shared" si="66"/>
        <v>社員</v>
      </c>
      <c r="F1413" s="4">
        <v>1004269</v>
      </c>
      <c r="G1413" s="6" t="s">
        <v>8139</v>
      </c>
      <c r="I1413">
        <f t="shared" si="65"/>
        <v>1</v>
      </c>
    </row>
    <row r="1414" spans="1:9" x14ac:dyDescent="0.15">
      <c r="A1414" s="7" t="str">
        <f t="shared" si="64"/>
        <v>社員</v>
      </c>
      <c r="B1414" s="4">
        <v>1004272</v>
      </c>
      <c r="C1414" s="6" t="s">
        <v>8938</v>
      </c>
      <c r="E1414" s="4" t="str">
        <f t="shared" si="66"/>
        <v>社員</v>
      </c>
      <c r="F1414" s="4">
        <v>1004272</v>
      </c>
      <c r="G1414" s="6" t="s">
        <v>8938</v>
      </c>
      <c r="I1414">
        <f t="shared" si="65"/>
        <v>1</v>
      </c>
    </row>
    <row r="1415" spans="1:9" x14ac:dyDescent="0.15">
      <c r="A1415" s="7" t="str">
        <f t="shared" ref="A1415:A1478" si="67">IF(B1415&lt;2000000,"社員","その他")</f>
        <v>社員</v>
      </c>
      <c r="B1415" s="4">
        <v>1004273</v>
      </c>
      <c r="C1415" s="6" t="s">
        <v>8249</v>
      </c>
      <c r="E1415" s="4" t="str">
        <f t="shared" si="66"/>
        <v>社員</v>
      </c>
      <c r="F1415" s="4">
        <v>1004273</v>
      </c>
      <c r="G1415" s="6" t="s">
        <v>8249</v>
      </c>
      <c r="I1415">
        <f t="shared" ref="I1415:I1478" si="68">COUNTIF(G:G,G1415)</f>
        <v>1</v>
      </c>
    </row>
    <row r="1416" spans="1:9" x14ac:dyDescent="0.15">
      <c r="A1416" s="7" t="str">
        <f t="shared" si="67"/>
        <v>社員</v>
      </c>
      <c r="B1416" s="4">
        <v>1004274</v>
      </c>
      <c r="C1416" s="6" t="s">
        <v>10651</v>
      </c>
      <c r="E1416" s="4" t="str">
        <f t="shared" si="66"/>
        <v>社員</v>
      </c>
      <c r="F1416" s="4">
        <v>1004274</v>
      </c>
      <c r="G1416" s="6" t="s">
        <v>10651</v>
      </c>
      <c r="I1416">
        <f t="shared" si="68"/>
        <v>1</v>
      </c>
    </row>
    <row r="1417" spans="1:9" x14ac:dyDescent="0.15">
      <c r="A1417" s="7" t="str">
        <f t="shared" si="67"/>
        <v>社員</v>
      </c>
      <c r="B1417" s="4">
        <v>1004277</v>
      </c>
      <c r="C1417" s="6" t="s">
        <v>24944</v>
      </c>
      <c r="E1417" s="4" t="str">
        <f t="shared" si="66"/>
        <v>社員</v>
      </c>
      <c r="F1417" s="4">
        <v>1004277</v>
      </c>
      <c r="G1417" s="6" t="s">
        <v>24944</v>
      </c>
      <c r="I1417">
        <f t="shared" si="68"/>
        <v>1</v>
      </c>
    </row>
    <row r="1418" spans="1:9" x14ac:dyDescent="0.15">
      <c r="A1418" s="7" t="str">
        <f t="shared" si="67"/>
        <v>社員</v>
      </c>
      <c r="B1418" s="4">
        <v>1004278</v>
      </c>
      <c r="C1418" s="6" t="s">
        <v>14543</v>
      </c>
      <c r="E1418" s="4" t="str">
        <f t="shared" si="66"/>
        <v>社員</v>
      </c>
      <c r="F1418" s="4">
        <v>1004278</v>
      </c>
      <c r="G1418" s="6" t="s">
        <v>14543</v>
      </c>
      <c r="I1418">
        <f t="shared" si="68"/>
        <v>1</v>
      </c>
    </row>
    <row r="1419" spans="1:9" x14ac:dyDescent="0.15">
      <c r="A1419" s="7" t="str">
        <f t="shared" si="67"/>
        <v>社員</v>
      </c>
      <c r="B1419" s="4">
        <v>1004284</v>
      </c>
      <c r="C1419" s="6" t="s">
        <v>16646</v>
      </c>
      <c r="E1419" s="4" t="str">
        <f t="shared" si="66"/>
        <v>社員</v>
      </c>
      <c r="F1419" s="4">
        <v>1004284</v>
      </c>
      <c r="G1419" s="6" t="s">
        <v>16646</v>
      </c>
      <c r="I1419">
        <f t="shared" si="68"/>
        <v>1</v>
      </c>
    </row>
    <row r="1420" spans="1:9" x14ac:dyDescent="0.15">
      <c r="A1420" s="7" t="str">
        <f t="shared" si="67"/>
        <v>社員</v>
      </c>
      <c r="B1420" s="4">
        <v>1004287</v>
      </c>
      <c r="C1420" s="6" t="s">
        <v>5769</v>
      </c>
      <c r="E1420" s="4" t="str">
        <f t="shared" ref="E1420:E1483" si="69">IF(F1420&lt;2000000,"社員",IF(B1420&lt;3000000,"バイト",IF(B1420&gt;=3000000,"嘱託")))</f>
        <v>社員</v>
      </c>
      <c r="F1420" s="4">
        <v>1004287</v>
      </c>
      <c r="G1420" s="6" t="s">
        <v>5769</v>
      </c>
      <c r="I1420">
        <f t="shared" si="68"/>
        <v>1</v>
      </c>
    </row>
    <row r="1421" spans="1:9" x14ac:dyDescent="0.15">
      <c r="A1421" s="7" t="str">
        <f t="shared" si="67"/>
        <v>社員</v>
      </c>
      <c r="B1421" s="4">
        <v>1004288</v>
      </c>
      <c r="C1421" s="6" t="s">
        <v>14553</v>
      </c>
      <c r="E1421" s="4" t="str">
        <f t="shared" si="69"/>
        <v>社員</v>
      </c>
      <c r="F1421" s="4">
        <v>1004288</v>
      </c>
      <c r="G1421" s="6" t="s">
        <v>14553</v>
      </c>
      <c r="I1421">
        <f t="shared" si="68"/>
        <v>2</v>
      </c>
    </row>
    <row r="1422" spans="1:9" x14ac:dyDescent="0.15">
      <c r="A1422" s="7" t="str">
        <f t="shared" si="67"/>
        <v>社員</v>
      </c>
      <c r="B1422" s="4">
        <v>1004290</v>
      </c>
      <c r="C1422" s="6" t="s">
        <v>7314</v>
      </c>
      <c r="E1422" s="4" t="str">
        <f t="shared" si="69"/>
        <v>社員</v>
      </c>
      <c r="F1422" s="4">
        <v>1004290</v>
      </c>
      <c r="G1422" s="6" t="s">
        <v>7314</v>
      </c>
      <c r="I1422">
        <f t="shared" si="68"/>
        <v>1</v>
      </c>
    </row>
    <row r="1423" spans="1:9" x14ac:dyDescent="0.15">
      <c r="A1423" s="7" t="str">
        <f t="shared" si="67"/>
        <v>社員</v>
      </c>
      <c r="B1423" s="4">
        <v>1004296</v>
      </c>
      <c r="C1423" s="6" t="s">
        <v>18343</v>
      </c>
      <c r="E1423" s="4" t="str">
        <f t="shared" si="69"/>
        <v>社員</v>
      </c>
      <c r="F1423" s="4">
        <v>1004296</v>
      </c>
      <c r="G1423" s="6" t="s">
        <v>18343</v>
      </c>
      <c r="I1423">
        <f t="shared" si="68"/>
        <v>1</v>
      </c>
    </row>
    <row r="1424" spans="1:9" x14ac:dyDescent="0.15">
      <c r="A1424" s="7" t="str">
        <f t="shared" si="67"/>
        <v>社員</v>
      </c>
      <c r="B1424" s="4">
        <v>1004297</v>
      </c>
      <c r="C1424" s="6" t="s">
        <v>6782</v>
      </c>
      <c r="E1424" s="4" t="str">
        <f t="shared" si="69"/>
        <v>社員</v>
      </c>
      <c r="F1424" s="4">
        <v>1004297</v>
      </c>
      <c r="G1424" s="6" t="s">
        <v>6782</v>
      </c>
      <c r="I1424">
        <f t="shared" si="68"/>
        <v>1</v>
      </c>
    </row>
    <row r="1425" spans="1:9" x14ac:dyDescent="0.15">
      <c r="A1425" s="7" t="str">
        <f t="shared" si="67"/>
        <v>社員</v>
      </c>
      <c r="B1425" s="4">
        <v>1004301</v>
      </c>
      <c r="C1425" s="6" t="s">
        <v>4078</v>
      </c>
      <c r="E1425" s="4" t="str">
        <f t="shared" si="69"/>
        <v>社員</v>
      </c>
      <c r="F1425" s="4">
        <v>1004301</v>
      </c>
      <c r="G1425" s="6" t="s">
        <v>4078</v>
      </c>
      <c r="I1425">
        <f t="shared" si="68"/>
        <v>1</v>
      </c>
    </row>
    <row r="1426" spans="1:9" x14ac:dyDescent="0.15">
      <c r="A1426" s="7" t="str">
        <f t="shared" si="67"/>
        <v>社員</v>
      </c>
      <c r="B1426" s="4">
        <v>1004302</v>
      </c>
      <c r="C1426" s="6" t="s">
        <v>2556</v>
      </c>
      <c r="E1426" s="4" t="str">
        <f t="shared" si="69"/>
        <v>社員</v>
      </c>
      <c r="F1426" s="4">
        <v>1004302</v>
      </c>
      <c r="G1426" s="6" t="s">
        <v>2556</v>
      </c>
      <c r="I1426">
        <f t="shared" si="68"/>
        <v>1</v>
      </c>
    </row>
    <row r="1427" spans="1:9" x14ac:dyDescent="0.15">
      <c r="A1427" s="7" t="str">
        <f t="shared" si="67"/>
        <v>社員</v>
      </c>
      <c r="B1427" s="4">
        <v>1004305</v>
      </c>
      <c r="C1427" s="6" t="s">
        <v>9888</v>
      </c>
      <c r="E1427" s="4" t="str">
        <f t="shared" si="69"/>
        <v>社員</v>
      </c>
      <c r="F1427" s="4">
        <v>1004305</v>
      </c>
      <c r="G1427" s="6" t="s">
        <v>9888</v>
      </c>
      <c r="I1427">
        <f t="shared" si="68"/>
        <v>1</v>
      </c>
    </row>
    <row r="1428" spans="1:9" x14ac:dyDescent="0.15">
      <c r="A1428" s="7" t="str">
        <f t="shared" si="67"/>
        <v>社員</v>
      </c>
      <c r="B1428" s="4">
        <v>1004306</v>
      </c>
      <c r="C1428" s="6" t="s">
        <v>8468</v>
      </c>
      <c r="E1428" s="4" t="str">
        <f t="shared" si="69"/>
        <v>社員</v>
      </c>
      <c r="F1428" s="4">
        <v>1004306</v>
      </c>
      <c r="G1428" s="6" t="s">
        <v>8468</v>
      </c>
      <c r="I1428">
        <f t="shared" si="68"/>
        <v>1</v>
      </c>
    </row>
    <row r="1429" spans="1:9" x14ac:dyDescent="0.15">
      <c r="A1429" s="7" t="str">
        <f t="shared" si="67"/>
        <v>社員</v>
      </c>
      <c r="B1429" s="4">
        <v>1004310</v>
      </c>
      <c r="C1429" s="6" t="s">
        <v>3658</v>
      </c>
      <c r="E1429" s="4" t="str">
        <f t="shared" si="69"/>
        <v>社員</v>
      </c>
      <c r="F1429" s="4">
        <v>1004310</v>
      </c>
      <c r="G1429" s="6" t="s">
        <v>3658</v>
      </c>
      <c r="I1429">
        <f t="shared" si="68"/>
        <v>1</v>
      </c>
    </row>
    <row r="1430" spans="1:9" x14ac:dyDescent="0.15">
      <c r="A1430" s="7" t="str">
        <f t="shared" si="67"/>
        <v>社員</v>
      </c>
      <c r="B1430" s="4">
        <v>1004312</v>
      </c>
      <c r="C1430" s="6" t="s">
        <v>11449</v>
      </c>
      <c r="E1430" s="4" t="str">
        <f t="shared" si="69"/>
        <v>社員</v>
      </c>
      <c r="F1430" s="4">
        <v>1004312</v>
      </c>
      <c r="G1430" s="6" t="s">
        <v>11449</v>
      </c>
      <c r="I1430">
        <f t="shared" si="68"/>
        <v>1</v>
      </c>
    </row>
    <row r="1431" spans="1:9" x14ac:dyDescent="0.15">
      <c r="A1431" s="7" t="str">
        <f t="shared" si="67"/>
        <v>社員</v>
      </c>
      <c r="B1431" s="4">
        <v>1004314</v>
      </c>
      <c r="C1431" s="6" t="s">
        <v>15631</v>
      </c>
      <c r="E1431" s="4" t="str">
        <f t="shared" si="69"/>
        <v>社員</v>
      </c>
      <c r="F1431" s="4">
        <v>1004314</v>
      </c>
      <c r="G1431" s="6" t="s">
        <v>15631</v>
      </c>
      <c r="I1431">
        <f t="shared" si="68"/>
        <v>1</v>
      </c>
    </row>
    <row r="1432" spans="1:9" x14ac:dyDescent="0.15">
      <c r="A1432" s="7" t="str">
        <f t="shared" si="67"/>
        <v>社員</v>
      </c>
      <c r="B1432" s="4">
        <v>1004317</v>
      </c>
      <c r="C1432" s="6" t="s">
        <v>7771</v>
      </c>
      <c r="E1432" s="4" t="str">
        <f t="shared" si="69"/>
        <v>社員</v>
      </c>
      <c r="F1432" s="4">
        <v>1004317</v>
      </c>
      <c r="G1432" s="6" t="s">
        <v>7771</v>
      </c>
      <c r="I1432">
        <f t="shared" si="68"/>
        <v>1</v>
      </c>
    </row>
    <row r="1433" spans="1:9" x14ac:dyDescent="0.15">
      <c r="A1433" s="7" t="str">
        <f t="shared" si="67"/>
        <v>社員</v>
      </c>
      <c r="B1433" s="4">
        <v>1004318</v>
      </c>
      <c r="C1433" s="6" t="s">
        <v>12832</v>
      </c>
      <c r="E1433" s="4" t="str">
        <f t="shared" si="69"/>
        <v>社員</v>
      </c>
      <c r="F1433" s="4">
        <v>1004318</v>
      </c>
      <c r="G1433" s="6" t="s">
        <v>12832</v>
      </c>
      <c r="I1433">
        <f t="shared" si="68"/>
        <v>1</v>
      </c>
    </row>
    <row r="1434" spans="1:9" x14ac:dyDescent="0.15">
      <c r="A1434" s="7" t="str">
        <f t="shared" si="67"/>
        <v>社員</v>
      </c>
      <c r="B1434" s="4">
        <v>1004320</v>
      </c>
      <c r="C1434" s="6" t="s">
        <v>24793</v>
      </c>
      <c r="E1434" s="4" t="str">
        <f t="shared" si="69"/>
        <v>社員</v>
      </c>
      <c r="F1434" s="4">
        <v>1004320</v>
      </c>
      <c r="G1434" s="6" t="s">
        <v>24793</v>
      </c>
      <c r="I1434">
        <f t="shared" si="68"/>
        <v>1</v>
      </c>
    </row>
    <row r="1435" spans="1:9" x14ac:dyDescent="0.15">
      <c r="A1435" s="7" t="str">
        <f t="shared" si="67"/>
        <v>社員</v>
      </c>
      <c r="B1435" s="4">
        <v>1004321</v>
      </c>
      <c r="C1435" s="6" t="s">
        <v>6797</v>
      </c>
      <c r="E1435" s="4" t="str">
        <f t="shared" si="69"/>
        <v>社員</v>
      </c>
      <c r="F1435" s="4">
        <v>1004321</v>
      </c>
      <c r="G1435" s="6" t="s">
        <v>6797</v>
      </c>
      <c r="I1435">
        <f t="shared" si="68"/>
        <v>1</v>
      </c>
    </row>
    <row r="1436" spans="1:9" x14ac:dyDescent="0.15">
      <c r="A1436" s="7" t="str">
        <f t="shared" si="67"/>
        <v>社員</v>
      </c>
      <c r="B1436" s="4">
        <v>1004323</v>
      </c>
      <c r="C1436" s="6" t="s">
        <v>17094</v>
      </c>
      <c r="E1436" s="4" t="str">
        <f t="shared" si="69"/>
        <v>社員</v>
      </c>
      <c r="F1436" s="4">
        <v>1004323</v>
      </c>
      <c r="G1436" s="6" t="s">
        <v>17094</v>
      </c>
      <c r="I1436">
        <f t="shared" si="68"/>
        <v>1</v>
      </c>
    </row>
    <row r="1437" spans="1:9" x14ac:dyDescent="0.15">
      <c r="A1437" s="7" t="str">
        <f t="shared" si="67"/>
        <v>社員</v>
      </c>
      <c r="B1437" s="4">
        <v>1004325</v>
      </c>
      <c r="C1437" s="6" t="s">
        <v>22750</v>
      </c>
      <c r="E1437" s="4" t="str">
        <f t="shared" si="69"/>
        <v>社員</v>
      </c>
      <c r="F1437" s="4">
        <v>1004325</v>
      </c>
      <c r="G1437" s="6" t="s">
        <v>22750</v>
      </c>
      <c r="I1437">
        <f t="shared" si="68"/>
        <v>1</v>
      </c>
    </row>
    <row r="1438" spans="1:9" x14ac:dyDescent="0.15">
      <c r="A1438" s="7" t="str">
        <f t="shared" si="67"/>
        <v>社員</v>
      </c>
      <c r="B1438" s="4">
        <v>1004329</v>
      </c>
      <c r="C1438" s="6" t="s">
        <v>19314</v>
      </c>
      <c r="E1438" s="4" t="str">
        <f t="shared" si="69"/>
        <v>社員</v>
      </c>
      <c r="F1438" s="4">
        <v>1004329</v>
      </c>
      <c r="G1438" s="6" t="s">
        <v>19314</v>
      </c>
      <c r="I1438">
        <f t="shared" si="68"/>
        <v>1</v>
      </c>
    </row>
    <row r="1439" spans="1:9" x14ac:dyDescent="0.15">
      <c r="A1439" s="7" t="str">
        <f t="shared" si="67"/>
        <v>社員</v>
      </c>
      <c r="B1439" s="4">
        <v>1004331</v>
      </c>
      <c r="C1439" s="6" t="s">
        <v>20616</v>
      </c>
      <c r="E1439" s="4" t="str">
        <f t="shared" si="69"/>
        <v>社員</v>
      </c>
      <c r="F1439" s="4">
        <v>1004331</v>
      </c>
      <c r="G1439" s="6" t="s">
        <v>20616</v>
      </c>
      <c r="I1439">
        <f t="shared" si="68"/>
        <v>1</v>
      </c>
    </row>
    <row r="1440" spans="1:9" x14ac:dyDescent="0.15">
      <c r="A1440" s="7" t="str">
        <f t="shared" si="67"/>
        <v>社員</v>
      </c>
      <c r="B1440" s="4">
        <v>1004336</v>
      </c>
      <c r="C1440" s="6" t="s">
        <v>20015</v>
      </c>
      <c r="E1440" s="4" t="str">
        <f t="shared" si="69"/>
        <v>社員</v>
      </c>
      <c r="F1440" s="4">
        <v>1004336</v>
      </c>
      <c r="G1440" s="6" t="s">
        <v>20015</v>
      </c>
      <c r="I1440">
        <f t="shared" si="68"/>
        <v>1</v>
      </c>
    </row>
    <row r="1441" spans="1:9" x14ac:dyDescent="0.15">
      <c r="A1441" s="7" t="str">
        <f t="shared" si="67"/>
        <v>社員</v>
      </c>
      <c r="B1441" s="4">
        <v>1004338</v>
      </c>
      <c r="C1441" s="6" t="s">
        <v>16840</v>
      </c>
      <c r="E1441" s="4" t="str">
        <f t="shared" si="69"/>
        <v>社員</v>
      </c>
      <c r="F1441" s="4">
        <v>1004338</v>
      </c>
      <c r="G1441" s="6" t="s">
        <v>16840</v>
      </c>
      <c r="I1441">
        <f t="shared" si="68"/>
        <v>1</v>
      </c>
    </row>
    <row r="1442" spans="1:9" x14ac:dyDescent="0.15">
      <c r="A1442" s="7" t="str">
        <f t="shared" si="67"/>
        <v>社員</v>
      </c>
      <c r="B1442" s="4">
        <v>1004343</v>
      </c>
      <c r="C1442" s="6" t="s">
        <v>16471</v>
      </c>
      <c r="E1442" s="4" t="str">
        <f t="shared" si="69"/>
        <v>社員</v>
      </c>
      <c r="F1442" s="4">
        <v>1004343</v>
      </c>
      <c r="G1442" s="6" t="s">
        <v>16471</v>
      </c>
      <c r="I1442">
        <f t="shared" si="68"/>
        <v>1</v>
      </c>
    </row>
    <row r="1443" spans="1:9" x14ac:dyDescent="0.15">
      <c r="A1443" s="7" t="str">
        <f t="shared" si="67"/>
        <v>社員</v>
      </c>
      <c r="B1443" s="4">
        <v>1004345</v>
      </c>
      <c r="C1443" s="6" t="s">
        <v>741</v>
      </c>
      <c r="E1443" s="4" t="str">
        <f t="shared" si="69"/>
        <v>社員</v>
      </c>
      <c r="F1443" s="4">
        <v>1004345</v>
      </c>
      <c r="G1443" s="6" t="s">
        <v>741</v>
      </c>
      <c r="I1443">
        <f t="shared" si="68"/>
        <v>1</v>
      </c>
    </row>
    <row r="1444" spans="1:9" x14ac:dyDescent="0.15">
      <c r="A1444" s="7" t="str">
        <f t="shared" si="67"/>
        <v>社員</v>
      </c>
      <c r="B1444" s="4">
        <v>1004347</v>
      </c>
      <c r="C1444" s="6" t="s">
        <v>14568</v>
      </c>
      <c r="E1444" s="4" t="str">
        <f t="shared" si="69"/>
        <v>社員</v>
      </c>
      <c r="F1444" s="4">
        <v>1004347</v>
      </c>
      <c r="G1444" s="6" t="s">
        <v>14568</v>
      </c>
      <c r="I1444">
        <f t="shared" si="68"/>
        <v>1</v>
      </c>
    </row>
    <row r="1445" spans="1:9" x14ac:dyDescent="0.15">
      <c r="A1445" s="7" t="str">
        <f t="shared" si="67"/>
        <v>社員</v>
      </c>
      <c r="B1445" s="4">
        <v>1004350</v>
      </c>
      <c r="C1445" s="6" t="s">
        <v>14583</v>
      </c>
      <c r="E1445" s="4" t="str">
        <f t="shared" si="69"/>
        <v>社員</v>
      </c>
      <c r="F1445" s="4">
        <v>1004350</v>
      </c>
      <c r="G1445" s="6" t="s">
        <v>14583</v>
      </c>
      <c r="I1445">
        <f t="shared" si="68"/>
        <v>1</v>
      </c>
    </row>
    <row r="1446" spans="1:9" x14ac:dyDescent="0.15">
      <c r="A1446" s="7" t="str">
        <f t="shared" si="67"/>
        <v>社員</v>
      </c>
      <c r="B1446" s="4">
        <v>1004352</v>
      </c>
      <c r="C1446" s="6" t="s">
        <v>20179</v>
      </c>
      <c r="E1446" s="4" t="str">
        <f t="shared" si="69"/>
        <v>社員</v>
      </c>
      <c r="F1446" s="4">
        <v>1004352</v>
      </c>
      <c r="G1446" s="6" t="s">
        <v>20179</v>
      </c>
      <c r="I1446">
        <f t="shared" si="68"/>
        <v>1</v>
      </c>
    </row>
    <row r="1447" spans="1:9" x14ac:dyDescent="0.15">
      <c r="A1447" s="7" t="str">
        <f t="shared" si="67"/>
        <v>社員</v>
      </c>
      <c r="B1447" s="4">
        <v>1004353</v>
      </c>
      <c r="C1447" s="6" t="s">
        <v>5869</v>
      </c>
      <c r="E1447" s="4" t="str">
        <f t="shared" si="69"/>
        <v>社員</v>
      </c>
      <c r="F1447" s="4">
        <v>1004353</v>
      </c>
      <c r="G1447" s="6" t="s">
        <v>5869</v>
      </c>
      <c r="I1447">
        <f t="shared" si="68"/>
        <v>1</v>
      </c>
    </row>
    <row r="1448" spans="1:9" x14ac:dyDescent="0.15">
      <c r="A1448" s="7" t="str">
        <f t="shared" si="67"/>
        <v>社員</v>
      </c>
      <c r="B1448" s="4">
        <v>1004355</v>
      </c>
      <c r="C1448" s="6" t="s">
        <v>22720</v>
      </c>
      <c r="E1448" s="4" t="str">
        <f t="shared" si="69"/>
        <v>社員</v>
      </c>
      <c r="F1448" s="4">
        <v>1004355</v>
      </c>
      <c r="G1448" s="6" t="s">
        <v>22720</v>
      </c>
      <c r="I1448">
        <f t="shared" si="68"/>
        <v>1</v>
      </c>
    </row>
    <row r="1449" spans="1:9" x14ac:dyDescent="0.15">
      <c r="A1449" s="7" t="str">
        <f t="shared" si="67"/>
        <v>社員</v>
      </c>
      <c r="B1449" s="4">
        <v>1004357</v>
      </c>
      <c r="C1449" s="6" t="s">
        <v>2771</v>
      </c>
      <c r="E1449" s="4" t="str">
        <f t="shared" si="69"/>
        <v>社員</v>
      </c>
      <c r="F1449" s="4">
        <v>1004357</v>
      </c>
      <c r="G1449" s="6" t="s">
        <v>2771</v>
      </c>
      <c r="I1449">
        <f t="shared" si="68"/>
        <v>1</v>
      </c>
    </row>
    <row r="1450" spans="1:9" x14ac:dyDescent="0.15">
      <c r="A1450" s="7" t="str">
        <f t="shared" si="67"/>
        <v>社員</v>
      </c>
      <c r="B1450" s="4">
        <v>1004360</v>
      </c>
      <c r="C1450" s="6" t="s">
        <v>4871</v>
      </c>
      <c r="E1450" s="4" t="str">
        <f t="shared" si="69"/>
        <v>社員</v>
      </c>
      <c r="F1450" s="4">
        <v>1004360</v>
      </c>
      <c r="G1450" s="6" t="s">
        <v>4871</v>
      </c>
      <c r="I1450">
        <f t="shared" si="68"/>
        <v>1</v>
      </c>
    </row>
    <row r="1451" spans="1:9" x14ac:dyDescent="0.15">
      <c r="A1451" s="7" t="str">
        <f t="shared" si="67"/>
        <v>社員</v>
      </c>
      <c r="B1451" s="4">
        <v>1004361</v>
      </c>
      <c r="C1451" s="6" t="s">
        <v>23177</v>
      </c>
      <c r="E1451" s="4" t="str">
        <f t="shared" si="69"/>
        <v>社員</v>
      </c>
      <c r="F1451" s="4">
        <v>1004361</v>
      </c>
      <c r="G1451" s="6" t="s">
        <v>23177</v>
      </c>
      <c r="I1451">
        <f t="shared" si="68"/>
        <v>1</v>
      </c>
    </row>
    <row r="1452" spans="1:9" x14ac:dyDescent="0.15">
      <c r="A1452" s="7" t="str">
        <f t="shared" si="67"/>
        <v>社員</v>
      </c>
      <c r="B1452" s="4">
        <v>1004362</v>
      </c>
      <c r="C1452" s="6" t="s">
        <v>21451</v>
      </c>
      <c r="E1452" s="4" t="str">
        <f t="shared" si="69"/>
        <v>社員</v>
      </c>
      <c r="F1452" s="4">
        <v>1004362</v>
      </c>
      <c r="G1452" s="6" t="s">
        <v>21451</v>
      </c>
      <c r="I1452">
        <f t="shared" si="68"/>
        <v>1</v>
      </c>
    </row>
    <row r="1453" spans="1:9" x14ac:dyDescent="0.15">
      <c r="A1453" s="7" t="str">
        <f t="shared" si="67"/>
        <v>社員</v>
      </c>
      <c r="B1453" s="4">
        <v>1004364</v>
      </c>
      <c r="C1453" s="6" t="s">
        <v>5276</v>
      </c>
      <c r="E1453" s="4" t="str">
        <f t="shared" si="69"/>
        <v>社員</v>
      </c>
      <c r="F1453" s="4">
        <v>1004364</v>
      </c>
      <c r="G1453" s="6" t="s">
        <v>5276</v>
      </c>
      <c r="I1453">
        <f t="shared" si="68"/>
        <v>1</v>
      </c>
    </row>
    <row r="1454" spans="1:9" x14ac:dyDescent="0.15">
      <c r="A1454" s="7" t="str">
        <f t="shared" si="67"/>
        <v>社員</v>
      </c>
      <c r="B1454" s="4">
        <v>1004365</v>
      </c>
      <c r="C1454" s="6" t="s">
        <v>17391</v>
      </c>
      <c r="E1454" s="4" t="str">
        <f t="shared" si="69"/>
        <v>社員</v>
      </c>
      <c r="F1454" s="4">
        <v>1004365</v>
      </c>
      <c r="G1454" s="6" t="s">
        <v>17391</v>
      </c>
      <c r="I1454">
        <f t="shared" si="68"/>
        <v>1</v>
      </c>
    </row>
    <row r="1455" spans="1:9" x14ac:dyDescent="0.15">
      <c r="A1455" s="7" t="str">
        <f t="shared" si="67"/>
        <v>社員</v>
      </c>
      <c r="B1455" s="4">
        <v>1004367</v>
      </c>
      <c r="C1455" s="6" t="s">
        <v>21506</v>
      </c>
      <c r="E1455" s="4" t="str">
        <f t="shared" si="69"/>
        <v>社員</v>
      </c>
      <c r="F1455" s="4">
        <v>1004367</v>
      </c>
      <c r="G1455" s="6" t="s">
        <v>21506</v>
      </c>
      <c r="I1455">
        <f t="shared" si="68"/>
        <v>1</v>
      </c>
    </row>
    <row r="1456" spans="1:9" x14ac:dyDescent="0.15">
      <c r="A1456" s="7" t="str">
        <f t="shared" si="67"/>
        <v>社員</v>
      </c>
      <c r="B1456" s="4">
        <v>1004370</v>
      </c>
      <c r="C1456" s="6" t="s">
        <v>17661</v>
      </c>
      <c r="E1456" s="4" t="str">
        <f t="shared" si="69"/>
        <v>社員</v>
      </c>
      <c r="F1456" s="4">
        <v>1004370</v>
      </c>
      <c r="G1456" s="6" t="s">
        <v>17661</v>
      </c>
      <c r="I1456">
        <f t="shared" si="68"/>
        <v>1</v>
      </c>
    </row>
    <row r="1457" spans="1:9" x14ac:dyDescent="0.15">
      <c r="A1457" s="7" t="str">
        <f t="shared" si="67"/>
        <v>社員</v>
      </c>
      <c r="B1457" s="4">
        <v>1004378</v>
      </c>
      <c r="C1457" s="6" t="s">
        <v>14992</v>
      </c>
      <c r="E1457" s="4" t="str">
        <f t="shared" si="69"/>
        <v>社員</v>
      </c>
      <c r="F1457" s="4">
        <v>1004378</v>
      </c>
      <c r="G1457" s="6" t="s">
        <v>14992</v>
      </c>
      <c r="I1457">
        <f t="shared" si="68"/>
        <v>1</v>
      </c>
    </row>
    <row r="1458" spans="1:9" x14ac:dyDescent="0.15">
      <c r="A1458" s="7" t="str">
        <f t="shared" si="67"/>
        <v>社員</v>
      </c>
      <c r="B1458" s="4">
        <v>1004379</v>
      </c>
      <c r="C1458" s="6" t="s">
        <v>15090</v>
      </c>
      <c r="E1458" s="4" t="str">
        <f t="shared" si="69"/>
        <v>社員</v>
      </c>
      <c r="F1458" s="4">
        <v>1004379</v>
      </c>
      <c r="G1458" s="6" t="s">
        <v>15090</v>
      </c>
      <c r="I1458">
        <f t="shared" si="68"/>
        <v>1</v>
      </c>
    </row>
    <row r="1459" spans="1:9" x14ac:dyDescent="0.15">
      <c r="A1459" s="7" t="str">
        <f t="shared" si="67"/>
        <v>社員</v>
      </c>
      <c r="B1459" s="4">
        <v>1004380</v>
      </c>
      <c r="C1459" s="6" t="s">
        <v>17197</v>
      </c>
      <c r="E1459" s="4" t="str">
        <f t="shared" si="69"/>
        <v>社員</v>
      </c>
      <c r="F1459" s="4">
        <v>1004380</v>
      </c>
      <c r="G1459" s="6" t="s">
        <v>17197</v>
      </c>
      <c r="I1459">
        <f t="shared" si="68"/>
        <v>1</v>
      </c>
    </row>
    <row r="1460" spans="1:9" x14ac:dyDescent="0.15">
      <c r="A1460" s="7" t="str">
        <f t="shared" si="67"/>
        <v>社員</v>
      </c>
      <c r="B1460" s="4">
        <v>1004382</v>
      </c>
      <c r="C1460" s="6" t="s">
        <v>15203</v>
      </c>
      <c r="E1460" s="4" t="str">
        <f t="shared" si="69"/>
        <v>社員</v>
      </c>
      <c r="F1460" s="4">
        <v>1004382</v>
      </c>
      <c r="G1460" s="6" t="s">
        <v>15203</v>
      </c>
      <c r="I1460">
        <f t="shared" si="68"/>
        <v>1</v>
      </c>
    </row>
    <row r="1461" spans="1:9" x14ac:dyDescent="0.15">
      <c r="A1461" s="7" t="str">
        <f t="shared" si="67"/>
        <v>社員</v>
      </c>
      <c r="B1461" s="4">
        <v>1004385</v>
      </c>
      <c r="C1461" s="6" t="s">
        <v>2726</v>
      </c>
      <c r="E1461" s="4" t="str">
        <f t="shared" si="69"/>
        <v>社員</v>
      </c>
      <c r="F1461" s="4">
        <v>1004385</v>
      </c>
      <c r="G1461" s="6" t="s">
        <v>2726</v>
      </c>
      <c r="I1461">
        <f t="shared" si="68"/>
        <v>1</v>
      </c>
    </row>
    <row r="1462" spans="1:9" x14ac:dyDescent="0.15">
      <c r="A1462" s="7" t="str">
        <f t="shared" si="67"/>
        <v>社員</v>
      </c>
      <c r="B1462" s="4">
        <v>1004400</v>
      </c>
      <c r="C1462" s="6" t="s">
        <v>17307</v>
      </c>
      <c r="E1462" s="4" t="str">
        <f t="shared" si="69"/>
        <v>社員</v>
      </c>
      <c r="F1462" s="4">
        <v>1004400</v>
      </c>
      <c r="G1462" s="6" t="s">
        <v>17307</v>
      </c>
      <c r="I1462">
        <f t="shared" si="68"/>
        <v>1</v>
      </c>
    </row>
    <row r="1463" spans="1:9" x14ac:dyDescent="0.15">
      <c r="A1463" s="7" t="str">
        <f t="shared" si="67"/>
        <v>社員</v>
      </c>
      <c r="B1463" s="4">
        <v>1004404</v>
      </c>
      <c r="C1463" s="6" t="s">
        <v>4133</v>
      </c>
      <c r="E1463" s="4" t="str">
        <f t="shared" si="69"/>
        <v>社員</v>
      </c>
      <c r="F1463" s="4">
        <v>1004404</v>
      </c>
      <c r="G1463" s="6" t="s">
        <v>4133</v>
      </c>
      <c r="I1463">
        <f t="shared" si="68"/>
        <v>2</v>
      </c>
    </row>
    <row r="1464" spans="1:9" x14ac:dyDescent="0.15">
      <c r="A1464" s="7" t="str">
        <f t="shared" si="67"/>
        <v>社員</v>
      </c>
      <c r="B1464" s="4">
        <v>1004405</v>
      </c>
      <c r="C1464" s="6" t="s">
        <v>15479</v>
      </c>
      <c r="E1464" s="4" t="str">
        <f t="shared" si="69"/>
        <v>社員</v>
      </c>
      <c r="F1464" s="4">
        <v>1004405</v>
      </c>
      <c r="G1464" s="6" t="s">
        <v>15479</v>
      </c>
      <c r="I1464">
        <f t="shared" si="68"/>
        <v>1</v>
      </c>
    </row>
    <row r="1465" spans="1:9" x14ac:dyDescent="0.15">
      <c r="A1465" s="7" t="str">
        <f t="shared" si="67"/>
        <v>社員</v>
      </c>
      <c r="B1465" s="4">
        <v>1004406</v>
      </c>
      <c r="C1465" s="6" t="s">
        <v>7454</v>
      </c>
      <c r="E1465" s="4" t="str">
        <f t="shared" si="69"/>
        <v>社員</v>
      </c>
      <c r="F1465" s="4">
        <v>1004406</v>
      </c>
      <c r="G1465" s="6" t="s">
        <v>7454</v>
      </c>
      <c r="I1465">
        <f t="shared" si="68"/>
        <v>1</v>
      </c>
    </row>
    <row r="1466" spans="1:9" x14ac:dyDescent="0.15">
      <c r="A1466" s="7" t="str">
        <f t="shared" si="67"/>
        <v>社員</v>
      </c>
      <c r="B1466" s="4">
        <v>1004409</v>
      </c>
      <c r="C1466" s="6" t="s">
        <v>17316</v>
      </c>
      <c r="E1466" s="4" t="str">
        <f t="shared" si="69"/>
        <v>社員</v>
      </c>
      <c r="F1466" s="4">
        <v>1004409</v>
      </c>
      <c r="G1466" s="6" t="s">
        <v>17316</v>
      </c>
      <c r="I1466">
        <f t="shared" si="68"/>
        <v>1</v>
      </c>
    </row>
    <row r="1467" spans="1:9" x14ac:dyDescent="0.15">
      <c r="A1467" s="7" t="str">
        <f t="shared" si="67"/>
        <v>社員</v>
      </c>
      <c r="B1467" s="4">
        <v>1004411</v>
      </c>
      <c r="C1467" s="6" t="s">
        <v>346</v>
      </c>
      <c r="E1467" s="4" t="str">
        <f t="shared" si="69"/>
        <v>社員</v>
      </c>
      <c r="F1467" s="4">
        <v>1004411</v>
      </c>
      <c r="G1467" s="6" t="s">
        <v>346</v>
      </c>
      <c r="I1467">
        <f t="shared" si="68"/>
        <v>1</v>
      </c>
    </row>
    <row r="1468" spans="1:9" x14ac:dyDescent="0.15">
      <c r="A1468" s="7" t="str">
        <f t="shared" si="67"/>
        <v>社員</v>
      </c>
      <c r="B1468" s="4">
        <v>1004413</v>
      </c>
      <c r="C1468" s="6" t="s">
        <v>20745</v>
      </c>
      <c r="E1468" s="4" t="str">
        <f t="shared" si="69"/>
        <v>社員</v>
      </c>
      <c r="F1468" s="4">
        <v>1004413</v>
      </c>
      <c r="G1468" s="6" t="s">
        <v>20745</v>
      </c>
      <c r="I1468">
        <f t="shared" si="68"/>
        <v>1</v>
      </c>
    </row>
    <row r="1469" spans="1:9" x14ac:dyDescent="0.15">
      <c r="A1469" s="7" t="str">
        <f t="shared" si="67"/>
        <v>社員</v>
      </c>
      <c r="B1469" s="4">
        <v>1004414</v>
      </c>
      <c r="C1469" s="6" t="s">
        <v>22529</v>
      </c>
      <c r="E1469" s="4" t="str">
        <f t="shared" si="69"/>
        <v>社員</v>
      </c>
      <c r="F1469" s="4">
        <v>1004414</v>
      </c>
      <c r="G1469" s="6" t="s">
        <v>22529</v>
      </c>
      <c r="I1469">
        <f t="shared" si="68"/>
        <v>1</v>
      </c>
    </row>
    <row r="1470" spans="1:9" x14ac:dyDescent="0.15">
      <c r="A1470" s="7" t="str">
        <f t="shared" si="67"/>
        <v>社員</v>
      </c>
      <c r="B1470" s="4">
        <v>1004418</v>
      </c>
      <c r="C1470" s="6" t="s">
        <v>24648</v>
      </c>
      <c r="E1470" s="4" t="str">
        <f t="shared" si="69"/>
        <v>社員</v>
      </c>
      <c r="F1470" s="4">
        <v>1004418</v>
      </c>
      <c r="G1470" s="6" t="s">
        <v>24648</v>
      </c>
      <c r="I1470">
        <f t="shared" si="68"/>
        <v>1</v>
      </c>
    </row>
    <row r="1471" spans="1:9" x14ac:dyDescent="0.15">
      <c r="A1471" s="7" t="str">
        <f t="shared" si="67"/>
        <v>社員</v>
      </c>
      <c r="B1471" s="4">
        <v>1004422</v>
      </c>
      <c r="C1471" s="6" t="s">
        <v>577</v>
      </c>
      <c r="E1471" s="4" t="str">
        <f t="shared" si="69"/>
        <v>社員</v>
      </c>
      <c r="F1471" s="4">
        <v>1004422</v>
      </c>
      <c r="G1471" s="6" t="s">
        <v>577</v>
      </c>
      <c r="I1471">
        <f t="shared" si="68"/>
        <v>1</v>
      </c>
    </row>
    <row r="1472" spans="1:9" x14ac:dyDescent="0.15">
      <c r="A1472" s="7" t="str">
        <f t="shared" si="67"/>
        <v>社員</v>
      </c>
      <c r="B1472" s="4">
        <v>1004423</v>
      </c>
      <c r="C1472" s="6" t="s">
        <v>19646</v>
      </c>
      <c r="E1472" s="4" t="str">
        <f t="shared" si="69"/>
        <v>社員</v>
      </c>
      <c r="F1472" s="4">
        <v>1004423</v>
      </c>
      <c r="G1472" s="6" t="s">
        <v>19646</v>
      </c>
      <c r="I1472">
        <f t="shared" si="68"/>
        <v>1</v>
      </c>
    </row>
    <row r="1473" spans="1:9" x14ac:dyDescent="0.15">
      <c r="A1473" s="7" t="str">
        <f t="shared" si="67"/>
        <v>社員</v>
      </c>
      <c r="B1473" s="4">
        <v>1004433</v>
      </c>
      <c r="C1473" s="6" t="s">
        <v>6329</v>
      </c>
      <c r="E1473" s="4" t="str">
        <f t="shared" si="69"/>
        <v>社員</v>
      </c>
      <c r="F1473" s="4">
        <v>1004433</v>
      </c>
      <c r="G1473" s="6" t="s">
        <v>6329</v>
      </c>
      <c r="I1473">
        <f t="shared" si="68"/>
        <v>1</v>
      </c>
    </row>
    <row r="1474" spans="1:9" x14ac:dyDescent="0.15">
      <c r="A1474" s="7" t="str">
        <f t="shared" si="67"/>
        <v>社員</v>
      </c>
      <c r="B1474" s="4">
        <v>1004439</v>
      </c>
      <c r="C1474" s="6" t="s">
        <v>9338</v>
      </c>
      <c r="E1474" s="4" t="str">
        <f t="shared" si="69"/>
        <v>社員</v>
      </c>
      <c r="F1474" s="4">
        <v>1004439</v>
      </c>
      <c r="G1474" s="6" t="s">
        <v>9338</v>
      </c>
      <c r="I1474">
        <f t="shared" si="68"/>
        <v>1</v>
      </c>
    </row>
    <row r="1475" spans="1:9" x14ac:dyDescent="0.15">
      <c r="A1475" s="7" t="str">
        <f t="shared" si="67"/>
        <v>社員</v>
      </c>
      <c r="B1475" s="4">
        <v>1004441</v>
      </c>
      <c r="C1475" s="6" t="s">
        <v>921</v>
      </c>
      <c r="E1475" s="4" t="str">
        <f t="shared" si="69"/>
        <v>社員</v>
      </c>
      <c r="F1475" s="4">
        <v>1004441</v>
      </c>
      <c r="G1475" s="6" t="s">
        <v>921</v>
      </c>
      <c r="I1475">
        <f t="shared" si="68"/>
        <v>1</v>
      </c>
    </row>
    <row r="1476" spans="1:9" x14ac:dyDescent="0.15">
      <c r="A1476" s="7" t="str">
        <f t="shared" si="67"/>
        <v>社員</v>
      </c>
      <c r="B1476" s="4">
        <v>1004443</v>
      </c>
      <c r="C1476" s="6" t="s">
        <v>8638</v>
      </c>
      <c r="E1476" s="4" t="str">
        <f t="shared" si="69"/>
        <v>社員</v>
      </c>
      <c r="F1476" s="4">
        <v>1004443</v>
      </c>
      <c r="G1476" s="6" t="s">
        <v>8638</v>
      </c>
      <c r="I1476">
        <f t="shared" si="68"/>
        <v>1</v>
      </c>
    </row>
    <row r="1477" spans="1:9" x14ac:dyDescent="0.15">
      <c r="A1477" s="7" t="str">
        <f t="shared" si="67"/>
        <v>社員</v>
      </c>
      <c r="B1477" s="4">
        <v>1004446</v>
      </c>
      <c r="C1477" s="6" t="s">
        <v>16705</v>
      </c>
      <c r="E1477" s="4" t="str">
        <f t="shared" si="69"/>
        <v>社員</v>
      </c>
      <c r="F1477" s="4">
        <v>1004446</v>
      </c>
      <c r="G1477" s="6" t="s">
        <v>16705</v>
      </c>
      <c r="I1477">
        <f t="shared" si="68"/>
        <v>1</v>
      </c>
    </row>
    <row r="1478" spans="1:9" x14ac:dyDescent="0.15">
      <c r="A1478" s="7" t="str">
        <f t="shared" si="67"/>
        <v>社員</v>
      </c>
      <c r="B1478" s="4">
        <v>1004451</v>
      </c>
      <c r="C1478" s="6" t="s">
        <v>9293</v>
      </c>
      <c r="E1478" s="4" t="str">
        <f t="shared" si="69"/>
        <v>社員</v>
      </c>
      <c r="F1478" s="4">
        <v>1004451</v>
      </c>
      <c r="G1478" s="6" t="s">
        <v>9293</v>
      </c>
      <c r="I1478">
        <f t="shared" si="68"/>
        <v>1</v>
      </c>
    </row>
    <row r="1479" spans="1:9" x14ac:dyDescent="0.15">
      <c r="A1479" s="7" t="str">
        <f t="shared" ref="A1479:A1542" si="70">IF(B1479&lt;2000000,"社員","その他")</f>
        <v>社員</v>
      </c>
      <c r="B1479" s="4">
        <v>1004454</v>
      </c>
      <c r="C1479" s="6" t="s">
        <v>20074</v>
      </c>
      <c r="E1479" s="4" t="str">
        <f t="shared" si="69"/>
        <v>社員</v>
      </c>
      <c r="F1479" s="4">
        <v>1004454</v>
      </c>
      <c r="G1479" s="6" t="s">
        <v>20074</v>
      </c>
      <c r="I1479">
        <f t="shared" ref="I1479:I1542" si="71">COUNTIF(G:G,G1479)</f>
        <v>1</v>
      </c>
    </row>
    <row r="1480" spans="1:9" x14ac:dyDescent="0.15">
      <c r="A1480" s="7" t="str">
        <f t="shared" si="70"/>
        <v>社員</v>
      </c>
      <c r="B1480" s="4">
        <v>1004459</v>
      </c>
      <c r="C1480" s="6" t="s">
        <v>3813</v>
      </c>
      <c r="E1480" s="4" t="str">
        <f t="shared" si="69"/>
        <v>社員</v>
      </c>
      <c r="F1480" s="4">
        <v>1004459</v>
      </c>
      <c r="G1480" s="6" t="s">
        <v>3813</v>
      </c>
      <c r="I1480">
        <f t="shared" si="71"/>
        <v>1</v>
      </c>
    </row>
    <row r="1481" spans="1:9" x14ac:dyDescent="0.15">
      <c r="A1481" s="7" t="str">
        <f t="shared" si="70"/>
        <v>社員</v>
      </c>
      <c r="B1481" s="4">
        <v>1004462</v>
      </c>
      <c r="C1481" s="6" t="s">
        <v>14259</v>
      </c>
      <c r="E1481" s="4" t="str">
        <f t="shared" si="69"/>
        <v>社員</v>
      </c>
      <c r="F1481" s="4">
        <v>1004462</v>
      </c>
      <c r="G1481" s="6" t="s">
        <v>14259</v>
      </c>
      <c r="I1481">
        <f t="shared" si="71"/>
        <v>1</v>
      </c>
    </row>
    <row r="1482" spans="1:9" x14ac:dyDescent="0.15">
      <c r="A1482" s="7" t="str">
        <f t="shared" si="70"/>
        <v>社員</v>
      </c>
      <c r="B1482" s="4">
        <v>1004471</v>
      </c>
      <c r="C1482" s="6" t="s">
        <v>19506</v>
      </c>
      <c r="E1482" s="4" t="str">
        <f t="shared" si="69"/>
        <v>社員</v>
      </c>
      <c r="F1482" s="4">
        <v>1004471</v>
      </c>
      <c r="G1482" s="6" t="s">
        <v>19506</v>
      </c>
      <c r="I1482">
        <f t="shared" si="71"/>
        <v>1</v>
      </c>
    </row>
    <row r="1483" spans="1:9" x14ac:dyDescent="0.15">
      <c r="A1483" s="7" t="str">
        <f t="shared" si="70"/>
        <v>社員</v>
      </c>
      <c r="B1483" s="4">
        <v>1004481</v>
      </c>
      <c r="C1483" s="6" t="s">
        <v>14140</v>
      </c>
      <c r="E1483" s="4" t="str">
        <f t="shared" si="69"/>
        <v>社員</v>
      </c>
      <c r="F1483" s="4">
        <v>1004481</v>
      </c>
      <c r="G1483" s="6" t="s">
        <v>14140</v>
      </c>
      <c r="I1483">
        <f t="shared" si="71"/>
        <v>1</v>
      </c>
    </row>
    <row r="1484" spans="1:9" x14ac:dyDescent="0.15">
      <c r="A1484" s="7" t="str">
        <f t="shared" si="70"/>
        <v>社員</v>
      </c>
      <c r="B1484" s="4">
        <v>1004483</v>
      </c>
      <c r="C1484" s="6" t="s">
        <v>23082</v>
      </c>
      <c r="E1484" s="4" t="str">
        <f t="shared" ref="E1484:E1547" si="72">IF(F1484&lt;2000000,"社員",IF(B1484&lt;3000000,"バイト",IF(B1484&gt;=3000000,"嘱託")))</f>
        <v>社員</v>
      </c>
      <c r="F1484" s="4">
        <v>1004483</v>
      </c>
      <c r="G1484" s="6" t="s">
        <v>23082</v>
      </c>
      <c r="I1484">
        <f t="shared" si="71"/>
        <v>1</v>
      </c>
    </row>
    <row r="1485" spans="1:9" x14ac:dyDescent="0.15">
      <c r="A1485" s="7" t="str">
        <f t="shared" si="70"/>
        <v>社員</v>
      </c>
      <c r="B1485" s="4">
        <v>1004490</v>
      </c>
      <c r="C1485" s="6" t="s">
        <v>4681</v>
      </c>
      <c r="E1485" s="4" t="str">
        <f t="shared" si="72"/>
        <v>社員</v>
      </c>
      <c r="F1485" s="4">
        <v>1004490</v>
      </c>
      <c r="G1485" s="6" t="s">
        <v>4681</v>
      </c>
      <c r="I1485">
        <f t="shared" si="71"/>
        <v>1</v>
      </c>
    </row>
    <row r="1486" spans="1:9" x14ac:dyDescent="0.15">
      <c r="A1486" s="7" t="str">
        <f t="shared" si="70"/>
        <v>社員</v>
      </c>
      <c r="B1486" s="4">
        <v>1004491</v>
      </c>
      <c r="C1486" s="6" t="s">
        <v>6119</v>
      </c>
      <c r="E1486" s="4" t="str">
        <f t="shared" si="72"/>
        <v>社員</v>
      </c>
      <c r="F1486" s="4">
        <v>1004491</v>
      </c>
      <c r="G1486" s="6" t="s">
        <v>6119</v>
      </c>
      <c r="I1486">
        <f t="shared" si="71"/>
        <v>1</v>
      </c>
    </row>
    <row r="1487" spans="1:9" x14ac:dyDescent="0.15">
      <c r="A1487" s="7" t="str">
        <f t="shared" si="70"/>
        <v>社員</v>
      </c>
      <c r="B1487" s="4">
        <v>1004492</v>
      </c>
      <c r="C1487" s="6" t="s">
        <v>20810</v>
      </c>
      <c r="E1487" s="4" t="str">
        <f t="shared" si="72"/>
        <v>社員</v>
      </c>
      <c r="F1487" s="4">
        <v>1004492</v>
      </c>
      <c r="G1487" s="6" t="s">
        <v>20810</v>
      </c>
      <c r="I1487">
        <f t="shared" si="71"/>
        <v>1</v>
      </c>
    </row>
    <row r="1488" spans="1:9" x14ac:dyDescent="0.15">
      <c r="A1488" s="7" t="str">
        <f t="shared" si="70"/>
        <v>社員</v>
      </c>
      <c r="B1488" s="4">
        <v>1004494</v>
      </c>
      <c r="C1488" s="6" t="s">
        <v>15012</v>
      </c>
      <c r="E1488" s="4" t="str">
        <f t="shared" si="72"/>
        <v>社員</v>
      </c>
      <c r="F1488" s="4">
        <v>1004494</v>
      </c>
      <c r="G1488" s="6" t="s">
        <v>15012</v>
      </c>
      <c r="I1488">
        <f t="shared" si="71"/>
        <v>1</v>
      </c>
    </row>
    <row r="1489" spans="1:9" x14ac:dyDescent="0.15">
      <c r="A1489" s="7" t="str">
        <f t="shared" si="70"/>
        <v>社員</v>
      </c>
      <c r="B1489" s="4">
        <v>1004496</v>
      </c>
      <c r="C1489" s="6" t="s">
        <v>6702</v>
      </c>
      <c r="E1489" s="4" t="str">
        <f t="shared" si="72"/>
        <v>社員</v>
      </c>
      <c r="F1489" s="4">
        <v>1004496</v>
      </c>
      <c r="G1489" s="6" t="s">
        <v>6702</v>
      </c>
      <c r="I1489">
        <f t="shared" si="71"/>
        <v>1</v>
      </c>
    </row>
    <row r="1490" spans="1:9" x14ac:dyDescent="0.15">
      <c r="A1490" s="7" t="str">
        <f t="shared" si="70"/>
        <v>社員</v>
      </c>
      <c r="B1490" s="4">
        <v>1004497</v>
      </c>
      <c r="C1490" s="6" t="s">
        <v>17746</v>
      </c>
      <c r="E1490" s="4" t="str">
        <f t="shared" si="72"/>
        <v>社員</v>
      </c>
      <c r="F1490" s="4">
        <v>1004497</v>
      </c>
      <c r="G1490" s="6" t="s">
        <v>17746</v>
      </c>
      <c r="I1490">
        <f t="shared" si="71"/>
        <v>1</v>
      </c>
    </row>
    <row r="1491" spans="1:9" x14ac:dyDescent="0.15">
      <c r="A1491" s="7" t="str">
        <f t="shared" si="70"/>
        <v>社員</v>
      </c>
      <c r="B1491" s="4">
        <v>1004499</v>
      </c>
      <c r="C1491" s="6" t="s">
        <v>13593</v>
      </c>
      <c r="E1491" s="4" t="str">
        <f t="shared" si="72"/>
        <v>社員</v>
      </c>
      <c r="F1491" s="4">
        <v>1004499</v>
      </c>
      <c r="G1491" s="6" t="s">
        <v>13593</v>
      </c>
      <c r="I1491">
        <f t="shared" si="71"/>
        <v>1</v>
      </c>
    </row>
    <row r="1492" spans="1:9" x14ac:dyDescent="0.15">
      <c r="A1492" s="7" t="str">
        <f t="shared" si="70"/>
        <v>社員</v>
      </c>
      <c r="B1492" s="4">
        <v>1004503</v>
      </c>
      <c r="C1492" s="6" t="s">
        <v>19541</v>
      </c>
      <c r="E1492" s="4" t="str">
        <f t="shared" si="72"/>
        <v>社員</v>
      </c>
      <c r="F1492" s="4">
        <v>1004503</v>
      </c>
      <c r="G1492" s="6" t="s">
        <v>19541</v>
      </c>
      <c r="I1492">
        <f t="shared" si="71"/>
        <v>1</v>
      </c>
    </row>
    <row r="1493" spans="1:9" x14ac:dyDescent="0.15">
      <c r="A1493" s="7" t="str">
        <f t="shared" si="70"/>
        <v>社員</v>
      </c>
      <c r="B1493" s="4">
        <v>1004509</v>
      </c>
      <c r="C1493" s="6" t="s">
        <v>24090</v>
      </c>
      <c r="E1493" s="4" t="str">
        <f t="shared" si="72"/>
        <v>社員</v>
      </c>
      <c r="F1493" s="4">
        <v>1004509</v>
      </c>
      <c r="G1493" s="6" t="s">
        <v>24090</v>
      </c>
      <c r="I1493">
        <f t="shared" si="71"/>
        <v>1</v>
      </c>
    </row>
    <row r="1494" spans="1:9" x14ac:dyDescent="0.15">
      <c r="A1494" s="7" t="str">
        <f t="shared" si="70"/>
        <v>社員</v>
      </c>
      <c r="B1494" s="4">
        <v>1004513</v>
      </c>
      <c r="C1494" s="6" t="s">
        <v>8763</v>
      </c>
      <c r="E1494" s="4" t="str">
        <f t="shared" si="72"/>
        <v>社員</v>
      </c>
      <c r="F1494" s="4">
        <v>1004513</v>
      </c>
      <c r="G1494" s="6" t="s">
        <v>8763</v>
      </c>
      <c r="I1494">
        <f t="shared" si="71"/>
        <v>1</v>
      </c>
    </row>
    <row r="1495" spans="1:9" x14ac:dyDescent="0.15">
      <c r="A1495" s="7" t="str">
        <f t="shared" si="70"/>
        <v>社員</v>
      </c>
      <c r="B1495" s="4">
        <v>1004526</v>
      </c>
      <c r="C1495" s="6" t="s">
        <v>10781</v>
      </c>
      <c r="E1495" s="4" t="str">
        <f t="shared" si="72"/>
        <v>社員</v>
      </c>
      <c r="F1495" s="4">
        <v>1004526</v>
      </c>
      <c r="G1495" s="6" t="s">
        <v>10781</v>
      </c>
      <c r="I1495">
        <f t="shared" si="71"/>
        <v>1</v>
      </c>
    </row>
    <row r="1496" spans="1:9" x14ac:dyDescent="0.15">
      <c r="A1496" s="7" t="str">
        <f t="shared" si="70"/>
        <v>社員</v>
      </c>
      <c r="B1496" s="4">
        <v>1004528</v>
      </c>
      <c r="C1496" s="6" t="s">
        <v>20194</v>
      </c>
      <c r="E1496" s="4" t="str">
        <f t="shared" si="72"/>
        <v>社員</v>
      </c>
      <c r="F1496" s="4">
        <v>1004528</v>
      </c>
      <c r="G1496" s="6" t="s">
        <v>20194</v>
      </c>
      <c r="I1496">
        <f t="shared" si="71"/>
        <v>1</v>
      </c>
    </row>
    <row r="1497" spans="1:9" x14ac:dyDescent="0.15">
      <c r="A1497" s="7" t="str">
        <f t="shared" si="70"/>
        <v>社員</v>
      </c>
      <c r="B1497" s="4">
        <v>1004531</v>
      </c>
      <c r="C1497" s="6" t="s">
        <v>14684</v>
      </c>
      <c r="E1497" s="4" t="str">
        <f t="shared" si="72"/>
        <v>社員</v>
      </c>
      <c r="F1497" s="4">
        <v>1004531</v>
      </c>
      <c r="G1497" s="6" t="s">
        <v>14684</v>
      </c>
      <c r="I1497">
        <f t="shared" si="71"/>
        <v>1</v>
      </c>
    </row>
    <row r="1498" spans="1:9" x14ac:dyDescent="0.15">
      <c r="A1498" s="7" t="str">
        <f t="shared" si="70"/>
        <v>社員</v>
      </c>
      <c r="B1498" s="4">
        <v>1004534</v>
      </c>
      <c r="C1498" s="6" t="s">
        <v>21966</v>
      </c>
      <c r="E1498" s="4" t="str">
        <f t="shared" si="72"/>
        <v>社員</v>
      </c>
      <c r="F1498" s="4">
        <v>1004534</v>
      </c>
      <c r="G1498" s="6" t="s">
        <v>21966</v>
      </c>
      <c r="I1498">
        <f t="shared" si="71"/>
        <v>1</v>
      </c>
    </row>
    <row r="1499" spans="1:9" x14ac:dyDescent="0.15">
      <c r="A1499" s="7" t="str">
        <f t="shared" si="70"/>
        <v>社員</v>
      </c>
      <c r="B1499" s="4">
        <v>1004535</v>
      </c>
      <c r="C1499" s="6" t="s">
        <v>12165</v>
      </c>
      <c r="E1499" s="4" t="str">
        <f t="shared" si="72"/>
        <v>社員</v>
      </c>
      <c r="F1499" s="4">
        <v>1004535</v>
      </c>
      <c r="G1499" s="6" t="s">
        <v>12165</v>
      </c>
      <c r="I1499">
        <f t="shared" si="71"/>
        <v>1</v>
      </c>
    </row>
    <row r="1500" spans="1:9" x14ac:dyDescent="0.15">
      <c r="A1500" s="7" t="str">
        <f t="shared" si="70"/>
        <v>社員</v>
      </c>
      <c r="B1500" s="4">
        <v>1004538</v>
      </c>
      <c r="C1500" s="6" t="s">
        <v>8533</v>
      </c>
      <c r="E1500" s="4" t="str">
        <f t="shared" si="72"/>
        <v>社員</v>
      </c>
      <c r="F1500" s="4">
        <v>1004538</v>
      </c>
      <c r="G1500" s="6" t="s">
        <v>8533</v>
      </c>
      <c r="I1500">
        <f t="shared" si="71"/>
        <v>1</v>
      </c>
    </row>
    <row r="1501" spans="1:9" x14ac:dyDescent="0.15">
      <c r="A1501" s="7" t="str">
        <f t="shared" si="70"/>
        <v>社員</v>
      </c>
      <c r="B1501" s="4">
        <v>1004543</v>
      </c>
      <c r="C1501" s="6" t="s">
        <v>411</v>
      </c>
      <c r="E1501" s="4" t="str">
        <f t="shared" si="72"/>
        <v>社員</v>
      </c>
      <c r="F1501" s="4">
        <v>1004543</v>
      </c>
      <c r="G1501" s="6" t="s">
        <v>411</v>
      </c>
      <c r="I1501">
        <f t="shared" si="71"/>
        <v>1</v>
      </c>
    </row>
    <row r="1502" spans="1:9" x14ac:dyDescent="0.15">
      <c r="A1502" s="7" t="str">
        <f t="shared" si="70"/>
        <v>社員</v>
      </c>
      <c r="B1502" s="4">
        <v>1004547</v>
      </c>
      <c r="C1502" s="6" t="s">
        <v>24448</v>
      </c>
      <c r="E1502" s="4" t="str">
        <f t="shared" si="72"/>
        <v>社員</v>
      </c>
      <c r="F1502" s="4">
        <v>1004547</v>
      </c>
      <c r="G1502" s="6" t="s">
        <v>24448</v>
      </c>
      <c r="I1502">
        <f t="shared" si="71"/>
        <v>1</v>
      </c>
    </row>
    <row r="1503" spans="1:9" x14ac:dyDescent="0.15">
      <c r="A1503" s="7" t="str">
        <f t="shared" si="70"/>
        <v>社員</v>
      </c>
      <c r="B1503" s="4">
        <v>1004548</v>
      </c>
      <c r="C1503" s="6" t="s">
        <v>7429</v>
      </c>
      <c r="E1503" s="4" t="str">
        <f t="shared" si="72"/>
        <v>社員</v>
      </c>
      <c r="F1503" s="4">
        <v>1004548</v>
      </c>
      <c r="G1503" s="6" t="s">
        <v>7429</v>
      </c>
      <c r="I1503">
        <f t="shared" si="71"/>
        <v>1</v>
      </c>
    </row>
    <row r="1504" spans="1:9" x14ac:dyDescent="0.15">
      <c r="A1504" s="7" t="str">
        <f t="shared" si="70"/>
        <v>社員</v>
      </c>
      <c r="B1504" s="4">
        <v>1004549</v>
      </c>
      <c r="C1504" s="6" t="s">
        <v>19171</v>
      </c>
      <c r="E1504" s="4" t="str">
        <f t="shared" si="72"/>
        <v>社員</v>
      </c>
      <c r="F1504" s="4">
        <v>1004549</v>
      </c>
      <c r="G1504" s="6" t="s">
        <v>19171</v>
      </c>
      <c r="I1504">
        <f t="shared" si="71"/>
        <v>1</v>
      </c>
    </row>
    <row r="1505" spans="1:9" x14ac:dyDescent="0.15">
      <c r="A1505" s="7" t="str">
        <f t="shared" si="70"/>
        <v>社員</v>
      </c>
      <c r="B1505" s="4">
        <v>1004554</v>
      </c>
      <c r="C1505" s="6" t="s">
        <v>20975</v>
      </c>
      <c r="E1505" s="4" t="str">
        <f t="shared" si="72"/>
        <v>社員</v>
      </c>
      <c r="F1505" s="4">
        <v>1004554</v>
      </c>
      <c r="G1505" s="6" t="s">
        <v>20975</v>
      </c>
      <c r="I1505">
        <f t="shared" si="71"/>
        <v>1</v>
      </c>
    </row>
    <row r="1506" spans="1:9" x14ac:dyDescent="0.15">
      <c r="A1506" s="7" t="str">
        <f t="shared" si="70"/>
        <v>社員</v>
      </c>
      <c r="B1506" s="4">
        <v>1004555</v>
      </c>
      <c r="C1506" s="6" t="s">
        <v>24638</v>
      </c>
      <c r="E1506" s="4" t="str">
        <f t="shared" si="72"/>
        <v>社員</v>
      </c>
      <c r="F1506" s="4">
        <v>1004555</v>
      </c>
      <c r="G1506" s="6" t="s">
        <v>24638</v>
      </c>
      <c r="I1506">
        <f t="shared" si="71"/>
        <v>1</v>
      </c>
    </row>
    <row r="1507" spans="1:9" x14ac:dyDescent="0.15">
      <c r="A1507" s="7" t="str">
        <f t="shared" si="70"/>
        <v>社員</v>
      </c>
      <c r="B1507" s="4">
        <v>1004558</v>
      </c>
      <c r="C1507" s="6" t="s">
        <v>10471</v>
      </c>
      <c r="E1507" s="4" t="str">
        <f t="shared" si="72"/>
        <v>社員</v>
      </c>
      <c r="F1507" s="4">
        <v>1004558</v>
      </c>
      <c r="G1507" s="6" t="s">
        <v>10471</v>
      </c>
      <c r="I1507">
        <f t="shared" si="71"/>
        <v>1</v>
      </c>
    </row>
    <row r="1508" spans="1:9" x14ac:dyDescent="0.15">
      <c r="A1508" s="7" t="str">
        <f t="shared" si="70"/>
        <v>社員</v>
      </c>
      <c r="B1508" s="4">
        <v>1004559</v>
      </c>
      <c r="C1508" s="6" t="s">
        <v>5116</v>
      </c>
      <c r="E1508" s="4" t="str">
        <f t="shared" si="72"/>
        <v>社員</v>
      </c>
      <c r="F1508" s="4">
        <v>1004559</v>
      </c>
      <c r="G1508" s="6" t="s">
        <v>5116</v>
      </c>
      <c r="I1508">
        <f t="shared" si="71"/>
        <v>1</v>
      </c>
    </row>
    <row r="1509" spans="1:9" x14ac:dyDescent="0.15">
      <c r="A1509" s="7" t="str">
        <f t="shared" si="70"/>
        <v>社員</v>
      </c>
      <c r="B1509" s="4">
        <v>1004562</v>
      </c>
      <c r="C1509" s="6" t="s">
        <v>21741</v>
      </c>
      <c r="E1509" s="4" t="str">
        <f t="shared" si="72"/>
        <v>社員</v>
      </c>
      <c r="F1509" s="4">
        <v>1004562</v>
      </c>
      <c r="G1509" s="6" t="s">
        <v>21741</v>
      </c>
      <c r="I1509">
        <f t="shared" si="71"/>
        <v>1</v>
      </c>
    </row>
    <row r="1510" spans="1:9" x14ac:dyDescent="0.15">
      <c r="A1510" s="7" t="str">
        <f t="shared" si="70"/>
        <v>社員</v>
      </c>
      <c r="B1510" s="4">
        <v>1004564</v>
      </c>
      <c r="C1510" s="6" t="s">
        <v>14135</v>
      </c>
      <c r="E1510" s="4" t="str">
        <f t="shared" si="72"/>
        <v>社員</v>
      </c>
      <c r="F1510" s="4">
        <v>1004564</v>
      </c>
      <c r="G1510" s="6" t="s">
        <v>14135</v>
      </c>
      <c r="I1510">
        <f t="shared" si="71"/>
        <v>2</v>
      </c>
    </row>
    <row r="1511" spans="1:9" x14ac:dyDescent="0.15">
      <c r="A1511" s="7" t="str">
        <f t="shared" si="70"/>
        <v>社員</v>
      </c>
      <c r="B1511" s="4">
        <v>1004566</v>
      </c>
      <c r="C1511" s="6" t="s">
        <v>24618</v>
      </c>
      <c r="E1511" s="4" t="str">
        <f t="shared" si="72"/>
        <v>社員</v>
      </c>
      <c r="F1511" s="4">
        <v>1004566</v>
      </c>
      <c r="G1511" s="6" t="s">
        <v>24618</v>
      </c>
      <c r="I1511">
        <f t="shared" si="71"/>
        <v>1</v>
      </c>
    </row>
    <row r="1512" spans="1:9" x14ac:dyDescent="0.15">
      <c r="A1512" s="7" t="str">
        <f t="shared" si="70"/>
        <v>社員</v>
      </c>
      <c r="B1512" s="4">
        <v>1004571</v>
      </c>
      <c r="C1512" s="6" t="s">
        <v>15761</v>
      </c>
      <c r="E1512" s="4" t="str">
        <f t="shared" si="72"/>
        <v>社員</v>
      </c>
      <c r="F1512" s="4">
        <v>1004571</v>
      </c>
      <c r="G1512" s="6" t="s">
        <v>15761</v>
      </c>
      <c r="I1512">
        <f t="shared" si="71"/>
        <v>1</v>
      </c>
    </row>
    <row r="1513" spans="1:9" x14ac:dyDescent="0.15">
      <c r="A1513" s="7" t="str">
        <f t="shared" si="70"/>
        <v>社員</v>
      </c>
      <c r="B1513" s="4">
        <v>1004572</v>
      </c>
      <c r="C1513" s="6" t="s">
        <v>15276</v>
      </c>
      <c r="E1513" s="4" t="str">
        <f t="shared" si="72"/>
        <v>社員</v>
      </c>
      <c r="F1513" s="4">
        <v>1004572</v>
      </c>
      <c r="G1513" s="6" t="s">
        <v>15276</v>
      </c>
      <c r="I1513">
        <f t="shared" si="71"/>
        <v>1</v>
      </c>
    </row>
    <row r="1514" spans="1:9" x14ac:dyDescent="0.15">
      <c r="A1514" s="7" t="str">
        <f t="shared" si="70"/>
        <v>社員</v>
      </c>
      <c r="B1514" s="4">
        <v>1004573</v>
      </c>
      <c r="C1514" s="6" t="s">
        <v>12427</v>
      </c>
      <c r="E1514" s="4" t="str">
        <f t="shared" si="72"/>
        <v>社員</v>
      </c>
      <c r="F1514" s="4">
        <v>1004573</v>
      </c>
      <c r="G1514" s="6" t="s">
        <v>12427</v>
      </c>
      <c r="I1514">
        <f t="shared" si="71"/>
        <v>1</v>
      </c>
    </row>
    <row r="1515" spans="1:9" x14ac:dyDescent="0.15">
      <c r="A1515" s="7" t="str">
        <f t="shared" si="70"/>
        <v>社員</v>
      </c>
      <c r="B1515" s="4">
        <v>1004581</v>
      </c>
      <c r="C1515" s="6" t="s">
        <v>1301</v>
      </c>
      <c r="E1515" s="4" t="str">
        <f t="shared" si="72"/>
        <v>社員</v>
      </c>
      <c r="F1515" s="4">
        <v>1004581</v>
      </c>
      <c r="G1515" s="6" t="s">
        <v>1301</v>
      </c>
      <c r="I1515">
        <f t="shared" si="71"/>
        <v>1</v>
      </c>
    </row>
    <row r="1516" spans="1:9" x14ac:dyDescent="0.15">
      <c r="A1516" s="7" t="str">
        <f t="shared" si="70"/>
        <v>社員</v>
      </c>
      <c r="B1516" s="4">
        <v>1004584</v>
      </c>
      <c r="C1516" s="6" t="s">
        <v>20134</v>
      </c>
      <c r="E1516" s="4" t="str">
        <f t="shared" si="72"/>
        <v>社員</v>
      </c>
      <c r="F1516" s="4">
        <v>1004584</v>
      </c>
      <c r="G1516" s="6" t="s">
        <v>20134</v>
      </c>
      <c r="I1516">
        <f t="shared" si="71"/>
        <v>1</v>
      </c>
    </row>
    <row r="1517" spans="1:9" x14ac:dyDescent="0.15">
      <c r="A1517" s="7" t="str">
        <f t="shared" si="70"/>
        <v>社員</v>
      </c>
      <c r="B1517" s="4">
        <v>1004586</v>
      </c>
      <c r="C1517" s="6" t="s">
        <v>2651</v>
      </c>
      <c r="E1517" s="4" t="str">
        <f t="shared" si="72"/>
        <v>社員</v>
      </c>
      <c r="F1517" s="4">
        <v>1004586</v>
      </c>
      <c r="G1517" s="6" t="s">
        <v>2651</v>
      </c>
      <c r="I1517">
        <f t="shared" si="71"/>
        <v>1</v>
      </c>
    </row>
    <row r="1518" spans="1:9" x14ac:dyDescent="0.15">
      <c r="A1518" s="7" t="str">
        <f t="shared" si="70"/>
        <v>社員</v>
      </c>
      <c r="B1518" s="4">
        <v>1004588</v>
      </c>
      <c r="C1518" s="6" t="s">
        <v>761</v>
      </c>
      <c r="E1518" s="4" t="str">
        <f t="shared" si="72"/>
        <v>社員</v>
      </c>
      <c r="F1518" s="4">
        <v>1004588</v>
      </c>
      <c r="G1518" s="6" t="s">
        <v>761</v>
      </c>
      <c r="I1518">
        <f t="shared" si="71"/>
        <v>1</v>
      </c>
    </row>
    <row r="1519" spans="1:9" x14ac:dyDescent="0.15">
      <c r="A1519" s="7" t="str">
        <f t="shared" si="70"/>
        <v>社員</v>
      </c>
      <c r="B1519" s="4">
        <v>1004590</v>
      </c>
      <c r="C1519" s="6" t="s">
        <v>13603</v>
      </c>
      <c r="E1519" s="4" t="str">
        <f t="shared" si="72"/>
        <v>社員</v>
      </c>
      <c r="F1519" s="4">
        <v>1004590</v>
      </c>
      <c r="G1519" s="6" t="s">
        <v>13603</v>
      </c>
      <c r="I1519">
        <f t="shared" si="71"/>
        <v>1</v>
      </c>
    </row>
    <row r="1520" spans="1:9" x14ac:dyDescent="0.15">
      <c r="A1520" s="7" t="str">
        <f t="shared" si="70"/>
        <v>社員</v>
      </c>
      <c r="B1520" s="4">
        <v>1004598</v>
      </c>
      <c r="C1520" s="6" t="s">
        <v>8703</v>
      </c>
      <c r="E1520" s="4" t="str">
        <f t="shared" si="72"/>
        <v>社員</v>
      </c>
      <c r="F1520" s="4">
        <v>1004598</v>
      </c>
      <c r="G1520" s="6" t="s">
        <v>8703</v>
      </c>
      <c r="I1520">
        <f t="shared" si="71"/>
        <v>1</v>
      </c>
    </row>
    <row r="1521" spans="1:9" x14ac:dyDescent="0.15">
      <c r="A1521" s="7" t="str">
        <f t="shared" si="70"/>
        <v>社員</v>
      </c>
      <c r="B1521" s="4">
        <v>1004603</v>
      </c>
      <c r="C1521" s="6" t="s">
        <v>1806</v>
      </c>
      <c r="E1521" s="4" t="str">
        <f t="shared" si="72"/>
        <v>社員</v>
      </c>
      <c r="F1521" s="4">
        <v>1004603</v>
      </c>
      <c r="G1521" s="6" t="s">
        <v>1806</v>
      </c>
      <c r="I1521">
        <f t="shared" si="71"/>
        <v>1</v>
      </c>
    </row>
    <row r="1522" spans="1:9" x14ac:dyDescent="0.15">
      <c r="A1522" s="7" t="str">
        <f t="shared" si="70"/>
        <v>社員</v>
      </c>
      <c r="B1522" s="4">
        <v>1004605</v>
      </c>
      <c r="C1522" s="6" t="s">
        <v>2196</v>
      </c>
      <c r="E1522" s="4" t="str">
        <f t="shared" si="72"/>
        <v>社員</v>
      </c>
      <c r="F1522" s="4">
        <v>1004605</v>
      </c>
      <c r="G1522" s="6" t="s">
        <v>2196</v>
      </c>
      <c r="I1522">
        <f t="shared" si="71"/>
        <v>1</v>
      </c>
    </row>
    <row r="1523" spans="1:9" x14ac:dyDescent="0.15">
      <c r="A1523" s="7" t="str">
        <f t="shared" si="70"/>
        <v>社員</v>
      </c>
      <c r="B1523" s="4">
        <v>1004607</v>
      </c>
      <c r="C1523" s="6" t="s">
        <v>4916</v>
      </c>
      <c r="E1523" s="4" t="str">
        <f t="shared" si="72"/>
        <v>社員</v>
      </c>
      <c r="F1523" s="4">
        <v>1004607</v>
      </c>
      <c r="G1523" s="6" t="s">
        <v>4916</v>
      </c>
      <c r="I1523">
        <f t="shared" si="71"/>
        <v>1</v>
      </c>
    </row>
    <row r="1524" spans="1:9" x14ac:dyDescent="0.15">
      <c r="A1524" s="7" t="str">
        <f t="shared" si="70"/>
        <v>社員</v>
      </c>
      <c r="B1524" s="4">
        <v>1004615</v>
      </c>
      <c r="C1524" s="6" t="s">
        <v>17766</v>
      </c>
      <c r="E1524" s="4" t="str">
        <f t="shared" si="72"/>
        <v>社員</v>
      </c>
      <c r="F1524" s="4">
        <v>1004615</v>
      </c>
      <c r="G1524" s="6" t="s">
        <v>17766</v>
      </c>
      <c r="I1524">
        <f t="shared" si="71"/>
        <v>1</v>
      </c>
    </row>
    <row r="1525" spans="1:9" x14ac:dyDescent="0.15">
      <c r="A1525" s="7" t="str">
        <f t="shared" si="70"/>
        <v>社員</v>
      </c>
      <c r="B1525" s="4">
        <v>1004618</v>
      </c>
      <c r="C1525" s="6" t="s">
        <v>9208</v>
      </c>
      <c r="E1525" s="4" t="str">
        <f t="shared" si="72"/>
        <v>社員</v>
      </c>
      <c r="F1525" s="4">
        <v>1004618</v>
      </c>
      <c r="G1525" s="6" t="s">
        <v>9208</v>
      </c>
      <c r="I1525">
        <f t="shared" si="71"/>
        <v>1</v>
      </c>
    </row>
    <row r="1526" spans="1:9" x14ac:dyDescent="0.15">
      <c r="A1526" s="7" t="str">
        <f t="shared" si="70"/>
        <v>社員</v>
      </c>
      <c r="B1526" s="4">
        <v>1004621</v>
      </c>
      <c r="C1526" s="6" t="s">
        <v>9873</v>
      </c>
      <c r="E1526" s="4" t="str">
        <f t="shared" si="72"/>
        <v>社員</v>
      </c>
      <c r="F1526" s="4">
        <v>1004621</v>
      </c>
      <c r="G1526" s="6" t="s">
        <v>9873</v>
      </c>
      <c r="I1526">
        <f t="shared" si="71"/>
        <v>1</v>
      </c>
    </row>
    <row r="1527" spans="1:9" x14ac:dyDescent="0.15">
      <c r="A1527" s="7" t="str">
        <f t="shared" si="70"/>
        <v>社員</v>
      </c>
      <c r="B1527" s="4">
        <v>1004623</v>
      </c>
      <c r="C1527" s="6" t="s">
        <v>376</v>
      </c>
      <c r="E1527" s="4" t="str">
        <f t="shared" si="72"/>
        <v>社員</v>
      </c>
      <c r="F1527" s="4">
        <v>1004623</v>
      </c>
      <c r="G1527" s="6" t="s">
        <v>376</v>
      </c>
      <c r="I1527">
        <f t="shared" si="71"/>
        <v>1</v>
      </c>
    </row>
    <row r="1528" spans="1:9" x14ac:dyDescent="0.15">
      <c r="A1528" s="7" t="str">
        <f t="shared" si="70"/>
        <v>社員</v>
      </c>
      <c r="B1528" s="4">
        <v>1004642</v>
      </c>
      <c r="C1528" s="6" t="s">
        <v>9738</v>
      </c>
      <c r="E1528" s="4" t="str">
        <f t="shared" si="72"/>
        <v>社員</v>
      </c>
      <c r="F1528" s="4">
        <v>1004642</v>
      </c>
      <c r="G1528" s="6" t="s">
        <v>9738</v>
      </c>
      <c r="I1528">
        <f t="shared" si="71"/>
        <v>1</v>
      </c>
    </row>
    <row r="1529" spans="1:9" x14ac:dyDescent="0.15">
      <c r="A1529" s="7" t="str">
        <f t="shared" si="70"/>
        <v>社員</v>
      </c>
      <c r="B1529" s="4">
        <v>1004644</v>
      </c>
      <c r="C1529" s="6" t="s">
        <v>24305</v>
      </c>
      <c r="E1529" s="4" t="str">
        <f t="shared" si="72"/>
        <v>社員</v>
      </c>
      <c r="F1529" s="4">
        <v>1004644</v>
      </c>
      <c r="G1529" s="6" t="s">
        <v>24305</v>
      </c>
      <c r="I1529">
        <f t="shared" si="71"/>
        <v>1</v>
      </c>
    </row>
    <row r="1530" spans="1:9" x14ac:dyDescent="0.15">
      <c r="A1530" s="7" t="str">
        <f t="shared" si="70"/>
        <v>社員</v>
      </c>
      <c r="B1530" s="4">
        <v>1004654</v>
      </c>
      <c r="C1530" s="6" t="s">
        <v>13117</v>
      </c>
      <c r="E1530" s="4" t="str">
        <f t="shared" si="72"/>
        <v>社員</v>
      </c>
      <c r="F1530" s="4">
        <v>1004654</v>
      </c>
      <c r="G1530" s="6" t="s">
        <v>13117</v>
      </c>
      <c r="I1530">
        <f t="shared" si="71"/>
        <v>1</v>
      </c>
    </row>
    <row r="1531" spans="1:9" x14ac:dyDescent="0.15">
      <c r="A1531" s="7" t="str">
        <f t="shared" si="70"/>
        <v>社員</v>
      </c>
      <c r="B1531" s="4">
        <v>1004657</v>
      </c>
      <c r="C1531" s="6" t="s">
        <v>3194</v>
      </c>
      <c r="E1531" s="4" t="str">
        <f t="shared" si="72"/>
        <v>社員</v>
      </c>
      <c r="F1531" s="4">
        <v>1004657</v>
      </c>
      <c r="G1531" s="6" t="s">
        <v>3194</v>
      </c>
      <c r="I1531">
        <f t="shared" si="71"/>
        <v>1</v>
      </c>
    </row>
    <row r="1532" spans="1:9" x14ac:dyDescent="0.15">
      <c r="A1532" s="7" t="str">
        <f t="shared" si="70"/>
        <v>社員</v>
      </c>
      <c r="B1532" s="4">
        <v>1004662</v>
      </c>
      <c r="C1532" s="6" t="s">
        <v>7214</v>
      </c>
      <c r="E1532" s="4" t="str">
        <f t="shared" si="72"/>
        <v>社員</v>
      </c>
      <c r="F1532" s="4">
        <v>1004662</v>
      </c>
      <c r="G1532" s="6" t="s">
        <v>7214</v>
      </c>
      <c r="I1532">
        <f t="shared" si="71"/>
        <v>1</v>
      </c>
    </row>
    <row r="1533" spans="1:9" x14ac:dyDescent="0.15">
      <c r="A1533" s="7" t="str">
        <f t="shared" si="70"/>
        <v>社員</v>
      </c>
      <c r="B1533" s="4">
        <v>1004666</v>
      </c>
      <c r="C1533" s="6" t="s">
        <v>10331</v>
      </c>
      <c r="E1533" s="4" t="str">
        <f t="shared" si="72"/>
        <v>社員</v>
      </c>
      <c r="F1533" s="4">
        <v>1004666</v>
      </c>
      <c r="G1533" s="6" t="s">
        <v>10331</v>
      </c>
      <c r="I1533">
        <f t="shared" si="71"/>
        <v>1</v>
      </c>
    </row>
    <row r="1534" spans="1:9" x14ac:dyDescent="0.15">
      <c r="A1534" s="7" t="str">
        <f t="shared" si="70"/>
        <v>社員</v>
      </c>
      <c r="B1534" s="4">
        <v>1004667</v>
      </c>
      <c r="C1534" s="6" t="s">
        <v>18363</v>
      </c>
      <c r="E1534" s="4" t="str">
        <f t="shared" si="72"/>
        <v>社員</v>
      </c>
      <c r="F1534" s="4">
        <v>1004667</v>
      </c>
      <c r="G1534" s="6" t="s">
        <v>18363</v>
      </c>
      <c r="I1534">
        <f t="shared" si="71"/>
        <v>1</v>
      </c>
    </row>
    <row r="1535" spans="1:9" x14ac:dyDescent="0.15">
      <c r="A1535" s="7" t="str">
        <f t="shared" si="70"/>
        <v>社員</v>
      </c>
      <c r="B1535" s="4">
        <v>1004671</v>
      </c>
      <c r="C1535" s="6" t="s">
        <v>8733</v>
      </c>
      <c r="E1535" s="4" t="str">
        <f t="shared" si="72"/>
        <v>社員</v>
      </c>
      <c r="F1535" s="4">
        <v>1004671</v>
      </c>
      <c r="G1535" s="6" t="s">
        <v>8733</v>
      </c>
      <c r="I1535">
        <f t="shared" si="71"/>
        <v>1</v>
      </c>
    </row>
    <row r="1536" spans="1:9" x14ac:dyDescent="0.15">
      <c r="A1536" s="7" t="str">
        <f t="shared" si="70"/>
        <v>社員</v>
      </c>
      <c r="B1536" s="4">
        <v>1004673</v>
      </c>
      <c r="C1536" s="6" t="s">
        <v>4491</v>
      </c>
      <c r="E1536" s="4" t="str">
        <f t="shared" si="72"/>
        <v>社員</v>
      </c>
      <c r="F1536" s="4">
        <v>1004673</v>
      </c>
      <c r="G1536" s="6" t="s">
        <v>4491</v>
      </c>
      <c r="I1536">
        <f t="shared" si="71"/>
        <v>1</v>
      </c>
    </row>
    <row r="1537" spans="1:9" x14ac:dyDescent="0.15">
      <c r="A1537" s="7" t="str">
        <f t="shared" si="70"/>
        <v>社員</v>
      </c>
      <c r="B1537" s="4">
        <v>1004676</v>
      </c>
      <c r="C1537" s="6" t="s">
        <v>13852</v>
      </c>
      <c r="E1537" s="4" t="str">
        <f t="shared" si="72"/>
        <v>社員</v>
      </c>
      <c r="F1537" s="4">
        <v>1004676</v>
      </c>
      <c r="G1537" s="6" t="s">
        <v>13852</v>
      </c>
      <c r="I1537">
        <f t="shared" si="71"/>
        <v>1</v>
      </c>
    </row>
    <row r="1538" spans="1:9" x14ac:dyDescent="0.15">
      <c r="A1538" s="7" t="str">
        <f t="shared" si="70"/>
        <v>社員</v>
      </c>
      <c r="B1538" s="4">
        <v>1004677</v>
      </c>
      <c r="C1538" s="6" t="s">
        <v>18949</v>
      </c>
      <c r="E1538" s="4" t="str">
        <f t="shared" si="72"/>
        <v>社員</v>
      </c>
      <c r="F1538" s="4">
        <v>1004677</v>
      </c>
      <c r="G1538" s="6" t="s">
        <v>18949</v>
      </c>
      <c r="I1538">
        <f t="shared" si="71"/>
        <v>1</v>
      </c>
    </row>
    <row r="1539" spans="1:9" x14ac:dyDescent="0.15">
      <c r="A1539" s="7" t="str">
        <f t="shared" si="70"/>
        <v>社員</v>
      </c>
      <c r="B1539" s="4">
        <v>1004682</v>
      </c>
      <c r="C1539" s="6" t="s">
        <v>9538</v>
      </c>
      <c r="E1539" s="4" t="str">
        <f t="shared" si="72"/>
        <v>社員</v>
      </c>
      <c r="F1539" s="4">
        <v>1004682</v>
      </c>
      <c r="G1539" s="6" t="s">
        <v>9538</v>
      </c>
      <c r="I1539">
        <f t="shared" si="71"/>
        <v>1</v>
      </c>
    </row>
    <row r="1540" spans="1:9" x14ac:dyDescent="0.15">
      <c r="A1540" s="7" t="str">
        <f t="shared" si="70"/>
        <v>社員</v>
      </c>
      <c r="B1540" s="4">
        <v>1004683</v>
      </c>
      <c r="C1540" s="6" t="s">
        <v>12862</v>
      </c>
      <c r="E1540" s="4" t="str">
        <f t="shared" si="72"/>
        <v>社員</v>
      </c>
      <c r="F1540" s="4">
        <v>1004683</v>
      </c>
      <c r="G1540" s="6" t="s">
        <v>12862</v>
      </c>
      <c r="I1540">
        <f t="shared" si="71"/>
        <v>1</v>
      </c>
    </row>
    <row r="1541" spans="1:9" x14ac:dyDescent="0.15">
      <c r="A1541" s="7" t="str">
        <f t="shared" si="70"/>
        <v>社員</v>
      </c>
      <c r="B1541" s="4">
        <v>1004684</v>
      </c>
      <c r="C1541" s="6" t="s">
        <v>1921</v>
      </c>
      <c r="E1541" s="4" t="str">
        <f t="shared" si="72"/>
        <v>社員</v>
      </c>
      <c r="F1541" s="4">
        <v>1004684</v>
      </c>
      <c r="G1541" s="6" t="s">
        <v>1921</v>
      </c>
      <c r="I1541">
        <f t="shared" si="71"/>
        <v>1</v>
      </c>
    </row>
    <row r="1542" spans="1:9" x14ac:dyDescent="0.15">
      <c r="A1542" s="7" t="str">
        <f t="shared" si="70"/>
        <v>社員</v>
      </c>
      <c r="B1542" s="4">
        <v>1004686</v>
      </c>
      <c r="C1542" s="6" t="s">
        <v>13862</v>
      </c>
      <c r="E1542" s="4" t="str">
        <f t="shared" si="72"/>
        <v>社員</v>
      </c>
      <c r="F1542" s="4">
        <v>1004686</v>
      </c>
      <c r="G1542" s="6" t="s">
        <v>13862</v>
      </c>
      <c r="I1542">
        <f t="shared" si="71"/>
        <v>1</v>
      </c>
    </row>
    <row r="1543" spans="1:9" x14ac:dyDescent="0.15">
      <c r="A1543" s="7" t="str">
        <f t="shared" ref="A1543:A1606" si="73">IF(B1543&lt;2000000,"社員","その他")</f>
        <v>社員</v>
      </c>
      <c r="B1543" s="4">
        <v>1004688</v>
      </c>
      <c r="C1543" s="6" t="s">
        <v>22845</v>
      </c>
      <c r="E1543" s="4" t="str">
        <f t="shared" si="72"/>
        <v>社員</v>
      </c>
      <c r="F1543" s="4">
        <v>1004688</v>
      </c>
      <c r="G1543" s="6" t="s">
        <v>22845</v>
      </c>
      <c r="I1543">
        <f t="shared" ref="I1543:I1606" si="74">COUNTIF(G:G,G1543)</f>
        <v>1</v>
      </c>
    </row>
    <row r="1544" spans="1:9" x14ac:dyDescent="0.15">
      <c r="A1544" s="7" t="str">
        <f t="shared" si="73"/>
        <v>社員</v>
      </c>
      <c r="B1544" s="4">
        <v>1004690</v>
      </c>
      <c r="C1544" s="6" t="s">
        <v>3858</v>
      </c>
      <c r="E1544" s="4" t="str">
        <f t="shared" si="72"/>
        <v>社員</v>
      </c>
      <c r="F1544" s="4">
        <v>1004690</v>
      </c>
      <c r="G1544" s="6" t="s">
        <v>3858</v>
      </c>
      <c r="I1544">
        <f t="shared" si="74"/>
        <v>1</v>
      </c>
    </row>
    <row r="1545" spans="1:9" x14ac:dyDescent="0.15">
      <c r="A1545" s="7" t="str">
        <f t="shared" si="73"/>
        <v>社員</v>
      </c>
      <c r="B1545" s="4">
        <v>1004695</v>
      </c>
      <c r="C1545" s="6" t="s">
        <v>4426</v>
      </c>
      <c r="E1545" s="4" t="str">
        <f t="shared" si="72"/>
        <v>社員</v>
      </c>
      <c r="F1545" s="4">
        <v>1004695</v>
      </c>
      <c r="G1545" s="6" t="s">
        <v>4426</v>
      </c>
      <c r="I1545">
        <f t="shared" si="74"/>
        <v>1</v>
      </c>
    </row>
    <row r="1546" spans="1:9" x14ac:dyDescent="0.15">
      <c r="A1546" s="7" t="str">
        <f t="shared" si="73"/>
        <v>社員</v>
      </c>
      <c r="B1546" s="4">
        <v>1004697</v>
      </c>
      <c r="C1546" s="6" t="s">
        <v>7499</v>
      </c>
      <c r="E1546" s="4" t="str">
        <f t="shared" si="72"/>
        <v>社員</v>
      </c>
      <c r="F1546" s="4">
        <v>1004697</v>
      </c>
      <c r="G1546" s="6" t="s">
        <v>7499</v>
      </c>
      <c r="I1546">
        <f t="shared" si="74"/>
        <v>1</v>
      </c>
    </row>
    <row r="1547" spans="1:9" x14ac:dyDescent="0.15">
      <c r="A1547" s="7" t="str">
        <f t="shared" si="73"/>
        <v>社員</v>
      </c>
      <c r="B1547" s="4">
        <v>1004698</v>
      </c>
      <c r="C1547" s="6" t="s">
        <v>11281</v>
      </c>
      <c r="E1547" s="4" t="str">
        <f t="shared" si="72"/>
        <v>社員</v>
      </c>
      <c r="F1547" s="4">
        <v>1004698</v>
      </c>
      <c r="G1547" s="6" t="s">
        <v>11281</v>
      </c>
      <c r="I1547">
        <f t="shared" si="74"/>
        <v>1</v>
      </c>
    </row>
    <row r="1548" spans="1:9" x14ac:dyDescent="0.15">
      <c r="A1548" s="7" t="str">
        <f t="shared" si="73"/>
        <v>社員</v>
      </c>
      <c r="B1548" s="4">
        <v>1004699</v>
      </c>
      <c r="C1548" s="6" t="s">
        <v>11091</v>
      </c>
      <c r="E1548" s="4" t="str">
        <f t="shared" ref="E1548:E1611" si="75">IF(F1548&lt;2000000,"社員",IF(B1548&lt;3000000,"バイト",IF(B1548&gt;=3000000,"嘱託")))</f>
        <v>社員</v>
      </c>
      <c r="F1548" s="4">
        <v>1004699</v>
      </c>
      <c r="G1548" s="6" t="s">
        <v>11091</v>
      </c>
      <c r="I1548">
        <f t="shared" si="74"/>
        <v>1</v>
      </c>
    </row>
    <row r="1549" spans="1:9" x14ac:dyDescent="0.15">
      <c r="A1549" s="7" t="str">
        <f t="shared" si="73"/>
        <v>社員</v>
      </c>
      <c r="B1549" s="4">
        <v>1004704</v>
      </c>
      <c r="C1549" s="6" t="s">
        <v>12075</v>
      </c>
      <c r="E1549" s="4" t="str">
        <f t="shared" si="75"/>
        <v>社員</v>
      </c>
      <c r="F1549" s="4">
        <v>1004704</v>
      </c>
      <c r="G1549" s="6" t="s">
        <v>12075</v>
      </c>
      <c r="I1549">
        <f t="shared" si="74"/>
        <v>1</v>
      </c>
    </row>
    <row r="1550" spans="1:9" x14ac:dyDescent="0.15">
      <c r="A1550" s="7" t="str">
        <f t="shared" si="73"/>
        <v>社員</v>
      </c>
      <c r="B1550" s="4">
        <v>1004706</v>
      </c>
      <c r="C1550" s="6" t="s">
        <v>21441</v>
      </c>
      <c r="E1550" s="4" t="str">
        <f t="shared" si="75"/>
        <v>社員</v>
      </c>
      <c r="F1550" s="4">
        <v>1004706</v>
      </c>
      <c r="G1550" s="6" t="s">
        <v>21441</v>
      </c>
      <c r="I1550">
        <f t="shared" si="74"/>
        <v>1</v>
      </c>
    </row>
    <row r="1551" spans="1:9" x14ac:dyDescent="0.15">
      <c r="A1551" s="7" t="str">
        <f t="shared" si="73"/>
        <v>社員</v>
      </c>
      <c r="B1551" s="4">
        <v>1004719</v>
      </c>
      <c r="C1551" s="6" t="s">
        <v>22514</v>
      </c>
      <c r="E1551" s="4" t="str">
        <f t="shared" si="75"/>
        <v>社員</v>
      </c>
      <c r="F1551" s="4">
        <v>1004719</v>
      </c>
      <c r="G1551" s="6" t="s">
        <v>22514</v>
      </c>
      <c r="I1551">
        <f t="shared" si="74"/>
        <v>1</v>
      </c>
    </row>
    <row r="1552" spans="1:9" x14ac:dyDescent="0.15">
      <c r="A1552" s="7" t="str">
        <f t="shared" si="73"/>
        <v>社員</v>
      </c>
      <c r="B1552" s="4">
        <v>1004721</v>
      </c>
      <c r="C1552" s="6" t="s">
        <v>9168</v>
      </c>
      <c r="E1552" s="4" t="str">
        <f t="shared" si="75"/>
        <v>社員</v>
      </c>
      <c r="F1552" s="4">
        <v>1004721</v>
      </c>
      <c r="G1552" s="6" t="s">
        <v>9168</v>
      </c>
      <c r="I1552">
        <f t="shared" si="74"/>
        <v>1</v>
      </c>
    </row>
    <row r="1553" spans="1:9" x14ac:dyDescent="0.15">
      <c r="A1553" s="7" t="str">
        <f t="shared" si="73"/>
        <v>社員</v>
      </c>
      <c r="B1553" s="4">
        <v>1004724</v>
      </c>
      <c r="C1553" s="6" t="s">
        <v>12285</v>
      </c>
      <c r="E1553" s="4" t="str">
        <f t="shared" si="75"/>
        <v>社員</v>
      </c>
      <c r="F1553" s="4">
        <v>1004724</v>
      </c>
      <c r="G1553" s="6" t="s">
        <v>12285</v>
      </c>
      <c r="I1553">
        <f t="shared" si="74"/>
        <v>1</v>
      </c>
    </row>
    <row r="1554" spans="1:9" x14ac:dyDescent="0.15">
      <c r="A1554" s="7" t="str">
        <f t="shared" si="73"/>
        <v>社員</v>
      </c>
      <c r="B1554" s="4">
        <v>1004733</v>
      </c>
      <c r="C1554" s="6" t="s">
        <v>124</v>
      </c>
      <c r="E1554" s="4" t="str">
        <f t="shared" si="75"/>
        <v>社員</v>
      </c>
      <c r="F1554" s="4">
        <v>1004733</v>
      </c>
      <c r="G1554" s="6" t="s">
        <v>124</v>
      </c>
      <c r="I1554">
        <f t="shared" si="74"/>
        <v>2</v>
      </c>
    </row>
    <row r="1555" spans="1:9" x14ac:dyDescent="0.15">
      <c r="A1555" s="7" t="str">
        <f t="shared" si="73"/>
        <v>社員</v>
      </c>
      <c r="B1555" s="4">
        <v>1004740</v>
      </c>
      <c r="C1555" s="6" t="s">
        <v>7876</v>
      </c>
      <c r="E1555" s="4" t="str">
        <f t="shared" si="75"/>
        <v>社員</v>
      </c>
      <c r="F1555" s="4">
        <v>1004740</v>
      </c>
      <c r="G1555" s="6" t="s">
        <v>7876</v>
      </c>
      <c r="I1555">
        <f t="shared" si="74"/>
        <v>1</v>
      </c>
    </row>
    <row r="1556" spans="1:9" x14ac:dyDescent="0.15">
      <c r="A1556" s="7" t="str">
        <f t="shared" si="73"/>
        <v>社員</v>
      </c>
      <c r="B1556" s="4">
        <v>1004748</v>
      </c>
      <c r="C1556" s="6" t="s">
        <v>6622</v>
      </c>
      <c r="E1556" s="4" t="str">
        <f t="shared" si="75"/>
        <v>社員</v>
      </c>
      <c r="F1556" s="4">
        <v>1004748</v>
      </c>
      <c r="G1556" s="6" t="s">
        <v>6622</v>
      </c>
      <c r="I1556">
        <f t="shared" si="74"/>
        <v>1</v>
      </c>
    </row>
    <row r="1557" spans="1:9" x14ac:dyDescent="0.15">
      <c r="A1557" s="7" t="str">
        <f t="shared" si="73"/>
        <v>社員</v>
      </c>
      <c r="B1557" s="4">
        <v>1004749</v>
      </c>
      <c r="C1557" s="6" t="s">
        <v>6219</v>
      </c>
      <c r="E1557" s="4" t="str">
        <f t="shared" si="75"/>
        <v>社員</v>
      </c>
      <c r="F1557" s="4">
        <v>1004749</v>
      </c>
      <c r="G1557" s="6" t="s">
        <v>6219</v>
      </c>
      <c r="I1557">
        <f t="shared" si="74"/>
        <v>1</v>
      </c>
    </row>
    <row r="1558" spans="1:9" x14ac:dyDescent="0.15">
      <c r="A1558" s="7" t="str">
        <f t="shared" si="73"/>
        <v>社員</v>
      </c>
      <c r="B1558" s="4">
        <v>1004750</v>
      </c>
      <c r="C1558" s="6" t="s">
        <v>3349</v>
      </c>
      <c r="E1558" s="4" t="str">
        <f t="shared" si="75"/>
        <v>社員</v>
      </c>
      <c r="F1558" s="4">
        <v>1004750</v>
      </c>
      <c r="G1558" s="6" t="s">
        <v>3349</v>
      </c>
      <c r="I1558">
        <f t="shared" si="74"/>
        <v>1</v>
      </c>
    </row>
    <row r="1559" spans="1:9" x14ac:dyDescent="0.15">
      <c r="A1559" s="7" t="str">
        <f t="shared" si="73"/>
        <v>社員</v>
      </c>
      <c r="B1559" s="4">
        <v>1004751</v>
      </c>
      <c r="C1559" s="6" t="s">
        <v>18268</v>
      </c>
      <c r="E1559" s="4" t="str">
        <f t="shared" si="75"/>
        <v>社員</v>
      </c>
      <c r="F1559" s="4">
        <v>1004751</v>
      </c>
      <c r="G1559" s="6" t="s">
        <v>18268</v>
      </c>
      <c r="I1559">
        <f t="shared" si="74"/>
        <v>1</v>
      </c>
    </row>
    <row r="1560" spans="1:9" x14ac:dyDescent="0.15">
      <c r="A1560" s="7" t="str">
        <f t="shared" si="73"/>
        <v>社員</v>
      </c>
      <c r="B1560" s="4">
        <v>1004753</v>
      </c>
      <c r="C1560" s="6" t="s">
        <v>6189</v>
      </c>
      <c r="E1560" s="4" t="str">
        <f t="shared" si="75"/>
        <v>社員</v>
      </c>
      <c r="F1560" s="4">
        <v>1004753</v>
      </c>
      <c r="G1560" s="6" t="s">
        <v>6189</v>
      </c>
      <c r="I1560">
        <f t="shared" si="74"/>
        <v>1</v>
      </c>
    </row>
    <row r="1561" spans="1:9" x14ac:dyDescent="0.15">
      <c r="A1561" s="7" t="str">
        <f t="shared" si="73"/>
        <v>社員</v>
      </c>
      <c r="B1561" s="4">
        <v>1004758</v>
      </c>
      <c r="C1561" s="6" t="s">
        <v>14669</v>
      </c>
      <c r="E1561" s="4" t="str">
        <f t="shared" si="75"/>
        <v>社員</v>
      </c>
      <c r="F1561" s="4">
        <v>1004758</v>
      </c>
      <c r="G1561" s="6" t="s">
        <v>14669</v>
      </c>
      <c r="I1561">
        <f t="shared" si="74"/>
        <v>1</v>
      </c>
    </row>
    <row r="1562" spans="1:9" x14ac:dyDescent="0.15">
      <c r="A1562" s="7" t="str">
        <f t="shared" si="73"/>
        <v>社員</v>
      </c>
      <c r="B1562" s="4">
        <v>1004759</v>
      </c>
      <c r="C1562" s="6" t="s">
        <v>14424</v>
      </c>
      <c r="E1562" s="4" t="str">
        <f t="shared" si="75"/>
        <v>社員</v>
      </c>
      <c r="F1562" s="4">
        <v>1004759</v>
      </c>
      <c r="G1562" s="6" t="s">
        <v>14424</v>
      </c>
      <c r="I1562">
        <f t="shared" si="74"/>
        <v>1</v>
      </c>
    </row>
    <row r="1563" spans="1:9" x14ac:dyDescent="0.15">
      <c r="A1563" s="7" t="str">
        <f t="shared" si="73"/>
        <v>社員</v>
      </c>
      <c r="B1563" s="4">
        <v>1004761</v>
      </c>
      <c r="C1563" s="6" t="s">
        <v>17297</v>
      </c>
      <c r="E1563" s="4" t="str">
        <f t="shared" si="75"/>
        <v>社員</v>
      </c>
      <c r="F1563" s="4">
        <v>1004761</v>
      </c>
      <c r="G1563" s="6" t="s">
        <v>17297</v>
      </c>
      <c r="I1563">
        <f t="shared" si="74"/>
        <v>1</v>
      </c>
    </row>
    <row r="1564" spans="1:9" x14ac:dyDescent="0.15">
      <c r="A1564" s="7" t="str">
        <f t="shared" si="73"/>
        <v>社員</v>
      </c>
      <c r="B1564" s="4">
        <v>1004763</v>
      </c>
      <c r="C1564" s="6" t="s">
        <v>1466</v>
      </c>
      <c r="E1564" s="4" t="str">
        <f t="shared" si="75"/>
        <v>社員</v>
      </c>
      <c r="F1564" s="4">
        <v>1004763</v>
      </c>
      <c r="G1564" s="6" t="s">
        <v>1466</v>
      </c>
      <c r="I1564">
        <f t="shared" si="74"/>
        <v>1</v>
      </c>
    </row>
    <row r="1565" spans="1:9" x14ac:dyDescent="0.15">
      <c r="A1565" s="7" t="str">
        <f t="shared" si="73"/>
        <v>社員</v>
      </c>
      <c r="B1565" s="4">
        <v>1004765</v>
      </c>
      <c r="C1565" s="6" t="s">
        <v>7596</v>
      </c>
      <c r="E1565" s="4" t="str">
        <f t="shared" si="75"/>
        <v>社員</v>
      </c>
      <c r="F1565" s="4">
        <v>1004765</v>
      </c>
      <c r="G1565" s="6" t="s">
        <v>7596</v>
      </c>
      <c r="I1565">
        <f t="shared" si="74"/>
        <v>1</v>
      </c>
    </row>
    <row r="1566" spans="1:9" x14ac:dyDescent="0.15">
      <c r="A1566" s="7" t="str">
        <f t="shared" si="73"/>
        <v>社員</v>
      </c>
      <c r="B1566" s="4">
        <v>1004766</v>
      </c>
      <c r="C1566" s="6" t="s">
        <v>20396</v>
      </c>
      <c r="E1566" s="4" t="str">
        <f t="shared" si="75"/>
        <v>社員</v>
      </c>
      <c r="F1566" s="4">
        <v>1004766</v>
      </c>
      <c r="G1566" s="6" t="s">
        <v>20396</v>
      </c>
      <c r="I1566">
        <f t="shared" si="74"/>
        <v>1</v>
      </c>
    </row>
    <row r="1567" spans="1:9" x14ac:dyDescent="0.15">
      <c r="A1567" s="7" t="str">
        <f t="shared" si="73"/>
        <v>社員</v>
      </c>
      <c r="B1567" s="4">
        <v>1004768</v>
      </c>
      <c r="C1567" s="6" t="s">
        <v>24949</v>
      </c>
      <c r="E1567" s="4" t="str">
        <f t="shared" si="75"/>
        <v>社員</v>
      </c>
      <c r="F1567" s="4">
        <v>1004768</v>
      </c>
      <c r="G1567" s="6" t="s">
        <v>24949</v>
      </c>
      <c r="I1567">
        <f t="shared" si="74"/>
        <v>1</v>
      </c>
    </row>
    <row r="1568" spans="1:9" x14ac:dyDescent="0.15">
      <c r="A1568" s="7" t="str">
        <f t="shared" si="73"/>
        <v>社員</v>
      </c>
      <c r="B1568" s="4">
        <v>1004769</v>
      </c>
      <c r="C1568" s="6" t="s">
        <v>2626</v>
      </c>
      <c r="E1568" s="4" t="str">
        <f t="shared" si="75"/>
        <v>社員</v>
      </c>
      <c r="F1568" s="4">
        <v>1004769</v>
      </c>
      <c r="G1568" s="6" t="s">
        <v>2626</v>
      </c>
      <c r="I1568">
        <f t="shared" si="74"/>
        <v>1</v>
      </c>
    </row>
    <row r="1569" spans="1:9" x14ac:dyDescent="0.15">
      <c r="A1569" s="7" t="str">
        <f t="shared" si="73"/>
        <v>社員</v>
      </c>
      <c r="B1569" s="4">
        <v>1004781</v>
      </c>
      <c r="C1569" s="6" t="s">
        <v>24050</v>
      </c>
      <c r="E1569" s="4" t="str">
        <f t="shared" si="75"/>
        <v>社員</v>
      </c>
      <c r="F1569" s="4">
        <v>1004781</v>
      </c>
      <c r="G1569" s="6" t="s">
        <v>24050</v>
      </c>
      <c r="I1569">
        <f t="shared" si="74"/>
        <v>1</v>
      </c>
    </row>
    <row r="1570" spans="1:9" x14ac:dyDescent="0.15">
      <c r="A1570" s="7" t="str">
        <f t="shared" si="73"/>
        <v>社員</v>
      </c>
      <c r="B1570" s="4">
        <v>1004782</v>
      </c>
      <c r="C1570" s="6" t="s">
        <v>3593</v>
      </c>
      <c r="E1570" s="4" t="str">
        <f t="shared" si="75"/>
        <v>社員</v>
      </c>
      <c r="F1570" s="4">
        <v>1004782</v>
      </c>
      <c r="G1570" s="6" t="s">
        <v>3593</v>
      </c>
      <c r="I1570">
        <f t="shared" si="74"/>
        <v>2</v>
      </c>
    </row>
    <row r="1571" spans="1:9" x14ac:dyDescent="0.15">
      <c r="A1571" s="7" t="str">
        <f t="shared" si="73"/>
        <v>社員</v>
      </c>
      <c r="B1571" s="4">
        <v>1004783</v>
      </c>
      <c r="C1571" s="6" t="s">
        <v>11399</v>
      </c>
      <c r="E1571" s="4" t="str">
        <f t="shared" si="75"/>
        <v>社員</v>
      </c>
      <c r="F1571" s="4">
        <v>1004783</v>
      </c>
      <c r="G1571" s="6" t="s">
        <v>11399</v>
      </c>
      <c r="I1571">
        <f t="shared" si="74"/>
        <v>1</v>
      </c>
    </row>
    <row r="1572" spans="1:9" x14ac:dyDescent="0.15">
      <c r="A1572" s="7" t="str">
        <f t="shared" si="73"/>
        <v>社員</v>
      </c>
      <c r="B1572" s="4">
        <v>1004784</v>
      </c>
      <c r="C1572" s="6" t="s">
        <v>19264</v>
      </c>
      <c r="E1572" s="4" t="str">
        <f t="shared" si="75"/>
        <v>社員</v>
      </c>
      <c r="F1572" s="4">
        <v>1004784</v>
      </c>
      <c r="G1572" s="6" t="s">
        <v>19264</v>
      </c>
      <c r="I1572">
        <f t="shared" si="74"/>
        <v>1</v>
      </c>
    </row>
    <row r="1573" spans="1:9" x14ac:dyDescent="0.15">
      <c r="A1573" s="7" t="str">
        <f t="shared" si="73"/>
        <v>社員</v>
      </c>
      <c r="B1573" s="4">
        <v>1004788</v>
      </c>
      <c r="C1573" s="6" t="s">
        <v>24939</v>
      </c>
      <c r="E1573" s="4" t="str">
        <f t="shared" si="75"/>
        <v>社員</v>
      </c>
      <c r="F1573" s="4">
        <v>1004788</v>
      </c>
      <c r="G1573" s="6" t="s">
        <v>24939</v>
      </c>
      <c r="I1573">
        <f t="shared" si="74"/>
        <v>1</v>
      </c>
    </row>
    <row r="1574" spans="1:9" x14ac:dyDescent="0.15">
      <c r="A1574" s="7" t="str">
        <f t="shared" si="73"/>
        <v>社員</v>
      </c>
      <c r="B1574" s="4">
        <v>1004794</v>
      </c>
      <c r="C1574" s="6" t="s">
        <v>9513</v>
      </c>
      <c r="E1574" s="4" t="str">
        <f t="shared" si="75"/>
        <v>社員</v>
      </c>
      <c r="F1574" s="4">
        <v>1004794</v>
      </c>
      <c r="G1574" s="6" t="s">
        <v>9513</v>
      </c>
      <c r="I1574">
        <f t="shared" si="74"/>
        <v>1</v>
      </c>
    </row>
    <row r="1575" spans="1:9" x14ac:dyDescent="0.15">
      <c r="A1575" s="7" t="str">
        <f t="shared" si="73"/>
        <v>社員</v>
      </c>
      <c r="B1575" s="4">
        <v>1004795</v>
      </c>
      <c r="C1575" s="6" t="s">
        <v>15861</v>
      </c>
      <c r="E1575" s="4" t="str">
        <f t="shared" si="75"/>
        <v>社員</v>
      </c>
      <c r="F1575" s="4">
        <v>1004795</v>
      </c>
      <c r="G1575" s="6" t="s">
        <v>15861</v>
      </c>
      <c r="I1575">
        <f t="shared" si="74"/>
        <v>1</v>
      </c>
    </row>
    <row r="1576" spans="1:9" x14ac:dyDescent="0.15">
      <c r="A1576" s="7" t="str">
        <f t="shared" si="73"/>
        <v>社員</v>
      </c>
      <c r="B1576" s="4">
        <v>1004797</v>
      </c>
      <c r="C1576" s="6" t="s">
        <v>2236</v>
      </c>
      <c r="E1576" s="4" t="str">
        <f t="shared" si="75"/>
        <v>社員</v>
      </c>
      <c r="F1576" s="4">
        <v>1004797</v>
      </c>
      <c r="G1576" s="6" t="s">
        <v>2236</v>
      </c>
      <c r="I1576">
        <f t="shared" si="74"/>
        <v>1</v>
      </c>
    </row>
    <row r="1577" spans="1:9" x14ac:dyDescent="0.15">
      <c r="A1577" s="7" t="str">
        <f t="shared" si="73"/>
        <v>社員</v>
      </c>
      <c r="B1577" s="4">
        <v>1004798</v>
      </c>
      <c r="C1577" s="6" t="s">
        <v>24613</v>
      </c>
      <c r="E1577" s="4" t="str">
        <f t="shared" si="75"/>
        <v>社員</v>
      </c>
      <c r="F1577" s="4">
        <v>1004798</v>
      </c>
      <c r="G1577" s="6" t="s">
        <v>24613</v>
      </c>
      <c r="I1577">
        <f t="shared" si="74"/>
        <v>1</v>
      </c>
    </row>
    <row r="1578" spans="1:9" x14ac:dyDescent="0.15">
      <c r="A1578" s="7" t="str">
        <f t="shared" si="73"/>
        <v>社員</v>
      </c>
      <c r="B1578" s="4">
        <v>1004802</v>
      </c>
      <c r="C1578" s="6" t="s">
        <v>15135</v>
      </c>
      <c r="E1578" s="4" t="str">
        <f t="shared" si="75"/>
        <v>社員</v>
      </c>
      <c r="F1578" s="4">
        <v>1004802</v>
      </c>
      <c r="G1578" s="6" t="s">
        <v>15135</v>
      </c>
      <c r="I1578">
        <f t="shared" si="74"/>
        <v>1</v>
      </c>
    </row>
    <row r="1579" spans="1:9" x14ac:dyDescent="0.15">
      <c r="A1579" s="7" t="str">
        <f t="shared" si="73"/>
        <v>社員</v>
      </c>
      <c r="B1579" s="4">
        <v>1004803</v>
      </c>
      <c r="C1579" s="6" t="s">
        <v>8603</v>
      </c>
      <c r="E1579" s="4" t="str">
        <f t="shared" si="75"/>
        <v>社員</v>
      </c>
      <c r="F1579" s="4">
        <v>1004803</v>
      </c>
      <c r="G1579" s="6" t="s">
        <v>8603</v>
      </c>
      <c r="I1579">
        <f t="shared" si="74"/>
        <v>1</v>
      </c>
    </row>
    <row r="1580" spans="1:9" x14ac:dyDescent="0.15">
      <c r="A1580" s="7" t="str">
        <f t="shared" si="73"/>
        <v>社員</v>
      </c>
      <c r="B1580" s="4">
        <v>1004805</v>
      </c>
      <c r="C1580" s="6" t="s">
        <v>1756</v>
      </c>
      <c r="E1580" s="4" t="str">
        <f t="shared" si="75"/>
        <v>社員</v>
      </c>
      <c r="F1580" s="4">
        <v>1004805</v>
      </c>
      <c r="G1580" s="6" t="s">
        <v>1756</v>
      </c>
      <c r="I1580">
        <f t="shared" si="74"/>
        <v>1</v>
      </c>
    </row>
    <row r="1581" spans="1:9" x14ac:dyDescent="0.15">
      <c r="A1581" s="7" t="str">
        <f t="shared" si="73"/>
        <v>社員</v>
      </c>
      <c r="B1581" s="4">
        <v>1004807</v>
      </c>
      <c r="C1581" s="6" t="s">
        <v>7726</v>
      </c>
      <c r="E1581" s="4" t="str">
        <f t="shared" si="75"/>
        <v>社員</v>
      </c>
      <c r="F1581" s="4">
        <v>1004807</v>
      </c>
      <c r="G1581" s="6" t="s">
        <v>7726</v>
      </c>
      <c r="I1581">
        <f t="shared" si="74"/>
        <v>1</v>
      </c>
    </row>
    <row r="1582" spans="1:9" x14ac:dyDescent="0.15">
      <c r="A1582" s="7" t="str">
        <f t="shared" si="73"/>
        <v>社員</v>
      </c>
      <c r="B1582" s="4">
        <v>1004808</v>
      </c>
      <c r="C1582" s="6" t="s">
        <v>20466</v>
      </c>
      <c r="E1582" s="4" t="str">
        <f t="shared" si="75"/>
        <v>社員</v>
      </c>
      <c r="F1582" s="4">
        <v>1004808</v>
      </c>
      <c r="G1582" s="6" t="s">
        <v>20466</v>
      </c>
      <c r="I1582">
        <f t="shared" si="74"/>
        <v>1</v>
      </c>
    </row>
    <row r="1583" spans="1:9" x14ac:dyDescent="0.15">
      <c r="A1583" s="7" t="str">
        <f t="shared" si="73"/>
        <v>社員</v>
      </c>
      <c r="B1583" s="4">
        <v>1004810</v>
      </c>
      <c r="C1583" s="6" t="s">
        <v>15771</v>
      </c>
      <c r="E1583" s="4" t="str">
        <f t="shared" si="75"/>
        <v>社員</v>
      </c>
      <c r="F1583" s="4">
        <v>1004810</v>
      </c>
      <c r="G1583" s="6" t="s">
        <v>15771</v>
      </c>
      <c r="I1583">
        <f t="shared" si="74"/>
        <v>1</v>
      </c>
    </row>
    <row r="1584" spans="1:9" x14ac:dyDescent="0.15">
      <c r="A1584" s="7" t="str">
        <f t="shared" si="73"/>
        <v>社員</v>
      </c>
      <c r="B1584" s="4">
        <v>1004812</v>
      </c>
      <c r="C1584" s="6" t="s">
        <v>7701</v>
      </c>
      <c r="E1584" s="4" t="str">
        <f t="shared" si="75"/>
        <v>社員</v>
      </c>
      <c r="F1584" s="4">
        <v>1004812</v>
      </c>
      <c r="G1584" s="6" t="s">
        <v>7701</v>
      </c>
      <c r="I1584">
        <f t="shared" si="74"/>
        <v>1</v>
      </c>
    </row>
    <row r="1585" spans="1:9" x14ac:dyDescent="0.15">
      <c r="A1585" s="7" t="str">
        <f t="shared" si="73"/>
        <v>社員</v>
      </c>
      <c r="B1585" s="4">
        <v>1004814</v>
      </c>
      <c r="C1585" s="6" t="s">
        <v>1476</v>
      </c>
      <c r="E1585" s="4" t="str">
        <f t="shared" si="75"/>
        <v>社員</v>
      </c>
      <c r="F1585" s="4">
        <v>1004814</v>
      </c>
      <c r="G1585" s="6" t="s">
        <v>1476</v>
      </c>
      <c r="I1585">
        <f t="shared" si="74"/>
        <v>1</v>
      </c>
    </row>
    <row r="1586" spans="1:9" x14ac:dyDescent="0.15">
      <c r="A1586" s="7" t="str">
        <f t="shared" si="73"/>
        <v>社員</v>
      </c>
      <c r="B1586" s="4">
        <v>1004816</v>
      </c>
      <c r="C1586" s="6" t="s">
        <v>22154</v>
      </c>
      <c r="E1586" s="4" t="str">
        <f t="shared" si="75"/>
        <v>社員</v>
      </c>
      <c r="F1586" s="4">
        <v>1004816</v>
      </c>
      <c r="G1586" s="6" t="s">
        <v>22154</v>
      </c>
      <c r="I1586">
        <f t="shared" si="74"/>
        <v>1</v>
      </c>
    </row>
    <row r="1587" spans="1:9" x14ac:dyDescent="0.15">
      <c r="A1587" s="7" t="str">
        <f t="shared" si="73"/>
        <v>社員</v>
      </c>
      <c r="B1587" s="4">
        <v>1004819</v>
      </c>
      <c r="C1587" s="6" t="s">
        <v>6134</v>
      </c>
      <c r="E1587" s="4" t="str">
        <f t="shared" si="75"/>
        <v>社員</v>
      </c>
      <c r="F1587" s="4">
        <v>1004819</v>
      </c>
      <c r="G1587" s="6" t="s">
        <v>6134</v>
      </c>
      <c r="I1587">
        <f t="shared" si="74"/>
        <v>1</v>
      </c>
    </row>
    <row r="1588" spans="1:9" x14ac:dyDescent="0.15">
      <c r="A1588" s="7" t="str">
        <f t="shared" si="73"/>
        <v>社員</v>
      </c>
      <c r="B1588" s="4">
        <v>1004825</v>
      </c>
      <c r="C1588" s="6" t="s">
        <v>19421</v>
      </c>
      <c r="E1588" s="4" t="str">
        <f t="shared" si="75"/>
        <v>社員</v>
      </c>
      <c r="F1588" s="4">
        <v>1004825</v>
      </c>
      <c r="G1588" s="6" t="s">
        <v>19421</v>
      </c>
      <c r="I1588">
        <f t="shared" si="74"/>
        <v>1</v>
      </c>
    </row>
    <row r="1589" spans="1:9" x14ac:dyDescent="0.15">
      <c r="A1589" s="7" t="str">
        <f t="shared" si="73"/>
        <v>社員</v>
      </c>
      <c r="B1589" s="4">
        <v>1004826</v>
      </c>
      <c r="C1589" s="6" t="s">
        <v>2736</v>
      </c>
      <c r="E1589" s="4" t="str">
        <f t="shared" si="75"/>
        <v>社員</v>
      </c>
      <c r="F1589" s="4">
        <v>1004826</v>
      </c>
      <c r="G1589" s="6" t="s">
        <v>2736</v>
      </c>
      <c r="I1589">
        <f t="shared" si="74"/>
        <v>1</v>
      </c>
    </row>
    <row r="1590" spans="1:9" x14ac:dyDescent="0.15">
      <c r="A1590" s="7" t="str">
        <f t="shared" si="73"/>
        <v>社員</v>
      </c>
      <c r="B1590" s="4">
        <v>1004832</v>
      </c>
      <c r="C1590" s="6" t="s">
        <v>6812</v>
      </c>
      <c r="E1590" s="4" t="str">
        <f t="shared" si="75"/>
        <v>社員</v>
      </c>
      <c r="F1590" s="4">
        <v>1004832</v>
      </c>
      <c r="G1590" s="6" t="s">
        <v>6812</v>
      </c>
      <c r="I1590">
        <f t="shared" si="74"/>
        <v>1</v>
      </c>
    </row>
    <row r="1591" spans="1:9" x14ac:dyDescent="0.15">
      <c r="A1591" s="7" t="str">
        <f t="shared" si="73"/>
        <v>社員</v>
      </c>
      <c r="B1591" s="4">
        <v>1004843</v>
      </c>
      <c r="C1591" s="6" t="s">
        <v>13483</v>
      </c>
      <c r="E1591" s="4" t="str">
        <f t="shared" si="75"/>
        <v>社員</v>
      </c>
      <c r="F1591" s="4">
        <v>1004843</v>
      </c>
      <c r="G1591" s="6" t="s">
        <v>13483</v>
      </c>
      <c r="I1591">
        <f t="shared" si="74"/>
        <v>1</v>
      </c>
    </row>
    <row r="1592" spans="1:9" x14ac:dyDescent="0.15">
      <c r="A1592" s="7" t="str">
        <f t="shared" si="73"/>
        <v>社員</v>
      </c>
      <c r="B1592" s="4">
        <v>1004848</v>
      </c>
      <c r="C1592" s="6" t="s">
        <v>8528</v>
      </c>
      <c r="E1592" s="4" t="str">
        <f t="shared" si="75"/>
        <v>社員</v>
      </c>
      <c r="F1592" s="4">
        <v>1004848</v>
      </c>
      <c r="G1592" s="6" t="s">
        <v>8528</v>
      </c>
      <c r="I1592">
        <f t="shared" si="74"/>
        <v>1</v>
      </c>
    </row>
    <row r="1593" spans="1:9" x14ac:dyDescent="0.15">
      <c r="A1593" s="7" t="str">
        <f t="shared" si="73"/>
        <v>社員</v>
      </c>
      <c r="B1593" s="4">
        <v>1004851</v>
      </c>
      <c r="C1593" s="6" t="s">
        <v>5286</v>
      </c>
      <c r="E1593" s="4" t="str">
        <f t="shared" si="75"/>
        <v>社員</v>
      </c>
      <c r="F1593" s="4">
        <v>1004851</v>
      </c>
      <c r="G1593" s="6" t="s">
        <v>5286</v>
      </c>
      <c r="I1593">
        <f t="shared" si="74"/>
        <v>1</v>
      </c>
    </row>
    <row r="1594" spans="1:9" x14ac:dyDescent="0.15">
      <c r="A1594" s="7" t="str">
        <f t="shared" si="73"/>
        <v>社員</v>
      </c>
      <c r="B1594" s="4">
        <v>1004852</v>
      </c>
      <c r="C1594" s="6" t="s">
        <v>18834</v>
      </c>
      <c r="E1594" s="4" t="str">
        <f t="shared" si="75"/>
        <v>社員</v>
      </c>
      <c r="F1594" s="4">
        <v>1004852</v>
      </c>
      <c r="G1594" s="6" t="s">
        <v>18834</v>
      </c>
      <c r="I1594">
        <f t="shared" si="74"/>
        <v>1</v>
      </c>
    </row>
    <row r="1595" spans="1:9" x14ac:dyDescent="0.15">
      <c r="A1595" s="7" t="str">
        <f t="shared" si="73"/>
        <v>社員</v>
      </c>
      <c r="B1595" s="4">
        <v>1004859</v>
      </c>
      <c r="C1595" s="6" t="s">
        <v>8693</v>
      </c>
      <c r="E1595" s="4" t="str">
        <f t="shared" si="75"/>
        <v>社員</v>
      </c>
      <c r="F1595" s="4">
        <v>1004859</v>
      </c>
      <c r="G1595" s="6" t="s">
        <v>8693</v>
      </c>
      <c r="I1595">
        <f t="shared" si="74"/>
        <v>1</v>
      </c>
    </row>
    <row r="1596" spans="1:9" x14ac:dyDescent="0.15">
      <c r="A1596" s="7" t="str">
        <f t="shared" si="73"/>
        <v>社員</v>
      </c>
      <c r="B1596" s="4">
        <v>1004860</v>
      </c>
      <c r="C1596" s="6" t="s">
        <v>18308</v>
      </c>
      <c r="E1596" s="4" t="str">
        <f t="shared" si="75"/>
        <v>社員</v>
      </c>
      <c r="F1596" s="4">
        <v>1004860</v>
      </c>
      <c r="G1596" s="6" t="s">
        <v>18308</v>
      </c>
      <c r="I1596">
        <f t="shared" si="74"/>
        <v>1</v>
      </c>
    </row>
    <row r="1597" spans="1:9" x14ac:dyDescent="0.15">
      <c r="A1597" s="7" t="str">
        <f t="shared" si="73"/>
        <v>社員</v>
      </c>
      <c r="B1597" s="4">
        <v>1004861</v>
      </c>
      <c r="C1597" s="6" t="s">
        <v>13663</v>
      </c>
      <c r="E1597" s="4" t="str">
        <f t="shared" si="75"/>
        <v>社員</v>
      </c>
      <c r="F1597" s="4">
        <v>1004861</v>
      </c>
      <c r="G1597" s="6" t="s">
        <v>13663</v>
      </c>
      <c r="I1597">
        <f t="shared" si="74"/>
        <v>1</v>
      </c>
    </row>
    <row r="1598" spans="1:9" x14ac:dyDescent="0.15">
      <c r="A1598" s="7" t="str">
        <f t="shared" si="73"/>
        <v>社員</v>
      </c>
      <c r="B1598" s="4">
        <v>1004863</v>
      </c>
      <c r="C1598" s="6" t="s">
        <v>8768</v>
      </c>
      <c r="E1598" s="4" t="str">
        <f t="shared" si="75"/>
        <v>社員</v>
      </c>
      <c r="F1598" s="4">
        <v>1004863</v>
      </c>
      <c r="G1598" s="6" t="s">
        <v>8768</v>
      </c>
      <c r="I1598">
        <f t="shared" si="74"/>
        <v>1</v>
      </c>
    </row>
    <row r="1599" spans="1:9" x14ac:dyDescent="0.15">
      <c r="A1599" s="7" t="str">
        <f t="shared" si="73"/>
        <v>社員</v>
      </c>
      <c r="B1599" s="4">
        <v>1004864</v>
      </c>
      <c r="C1599" s="6" t="s">
        <v>7186</v>
      </c>
      <c r="E1599" s="4" t="str">
        <f t="shared" si="75"/>
        <v>社員</v>
      </c>
      <c r="F1599" s="4">
        <v>1004864</v>
      </c>
      <c r="G1599" s="6" t="s">
        <v>7186</v>
      </c>
      <c r="I1599">
        <f t="shared" si="74"/>
        <v>1</v>
      </c>
    </row>
    <row r="1600" spans="1:9" x14ac:dyDescent="0.15">
      <c r="A1600" s="7" t="str">
        <f t="shared" si="73"/>
        <v>社員</v>
      </c>
      <c r="B1600" s="4">
        <v>1004865</v>
      </c>
      <c r="C1600" s="6" t="s">
        <v>4451</v>
      </c>
      <c r="E1600" s="4" t="str">
        <f t="shared" si="75"/>
        <v>社員</v>
      </c>
      <c r="F1600" s="4">
        <v>1004865</v>
      </c>
      <c r="G1600" s="6" t="s">
        <v>4451</v>
      </c>
      <c r="I1600">
        <f t="shared" si="74"/>
        <v>1</v>
      </c>
    </row>
    <row r="1601" spans="1:9" x14ac:dyDescent="0.15">
      <c r="A1601" s="7" t="str">
        <f t="shared" si="73"/>
        <v>社員</v>
      </c>
      <c r="B1601" s="4">
        <v>1004866</v>
      </c>
      <c r="C1601" s="6" t="s">
        <v>7106</v>
      </c>
      <c r="E1601" s="4" t="str">
        <f t="shared" si="75"/>
        <v>社員</v>
      </c>
      <c r="F1601" s="4">
        <v>1004866</v>
      </c>
      <c r="G1601" s="6" t="s">
        <v>7106</v>
      </c>
      <c r="I1601">
        <f t="shared" si="74"/>
        <v>1</v>
      </c>
    </row>
    <row r="1602" spans="1:9" x14ac:dyDescent="0.15">
      <c r="A1602" s="7" t="str">
        <f t="shared" si="73"/>
        <v>社員</v>
      </c>
      <c r="B1602" s="4">
        <v>1004867</v>
      </c>
      <c r="C1602" s="6" t="s">
        <v>1996</v>
      </c>
      <c r="E1602" s="4" t="str">
        <f t="shared" si="75"/>
        <v>社員</v>
      </c>
      <c r="F1602" s="4">
        <v>1004867</v>
      </c>
      <c r="G1602" s="6" t="s">
        <v>1996</v>
      </c>
      <c r="I1602">
        <f t="shared" si="74"/>
        <v>1</v>
      </c>
    </row>
    <row r="1603" spans="1:9" x14ac:dyDescent="0.15">
      <c r="A1603" s="7" t="str">
        <f t="shared" si="73"/>
        <v>社員</v>
      </c>
      <c r="B1603" s="4">
        <v>1004872</v>
      </c>
      <c r="C1603" s="6" t="s">
        <v>608</v>
      </c>
      <c r="E1603" s="4" t="str">
        <f t="shared" si="75"/>
        <v>社員</v>
      </c>
      <c r="F1603" s="4">
        <v>1004872</v>
      </c>
      <c r="G1603" s="6" t="s">
        <v>608</v>
      </c>
      <c r="I1603">
        <f t="shared" si="74"/>
        <v>1</v>
      </c>
    </row>
    <row r="1604" spans="1:9" x14ac:dyDescent="0.15">
      <c r="A1604" s="7" t="str">
        <f t="shared" si="73"/>
        <v>社員</v>
      </c>
      <c r="B1604" s="4">
        <v>1004873</v>
      </c>
      <c r="C1604" s="6" t="s">
        <v>2266</v>
      </c>
      <c r="E1604" s="4" t="str">
        <f t="shared" si="75"/>
        <v>社員</v>
      </c>
      <c r="F1604" s="4">
        <v>1004873</v>
      </c>
      <c r="G1604" s="6" t="s">
        <v>2266</v>
      </c>
      <c r="I1604">
        <f t="shared" si="74"/>
        <v>1</v>
      </c>
    </row>
    <row r="1605" spans="1:9" x14ac:dyDescent="0.15">
      <c r="A1605" s="7" t="str">
        <f t="shared" si="73"/>
        <v>社員</v>
      </c>
      <c r="B1605" s="4">
        <v>1004874</v>
      </c>
      <c r="C1605" s="6" t="s">
        <v>2385</v>
      </c>
      <c r="E1605" s="4" t="str">
        <f t="shared" si="75"/>
        <v>社員</v>
      </c>
      <c r="F1605" s="4">
        <v>1004874</v>
      </c>
      <c r="G1605" s="6" t="s">
        <v>2385</v>
      </c>
      <c r="I1605">
        <f t="shared" si="74"/>
        <v>1</v>
      </c>
    </row>
    <row r="1606" spans="1:9" x14ac:dyDescent="0.15">
      <c r="A1606" s="7" t="str">
        <f t="shared" si="73"/>
        <v>社員</v>
      </c>
      <c r="B1606" s="4">
        <v>1004875</v>
      </c>
      <c r="C1606" s="6" t="s">
        <v>21866</v>
      </c>
      <c r="E1606" s="4" t="str">
        <f t="shared" si="75"/>
        <v>社員</v>
      </c>
      <c r="F1606" s="4">
        <v>1004875</v>
      </c>
      <c r="G1606" s="6" t="s">
        <v>21866</v>
      </c>
      <c r="I1606">
        <f t="shared" si="74"/>
        <v>1</v>
      </c>
    </row>
    <row r="1607" spans="1:9" x14ac:dyDescent="0.15">
      <c r="A1607" s="7" t="str">
        <f t="shared" ref="A1607:A1670" si="76">IF(B1607&lt;2000000,"社員","その他")</f>
        <v>社員</v>
      </c>
      <c r="B1607" s="4">
        <v>1004877</v>
      </c>
      <c r="C1607" s="6" t="s">
        <v>19343</v>
      </c>
      <c r="E1607" s="4" t="str">
        <f t="shared" si="75"/>
        <v>社員</v>
      </c>
      <c r="F1607" s="4">
        <v>1004877</v>
      </c>
      <c r="G1607" s="6" t="s">
        <v>19343</v>
      </c>
      <c r="I1607">
        <f t="shared" ref="I1607:I1670" si="77">COUNTIF(G:G,G1607)</f>
        <v>1</v>
      </c>
    </row>
    <row r="1608" spans="1:9" x14ac:dyDescent="0.15">
      <c r="A1608" s="7" t="str">
        <f t="shared" si="76"/>
        <v>社員</v>
      </c>
      <c r="B1608" s="4">
        <v>1004880</v>
      </c>
      <c r="C1608" s="6" t="s">
        <v>12892</v>
      </c>
      <c r="E1608" s="4" t="str">
        <f t="shared" si="75"/>
        <v>社員</v>
      </c>
      <c r="F1608" s="4">
        <v>1004880</v>
      </c>
      <c r="G1608" s="6" t="s">
        <v>12892</v>
      </c>
      <c r="I1608">
        <f t="shared" si="77"/>
        <v>2</v>
      </c>
    </row>
    <row r="1609" spans="1:9" x14ac:dyDescent="0.15">
      <c r="A1609" s="7" t="str">
        <f t="shared" si="76"/>
        <v>社員</v>
      </c>
      <c r="B1609" s="4">
        <v>1004884</v>
      </c>
      <c r="C1609" s="6" t="s">
        <v>23102</v>
      </c>
      <c r="E1609" s="4" t="str">
        <f t="shared" si="75"/>
        <v>社員</v>
      </c>
      <c r="F1609" s="4">
        <v>1004884</v>
      </c>
      <c r="G1609" s="6" t="s">
        <v>23102</v>
      </c>
      <c r="I1609">
        <f t="shared" si="77"/>
        <v>1</v>
      </c>
    </row>
    <row r="1610" spans="1:9" x14ac:dyDescent="0.15">
      <c r="A1610" s="7" t="str">
        <f t="shared" si="76"/>
        <v>社員</v>
      </c>
      <c r="B1610" s="4">
        <v>1004885</v>
      </c>
      <c r="C1610" s="6" t="s">
        <v>12847</v>
      </c>
      <c r="E1610" s="4" t="str">
        <f t="shared" si="75"/>
        <v>社員</v>
      </c>
      <c r="F1610" s="4">
        <v>1004885</v>
      </c>
      <c r="G1610" s="6" t="s">
        <v>12847</v>
      </c>
      <c r="I1610">
        <f t="shared" si="77"/>
        <v>1</v>
      </c>
    </row>
    <row r="1611" spans="1:9" x14ac:dyDescent="0.15">
      <c r="A1611" s="7" t="str">
        <f t="shared" si="76"/>
        <v>社員</v>
      </c>
      <c r="B1611" s="4">
        <v>1004889</v>
      </c>
      <c r="C1611" s="6" t="s">
        <v>13628</v>
      </c>
      <c r="E1611" s="4" t="str">
        <f t="shared" si="75"/>
        <v>社員</v>
      </c>
      <c r="F1611" s="4">
        <v>1004889</v>
      </c>
      <c r="G1611" s="6" t="s">
        <v>13628</v>
      </c>
      <c r="I1611">
        <f t="shared" si="77"/>
        <v>1</v>
      </c>
    </row>
    <row r="1612" spans="1:9" x14ac:dyDescent="0.15">
      <c r="A1612" s="7" t="str">
        <f t="shared" si="76"/>
        <v>社員</v>
      </c>
      <c r="B1612" s="4">
        <v>1004892</v>
      </c>
      <c r="C1612" s="6" t="s">
        <v>13171</v>
      </c>
      <c r="E1612" s="4" t="str">
        <f t="shared" ref="E1612:E1675" si="78">IF(F1612&lt;2000000,"社員",IF(B1612&lt;3000000,"バイト",IF(B1612&gt;=3000000,"嘱託")))</f>
        <v>社員</v>
      </c>
      <c r="F1612" s="4">
        <v>1004892</v>
      </c>
      <c r="G1612" s="6" t="s">
        <v>13171</v>
      </c>
      <c r="I1612">
        <f t="shared" si="77"/>
        <v>1</v>
      </c>
    </row>
    <row r="1613" spans="1:9" x14ac:dyDescent="0.15">
      <c r="A1613" s="7" t="str">
        <f t="shared" si="76"/>
        <v>社員</v>
      </c>
      <c r="B1613" s="4">
        <v>1004896</v>
      </c>
      <c r="C1613" s="6" t="s">
        <v>5519</v>
      </c>
      <c r="E1613" s="4" t="str">
        <f t="shared" si="78"/>
        <v>社員</v>
      </c>
      <c r="F1613" s="4">
        <v>1004896</v>
      </c>
      <c r="G1613" s="6" t="s">
        <v>5519</v>
      </c>
      <c r="I1613">
        <f t="shared" si="77"/>
        <v>1</v>
      </c>
    </row>
    <row r="1614" spans="1:9" x14ac:dyDescent="0.15">
      <c r="A1614" s="7" t="str">
        <f t="shared" si="76"/>
        <v>社員</v>
      </c>
      <c r="B1614" s="4">
        <v>1004900</v>
      </c>
      <c r="C1614" s="6" t="s">
        <v>1966</v>
      </c>
      <c r="E1614" s="4" t="str">
        <f t="shared" si="78"/>
        <v>社員</v>
      </c>
      <c r="F1614" s="4">
        <v>1004900</v>
      </c>
      <c r="G1614" s="6" t="s">
        <v>1966</v>
      </c>
      <c r="I1614">
        <f t="shared" si="77"/>
        <v>1</v>
      </c>
    </row>
    <row r="1615" spans="1:9" x14ac:dyDescent="0.15">
      <c r="A1615" s="7" t="str">
        <f t="shared" si="76"/>
        <v>社員</v>
      </c>
      <c r="B1615" s="4">
        <v>1004909</v>
      </c>
      <c r="C1615" s="6" t="s">
        <v>1031</v>
      </c>
      <c r="E1615" s="4" t="str">
        <f t="shared" si="78"/>
        <v>社員</v>
      </c>
      <c r="F1615" s="4">
        <v>1004909</v>
      </c>
      <c r="G1615" s="6" t="s">
        <v>1031</v>
      </c>
      <c r="I1615">
        <f t="shared" si="77"/>
        <v>1</v>
      </c>
    </row>
    <row r="1616" spans="1:9" x14ac:dyDescent="0.15">
      <c r="A1616" s="7" t="str">
        <f t="shared" si="76"/>
        <v>社員</v>
      </c>
      <c r="B1616" s="4">
        <v>1004911</v>
      </c>
      <c r="C1616" s="6" t="s">
        <v>15319</v>
      </c>
      <c r="E1616" s="4" t="str">
        <f t="shared" si="78"/>
        <v>社員</v>
      </c>
      <c r="F1616" s="4">
        <v>1004911</v>
      </c>
      <c r="G1616" s="6" t="s">
        <v>15319</v>
      </c>
      <c r="I1616">
        <f t="shared" si="77"/>
        <v>1</v>
      </c>
    </row>
    <row r="1617" spans="1:9" x14ac:dyDescent="0.15">
      <c r="A1617" s="7" t="str">
        <f t="shared" si="76"/>
        <v>社員</v>
      </c>
      <c r="B1617" s="4">
        <v>1004913</v>
      </c>
      <c r="C1617" s="6" t="s">
        <v>6234</v>
      </c>
      <c r="E1617" s="4" t="str">
        <f t="shared" si="78"/>
        <v>社員</v>
      </c>
      <c r="F1617" s="4">
        <v>1004913</v>
      </c>
      <c r="G1617" s="6" t="s">
        <v>6234</v>
      </c>
      <c r="I1617">
        <f t="shared" si="77"/>
        <v>1</v>
      </c>
    </row>
    <row r="1618" spans="1:9" x14ac:dyDescent="0.15">
      <c r="A1618" s="7" t="str">
        <f t="shared" si="76"/>
        <v>社員</v>
      </c>
      <c r="B1618" s="4">
        <v>1004916</v>
      </c>
      <c r="C1618" s="6" t="s">
        <v>5146</v>
      </c>
      <c r="E1618" s="4" t="str">
        <f t="shared" si="78"/>
        <v>社員</v>
      </c>
      <c r="F1618" s="4">
        <v>1004916</v>
      </c>
      <c r="G1618" s="6" t="s">
        <v>5146</v>
      </c>
      <c r="I1618">
        <f t="shared" si="77"/>
        <v>1</v>
      </c>
    </row>
    <row r="1619" spans="1:9" x14ac:dyDescent="0.15">
      <c r="A1619" s="7" t="str">
        <f t="shared" si="76"/>
        <v>社員</v>
      </c>
      <c r="B1619" s="4">
        <v>1004919</v>
      </c>
      <c r="C1619" s="6" t="s">
        <v>22389</v>
      </c>
      <c r="E1619" s="4" t="str">
        <f t="shared" si="78"/>
        <v>社員</v>
      </c>
      <c r="F1619" s="4">
        <v>1004919</v>
      </c>
      <c r="G1619" s="6" t="s">
        <v>22389</v>
      </c>
      <c r="I1619">
        <f t="shared" si="77"/>
        <v>1</v>
      </c>
    </row>
    <row r="1620" spans="1:9" x14ac:dyDescent="0.15">
      <c r="A1620" s="7" t="str">
        <f t="shared" si="76"/>
        <v>社員</v>
      </c>
      <c r="B1620" s="4">
        <v>1004921</v>
      </c>
      <c r="C1620" s="6" t="s">
        <v>4436</v>
      </c>
      <c r="E1620" s="4" t="str">
        <f t="shared" si="78"/>
        <v>社員</v>
      </c>
      <c r="F1620" s="4">
        <v>1004921</v>
      </c>
      <c r="G1620" s="6" t="s">
        <v>4436</v>
      </c>
      <c r="I1620">
        <f t="shared" si="77"/>
        <v>1</v>
      </c>
    </row>
    <row r="1621" spans="1:9" x14ac:dyDescent="0.15">
      <c r="A1621" s="7" t="str">
        <f t="shared" si="76"/>
        <v>社員</v>
      </c>
      <c r="B1621" s="4">
        <v>1004923</v>
      </c>
      <c r="C1621" s="6" t="s">
        <v>12902</v>
      </c>
      <c r="E1621" s="4" t="str">
        <f t="shared" si="78"/>
        <v>社員</v>
      </c>
      <c r="F1621" s="4">
        <v>1004923</v>
      </c>
      <c r="G1621" s="6" t="s">
        <v>12902</v>
      </c>
      <c r="I1621">
        <f t="shared" si="77"/>
        <v>1</v>
      </c>
    </row>
    <row r="1622" spans="1:9" x14ac:dyDescent="0.15">
      <c r="A1622" s="7" t="str">
        <f t="shared" si="76"/>
        <v>社員</v>
      </c>
      <c r="B1622" s="4">
        <v>1004924</v>
      </c>
      <c r="C1622" s="6" t="s">
        <v>17029</v>
      </c>
      <c r="E1622" s="4" t="str">
        <f t="shared" si="78"/>
        <v>社員</v>
      </c>
      <c r="F1622" s="4">
        <v>1004924</v>
      </c>
      <c r="G1622" s="6" t="s">
        <v>17029</v>
      </c>
      <c r="I1622">
        <f t="shared" si="77"/>
        <v>1</v>
      </c>
    </row>
    <row r="1623" spans="1:9" x14ac:dyDescent="0.15">
      <c r="A1623" s="7" t="str">
        <f t="shared" si="76"/>
        <v>社員</v>
      </c>
      <c r="B1623" s="4">
        <v>1004925</v>
      </c>
      <c r="C1623" s="6" t="s">
        <v>9283</v>
      </c>
      <c r="E1623" s="4" t="str">
        <f t="shared" si="78"/>
        <v>社員</v>
      </c>
      <c r="F1623" s="4">
        <v>1004925</v>
      </c>
      <c r="G1623" s="6" t="s">
        <v>9283</v>
      </c>
      <c r="I1623">
        <f t="shared" si="77"/>
        <v>1</v>
      </c>
    </row>
    <row r="1624" spans="1:9" x14ac:dyDescent="0.15">
      <c r="A1624" s="7" t="str">
        <f t="shared" si="76"/>
        <v>社員</v>
      </c>
      <c r="B1624" s="4">
        <v>1004929</v>
      </c>
      <c r="C1624" s="6" t="s">
        <v>16291</v>
      </c>
      <c r="E1624" s="4" t="str">
        <f t="shared" si="78"/>
        <v>社員</v>
      </c>
      <c r="F1624" s="4">
        <v>1004929</v>
      </c>
      <c r="G1624" s="6" t="s">
        <v>16291</v>
      </c>
      <c r="I1624">
        <f t="shared" si="77"/>
        <v>1</v>
      </c>
    </row>
    <row r="1625" spans="1:9" x14ac:dyDescent="0.15">
      <c r="A1625" s="7" t="str">
        <f t="shared" si="76"/>
        <v>社員</v>
      </c>
      <c r="B1625" s="4">
        <v>1004930</v>
      </c>
      <c r="C1625" s="6" t="s">
        <v>4396</v>
      </c>
      <c r="E1625" s="4" t="str">
        <f t="shared" si="78"/>
        <v>社員</v>
      </c>
      <c r="F1625" s="4">
        <v>1004930</v>
      </c>
      <c r="G1625" s="6" t="s">
        <v>4396</v>
      </c>
      <c r="I1625">
        <f t="shared" si="77"/>
        <v>1</v>
      </c>
    </row>
    <row r="1626" spans="1:9" x14ac:dyDescent="0.15">
      <c r="A1626" s="7" t="str">
        <f t="shared" si="76"/>
        <v>社員</v>
      </c>
      <c r="B1626" s="4">
        <v>1004931</v>
      </c>
      <c r="C1626" s="6" t="s">
        <v>3099</v>
      </c>
      <c r="E1626" s="4" t="str">
        <f t="shared" si="78"/>
        <v>社員</v>
      </c>
      <c r="F1626" s="4">
        <v>1004931</v>
      </c>
      <c r="G1626" s="6" t="s">
        <v>3099</v>
      </c>
      <c r="I1626">
        <f t="shared" si="77"/>
        <v>1</v>
      </c>
    </row>
    <row r="1627" spans="1:9" x14ac:dyDescent="0.15">
      <c r="A1627" s="7" t="str">
        <f t="shared" si="76"/>
        <v>社員</v>
      </c>
      <c r="B1627" s="4">
        <v>1004932</v>
      </c>
      <c r="C1627" s="6" t="s">
        <v>7022</v>
      </c>
      <c r="E1627" s="4" t="str">
        <f t="shared" si="78"/>
        <v>社員</v>
      </c>
      <c r="F1627" s="4">
        <v>1004932</v>
      </c>
      <c r="G1627" s="6" t="s">
        <v>7022</v>
      </c>
      <c r="I1627">
        <f t="shared" si="77"/>
        <v>1</v>
      </c>
    </row>
    <row r="1628" spans="1:9" x14ac:dyDescent="0.15">
      <c r="A1628" s="7" t="str">
        <f t="shared" si="76"/>
        <v>社員</v>
      </c>
      <c r="B1628" s="4">
        <v>1004933</v>
      </c>
      <c r="C1628" s="6" t="s">
        <v>14884</v>
      </c>
      <c r="E1628" s="4" t="str">
        <f t="shared" si="78"/>
        <v>社員</v>
      </c>
      <c r="F1628" s="4">
        <v>1004933</v>
      </c>
      <c r="G1628" s="6" t="s">
        <v>14884</v>
      </c>
      <c r="I1628">
        <f t="shared" si="77"/>
        <v>1</v>
      </c>
    </row>
    <row r="1629" spans="1:9" x14ac:dyDescent="0.15">
      <c r="A1629" s="7" t="str">
        <f t="shared" si="76"/>
        <v>社員</v>
      </c>
      <c r="B1629" s="4">
        <v>1004934</v>
      </c>
      <c r="C1629" s="6" t="s">
        <v>14849</v>
      </c>
      <c r="E1629" s="4" t="str">
        <f t="shared" si="78"/>
        <v>社員</v>
      </c>
      <c r="F1629" s="4">
        <v>1004934</v>
      </c>
      <c r="G1629" s="6" t="s">
        <v>14849</v>
      </c>
      <c r="I1629">
        <f t="shared" si="77"/>
        <v>1</v>
      </c>
    </row>
    <row r="1630" spans="1:9" x14ac:dyDescent="0.15">
      <c r="A1630" s="7" t="str">
        <f t="shared" si="76"/>
        <v>社員</v>
      </c>
      <c r="B1630" s="4">
        <v>1004938</v>
      </c>
      <c r="C1630" s="6" t="s">
        <v>3224</v>
      </c>
      <c r="E1630" s="4" t="str">
        <f t="shared" si="78"/>
        <v>社員</v>
      </c>
      <c r="F1630" s="4">
        <v>1004938</v>
      </c>
      <c r="G1630" s="6" t="s">
        <v>3224</v>
      </c>
      <c r="I1630">
        <f t="shared" si="77"/>
        <v>1</v>
      </c>
    </row>
    <row r="1631" spans="1:9" x14ac:dyDescent="0.15">
      <c r="A1631" s="7" t="str">
        <f t="shared" si="76"/>
        <v>社員</v>
      </c>
      <c r="B1631" s="4">
        <v>1004939</v>
      </c>
      <c r="C1631" s="6" t="s">
        <v>23547</v>
      </c>
      <c r="E1631" s="4" t="str">
        <f t="shared" si="78"/>
        <v>社員</v>
      </c>
      <c r="F1631" s="4">
        <v>1004939</v>
      </c>
      <c r="G1631" s="6" t="s">
        <v>23547</v>
      </c>
      <c r="I1631">
        <f t="shared" si="77"/>
        <v>1</v>
      </c>
    </row>
    <row r="1632" spans="1:9" x14ac:dyDescent="0.15">
      <c r="A1632" s="7" t="str">
        <f t="shared" si="76"/>
        <v>社員</v>
      </c>
      <c r="B1632" s="4">
        <v>1004940</v>
      </c>
      <c r="C1632" s="6" t="s">
        <v>15429</v>
      </c>
      <c r="E1632" s="4" t="str">
        <f t="shared" si="78"/>
        <v>社員</v>
      </c>
      <c r="F1632" s="4">
        <v>1004940</v>
      </c>
      <c r="G1632" s="6" t="s">
        <v>15429</v>
      </c>
      <c r="I1632">
        <f t="shared" si="77"/>
        <v>1</v>
      </c>
    </row>
    <row r="1633" spans="1:9" x14ac:dyDescent="0.15">
      <c r="A1633" s="7" t="str">
        <f t="shared" si="76"/>
        <v>社員</v>
      </c>
      <c r="B1633" s="4">
        <v>1004941</v>
      </c>
      <c r="C1633" s="6" t="s">
        <v>7756</v>
      </c>
      <c r="E1633" s="4" t="str">
        <f t="shared" si="78"/>
        <v>社員</v>
      </c>
      <c r="F1633" s="4">
        <v>1004941</v>
      </c>
      <c r="G1633" s="6" t="s">
        <v>7756</v>
      </c>
      <c r="I1633">
        <f t="shared" si="77"/>
        <v>1</v>
      </c>
    </row>
    <row r="1634" spans="1:9" x14ac:dyDescent="0.15">
      <c r="A1634" s="7" t="str">
        <f t="shared" si="76"/>
        <v>社員</v>
      </c>
      <c r="B1634" s="4">
        <v>1004943</v>
      </c>
      <c r="C1634" s="6" t="s">
        <v>9173</v>
      </c>
      <c r="E1634" s="4" t="str">
        <f t="shared" si="78"/>
        <v>社員</v>
      </c>
      <c r="F1634" s="4">
        <v>1004943</v>
      </c>
      <c r="G1634" s="6" t="s">
        <v>9173</v>
      </c>
      <c r="I1634">
        <f t="shared" si="77"/>
        <v>1</v>
      </c>
    </row>
    <row r="1635" spans="1:9" x14ac:dyDescent="0.15">
      <c r="A1635" s="7" t="str">
        <f t="shared" si="76"/>
        <v>社員</v>
      </c>
      <c r="B1635" s="4">
        <v>1004947</v>
      </c>
      <c r="C1635" s="6" t="s">
        <v>23537</v>
      </c>
      <c r="E1635" s="4" t="str">
        <f t="shared" si="78"/>
        <v>社員</v>
      </c>
      <c r="F1635" s="4">
        <v>1004947</v>
      </c>
      <c r="G1635" s="6" t="s">
        <v>23537</v>
      </c>
      <c r="I1635">
        <f t="shared" si="77"/>
        <v>1</v>
      </c>
    </row>
    <row r="1636" spans="1:9" x14ac:dyDescent="0.15">
      <c r="A1636" s="7" t="str">
        <f t="shared" si="76"/>
        <v>社員</v>
      </c>
      <c r="B1636" s="4">
        <v>1004951</v>
      </c>
      <c r="C1636" s="6" t="s">
        <v>7562</v>
      </c>
      <c r="E1636" s="4" t="str">
        <f t="shared" si="78"/>
        <v>社員</v>
      </c>
      <c r="F1636" s="4">
        <v>1004951</v>
      </c>
      <c r="G1636" s="6" t="s">
        <v>7562</v>
      </c>
      <c r="I1636">
        <f t="shared" si="77"/>
        <v>1</v>
      </c>
    </row>
    <row r="1637" spans="1:9" x14ac:dyDescent="0.15">
      <c r="A1637" s="7" t="str">
        <f t="shared" si="76"/>
        <v>社員</v>
      </c>
      <c r="B1637" s="4">
        <v>1004952</v>
      </c>
      <c r="C1637" s="6" t="s">
        <v>6339</v>
      </c>
      <c r="E1637" s="4" t="str">
        <f t="shared" si="78"/>
        <v>社員</v>
      </c>
      <c r="F1637" s="4">
        <v>1004952</v>
      </c>
      <c r="G1637" s="6" t="s">
        <v>6339</v>
      </c>
      <c r="I1637">
        <f t="shared" si="77"/>
        <v>1</v>
      </c>
    </row>
    <row r="1638" spans="1:9" x14ac:dyDescent="0.15">
      <c r="A1638" s="7" t="str">
        <f t="shared" si="76"/>
        <v>社員</v>
      </c>
      <c r="B1638" s="4">
        <v>1004954</v>
      </c>
      <c r="C1638" s="6" t="s">
        <v>9933</v>
      </c>
      <c r="E1638" s="4" t="str">
        <f t="shared" si="78"/>
        <v>社員</v>
      </c>
      <c r="F1638" s="4">
        <v>1004954</v>
      </c>
      <c r="G1638" s="6" t="s">
        <v>9933</v>
      </c>
      <c r="I1638">
        <f t="shared" si="77"/>
        <v>1</v>
      </c>
    </row>
    <row r="1639" spans="1:9" x14ac:dyDescent="0.15">
      <c r="A1639" s="7" t="str">
        <f t="shared" si="76"/>
        <v>社員</v>
      </c>
      <c r="B1639" s="4">
        <v>1004956</v>
      </c>
      <c r="C1639" s="6" t="s">
        <v>14864</v>
      </c>
      <c r="E1639" s="4" t="str">
        <f t="shared" si="78"/>
        <v>社員</v>
      </c>
      <c r="F1639" s="4">
        <v>1004956</v>
      </c>
      <c r="G1639" s="6" t="s">
        <v>14864</v>
      </c>
      <c r="I1639">
        <f t="shared" si="77"/>
        <v>1</v>
      </c>
    </row>
    <row r="1640" spans="1:9" x14ac:dyDescent="0.15">
      <c r="A1640" s="7" t="str">
        <f t="shared" si="76"/>
        <v>社員</v>
      </c>
      <c r="B1640" s="4">
        <v>1004963</v>
      </c>
      <c r="C1640" s="6" t="s">
        <v>19636</v>
      </c>
      <c r="E1640" s="4" t="str">
        <f t="shared" si="78"/>
        <v>社員</v>
      </c>
      <c r="F1640" s="4">
        <v>1004963</v>
      </c>
      <c r="G1640" s="6" t="s">
        <v>19636</v>
      </c>
      <c r="I1640">
        <f t="shared" si="77"/>
        <v>1</v>
      </c>
    </row>
    <row r="1641" spans="1:9" x14ac:dyDescent="0.15">
      <c r="A1641" s="7" t="str">
        <f t="shared" si="76"/>
        <v>社員</v>
      </c>
      <c r="B1641" s="4">
        <v>1004965</v>
      </c>
      <c r="C1641" s="6" t="s">
        <v>9058</v>
      </c>
      <c r="E1641" s="4" t="str">
        <f t="shared" si="78"/>
        <v>社員</v>
      </c>
      <c r="F1641" s="4">
        <v>1004965</v>
      </c>
      <c r="G1641" s="6" t="s">
        <v>9058</v>
      </c>
      <c r="I1641">
        <f t="shared" si="77"/>
        <v>1</v>
      </c>
    </row>
    <row r="1642" spans="1:9" x14ac:dyDescent="0.15">
      <c r="A1642" s="7" t="str">
        <f t="shared" si="76"/>
        <v>社員</v>
      </c>
      <c r="B1642" s="4">
        <v>1004967</v>
      </c>
      <c r="C1642" s="6" t="s">
        <v>9638</v>
      </c>
      <c r="E1642" s="4" t="str">
        <f t="shared" si="78"/>
        <v>社員</v>
      </c>
      <c r="F1642" s="4">
        <v>1004967</v>
      </c>
      <c r="G1642" s="6" t="s">
        <v>9638</v>
      </c>
      <c r="I1642">
        <f t="shared" si="77"/>
        <v>1</v>
      </c>
    </row>
    <row r="1643" spans="1:9" x14ac:dyDescent="0.15">
      <c r="A1643" s="7" t="str">
        <f t="shared" si="76"/>
        <v>社員</v>
      </c>
      <c r="B1643" s="4">
        <v>1004973</v>
      </c>
      <c r="C1643" s="6" t="s">
        <v>20865</v>
      </c>
      <c r="E1643" s="4" t="str">
        <f t="shared" si="78"/>
        <v>社員</v>
      </c>
      <c r="F1643" s="4">
        <v>1004973</v>
      </c>
      <c r="G1643" s="6" t="s">
        <v>20865</v>
      </c>
      <c r="I1643">
        <f t="shared" si="77"/>
        <v>1</v>
      </c>
    </row>
    <row r="1644" spans="1:9" x14ac:dyDescent="0.15">
      <c r="A1644" s="7" t="str">
        <f t="shared" si="76"/>
        <v>社員</v>
      </c>
      <c r="B1644" s="4">
        <v>1004979</v>
      </c>
      <c r="C1644" s="6" t="s">
        <v>7384</v>
      </c>
      <c r="E1644" s="4" t="str">
        <f t="shared" si="78"/>
        <v>社員</v>
      </c>
      <c r="F1644" s="4">
        <v>1004979</v>
      </c>
      <c r="G1644" s="6" t="s">
        <v>7384</v>
      </c>
      <c r="I1644">
        <f t="shared" si="77"/>
        <v>1</v>
      </c>
    </row>
    <row r="1645" spans="1:9" x14ac:dyDescent="0.15">
      <c r="A1645" s="7" t="str">
        <f t="shared" si="76"/>
        <v>社員</v>
      </c>
      <c r="B1645" s="4">
        <v>1004980</v>
      </c>
      <c r="C1645" s="6" t="s">
        <v>17356</v>
      </c>
      <c r="E1645" s="4" t="str">
        <f t="shared" si="78"/>
        <v>社員</v>
      </c>
      <c r="F1645" s="4">
        <v>1004980</v>
      </c>
      <c r="G1645" s="6" t="s">
        <v>17356</v>
      </c>
      <c r="I1645">
        <f t="shared" si="77"/>
        <v>1</v>
      </c>
    </row>
    <row r="1646" spans="1:9" x14ac:dyDescent="0.15">
      <c r="A1646" s="7" t="str">
        <f t="shared" si="76"/>
        <v>社員</v>
      </c>
      <c r="B1646" s="4">
        <v>1004982</v>
      </c>
      <c r="C1646" s="6" t="s">
        <v>9218</v>
      </c>
      <c r="E1646" s="4" t="str">
        <f t="shared" si="78"/>
        <v>社員</v>
      </c>
      <c r="F1646" s="4">
        <v>1004982</v>
      </c>
      <c r="G1646" s="6" t="s">
        <v>9218</v>
      </c>
      <c r="I1646">
        <f t="shared" si="77"/>
        <v>1</v>
      </c>
    </row>
    <row r="1647" spans="1:9" x14ac:dyDescent="0.15">
      <c r="A1647" s="7" t="str">
        <f t="shared" si="76"/>
        <v>社員</v>
      </c>
      <c r="B1647" s="4">
        <v>1004983</v>
      </c>
      <c r="C1647" s="6" t="s">
        <v>11584</v>
      </c>
      <c r="E1647" s="4" t="str">
        <f t="shared" si="78"/>
        <v>社員</v>
      </c>
      <c r="F1647" s="4">
        <v>1004983</v>
      </c>
      <c r="G1647" s="6" t="s">
        <v>11584</v>
      </c>
      <c r="I1647">
        <f t="shared" si="77"/>
        <v>1</v>
      </c>
    </row>
    <row r="1648" spans="1:9" x14ac:dyDescent="0.15">
      <c r="A1648" s="7" t="str">
        <f t="shared" si="76"/>
        <v>社員</v>
      </c>
      <c r="B1648" s="4">
        <v>1004986</v>
      </c>
      <c r="C1648" s="6" t="s">
        <v>1099</v>
      </c>
      <c r="E1648" s="4" t="str">
        <f t="shared" si="78"/>
        <v>社員</v>
      </c>
      <c r="F1648" s="4">
        <v>1004986</v>
      </c>
      <c r="G1648" s="6" t="s">
        <v>1099</v>
      </c>
      <c r="I1648">
        <f t="shared" si="77"/>
        <v>1</v>
      </c>
    </row>
    <row r="1649" spans="1:9" x14ac:dyDescent="0.15">
      <c r="A1649" s="7" t="str">
        <f t="shared" si="76"/>
        <v>社員</v>
      </c>
      <c r="B1649" s="4">
        <v>1004989</v>
      </c>
      <c r="C1649" s="6" t="s">
        <v>1707</v>
      </c>
      <c r="E1649" s="4" t="str">
        <f t="shared" si="78"/>
        <v>社員</v>
      </c>
      <c r="F1649" s="4">
        <v>1004989</v>
      </c>
      <c r="G1649" s="6" t="s">
        <v>1707</v>
      </c>
      <c r="I1649">
        <f t="shared" si="77"/>
        <v>1</v>
      </c>
    </row>
    <row r="1650" spans="1:9" x14ac:dyDescent="0.15">
      <c r="A1650" s="7" t="str">
        <f t="shared" si="76"/>
        <v>社員</v>
      </c>
      <c r="B1650" s="4">
        <v>1004993</v>
      </c>
      <c r="C1650" s="6" t="s">
        <v>15756</v>
      </c>
      <c r="E1650" s="4" t="str">
        <f t="shared" si="78"/>
        <v>社員</v>
      </c>
      <c r="F1650" s="4">
        <v>1004993</v>
      </c>
      <c r="G1650" s="6" t="s">
        <v>15756</v>
      </c>
      <c r="I1650">
        <f t="shared" si="77"/>
        <v>1</v>
      </c>
    </row>
    <row r="1651" spans="1:9" x14ac:dyDescent="0.15">
      <c r="A1651" s="7" t="str">
        <f t="shared" si="76"/>
        <v>社員</v>
      </c>
      <c r="B1651" s="4">
        <v>1005000</v>
      </c>
      <c r="C1651" s="6" t="s">
        <v>12972</v>
      </c>
      <c r="E1651" s="4" t="str">
        <f t="shared" si="78"/>
        <v>社員</v>
      </c>
      <c r="F1651" s="4">
        <v>1005000</v>
      </c>
      <c r="G1651" s="6" t="s">
        <v>12972</v>
      </c>
      <c r="I1651">
        <f t="shared" si="77"/>
        <v>1</v>
      </c>
    </row>
    <row r="1652" spans="1:9" x14ac:dyDescent="0.15">
      <c r="A1652" s="7" t="str">
        <f t="shared" si="76"/>
        <v>社員</v>
      </c>
      <c r="B1652" s="4">
        <v>1005003</v>
      </c>
      <c r="C1652" s="6" t="s">
        <v>22314</v>
      </c>
      <c r="E1652" s="4" t="str">
        <f t="shared" si="78"/>
        <v>社員</v>
      </c>
      <c r="F1652" s="4">
        <v>1005003</v>
      </c>
      <c r="G1652" s="6" t="s">
        <v>22314</v>
      </c>
      <c r="I1652">
        <f t="shared" si="77"/>
        <v>1</v>
      </c>
    </row>
    <row r="1653" spans="1:9" x14ac:dyDescent="0.15">
      <c r="A1653" s="7" t="str">
        <f t="shared" si="76"/>
        <v>社員</v>
      </c>
      <c r="B1653" s="4">
        <v>1005006</v>
      </c>
      <c r="C1653" s="6" t="s">
        <v>9798</v>
      </c>
      <c r="E1653" s="4" t="str">
        <f t="shared" si="78"/>
        <v>社員</v>
      </c>
      <c r="F1653" s="4">
        <v>1005006</v>
      </c>
      <c r="G1653" s="6" t="s">
        <v>9798</v>
      </c>
      <c r="I1653">
        <f t="shared" si="77"/>
        <v>1</v>
      </c>
    </row>
    <row r="1654" spans="1:9" x14ac:dyDescent="0.15">
      <c r="A1654" s="7" t="str">
        <f t="shared" si="76"/>
        <v>社員</v>
      </c>
      <c r="B1654" s="4">
        <v>1005008</v>
      </c>
      <c r="C1654" s="6" t="s">
        <v>2325</v>
      </c>
      <c r="E1654" s="4" t="str">
        <f t="shared" si="78"/>
        <v>社員</v>
      </c>
      <c r="F1654" s="4">
        <v>1005008</v>
      </c>
      <c r="G1654" s="6" t="s">
        <v>2325</v>
      </c>
      <c r="I1654">
        <f t="shared" si="77"/>
        <v>1</v>
      </c>
    </row>
    <row r="1655" spans="1:9" x14ac:dyDescent="0.15">
      <c r="A1655" s="7" t="str">
        <f t="shared" si="76"/>
        <v>社員</v>
      </c>
      <c r="B1655" s="4">
        <v>1005010</v>
      </c>
      <c r="C1655" s="6" t="s">
        <v>10286</v>
      </c>
      <c r="E1655" s="4" t="str">
        <f t="shared" si="78"/>
        <v>社員</v>
      </c>
      <c r="F1655" s="4">
        <v>1005010</v>
      </c>
      <c r="G1655" s="6" t="s">
        <v>10286</v>
      </c>
      <c r="I1655">
        <f t="shared" si="77"/>
        <v>1</v>
      </c>
    </row>
    <row r="1656" spans="1:9" x14ac:dyDescent="0.15">
      <c r="A1656" s="7" t="str">
        <f t="shared" si="76"/>
        <v>社員</v>
      </c>
      <c r="B1656" s="4">
        <v>1005016</v>
      </c>
      <c r="C1656" s="6" t="s">
        <v>14030</v>
      </c>
      <c r="E1656" s="4" t="str">
        <f t="shared" si="78"/>
        <v>社員</v>
      </c>
      <c r="F1656" s="4">
        <v>1005016</v>
      </c>
      <c r="G1656" s="6" t="s">
        <v>14030</v>
      </c>
      <c r="I1656">
        <f t="shared" si="77"/>
        <v>1</v>
      </c>
    </row>
    <row r="1657" spans="1:9" x14ac:dyDescent="0.15">
      <c r="A1657" s="7" t="str">
        <f t="shared" si="76"/>
        <v>社員</v>
      </c>
      <c r="B1657" s="4">
        <v>1005018</v>
      </c>
      <c r="C1657" s="6" t="s">
        <v>23182</v>
      </c>
      <c r="E1657" s="4" t="str">
        <f t="shared" si="78"/>
        <v>社員</v>
      </c>
      <c r="F1657" s="4">
        <v>1005018</v>
      </c>
      <c r="G1657" s="6" t="s">
        <v>23182</v>
      </c>
      <c r="I1657">
        <f t="shared" si="77"/>
        <v>1</v>
      </c>
    </row>
    <row r="1658" spans="1:9" x14ac:dyDescent="0.15">
      <c r="A1658" s="7" t="str">
        <f t="shared" si="76"/>
        <v>社員</v>
      </c>
      <c r="B1658" s="4">
        <v>1005021</v>
      </c>
      <c r="C1658" s="6" t="s">
        <v>10821</v>
      </c>
      <c r="E1658" s="4" t="str">
        <f t="shared" si="78"/>
        <v>社員</v>
      </c>
      <c r="F1658" s="4">
        <v>1005021</v>
      </c>
      <c r="G1658" s="6" t="s">
        <v>10821</v>
      </c>
      <c r="I1658">
        <f t="shared" si="77"/>
        <v>1</v>
      </c>
    </row>
    <row r="1659" spans="1:9" x14ac:dyDescent="0.15">
      <c r="A1659" s="7" t="str">
        <f t="shared" si="76"/>
        <v>社員</v>
      </c>
      <c r="B1659" s="4">
        <v>1005030</v>
      </c>
      <c r="C1659" s="6" t="s">
        <v>1717</v>
      </c>
      <c r="E1659" s="4" t="str">
        <f t="shared" si="78"/>
        <v>社員</v>
      </c>
      <c r="F1659" s="4">
        <v>1005030</v>
      </c>
      <c r="G1659" s="6" t="s">
        <v>1717</v>
      </c>
      <c r="I1659">
        <f t="shared" si="77"/>
        <v>1</v>
      </c>
    </row>
    <row r="1660" spans="1:9" x14ac:dyDescent="0.15">
      <c r="A1660" s="7" t="str">
        <f t="shared" si="76"/>
        <v>社員</v>
      </c>
      <c r="B1660" s="4">
        <v>1005033</v>
      </c>
      <c r="C1660" s="6" t="s">
        <v>10761</v>
      </c>
      <c r="E1660" s="4" t="str">
        <f t="shared" si="78"/>
        <v>社員</v>
      </c>
      <c r="F1660" s="4">
        <v>1005033</v>
      </c>
      <c r="G1660" s="6" t="s">
        <v>10761</v>
      </c>
      <c r="I1660">
        <f t="shared" si="77"/>
        <v>1</v>
      </c>
    </row>
    <row r="1661" spans="1:9" x14ac:dyDescent="0.15">
      <c r="A1661" s="7" t="str">
        <f t="shared" si="76"/>
        <v>社員</v>
      </c>
      <c r="B1661" s="4">
        <v>1005035</v>
      </c>
      <c r="C1661" s="6" t="s">
        <v>10826</v>
      </c>
      <c r="E1661" s="4" t="str">
        <f t="shared" si="78"/>
        <v>社員</v>
      </c>
      <c r="F1661" s="4">
        <v>1005035</v>
      </c>
      <c r="G1661" s="6" t="s">
        <v>10826</v>
      </c>
      <c r="I1661">
        <f t="shared" si="77"/>
        <v>2</v>
      </c>
    </row>
    <row r="1662" spans="1:9" x14ac:dyDescent="0.15">
      <c r="A1662" s="7" t="str">
        <f t="shared" si="76"/>
        <v>社員</v>
      </c>
      <c r="B1662" s="4">
        <v>1005039</v>
      </c>
      <c r="C1662" s="6" t="s">
        <v>7811</v>
      </c>
      <c r="E1662" s="4" t="str">
        <f t="shared" si="78"/>
        <v>社員</v>
      </c>
      <c r="F1662" s="4">
        <v>1005039</v>
      </c>
      <c r="G1662" s="6" t="s">
        <v>7811</v>
      </c>
      <c r="I1662">
        <f t="shared" si="77"/>
        <v>1</v>
      </c>
    </row>
    <row r="1663" spans="1:9" x14ac:dyDescent="0.15">
      <c r="A1663" s="7" t="str">
        <f t="shared" si="76"/>
        <v>社員</v>
      </c>
      <c r="B1663" s="4">
        <v>1005041</v>
      </c>
      <c r="C1663" s="6" t="s">
        <v>21361</v>
      </c>
      <c r="E1663" s="4" t="str">
        <f t="shared" si="78"/>
        <v>社員</v>
      </c>
      <c r="F1663" s="4">
        <v>1005041</v>
      </c>
      <c r="G1663" s="6" t="s">
        <v>21361</v>
      </c>
      <c r="I1663">
        <f t="shared" si="77"/>
        <v>1</v>
      </c>
    </row>
    <row r="1664" spans="1:9" x14ac:dyDescent="0.15">
      <c r="A1664" s="7" t="str">
        <f t="shared" si="76"/>
        <v>社員</v>
      </c>
      <c r="B1664" s="4">
        <v>1005044</v>
      </c>
      <c r="C1664" s="6" t="s">
        <v>11231</v>
      </c>
      <c r="E1664" s="4" t="str">
        <f t="shared" si="78"/>
        <v>社員</v>
      </c>
      <c r="F1664" s="4">
        <v>1005044</v>
      </c>
      <c r="G1664" s="6" t="s">
        <v>11231</v>
      </c>
      <c r="I1664">
        <f t="shared" si="77"/>
        <v>1</v>
      </c>
    </row>
    <row r="1665" spans="1:9" x14ac:dyDescent="0.15">
      <c r="A1665" s="7" t="str">
        <f t="shared" si="76"/>
        <v>社員</v>
      </c>
      <c r="B1665" s="4">
        <v>1005047</v>
      </c>
      <c r="C1665" s="6" t="s">
        <v>4243</v>
      </c>
      <c r="E1665" s="4" t="str">
        <f t="shared" si="78"/>
        <v>社員</v>
      </c>
      <c r="F1665" s="4">
        <v>1005047</v>
      </c>
      <c r="G1665" s="6" t="s">
        <v>4243</v>
      </c>
      <c r="I1665">
        <f t="shared" si="77"/>
        <v>1</v>
      </c>
    </row>
    <row r="1666" spans="1:9" x14ac:dyDescent="0.15">
      <c r="A1666" s="7" t="str">
        <f t="shared" si="76"/>
        <v>社員</v>
      </c>
      <c r="B1666" s="4">
        <v>1005049</v>
      </c>
      <c r="C1666" s="6" t="s">
        <v>6612</v>
      </c>
      <c r="E1666" s="4" t="str">
        <f t="shared" si="78"/>
        <v>社員</v>
      </c>
      <c r="F1666" s="4">
        <v>1005049</v>
      </c>
      <c r="G1666" s="6" t="s">
        <v>6612</v>
      </c>
      <c r="I1666">
        <f t="shared" si="77"/>
        <v>1</v>
      </c>
    </row>
    <row r="1667" spans="1:9" x14ac:dyDescent="0.15">
      <c r="A1667" s="7" t="str">
        <f t="shared" si="76"/>
        <v>社員</v>
      </c>
      <c r="B1667" s="4">
        <v>1005050</v>
      </c>
      <c r="C1667" s="6" t="s">
        <v>12020</v>
      </c>
      <c r="E1667" s="4" t="str">
        <f t="shared" si="78"/>
        <v>社員</v>
      </c>
      <c r="F1667" s="4">
        <v>1005050</v>
      </c>
      <c r="G1667" s="6" t="s">
        <v>12020</v>
      </c>
      <c r="I1667">
        <f t="shared" si="77"/>
        <v>1</v>
      </c>
    </row>
    <row r="1668" spans="1:9" x14ac:dyDescent="0.15">
      <c r="A1668" s="7" t="str">
        <f t="shared" si="76"/>
        <v>社員</v>
      </c>
      <c r="B1668" s="4">
        <v>1005053</v>
      </c>
      <c r="C1668" s="6" t="s">
        <v>21371</v>
      </c>
      <c r="E1668" s="4" t="str">
        <f t="shared" si="78"/>
        <v>社員</v>
      </c>
      <c r="F1668" s="4">
        <v>1005053</v>
      </c>
      <c r="G1668" s="6" t="s">
        <v>21371</v>
      </c>
      <c r="I1668">
        <f t="shared" si="77"/>
        <v>1</v>
      </c>
    </row>
    <row r="1669" spans="1:9" x14ac:dyDescent="0.15">
      <c r="A1669" s="7" t="str">
        <f t="shared" si="76"/>
        <v>社員</v>
      </c>
      <c r="B1669" s="4">
        <v>1005056</v>
      </c>
      <c r="C1669" s="6" t="s">
        <v>8793</v>
      </c>
      <c r="E1669" s="4" t="str">
        <f t="shared" si="78"/>
        <v>社員</v>
      </c>
      <c r="F1669" s="4">
        <v>1005056</v>
      </c>
      <c r="G1669" s="6" t="s">
        <v>8793</v>
      </c>
      <c r="I1669">
        <f t="shared" si="77"/>
        <v>1</v>
      </c>
    </row>
    <row r="1670" spans="1:9" x14ac:dyDescent="0.15">
      <c r="A1670" s="7" t="str">
        <f t="shared" si="76"/>
        <v>社員</v>
      </c>
      <c r="B1670" s="4">
        <v>1005059</v>
      </c>
      <c r="C1670" s="6" t="s">
        <v>10456</v>
      </c>
      <c r="E1670" s="4" t="str">
        <f t="shared" si="78"/>
        <v>社員</v>
      </c>
      <c r="F1670" s="4">
        <v>1005059</v>
      </c>
      <c r="G1670" s="6" t="s">
        <v>10456</v>
      </c>
      <c r="I1670">
        <f t="shared" si="77"/>
        <v>1</v>
      </c>
    </row>
    <row r="1671" spans="1:9" x14ac:dyDescent="0.15">
      <c r="A1671" s="7" t="str">
        <f t="shared" ref="A1671:A1734" si="79">IF(B1671&lt;2000000,"社員","その他")</f>
        <v>社員</v>
      </c>
      <c r="B1671" s="4">
        <v>1005060</v>
      </c>
      <c r="C1671" s="6" t="s">
        <v>3908</v>
      </c>
      <c r="E1671" s="4" t="str">
        <f t="shared" si="78"/>
        <v>社員</v>
      </c>
      <c r="F1671" s="4">
        <v>1005060</v>
      </c>
      <c r="G1671" s="6" t="s">
        <v>3908</v>
      </c>
      <c r="I1671">
        <f t="shared" ref="I1671:I1734" si="80">COUNTIF(G:G,G1671)</f>
        <v>1</v>
      </c>
    </row>
    <row r="1672" spans="1:9" x14ac:dyDescent="0.15">
      <c r="A1672" s="7" t="str">
        <f t="shared" si="79"/>
        <v>社員</v>
      </c>
      <c r="B1672" s="4">
        <v>1005063</v>
      </c>
      <c r="C1672" s="6" t="s">
        <v>9403</v>
      </c>
      <c r="E1672" s="4" t="str">
        <f t="shared" si="78"/>
        <v>社員</v>
      </c>
      <c r="F1672" s="4">
        <v>1005063</v>
      </c>
      <c r="G1672" s="6" t="s">
        <v>9403</v>
      </c>
      <c r="I1672">
        <f t="shared" si="80"/>
        <v>1</v>
      </c>
    </row>
    <row r="1673" spans="1:9" x14ac:dyDescent="0.15">
      <c r="A1673" s="7" t="str">
        <f t="shared" si="79"/>
        <v>社員</v>
      </c>
      <c r="B1673" s="4">
        <v>1005065</v>
      </c>
      <c r="C1673" s="6" t="s">
        <v>12712</v>
      </c>
      <c r="E1673" s="4" t="str">
        <f t="shared" si="78"/>
        <v>社員</v>
      </c>
      <c r="F1673" s="4">
        <v>1005065</v>
      </c>
      <c r="G1673" s="6" t="s">
        <v>12712</v>
      </c>
      <c r="I1673">
        <f t="shared" si="80"/>
        <v>1</v>
      </c>
    </row>
    <row r="1674" spans="1:9" x14ac:dyDescent="0.15">
      <c r="A1674" s="7" t="str">
        <f t="shared" si="79"/>
        <v>社員</v>
      </c>
      <c r="B1674" s="4">
        <v>1005067</v>
      </c>
      <c r="C1674" s="6" t="s">
        <v>19975</v>
      </c>
      <c r="E1674" s="4" t="str">
        <f t="shared" si="78"/>
        <v>社員</v>
      </c>
      <c r="F1674" s="4">
        <v>1005067</v>
      </c>
      <c r="G1674" s="6" t="s">
        <v>19975</v>
      </c>
      <c r="I1674">
        <f t="shared" si="80"/>
        <v>1</v>
      </c>
    </row>
    <row r="1675" spans="1:9" x14ac:dyDescent="0.15">
      <c r="A1675" s="7" t="str">
        <f t="shared" si="79"/>
        <v>社員</v>
      </c>
      <c r="B1675" s="4">
        <v>1005073</v>
      </c>
      <c r="C1675" s="6" t="s">
        <v>21756</v>
      </c>
      <c r="E1675" s="4" t="str">
        <f t="shared" si="78"/>
        <v>社員</v>
      </c>
      <c r="F1675" s="4">
        <v>1005073</v>
      </c>
      <c r="G1675" s="6" t="s">
        <v>21756</v>
      </c>
      <c r="I1675">
        <f t="shared" si="80"/>
        <v>1</v>
      </c>
    </row>
    <row r="1676" spans="1:9" x14ac:dyDescent="0.15">
      <c r="A1676" s="7" t="str">
        <f t="shared" si="79"/>
        <v>社員</v>
      </c>
      <c r="B1676" s="4">
        <v>1005074</v>
      </c>
      <c r="C1676" s="6" t="s">
        <v>22614</v>
      </c>
      <c r="E1676" s="4" t="str">
        <f t="shared" ref="E1676:E1739" si="81">IF(F1676&lt;2000000,"社員",IF(B1676&lt;3000000,"バイト",IF(B1676&gt;=3000000,"嘱託")))</f>
        <v>社員</v>
      </c>
      <c r="F1676" s="4">
        <v>1005074</v>
      </c>
      <c r="G1676" s="6" t="s">
        <v>22614</v>
      </c>
      <c r="I1676">
        <f t="shared" si="80"/>
        <v>1</v>
      </c>
    </row>
    <row r="1677" spans="1:9" x14ac:dyDescent="0.15">
      <c r="A1677" s="7" t="str">
        <f t="shared" si="79"/>
        <v>社員</v>
      </c>
      <c r="B1677" s="4">
        <v>1005075</v>
      </c>
      <c r="C1677" s="6" t="s">
        <v>14085</v>
      </c>
      <c r="E1677" s="4" t="str">
        <f t="shared" si="81"/>
        <v>社員</v>
      </c>
      <c r="F1677" s="4">
        <v>1005075</v>
      </c>
      <c r="G1677" s="6" t="s">
        <v>14085</v>
      </c>
      <c r="I1677">
        <f t="shared" si="80"/>
        <v>1</v>
      </c>
    </row>
    <row r="1678" spans="1:9" x14ac:dyDescent="0.15">
      <c r="A1678" s="7" t="str">
        <f t="shared" si="79"/>
        <v>社員</v>
      </c>
      <c r="B1678" s="4">
        <v>1005080</v>
      </c>
      <c r="C1678" s="6" t="s">
        <v>12337</v>
      </c>
      <c r="E1678" s="4" t="str">
        <f t="shared" si="81"/>
        <v>社員</v>
      </c>
      <c r="F1678" s="4">
        <v>1005080</v>
      </c>
      <c r="G1678" s="6" t="s">
        <v>12337</v>
      </c>
      <c r="I1678">
        <f t="shared" si="80"/>
        <v>1</v>
      </c>
    </row>
    <row r="1679" spans="1:9" x14ac:dyDescent="0.15">
      <c r="A1679" s="7" t="str">
        <f t="shared" si="79"/>
        <v>社員</v>
      </c>
      <c r="B1679" s="4">
        <v>1005083</v>
      </c>
      <c r="C1679" s="6" t="s">
        <v>20945</v>
      </c>
      <c r="E1679" s="4" t="str">
        <f t="shared" si="81"/>
        <v>社員</v>
      </c>
      <c r="F1679" s="4">
        <v>1005083</v>
      </c>
      <c r="G1679" s="6" t="s">
        <v>20945</v>
      </c>
      <c r="I1679">
        <f t="shared" si="80"/>
        <v>1</v>
      </c>
    </row>
    <row r="1680" spans="1:9" x14ac:dyDescent="0.15">
      <c r="A1680" s="7" t="str">
        <f t="shared" si="79"/>
        <v>社員</v>
      </c>
      <c r="B1680" s="4">
        <v>1005090</v>
      </c>
      <c r="C1680" s="6" t="s">
        <v>1511</v>
      </c>
      <c r="E1680" s="4" t="str">
        <f t="shared" si="81"/>
        <v>社員</v>
      </c>
      <c r="F1680" s="4">
        <v>1005090</v>
      </c>
      <c r="G1680" s="6" t="s">
        <v>1511</v>
      </c>
      <c r="I1680">
        <f t="shared" si="80"/>
        <v>1</v>
      </c>
    </row>
    <row r="1681" spans="1:9" x14ac:dyDescent="0.15">
      <c r="A1681" s="7" t="str">
        <f t="shared" si="79"/>
        <v>社員</v>
      </c>
      <c r="B1681" s="4">
        <v>1005096</v>
      </c>
      <c r="C1681" s="6" t="s">
        <v>3738</v>
      </c>
      <c r="E1681" s="4" t="str">
        <f t="shared" si="81"/>
        <v>社員</v>
      </c>
      <c r="F1681" s="4">
        <v>1005096</v>
      </c>
      <c r="G1681" s="6" t="s">
        <v>3738</v>
      </c>
      <c r="I1681">
        <f t="shared" si="80"/>
        <v>1</v>
      </c>
    </row>
    <row r="1682" spans="1:9" x14ac:dyDescent="0.15">
      <c r="A1682" s="7" t="str">
        <f t="shared" si="79"/>
        <v>社員</v>
      </c>
      <c r="B1682" s="4">
        <v>1005097</v>
      </c>
      <c r="C1682" s="6" t="s">
        <v>6214</v>
      </c>
      <c r="E1682" s="4" t="str">
        <f t="shared" si="81"/>
        <v>社員</v>
      </c>
      <c r="F1682" s="4">
        <v>1005097</v>
      </c>
      <c r="G1682" s="6" t="s">
        <v>6214</v>
      </c>
      <c r="I1682">
        <f t="shared" si="80"/>
        <v>1</v>
      </c>
    </row>
    <row r="1683" spans="1:9" x14ac:dyDescent="0.15">
      <c r="A1683" s="7" t="str">
        <f t="shared" si="79"/>
        <v>社員</v>
      </c>
      <c r="B1683" s="4">
        <v>1005101</v>
      </c>
      <c r="C1683" s="6" t="s">
        <v>11331</v>
      </c>
      <c r="E1683" s="4" t="str">
        <f t="shared" si="81"/>
        <v>社員</v>
      </c>
      <c r="F1683" s="4">
        <v>1005101</v>
      </c>
      <c r="G1683" s="6" t="s">
        <v>11331</v>
      </c>
      <c r="I1683">
        <f t="shared" si="80"/>
        <v>1</v>
      </c>
    </row>
    <row r="1684" spans="1:9" x14ac:dyDescent="0.15">
      <c r="A1684" s="7" t="str">
        <f t="shared" si="79"/>
        <v>社員</v>
      </c>
      <c r="B1684" s="4">
        <v>1005105</v>
      </c>
      <c r="C1684" s="6" t="s">
        <v>2596</v>
      </c>
      <c r="E1684" s="4" t="str">
        <f t="shared" si="81"/>
        <v>社員</v>
      </c>
      <c r="F1684" s="4">
        <v>1005105</v>
      </c>
      <c r="G1684" s="6" t="s">
        <v>2596</v>
      </c>
      <c r="I1684">
        <f t="shared" si="80"/>
        <v>1</v>
      </c>
    </row>
    <row r="1685" spans="1:9" x14ac:dyDescent="0.15">
      <c r="A1685" s="7" t="str">
        <f t="shared" si="79"/>
        <v>社員</v>
      </c>
      <c r="B1685" s="4">
        <v>1005107</v>
      </c>
      <c r="C1685" s="6" t="s">
        <v>20636</v>
      </c>
      <c r="E1685" s="4" t="str">
        <f t="shared" si="81"/>
        <v>社員</v>
      </c>
      <c r="F1685" s="4">
        <v>1005107</v>
      </c>
      <c r="G1685" s="6" t="s">
        <v>20636</v>
      </c>
      <c r="I1685">
        <f t="shared" si="80"/>
        <v>1</v>
      </c>
    </row>
    <row r="1686" spans="1:9" x14ac:dyDescent="0.15">
      <c r="A1686" s="7" t="str">
        <f t="shared" si="79"/>
        <v>社員</v>
      </c>
      <c r="B1686" s="4">
        <v>1005109</v>
      </c>
      <c r="C1686" s="6" t="s">
        <v>11409</v>
      </c>
      <c r="E1686" s="4" t="str">
        <f t="shared" si="81"/>
        <v>社員</v>
      </c>
      <c r="F1686" s="4">
        <v>1005109</v>
      </c>
      <c r="G1686" s="6" t="s">
        <v>11409</v>
      </c>
      <c r="I1686">
        <f t="shared" si="80"/>
        <v>1</v>
      </c>
    </row>
    <row r="1687" spans="1:9" x14ac:dyDescent="0.15">
      <c r="A1687" s="7" t="str">
        <f t="shared" si="79"/>
        <v>社員</v>
      </c>
      <c r="B1687" s="4">
        <v>1005111</v>
      </c>
      <c r="C1687" s="6" t="s">
        <v>8214</v>
      </c>
      <c r="E1687" s="4" t="str">
        <f t="shared" si="81"/>
        <v>社員</v>
      </c>
      <c r="F1687" s="4">
        <v>1005111</v>
      </c>
      <c r="G1687" s="6" t="s">
        <v>8214</v>
      </c>
      <c r="I1687">
        <f t="shared" si="80"/>
        <v>1</v>
      </c>
    </row>
    <row r="1688" spans="1:9" x14ac:dyDescent="0.15">
      <c r="A1688" s="7" t="str">
        <f t="shared" si="79"/>
        <v>社員</v>
      </c>
      <c r="B1688" s="4">
        <v>1005112</v>
      </c>
      <c r="C1688" s="6" t="s">
        <v>11364</v>
      </c>
      <c r="E1688" s="4" t="str">
        <f t="shared" si="81"/>
        <v>社員</v>
      </c>
      <c r="F1688" s="4">
        <v>1005112</v>
      </c>
      <c r="G1688" s="6" t="s">
        <v>11364</v>
      </c>
      <c r="I1688">
        <f t="shared" si="80"/>
        <v>1</v>
      </c>
    </row>
    <row r="1689" spans="1:9" x14ac:dyDescent="0.15">
      <c r="A1689" s="7" t="str">
        <f t="shared" si="79"/>
        <v>社員</v>
      </c>
      <c r="B1689" s="4">
        <v>1005114</v>
      </c>
      <c r="C1689" s="6" t="s">
        <v>5464</v>
      </c>
      <c r="E1689" s="4" t="str">
        <f t="shared" si="81"/>
        <v>社員</v>
      </c>
      <c r="F1689" s="4">
        <v>1005114</v>
      </c>
      <c r="G1689" s="6" t="s">
        <v>5464</v>
      </c>
      <c r="I1689">
        <f t="shared" si="80"/>
        <v>1</v>
      </c>
    </row>
    <row r="1690" spans="1:9" x14ac:dyDescent="0.15">
      <c r="A1690" s="7" t="str">
        <f t="shared" si="79"/>
        <v>社員</v>
      </c>
      <c r="B1690" s="4">
        <v>1005116</v>
      </c>
      <c r="C1690" s="6" t="s">
        <v>4826</v>
      </c>
      <c r="E1690" s="4" t="str">
        <f t="shared" si="81"/>
        <v>社員</v>
      </c>
      <c r="F1690" s="4">
        <v>1005116</v>
      </c>
      <c r="G1690" s="6" t="s">
        <v>4826</v>
      </c>
      <c r="I1690">
        <f t="shared" si="80"/>
        <v>1</v>
      </c>
    </row>
    <row r="1691" spans="1:9" x14ac:dyDescent="0.15">
      <c r="A1691" s="7" t="str">
        <f t="shared" si="79"/>
        <v>社員</v>
      </c>
      <c r="B1691" s="4">
        <v>1005117</v>
      </c>
      <c r="C1691" s="6" t="s">
        <v>17751</v>
      </c>
      <c r="E1691" s="4" t="str">
        <f t="shared" si="81"/>
        <v>社員</v>
      </c>
      <c r="F1691" s="4">
        <v>1005117</v>
      </c>
      <c r="G1691" s="6" t="s">
        <v>17751</v>
      </c>
      <c r="I1691">
        <f t="shared" si="80"/>
        <v>1</v>
      </c>
    </row>
    <row r="1692" spans="1:9" x14ac:dyDescent="0.15">
      <c r="A1692" s="7" t="str">
        <f t="shared" si="79"/>
        <v>社員</v>
      </c>
      <c r="B1692" s="4">
        <v>1005130</v>
      </c>
      <c r="C1692" s="6" t="s">
        <v>2996</v>
      </c>
      <c r="E1692" s="4" t="str">
        <f t="shared" si="81"/>
        <v>社員</v>
      </c>
      <c r="F1692" s="4">
        <v>1005130</v>
      </c>
      <c r="G1692" s="6" t="s">
        <v>2996</v>
      </c>
      <c r="I1692">
        <f t="shared" si="80"/>
        <v>1</v>
      </c>
    </row>
    <row r="1693" spans="1:9" x14ac:dyDescent="0.15">
      <c r="A1693" s="7" t="str">
        <f t="shared" si="79"/>
        <v>社員</v>
      </c>
      <c r="B1693" s="4">
        <v>1005138</v>
      </c>
      <c r="C1693" s="6" t="s">
        <v>23457</v>
      </c>
      <c r="E1693" s="4" t="str">
        <f t="shared" si="81"/>
        <v>社員</v>
      </c>
      <c r="F1693" s="4">
        <v>1005138</v>
      </c>
      <c r="G1693" s="6" t="s">
        <v>23457</v>
      </c>
      <c r="I1693">
        <f t="shared" si="80"/>
        <v>1</v>
      </c>
    </row>
    <row r="1694" spans="1:9" x14ac:dyDescent="0.15">
      <c r="A1694" s="7" t="str">
        <f t="shared" si="79"/>
        <v>社員</v>
      </c>
      <c r="B1694" s="4">
        <v>1005140</v>
      </c>
      <c r="C1694" s="6" t="s">
        <v>14759</v>
      </c>
      <c r="E1694" s="4" t="str">
        <f t="shared" si="81"/>
        <v>社員</v>
      </c>
      <c r="F1694" s="4">
        <v>1005140</v>
      </c>
      <c r="G1694" s="6" t="s">
        <v>14759</v>
      </c>
      <c r="I1694">
        <f t="shared" si="80"/>
        <v>1</v>
      </c>
    </row>
    <row r="1695" spans="1:9" x14ac:dyDescent="0.15">
      <c r="A1695" s="7" t="str">
        <f t="shared" si="79"/>
        <v>社員</v>
      </c>
      <c r="B1695" s="4">
        <v>1005146</v>
      </c>
      <c r="C1695" s="6" t="s">
        <v>16266</v>
      </c>
      <c r="E1695" s="4" t="str">
        <f t="shared" si="81"/>
        <v>社員</v>
      </c>
      <c r="F1695" s="4">
        <v>1005146</v>
      </c>
      <c r="G1695" s="6" t="s">
        <v>16266</v>
      </c>
      <c r="I1695">
        <f t="shared" si="80"/>
        <v>1</v>
      </c>
    </row>
    <row r="1696" spans="1:9" x14ac:dyDescent="0.15">
      <c r="A1696" s="7" t="str">
        <f t="shared" si="79"/>
        <v>社員</v>
      </c>
      <c r="B1696" s="4">
        <v>1005148</v>
      </c>
      <c r="C1696" s="6" t="s">
        <v>19591</v>
      </c>
      <c r="E1696" s="4" t="str">
        <f t="shared" si="81"/>
        <v>社員</v>
      </c>
      <c r="F1696" s="4">
        <v>1005148</v>
      </c>
      <c r="G1696" s="6" t="s">
        <v>19591</v>
      </c>
      <c r="I1696">
        <f t="shared" si="80"/>
        <v>1</v>
      </c>
    </row>
    <row r="1697" spans="1:9" x14ac:dyDescent="0.15">
      <c r="A1697" s="7" t="str">
        <f t="shared" si="79"/>
        <v>社員</v>
      </c>
      <c r="B1697" s="4">
        <v>1005149</v>
      </c>
      <c r="C1697" s="6" t="s">
        <v>7324</v>
      </c>
      <c r="E1697" s="4" t="str">
        <f t="shared" si="81"/>
        <v>社員</v>
      </c>
      <c r="F1697" s="4">
        <v>1005149</v>
      </c>
      <c r="G1697" s="6" t="s">
        <v>7324</v>
      </c>
      <c r="I1697">
        <f t="shared" si="80"/>
        <v>1</v>
      </c>
    </row>
    <row r="1698" spans="1:9" x14ac:dyDescent="0.15">
      <c r="A1698" s="7" t="str">
        <f t="shared" si="79"/>
        <v>社員</v>
      </c>
      <c r="B1698" s="4">
        <v>1005164</v>
      </c>
      <c r="C1698" s="6" t="s">
        <v>13022</v>
      </c>
      <c r="E1698" s="4" t="str">
        <f t="shared" si="81"/>
        <v>社員</v>
      </c>
      <c r="F1698" s="4">
        <v>1005164</v>
      </c>
      <c r="G1698" s="6" t="s">
        <v>13022</v>
      </c>
      <c r="I1698">
        <f t="shared" si="80"/>
        <v>1</v>
      </c>
    </row>
    <row r="1699" spans="1:9" x14ac:dyDescent="0.15">
      <c r="A1699" s="7" t="str">
        <f t="shared" si="79"/>
        <v>社員</v>
      </c>
      <c r="B1699" s="4">
        <v>1005167</v>
      </c>
      <c r="C1699" s="6" t="s">
        <v>17079</v>
      </c>
      <c r="E1699" s="4" t="str">
        <f t="shared" si="81"/>
        <v>社員</v>
      </c>
      <c r="F1699" s="4">
        <v>1005167</v>
      </c>
      <c r="G1699" s="6" t="s">
        <v>17079</v>
      </c>
      <c r="I1699">
        <f t="shared" si="80"/>
        <v>1</v>
      </c>
    </row>
    <row r="1700" spans="1:9" x14ac:dyDescent="0.15">
      <c r="A1700" s="7" t="str">
        <f t="shared" si="79"/>
        <v>社員</v>
      </c>
      <c r="B1700" s="4">
        <v>1005177</v>
      </c>
      <c r="C1700" s="6" t="s">
        <v>1001</v>
      </c>
      <c r="E1700" s="4" t="str">
        <f t="shared" si="81"/>
        <v>社員</v>
      </c>
      <c r="F1700" s="4">
        <v>1005177</v>
      </c>
      <c r="G1700" s="6" t="s">
        <v>1001</v>
      </c>
      <c r="I1700">
        <f t="shared" si="80"/>
        <v>1</v>
      </c>
    </row>
    <row r="1701" spans="1:9" x14ac:dyDescent="0.15">
      <c r="A1701" s="7" t="str">
        <f t="shared" si="79"/>
        <v>社員</v>
      </c>
      <c r="B1701" s="4">
        <v>1005184</v>
      </c>
      <c r="C1701" s="6" t="s">
        <v>16700</v>
      </c>
      <c r="E1701" s="4" t="str">
        <f t="shared" si="81"/>
        <v>社員</v>
      </c>
      <c r="F1701" s="4">
        <v>1005184</v>
      </c>
      <c r="G1701" s="6" t="s">
        <v>16700</v>
      </c>
      <c r="I1701">
        <f t="shared" si="80"/>
        <v>1</v>
      </c>
    </row>
    <row r="1702" spans="1:9" x14ac:dyDescent="0.15">
      <c r="A1702" s="7" t="str">
        <f t="shared" si="79"/>
        <v>社員</v>
      </c>
      <c r="B1702" s="4">
        <v>1005185</v>
      </c>
      <c r="C1702" s="6" t="s">
        <v>3973</v>
      </c>
      <c r="E1702" s="4" t="str">
        <f t="shared" si="81"/>
        <v>社員</v>
      </c>
      <c r="F1702" s="4">
        <v>1005185</v>
      </c>
      <c r="G1702" s="6" t="s">
        <v>3973</v>
      </c>
      <c r="I1702">
        <f t="shared" si="80"/>
        <v>1</v>
      </c>
    </row>
    <row r="1703" spans="1:9" x14ac:dyDescent="0.15">
      <c r="A1703" s="7" t="str">
        <f t="shared" si="79"/>
        <v>社員</v>
      </c>
      <c r="B1703" s="4">
        <v>1005186</v>
      </c>
      <c r="C1703" s="6" t="s">
        <v>426</v>
      </c>
      <c r="E1703" s="4" t="str">
        <f t="shared" si="81"/>
        <v>社員</v>
      </c>
      <c r="F1703" s="4">
        <v>1005186</v>
      </c>
      <c r="G1703" s="6" t="s">
        <v>426</v>
      </c>
      <c r="I1703">
        <f t="shared" si="80"/>
        <v>1</v>
      </c>
    </row>
    <row r="1704" spans="1:9" x14ac:dyDescent="0.15">
      <c r="A1704" s="7" t="str">
        <f t="shared" si="79"/>
        <v>社員</v>
      </c>
      <c r="B1704" s="4">
        <v>1005197</v>
      </c>
      <c r="C1704" s="6" t="s">
        <v>8061</v>
      </c>
      <c r="E1704" s="4" t="str">
        <f t="shared" si="81"/>
        <v>社員</v>
      </c>
      <c r="F1704" s="4">
        <v>1005197</v>
      </c>
      <c r="G1704" s="6" t="s">
        <v>8061</v>
      </c>
      <c r="I1704">
        <f t="shared" si="80"/>
        <v>1</v>
      </c>
    </row>
    <row r="1705" spans="1:9" x14ac:dyDescent="0.15">
      <c r="A1705" s="7" t="str">
        <f t="shared" si="79"/>
        <v>社員</v>
      </c>
      <c r="B1705" s="4">
        <v>1005199</v>
      </c>
      <c r="C1705" s="6" t="s">
        <v>10061</v>
      </c>
      <c r="E1705" s="4" t="str">
        <f t="shared" si="81"/>
        <v>社員</v>
      </c>
      <c r="F1705" s="4">
        <v>1005199</v>
      </c>
      <c r="G1705" s="6" t="s">
        <v>10061</v>
      </c>
      <c r="I1705">
        <f t="shared" si="80"/>
        <v>1</v>
      </c>
    </row>
    <row r="1706" spans="1:9" x14ac:dyDescent="0.15">
      <c r="A1706" s="7" t="str">
        <f t="shared" si="79"/>
        <v>社員</v>
      </c>
      <c r="B1706" s="4">
        <v>1005206</v>
      </c>
      <c r="C1706" s="6" t="s">
        <v>14005</v>
      </c>
      <c r="E1706" s="4" t="str">
        <f t="shared" si="81"/>
        <v>社員</v>
      </c>
      <c r="F1706" s="4">
        <v>1005206</v>
      </c>
      <c r="G1706" s="6" t="s">
        <v>14005</v>
      </c>
      <c r="I1706">
        <f t="shared" si="80"/>
        <v>1</v>
      </c>
    </row>
    <row r="1707" spans="1:9" x14ac:dyDescent="0.15">
      <c r="A1707" s="7" t="str">
        <f t="shared" si="79"/>
        <v>社員</v>
      </c>
      <c r="B1707" s="4">
        <v>1005209</v>
      </c>
      <c r="C1707" s="6" t="s">
        <v>4691</v>
      </c>
      <c r="E1707" s="4" t="str">
        <f t="shared" si="81"/>
        <v>社員</v>
      </c>
      <c r="F1707" s="4">
        <v>1005209</v>
      </c>
      <c r="G1707" s="6" t="s">
        <v>4691</v>
      </c>
      <c r="I1707">
        <f t="shared" si="80"/>
        <v>1</v>
      </c>
    </row>
    <row r="1708" spans="1:9" x14ac:dyDescent="0.15">
      <c r="A1708" s="7" t="str">
        <f t="shared" si="79"/>
        <v>社員</v>
      </c>
      <c r="B1708" s="4">
        <v>1005211</v>
      </c>
      <c r="C1708" s="6" t="s">
        <v>3513</v>
      </c>
      <c r="E1708" s="4" t="str">
        <f t="shared" si="81"/>
        <v>社員</v>
      </c>
      <c r="F1708" s="4">
        <v>1005211</v>
      </c>
      <c r="G1708" s="6" t="s">
        <v>3513</v>
      </c>
      <c r="I1708">
        <f t="shared" si="80"/>
        <v>1</v>
      </c>
    </row>
    <row r="1709" spans="1:9" x14ac:dyDescent="0.15">
      <c r="A1709" s="7" t="str">
        <f t="shared" si="79"/>
        <v>社員</v>
      </c>
      <c r="B1709" s="4">
        <v>1005213</v>
      </c>
      <c r="C1709" s="6" t="s">
        <v>16825</v>
      </c>
      <c r="E1709" s="4" t="str">
        <f t="shared" si="81"/>
        <v>社員</v>
      </c>
      <c r="F1709" s="4">
        <v>1005213</v>
      </c>
      <c r="G1709" s="6" t="s">
        <v>16825</v>
      </c>
      <c r="I1709">
        <f t="shared" si="80"/>
        <v>1</v>
      </c>
    </row>
    <row r="1710" spans="1:9" x14ac:dyDescent="0.15">
      <c r="A1710" s="7" t="str">
        <f t="shared" si="79"/>
        <v>社員</v>
      </c>
      <c r="B1710" s="4">
        <v>1005217</v>
      </c>
      <c r="C1710" s="6" t="s">
        <v>11261</v>
      </c>
      <c r="E1710" s="4" t="str">
        <f t="shared" si="81"/>
        <v>社員</v>
      </c>
      <c r="F1710" s="4">
        <v>1005217</v>
      </c>
      <c r="G1710" s="6" t="s">
        <v>11261</v>
      </c>
      <c r="I1710">
        <f t="shared" si="80"/>
        <v>1</v>
      </c>
    </row>
    <row r="1711" spans="1:9" x14ac:dyDescent="0.15">
      <c r="A1711" s="7" t="str">
        <f t="shared" si="79"/>
        <v>社員</v>
      </c>
      <c r="B1711" s="4">
        <v>1005219</v>
      </c>
      <c r="C1711" s="6" t="s">
        <v>13578</v>
      </c>
      <c r="E1711" s="4" t="str">
        <f t="shared" si="81"/>
        <v>社員</v>
      </c>
      <c r="F1711" s="4">
        <v>1005219</v>
      </c>
      <c r="G1711" s="6" t="s">
        <v>13578</v>
      </c>
      <c r="I1711">
        <f t="shared" si="80"/>
        <v>1</v>
      </c>
    </row>
    <row r="1712" spans="1:9" x14ac:dyDescent="0.15">
      <c r="A1712" s="7" t="str">
        <f t="shared" si="79"/>
        <v>社員</v>
      </c>
      <c r="B1712" s="4">
        <v>1005221</v>
      </c>
      <c r="C1712" s="6" t="s">
        <v>24578</v>
      </c>
      <c r="E1712" s="4" t="str">
        <f t="shared" si="81"/>
        <v>社員</v>
      </c>
      <c r="F1712" s="4">
        <v>1005221</v>
      </c>
      <c r="G1712" s="6" t="s">
        <v>24578</v>
      </c>
      <c r="I1712">
        <f t="shared" si="80"/>
        <v>1</v>
      </c>
    </row>
    <row r="1713" spans="1:9" x14ac:dyDescent="0.15">
      <c r="A1713" s="7" t="str">
        <f t="shared" si="79"/>
        <v>社員</v>
      </c>
      <c r="B1713" s="4">
        <v>1005223</v>
      </c>
      <c r="C1713" s="6" t="s">
        <v>17446</v>
      </c>
      <c r="E1713" s="4" t="str">
        <f t="shared" si="81"/>
        <v>社員</v>
      </c>
      <c r="F1713" s="4">
        <v>1005223</v>
      </c>
      <c r="G1713" s="6" t="s">
        <v>17446</v>
      </c>
      <c r="I1713">
        <f t="shared" si="80"/>
        <v>1</v>
      </c>
    </row>
    <row r="1714" spans="1:9" x14ac:dyDescent="0.15">
      <c r="A1714" s="7" t="str">
        <f t="shared" si="79"/>
        <v>社員</v>
      </c>
      <c r="B1714" s="4">
        <v>1005230</v>
      </c>
      <c r="C1714" s="6" t="s">
        <v>10926</v>
      </c>
      <c r="E1714" s="4" t="str">
        <f t="shared" si="81"/>
        <v>社員</v>
      </c>
      <c r="F1714" s="4">
        <v>1005230</v>
      </c>
      <c r="G1714" s="6" t="s">
        <v>10926</v>
      </c>
      <c r="I1714">
        <f t="shared" si="80"/>
        <v>1</v>
      </c>
    </row>
    <row r="1715" spans="1:9" x14ac:dyDescent="0.15">
      <c r="A1715" s="7" t="str">
        <f t="shared" si="79"/>
        <v>社員</v>
      </c>
      <c r="B1715" s="4">
        <v>1005232</v>
      </c>
      <c r="C1715" s="6" t="s">
        <v>21296</v>
      </c>
      <c r="E1715" s="4" t="str">
        <f t="shared" si="81"/>
        <v>社員</v>
      </c>
      <c r="F1715" s="4">
        <v>1005232</v>
      </c>
      <c r="G1715" s="6" t="s">
        <v>21296</v>
      </c>
      <c r="I1715">
        <f t="shared" si="80"/>
        <v>1</v>
      </c>
    </row>
    <row r="1716" spans="1:9" x14ac:dyDescent="0.15">
      <c r="A1716" s="7" t="str">
        <f t="shared" si="79"/>
        <v>社員</v>
      </c>
      <c r="B1716" s="4">
        <v>1005239</v>
      </c>
      <c r="C1716" s="6" t="s">
        <v>16096</v>
      </c>
      <c r="E1716" s="4" t="str">
        <f t="shared" si="81"/>
        <v>社員</v>
      </c>
      <c r="F1716" s="4">
        <v>1005239</v>
      </c>
      <c r="G1716" s="6" t="s">
        <v>16096</v>
      </c>
      <c r="I1716">
        <f t="shared" si="80"/>
        <v>1</v>
      </c>
    </row>
    <row r="1717" spans="1:9" x14ac:dyDescent="0.15">
      <c r="A1717" s="7" t="str">
        <f t="shared" si="79"/>
        <v>社員</v>
      </c>
      <c r="B1717" s="4">
        <v>1005246</v>
      </c>
      <c r="C1717" s="6" t="s">
        <v>8498</v>
      </c>
      <c r="E1717" s="4" t="str">
        <f t="shared" si="81"/>
        <v>社員</v>
      </c>
      <c r="F1717" s="4">
        <v>1005246</v>
      </c>
      <c r="G1717" s="6" t="s">
        <v>8498</v>
      </c>
      <c r="I1717">
        <f t="shared" si="80"/>
        <v>1</v>
      </c>
    </row>
    <row r="1718" spans="1:9" x14ac:dyDescent="0.15">
      <c r="A1718" s="7" t="str">
        <f t="shared" si="79"/>
        <v>社員</v>
      </c>
      <c r="B1718" s="4">
        <v>1005249</v>
      </c>
      <c r="C1718" s="6" t="s">
        <v>12602</v>
      </c>
      <c r="E1718" s="4" t="str">
        <f t="shared" si="81"/>
        <v>社員</v>
      </c>
      <c r="F1718" s="4">
        <v>1005249</v>
      </c>
      <c r="G1718" s="6" t="s">
        <v>12602</v>
      </c>
      <c r="I1718">
        <f t="shared" si="80"/>
        <v>1</v>
      </c>
    </row>
    <row r="1719" spans="1:9" x14ac:dyDescent="0.15">
      <c r="A1719" s="7" t="str">
        <f t="shared" si="79"/>
        <v>社員</v>
      </c>
      <c r="B1719" s="4">
        <v>1005250</v>
      </c>
      <c r="C1719" s="6" t="s">
        <v>5694</v>
      </c>
      <c r="E1719" s="4" t="str">
        <f t="shared" si="81"/>
        <v>社員</v>
      </c>
      <c r="F1719" s="4">
        <v>1005250</v>
      </c>
      <c r="G1719" s="6" t="s">
        <v>5694</v>
      </c>
      <c r="I1719">
        <f t="shared" si="80"/>
        <v>2</v>
      </c>
    </row>
    <row r="1720" spans="1:9" x14ac:dyDescent="0.15">
      <c r="A1720" s="7" t="str">
        <f t="shared" si="79"/>
        <v>社員</v>
      </c>
      <c r="B1720" s="4">
        <v>1005251</v>
      </c>
      <c r="C1720" s="6" t="s">
        <v>6697</v>
      </c>
      <c r="E1720" s="4" t="str">
        <f t="shared" si="81"/>
        <v>社員</v>
      </c>
      <c r="F1720" s="4">
        <v>1005251</v>
      </c>
      <c r="G1720" s="6" t="s">
        <v>6697</v>
      </c>
      <c r="I1720">
        <f t="shared" si="80"/>
        <v>1</v>
      </c>
    </row>
    <row r="1721" spans="1:9" x14ac:dyDescent="0.15">
      <c r="A1721" s="7" t="str">
        <f t="shared" si="79"/>
        <v>社員</v>
      </c>
      <c r="B1721" s="4">
        <v>1005255</v>
      </c>
      <c r="C1721" s="6" t="s">
        <v>16576</v>
      </c>
      <c r="E1721" s="4" t="str">
        <f t="shared" si="81"/>
        <v>社員</v>
      </c>
      <c r="F1721" s="4">
        <v>1005255</v>
      </c>
      <c r="G1721" s="6" t="s">
        <v>16576</v>
      </c>
      <c r="I1721">
        <f t="shared" si="80"/>
        <v>1</v>
      </c>
    </row>
    <row r="1722" spans="1:9" x14ac:dyDescent="0.15">
      <c r="A1722" s="7" t="str">
        <f t="shared" si="79"/>
        <v>社員</v>
      </c>
      <c r="B1722" s="4">
        <v>1005258</v>
      </c>
      <c r="C1722" s="6" t="s">
        <v>21471</v>
      </c>
      <c r="E1722" s="4" t="str">
        <f t="shared" si="81"/>
        <v>社員</v>
      </c>
      <c r="F1722" s="4">
        <v>1005258</v>
      </c>
      <c r="G1722" s="6" t="s">
        <v>21471</v>
      </c>
      <c r="I1722">
        <f t="shared" si="80"/>
        <v>1</v>
      </c>
    </row>
    <row r="1723" spans="1:9" x14ac:dyDescent="0.15">
      <c r="A1723" s="7" t="str">
        <f t="shared" si="79"/>
        <v>社員</v>
      </c>
      <c r="B1723" s="4">
        <v>1005261</v>
      </c>
      <c r="C1723" s="6" t="s">
        <v>12300</v>
      </c>
      <c r="E1723" s="4" t="str">
        <f t="shared" si="81"/>
        <v>社員</v>
      </c>
      <c r="F1723" s="4">
        <v>1005261</v>
      </c>
      <c r="G1723" s="6" t="s">
        <v>12300</v>
      </c>
      <c r="I1723">
        <f t="shared" si="80"/>
        <v>1</v>
      </c>
    </row>
    <row r="1724" spans="1:9" x14ac:dyDescent="0.15">
      <c r="A1724" s="7" t="str">
        <f t="shared" si="79"/>
        <v>社員</v>
      </c>
      <c r="B1724" s="4">
        <v>1005263</v>
      </c>
      <c r="C1724" s="6" t="s">
        <v>976</v>
      </c>
      <c r="E1724" s="4" t="str">
        <f t="shared" si="81"/>
        <v>社員</v>
      </c>
      <c r="F1724" s="4">
        <v>1005263</v>
      </c>
      <c r="G1724" s="6" t="s">
        <v>976</v>
      </c>
      <c r="I1724">
        <f t="shared" si="80"/>
        <v>1</v>
      </c>
    </row>
    <row r="1725" spans="1:9" x14ac:dyDescent="0.15">
      <c r="A1725" s="7" t="str">
        <f t="shared" si="79"/>
        <v>社員</v>
      </c>
      <c r="B1725" s="4">
        <v>1005273</v>
      </c>
      <c r="C1725" s="6" t="s">
        <v>17736</v>
      </c>
      <c r="E1725" s="4" t="str">
        <f t="shared" si="81"/>
        <v>社員</v>
      </c>
      <c r="F1725" s="4">
        <v>1005273</v>
      </c>
      <c r="G1725" s="6" t="s">
        <v>17736</v>
      </c>
      <c r="I1725">
        <f t="shared" si="80"/>
        <v>1</v>
      </c>
    </row>
    <row r="1726" spans="1:9" x14ac:dyDescent="0.15">
      <c r="A1726" s="7" t="str">
        <f t="shared" si="79"/>
        <v>社員</v>
      </c>
      <c r="B1726" s="4">
        <v>1005276</v>
      </c>
      <c r="C1726" s="6" t="s">
        <v>22494</v>
      </c>
      <c r="E1726" s="4" t="str">
        <f t="shared" si="81"/>
        <v>社員</v>
      </c>
      <c r="F1726" s="4">
        <v>1005276</v>
      </c>
      <c r="G1726" s="6" t="s">
        <v>22494</v>
      </c>
      <c r="I1726">
        <f t="shared" si="80"/>
        <v>1</v>
      </c>
    </row>
    <row r="1727" spans="1:9" x14ac:dyDescent="0.15">
      <c r="A1727" s="7" t="str">
        <f t="shared" si="79"/>
        <v>社員</v>
      </c>
      <c r="B1727" s="4">
        <v>1005278</v>
      </c>
      <c r="C1727" s="6" t="s">
        <v>7489</v>
      </c>
      <c r="E1727" s="4" t="str">
        <f t="shared" si="81"/>
        <v>社員</v>
      </c>
      <c r="F1727" s="4">
        <v>1005278</v>
      </c>
      <c r="G1727" s="6" t="s">
        <v>7489</v>
      </c>
      <c r="I1727">
        <f t="shared" si="80"/>
        <v>1</v>
      </c>
    </row>
    <row r="1728" spans="1:9" x14ac:dyDescent="0.15">
      <c r="A1728" s="7" t="str">
        <f t="shared" si="79"/>
        <v>社員</v>
      </c>
      <c r="B1728" s="4">
        <v>1005280</v>
      </c>
      <c r="C1728" s="6" t="s">
        <v>22299</v>
      </c>
      <c r="E1728" s="4" t="str">
        <f t="shared" si="81"/>
        <v>社員</v>
      </c>
      <c r="F1728" s="4">
        <v>1005280</v>
      </c>
      <c r="G1728" s="6" t="s">
        <v>22299</v>
      </c>
      <c r="I1728">
        <f t="shared" si="80"/>
        <v>1</v>
      </c>
    </row>
    <row r="1729" spans="1:9" x14ac:dyDescent="0.15">
      <c r="A1729" s="7" t="str">
        <f t="shared" si="79"/>
        <v>社員</v>
      </c>
      <c r="B1729" s="4">
        <v>1005283</v>
      </c>
      <c r="C1729" s="6" t="s">
        <v>20980</v>
      </c>
      <c r="E1729" s="4" t="str">
        <f t="shared" si="81"/>
        <v>社員</v>
      </c>
      <c r="F1729" s="4">
        <v>1005283</v>
      </c>
      <c r="G1729" s="6" t="s">
        <v>20980</v>
      </c>
      <c r="I1729">
        <f t="shared" si="80"/>
        <v>1</v>
      </c>
    </row>
    <row r="1730" spans="1:9" x14ac:dyDescent="0.15">
      <c r="A1730" s="7" t="str">
        <f t="shared" si="79"/>
        <v>社員</v>
      </c>
      <c r="B1730" s="4">
        <v>1005286</v>
      </c>
      <c r="C1730" s="6" t="s">
        <v>3743</v>
      </c>
      <c r="E1730" s="4" t="str">
        <f t="shared" si="81"/>
        <v>社員</v>
      </c>
      <c r="F1730" s="4">
        <v>1005286</v>
      </c>
      <c r="G1730" s="6" t="s">
        <v>3743</v>
      </c>
      <c r="I1730">
        <f t="shared" si="80"/>
        <v>1</v>
      </c>
    </row>
    <row r="1731" spans="1:9" x14ac:dyDescent="0.15">
      <c r="A1731" s="7" t="str">
        <f t="shared" si="79"/>
        <v>社員</v>
      </c>
      <c r="B1731" s="4">
        <v>1005290</v>
      </c>
      <c r="C1731" s="6" t="s">
        <v>5779</v>
      </c>
      <c r="E1731" s="4" t="str">
        <f t="shared" si="81"/>
        <v>社員</v>
      </c>
      <c r="F1731" s="4">
        <v>1005290</v>
      </c>
      <c r="G1731" s="6" t="s">
        <v>5779</v>
      </c>
      <c r="I1731">
        <f t="shared" si="80"/>
        <v>1</v>
      </c>
    </row>
    <row r="1732" spans="1:9" x14ac:dyDescent="0.15">
      <c r="A1732" s="7" t="str">
        <f t="shared" si="79"/>
        <v>社員</v>
      </c>
      <c r="B1732" s="4">
        <v>1005294</v>
      </c>
      <c r="C1732" s="6" t="s">
        <v>20030</v>
      </c>
      <c r="E1732" s="4" t="str">
        <f t="shared" si="81"/>
        <v>社員</v>
      </c>
      <c r="F1732" s="4">
        <v>1005294</v>
      </c>
      <c r="G1732" s="6" t="s">
        <v>20030</v>
      </c>
      <c r="I1732">
        <f t="shared" si="80"/>
        <v>1</v>
      </c>
    </row>
    <row r="1733" spans="1:9" x14ac:dyDescent="0.15">
      <c r="A1733" s="7" t="str">
        <f t="shared" si="79"/>
        <v>社員</v>
      </c>
      <c r="B1733" s="4">
        <v>1005295</v>
      </c>
      <c r="C1733" s="6" t="s">
        <v>6717</v>
      </c>
      <c r="E1733" s="4" t="str">
        <f t="shared" si="81"/>
        <v>社員</v>
      </c>
      <c r="F1733" s="4">
        <v>1005295</v>
      </c>
      <c r="G1733" s="6" t="s">
        <v>6717</v>
      </c>
      <c r="I1733">
        <f t="shared" si="80"/>
        <v>1</v>
      </c>
    </row>
    <row r="1734" spans="1:9" x14ac:dyDescent="0.15">
      <c r="A1734" s="7" t="str">
        <f t="shared" si="79"/>
        <v>社員</v>
      </c>
      <c r="B1734" s="4">
        <v>1005297</v>
      </c>
      <c r="C1734" s="6" t="s">
        <v>7991</v>
      </c>
      <c r="E1734" s="4" t="str">
        <f t="shared" si="81"/>
        <v>社員</v>
      </c>
      <c r="F1734" s="4">
        <v>1005297</v>
      </c>
      <c r="G1734" s="6" t="s">
        <v>7991</v>
      </c>
      <c r="I1734">
        <f t="shared" si="80"/>
        <v>1</v>
      </c>
    </row>
    <row r="1735" spans="1:9" x14ac:dyDescent="0.15">
      <c r="A1735" s="7" t="str">
        <f t="shared" ref="A1735:A1798" si="82">IF(B1735&lt;2000000,"社員","その他")</f>
        <v>社員</v>
      </c>
      <c r="B1735" s="4">
        <v>1005299</v>
      </c>
      <c r="C1735" s="6" t="s">
        <v>8159</v>
      </c>
      <c r="E1735" s="4" t="str">
        <f t="shared" si="81"/>
        <v>社員</v>
      </c>
      <c r="F1735" s="4">
        <v>1005299</v>
      </c>
      <c r="G1735" s="6" t="s">
        <v>8159</v>
      </c>
      <c r="I1735">
        <f t="shared" ref="I1735:I1798" si="83">COUNTIF(G:G,G1735)</f>
        <v>1</v>
      </c>
    </row>
    <row r="1736" spans="1:9" x14ac:dyDescent="0.15">
      <c r="A1736" s="7" t="str">
        <f t="shared" si="82"/>
        <v>社員</v>
      </c>
      <c r="B1736" s="4">
        <v>1005300</v>
      </c>
      <c r="C1736" s="6" t="s">
        <v>4951</v>
      </c>
      <c r="E1736" s="4" t="str">
        <f t="shared" si="81"/>
        <v>社員</v>
      </c>
      <c r="F1736" s="4">
        <v>1005300</v>
      </c>
      <c r="G1736" s="6" t="s">
        <v>4951</v>
      </c>
      <c r="I1736">
        <f t="shared" si="83"/>
        <v>1</v>
      </c>
    </row>
    <row r="1737" spans="1:9" x14ac:dyDescent="0.15">
      <c r="A1737" s="7" t="str">
        <f t="shared" si="82"/>
        <v>社員</v>
      </c>
      <c r="B1737" s="4">
        <v>1005302</v>
      </c>
      <c r="C1737" s="6" t="s">
        <v>18618</v>
      </c>
      <c r="E1737" s="4" t="str">
        <f t="shared" si="81"/>
        <v>社員</v>
      </c>
      <c r="F1737" s="4">
        <v>1005302</v>
      </c>
      <c r="G1737" s="6" t="s">
        <v>18618</v>
      </c>
      <c r="I1737">
        <f t="shared" si="83"/>
        <v>1</v>
      </c>
    </row>
    <row r="1738" spans="1:9" x14ac:dyDescent="0.15">
      <c r="A1738" s="7" t="str">
        <f t="shared" si="82"/>
        <v>社員</v>
      </c>
      <c r="B1738" s="4">
        <v>1005307</v>
      </c>
      <c r="C1738" s="6" t="s">
        <v>23762</v>
      </c>
      <c r="E1738" s="4" t="str">
        <f t="shared" si="81"/>
        <v>社員</v>
      </c>
      <c r="F1738" s="4">
        <v>1005307</v>
      </c>
      <c r="G1738" s="6" t="s">
        <v>23762</v>
      </c>
      <c r="I1738">
        <f t="shared" si="83"/>
        <v>1</v>
      </c>
    </row>
    <row r="1739" spans="1:9" x14ac:dyDescent="0.15">
      <c r="A1739" s="7" t="str">
        <f t="shared" si="82"/>
        <v>社員</v>
      </c>
      <c r="B1739" s="4">
        <v>1005309</v>
      </c>
      <c r="C1739" s="6" t="s">
        <v>1956</v>
      </c>
      <c r="E1739" s="4" t="str">
        <f t="shared" si="81"/>
        <v>社員</v>
      </c>
      <c r="F1739" s="4">
        <v>1005309</v>
      </c>
      <c r="G1739" s="6" t="s">
        <v>1956</v>
      </c>
      <c r="I1739">
        <f t="shared" si="83"/>
        <v>1</v>
      </c>
    </row>
    <row r="1740" spans="1:9" x14ac:dyDescent="0.15">
      <c r="A1740" s="7" t="str">
        <f t="shared" si="82"/>
        <v>社員</v>
      </c>
      <c r="B1740" s="4">
        <v>1005310</v>
      </c>
      <c r="C1740" s="6" t="s">
        <v>3389</v>
      </c>
      <c r="E1740" s="4" t="str">
        <f t="shared" ref="E1740:E1803" si="84">IF(F1740&lt;2000000,"社員",IF(B1740&lt;3000000,"バイト",IF(B1740&gt;=3000000,"嘱託")))</f>
        <v>社員</v>
      </c>
      <c r="F1740" s="4">
        <v>1005310</v>
      </c>
      <c r="G1740" s="6" t="s">
        <v>3389</v>
      </c>
      <c r="I1740">
        <f t="shared" si="83"/>
        <v>1</v>
      </c>
    </row>
    <row r="1741" spans="1:9" x14ac:dyDescent="0.15">
      <c r="A1741" s="7" t="str">
        <f t="shared" si="82"/>
        <v>社員</v>
      </c>
      <c r="B1741" s="4">
        <v>1005311</v>
      </c>
      <c r="C1741" s="6" t="s">
        <v>14784</v>
      </c>
      <c r="E1741" s="4" t="str">
        <f t="shared" si="84"/>
        <v>社員</v>
      </c>
      <c r="F1741" s="4">
        <v>1005311</v>
      </c>
      <c r="G1741" s="6" t="s">
        <v>14784</v>
      </c>
      <c r="I1741">
        <f t="shared" si="83"/>
        <v>1</v>
      </c>
    </row>
    <row r="1742" spans="1:9" x14ac:dyDescent="0.15">
      <c r="A1742" s="7" t="str">
        <f t="shared" si="82"/>
        <v>社員</v>
      </c>
      <c r="B1742" s="4">
        <v>1005314</v>
      </c>
      <c r="C1742" s="6" t="s">
        <v>16964</v>
      </c>
      <c r="E1742" s="4" t="str">
        <f t="shared" si="84"/>
        <v>社員</v>
      </c>
      <c r="F1742" s="4">
        <v>1005314</v>
      </c>
      <c r="G1742" s="6" t="s">
        <v>16964</v>
      </c>
      <c r="I1742">
        <f t="shared" si="83"/>
        <v>1</v>
      </c>
    </row>
    <row r="1743" spans="1:9" x14ac:dyDescent="0.15">
      <c r="A1743" s="7" t="str">
        <f t="shared" si="82"/>
        <v>社員</v>
      </c>
      <c r="B1743" s="4">
        <v>1005316</v>
      </c>
      <c r="C1743" s="6" t="s">
        <v>24035</v>
      </c>
      <c r="E1743" s="4" t="str">
        <f t="shared" si="84"/>
        <v>社員</v>
      </c>
      <c r="F1743" s="4">
        <v>1005316</v>
      </c>
      <c r="G1743" s="6" t="s">
        <v>24035</v>
      </c>
      <c r="I1743">
        <f t="shared" si="83"/>
        <v>1</v>
      </c>
    </row>
    <row r="1744" spans="1:9" x14ac:dyDescent="0.15">
      <c r="A1744" s="7" t="str">
        <f t="shared" si="82"/>
        <v>社員</v>
      </c>
      <c r="B1744" s="4">
        <v>1005318</v>
      </c>
      <c r="C1744" s="6" t="s">
        <v>12125</v>
      </c>
      <c r="E1744" s="4" t="str">
        <f t="shared" si="84"/>
        <v>社員</v>
      </c>
      <c r="F1744" s="4">
        <v>1005318</v>
      </c>
      <c r="G1744" s="6" t="s">
        <v>12125</v>
      </c>
      <c r="I1744">
        <f t="shared" si="83"/>
        <v>1</v>
      </c>
    </row>
    <row r="1745" spans="1:9" x14ac:dyDescent="0.15">
      <c r="A1745" s="7" t="str">
        <f t="shared" si="82"/>
        <v>社員</v>
      </c>
      <c r="B1745" s="4">
        <v>1005320</v>
      </c>
      <c r="C1745" s="6" t="s">
        <v>9453</v>
      </c>
      <c r="E1745" s="4" t="str">
        <f t="shared" si="84"/>
        <v>社員</v>
      </c>
      <c r="F1745" s="4">
        <v>1005320</v>
      </c>
      <c r="G1745" s="6" t="s">
        <v>9453</v>
      </c>
      <c r="I1745">
        <f t="shared" si="83"/>
        <v>1</v>
      </c>
    </row>
    <row r="1746" spans="1:9" x14ac:dyDescent="0.15">
      <c r="A1746" s="7" t="str">
        <f t="shared" si="82"/>
        <v>社員</v>
      </c>
      <c r="B1746" s="4">
        <v>1005321</v>
      </c>
      <c r="C1746" s="6" t="s">
        <v>5824</v>
      </c>
      <c r="E1746" s="4" t="str">
        <f t="shared" si="84"/>
        <v>社員</v>
      </c>
      <c r="F1746" s="4">
        <v>1005321</v>
      </c>
      <c r="G1746" s="6" t="s">
        <v>5824</v>
      </c>
      <c r="I1746">
        <f t="shared" si="83"/>
        <v>1</v>
      </c>
    </row>
    <row r="1747" spans="1:9" x14ac:dyDescent="0.15">
      <c r="A1747" s="7" t="str">
        <f t="shared" si="82"/>
        <v>社員</v>
      </c>
      <c r="B1747" s="4">
        <v>1005330</v>
      </c>
      <c r="C1747" s="6" t="s">
        <v>24413</v>
      </c>
      <c r="E1747" s="4" t="str">
        <f t="shared" si="84"/>
        <v>社員</v>
      </c>
      <c r="F1747" s="4">
        <v>1005330</v>
      </c>
      <c r="G1747" s="6" t="s">
        <v>24413</v>
      </c>
      <c r="I1747">
        <f t="shared" si="83"/>
        <v>1</v>
      </c>
    </row>
    <row r="1748" spans="1:9" x14ac:dyDescent="0.15">
      <c r="A1748" s="7" t="str">
        <f t="shared" si="82"/>
        <v>社員</v>
      </c>
      <c r="B1748" s="4">
        <v>1005334</v>
      </c>
      <c r="C1748" s="6" t="s">
        <v>15070</v>
      </c>
      <c r="E1748" s="4" t="str">
        <f t="shared" si="84"/>
        <v>社員</v>
      </c>
      <c r="F1748" s="4">
        <v>1005334</v>
      </c>
      <c r="G1748" s="6" t="s">
        <v>15070</v>
      </c>
      <c r="I1748">
        <f t="shared" si="83"/>
        <v>1</v>
      </c>
    </row>
    <row r="1749" spans="1:9" x14ac:dyDescent="0.15">
      <c r="A1749" s="7" t="str">
        <f t="shared" si="82"/>
        <v>社員</v>
      </c>
      <c r="B1749" s="4">
        <v>1005338</v>
      </c>
      <c r="C1749" s="6" t="s">
        <v>11723</v>
      </c>
      <c r="E1749" s="4" t="str">
        <f t="shared" si="84"/>
        <v>社員</v>
      </c>
      <c r="F1749" s="4">
        <v>1005338</v>
      </c>
      <c r="G1749" s="6" t="s">
        <v>11723</v>
      </c>
      <c r="I1749">
        <f t="shared" si="83"/>
        <v>1</v>
      </c>
    </row>
    <row r="1750" spans="1:9" x14ac:dyDescent="0.15">
      <c r="A1750" s="7" t="str">
        <f t="shared" si="82"/>
        <v>社員</v>
      </c>
      <c r="B1750" s="4">
        <v>1005343</v>
      </c>
      <c r="C1750" s="6" t="s">
        <v>721</v>
      </c>
      <c r="E1750" s="4" t="str">
        <f t="shared" si="84"/>
        <v>社員</v>
      </c>
      <c r="F1750" s="4">
        <v>1005343</v>
      </c>
      <c r="G1750" s="6" t="s">
        <v>721</v>
      </c>
      <c r="I1750">
        <f t="shared" si="83"/>
        <v>1</v>
      </c>
    </row>
    <row r="1751" spans="1:9" x14ac:dyDescent="0.15">
      <c r="A1751" s="7" t="str">
        <f t="shared" si="82"/>
        <v>社員</v>
      </c>
      <c r="B1751" s="4">
        <v>1005345</v>
      </c>
      <c r="C1751" s="6" t="s">
        <v>19551</v>
      </c>
      <c r="E1751" s="4" t="str">
        <f t="shared" si="84"/>
        <v>社員</v>
      </c>
      <c r="F1751" s="4">
        <v>1005345</v>
      </c>
      <c r="G1751" s="6" t="s">
        <v>19551</v>
      </c>
      <c r="I1751">
        <f t="shared" si="83"/>
        <v>1</v>
      </c>
    </row>
    <row r="1752" spans="1:9" x14ac:dyDescent="0.15">
      <c r="A1752" s="7" t="str">
        <f t="shared" si="82"/>
        <v>社員</v>
      </c>
      <c r="B1752" s="4">
        <v>1005347</v>
      </c>
      <c r="C1752" s="6" t="s">
        <v>14334</v>
      </c>
      <c r="E1752" s="4" t="str">
        <f t="shared" si="84"/>
        <v>社員</v>
      </c>
      <c r="F1752" s="4">
        <v>1005347</v>
      </c>
      <c r="G1752" s="6" t="s">
        <v>14334</v>
      </c>
      <c r="I1752">
        <f t="shared" si="83"/>
        <v>1</v>
      </c>
    </row>
    <row r="1753" spans="1:9" x14ac:dyDescent="0.15">
      <c r="A1753" s="7" t="str">
        <f t="shared" si="82"/>
        <v>社員</v>
      </c>
      <c r="B1753" s="4">
        <v>1005349</v>
      </c>
      <c r="C1753" s="6" t="s">
        <v>1341</v>
      </c>
      <c r="E1753" s="4" t="str">
        <f t="shared" si="84"/>
        <v>社員</v>
      </c>
      <c r="F1753" s="4">
        <v>1005349</v>
      </c>
      <c r="G1753" s="6" t="s">
        <v>1341</v>
      </c>
      <c r="I1753">
        <f t="shared" si="83"/>
        <v>1</v>
      </c>
    </row>
    <row r="1754" spans="1:9" x14ac:dyDescent="0.15">
      <c r="A1754" s="7" t="str">
        <f t="shared" si="82"/>
        <v>社員</v>
      </c>
      <c r="B1754" s="4">
        <v>1005351</v>
      </c>
      <c r="C1754" s="6" t="s">
        <v>6179</v>
      </c>
      <c r="E1754" s="4" t="str">
        <f t="shared" si="84"/>
        <v>社員</v>
      </c>
      <c r="F1754" s="4">
        <v>1005351</v>
      </c>
      <c r="G1754" s="6" t="s">
        <v>6179</v>
      </c>
      <c r="I1754">
        <f t="shared" si="83"/>
        <v>1</v>
      </c>
    </row>
    <row r="1755" spans="1:9" x14ac:dyDescent="0.15">
      <c r="A1755" s="7" t="str">
        <f t="shared" si="82"/>
        <v>社員</v>
      </c>
      <c r="B1755" s="4">
        <v>1005352</v>
      </c>
      <c r="C1755" s="6" t="s">
        <v>24954</v>
      </c>
      <c r="E1755" s="4" t="str">
        <f t="shared" si="84"/>
        <v>社員</v>
      </c>
      <c r="F1755" s="4">
        <v>1005352</v>
      </c>
      <c r="G1755" s="6" t="s">
        <v>24954</v>
      </c>
      <c r="I1755">
        <f t="shared" si="83"/>
        <v>1</v>
      </c>
    </row>
    <row r="1756" spans="1:9" x14ac:dyDescent="0.15">
      <c r="A1756" s="7" t="str">
        <f t="shared" si="82"/>
        <v>社員</v>
      </c>
      <c r="B1756" s="4">
        <v>1005354</v>
      </c>
      <c r="C1756" s="6" t="s">
        <v>19561</v>
      </c>
      <c r="E1756" s="4" t="str">
        <f t="shared" si="84"/>
        <v>社員</v>
      </c>
      <c r="F1756" s="4">
        <v>1005354</v>
      </c>
      <c r="G1756" s="6" t="s">
        <v>19561</v>
      </c>
      <c r="I1756">
        <f t="shared" si="83"/>
        <v>1</v>
      </c>
    </row>
    <row r="1757" spans="1:9" x14ac:dyDescent="0.15">
      <c r="A1757" s="7" t="str">
        <f t="shared" si="82"/>
        <v>社員</v>
      </c>
      <c r="B1757" s="4">
        <v>1005355</v>
      </c>
      <c r="C1757" s="6" t="s">
        <v>10271</v>
      </c>
      <c r="E1757" s="4" t="str">
        <f t="shared" si="84"/>
        <v>社員</v>
      </c>
      <c r="F1757" s="4">
        <v>1005355</v>
      </c>
      <c r="G1757" s="6" t="s">
        <v>10271</v>
      </c>
      <c r="I1757">
        <f t="shared" si="83"/>
        <v>1</v>
      </c>
    </row>
    <row r="1758" spans="1:9" x14ac:dyDescent="0.15">
      <c r="A1758" s="7" t="str">
        <f t="shared" si="82"/>
        <v>社員</v>
      </c>
      <c r="B1758" s="4">
        <v>1005356</v>
      </c>
      <c r="C1758" s="6" t="s">
        <v>5351</v>
      </c>
      <c r="E1758" s="4" t="str">
        <f t="shared" si="84"/>
        <v>社員</v>
      </c>
      <c r="F1758" s="4">
        <v>1005356</v>
      </c>
      <c r="G1758" s="6" t="s">
        <v>5351</v>
      </c>
      <c r="I1758">
        <f t="shared" si="83"/>
        <v>1</v>
      </c>
    </row>
    <row r="1759" spans="1:9" x14ac:dyDescent="0.15">
      <c r="A1759" s="7" t="str">
        <f t="shared" si="82"/>
        <v>社員</v>
      </c>
      <c r="B1759" s="4">
        <v>1005361</v>
      </c>
      <c r="C1759" s="6" t="s">
        <v>1134</v>
      </c>
      <c r="E1759" s="4" t="str">
        <f t="shared" si="84"/>
        <v>社員</v>
      </c>
      <c r="F1759" s="4">
        <v>1005361</v>
      </c>
      <c r="G1759" s="6" t="s">
        <v>1134</v>
      </c>
      <c r="I1759">
        <f t="shared" si="83"/>
        <v>1</v>
      </c>
    </row>
    <row r="1760" spans="1:9" x14ac:dyDescent="0.15">
      <c r="A1760" s="7" t="str">
        <f t="shared" si="82"/>
        <v>社員</v>
      </c>
      <c r="B1760" s="4">
        <v>1005366</v>
      </c>
      <c r="C1760" s="6" t="s">
        <v>11718</v>
      </c>
      <c r="E1760" s="4" t="str">
        <f t="shared" si="84"/>
        <v>社員</v>
      </c>
      <c r="F1760" s="4">
        <v>1005366</v>
      </c>
      <c r="G1760" s="6" t="s">
        <v>11718</v>
      </c>
      <c r="I1760">
        <f t="shared" si="83"/>
        <v>2</v>
      </c>
    </row>
    <row r="1761" spans="1:9" x14ac:dyDescent="0.15">
      <c r="A1761" s="7" t="str">
        <f t="shared" si="82"/>
        <v>社員</v>
      </c>
      <c r="B1761" s="4">
        <v>1005368</v>
      </c>
      <c r="C1761" s="6" t="s">
        <v>2021</v>
      </c>
      <c r="E1761" s="4" t="str">
        <f t="shared" si="84"/>
        <v>社員</v>
      </c>
      <c r="F1761" s="4">
        <v>1005368</v>
      </c>
      <c r="G1761" s="6" t="s">
        <v>2021</v>
      </c>
      <c r="I1761">
        <f t="shared" si="83"/>
        <v>1</v>
      </c>
    </row>
    <row r="1762" spans="1:9" x14ac:dyDescent="0.15">
      <c r="A1762" s="7" t="str">
        <f t="shared" si="82"/>
        <v>社員</v>
      </c>
      <c r="B1762" s="4">
        <v>1005372</v>
      </c>
      <c r="C1762" s="6" t="s">
        <v>2161</v>
      </c>
      <c r="E1762" s="4" t="str">
        <f t="shared" si="84"/>
        <v>社員</v>
      </c>
      <c r="F1762" s="4">
        <v>1005372</v>
      </c>
      <c r="G1762" s="6" t="s">
        <v>2161</v>
      </c>
      <c r="I1762">
        <f t="shared" si="83"/>
        <v>1</v>
      </c>
    </row>
    <row r="1763" spans="1:9" x14ac:dyDescent="0.15">
      <c r="A1763" s="7" t="str">
        <f t="shared" si="82"/>
        <v>社員</v>
      </c>
      <c r="B1763" s="4">
        <v>1005373</v>
      </c>
      <c r="C1763" s="6" t="s">
        <v>7636</v>
      </c>
      <c r="E1763" s="4" t="str">
        <f t="shared" si="84"/>
        <v>社員</v>
      </c>
      <c r="F1763" s="4">
        <v>1005373</v>
      </c>
      <c r="G1763" s="6" t="s">
        <v>7636</v>
      </c>
      <c r="I1763">
        <f t="shared" si="83"/>
        <v>1</v>
      </c>
    </row>
    <row r="1764" spans="1:9" x14ac:dyDescent="0.15">
      <c r="A1764" s="7" t="str">
        <f t="shared" si="82"/>
        <v>社員</v>
      </c>
      <c r="B1764" s="4">
        <v>1005377</v>
      </c>
      <c r="C1764" s="6" t="s">
        <v>14219</v>
      </c>
      <c r="E1764" s="4" t="str">
        <f t="shared" si="84"/>
        <v>社員</v>
      </c>
      <c r="F1764" s="4">
        <v>1005377</v>
      </c>
      <c r="G1764" s="6" t="s">
        <v>14219</v>
      </c>
      <c r="I1764">
        <f t="shared" si="83"/>
        <v>1</v>
      </c>
    </row>
    <row r="1765" spans="1:9" x14ac:dyDescent="0.15">
      <c r="A1765" s="7" t="str">
        <f t="shared" si="82"/>
        <v>社員</v>
      </c>
      <c r="B1765" s="4">
        <v>1005379</v>
      </c>
      <c r="C1765" s="6" t="s">
        <v>12190</v>
      </c>
      <c r="E1765" s="4" t="str">
        <f t="shared" si="84"/>
        <v>社員</v>
      </c>
      <c r="F1765" s="4">
        <v>1005379</v>
      </c>
      <c r="G1765" s="6" t="s">
        <v>12190</v>
      </c>
      <c r="I1765">
        <f t="shared" si="83"/>
        <v>1</v>
      </c>
    </row>
    <row r="1766" spans="1:9" x14ac:dyDescent="0.15">
      <c r="A1766" s="7" t="str">
        <f t="shared" si="82"/>
        <v>社員</v>
      </c>
      <c r="B1766" s="4">
        <v>1005383</v>
      </c>
      <c r="C1766" s="6" t="s">
        <v>24823</v>
      </c>
      <c r="E1766" s="4" t="str">
        <f t="shared" si="84"/>
        <v>社員</v>
      </c>
      <c r="F1766" s="4">
        <v>1005383</v>
      </c>
      <c r="G1766" s="6" t="s">
        <v>24823</v>
      </c>
      <c r="I1766">
        <f t="shared" si="83"/>
        <v>1</v>
      </c>
    </row>
    <row r="1767" spans="1:9" x14ac:dyDescent="0.15">
      <c r="A1767" s="7" t="str">
        <f t="shared" si="82"/>
        <v>社員</v>
      </c>
      <c r="B1767" s="4">
        <v>1005384</v>
      </c>
      <c r="C1767" s="6" t="s">
        <v>14714</v>
      </c>
      <c r="E1767" s="4" t="str">
        <f t="shared" si="84"/>
        <v>社員</v>
      </c>
      <c r="F1767" s="4">
        <v>1005384</v>
      </c>
      <c r="G1767" s="6" t="s">
        <v>14714</v>
      </c>
      <c r="I1767">
        <f t="shared" si="83"/>
        <v>1</v>
      </c>
    </row>
    <row r="1768" spans="1:9" x14ac:dyDescent="0.15">
      <c r="A1768" s="7" t="str">
        <f t="shared" si="82"/>
        <v>社員</v>
      </c>
      <c r="B1768" s="4">
        <v>1005393</v>
      </c>
      <c r="C1768" s="6" t="s">
        <v>7976</v>
      </c>
      <c r="E1768" s="4" t="str">
        <f t="shared" si="84"/>
        <v>社員</v>
      </c>
      <c r="F1768" s="4">
        <v>1005393</v>
      </c>
      <c r="G1768" s="6" t="s">
        <v>7976</v>
      </c>
      <c r="I1768">
        <f t="shared" si="83"/>
        <v>1</v>
      </c>
    </row>
    <row r="1769" spans="1:9" x14ac:dyDescent="0.15">
      <c r="A1769" s="7" t="str">
        <f t="shared" si="82"/>
        <v>社員</v>
      </c>
      <c r="B1769" s="4">
        <v>1005399</v>
      </c>
      <c r="C1769" s="6" t="s">
        <v>13410</v>
      </c>
      <c r="E1769" s="4" t="str">
        <f t="shared" si="84"/>
        <v>社員</v>
      </c>
      <c r="F1769" s="4">
        <v>1005399</v>
      </c>
      <c r="G1769" s="6" t="s">
        <v>13410</v>
      </c>
      <c r="I1769">
        <f t="shared" si="83"/>
        <v>1</v>
      </c>
    </row>
    <row r="1770" spans="1:9" x14ac:dyDescent="0.15">
      <c r="A1770" s="7" t="str">
        <f t="shared" si="82"/>
        <v>社員</v>
      </c>
      <c r="B1770" s="4">
        <v>1005400</v>
      </c>
      <c r="C1770" s="6" t="s">
        <v>7484</v>
      </c>
      <c r="E1770" s="4" t="str">
        <f t="shared" si="84"/>
        <v>社員</v>
      </c>
      <c r="F1770" s="4">
        <v>1005400</v>
      </c>
      <c r="G1770" s="6" t="s">
        <v>7484</v>
      </c>
      <c r="I1770">
        <f t="shared" si="83"/>
        <v>1</v>
      </c>
    </row>
    <row r="1771" spans="1:9" x14ac:dyDescent="0.15">
      <c r="A1771" s="7" t="str">
        <f t="shared" si="82"/>
        <v>社員</v>
      </c>
      <c r="B1771" s="4">
        <v>1005403</v>
      </c>
      <c r="C1771" s="6" t="s">
        <v>24345</v>
      </c>
      <c r="E1771" s="4" t="str">
        <f t="shared" si="84"/>
        <v>社員</v>
      </c>
      <c r="F1771" s="4">
        <v>1005403</v>
      </c>
      <c r="G1771" s="6" t="s">
        <v>24345</v>
      </c>
      <c r="I1771">
        <f t="shared" si="83"/>
        <v>1</v>
      </c>
    </row>
    <row r="1772" spans="1:9" x14ac:dyDescent="0.15">
      <c r="A1772" s="7" t="str">
        <f t="shared" si="82"/>
        <v>社員</v>
      </c>
      <c r="B1772" s="4">
        <v>1005412</v>
      </c>
      <c r="C1772" s="6" t="s">
        <v>13553</v>
      </c>
      <c r="E1772" s="4" t="str">
        <f t="shared" si="84"/>
        <v>社員</v>
      </c>
      <c r="F1772" s="4">
        <v>1005412</v>
      </c>
      <c r="G1772" s="6" t="s">
        <v>13553</v>
      </c>
      <c r="I1772">
        <f t="shared" si="83"/>
        <v>1</v>
      </c>
    </row>
    <row r="1773" spans="1:9" x14ac:dyDescent="0.15">
      <c r="A1773" s="7" t="str">
        <f t="shared" si="82"/>
        <v>社員</v>
      </c>
      <c r="B1773" s="4">
        <v>1005413</v>
      </c>
      <c r="C1773" s="6" t="s">
        <v>23920</v>
      </c>
      <c r="E1773" s="4" t="str">
        <f t="shared" si="84"/>
        <v>社員</v>
      </c>
      <c r="F1773" s="4">
        <v>1005413</v>
      </c>
      <c r="G1773" s="6" t="s">
        <v>23920</v>
      </c>
      <c r="I1773">
        <f t="shared" si="83"/>
        <v>1</v>
      </c>
    </row>
    <row r="1774" spans="1:9" x14ac:dyDescent="0.15">
      <c r="A1774" s="7" t="str">
        <f t="shared" si="82"/>
        <v>社員</v>
      </c>
      <c r="B1774" s="4">
        <v>1005417</v>
      </c>
      <c r="C1774" s="6" t="s">
        <v>19358</v>
      </c>
      <c r="E1774" s="4" t="str">
        <f t="shared" si="84"/>
        <v>社員</v>
      </c>
      <c r="F1774" s="4">
        <v>1005417</v>
      </c>
      <c r="G1774" s="6" t="s">
        <v>19358</v>
      </c>
      <c r="I1774">
        <f t="shared" si="83"/>
        <v>1</v>
      </c>
    </row>
    <row r="1775" spans="1:9" x14ac:dyDescent="0.15">
      <c r="A1775" s="7" t="str">
        <f t="shared" si="82"/>
        <v>社員</v>
      </c>
      <c r="B1775" s="4">
        <v>1005424</v>
      </c>
      <c r="C1775" s="6" t="s">
        <v>8958</v>
      </c>
      <c r="E1775" s="4" t="str">
        <f t="shared" si="84"/>
        <v>社員</v>
      </c>
      <c r="F1775" s="4">
        <v>1005424</v>
      </c>
      <c r="G1775" s="6" t="s">
        <v>8958</v>
      </c>
      <c r="I1775">
        <f t="shared" si="83"/>
        <v>1</v>
      </c>
    </row>
    <row r="1776" spans="1:9" x14ac:dyDescent="0.15">
      <c r="A1776" s="7" t="str">
        <f t="shared" si="82"/>
        <v>社員</v>
      </c>
      <c r="B1776" s="4">
        <v>1005432</v>
      </c>
      <c r="C1776" s="6" t="s">
        <v>4118</v>
      </c>
      <c r="E1776" s="4" t="str">
        <f t="shared" si="84"/>
        <v>社員</v>
      </c>
      <c r="F1776" s="4">
        <v>1005432</v>
      </c>
      <c r="G1776" s="6" t="s">
        <v>4118</v>
      </c>
      <c r="I1776">
        <f t="shared" si="83"/>
        <v>1</v>
      </c>
    </row>
    <row r="1777" spans="1:9" x14ac:dyDescent="0.15">
      <c r="A1777" s="7" t="str">
        <f t="shared" si="82"/>
        <v>社員</v>
      </c>
      <c r="B1777" s="4">
        <v>1005433</v>
      </c>
      <c r="C1777" s="6" t="s">
        <v>22439</v>
      </c>
      <c r="E1777" s="4" t="str">
        <f t="shared" si="84"/>
        <v>社員</v>
      </c>
      <c r="F1777" s="4">
        <v>1005433</v>
      </c>
      <c r="G1777" s="6" t="s">
        <v>22439</v>
      </c>
      <c r="I1777">
        <f t="shared" si="83"/>
        <v>1</v>
      </c>
    </row>
    <row r="1778" spans="1:9" x14ac:dyDescent="0.15">
      <c r="A1778" s="7" t="str">
        <f t="shared" si="82"/>
        <v>社員</v>
      </c>
      <c r="B1778" s="4">
        <v>1005434</v>
      </c>
      <c r="C1778" s="6" t="s">
        <v>23935</v>
      </c>
      <c r="E1778" s="4" t="str">
        <f t="shared" si="84"/>
        <v>社員</v>
      </c>
      <c r="F1778" s="4">
        <v>1005434</v>
      </c>
      <c r="G1778" s="6" t="s">
        <v>23935</v>
      </c>
      <c r="I1778">
        <f t="shared" si="83"/>
        <v>1</v>
      </c>
    </row>
    <row r="1779" spans="1:9" x14ac:dyDescent="0.15">
      <c r="A1779" s="7" t="str">
        <f t="shared" si="82"/>
        <v>社員</v>
      </c>
      <c r="B1779" s="4">
        <v>1005438</v>
      </c>
      <c r="C1779" s="6" t="s">
        <v>5256</v>
      </c>
      <c r="E1779" s="4" t="str">
        <f t="shared" si="84"/>
        <v>社員</v>
      </c>
      <c r="F1779" s="4">
        <v>1005438</v>
      </c>
      <c r="G1779" s="6" t="s">
        <v>5256</v>
      </c>
      <c r="I1779">
        <f t="shared" si="83"/>
        <v>1</v>
      </c>
    </row>
    <row r="1780" spans="1:9" x14ac:dyDescent="0.15">
      <c r="A1780" s="7" t="str">
        <f t="shared" si="82"/>
        <v>社員</v>
      </c>
      <c r="B1780" s="4">
        <v>1005443</v>
      </c>
      <c r="C1780" s="6" t="s">
        <v>9373</v>
      </c>
      <c r="E1780" s="4" t="str">
        <f t="shared" si="84"/>
        <v>社員</v>
      </c>
      <c r="F1780" s="4">
        <v>1005443</v>
      </c>
      <c r="G1780" s="6" t="s">
        <v>9373</v>
      </c>
      <c r="I1780">
        <f t="shared" si="83"/>
        <v>1</v>
      </c>
    </row>
    <row r="1781" spans="1:9" x14ac:dyDescent="0.15">
      <c r="A1781" s="7" t="str">
        <f t="shared" si="82"/>
        <v>社員</v>
      </c>
      <c r="B1781" s="4">
        <v>1005445</v>
      </c>
      <c r="C1781" s="6" t="s">
        <v>24005</v>
      </c>
      <c r="E1781" s="4" t="str">
        <f t="shared" si="84"/>
        <v>社員</v>
      </c>
      <c r="F1781" s="4">
        <v>1005445</v>
      </c>
      <c r="G1781" s="6" t="s">
        <v>24005</v>
      </c>
      <c r="I1781">
        <f t="shared" si="83"/>
        <v>1</v>
      </c>
    </row>
    <row r="1782" spans="1:9" x14ac:dyDescent="0.15">
      <c r="A1782" s="7" t="str">
        <f t="shared" si="82"/>
        <v>社員</v>
      </c>
      <c r="B1782" s="4">
        <v>1005446</v>
      </c>
      <c r="C1782" s="6" t="s">
        <v>10986</v>
      </c>
      <c r="E1782" s="4" t="str">
        <f t="shared" si="84"/>
        <v>社員</v>
      </c>
      <c r="F1782" s="4">
        <v>1005446</v>
      </c>
      <c r="G1782" s="6" t="s">
        <v>10986</v>
      </c>
      <c r="I1782">
        <f t="shared" si="83"/>
        <v>1</v>
      </c>
    </row>
    <row r="1783" spans="1:9" x14ac:dyDescent="0.15">
      <c r="A1783" s="7" t="str">
        <f t="shared" si="82"/>
        <v>社員</v>
      </c>
      <c r="B1783" s="4">
        <v>1005450</v>
      </c>
      <c r="C1783" s="6" t="s">
        <v>5744</v>
      </c>
      <c r="E1783" s="4" t="str">
        <f t="shared" si="84"/>
        <v>社員</v>
      </c>
      <c r="F1783" s="4">
        <v>1005450</v>
      </c>
      <c r="G1783" s="6" t="s">
        <v>5744</v>
      </c>
      <c r="I1783">
        <f t="shared" si="83"/>
        <v>1</v>
      </c>
    </row>
    <row r="1784" spans="1:9" x14ac:dyDescent="0.15">
      <c r="A1784" s="7" t="str">
        <f t="shared" si="82"/>
        <v>社員</v>
      </c>
      <c r="B1784" s="4">
        <v>1005452</v>
      </c>
      <c r="C1784" s="6" t="s">
        <v>623</v>
      </c>
      <c r="E1784" s="4" t="str">
        <f t="shared" si="84"/>
        <v>社員</v>
      </c>
      <c r="F1784" s="4">
        <v>1005452</v>
      </c>
      <c r="G1784" s="6" t="s">
        <v>623</v>
      </c>
      <c r="I1784">
        <f t="shared" si="83"/>
        <v>1</v>
      </c>
    </row>
    <row r="1785" spans="1:9" x14ac:dyDescent="0.15">
      <c r="A1785" s="7" t="str">
        <f t="shared" si="82"/>
        <v>社員</v>
      </c>
      <c r="B1785" s="4">
        <v>1005456</v>
      </c>
      <c r="C1785" s="6" t="s">
        <v>3903</v>
      </c>
      <c r="E1785" s="4" t="str">
        <f t="shared" si="84"/>
        <v>社員</v>
      </c>
      <c r="F1785" s="4">
        <v>1005456</v>
      </c>
      <c r="G1785" s="6" t="s">
        <v>3903</v>
      </c>
      <c r="I1785">
        <f t="shared" si="83"/>
        <v>1</v>
      </c>
    </row>
    <row r="1786" spans="1:9" x14ac:dyDescent="0.15">
      <c r="A1786" s="7" t="str">
        <f t="shared" si="82"/>
        <v>社員</v>
      </c>
      <c r="B1786" s="4">
        <v>1005457</v>
      </c>
      <c r="C1786" s="6" t="s">
        <v>23727</v>
      </c>
      <c r="E1786" s="4" t="str">
        <f t="shared" si="84"/>
        <v>社員</v>
      </c>
      <c r="F1786" s="4">
        <v>1005457</v>
      </c>
      <c r="G1786" s="6" t="s">
        <v>23727</v>
      </c>
      <c r="I1786">
        <f t="shared" si="83"/>
        <v>1</v>
      </c>
    </row>
    <row r="1787" spans="1:9" x14ac:dyDescent="0.15">
      <c r="A1787" s="7" t="str">
        <f t="shared" si="82"/>
        <v>社員</v>
      </c>
      <c r="B1787" s="4">
        <v>1005469</v>
      </c>
      <c r="C1787" s="6" t="s">
        <v>10096</v>
      </c>
      <c r="E1787" s="4" t="str">
        <f t="shared" si="84"/>
        <v>社員</v>
      </c>
      <c r="F1787" s="4">
        <v>1005469</v>
      </c>
      <c r="G1787" s="6" t="s">
        <v>10096</v>
      </c>
      <c r="I1787">
        <f t="shared" si="83"/>
        <v>1</v>
      </c>
    </row>
    <row r="1788" spans="1:9" x14ac:dyDescent="0.15">
      <c r="A1788" s="7" t="str">
        <f t="shared" si="82"/>
        <v>社員</v>
      </c>
      <c r="B1788" s="4">
        <v>1005470</v>
      </c>
      <c r="C1788" s="6" t="s">
        <v>12145</v>
      </c>
      <c r="E1788" s="4" t="str">
        <f t="shared" si="84"/>
        <v>社員</v>
      </c>
      <c r="F1788" s="4">
        <v>1005470</v>
      </c>
      <c r="G1788" s="6" t="s">
        <v>12145</v>
      </c>
      <c r="I1788">
        <f t="shared" si="83"/>
        <v>1</v>
      </c>
    </row>
    <row r="1789" spans="1:9" x14ac:dyDescent="0.15">
      <c r="A1789" s="7" t="str">
        <f t="shared" si="82"/>
        <v>社員</v>
      </c>
      <c r="B1789" s="4">
        <v>1005471</v>
      </c>
      <c r="C1789" s="6" t="s">
        <v>1761</v>
      </c>
      <c r="E1789" s="4" t="str">
        <f t="shared" si="84"/>
        <v>社員</v>
      </c>
      <c r="F1789" s="4">
        <v>1005471</v>
      </c>
      <c r="G1789" s="6" t="s">
        <v>1761</v>
      </c>
      <c r="I1789">
        <f t="shared" si="83"/>
        <v>1</v>
      </c>
    </row>
    <row r="1790" spans="1:9" x14ac:dyDescent="0.15">
      <c r="A1790" s="7" t="str">
        <f t="shared" si="82"/>
        <v>社員</v>
      </c>
      <c r="B1790" s="4">
        <v>1005477</v>
      </c>
      <c r="C1790" s="6" t="s">
        <v>5909</v>
      </c>
      <c r="E1790" s="4" t="str">
        <f t="shared" si="84"/>
        <v>社員</v>
      </c>
      <c r="F1790" s="4">
        <v>1005477</v>
      </c>
      <c r="G1790" s="6" t="s">
        <v>5909</v>
      </c>
      <c r="I1790">
        <f t="shared" si="83"/>
        <v>1</v>
      </c>
    </row>
    <row r="1791" spans="1:9" x14ac:dyDescent="0.15">
      <c r="A1791" s="7" t="str">
        <f t="shared" si="82"/>
        <v>社員</v>
      </c>
      <c r="B1791" s="4">
        <v>1005479</v>
      </c>
      <c r="C1791" s="6" t="s">
        <v>23960</v>
      </c>
      <c r="E1791" s="4" t="str">
        <f t="shared" si="84"/>
        <v>社員</v>
      </c>
      <c r="F1791" s="4">
        <v>1005479</v>
      </c>
      <c r="G1791" s="6" t="s">
        <v>23960</v>
      </c>
      <c r="I1791">
        <f t="shared" si="83"/>
        <v>1</v>
      </c>
    </row>
    <row r="1792" spans="1:9" x14ac:dyDescent="0.15">
      <c r="A1792" s="7" t="str">
        <f t="shared" si="82"/>
        <v>社員</v>
      </c>
      <c r="B1792" s="4">
        <v>1005482</v>
      </c>
      <c r="C1792" s="6" t="s">
        <v>7831</v>
      </c>
      <c r="E1792" s="4" t="str">
        <f t="shared" si="84"/>
        <v>社員</v>
      </c>
      <c r="F1792" s="4">
        <v>1005482</v>
      </c>
      <c r="G1792" s="6" t="s">
        <v>7831</v>
      </c>
      <c r="I1792">
        <f t="shared" si="83"/>
        <v>1</v>
      </c>
    </row>
    <row r="1793" spans="1:9" x14ac:dyDescent="0.15">
      <c r="A1793" s="7" t="str">
        <f t="shared" si="82"/>
        <v>社員</v>
      </c>
      <c r="B1793" s="4">
        <v>1005484</v>
      </c>
      <c r="C1793" s="6" t="s">
        <v>5311</v>
      </c>
      <c r="E1793" s="4" t="str">
        <f t="shared" si="84"/>
        <v>社員</v>
      </c>
      <c r="F1793" s="4">
        <v>1005484</v>
      </c>
      <c r="G1793" s="6" t="s">
        <v>5311</v>
      </c>
      <c r="I1793">
        <f t="shared" si="83"/>
        <v>1</v>
      </c>
    </row>
    <row r="1794" spans="1:9" x14ac:dyDescent="0.15">
      <c r="A1794" s="7" t="str">
        <f t="shared" si="82"/>
        <v>社員</v>
      </c>
      <c r="B1794" s="4">
        <v>1005491</v>
      </c>
      <c r="C1794" s="6" t="s">
        <v>13623</v>
      </c>
      <c r="E1794" s="4" t="str">
        <f t="shared" si="84"/>
        <v>社員</v>
      </c>
      <c r="F1794" s="4">
        <v>1005491</v>
      </c>
      <c r="G1794" s="6" t="s">
        <v>13623</v>
      </c>
      <c r="I1794">
        <f t="shared" si="83"/>
        <v>1</v>
      </c>
    </row>
    <row r="1795" spans="1:9" x14ac:dyDescent="0.15">
      <c r="A1795" s="7" t="str">
        <f t="shared" si="82"/>
        <v>社員</v>
      </c>
      <c r="B1795" s="4">
        <v>1005493</v>
      </c>
      <c r="C1795" s="6" t="s">
        <v>14599</v>
      </c>
      <c r="E1795" s="4" t="str">
        <f t="shared" si="84"/>
        <v>社員</v>
      </c>
      <c r="F1795" s="4">
        <v>1005493</v>
      </c>
      <c r="G1795" s="6" t="s">
        <v>14599</v>
      </c>
      <c r="I1795">
        <f t="shared" si="83"/>
        <v>1</v>
      </c>
    </row>
    <row r="1796" spans="1:9" x14ac:dyDescent="0.15">
      <c r="A1796" s="7" t="str">
        <f t="shared" si="82"/>
        <v>社員</v>
      </c>
      <c r="B1796" s="4">
        <v>1005498</v>
      </c>
      <c r="C1796" s="6" t="s">
        <v>18692</v>
      </c>
      <c r="E1796" s="4" t="str">
        <f t="shared" si="84"/>
        <v>社員</v>
      </c>
      <c r="F1796" s="4">
        <v>1005498</v>
      </c>
      <c r="G1796" s="6" t="s">
        <v>18692</v>
      </c>
      <c r="I1796">
        <f t="shared" si="83"/>
        <v>1</v>
      </c>
    </row>
    <row r="1797" spans="1:9" x14ac:dyDescent="0.15">
      <c r="A1797" s="7" t="str">
        <f t="shared" si="82"/>
        <v>社員</v>
      </c>
      <c r="B1797" s="4">
        <v>1005500</v>
      </c>
      <c r="C1797" s="6" t="s">
        <v>5424</v>
      </c>
      <c r="E1797" s="4" t="str">
        <f t="shared" si="84"/>
        <v>社員</v>
      </c>
      <c r="F1797" s="4">
        <v>1005500</v>
      </c>
      <c r="G1797" s="6" t="s">
        <v>5424</v>
      </c>
      <c r="I1797">
        <f t="shared" si="83"/>
        <v>1</v>
      </c>
    </row>
    <row r="1798" spans="1:9" x14ac:dyDescent="0.15">
      <c r="A1798" s="7" t="str">
        <f t="shared" si="82"/>
        <v>社員</v>
      </c>
      <c r="B1798" s="4">
        <v>1005509</v>
      </c>
      <c r="C1798" s="6" t="s">
        <v>3189</v>
      </c>
      <c r="E1798" s="4" t="str">
        <f t="shared" si="84"/>
        <v>社員</v>
      </c>
      <c r="F1798" s="4">
        <v>1005509</v>
      </c>
      <c r="G1798" s="6" t="s">
        <v>3189</v>
      </c>
      <c r="I1798">
        <f t="shared" si="83"/>
        <v>1</v>
      </c>
    </row>
    <row r="1799" spans="1:9" x14ac:dyDescent="0.15">
      <c r="A1799" s="7" t="str">
        <f t="shared" ref="A1799:A1862" si="85">IF(B1799&lt;2000000,"社員","その他")</f>
        <v>社員</v>
      </c>
      <c r="B1799" s="4">
        <v>1005511</v>
      </c>
      <c r="C1799" s="6" t="s">
        <v>15017</v>
      </c>
      <c r="E1799" s="4" t="str">
        <f t="shared" si="84"/>
        <v>社員</v>
      </c>
      <c r="F1799" s="4">
        <v>1005511</v>
      </c>
      <c r="G1799" s="6" t="s">
        <v>15017</v>
      </c>
      <c r="I1799">
        <f t="shared" ref="I1799:I1862" si="86">COUNTIF(G:G,G1799)</f>
        <v>1</v>
      </c>
    </row>
    <row r="1800" spans="1:9" x14ac:dyDescent="0.15">
      <c r="A1800" s="7" t="str">
        <f t="shared" si="85"/>
        <v>社員</v>
      </c>
      <c r="B1800" s="4">
        <v>1005515</v>
      </c>
      <c r="C1800" s="6" t="s">
        <v>18969</v>
      </c>
      <c r="E1800" s="4" t="str">
        <f t="shared" si="84"/>
        <v>社員</v>
      </c>
      <c r="F1800" s="4">
        <v>1005515</v>
      </c>
      <c r="G1800" s="6" t="s">
        <v>18969</v>
      </c>
      <c r="I1800">
        <f t="shared" si="86"/>
        <v>1</v>
      </c>
    </row>
    <row r="1801" spans="1:9" x14ac:dyDescent="0.15">
      <c r="A1801" s="7" t="str">
        <f t="shared" si="85"/>
        <v>社員</v>
      </c>
      <c r="B1801" s="4">
        <v>1005521</v>
      </c>
      <c r="C1801" s="6" t="s">
        <v>15940</v>
      </c>
      <c r="E1801" s="4" t="str">
        <f t="shared" si="84"/>
        <v>社員</v>
      </c>
      <c r="F1801" s="4">
        <v>1005521</v>
      </c>
      <c r="G1801" s="6" t="s">
        <v>15940</v>
      </c>
      <c r="I1801">
        <f t="shared" si="86"/>
        <v>1</v>
      </c>
    </row>
    <row r="1802" spans="1:9" x14ac:dyDescent="0.15">
      <c r="A1802" s="7" t="str">
        <f t="shared" si="85"/>
        <v>社員</v>
      </c>
      <c r="B1802" s="4">
        <v>1005522</v>
      </c>
      <c r="C1802" s="6" t="s">
        <v>3409</v>
      </c>
      <c r="E1802" s="4" t="str">
        <f t="shared" si="84"/>
        <v>社員</v>
      </c>
      <c r="F1802" s="4">
        <v>1005522</v>
      </c>
      <c r="G1802" s="6" t="s">
        <v>3409</v>
      </c>
      <c r="I1802">
        <f t="shared" si="86"/>
        <v>1</v>
      </c>
    </row>
    <row r="1803" spans="1:9" x14ac:dyDescent="0.15">
      <c r="A1803" s="7" t="str">
        <f t="shared" si="85"/>
        <v>社員</v>
      </c>
      <c r="B1803" s="4">
        <v>1005523</v>
      </c>
      <c r="C1803" s="6" t="s">
        <v>3144</v>
      </c>
      <c r="E1803" s="4" t="str">
        <f t="shared" si="84"/>
        <v>社員</v>
      </c>
      <c r="F1803" s="4">
        <v>1005523</v>
      </c>
      <c r="G1803" s="6" t="s">
        <v>3144</v>
      </c>
      <c r="I1803">
        <f t="shared" si="86"/>
        <v>1</v>
      </c>
    </row>
    <row r="1804" spans="1:9" x14ac:dyDescent="0.15">
      <c r="A1804" s="7" t="str">
        <f t="shared" si="85"/>
        <v>社員</v>
      </c>
      <c r="B1804" s="4">
        <v>1005526</v>
      </c>
      <c r="C1804" s="6" t="s">
        <v>1586</v>
      </c>
      <c r="E1804" s="4" t="str">
        <f t="shared" ref="E1804:E1867" si="87">IF(F1804&lt;2000000,"社員",IF(B1804&lt;3000000,"バイト",IF(B1804&gt;=3000000,"嘱託")))</f>
        <v>社員</v>
      </c>
      <c r="F1804" s="4">
        <v>1005526</v>
      </c>
      <c r="G1804" s="6" t="s">
        <v>1586</v>
      </c>
      <c r="I1804">
        <f t="shared" si="86"/>
        <v>1</v>
      </c>
    </row>
    <row r="1805" spans="1:9" x14ac:dyDescent="0.15">
      <c r="A1805" s="7" t="str">
        <f t="shared" si="85"/>
        <v>社員</v>
      </c>
      <c r="B1805" s="4">
        <v>1005529</v>
      </c>
      <c r="C1805" s="6" t="s">
        <v>23807</v>
      </c>
      <c r="E1805" s="4" t="str">
        <f t="shared" si="87"/>
        <v>社員</v>
      </c>
      <c r="F1805" s="4">
        <v>1005529</v>
      </c>
      <c r="G1805" s="6" t="s">
        <v>23807</v>
      </c>
      <c r="I1805">
        <f t="shared" si="86"/>
        <v>1</v>
      </c>
    </row>
    <row r="1806" spans="1:9" x14ac:dyDescent="0.15">
      <c r="A1806" s="7" t="str">
        <f t="shared" si="85"/>
        <v>社員</v>
      </c>
      <c r="B1806" s="4">
        <v>1005530</v>
      </c>
      <c r="C1806" s="6" t="s">
        <v>7866</v>
      </c>
      <c r="E1806" s="4" t="str">
        <f t="shared" si="87"/>
        <v>社員</v>
      </c>
      <c r="F1806" s="4">
        <v>1005530</v>
      </c>
      <c r="G1806" s="6" t="s">
        <v>7866</v>
      </c>
      <c r="I1806">
        <f t="shared" si="86"/>
        <v>1</v>
      </c>
    </row>
    <row r="1807" spans="1:9" x14ac:dyDescent="0.15">
      <c r="A1807" s="7" t="str">
        <f t="shared" si="85"/>
        <v>社員</v>
      </c>
      <c r="B1807" s="4">
        <v>1005533</v>
      </c>
      <c r="C1807" s="6" t="s">
        <v>13488</v>
      </c>
      <c r="E1807" s="4" t="str">
        <f t="shared" si="87"/>
        <v>社員</v>
      </c>
      <c r="F1807" s="4">
        <v>1005533</v>
      </c>
      <c r="G1807" s="6" t="s">
        <v>13488</v>
      </c>
      <c r="I1807">
        <f t="shared" si="86"/>
        <v>1</v>
      </c>
    </row>
    <row r="1808" spans="1:9" x14ac:dyDescent="0.15">
      <c r="A1808" s="7" t="str">
        <f t="shared" si="85"/>
        <v>社員</v>
      </c>
      <c r="B1808" s="4">
        <v>1005534</v>
      </c>
      <c r="C1808" s="6" t="s">
        <v>21466</v>
      </c>
      <c r="E1808" s="4" t="str">
        <f t="shared" si="87"/>
        <v>社員</v>
      </c>
      <c r="F1808" s="4">
        <v>1005534</v>
      </c>
      <c r="G1808" s="6" t="s">
        <v>21466</v>
      </c>
      <c r="I1808">
        <f t="shared" si="86"/>
        <v>1</v>
      </c>
    </row>
    <row r="1809" spans="1:9" x14ac:dyDescent="0.15">
      <c r="A1809" s="7" t="str">
        <f t="shared" si="85"/>
        <v>社員</v>
      </c>
      <c r="B1809" s="4">
        <v>1005537</v>
      </c>
      <c r="C1809" s="6" t="s">
        <v>12110</v>
      </c>
      <c r="E1809" s="4" t="str">
        <f t="shared" si="87"/>
        <v>社員</v>
      </c>
      <c r="F1809" s="4">
        <v>1005537</v>
      </c>
      <c r="G1809" s="6" t="s">
        <v>12110</v>
      </c>
      <c r="I1809">
        <f t="shared" si="86"/>
        <v>1</v>
      </c>
    </row>
    <row r="1810" spans="1:9" x14ac:dyDescent="0.15">
      <c r="A1810" s="7" t="str">
        <f t="shared" si="85"/>
        <v>社員</v>
      </c>
      <c r="B1810" s="4">
        <v>1005539</v>
      </c>
      <c r="C1810" s="6" t="s">
        <v>15910</v>
      </c>
      <c r="E1810" s="4" t="str">
        <f t="shared" si="87"/>
        <v>社員</v>
      </c>
      <c r="F1810" s="4">
        <v>1005539</v>
      </c>
      <c r="G1810" s="6" t="s">
        <v>15910</v>
      </c>
      <c r="I1810">
        <f t="shared" si="86"/>
        <v>1</v>
      </c>
    </row>
    <row r="1811" spans="1:9" x14ac:dyDescent="0.15">
      <c r="A1811" s="7" t="str">
        <f t="shared" si="85"/>
        <v>社員</v>
      </c>
      <c r="B1811" s="4">
        <v>1005544</v>
      </c>
      <c r="C1811" s="6" t="s">
        <v>21576</v>
      </c>
      <c r="E1811" s="4" t="str">
        <f t="shared" si="87"/>
        <v>社員</v>
      </c>
      <c r="F1811" s="4">
        <v>1005544</v>
      </c>
      <c r="G1811" s="6" t="s">
        <v>21576</v>
      </c>
      <c r="I1811">
        <f t="shared" si="86"/>
        <v>1</v>
      </c>
    </row>
    <row r="1812" spans="1:9" x14ac:dyDescent="0.15">
      <c r="A1812" s="7" t="str">
        <f t="shared" si="85"/>
        <v>社員</v>
      </c>
      <c r="B1812" s="4">
        <v>1005551</v>
      </c>
      <c r="C1812" s="6" t="s">
        <v>1841</v>
      </c>
      <c r="E1812" s="4" t="str">
        <f t="shared" si="87"/>
        <v>社員</v>
      </c>
      <c r="F1812" s="4">
        <v>1005551</v>
      </c>
      <c r="G1812" s="6" t="s">
        <v>1841</v>
      </c>
      <c r="I1812">
        <f t="shared" si="86"/>
        <v>1</v>
      </c>
    </row>
    <row r="1813" spans="1:9" x14ac:dyDescent="0.15">
      <c r="A1813" s="7" t="str">
        <f t="shared" si="85"/>
        <v>社員</v>
      </c>
      <c r="B1813" s="4">
        <v>1005555</v>
      </c>
      <c r="C1813" s="6" t="s">
        <v>24105</v>
      </c>
      <c r="E1813" s="4" t="str">
        <f t="shared" si="87"/>
        <v>社員</v>
      </c>
      <c r="F1813" s="4">
        <v>1005555</v>
      </c>
      <c r="G1813" s="6" t="s">
        <v>24105</v>
      </c>
      <c r="I1813">
        <f t="shared" si="86"/>
        <v>1</v>
      </c>
    </row>
    <row r="1814" spans="1:9" x14ac:dyDescent="0.15">
      <c r="A1814" s="7" t="str">
        <f t="shared" si="85"/>
        <v>社員</v>
      </c>
      <c r="B1814" s="4">
        <v>1005558</v>
      </c>
      <c r="C1814" s="6" t="s">
        <v>8998</v>
      </c>
      <c r="E1814" s="4" t="str">
        <f t="shared" si="87"/>
        <v>社員</v>
      </c>
      <c r="F1814" s="4">
        <v>1005558</v>
      </c>
      <c r="G1814" s="6" t="s">
        <v>8998</v>
      </c>
      <c r="I1814">
        <f t="shared" si="86"/>
        <v>1</v>
      </c>
    </row>
    <row r="1815" spans="1:9" x14ac:dyDescent="0.15">
      <c r="A1815" s="7" t="str">
        <f t="shared" si="85"/>
        <v>社員</v>
      </c>
      <c r="B1815" s="4">
        <v>1005562</v>
      </c>
      <c r="C1815" s="6" t="s">
        <v>14065</v>
      </c>
      <c r="E1815" s="4" t="str">
        <f t="shared" si="87"/>
        <v>社員</v>
      </c>
      <c r="F1815" s="4">
        <v>1005562</v>
      </c>
      <c r="G1815" s="6" t="s">
        <v>14065</v>
      </c>
      <c r="I1815">
        <f t="shared" si="86"/>
        <v>1</v>
      </c>
    </row>
    <row r="1816" spans="1:9" x14ac:dyDescent="0.15">
      <c r="A1816" s="7" t="str">
        <f t="shared" si="85"/>
        <v>社員</v>
      </c>
      <c r="B1816" s="4">
        <v>1005564</v>
      </c>
      <c r="C1816" s="6" t="s">
        <v>1971</v>
      </c>
      <c r="E1816" s="4" t="str">
        <f t="shared" si="87"/>
        <v>社員</v>
      </c>
      <c r="F1816" s="4">
        <v>1005564</v>
      </c>
      <c r="G1816" s="6" t="s">
        <v>1971</v>
      </c>
      <c r="I1816">
        <f t="shared" si="86"/>
        <v>1</v>
      </c>
    </row>
    <row r="1817" spans="1:9" x14ac:dyDescent="0.15">
      <c r="A1817" s="7" t="str">
        <f t="shared" si="85"/>
        <v>社員</v>
      </c>
      <c r="B1817" s="4">
        <v>1005568</v>
      </c>
      <c r="C1817" s="6" t="s">
        <v>19431</v>
      </c>
      <c r="E1817" s="4" t="str">
        <f t="shared" si="87"/>
        <v>社員</v>
      </c>
      <c r="F1817" s="4">
        <v>1005568</v>
      </c>
      <c r="G1817" s="6" t="s">
        <v>19431</v>
      </c>
      <c r="I1817">
        <f t="shared" si="86"/>
        <v>1</v>
      </c>
    </row>
    <row r="1818" spans="1:9" x14ac:dyDescent="0.15">
      <c r="A1818" s="7" t="str">
        <f t="shared" si="85"/>
        <v>社員</v>
      </c>
      <c r="B1818" s="4">
        <v>1005570</v>
      </c>
      <c r="C1818" s="6" t="s">
        <v>22599</v>
      </c>
      <c r="E1818" s="4" t="str">
        <f t="shared" si="87"/>
        <v>社員</v>
      </c>
      <c r="F1818" s="4">
        <v>1005570</v>
      </c>
      <c r="G1818" s="6" t="s">
        <v>22599</v>
      </c>
      <c r="I1818">
        <f t="shared" si="86"/>
        <v>1</v>
      </c>
    </row>
    <row r="1819" spans="1:9" x14ac:dyDescent="0.15">
      <c r="A1819" s="7" t="str">
        <f t="shared" si="85"/>
        <v>社員</v>
      </c>
      <c r="B1819" s="4">
        <v>1005572</v>
      </c>
      <c r="C1819" s="6" t="s">
        <v>5989</v>
      </c>
      <c r="E1819" s="4" t="str">
        <f t="shared" si="87"/>
        <v>社員</v>
      </c>
      <c r="F1819" s="4">
        <v>1005572</v>
      </c>
      <c r="G1819" s="6" t="s">
        <v>5989</v>
      </c>
      <c r="I1819">
        <f t="shared" si="86"/>
        <v>1</v>
      </c>
    </row>
    <row r="1820" spans="1:9" x14ac:dyDescent="0.15">
      <c r="A1820" s="7" t="str">
        <f t="shared" si="85"/>
        <v>社員</v>
      </c>
      <c r="B1820" s="4">
        <v>1005574</v>
      </c>
      <c r="C1820" s="6" t="s">
        <v>12702</v>
      </c>
      <c r="E1820" s="4" t="str">
        <f t="shared" si="87"/>
        <v>社員</v>
      </c>
      <c r="F1820" s="4">
        <v>1005574</v>
      </c>
      <c r="G1820" s="6" t="s">
        <v>12702</v>
      </c>
      <c r="I1820">
        <f t="shared" si="86"/>
        <v>1</v>
      </c>
    </row>
    <row r="1821" spans="1:9" x14ac:dyDescent="0.15">
      <c r="A1821" s="7" t="str">
        <f t="shared" si="85"/>
        <v>社員</v>
      </c>
      <c r="B1821" s="4">
        <v>1005577</v>
      </c>
      <c r="C1821" s="6" t="s">
        <v>2786</v>
      </c>
      <c r="E1821" s="4" t="str">
        <f t="shared" si="87"/>
        <v>社員</v>
      </c>
      <c r="F1821" s="4">
        <v>1005577</v>
      </c>
      <c r="G1821" s="6" t="s">
        <v>2786</v>
      </c>
      <c r="I1821">
        <f t="shared" si="86"/>
        <v>1</v>
      </c>
    </row>
    <row r="1822" spans="1:9" x14ac:dyDescent="0.15">
      <c r="A1822" s="7" t="str">
        <f t="shared" si="85"/>
        <v>社員</v>
      </c>
      <c r="B1822" s="4">
        <v>1005578</v>
      </c>
      <c r="C1822" s="6" t="s">
        <v>15998</v>
      </c>
      <c r="E1822" s="4" t="str">
        <f t="shared" si="87"/>
        <v>社員</v>
      </c>
      <c r="F1822" s="4">
        <v>1005578</v>
      </c>
      <c r="G1822" s="6" t="s">
        <v>15998</v>
      </c>
      <c r="I1822">
        <f t="shared" si="86"/>
        <v>1</v>
      </c>
    </row>
    <row r="1823" spans="1:9" x14ac:dyDescent="0.15">
      <c r="A1823" s="7" t="str">
        <f t="shared" si="85"/>
        <v>社員</v>
      </c>
      <c r="B1823" s="4">
        <v>1005586</v>
      </c>
      <c r="C1823" s="6" t="s">
        <v>14799</v>
      </c>
      <c r="E1823" s="4" t="str">
        <f t="shared" si="87"/>
        <v>社員</v>
      </c>
      <c r="F1823" s="4">
        <v>1005586</v>
      </c>
      <c r="G1823" s="6" t="s">
        <v>14799</v>
      </c>
      <c r="I1823">
        <f t="shared" si="86"/>
        <v>1</v>
      </c>
    </row>
    <row r="1824" spans="1:9" x14ac:dyDescent="0.15">
      <c r="A1824" s="7" t="str">
        <f t="shared" si="85"/>
        <v>社員</v>
      </c>
      <c r="B1824" s="4">
        <v>1005587</v>
      </c>
      <c r="C1824" s="6" t="s">
        <v>7002</v>
      </c>
      <c r="E1824" s="4" t="str">
        <f t="shared" si="87"/>
        <v>社員</v>
      </c>
      <c r="F1824" s="4">
        <v>1005587</v>
      </c>
      <c r="G1824" s="6" t="s">
        <v>7002</v>
      </c>
      <c r="I1824">
        <f t="shared" si="86"/>
        <v>1</v>
      </c>
    </row>
    <row r="1825" spans="1:9" x14ac:dyDescent="0.15">
      <c r="A1825" s="7" t="str">
        <f t="shared" si="85"/>
        <v>社員</v>
      </c>
      <c r="B1825" s="4">
        <v>1005588</v>
      </c>
      <c r="C1825" s="6" t="s">
        <v>14664</v>
      </c>
      <c r="E1825" s="4" t="str">
        <f t="shared" si="87"/>
        <v>社員</v>
      </c>
      <c r="F1825" s="4">
        <v>1005588</v>
      </c>
      <c r="G1825" s="6" t="s">
        <v>14664</v>
      </c>
      <c r="I1825">
        <f t="shared" si="86"/>
        <v>1</v>
      </c>
    </row>
    <row r="1826" spans="1:9" x14ac:dyDescent="0.15">
      <c r="A1826" s="7" t="str">
        <f t="shared" si="85"/>
        <v>社員</v>
      </c>
      <c r="B1826" s="4">
        <v>1005591</v>
      </c>
      <c r="C1826" s="6" t="s">
        <v>21311</v>
      </c>
      <c r="E1826" s="4" t="str">
        <f t="shared" si="87"/>
        <v>社員</v>
      </c>
      <c r="F1826" s="4">
        <v>1005591</v>
      </c>
      <c r="G1826" s="6" t="s">
        <v>21311</v>
      </c>
      <c r="I1826">
        <f t="shared" si="86"/>
        <v>1</v>
      </c>
    </row>
    <row r="1827" spans="1:9" x14ac:dyDescent="0.15">
      <c r="A1827" s="7" t="str">
        <f t="shared" si="85"/>
        <v>社員</v>
      </c>
      <c r="B1827" s="4">
        <v>1005592</v>
      </c>
      <c r="C1827" s="6" t="s">
        <v>17651</v>
      </c>
      <c r="E1827" s="4" t="str">
        <f t="shared" si="87"/>
        <v>社員</v>
      </c>
      <c r="F1827" s="4">
        <v>1005592</v>
      </c>
      <c r="G1827" s="6" t="s">
        <v>17651</v>
      </c>
      <c r="I1827">
        <f t="shared" si="86"/>
        <v>1</v>
      </c>
    </row>
    <row r="1828" spans="1:9" x14ac:dyDescent="0.15">
      <c r="A1828" s="7" t="str">
        <f t="shared" si="85"/>
        <v>社員</v>
      </c>
      <c r="B1828" s="4">
        <v>1005608</v>
      </c>
      <c r="C1828" s="6" t="s">
        <v>23077</v>
      </c>
      <c r="E1828" s="4" t="str">
        <f t="shared" si="87"/>
        <v>社員</v>
      </c>
      <c r="F1828" s="4">
        <v>1005608</v>
      </c>
      <c r="G1828" s="6" t="s">
        <v>23077</v>
      </c>
      <c r="I1828">
        <f t="shared" si="86"/>
        <v>1</v>
      </c>
    </row>
    <row r="1829" spans="1:9" x14ac:dyDescent="0.15">
      <c r="A1829" s="7" t="str">
        <f t="shared" si="85"/>
        <v>社員</v>
      </c>
      <c r="B1829" s="4">
        <v>1005612</v>
      </c>
      <c r="C1829" s="6" t="s">
        <v>811</v>
      </c>
      <c r="E1829" s="4" t="str">
        <f t="shared" si="87"/>
        <v>社員</v>
      </c>
      <c r="F1829" s="4">
        <v>1005612</v>
      </c>
      <c r="G1829" s="6" t="s">
        <v>811</v>
      </c>
      <c r="I1829">
        <f t="shared" si="86"/>
        <v>1</v>
      </c>
    </row>
    <row r="1830" spans="1:9" x14ac:dyDescent="0.15">
      <c r="A1830" s="7" t="str">
        <f t="shared" si="85"/>
        <v>社員</v>
      </c>
      <c r="B1830" s="4">
        <v>1005613</v>
      </c>
      <c r="C1830" s="6" t="s">
        <v>3369</v>
      </c>
      <c r="E1830" s="4" t="str">
        <f t="shared" si="87"/>
        <v>社員</v>
      </c>
      <c r="F1830" s="4">
        <v>1005613</v>
      </c>
      <c r="G1830" s="6" t="s">
        <v>3369</v>
      </c>
      <c r="I1830">
        <f t="shared" si="86"/>
        <v>1</v>
      </c>
    </row>
    <row r="1831" spans="1:9" x14ac:dyDescent="0.15">
      <c r="A1831" s="7" t="str">
        <f t="shared" si="85"/>
        <v>社員</v>
      </c>
      <c r="B1831" s="4">
        <v>1005617</v>
      </c>
      <c r="C1831" s="6" t="s">
        <v>416</v>
      </c>
      <c r="E1831" s="4" t="str">
        <f t="shared" si="87"/>
        <v>社員</v>
      </c>
      <c r="F1831" s="4">
        <v>1005617</v>
      </c>
      <c r="G1831" s="6" t="s">
        <v>416</v>
      </c>
      <c r="I1831">
        <f t="shared" si="86"/>
        <v>1</v>
      </c>
    </row>
    <row r="1832" spans="1:9" x14ac:dyDescent="0.15">
      <c r="A1832" s="7" t="str">
        <f t="shared" si="85"/>
        <v>社員</v>
      </c>
      <c r="B1832" s="4">
        <v>1005621</v>
      </c>
      <c r="C1832" s="6" t="s">
        <v>8334</v>
      </c>
      <c r="E1832" s="4" t="str">
        <f t="shared" si="87"/>
        <v>社員</v>
      </c>
      <c r="F1832" s="4">
        <v>1005621</v>
      </c>
      <c r="G1832" s="6" t="s">
        <v>8334</v>
      </c>
      <c r="I1832">
        <f t="shared" si="86"/>
        <v>1</v>
      </c>
    </row>
    <row r="1833" spans="1:9" x14ac:dyDescent="0.15">
      <c r="A1833" s="7" t="str">
        <f t="shared" si="85"/>
        <v>社員</v>
      </c>
      <c r="B1833" s="4">
        <v>1005626</v>
      </c>
      <c r="C1833" s="6" t="s">
        <v>19068</v>
      </c>
      <c r="E1833" s="4" t="str">
        <f t="shared" si="87"/>
        <v>社員</v>
      </c>
      <c r="F1833" s="4">
        <v>1005626</v>
      </c>
      <c r="G1833" s="6" t="s">
        <v>19068</v>
      </c>
      <c r="I1833">
        <f t="shared" si="86"/>
        <v>1</v>
      </c>
    </row>
    <row r="1834" spans="1:9" x14ac:dyDescent="0.15">
      <c r="A1834" s="7" t="str">
        <f t="shared" si="85"/>
        <v>社員</v>
      </c>
      <c r="B1834" s="4">
        <v>1005627</v>
      </c>
      <c r="C1834" s="6" t="s">
        <v>2445</v>
      </c>
      <c r="E1834" s="4" t="str">
        <f t="shared" si="87"/>
        <v>社員</v>
      </c>
      <c r="F1834" s="4">
        <v>1005627</v>
      </c>
      <c r="G1834" s="6" t="s">
        <v>2445</v>
      </c>
      <c r="I1834">
        <f t="shared" si="86"/>
        <v>1</v>
      </c>
    </row>
    <row r="1835" spans="1:9" x14ac:dyDescent="0.15">
      <c r="A1835" s="7" t="str">
        <f t="shared" si="85"/>
        <v>社員</v>
      </c>
      <c r="B1835" s="4">
        <v>1005628</v>
      </c>
      <c r="C1835" s="6" t="s">
        <v>547</v>
      </c>
      <c r="E1835" s="4" t="str">
        <f t="shared" si="87"/>
        <v>社員</v>
      </c>
      <c r="F1835" s="4">
        <v>1005628</v>
      </c>
      <c r="G1835" s="6" t="s">
        <v>547</v>
      </c>
      <c r="I1835">
        <f t="shared" si="86"/>
        <v>1</v>
      </c>
    </row>
    <row r="1836" spans="1:9" x14ac:dyDescent="0.15">
      <c r="A1836" s="7" t="str">
        <f t="shared" si="85"/>
        <v>社員</v>
      </c>
      <c r="B1836" s="4">
        <v>1005634</v>
      </c>
      <c r="C1836" s="6" t="s">
        <v>18034</v>
      </c>
      <c r="E1836" s="4" t="str">
        <f t="shared" si="87"/>
        <v>社員</v>
      </c>
      <c r="F1836" s="4">
        <v>1005634</v>
      </c>
      <c r="G1836" s="6" t="s">
        <v>18034</v>
      </c>
      <c r="I1836">
        <f t="shared" si="86"/>
        <v>1</v>
      </c>
    </row>
    <row r="1837" spans="1:9" x14ac:dyDescent="0.15">
      <c r="A1837" s="7" t="str">
        <f t="shared" si="85"/>
        <v>社員</v>
      </c>
      <c r="B1837" s="4">
        <v>1005637</v>
      </c>
      <c r="C1837" s="6" t="s">
        <v>19009</v>
      </c>
      <c r="E1837" s="4" t="str">
        <f t="shared" si="87"/>
        <v>社員</v>
      </c>
      <c r="F1837" s="4">
        <v>1005637</v>
      </c>
      <c r="G1837" s="6" t="s">
        <v>19009</v>
      </c>
      <c r="I1837">
        <f t="shared" si="86"/>
        <v>1</v>
      </c>
    </row>
    <row r="1838" spans="1:9" x14ac:dyDescent="0.15">
      <c r="A1838" s="7" t="str">
        <f t="shared" si="85"/>
        <v>社員</v>
      </c>
      <c r="B1838" s="4">
        <v>1005638</v>
      </c>
      <c r="C1838" s="6" t="s">
        <v>2631</v>
      </c>
      <c r="E1838" s="4" t="str">
        <f t="shared" si="87"/>
        <v>社員</v>
      </c>
      <c r="F1838" s="4">
        <v>1005638</v>
      </c>
      <c r="G1838" s="6" t="s">
        <v>2631</v>
      </c>
      <c r="I1838">
        <f t="shared" si="86"/>
        <v>1</v>
      </c>
    </row>
    <row r="1839" spans="1:9" x14ac:dyDescent="0.15">
      <c r="A1839" s="7" t="str">
        <f t="shared" si="85"/>
        <v>社員</v>
      </c>
      <c r="B1839" s="4">
        <v>1005640</v>
      </c>
      <c r="C1839" s="6" t="s">
        <v>8344</v>
      </c>
      <c r="E1839" s="4" t="str">
        <f t="shared" si="87"/>
        <v>社員</v>
      </c>
      <c r="F1839" s="4">
        <v>1005640</v>
      </c>
      <c r="G1839" s="6" t="s">
        <v>8344</v>
      </c>
      <c r="I1839">
        <f t="shared" si="86"/>
        <v>1</v>
      </c>
    </row>
    <row r="1840" spans="1:9" x14ac:dyDescent="0.15">
      <c r="A1840" s="7" t="str">
        <f t="shared" si="85"/>
        <v>社員</v>
      </c>
      <c r="B1840" s="4">
        <v>1005641</v>
      </c>
      <c r="C1840" s="6" t="s">
        <v>94</v>
      </c>
      <c r="E1840" s="4" t="str">
        <f t="shared" si="87"/>
        <v>社員</v>
      </c>
      <c r="F1840" s="4">
        <v>1005641</v>
      </c>
      <c r="G1840" s="6" t="s">
        <v>94</v>
      </c>
      <c r="I1840">
        <f t="shared" si="86"/>
        <v>1</v>
      </c>
    </row>
    <row r="1841" spans="1:9" x14ac:dyDescent="0.15">
      <c r="A1841" s="7" t="str">
        <f t="shared" si="85"/>
        <v>社員</v>
      </c>
      <c r="B1841" s="4">
        <v>1005642</v>
      </c>
      <c r="C1841" s="6" t="s">
        <v>6349</v>
      </c>
      <c r="E1841" s="4" t="str">
        <f t="shared" si="87"/>
        <v>社員</v>
      </c>
      <c r="F1841" s="4">
        <v>1005642</v>
      </c>
      <c r="G1841" s="6" t="s">
        <v>6349</v>
      </c>
      <c r="I1841">
        <f t="shared" si="86"/>
        <v>1</v>
      </c>
    </row>
    <row r="1842" spans="1:9" x14ac:dyDescent="0.15">
      <c r="A1842" s="7" t="str">
        <f t="shared" si="85"/>
        <v>社員</v>
      </c>
      <c r="B1842" s="4">
        <v>1005644</v>
      </c>
      <c r="C1842" s="6" t="s">
        <v>13231</v>
      </c>
      <c r="E1842" s="4" t="str">
        <f t="shared" si="87"/>
        <v>社員</v>
      </c>
      <c r="F1842" s="4">
        <v>1005644</v>
      </c>
      <c r="G1842" s="6" t="s">
        <v>13231</v>
      </c>
      <c r="I1842">
        <f t="shared" si="86"/>
        <v>1</v>
      </c>
    </row>
    <row r="1843" spans="1:9" x14ac:dyDescent="0.15">
      <c r="A1843" s="7" t="str">
        <f t="shared" si="85"/>
        <v>社員</v>
      </c>
      <c r="B1843" s="4">
        <v>1005646</v>
      </c>
      <c r="C1843" s="6" t="s">
        <v>446</v>
      </c>
      <c r="E1843" s="4" t="str">
        <f t="shared" si="87"/>
        <v>社員</v>
      </c>
      <c r="F1843" s="4">
        <v>1005646</v>
      </c>
      <c r="G1843" s="6" t="s">
        <v>446</v>
      </c>
      <c r="I1843">
        <f t="shared" si="86"/>
        <v>1</v>
      </c>
    </row>
    <row r="1844" spans="1:9" x14ac:dyDescent="0.15">
      <c r="A1844" s="7" t="str">
        <f t="shared" si="85"/>
        <v>社員</v>
      </c>
      <c r="B1844" s="4">
        <v>1005648</v>
      </c>
      <c r="C1844" s="6" t="s">
        <v>11698</v>
      </c>
      <c r="E1844" s="4" t="str">
        <f t="shared" si="87"/>
        <v>社員</v>
      </c>
      <c r="F1844" s="4">
        <v>1005648</v>
      </c>
      <c r="G1844" s="6" t="s">
        <v>11698</v>
      </c>
      <c r="I1844">
        <f t="shared" si="86"/>
        <v>1</v>
      </c>
    </row>
    <row r="1845" spans="1:9" x14ac:dyDescent="0.15">
      <c r="A1845" s="7" t="str">
        <f t="shared" si="85"/>
        <v>社員</v>
      </c>
      <c r="B1845" s="4">
        <v>1005650</v>
      </c>
      <c r="C1845" s="6" t="s">
        <v>12275</v>
      </c>
      <c r="E1845" s="4" t="str">
        <f t="shared" si="87"/>
        <v>社員</v>
      </c>
      <c r="F1845" s="4">
        <v>1005650</v>
      </c>
      <c r="G1845" s="6" t="s">
        <v>12275</v>
      </c>
      <c r="I1845">
        <f t="shared" si="86"/>
        <v>1</v>
      </c>
    </row>
    <row r="1846" spans="1:9" x14ac:dyDescent="0.15">
      <c r="A1846" s="7" t="str">
        <f t="shared" si="85"/>
        <v>社員</v>
      </c>
      <c r="B1846" s="4">
        <v>1005653</v>
      </c>
      <c r="C1846" s="6" t="s">
        <v>17406</v>
      </c>
      <c r="E1846" s="4" t="str">
        <f t="shared" si="87"/>
        <v>社員</v>
      </c>
      <c r="F1846" s="4">
        <v>1005653</v>
      </c>
      <c r="G1846" s="6" t="s">
        <v>17406</v>
      </c>
      <c r="I1846">
        <f t="shared" si="86"/>
        <v>1</v>
      </c>
    </row>
    <row r="1847" spans="1:9" x14ac:dyDescent="0.15">
      <c r="A1847" s="7" t="str">
        <f t="shared" si="85"/>
        <v>社員</v>
      </c>
      <c r="B1847" s="4">
        <v>1005654</v>
      </c>
      <c r="C1847" s="6" t="s">
        <v>9083</v>
      </c>
      <c r="E1847" s="4" t="str">
        <f t="shared" si="87"/>
        <v>社員</v>
      </c>
      <c r="F1847" s="4">
        <v>1005654</v>
      </c>
      <c r="G1847" s="6" t="s">
        <v>9083</v>
      </c>
      <c r="I1847">
        <f t="shared" si="86"/>
        <v>1</v>
      </c>
    </row>
    <row r="1848" spans="1:9" x14ac:dyDescent="0.15">
      <c r="A1848" s="7" t="str">
        <f t="shared" si="85"/>
        <v>社員</v>
      </c>
      <c r="B1848" s="4">
        <v>1005656</v>
      </c>
      <c r="C1848" s="6" t="s">
        <v>23677</v>
      </c>
      <c r="E1848" s="4" t="str">
        <f t="shared" si="87"/>
        <v>社員</v>
      </c>
      <c r="F1848" s="4">
        <v>1005656</v>
      </c>
      <c r="G1848" s="6" t="s">
        <v>23677</v>
      </c>
      <c r="I1848">
        <f t="shared" si="86"/>
        <v>1</v>
      </c>
    </row>
    <row r="1849" spans="1:9" x14ac:dyDescent="0.15">
      <c r="A1849" s="7" t="str">
        <f t="shared" si="85"/>
        <v>社員</v>
      </c>
      <c r="B1849" s="4">
        <v>1005657</v>
      </c>
      <c r="C1849" s="6" t="s">
        <v>16675</v>
      </c>
      <c r="E1849" s="4" t="str">
        <f t="shared" si="87"/>
        <v>社員</v>
      </c>
      <c r="F1849" s="4">
        <v>1005657</v>
      </c>
      <c r="G1849" s="6" t="s">
        <v>16675</v>
      </c>
      <c r="I1849">
        <f t="shared" si="86"/>
        <v>1</v>
      </c>
    </row>
    <row r="1850" spans="1:9" x14ac:dyDescent="0.15">
      <c r="A1850" s="7" t="str">
        <f t="shared" si="85"/>
        <v>社員</v>
      </c>
      <c r="B1850" s="4">
        <v>1005658</v>
      </c>
      <c r="C1850" s="6" t="s">
        <v>12200</v>
      </c>
      <c r="E1850" s="4" t="str">
        <f t="shared" si="87"/>
        <v>社員</v>
      </c>
      <c r="F1850" s="4">
        <v>1005658</v>
      </c>
      <c r="G1850" s="6" t="s">
        <v>12200</v>
      </c>
      <c r="I1850">
        <f t="shared" si="86"/>
        <v>1</v>
      </c>
    </row>
    <row r="1851" spans="1:9" x14ac:dyDescent="0.15">
      <c r="A1851" s="7" t="str">
        <f t="shared" si="85"/>
        <v>社員</v>
      </c>
      <c r="B1851" s="4">
        <v>1005660</v>
      </c>
      <c r="C1851" s="6" t="s">
        <v>20556</v>
      </c>
      <c r="E1851" s="4" t="str">
        <f t="shared" si="87"/>
        <v>社員</v>
      </c>
      <c r="F1851" s="4">
        <v>1005660</v>
      </c>
      <c r="G1851" s="6" t="s">
        <v>20556</v>
      </c>
      <c r="I1851">
        <f t="shared" si="86"/>
        <v>1</v>
      </c>
    </row>
    <row r="1852" spans="1:9" x14ac:dyDescent="0.15">
      <c r="A1852" s="7" t="str">
        <f t="shared" si="85"/>
        <v>社員</v>
      </c>
      <c r="B1852" s="4">
        <v>1005663</v>
      </c>
      <c r="C1852" s="6" t="s">
        <v>15953</v>
      </c>
      <c r="E1852" s="4" t="str">
        <f t="shared" si="87"/>
        <v>社員</v>
      </c>
      <c r="F1852" s="4">
        <v>1005663</v>
      </c>
      <c r="G1852" s="6" t="s">
        <v>15953</v>
      </c>
      <c r="I1852">
        <f t="shared" si="86"/>
        <v>1</v>
      </c>
    </row>
    <row r="1853" spans="1:9" x14ac:dyDescent="0.15">
      <c r="A1853" s="7" t="str">
        <f t="shared" si="85"/>
        <v>社員</v>
      </c>
      <c r="B1853" s="4">
        <v>1005667</v>
      </c>
      <c r="C1853" s="6" t="s">
        <v>24788</v>
      </c>
      <c r="E1853" s="4" t="str">
        <f t="shared" si="87"/>
        <v>社員</v>
      </c>
      <c r="F1853" s="4">
        <v>1005667</v>
      </c>
      <c r="G1853" s="6" t="s">
        <v>24788</v>
      </c>
      <c r="I1853">
        <f t="shared" si="86"/>
        <v>1</v>
      </c>
    </row>
    <row r="1854" spans="1:9" x14ac:dyDescent="0.15">
      <c r="A1854" s="7" t="str">
        <f t="shared" si="85"/>
        <v>社員</v>
      </c>
      <c r="B1854" s="4">
        <v>1005668</v>
      </c>
      <c r="C1854" s="6" t="s">
        <v>1661</v>
      </c>
      <c r="E1854" s="4" t="str">
        <f t="shared" si="87"/>
        <v>社員</v>
      </c>
      <c r="F1854" s="4">
        <v>1005668</v>
      </c>
      <c r="G1854" s="6" t="s">
        <v>1661</v>
      </c>
      <c r="I1854">
        <f t="shared" si="86"/>
        <v>1</v>
      </c>
    </row>
    <row r="1855" spans="1:9" x14ac:dyDescent="0.15">
      <c r="A1855" s="7" t="str">
        <f t="shared" si="85"/>
        <v>社員</v>
      </c>
      <c r="B1855" s="4">
        <v>1005672</v>
      </c>
      <c r="C1855" s="6" t="s">
        <v>19128</v>
      </c>
      <c r="E1855" s="4" t="str">
        <f t="shared" si="87"/>
        <v>社員</v>
      </c>
      <c r="F1855" s="4">
        <v>1005672</v>
      </c>
      <c r="G1855" s="6" t="s">
        <v>19128</v>
      </c>
      <c r="I1855">
        <f t="shared" si="86"/>
        <v>1</v>
      </c>
    </row>
    <row r="1856" spans="1:9" x14ac:dyDescent="0.15">
      <c r="A1856" s="7" t="str">
        <f t="shared" si="85"/>
        <v>社員</v>
      </c>
      <c r="B1856" s="4">
        <v>1005673</v>
      </c>
      <c r="C1856" s="6" t="s">
        <v>16526</v>
      </c>
      <c r="E1856" s="4" t="str">
        <f t="shared" si="87"/>
        <v>社員</v>
      </c>
      <c r="F1856" s="4">
        <v>1005673</v>
      </c>
      <c r="G1856" s="6" t="s">
        <v>16526</v>
      </c>
      <c r="I1856">
        <f t="shared" si="86"/>
        <v>1</v>
      </c>
    </row>
    <row r="1857" spans="1:9" x14ac:dyDescent="0.15">
      <c r="A1857" s="7" t="str">
        <f t="shared" si="85"/>
        <v>社員</v>
      </c>
      <c r="B1857" s="4">
        <v>1005676</v>
      </c>
      <c r="C1857" s="6" t="s">
        <v>16391</v>
      </c>
      <c r="E1857" s="4" t="str">
        <f t="shared" si="87"/>
        <v>社員</v>
      </c>
      <c r="F1857" s="4">
        <v>1005676</v>
      </c>
      <c r="G1857" s="6" t="s">
        <v>16391</v>
      </c>
      <c r="I1857">
        <f t="shared" si="86"/>
        <v>1</v>
      </c>
    </row>
    <row r="1858" spans="1:9" x14ac:dyDescent="0.15">
      <c r="A1858" s="7" t="str">
        <f t="shared" si="85"/>
        <v>社員</v>
      </c>
      <c r="B1858" s="4">
        <v>1005681</v>
      </c>
      <c r="C1858" s="6" t="s">
        <v>10276</v>
      </c>
      <c r="E1858" s="4" t="str">
        <f t="shared" si="87"/>
        <v>社員</v>
      </c>
      <c r="F1858" s="4">
        <v>1005681</v>
      </c>
      <c r="G1858" s="6" t="s">
        <v>10276</v>
      </c>
      <c r="I1858">
        <f t="shared" si="86"/>
        <v>1</v>
      </c>
    </row>
    <row r="1859" spans="1:9" x14ac:dyDescent="0.15">
      <c r="A1859" s="7" t="str">
        <f t="shared" si="85"/>
        <v>社員</v>
      </c>
      <c r="B1859" s="4">
        <v>1005687</v>
      </c>
      <c r="C1859" s="6" t="s">
        <v>20139</v>
      </c>
      <c r="E1859" s="4" t="str">
        <f t="shared" si="87"/>
        <v>社員</v>
      </c>
      <c r="F1859" s="4">
        <v>1005687</v>
      </c>
      <c r="G1859" s="6" t="s">
        <v>20139</v>
      </c>
      <c r="I1859">
        <f t="shared" si="86"/>
        <v>1</v>
      </c>
    </row>
    <row r="1860" spans="1:9" x14ac:dyDescent="0.15">
      <c r="A1860" s="7" t="str">
        <f t="shared" si="85"/>
        <v>社員</v>
      </c>
      <c r="B1860" s="4">
        <v>1005689</v>
      </c>
      <c r="C1860" s="6" t="s">
        <v>7572</v>
      </c>
      <c r="E1860" s="4" t="str">
        <f t="shared" si="87"/>
        <v>社員</v>
      </c>
      <c r="F1860" s="4">
        <v>1005689</v>
      </c>
      <c r="G1860" s="6" t="s">
        <v>7572</v>
      </c>
      <c r="I1860">
        <f t="shared" si="86"/>
        <v>1</v>
      </c>
    </row>
    <row r="1861" spans="1:9" x14ac:dyDescent="0.15">
      <c r="A1861" s="7" t="str">
        <f t="shared" si="85"/>
        <v>社員</v>
      </c>
      <c r="B1861" s="4">
        <v>1005690</v>
      </c>
      <c r="C1861" s="6" t="s">
        <v>23950</v>
      </c>
      <c r="E1861" s="4" t="str">
        <f t="shared" si="87"/>
        <v>社員</v>
      </c>
      <c r="F1861" s="4">
        <v>1005690</v>
      </c>
      <c r="G1861" s="6" t="s">
        <v>23950</v>
      </c>
      <c r="I1861">
        <f t="shared" si="86"/>
        <v>1</v>
      </c>
    </row>
    <row r="1862" spans="1:9" x14ac:dyDescent="0.15">
      <c r="A1862" s="7" t="str">
        <f t="shared" si="85"/>
        <v>社員</v>
      </c>
      <c r="B1862" s="4">
        <v>1005692</v>
      </c>
      <c r="C1862" s="6" t="s">
        <v>15561</v>
      </c>
      <c r="E1862" s="4" t="str">
        <f t="shared" si="87"/>
        <v>社員</v>
      </c>
      <c r="F1862" s="4">
        <v>1005692</v>
      </c>
      <c r="G1862" s="6" t="s">
        <v>15561</v>
      </c>
      <c r="I1862">
        <f t="shared" si="86"/>
        <v>1</v>
      </c>
    </row>
    <row r="1863" spans="1:9" x14ac:dyDescent="0.15">
      <c r="A1863" s="7" t="str">
        <f t="shared" ref="A1863:A1926" si="88">IF(B1863&lt;2000000,"社員","その他")</f>
        <v>社員</v>
      </c>
      <c r="B1863" s="4">
        <v>1005693</v>
      </c>
      <c r="C1863" s="6" t="s">
        <v>2295</v>
      </c>
      <c r="E1863" s="4" t="str">
        <f t="shared" si="87"/>
        <v>社員</v>
      </c>
      <c r="F1863" s="4">
        <v>1005693</v>
      </c>
      <c r="G1863" s="6" t="s">
        <v>2295</v>
      </c>
      <c r="I1863">
        <f t="shared" ref="I1863:I1926" si="89">COUNTIF(G:G,G1863)</f>
        <v>1</v>
      </c>
    </row>
    <row r="1864" spans="1:9" x14ac:dyDescent="0.15">
      <c r="A1864" s="7" t="str">
        <f t="shared" si="88"/>
        <v>社員</v>
      </c>
      <c r="B1864" s="4">
        <v>1005694</v>
      </c>
      <c r="C1864" s="6" t="s">
        <v>20411</v>
      </c>
      <c r="E1864" s="4" t="str">
        <f t="shared" si="87"/>
        <v>社員</v>
      </c>
      <c r="F1864" s="4">
        <v>1005694</v>
      </c>
      <c r="G1864" s="6" t="s">
        <v>20411</v>
      </c>
      <c r="I1864">
        <f t="shared" si="89"/>
        <v>1</v>
      </c>
    </row>
    <row r="1865" spans="1:9" x14ac:dyDescent="0.15">
      <c r="A1865" s="7" t="str">
        <f t="shared" si="88"/>
        <v>社員</v>
      </c>
      <c r="B1865" s="4">
        <v>1005695</v>
      </c>
      <c r="C1865" s="6" t="s">
        <v>19985</v>
      </c>
      <c r="E1865" s="4" t="str">
        <f t="shared" si="87"/>
        <v>社員</v>
      </c>
      <c r="F1865" s="4">
        <v>1005695</v>
      </c>
      <c r="G1865" s="6" t="s">
        <v>19985</v>
      </c>
      <c r="I1865">
        <f t="shared" si="89"/>
        <v>1</v>
      </c>
    </row>
    <row r="1866" spans="1:9" x14ac:dyDescent="0.15">
      <c r="A1866" s="7" t="str">
        <f t="shared" si="88"/>
        <v>社員</v>
      </c>
      <c r="B1866" s="4">
        <v>1005703</v>
      </c>
      <c r="C1866" s="6" t="s">
        <v>5356</v>
      </c>
      <c r="E1866" s="4" t="str">
        <f t="shared" si="87"/>
        <v>社員</v>
      </c>
      <c r="F1866" s="4">
        <v>1005703</v>
      </c>
      <c r="G1866" s="6" t="s">
        <v>5356</v>
      </c>
      <c r="I1866">
        <f t="shared" si="89"/>
        <v>1</v>
      </c>
    </row>
    <row r="1867" spans="1:9" x14ac:dyDescent="0.15">
      <c r="A1867" s="7" t="str">
        <f t="shared" si="88"/>
        <v>社員</v>
      </c>
      <c r="B1867" s="4">
        <v>1005704</v>
      </c>
      <c r="C1867" s="6" t="s">
        <v>22690</v>
      </c>
      <c r="E1867" s="4" t="str">
        <f t="shared" si="87"/>
        <v>社員</v>
      </c>
      <c r="F1867" s="4">
        <v>1005704</v>
      </c>
      <c r="G1867" s="6" t="s">
        <v>22690</v>
      </c>
      <c r="I1867">
        <f t="shared" si="89"/>
        <v>1</v>
      </c>
    </row>
    <row r="1868" spans="1:9" x14ac:dyDescent="0.15">
      <c r="A1868" s="7" t="str">
        <f t="shared" si="88"/>
        <v>社員</v>
      </c>
      <c r="B1868" s="4">
        <v>1005707</v>
      </c>
      <c r="C1868" s="6" t="s">
        <v>5196</v>
      </c>
      <c r="E1868" s="4" t="str">
        <f t="shared" ref="E1868:E1931" si="90">IF(F1868&lt;2000000,"社員",IF(B1868&lt;3000000,"バイト",IF(B1868&gt;=3000000,"嘱託")))</f>
        <v>社員</v>
      </c>
      <c r="F1868" s="4">
        <v>1005707</v>
      </c>
      <c r="G1868" s="6" t="s">
        <v>5196</v>
      </c>
      <c r="I1868">
        <f t="shared" si="89"/>
        <v>1</v>
      </c>
    </row>
    <row r="1869" spans="1:9" x14ac:dyDescent="0.15">
      <c r="A1869" s="7" t="str">
        <f t="shared" si="88"/>
        <v>社員</v>
      </c>
      <c r="B1869" s="4">
        <v>1005709</v>
      </c>
      <c r="C1869" s="6" t="s">
        <v>16626</v>
      </c>
      <c r="E1869" s="4" t="str">
        <f t="shared" si="90"/>
        <v>社員</v>
      </c>
      <c r="F1869" s="4">
        <v>1005709</v>
      </c>
      <c r="G1869" s="6" t="s">
        <v>16626</v>
      </c>
      <c r="I1869">
        <f t="shared" si="89"/>
        <v>1</v>
      </c>
    </row>
    <row r="1870" spans="1:9" x14ac:dyDescent="0.15">
      <c r="A1870" s="7" t="str">
        <f t="shared" si="88"/>
        <v>社員</v>
      </c>
      <c r="B1870" s="4">
        <v>1005711</v>
      </c>
      <c r="C1870" s="6" t="s">
        <v>15236</v>
      </c>
      <c r="E1870" s="4" t="str">
        <f t="shared" si="90"/>
        <v>社員</v>
      </c>
      <c r="F1870" s="4">
        <v>1005711</v>
      </c>
      <c r="G1870" s="6" t="s">
        <v>15236</v>
      </c>
      <c r="I1870">
        <f t="shared" si="89"/>
        <v>1</v>
      </c>
    </row>
    <row r="1871" spans="1:9" x14ac:dyDescent="0.15">
      <c r="A1871" s="7" t="str">
        <f t="shared" si="88"/>
        <v>社員</v>
      </c>
      <c r="B1871" s="4">
        <v>1005713</v>
      </c>
      <c r="C1871" s="6" t="s">
        <v>23527</v>
      </c>
      <c r="E1871" s="4" t="str">
        <f t="shared" si="90"/>
        <v>社員</v>
      </c>
      <c r="F1871" s="4">
        <v>1005713</v>
      </c>
      <c r="G1871" s="6" t="s">
        <v>23527</v>
      </c>
      <c r="I1871">
        <f t="shared" si="89"/>
        <v>1</v>
      </c>
    </row>
    <row r="1872" spans="1:9" x14ac:dyDescent="0.15">
      <c r="A1872" s="7" t="str">
        <f t="shared" si="88"/>
        <v>社員</v>
      </c>
      <c r="B1872" s="4">
        <v>1005715</v>
      </c>
      <c r="C1872" s="6" t="s">
        <v>13241</v>
      </c>
      <c r="E1872" s="4" t="str">
        <f t="shared" si="90"/>
        <v>社員</v>
      </c>
      <c r="F1872" s="4">
        <v>1005715</v>
      </c>
      <c r="G1872" s="6" t="s">
        <v>13241</v>
      </c>
      <c r="I1872">
        <f t="shared" si="89"/>
        <v>1</v>
      </c>
    </row>
    <row r="1873" spans="1:9" x14ac:dyDescent="0.15">
      <c r="A1873" s="7" t="str">
        <f t="shared" si="88"/>
        <v>社員</v>
      </c>
      <c r="B1873" s="4">
        <v>1005718</v>
      </c>
      <c r="C1873" s="6" t="s">
        <v>16929</v>
      </c>
      <c r="E1873" s="4" t="str">
        <f t="shared" si="90"/>
        <v>社員</v>
      </c>
      <c r="F1873" s="4">
        <v>1005718</v>
      </c>
      <c r="G1873" s="6" t="s">
        <v>16929</v>
      </c>
      <c r="I1873">
        <f t="shared" si="89"/>
        <v>1</v>
      </c>
    </row>
    <row r="1874" spans="1:9" x14ac:dyDescent="0.15">
      <c r="A1874" s="7" t="str">
        <f t="shared" si="88"/>
        <v>社員</v>
      </c>
      <c r="B1874" s="4">
        <v>1005719</v>
      </c>
      <c r="C1874" s="6" t="s">
        <v>10246</v>
      </c>
      <c r="E1874" s="4" t="str">
        <f t="shared" si="90"/>
        <v>社員</v>
      </c>
      <c r="F1874" s="4">
        <v>1005719</v>
      </c>
      <c r="G1874" s="6" t="s">
        <v>10246</v>
      </c>
      <c r="I1874">
        <f t="shared" si="89"/>
        <v>1</v>
      </c>
    </row>
    <row r="1875" spans="1:9" x14ac:dyDescent="0.15">
      <c r="A1875" s="7" t="str">
        <f t="shared" si="88"/>
        <v>社員</v>
      </c>
      <c r="B1875" s="4">
        <v>1005722</v>
      </c>
      <c r="C1875" s="6" t="s">
        <v>6309</v>
      </c>
      <c r="E1875" s="4" t="str">
        <f t="shared" si="90"/>
        <v>社員</v>
      </c>
      <c r="F1875" s="4">
        <v>1005722</v>
      </c>
      <c r="G1875" s="6" t="s">
        <v>6309</v>
      </c>
      <c r="I1875">
        <f t="shared" si="89"/>
        <v>1</v>
      </c>
    </row>
    <row r="1876" spans="1:9" x14ac:dyDescent="0.15">
      <c r="A1876" s="7" t="str">
        <f t="shared" si="88"/>
        <v>社員</v>
      </c>
      <c r="B1876" s="4">
        <v>1005724</v>
      </c>
      <c r="C1876" s="6" t="s">
        <v>16211</v>
      </c>
      <c r="E1876" s="4" t="str">
        <f t="shared" si="90"/>
        <v>社員</v>
      </c>
      <c r="F1876" s="4">
        <v>1005724</v>
      </c>
      <c r="G1876" s="6" t="s">
        <v>16211</v>
      </c>
      <c r="I1876">
        <f t="shared" si="89"/>
        <v>1</v>
      </c>
    </row>
    <row r="1877" spans="1:9" x14ac:dyDescent="0.15">
      <c r="A1877" s="7" t="str">
        <f t="shared" si="88"/>
        <v>社員</v>
      </c>
      <c r="B1877" s="4">
        <v>1005725</v>
      </c>
      <c r="C1877" s="6" t="s">
        <v>14972</v>
      </c>
      <c r="E1877" s="4" t="str">
        <f t="shared" si="90"/>
        <v>社員</v>
      </c>
      <c r="F1877" s="4">
        <v>1005725</v>
      </c>
      <c r="G1877" s="6" t="s">
        <v>14972</v>
      </c>
      <c r="I1877">
        <f t="shared" si="89"/>
        <v>1</v>
      </c>
    </row>
    <row r="1878" spans="1:9" x14ac:dyDescent="0.15">
      <c r="A1878" s="7" t="str">
        <f t="shared" si="88"/>
        <v>社員</v>
      </c>
      <c r="B1878" s="4">
        <v>1005726</v>
      </c>
      <c r="C1878" s="6" t="s">
        <v>18697</v>
      </c>
      <c r="E1878" s="4" t="str">
        <f t="shared" si="90"/>
        <v>社員</v>
      </c>
      <c r="F1878" s="4">
        <v>1005726</v>
      </c>
      <c r="G1878" s="6" t="s">
        <v>18697</v>
      </c>
      <c r="I1878">
        <f t="shared" si="89"/>
        <v>1</v>
      </c>
    </row>
    <row r="1879" spans="1:9" x14ac:dyDescent="0.15">
      <c r="A1879" s="7" t="str">
        <f t="shared" si="88"/>
        <v>社員</v>
      </c>
      <c r="B1879" s="4">
        <v>1005727</v>
      </c>
      <c r="C1879" s="6" t="s">
        <v>24538</v>
      </c>
      <c r="E1879" s="4" t="str">
        <f t="shared" si="90"/>
        <v>社員</v>
      </c>
      <c r="F1879" s="4">
        <v>1005727</v>
      </c>
      <c r="G1879" s="6" t="s">
        <v>24538</v>
      </c>
      <c r="I1879">
        <f t="shared" si="89"/>
        <v>1</v>
      </c>
    </row>
    <row r="1880" spans="1:9" x14ac:dyDescent="0.15">
      <c r="A1880" s="7" t="str">
        <f t="shared" si="88"/>
        <v>社員</v>
      </c>
      <c r="B1880" s="4">
        <v>1005732</v>
      </c>
      <c r="C1880" s="6" t="s">
        <v>24930</v>
      </c>
      <c r="E1880" s="4" t="str">
        <f t="shared" si="90"/>
        <v>社員</v>
      </c>
      <c r="F1880" s="4">
        <v>1005732</v>
      </c>
      <c r="G1880" s="6" t="s">
        <v>24930</v>
      </c>
      <c r="I1880">
        <f t="shared" si="89"/>
        <v>1</v>
      </c>
    </row>
    <row r="1881" spans="1:9" x14ac:dyDescent="0.15">
      <c r="A1881" s="7" t="str">
        <f t="shared" si="88"/>
        <v>社員</v>
      </c>
      <c r="B1881" s="4">
        <v>1005736</v>
      </c>
      <c r="C1881" s="6" t="s">
        <v>15075</v>
      </c>
      <c r="E1881" s="4" t="str">
        <f t="shared" si="90"/>
        <v>社員</v>
      </c>
      <c r="F1881" s="4">
        <v>1005736</v>
      </c>
      <c r="G1881" s="6" t="s">
        <v>15075</v>
      </c>
      <c r="I1881">
        <f t="shared" si="89"/>
        <v>1</v>
      </c>
    </row>
    <row r="1882" spans="1:9" x14ac:dyDescent="0.15">
      <c r="A1882" s="7" t="str">
        <f t="shared" si="88"/>
        <v>社員</v>
      </c>
      <c r="B1882" s="4">
        <v>1005739</v>
      </c>
      <c r="C1882" s="6" t="s">
        <v>4356</v>
      </c>
      <c r="E1882" s="4" t="str">
        <f t="shared" si="90"/>
        <v>社員</v>
      </c>
      <c r="F1882" s="4">
        <v>1005739</v>
      </c>
      <c r="G1882" s="6" t="s">
        <v>4356</v>
      </c>
      <c r="I1882">
        <f t="shared" si="89"/>
        <v>1</v>
      </c>
    </row>
    <row r="1883" spans="1:9" x14ac:dyDescent="0.15">
      <c r="A1883" s="7" t="str">
        <f t="shared" si="88"/>
        <v>社員</v>
      </c>
      <c r="B1883" s="4">
        <v>1005741</v>
      </c>
      <c r="C1883" s="6" t="s">
        <v>5391</v>
      </c>
      <c r="E1883" s="4" t="str">
        <f t="shared" si="90"/>
        <v>社員</v>
      </c>
      <c r="F1883" s="4">
        <v>1005741</v>
      </c>
      <c r="G1883" s="6" t="s">
        <v>5391</v>
      </c>
      <c r="I1883">
        <f t="shared" si="89"/>
        <v>1</v>
      </c>
    </row>
    <row r="1884" spans="1:9" x14ac:dyDescent="0.15">
      <c r="A1884" s="7" t="str">
        <f t="shared" si="88"/>
        <v>社員</v>
      </c>
      <c r="B1884" s="4">
        <v>1005742</v>
      </c>
      <c r="C1884" s="6" t="s">
        <v>10536</v>
      </c>
      <c r="E1884" s="4" t="str">
        <f t="shared" si="90"/>
        <v>社員</v>
      </c>
      <c r="F1884" s="4">
        <v>1005742</v>
      </c>
      <c r="G1884" s="6" t="s">
        <v>10536</v>
      </c>
      <c r="I1884">
        <f t="shared" si="89"/>
        <v>1</v>
      </c>
    </row>
    <row r="1885" spans="1:9" x14ac:dyDescent="0.15">
      <c r="A1885" s="7" t="str">
        <f t="shared" si="88"/>
        <v>社員</v>
      </c>
      <c r="B1885" s="4">
        <v>1005743</v>
      </c>
      <c r="C1885" s="6" t="s">
        <v>1501</v>
      </c>
      <c r="E1885" s="4" t="str">
        <f t="shared" si="90"/>
        <v>社員</v>
      </c>
      <c r="F1885" s="4">
        <v>1005743</v>
      </c>
      <c r="G1885" s="6" t="s">
        <v>1501</v>
      </c>
      <c r="I1885">
        <f t="shared" si="89"/>
        <v>1</v>
      </c>
    </row>
    <row r="1886" spans="1:9" x14ac:dyDescent="0.15">
      <c r="A1886" s="7" t="str">
        <f t="shared" si="88"/>
        <v>社員</v>
      </c>
      <c r="B1886" s="4">
        <v>1005744</v>
      </c>
      <c r="C1886" s="6" t="s">
        <v>14924</v>
      </c>
      <c r="E1886" s="4" t="str">
        <f t="shared" si="90"/>
        <v>社員</v>
      </c>
      <c r="F1886" s="4">
        <v>1005744</v>
      </c>
      <c r="G1886" s="6" t="s">
        <v>14924</v>
      </c>
      <c r="I1886">
        <f t="shared" si="89"/>
        <v>1</v>
      </c>
    </row>
    <row r="1887" spans="1:9" x14ac:dyDescent="0.15">
      <c r="A1887" s="7" t="str">
        <f t="shared" si="88"/>
        <v>社員</v>
      </c>
      <c r="B1887" s="4">
        <v>1005749</v>
      </c>
      <c r="C1887" s="6" t="s">
        <v>24658</v>
      </c>
      <c r="E1887" s="4" t="str">
        <f t="shared" si="90"/>
        <v>社員</v>
      </c>
      <c r="F1887" s="4">
        <v>1005749</v>
      </c>
      <c r="G1887" s="6" t="s">
        <v>24658</v>
      </c>
      <c r="I1887">
        <f t="shared" si="89"/>
        <v>1</v>
      </c>
    </row>
    <row r="1888" spans="1:9" x14ac:dyDescent="0.15">
      <c r="A1888" s="7" t="str">
        <f t="shared" si="88"/>
        <v>社員</v>
      </c>
      <c r="B1888" s="4">
        <v>1005750</v>
      </c>
      <c r="C1888" s="6" t="s">
        <v>20282</v>
      </c>
      <c r="E1888" s="4" t="str">
        <f t="shared" si="90"/>
        <v>社員</v>
      </c>
      <c r="F1888" s="4">
        <v>1005750</v>
      </c>
      <c r="G1888" s="6" t="s">
        <v>20282</v>
      </c>
      <c r="I1888">
        <f t="shared" si="89"/>
        <v>1</v>
      </c>
    </row>
    <row r="1889" spans="1:9" x14ac:dyDescent="0.15">
      <c r="A1889" s="7" t="str">
        <f t="shared" si="88"/>
        <v>社員</v>
      </c>
      <c r="B1889" s="4">
        <v>1005753</v>
      </c>
      <c r="C1889" s="6" t="s">
        <v>23752</v>
      </c>
      <c r="E1889" s="4" t="str">
        <f t="shared" si="90"/>
        <v>社員</v>
      </c>
      <c r="F1889" s="4">
        <v>1005753</v>
      </c>
      <c r="G1889" s="6" t="s">
        <v>23752</v>
      </c>
      <c r="I1889">
        <f t="shared" si="89"/>
        <v>1</v>
      </c>
    </row>
    <row r="1890" spans="1:9" x14ac:dyDescent="0.15">
      <c r="A1890" s="7" t="str">
        <f t="shared" si="88"/>
        <v>社員</v>
      </c>
      <c r="B1890" s="4">
        <v>1005754</v>
      </c>
      <c r="C1890" s="6" t="s">
        <v>1261</v>
      </c>
      <c r="E1890" s="4" t="str">
        <f t="shared" si="90"/>
        <v>社員</v>
      </c>
      <c r="F1890" s="4">
        <v>1005754</v>
      </c>
      <c r="G1890" s="6" t="s">
        <v>1261</v>
      </c>
      <c r="I1890">
        <f t="shared" si="89"/>
        <v>1</v>
      </c>
    </row>
    <row r="1891" spans="1:9" x14ac:dyDescent="0.15">
      <c r="A1891" s="7" t="str">
        <f t="shared" si="88"/>
        <v>社員</v>
      </c>
      <c r="B1891" s="4">
        <v>1005768</v>
      </c>
      <c r="C1891" s="6" t="s">
        <v>9976</v>
      </c>
      <c r="E1891" s="4" t="str">
        <f t="shared" si="90"/>
        <v>社員</v>
      </c>
      <c r="F1891" s="4">
        <v>1005768</v>
      </c>
      <c r="G1891" s="6" t="s">
        <v>9976</v>
      </c>
      <c r="I1891">
        <f t="shared" si="89"/>
        <v>1</v>
      </c>
    </row>
    <row r="1892" spans="1:9" x14ac:dyDescent="0.15">
      <c r="A1892" s="7" t="str">
        <f t="shared" si="88"/>
        <v>社員</v>
      </c>
      <c r="B1892" s="4">
        <v>1005769</v>
      </c>
      <c r="C1892" s="6" t="s">
        <v>23777</v>
      </c>
      <c r="E1892" s="4" t="str">
        <f t="shared" si="90"/>
        <v>社員</v>
      </c>
      <c r="F1892" s="4">
        <v>1005769</v>
      </c>
      <c r="G1892" s="6" t="s">
        <v>23777</v>
      </c>
      <c r="I1892">
        <f t="shared" si="89"/>
        <v>1</v>
      </c>
    </row>
    <row r="1893" spans="1:9" x14ac:dyDescent="0.15">
      <c r="A1893" s="7" t="str">
        <f t="shared" si="88"/>
        <v>社員</v>
      </c>
      <c r="B1893" s="4">
        <v>1005772</v>
      </c>
      <c r="C1893" s="6" t="s">
        <v>4371</v>
      </c>
      <c r="E1893" s="4" t="str">
        <f t="shared" si="90"/>
        <v>社員</v>
      </c>
      <c r="F1893" s="4">
        <v>1005772</v>
      </c>
      <c r="G1893" s="6" t="s">
        <v>4371</v>
      </c>
      <c r="I1893">
        <f t="shared" si="89"/>
        <v>1</v>
      </c>
    </row>
    <row r="1894" spans="1:9" x14ac:dyDescent="0.15">
      <c r="A1894" s="7" t="str">
        <f t="shared" si="88"/>
        <v>社員</v>
      </c>
      <c r="B1894" s="4">
        <v>1005776</v>
      </c>
      <c r="C1894" s="6" t="s">
        <v>22579</v>
      </c>
      <c r="E1894" s="4" t="str">
        <f t="shared" si="90"/>
        <v>社員</v>
      </c>
      <c r="F1894" s="4">
        <v>1005776</v>
      </c>
      <c r="G1894" s="6" t="s">
        <v>22579</v>
      </c>
      <c r="I1894">
        <f t="shared" si="89"/>
        <v>1</v>
      </c>
    </row>
    <row r="1895" spans="1:9" x14ac:dyDescent="0.15">
      <c r="A1895" s="7" t="str">
        <f t="shared" si="88"/>
        <v>社員</v>
      </c>
      <c r="B1895" s="4">
        <v>1005777</v>
      </c>
      <c r="C1895" s="6" t="s">
        <v>9328</v>
      </c>
      <c r="E1895" s="4" t="str">
        <f t="shared" si="90"/>
        <v>社員</v>
      </c>
      <c r="F1895" s="4">
        <v>1005777</v>
      </c>
      <c r="G1895" s="6" t="s">
        <v>9328</v>
      </c>
      <c r="I1895">
        <f t="shared" si="89"/>
        <v>1</v>
      </c>
    </row>
    <row r="1896" spans="1:9" x14ac:dyDescent="0.15">
      <c r="A1896" s="7" t="str">
        <f t="shared" si="88"/>
        <v>社員</v>
      </c>
      <c r="B1896" s="4">
        <v>1005780</v>
      </c>
      <c r="C1896" s="6" t="s">
        <v>15414</v>
      </c>
      <c r="E1896" s="4" t="str">
        <f t="shared" si="90"/>
        <v>社員</v>
      </c>
      <c r="F1896" s="4">
        <v>1005780</v>
      </c>
      <c r="G1896" s="6" t="s">
        <v>15414</v>
      </c>
      <c r="I1896">
        <f t="shared" si="89"/>
        <v>1</v>
      </c>
    </row>
    <row r="1897" spans="1:9" x14ac:dyDescent="0.15">
      <c r="A1897" s="7" t="str">
        <f t="shared" si="88"/>
        <v>社員</v>
      </c>
      <c r="B1897" s="4">
        <v>1005781</v>
      </c>
      <c r="C1897" s="6" t="s">
        <v>18143</v>
      </c>
      <c r="E1897" s="4" t="str">
        <f t="shared" si="90"/>
        <v>社員</v>
      </c>
      <c r="F1897" s="4">
        <v>1005781</v>
      </c>
      <c r="G1897" s="6" t="s">
        <v>18143</v>
      </c>
      <c r="I1897">
        <f t="shared" si="89"/>
        <v>1</v>
      </c>
    </row>
    <row r="1898" spans="1:9" x14ac:dyDescent="0.15">
      <c r="A1898" s="7" t="str">
        <f t="shared" si="88"/>
        <v>社員</v>
      </c>
      <c r="B1898" s="4">
        <v>1005789</v>
      </c>
      <c r="C1898" s="6" t="s">
        <v>18238</v>
      </c>
      <c r="E1898" s="4" t="str">
        <f t="shared" si="90"/>
        <v>社員</v>
      </c>
      <c r="F1898" s="4">
        <v>1005789</v>
      </c>
      <c r="G1898" s="6" t="s">
        <v>18238</v>
      </c>
      <c r="I1898">
        <f t="shared" si="89"/>
        <v>1</v>
      </c>
    </row>
    <row r="1899" spans="1:9" x14ac:dyDescent="0.15">
      <c r="A1899" s="7" t="str">
        <f t="shared" si="88"/>
        <v>社員</v>
      </c>
      <c r="B1899" s="4">
        <v>1005790</v>
      </c>
      <c r="C1899" s="6" t="s">
        <v>12642</v>
      </c>
      <c r="E1899" s="4" t="str">
        <f t="shared" si="90"/>
        <v>社員</v>
      </c>
      <c r="F1899" s="4">
        <v>1005790</v>
      </c>
      <c r="G1899" s="6" t="s">
        <v>12642</v>
      </c>
      <c r="I1899">
        <f t="shared" si="89"/>
        <v>1</v>
      </c>
    </row>
    <row r="1900" spans="1:9" x14ac:dyDescent="0.15">
      <c r="A1900" s="7" t="str">
        <f t="shared" si="88"/>
        <v>社員</v>
      </c>
      <c r="B1900" s="4">
        <v>1005791</v>
      </c>
      <c r="C1900" s="6" t="s">
        <v>5266</v>
      </c>
      <c r="E1900" s="4" t="str">
        <f t="shared" si="90"/>
        <v>社員</v>
      </c>
      <c r="F1900" s="4">
        <v>1005791</v>
      </c>
      <c r="G1900" s="6" t="s">
        <v>5266</v>
      </c>
      <c r="I1900">
        <f t="shared" si="89"/>
        <v>1</v>
      </c>
    </row>
    <row r="1901" spans="1:9" x14ac:dyDescent="0.15">
      <c r="A1901" s="7" t="str">
        <f t="shared" si="88"/>
        <v>社員</v>
      </c>
      <c r="B1901" s="4">
        <v>1005792</v>
      </c>
      <c r="C1901" s="6" t="s">
        <v>8813</v>
      </c>
      <c r="E1901" s="4" t="str">
        <f t="shared" si="90"/>
        <v>社員</v>
      </c>
      <c r="F1901" s="4">
        <v>1005792</v>
      </c>
      <c r="G1901" s="6" t="s">
        <v>8813</v>
      </c>
      <c r="I1901">
        <f t="shared" si="89"/>
        <v>1</v>
      </c>
    </row>
    <row r="1902" spans="1:9" x14ac:dyDescent="0.15">
      <c r="A1902" s="7" t="str">
        <f t="shared" si="88"/>
        <v>社員</v>
      </c>
      <c r="B1902" s="4">
        <v>1005795</v>
      </c>
      <c r="C1902" s="6" t="s">
        <v>11925</v>
      </c>
      <c r="E1902" s="4" t="str">
        <f t="shared" si="90"/>
        <v>社員</v>
      </c>
      <c r="F1902" s="4">
        <v>1005795</v>
      </c>
      <c r="G1902" s="6" t="s">
        <v>11925</v>
      </c>
      <c r="I1902">
        <f t="shared" si="89"/>
        <v>1</v>
      </c>
    </row>
    <row r="1903" spans="1:9" x14ac:dyDescent="0.15">
      <c r="A1903" s="7" t="str">
        <f t="shared" si="88"/>
        <v>社員</v>
      </c>
      <c r="B1903" s="4">
        <v>1005796</v>
      </c>
      <c r="C1903" s="6" t="s">
        <v>16775</v>
      </c>
      <c r="E1903" s="4" t="str">
        <f t="shared" si="90"/>
        <v>社員</v>
      </c>
      <c r="F1903" s="4">
        <v>1005796</v>
      </c>
      <c r="G1903" s="6" t="s">
        <v>16775</v>
      </c>
      <c r="I1903">
        <f t="shared" si="89"/>
        <v>1</v>
      </c>
    </row>
    <row r="1904" spans="1:9" x14ac:dyDescent="0.15">
      <c r="A1904" s="7" t="str">
        <f t="shared" si="88"/>
        <v>社員</v>
      </c>
      <c r="B1904" s="4">
        <v>1005798</v>
      </c>
      <c r="C1904" s="6" t="s">
        <v>21821</v>
      </c>
      <c r="E1904" s="4" t="str">
        <f t="shared" si="90"/>
        <v>社員</v>
      </c>
      <c r="F1904" s="4">
        <v>1005798</v>
      </c>
      <c r="G1904" s="6" t="s">
        <v>21821</v>
      </c>
      <c r="I1904">
        <f t="shared" si="89"/>
        <v>1</v>
      </c>
    </row>
    <row r="1905" spans="1:9" x14ac:dyDescent="0.15">
      <c r="A1905" s="7" t="str">
        <f t="shared" si="88"/>
        <v>社員</v>
      </c>
      <c r="B1905" s="4">
        <v>1005801</v>
      </c>
      <c r="C1905" s="6" t="s">
        <v>16131</v>
      </c>
      <c r="E1905" s="4" t="str">
        <f t="shared" si="90"/>
        <v>社員</v>
      </c>
      <c r="F1905" s="4">
        <v>1005801</v>
      </c>
      <c r="G1905" s="6" t="s">
        <v>16131</v>
      </c>
      <c r="I1905">
        <f t="shared" si="89"/>
        <v>1</v>
      </c>
    </row>
    <row r="1906" spans="1:9" x14ac:dyDescent="0.15">
      <c r="A1906" s="7" t="str">
        <f t="shared" si="88"/>
        <v>社員</v>
      </c>
      <c r="B1906" s="4">
        <v>1005805</v>
      </c>
      <c r="C1906" s="6" t="s">
        <v>18493</v>
      </c>
      <c r="E1906" s="4" t="str">
        <f t="shared" si="90"/>
        <v>社員</v>
      </c>
      <c r="F1906" s="4">
        <v>1005805</v>
      </c>
      <c r="G1906" s="6" t="s">
        <v>18493</v>
      </c>
      <c r="I1906">
        <f t="shared" si="89"/>
        <v>1</v>
      </c>
    </row>
    <row r="1907" spans="1:9" x14ac:dyDescent="0.15">
      <c r="A1907" s="7" t="str">
        <f t="shared" si="88"/>
        <v>社員</v>
      </c>
      <c r="B1907" s="4">
        <v>1005806</v>
      </c>
      <c r="C1907" s="6" t="s">
        <v>6557</v>
      </c>
      <c r="E1907" s="4" t="str">
        <f t="shared" si="90"/>
        <v>社員</v>
      </c>
      <c r="F1907" s="4">
        <v>1005806</v>
      </c>
      <c r="G1907" s="6" t="s">
        <v>6557</v>
      </c>
      <c r="I1907">
        <f t="shared" si="89"/>
        <v>1</v>
      </c>
    </row>
    <row r="1908" spans="1:9" x14ac:dyDescent="0.15">
      <c r="A1908" s="7" t="str">
        <f t="shared" si="88"/>
        <v>社員</v>
      </c>
      <c r="B1908" s="4">
        <v>1005807</v>
      </c>
      <c r="C1908" s="6" t="s">
        <v>12987</v>
      </c>
      <c r="E1908" s="4" t="str">
        <f t="shared" si="90"/>
        <v>社員</v>
      </c>
      <c r="F1908" s="4">
        <v>1005807</v>
      </c>
      <c r="G1908" s="6" t="s">
        <v>12987</v>
      </c>
      <c r="I1908">
        <f t="shared" si="89"/>
        <v>1</v>
      </c>
    </row>
    <row r="1909" spans="1:9" x14ac:dyDescent="0.15">
      <c r="A1909" s="7" t="str">
        <f t="shared" si="88"/>
        <v>社員</v>
      </c>
      <c r="B1909" s="4">
        <v>1005809</v>
      </c>
      <c r="C1909" s="6" t="s">
        <v>16476</v>
      </c>
      <c r="E1909" s="4" t="str">
        <f t="shared" si="90"/>
        <v>社員</v>
      </c>
      <c r="F1909" s="4">
        <v>1005809</v>
      </c>
      <c r="G1909" s="6" t="s">
        <v>16476</v>
      </c>
      <c r="I1909">
        <f t="shared" si="89"/>
        <v>1</v>
      </c>
    </row>
    <row r="1910" spans="1:9" x14ac:dyDescent="0.15">
      <c r="A1910" s="7" t="str">
        <f t="shared" si="88"/>
        <v>社員</v>
      </c>
      <c r="B1910" s="4">
        <v>1005815</v>
      </c>
      <c r="C1910" s="6" t="s">
        <v>14344</v>
      </c>
      <c r="E1910" s="4" t="str">
        <f t="shared" si="90"/>
        <v>社員</v>
      </c>
      <c r="F1910" s="4">
        <v>1005815</v>
      </c>
      <c r="G1910" s="6" t="s">
        <v>14344</v>
      </c>
      <c r="I1910">
        <f t="shared" si="89"/>
        <v>1</v>
      </c>
    </row>
    <row r="1911" spans="1:9" x14ac:dyDescent="0.15">
      <c r="A1911" s="7" t="str">
        <f t="shared" si="88"/>
        <v>社員</v>
      </c>
      <c r="B1911" s="4">
        <v>1005817</v>
      </c>
      <c r="C1911" s="6" t="s">
        <v>3843</v>
      </c>
      <c r="E1911" s="4" t="str">
        <f t="shared" si="90"/>
        <v>社員</v>
      </c>
      <c r="F1911" s="4">
        <v>1005817</v>
      </c>
      <c r="G1911" s="6" t="s">
        <v>3843</v>
      </c>
      <c r="I1911">
        <f t="shared" si="89"/>
        <v>1</v>
      </c>
    </row>
    <row r="1912" spans="1:9" x14ac:dyDescent="0.15">
      <c r="A1912" s="7" t="str">
        <f t="shared" si="88"/>
        <v>社員</v>
      </c>
      <c r="B1912" s="4">
        <v>1005820</v>
      </c>
      <c r="C1912" s="6" t="s">
        <v>23895</v>
      </c>
      <c r="E1912" s="4" t="str">
        <f t="shared" si="90"/>
        <v>社員</v>
      </c>
      <c r="F1912" s="4">
        <v>1005820</v>
      </c>
      <c r="G1912" s="6" t="s">
        <v>23895</v>
      </c>
      <c r="I1912">
        <f t="shared" si="89"/>
        <v>1</v>
      </c>
    </row>
    <row r="1913" spans="1:9" x14ac:dyDescent="0.15">
      <c r="A1913" s="7" t="str">
        <f t="shared" si="88"/>
        <v>社員</v>
      </c>
      <c r="B1913" s="4">
        <v>1005826</v>
      </c>
      <c r="C1913" s="6" t="s">
        <v>16076</v>
      </c>
      <c r="E1913" s="4" t="str">
        <f t="shared" si="90"/>
        <v>社員</v>
      </c>
      <c r="F1913" s="4">
        <v>1005826</v>
      </c>
      <c r="G1913" s="6" t="s">
        <v>16076</v>
      </c>
      <c r="I1913">
        <f t="shared" si="89"/>
        <v>1</v>
      </c>
    </row>
    <row r="1914" spans="1:9" x14ac:dyDescent="0.15">
      <c r="A1914" s="7" t="str">
        <f t="shared" si="88"/>
        <v>社員</v>
      </c>
      <c r="B1914" s="4">
        <v>1005838</v>
      </c>
      <c r="C1914" s="6" t="s">
        <v>19294</v>
      </c>
      <c r="E1914" s="4" t="str">
        <f t="shared" si="90"/>
        <v>社員</v>
      </c>
      <c r="F1914" s="4">
        <v>1005838</v>
      </c>
      <c r="G1914" s="6" t="s">
        <v>19294</v>
      </c>
      <c r="I1914">
        <f t="shared" si="89"/>
        <v>1</v>
      </c>
    </row>
    <row r="1915" spans="1:9" x14ac:dyDescent="0.15">
      <c r="A1915" s="7" t="str">
        <f t="shared" si="88"/>
        <v>社員</v>
      </c>
      <c r="B1915" s="4">
        <v>1005842</v>
      </c>
      <c r="C1915" s="6" t="s">
        <v>14997</v>
      </c>
      <c r="E1915" s="4" t="str">
        <f t="shared" si="90"/>
        <v>社員</v>
      </c>
      <c r="F1915" s="4">
        <v>1005842</v>
      </c>
      <c r="G1915" s="6" t="s">
        <v>14997</v>
      </c>
      <c r="I1915">
        <f t="shared" si="89"/>
        <v>1</v>
      </c>
    </row>
    <row r="1916" spans="1:9" x14ac:dyDescent="0.15">
      <c r="A1916" s="7" t="str">
        <f t="shared" si="88"/>
        <v>社員</v>
      </c>
      <c r="B1916" s="4">
        <v>1005843</v>
      </c>
      <c r="C1916" s="6" t="s">
        <v>5539</v>
      </c>
      <c r="E1916" s="4" t="str">
        <f t="shared" si="90"/>
        <v>社員</v>
      </c>
      <c r="F1916" s="4">
        <v>1005843</v>
      </c>
      <c r="G1916" s="6" t="s">
        <v>5539</v>
      </c>
      <c r="I1916">
        <f t="shared" si="89"/>
        <v>1</v>
      </c>
    </row>
    <row r="1917" spans="1:9" x14ac:dyDescent="0.15">
      <c r="A1917" s="7" t="str">
        <f t="shared" si="88"/>
        <v>社員</v>
      </c>
      <c r="B1917" s="4">
        <v>1005849</v>
      </c>
      <c r="C1917" s="6" t="s">
        <v>15511</v>
      </c>
      <c r="E1917" s="4" t="str">
        <f t="shared" si="90"/>
        <v>社員</v>
      </c>
      <c r="F1917" s="4">
        <v>1005849</v>
      </c>
      <c r="G1917" s="6" t="s">
        <v>15511</v>
      </c>
      <c r="I1917">
        <f t="shared" si="89"/>
        <v>1</v>
      </c>
    </row>
    <row r="1918" spans="1:9" x14ac:dyDescent="0.15">
      <c r="A1918" s="7" t="str">
        <f t="shared" si="88"/>
        <v>社員</v>
      </c>
      <c r="B1918" s="4">
        <v>1005851</v>
      </c>
      <c r="C1918" s="6" t="s">
        <v>24155</v>
      </c>
      <c r="E1918" s="4" t="str">
        <f t="shared" si="90"/>
        <v>社員</v>
      </c>
      <c r="F1918" s="4">
        <v>1005851</v>
      </c>
      <c r="G1918" s="6" t="s">
        <v>24155</v>
      </c>
      <c r="I1918">
        <f t="shared" si="89"/>
        <v>1</v>
      </c>
    </row>
    <row r="1919" spans="1:9" x14ac:dyDescent="0.15">
      <c r="A1919" s="7" t="str">
        <f t="shared" si="88"/>
        <v>社員</v>
      </c>
      <c r="B1919" s="4">
        <v>1005858</v>
      </c>
      <c r="C1919" s="6" t="s">
        <v>1401</v>
      </c>
      <c r="E1919" s="4" t="str">
        <f t="shared" si="90"/>
        <v>社員</v>
      </c>
      <c r="F1919" s="4">
        <v>1005858</v>
      </c>
      <c r="G1919" s="6" t="s">
        <v>1401</v>
      </c>
      <c r="I1919">
        <f t="shared" si="89"/>
        <v>1</v>
      </c>
    </row>
    <row r="1920" spans="1:9" x14ac:dyDescent="0.15">
      <c r="A1920" s="7" t="str">
        <f t="shared" si="88"/>
        <v>社員</v>
      </c>
      <c r="B1920" s="4">
        <v>1005859</v>
      </c>
      <c r="C1920" s="6" t="s">
        <v>13990</v>
      </c>
      <c r="E1920" s="4" t="str">
        <f t="shared" si="90"/>
        <v>社員</v>
      </c>
      <c r="F1920" s="4">
        <v>1005859</v>
      </c>
      <c r="G1920" s="6" t="s">
        <v>13990</v>
      </c>
      <c r="I1920">
        <f t="shared" si="89"/>
        <v>1</v>
      </c>
    </row>
    <row r="1921" spans="1:9" x14ac:dyDescent="0.15">
      <c r="A1921" s="7" t="str">
        <f t="shared" si="88"/>
        <v>社員</v>
      </c>
      <c r="B1921" s="4">
        <v>1005861</v>
      </c>
      <c r="C1921" s="6" t="s">
        <v>10301</v>
      </c>
      <c r="E1921" s="4" t="str">
        <f t="shared" si="90"/>
        <v>社員</v>
      </c>
      <c r="F1921" s="4">
        <v>1005861</v>
      </c>
      <c r="G1921" s="6" t="s">
        <v>10301</v>
      </c>
      <c r="I1921">
        <f t="shared" si="89"/>
        <v>1</v>
      </c>
    </row>
    <row r="1922" spans="1:9" x14ac:dyDescent="0.15">
      <c r="A1922" s="7" t="str">
        <f t="shared" si="88"/>
        <v>社員</v>
      </c>
      <c r="B1922" s="4">
        <v>1005864</v>
      </c>
      <c r="C1922" s="6" t="s">
        <v>8833</v>
      </c>
      <c r="E1922" s="4" t="str">
        <f t="shared" si="90"/>
        <v>社員</v>
      </c>
      <c r="F1922" s="4">
        <v>1005864</v>
      </c>
      <c r="G1922" s="6" t="s">
        <v>8833</v>
      </c>
      <c r="I1922">
        <f t="shared" si="89"/>
        <v>1</v>
      </c>
    </row>
    <row r="1923" spans="1:9" x14ac:dyDescent="0.15">
      <c r="A1923" s="7" t="str">
        <f t="shared" si="88"/>
        <v>社員</v>
      </c>
      <c r="B1923" s="4">
        <v>1005866</v>
      </c>
      <c r="C1923" s="6" t="s">
        <v>2076</v>
      </c>
      <c r="E1923" s="4" t="str">
        <f t="shared" si="90"/>
        <v>社員</v>
      </c>
      <c r="F1923" s="4">
        <v>1005866</v>
      </c>
      <c r="G1923" s="6" t="s">
        <v>2076</v>
      </c>
      <c r="I1923">
        <f t="shared" si="89"/>
        <v>1</v>
      </c>
    </row>
    <row r="1924" spans="1:9" x14ac:dyDescent="0.15">
      <c r="A1924" s="7" t="str">
        <f t="shared" si="88"/>
        <v>社員</v>
      </c>
      <c r="B1924" s="4">
        <v>1005867</v>
      </c>
      <c r="C1924" s="6" t="s">
        <v>4941</v>
      </c>
      <c r="E1924" s="4" t="str">
        <f t="shared" si="90"/>
        <v>社員</v>
      </c>
      <c r="F1924" s="4">
        <v>1005867</v>
      </c>
      <c r="G1924" s="6" t="s">
        <v>4941</v>
      </c>
      <c r="I1924">
        <f t="shared" si="89"/>
        <v>1</v>
      </c>
    </row>
    <row r="1925" spans="1:9" x14ac:dyDescent="0.15">
      <c r="A1925" s="7" t="str">
        <f t="shared" si="88"/>
        <v>社員</v>
      </c>
      <c r="B1925" s="4">
        <v>1005872</v>
      </c>
      <c r="C1925" s="6" t="s">
        <v>17846</v>
      </c>
      <c r="E1925" s="4" t="str">
        <f t="shared" si="90"/>
        <v>社員</v>
      </c>
      <c r="F1925" s="4">
        <v>1005872</v>
      </c>
      <c r="G1925" s="6" t="s">
        <v>17846</v>
      </c>
      <c r="I1925">
        <f t="shared" si="89"/>
        <v>1</v>
      </c>
    </row>
    <row r="1926" spans="1:9" x14ac:dyDescent="0.15">
      <c r="A1926" s="7" t="str">
        <f t="shared" si="88"/>
        <v>社員</v>
      </c>
      <c r="B1926" s="4">
        <v>1005875</v>
      </c>
      <c r="C1926" s="6" t="s">
        <v>507</v>
      </c>
      <c r="E1926" s="4" t="str">
        <f t="shared" si="90"/>
        <v>社員</v>
      </c>
      <c r="F1926" s="4">
        <v>1005875</v>
      </c>
      <c r="G1926" s="6" t="s">
        <v>507</v>
      </c>
      <c r="I1926">
        <f t="shared" si="89"/>
        <v>1</v>
      </c>
    </row>
    <row r="1927" spans="1:9" x14ac:dyDescent="0.15">
      <c r="A1927" s="7" t="str">
        <f t="shared" ref="A1927:A1990" si="91">IF(B1927&lt;2000000,"社員","その他")</f>
        <v>社員</v>
      </c>
      <c r="B1927" s="4">
        <v>1005882</v>
      </c>
      <c r="C1927" s="6" t="s">
        <v>20020</v>
      </c>
      <c r="E1927" s="4" t="str">
        <f t="shared" si="90"/>
        <v>社員</v>
      </c>
      <c r="F1927" s="4">
        <v>1005882</v>
      </c>
      <c r="G1927" s="6" t="s">
        <v>20020</v>
      </c>
      <c r="I1927">
        <f t="shared" ref="I1927:I1990" si="92">COUNTIF(G:G,G1927)</f>
        <v>1</v>
      </c>
    </row>
    <row r="1928" spans="1:9" x14ac:dyDescent="0.15">
      <c r="A1928" s="7" t="str">
        <f t="shared" si="91"/>
        <v>社員</v>
      </c>
      <c r="B1928" s="4">
        <v>1005886</v>
      </c>
      <c r="C1928" s="6" t="s">
        <v>23782</v>
      </c>
      <c r="E1928" s="4" t="str">
        <f t="shared" si="90"/>
        <v>社員</v>
      </c>
      <c r="F1928" s="4">
        <v>1005886</v>
      </c>
      <c r="G1928" s="6" t="s">
        <v>23782</v>
      </c>
      <c r="I1928">
        <f t="shared" si="92"/>
        <v>1</v>
      </c>
    </row>
    <row r="1929" spans="1:9" x14ac:dyDescent="0.15">
      <c r="A1929" s="7" t="str">
        <f t="shared" si="91"/>
        <v>社員</v>
      </c>
      <c r="B1929" s="4">
        <v>1005887</v>
      </c>
      <c r="C1929" s="6" t="s">
        <v>11236</v>
      </c>
      <c r="E1929" s="4" t="str">
        <f t="shared" si="90"/>
        <v>社員</v>
      </c>
      <c r="F1929" s="4">
        <v>1005887</v>
      </c>
      <c r="G1929" s="6" t="s">
        <v>11236</v>
      </c>
      <c r="I1929">
        <f t="shared" si="92"/>
        <v>1</v>
      </c>
    </row>
    <row r="1930" spans="1:9" x14ac:dyDescent="0.15">
      <c r="A1930" s="7" t="str">
        <f t="shared" si="91"/>
        <v>社員</v>
      </c>
      <c r="B1930" s="4">
        <v>1005889</v>
      </c>
      <c r="C1930" s="6" t="s">
        <v>11306</v>
      </c>
      <c r="E1930" s="4" t="str">
        <f t="shared" si="90"/>
        <v>社員</v>
      </c>
      <c r="F1930" s="4">
        <v>1005889</v>
      </c>
      <c r="G1930" s="6" t="s">
        <v>11306</v>
      </c>
      <c r="I1930">
        <f t="shared" si="92"/>
        <v>1</v>
      </c>
    </row>
    <row r="1931" spans="1:9" x14ac:dyDescent="0.15">
      <c r="A1931" s="7" t="str">
        <f t="shared" si="91"/>
        <v>社員</v>
      </c>
      <c r="B1931" s="4">
        <v>1005891</v>
      </c>
      <c r="C1931" s="6" t="s">
        <v>19309</v>
      </c>
      <c r="E1931" s="4" t="str">
        <f t="shared" si="90"/>
        <v>社員</v>
      </c>
      <c r="F1931" s="4">
        <v>1005891</v>
      </c>
      <c r="G1931" s="6" t="s">
        <v>19309</v>
      </c>
      <c r="I1931">
        <f t="shared" si="92"/>
        <v>1</v>
      </c>
    </row>
    <row r="1932" spans="1:9" x14ac:dyDescent="0.15">
      <c r="A1932" s="7" t="str">
        <f t="shared" si="91"/>
        <v>社員</v>
      </c>
      <c r="B1932" s="4">
        <v>1005893</v>
      </c>
      <c r="C1932" s="6" t="s">
        <v>5041</v>
      </c>
      <c r="E1932" s="4" t="str">
        <f t="shared" ref="E1932:E1995" si="93">IF(F1932&lt;2000000,"社員",IF(B1932&lt;3000000,"バイト",IF(B1932&gt;=3000000,"嘱託")))</f>
        <v>社員</v>
      </c>
      <c r="F1932" s="4">
        <v>1005893</v>
      </c>
      <c r="G1932" s="6" t="s">
        <v>5041</v>
      </c>
      <c r="I1932">
        <f t="shared" si="92"/>
        <v>1</v>
      </c>
    </row>
    <row r="1933" spans="1:9" x14ac:dyDescent="0.15">
      <c r="A1933" s="7" t="str">
        <f t="shared" si="91"/>
        <v>社員</v>
      </c>
      <c r="B1933" s="4">
        <v>1005896</v>
      </c>
      <c r="C1933" s="6" t="s">
        <v>15409</v>
      </c>
      <c r="E1933" s="4" t="str">
        <f t="shared" si="93"/>
        <v>社員</v>
      </c>
      <c r="F1933" s="4">
        <v>1005896</v>
      </c>
      <c r="G1933" s="6" t="s">
        <v>15409</v>
      </c>
      <c r="I1933">
        <f t="shared" si="92"/>
        <v>1</v>
      </c>
    </row>
    <row r="1934" spans="1:9" x14ac:dyDescent="0.15">
      <c r="A1934" s="7" t="str">
        <f t="shared" si="91"/>
        <v>社員</v>
      </c>
      <c r="B1934" s="4">
        <v>1005898</v>
      </c>
      <c r="C1934" s="6" t="s">
        <v>5271</v>
      </c>
      <c r="E1934" s="4" t="str">
        <f t="shared" si="93"/>
        <v>社員</v>
      </c>
      <c r="F1934" s="4">
        <v>1005898</v>
      </c>
      <c r="G1934" s="6" t="s">
        <v>5271</v>
      </c>
      <c r="I1934">
        <f t="shared" si="92"/>
        <v>1</v>
      </c>
    </row>
    <row r="1935" spans="1:9" x14ac:dyDescent="0.15">
      <c r="A1935" s="7" t="str">
        <f t="shared" si="91"/>
        <v>社員</v>
      </c>
      <c r="B1935" s="4">
        <v>1005899</v>
      </c>
      <c r="C1935" s="6" t="s">
        <v>8838</v>
      </c>
      <c r="E1935" s="4" t="str">
        <f t="shared" si="93"/>
        <v>社員</v>
      </c>
      <c r="F1935" s="4">
        <v>1005899</v>
      </c>
      <c r="G1935" s="6" t="s">
        <v>8838</v>
      </c>
      <c r="I1935">
        <f t="shared" si="92"/>
        <v>1</v>
      </c>
    </row>
    <row r="1936" spans="1:9" x14ac:dyDescent="0.15">
      <c r="A1936" s="7" t="str">
        <f t="shared" si="91"/>
        <v>社員</v>
      </c>
      <c r="B1936" s="4">
        <v>1005901</v>
      </c>
      <c r="C1936" s="6" t="s">
        <v>12907</v>
      </c>
      <c r="E1936" s="4" t="str">
        <f t="shared" si="93"/>
        <v>社員</v>
      </c>
      <c r="F1936" s="4">
        <v>1005901</v>
      </c>
      <c r="G1936" s="6" t="s">
        <v>12907</v>
      </c>
      <c r="I1936">
        <f t="shared" si="92"/>
        <v>1</v>
      </c>
    </row>
    <row r="1937" spans="1:9" x14ac:dyDescent="0.15">
      <c r="A1937" s="7" t="str">
        <f t="shared" si="91"/>
        <v>社員</v>
      </c>
      <c r="B1937" s="4">
        <v>1005911</v>
      </c>
      <c r="C1937" s="6" t="s">
        <v>22184</v>
      </c>
      <c r="E1937" s="4" t="str">
        <f t="shared" si="93"/>
        <v>社員</v>
      </c>
      <c r="F1937" s="4">
        <v>1005911</v>
      </c>
      <c r="G1937" s="6" t="s">
        <v>22184</v>
      </c>
      <c r="I1937">
        <f t="shared" si="92"/>
        <v>1</v>
      </c>
    </row>
    <row r="1938" spans="1:9" x14ac:dyDescent="0.15">
      <c r="A1938" s="7" t="str">
        <f t="shared" si="91"/>
        <v>社員</v>
      </c>
      <c r="B1938" s="4">
        <v>1005913</v>
      </c>
      <c r="C1938" s="6" t="s">
        <v>18248</v>
      </c>
      <c r="E1938" s="4" t="str">
        <f t="shared" si="93"/>
        <v>社員</v>
      </c>
      <c r="F1938" s="4">
        <v>1005913</v>
      </c>
      <c r="G1938" s="6" t="s">
        <v>18248</v>
      </c>
      <c r="I1938">
        <f t="shared" si="92"/>
        <v>1</v>
      </c>
    </row>
    <row r="1939" spans="1:9" x14ac:dyDescent="0.15">
      <c r="A1939" s="7" t="str">
        <f t="shared" si="91"/>
        <v>社員</v>
      </c>
      <c r="B1939" s="4">
        <v>1005914</v>
      </c>
      <c r="C1939" s="6" t="s">
        <v>4013</v>
      </c>
      <c r="E1939" s="4" t="str">
        <f t="shared" si="93"/>
        <v>社員</v>
      </c>
      <c r="F1939" s="4">
        <v>1005914</v>
      </c>
      <c r="G1939" s="6" t="s">
        <v>4013</v>
      </c>
      <c r="I1939">
        <f t="shared" si="92"/>
        <v>1</v>
      </c>
    </row>
    <row r="1940" spans="1:9" x14ac:dyDescent="0.15">
      <c r="A1940" s="7" t="str">
        <f t="shared" si="91"/>
        <v>社員</v>
      </c>
      <c r="B1940" s="4">
        <v>1005923</v>
      </c>
      <c r="C1940" s="6" t="s">
        <v>22071</v>
      </c>
      <c r="E1940" s="4" t="str">
        <f t="shared" si="93"/>
        <v>社員</v>
      </c>
      <c r="F1940" s="4">
        <v>1005923</v>
      </c>
      <c r="G1940" s="6" t="s">
        <v>22071</v>
      </c>
      <c r="I1940">
        <f t="shared" si="92"/>
        <v>1</v>
      </c>
    </row>
    <row r="1941" spans="1:9" x14ac:dyDescent="0.15">
      <c r="A1941" s="7" t="str">
        <f t="shared" si="91"/>
        <v>社員</v>
      </c>
      <c r="B1941" s="4">
        <v>1005924</v>
      </c>
      <c r="C1941" s="6" t="s">
        <v>23437</v>
      </c>
      <c r="E1941" s="4" t="str">
        <f t="shared" si="93"/>
        <v>社員</v>
      </c>
      <c r="F1941" s="4">
        <v>1005924</v>
      </c>
      <c r="G1941" s="6" t="s">
        <v>23437</v>
      </c>
      <c r="I1941">
        <f t="shared" si="92"/>
        <v>1</v>
      </c>
    </row>
    <row r="1942" spans="1:9" x14ac:dyDescent="0.15">
      <c r="A1942" s="7" t="str">
        <f t="shared" si="91"/>
        <v>社員</v>
      </c>
      <c r="B1942" s="4">
        <v>1005926</v>
      </c>
      <c r="C1942" s="6" t="s">
        <v>10871</v>
      </c>
      <c r="E1942" s="4" t="str">
        <f t="shared" si="93"/>
        <v>社員</v>
      </c>
      <c r="F1942" s="4">
        <v>1005926</v>
      </c>
      <c r="G1942" s="6" t="s">
        <v>10871</v>
      </c>
      <c r="I1942">
        <f t="shared" si="92"/>
        <v>1</v>
      </c>
    </row>
    <row r="1943" spans="1:9" x14ac:dyDescent="0.15">
      <c r="A1943" s="7" t="str">
        <f t="shared" si="91"/>
        <v>社員</v>
      </c>
      <c r="B1943" s="4">
        <v>1005928</v>
      </c>
      <c r="C1943" s="6" t="s">
        <v>15611</v>
      </c>
      <c r="E1943" s="4" t="str">
        <f t="shared" si="93"/>
        <v>社員</v>
      </c>
      <c r="F1943" s="4">
        <v>1005928</v>
      </c>
      <c r="G1943" s="6" t="s">
        <v>15611</v>
      </c>
      <c r="I1943">
        <f t="shared" si="92"/>
        <v>1</v>
      </c>
    </row>
    <row r="1944" spans="1:9" x14ac:dyDescent="0.15">
      <c r="A1944" s="7" t="str">
        <f t="shared" si="91"/>
        <v>社員</v>
      </c>
      <c r="B1944" s="4">
        <v>1005930</v>
      </c>
      <c r="C1944" s="6" t="s">
        <v>20351</v>
      </c>
      <c r="E1944" s="4" t="str">
        <f t="shared" si="93"/>
        <v>社員</v>
      </c>
      <c r="F1944" s="4">
        <v>1005930</v>
      </c>
      <c r="G1944" s="6" t="s">
        <v>20351</v>
      </c>
      <c r="I1944">
        <f t="shared" si="92"/>
        <v>1</v>
      </c>
    </row>
    <row r="1945" spans="1:9" x14ac:dyDescent="0.15">
      <c r="A1945" s="7" t="str">
        <f t="shared" si="91"/>
        <v>社員</v>
      </c>
      <c r="B1945" s="4">
        <v>1005937</v>
      </c>
      <c r="C1945" s="6" t="s">
        <v>2866</v>
      </c>
      <c r="E1945" s="4" t="str">
        <f t="shared" si="93"/>
        <v>社員</v>
      </c>
      <c r="F1945" s="4">
        <v>1005937</v>
      </c>
      <c r="G1945" s="6" t="s">
        <v>2866</v>
      </c>
      <c r="I1945">
        <f t="shared" si="92"/>
        <v>1</v>
      </c>
    </row>
    <row r="1946" spans="1:9" x14ac:dyDescent="0.15">
      <c r="A1946" s="7" t="str">
        <f t="shared" si="91"/>
        <v>社員</v>
      </c>
      <c r="B1946" s="4">
        <v>1005939</v>
      </c>
      <c r="C1946" s="6" t="s">
        <v>21181</v>
      </c>
      <c r="E1946" s="4" t="str">
        <f t="shared" si="93"/>
        <v>社員</v>
      </c>
      <c r="F1946" s="4">
        <v>1005939</v>
      </c>
      <c r="G1946" s="6" t="s">
        <v>21181</v>
      </c>
      <c r="I1946">
        <f t="shared" si="92"/>
        <v>1</v>
      </c>
    </row>
    <row r="1947" spans="1:9" x14ac:dyDescent="0.15">
      <c r="A1947" s="7" t="str">
        <f t="shared" si="91"/>
        <v>社員</v>
      </c>
      <c r="B1947" s="4">
        <v>1005945</v>
      </c>
      <c r="C1947" s="6" t="s">
        <v>5336</v>
      </c>
      <c r="E1947" s="4" t="str">
        <f t="shared" si="93"/>
        <v>社員</v>
      </c>
      <c r="F1947" s="4">
        <v>1005945</v>
      </c>
      <c r="G1947" s="6" t="s">
        <v>5336</v>
      </c>
      <c r="I1947">
        <f t="shared" si="92"/>
        <v>1</v>
      </c>
    </row>
    <row r="1948" spans="1:9" x14ac:dyDescent="0.15">
      <c r="A1948" s="7" t="str">
        <f t="shared" si="91"/>
        <v>社員</v>
      </c>
      <c r="B1948" s="4">
        <v>1005946</v>
      </c>
      <c r="C1948" s="6" t="s">
        <v>18989</v>
      </c>
      <c r="E1948" s="4" t="str">
        <f t="shared" si="93"/>
        <v>社員</v>
      </c>
      <c r="F1948" s="4">
        <v>1005946</v>
      </c>
      <c r="G1948" s="6" t="s">
        <v>18989</v>
      </c>
      <c r="I1948">
        <f t="shared" si="92"/>
        <v>1</v>
      </c>
    </row>
    <row r="1949" spans="1:9" x14ac:dyDescent="0.15">
      <c r="A1949" s="7" t="str">
        <f t="shared" si="91"/>
        <v>社員</v>
      </c>
      <c r="B1949" s="4">
        <v>1005954</v>
      </c>
      <c r="C1949" s="6" t="s">
        <v>12857</v>
      </c>
      <c r="E1949" s="4" t="str">
        <f t="shared" si="93"/>
        <v>社員</v>
      </c>
      <c r="F1949" s="4">
        <v>1005954</v>
      </c>
      <c r="G1949" s="6" t="s">
        <v>12857</v>
      </c>
      <c r="I1949">
        <f t="shared" si="92"/>
        <v>1</v>
      </c>
    </row>
    <row r="1950" spans="1:9" x14ac:dyDescent="0.15">
      <c r="A1950" s="7" t="str">
        <f t="shared" si="91"/>
        <v>社員</v>
      </c>
      <c r="B1950" s="4">
        <v>1005959</v>
      </c>
      <c r="C1950" s="6" t="s">
        <v>18854</v>
      </c>
      <c r="E1950" s="4" t="str">
        <f t="shared" si="93"/>
        <v>社員</v>
      </c>
      <c r="F1950" s="4">
        <v>1005959</v>
      </c>
      <c r="G1950" s="6" t="s">
        <v>18854</v>
      </c>
      <c r="I1950">
        <f t="shared" si="92"/>
        <v>1</v>
      </c>
    </row>
    <row r="1951" spans="1:9" x14ac:dyDescent="0.15">
      <c r="A1951" s="7" t="str">
        <f t="shared" si="91"/>
        <v>社員</v>
      </c>
      <c r="B1951" s="4">
        <v>1005960</v>
      </c>
      <c r="C1951" s="6" t="s">
        <v>23657</v>
      </c>
      <c r="E1951" s="4" t="str">
        <f t="shared" si="93"/>
        <v>社員</v>
      </c>
      <c r="F1951" s="4">
        <v>1005960</v>
      </c>
      <c r="G1951" s="6" t="s">
        <v>23657</v>
      </c>
      <c r="I1951">
        <f t="shared" si="92"/>
        <v>1</v>
      </c>
    </row>
    <row r="1952" spans="1:9" x14ac:dyDescent="0.15">
      <c r="A1952" s="7" t="str">
        <f t="shared" si="91"/>
        <v>社員</v>
      </c>
      <c r="B1952" s="4">
        <v>1005961</v>
      </c>
      <c r="C1952" s="6" t="s">
        <v>21121</v>
      </c>
      <c r="E1952" s="4" t="str">
        <f t="shared" si="93"/>
        <v>社員</v>
      </c>
      <c r="F1952" s="4">
        <v>1005961</v>
      </c>
      <c r="G1952" s="6" t="s">
        <v>21121</v>
      </c>
      <c r="I1952">
        <f t="shared" si="92"/>
        <v>1</v>
      </c>
    </row>
    <row r="1953" spans="1:9" x14ac:dyDescent="0.15">
      <c r="A1953" s="7" t="str">
        <f t="shared" si="91"/>
        <v>社員</v>
      </c>
      <c r="B1953" s="4">
        <v>1005962</v>
      </c>
      <c r="C1953" s="6" t="s">
        <v>14639</v>
      </c>
      <c r="E1953" s="4" t="str">
        <f t="shared" si="93"/>
        <v>社員</v>
      </c>
      <c r="F1953" s="4">
        <v>1005962</v>
      </c>
      <c r="G1953" s="6" t="s">
        <v>14639</v>
      </c>
      <c r="I1953">
        <f t="shared" si="92"/>
        <v>1</v>
      </c>
    </row>
    <row r="1954" spans="1:9" x14ac:dyDescent="0.15">
      <c r="A1954" s="7" t="str">
        <f t="shared" si="91"/>
        <v>社員</v>
      </c>
      <c r="B1954" s="4">
        <v>1005965</v>
      </c>
      <c r="C1954" s="6" t="s">
        <v>9628</v>
      </c>
      <c r="E1954" s="4" t="str">
        <f t="shared" si="93"/>
        <v>社員</v>
      </c>
      <c r="F1954" s="4">
        <v>1005965</v>
      </c>
      <c r="G1954" s="6" t="s">
        <v>9628</v>
      </c>
      <c r="I1954">
        <f t="shared" si="92"/>
        <v>1</v>
      </c>
    </row>
    <row r="1955" spans="1:9" x14ac:dyDescent="0.15">
      <c r="A1955" s="7" t="str">
        <f t="shared" si="91"/>
        <v>社員</v>
      </c>
      <c r="B1955" s="4">
        <v>1005972</v>
      </c>
      <c r="C1955" s="6" t="s">
        <v>5584</v>
      </c>
      <c r="E1955" s="4" t="str">
        <f t="shared" si="93"/>
        <v>社員</v>
      </c>
      <c r="F1955" s="4">
        <v>1005972</v>
      </c>
      <c r="G1955" s="6" t="s">
        <v>5584</v>
      </c>
      <c r="I1955">
        <f t="shared" si="92"/>
        <v>1</v>
      </c>
    </row>
    <row r="1956" spans="1:9" x14ac:dyDescent="0.15">
      <c r="A1956" s="7" t="str">
        <f t="shared" si="91"/>
        <v>社員</v>
      </c>
      <c r="B1956" s="4">
        <v>1005975</v>
      </c>
      <c r="C1956" s="6" t="s">
        <v>19771</v>
      </c>
      <c r="E1956" s="4" t="str">
        <f t="shared" si="93"/>
        <v>社員</v>
      </c>
      <c r="F1956" s="4">
        <v>1005975</v>
      </c>
      <c r="G1956" s="6" t="s">
        <v>19771</v>
      </c>
      <c r="I1956">
        <f t="shared" si="92"/>
        <v>1</v>
      </c>
    </row>
    <row r="1957" spans="1:9" x14ac:dyDescent="0.15">
      <c r="A1957" s="7" t="str">
        <f t="shared" si="91"/>
        <v>社員</v>
      </c>
      <c r="B1957" s="4">
        <v>1005976</v>
      </c>
      <c r="C1957" s="6" t="s">
        <v>18323</v>
      </c>
      <c r="E1957" s="4" t="str">
        <f t="shared" si="93"/>
        <v>社員</v>
      </c>
      <c r="F1957" s="4">
        <v>1005976</v>
      </c>
      <c r="G1957" s="6" t="s">
        <v>18323</v>
      </c>
      <c r="I1957">
        <f t="shared" si="92"/>
        <v>1</v>
      </c>
    </row>
    <row r="1958" spans="1:9" x14ac:dyDescent="0.15">
      <c r="A1958" s="7" t="str">
        <f t="shared" si="91"/>
        <v>社員</v>
      </c>
      <c r="B1958" s="4">
        <v>1005980</v>
      </c>
      <c r="C1958" s="6" t="s">
        <v>9518</v>
      </c>
      <c r="E1958" s="4" t="str">
        <f t="shared" si="93"/>
        <v>社員</v>
      </c>
      <c r="F1958" s="4">
        <v>1005980</v>
      </c>
      <c r="G1958" s="6" t="s">
        <v>9518</v>
      </c>
      <c r="I1958">
        <f t="shared" si="92"/>
        <v>1</v>
      </c>
    </row>
    <row r="1959" spans="1:9" x14ac:dyDescent="0.15">
      <c r="A1959" s="7" t="str">
        <f t="shared" si="91"/>
        <v>社員</v>
      </c>
      <c r="B1959" s="4">
        <v>1005981</v>
      </c>
      <c r="C1959" s="6" t="s">
        <v>13498</v>
      </c>
      <c r="E1959" s="4" t="str">
        <f t="shared" si="93"/>
        <v>社員</v>
      </c>
      <c r="F1959" s="4">
        <v>1005981</v>
      </c>
      <c r="G1959" s="6" t="s">
        <v>13498</v>
      </c>
      <c r="I1959">
        <f t="shared" si="92"/>
        <v>1</v>
      </c>
    </row>
    <row r="1960" spans="1:9" x14ac:dyDescent="0.15">
      <c r="A1960" s="7" t="str">
        <f t="shared" si="91"/>
        <v>社員</v>
      </c>
      <c r="B1960" s="4">
        <v>1005983</v>
      </c>
      <c r="C1960" s="6" t="s">
        <v>20326</v>
      </c>
      <c r="E1960" s="4" t="str">
        <f t="shared" si="93"/>
        <v>社員</v>
      </c>
      <c r="F1960" s="4">
        <v>1005983</v>
      </c>
      <c r="G1960" s="6" t="s">
        <v>20326</v>
      </c>
      <c r="I1960">
        <f t="shared" si="92"/>
        <v>1</v>
      </c>
    </row>
    <row r="1961" spans="1:9" x14ac:dyDescent="0.15">
      <c r="A1961" s="7" t="str">
        <f t="shared" si="91"/>
        <v>社員</v>
      </c>
      <c r="B1961" s="4">
        <v>1005985</v>
      </c>
      <c r="C1961" s="6" t="s">
        <v>255</v>
      </c>
      <c r="E1961" s="4" t="str">
        <f t="shared" si="93"/>
        <v>社員</v>
      </c>
      <c r="F1961" s="4">
        <v>1005985</v>
      </c>
      <c r="G1961" s="6" t="s">
        <v>255</v>
      </c>
      <c r="I1961">
        <f t="shared" si="92"/>
        <v>1</v>
      </c>
    </row>
    <row r="1962" spans="1:9" x14ac:dyDescent="0.15">
      <c r="A1962" s="7" t="str">
        <f t="shared" si="91"/>
        <v>社員</v>
      </c>
      <c r="B1962" s="4">
        <v>1005995</v>
      </c>
      <c r="C1962" s="6" t="s">
        <v>11246</v>
      </c>
      <c r="E1962" s="4" t="str">
        <f t="shared" si="93"/>
        <v>社員</v>
      </c>
      <c r="F1962" s="4">
        <v>1005995</v>
      </c>
      <c r="G1962" s="6" t="s">
        <v>11246</v>
      </c>
      <c r="I1962">
        <f t="shared" si="92"/>
        <v>1</v>
      </c>
    </row>
    <row r="1963" spans="1:9" x14ac:dyDescent="0.15">
      <c r="A1963" s="7" t="str">
        <f t="shared" si="91"/>
        <v>社員</v>
      </c>
      <c r="B1963" s="4">
        <v>1006003</v>
      </c>
      <c r="C1963" s="6" t="s">
        <v>2520</v>
      </c>
      <c r="E1963" s="4" t="str">
        <f t="shared" si="93"/>
        <v>社員</v>
      </c>
      <c r="F1963" s="4">
        <v>1006003</v>
      </c>
      <c r="G1963" s="6" t="s">
        <v>2520</v>
      </c>
      <c r="I1963">
        <f t="shared" si="92"/>
        <v>1</v>
      </c>
    </row>
    <row r="1964" spans="1:9" x14ac:dyDescent="0.15">
      <c r="A1964" s="7" t="str">
        <f t="shared" si="91"/>
        <v>社員</v>
      </c>
      <c r="B1964" s="4">
        <v>1006004</v>
      </c>
      <c r="C1964" s="6" t="s">
        <v>14634</v>
      </c>
      <c r="E1964" s="4" t="str">
        <f t="shared" si="93"/>
        <v>社員</v>
      </c>
      <c r="F1964" s="4">
        <v>1006004</v>
      </c>
      <c r="G1964" s="6" t="s">
        <v>14634</v>
      </c>
      <c r="I1964">
        <f t="shared" si="92"/>
        <v>1</v>
      </c>
    </row>
    <row r="1965" spans="1:9" x14ac:dyDescent="0.15">
      <c r="A1965" s="7" t="str">
        <f t="shared" si="91"/>
        <v>社員</v>
      </c>
      <c r="B1965" s="4">
        <v>1006006</v>
      </c>
      <c r="C1965" s="6" t="s">
        <v>5126</v>
      </c>
      <c r="E1965" s="4" t="str">
        <f t="shared" si="93"/>
        <v>社員</v>
      </c>
      <c r="F1965" s="4">
        <v>1006006</v>
      </c>
      <c r="G1965" s="6" t="s">
        <v>5126</v>
      </c>
      <c r="I1965">
        <f t="shared" si="92"/>
        <v>1</v>
      </c>
    </row>
    <row r="1966" spans="1:9" x14ac:dyDescent="0.15">
      <c r="A1966" s="7" t="str">
        <f t="shared" si="91"/>
        <v>社員</v>
      </c>
      <c r="B1966" s="4">
        <v>1006007</v>
      </c>
      <c r="C1966" s="6" t="s">
        <v>16989</v>
      </c>
      <c r="E1966" s="4" t="str">
        <f t="shared" si="93"/>
        <v>社員</v>
      </c>
      <c r="F1966" s="4">
        <v>1006007</v>
      </c>
      <c r="G1966" s="6" t="s">
        <v>16989</v>
      </c>
      <c r="I1966">
        <f t="shared" si="92"/>
        <v>1</v>
      </c>
    </row>
    <row r="1967" spans="1:9" x14ac:dyDescent="0.15">
      <c r="A1967" s="7" t="str">
        <f t="shared" si="91"/>
        <v>社員</v>
      </c>
      <c r="B1967" s="4">
        <v>1006009</v>
      </c>
      <c r="C1967" s="6" t="s">
        <v>17222</v>
      </c>
      <c r="E1967" s="4" t="str">
        <f t="shared" si="93"/>
        <v>社員</v>
      </c>
      <c r="F1967" s="4">
        <v>1006009</v>
      </c>
      <c r="G1967" s="6" t="s">
        <v>17222</v>
      </c>
      <c r="I1967">
        <f t="shared" si="92"/>
        <v>1</v>
      </c>
    </row>
    <row r="1968" spans="1:9" x14ac:dyDescent="0.15">
      <c r="A1968" s="7" t="str">
        <f t="shared" si="91"/>
        <v>社員</v>
      </c>
      <c r="B1968" s="4">
        <v>1006010</v>
      </c>
      <c r="C1968" s="6" t="s">
        <v>8883</v>
      </c>
      <c r="E1968" s="4" t="str">
        <f t="shared" si="93"/>
        <v>社員</v>
      </c>
      <c r="F1968" s="4">
        <v>1006010</v>
      </c>
      <c r="G1968" s="6" t="s">
        <v>8883</v>
      </c>
      <c r="I1968">
        <f t="shared" si="92"/>
        <v>1</v>
      </c>
    </row>
    <row r="1969" spans="1:9" x14ac:dyDescent="0.15">
      <c r="A1969" s="7" t="str">
        <f t="shared" si="91"/>
        <v>社員</v>
      </c>
      <c r="B1969" s="4">
        <v>1006015</v>
      </c>
      <c r="C1969" s="6" t="s">
        <v>21141</v>
      </c>
      <c r="E1969" s="4" t="str">
        <f t="shared" si="93"/>
        <v>社員</v>
      </c>
      <c r="F1969" s="4">
        <v>1006015</v>
      </c>
      <c r="G1969" s="6" t="s">
        <v>21141</v>
      </c>
      <c r="I1969">
        <f t="shared" si="92"/>
        <v>1</v>
      </c>
    </row>
    <row r="1970" spans="1:9" x14ac:dyDescent="0.15">
      <c r="A1970" s="7" t="str">
        <f t="shared" si="91"/>
        <v>社員</v>
      </c>
      <c r="B1970" s="4">
        <v>1006016</v>
      </c>
      <c r="C1970" s="6" t="s">
        <v>13747</v>
      </c>
      <c r="E1970" s="4" t="str">
        <f t="shared" si="93"/>
        <v>社員</v>
      </c>
      <c r="F1970" s="4">
        <v>1006016</v>
      </c>
      <c r="G1970" s="6" t="s">
        <v>13747</v>
      </c>
      <c r="I1970">
        <f t="shared" si="92"/>
        <v>1</v>
      </c>
    </row>
    <row r="1971" spans="1:9" x14ac:dyDescent="0.15">
      <c r="A1971" s="7" t="str">
        <f t="shared" si="91"/>
        <v>社員</v>
      </c>
      <c r="B1971" s="4">
        <v>1006017</v>
      </c>
      <c r="C1971" s="6" t="s">
        <v>8898</v>
      </c>
      <c r="E1971" s="4" t="str">
        <f t="shared" si="93"/>
        <v>社員</v>
      </c>
      <c r="F1971" s="4">
        <v>1006017</v>
      </c>
      <c r="G1971" s="6" t="s">
        <v>8898</v>
      </c>
      <c r="I1971">
        <f t="shared" si="92"/>
        <v>1</v>
      </c>
    </row>
    <row r="1972" spans="1:9" x14ac:dyDescent="0.15">
      <c r="A1972" s="7" t="str">
        <f t="shared" si="91"/>
        <v>社員</v>
      </c>
      <c r="B1972" s="4">
        <v>1006020</v>
      </c>
      <c r="C1972" s="6" t="s">
        <v>15915</v>
      </c>
      <c r="E1972" s="4" t="str">
        <f t="shared" si="93"/>
        <v>社員</v>
      </c>
      <c r="F1972" s="4">
        <v>1006020</v>
      </c>
      <c r="G1972" s="6" t="s">
        <v>15915</v>
      </c>
      <c r="I1972">
        <f t="shared" si="92"/>
        <v>1</v>
      </c>
    </row>
    <row r="1973" spans="1:9" x14ac:dyDescent="0.15">
      <c r="A1973" s="7" t="str">
        <f t="shared" si="91"/>
        <v>社員</v>
      </c>
      <c r="B1973" s="4">
        <v>1006021</v>
      </c>
      <c r="C1973" s="6" t="s">
        <v>2941</v>
      </c>
      <c r="E1973" s="4" t="str">
        <f t="shared" si="93"/>
        <v>社員</v>
      </c>
      <c r="F1973" s="4">
        <v>1006021</v>
      </c>
      <c r="G1973" s="6" t="s">
        <v>2941</v>
      </c>
      <c r="I1973">
        <f t="shared" si="92"/>
        <v>1</v>
      </c>
    </row>
    <row r="1974" spans="1:9" x14ac:dyDescent="0.15">
      <c r="A1974" s="7" t="str">
        <f t="shared" si="91"/>
        <v>社員</v>
      </c>
      <c r="B1974" s="4">
        <v>1006022</v>
      </c>
      <c r="C1974" s="6" t="s">
        <v>5016</v>
      </c>
      <c r="E1974" s="4" t="str">
        <f t="shared" si="93"/>
        <v>社員</v>
      </c>
      <c r="F1974" s="4">
        <v>1006022</v>
      </c>
      <c r="G1974" s="6" t="s">
        <v>5016</v>
      </c>
      <c r="I1974">
        <f t="shared" si="92"/>
        <v>1</v>
      </c>
    </row>
    <row r="1975" spans="1:9" x14ac:dyDescent="0.15">
      <c r="A1975" s="7" t="str">
        <f t="shared" si="91"/>
        <v>社員</v>
      </c>
      <c r="B1975" s="4">
        <v>1006027</v>
      </c>
      <c r="C1975" s="6" t="s">
        <v>22254</v>
      </c>
      <c r="E1975" s="4" t="str">
        <f t="shared" si="93"/>
        <v>社員</v>
      </c>
      <c r="F1975" s="4">
        <v>1006027</v>
      </c>
      <c r="G1975" s="6" t="s">
        <v>22254</v>
      </c>
      <c r="I1975">
        <f t="shared" si="92"/>
        <v>1</v>
      </c>
    </row>
    <row r="1976" spans="1:9" x14ac:dyDescent="0.15">
      <c r="A1976" s="7" t="str">
        <f t="shared" si="91"/>
        <v>社員</v>
      </c>
      <c r="B1976" s="4">
        <v>1006031</v>
      </c>
      <c r="C1976" s="6" t="s">
        <v>8943</v>
      </c>
      <c r="E1976" s="4" t="str">
        <f t="shared" si="93"/>
        <v>社員</v>
      </c>
      <c r="F1976" s="4">
        <v>1006031</v>
      </c>
      <c r="G1976" s="6" t="s">
        <v>8943</v>
      </c>
      <c r="I1976">
        <f t="shared" si="92"/>
        <v>1</v>
      </c>
    </row>
    <row r="1977" spans="1:9" x14ac:dyDescent="0.15">
      <c r="A1977" s="7" t="str">
        <f t="shared" si="91"/>
        <v>社員</v>
      </c>
      <c r="B1977" s="4">
        <v>1006035</v>
      </c>
      <c r="C1977" s="6" t="s">
        <v>4481</v>
      </c>
      <c r="E1977" s="4" t="str">
        <f t="shared" si="93"/>
        <v>社員</v>
      </c>
      <c r="F1977" s="4">
        <v>1006035</v>
      </c>
      <c r="G1977" s="6" t="s">
        <v>4481</v>
      </c>
      <c r="I1977">
        <f t="shared" si="92"/>
        <v>1</v>
      </c>
    </row>
    <row r="1978" spans="1:9" x14ac:dyDescent="0.15">
      <c r="A1978" s="7" t="str">
        <f t="shared" si="91"/>
        <v>社員</v>
      </c>
      <c r="B1978" s="4">
        <v>1006039</v>
      </c>
      <c r="C1978" s="6" t="s">
        <v>7841</v>
      </c>
      <c r="E1978" s="4" t="str">
        <f t="shared" si="93"/>
        <v>社員</v>
      </c>
      <c r="F1978" s="4">
        <v>1006039</v>
      </c>
      <c r="G1978" s="6" t="s">
        <v>7841</v>
      </c>
      <c r="I1978">
        <f t="shared" si="92"/>
        <v>1</v>
      </c>
    </row>
    <row r="1979" spans="1:9" x14ac:dyDescent="0.15">
      <c r="A1979" s="7" t="str">
        <f t="shared" si="91"/>
        <v>社員</v>
      </c>
      <c r="B1979" s="4">
        <v>1006045</v>
      </c>
      <c r="C1979" s="6" t="s">
        <v>8583</v>
      </c>
      <c r="E1979" s="4" t="str">
        <f t="shared" si="93"/>
        <v>社員</v>
      </c>
      <c r="F1979" s="4">
        <v>1006045</v>
      </c>
      <c r="G1979" s="6" t="s">
        <v>8583</v>
      </c>
      <c r="I1979">
        <f t="shared" si="92"/>
        <v>2</v>
      </c>
    </row>
    <row r="1980" spans="1:9" x14ac:dyDescent="0.15">
      <c r="A1980" s="7" t="str">
        <f t="shared" si="91"/>
        <v>社員</v>
      </c>
      <c r="B1980" s="4">
        <v>1006049</v>
      </c>
      <c r="C1980" s="6" t="s">
        <v>21516</v>
      </c>
      <c r="E1980" s="4" t="str">
        <f t="shared" si="93"/>
        <v>社員</v>
      </c>
      <c r="F1980" s="4">
        <v>1006049</v>
      </c>
      <c r="G1980" s="6" t="s">
        <v>21516</v>
      </c>
      <c r="I1980">
        <f t="shared" si="92"/>
        <v>1</v>
      </c>
    </row>
    <row r="1981" spans="1:9" x14ac:dyDescent="0.15">
      <c r="A1981" s="7" t="str">
        <f t="shared" si="91"/>
        <v>社員</v>
      </c>
      <c r="B1981" s="4">
        <v>1006050</v>
      </c>
      <c r="C1981" s="6" t="s">
        <v>4616</v>
      </c>
      <c r="E1981" s="4" t="str">
        <f t="shared" si="93"/>
        <v>社員</v>
      </c>
      <c r="F1981" s="4">
        <v>1006050</v>
      </c>
      <c r="G1981" s="6" t="s">
        <v>4616</v>
      </c>
      <c r="I1981">
        <f t="shared" si="92"/>
        <v>1</v>
      </c>
    </row>
    <row r="1982" spans="1:9" x14ac:dyDescent="0.15">
      <c r="A1982" s="7" t="str">
        <f t="shared" si="91"/>
        <v>社員</v>
      </c>
      <c r="B1982" s="4">
        <v>1006051</v>
      </c>
      <c r="C1982" s="6" t="s">
        <v>11895</v>
      </c>
      <c r="E1982" s="4" t="str">
        <f t="shared" si="93"/>
        <v>社員</v>
      </c>
      <c r="F1982" s="4">
        <v>1006051</v>
      </c>
      <c r="G1982" s="6" t="s">
        <v>11895</v>
      </c>
      <c r="I1982">
        <f t="shared" si="92"/>
        <v>1</v>
      </c>
    </row>
    <row r="1983" spans="1:9" x14ac:dyDescent="0.15">
      <c r="A1983" s="7" t="str">
        <f t="shared" si="91"/>
        <v>社員</v>
      </c>
      <c r="B1983" s="4">
        <v>1006054</v>
      </c>
      <c r="C1983" s="6" t="s">
        <v>9303</v>
      </c>
      <c r="E1983" s="4" t="str">
        <f t="shared" si="93"/>
        <v>社員</v>
      </c>
      <c r="F1983" s="4">
        <v>1006054</v>
      </c>
      <c r="G1983" s="6" t="s">
        <v>9303</v>
      </c>
      <c r="I1983">
        <f t="shared" si="92"/>
        <v>1</v>
      </c>
    </row>
    <row r="1984" spans="1:9" x14ac:dyDescent="0.15">
      <c r="A1984" s="7" t="str">
        <f t="shared" si="91"/>
        <v>社員</v>
      </c>
      <c r="B1984" s="4">
        <v>1006056</v>
      </c>
      <c r="C1984" s="6" t="s">
        <v>17139</v>
      </c>
      <c r="E1984" s="4" t="str">
        <f t="shared" si="93"/>
        <v>社員</v>
      </c>
      <c r="F1984" s="4">
        <v>1006056</v>
      </c>
      <c r="G1984" s="6" t="s">
        <v>17139</v>
      </c>
      <c r="I1984">
        <f t="shared" si="92"/>
        <v>1</v>
      </c>
    </row>
    <row r="1985" spans="1:9" x14ac:dyDescent="0.15">
      <c r="A1985" s="7" t="str">
        <f t="shared" si="91"/>
        <v>社員</v>
      </c>
      <c r="B1985" s="4">
        <v>1006061</v>
      </c>
      <c r="C1985" s="6" t="s">
        <v>6742</v>
      </c>
      <c r="E1985" s="4" t="str">
        <f t="shared" si="93"/>
        <v>社員</v>
      </c>
      <c r="F1985" s="4">
        <v>1006061</v>
      </c>
      <c r="G1985" s="6" t="s">
        <v>6742</v>
      </c>
      <c r="I1985">
        <f t="shared" si="92"/>
        <v>1</v>
      </c>
    </row>
    <row r="1986" spans="1:9" x14ac:dyDescent="0.15">
      <c r="A1986" s="7" t="str">
        <f t="shared" si="91"/>
        <v>社員</v>
      </c>
      <c r="B1986" s="4">
        <v>1006066</v>
      </c>
      <c r="C1986" s="6" t="s">
        <v>17159</v>
      </c>
      <c r="E1986" s="4" t="str">
        <f t="shared" si="93"/>
        <v>社員</v>
      </c>
      <c r="F1986" s="4">
        <v>1006066</v>
      </c>
      <c r="G1986" s="6" t="s">
        <v>17159</v>
      </c>
      <c r="I1986">
        <f t="shared" si="92"/>
        <v>1</v>
      </c>
    </row>
    <row r="1987" spans="1:9" x14ac:dyDescent="0.15">
      <c r="A1987" s="7" t="str">
        <f t="shared" si="91"/>
        <v>社員</v>
      </c>
      <c r="B1987" s="4">
        <v>1006068</v>
      </c>
      <c r="C1987" s="6" t="s">
        <v>22534</v>
      </c>
      <c r="E1987" s="4" t="str">
        <f t="shared" si="93"/>
        <v>社員</v>
      </c>
      <c r="F1987" s="4">
        <v>1006068</v>
      </c>
      <c r="G1987" s="6" t="s">
        <v>22534</v>
      </c>
      <c r="I1987">
        <f t="shared" si="92"/>
        <v>1</v>
      </c>
    </row>
    <row r="1988" spans="1:9" x14ac:dyDescent="0.15">
      <c r="A1988" s="7" t="str">
        <f t="shared" si="91"/>
        <v>社員</v>
      </c>
      <c r="B1988" s="4">
        <v>1006070</v>
      </c>
      <c r="C1988" s="6" t="s">
        <v>1331</v>
      </c>
      <c r="E1988" s="4" t="str">
        <f t="shared" si="93"/>
        <v>社員</v>
      </c>
      <c r="F1988" s="4">
        <v>1006070</v>
      </c>
      <c r="G1988" s="6" t="s">
        <v>1331</v>
      </c>
      <c r="I1988">
        <f t="shared" si="92"/>
        <v>1</v>
      </c>
    </row>
    <row r="1989" spans="1:9" x14ac:dyDescent="0.15">
      <c r="A1989" s="7" t="str">
        <f t="shared" si="91"/>
        <v>社員</v>
      </c>
      <c r="B1989" s="4">
        <v>1006071</v>
      </c>
      <c r="C1989" s="6" t="s">
        <v>15256</v>
      </c>
      <c r="E1989" s="4" t="str">
        <f t="shared" si="93"/>
        <v>社員</v>
      </c>
      <c r="F1989" s="4">
        <v>1006071</v>
      </c>
      <c r="G1989" s="6" t="s">
        <v>15256</v>
      </c>
      <c r="I1989">
        <f t="shared" si="92"/>
        <v>1</v>
      </c>
    </row>
    <row r="1990" spans="1:9" x14ac:dyDescent="0.15">
      <c r="A1990" s="7" t="str">
        <f t="shared" si="91"/>
        <v>社員</v>
      </c>
      <c r="B1990" s="4">
        <v>1006079</v>
      </c>
      <c r="C1990" s="6" t="s">
        <v>24060</v>
      </c>
      <c r="E1990" s="4" t="str">
        <f t="shared" si="93"/>
        <v>社員</v>
      </c>
      <c r="F1990" s="4">
        <v>1006079</v>
      </c>
      <c r="G1990" s="6" t="s">
        <v>24060</v>
      </c>
      <c r="I1990">
        <f t="shared" si="92"/>
        <v>1</v>
      </c>
    </row>
    <row r="1991" spans="1:9" x14ac:dyDescent="0.15">
      <c r="A1991" s="7" t="str">
        <f t="shared" ref="A1991:A2054" si="94">IF(B1991&lt;2000000,"社員","その他")</f>
        <v>社員</v>
      </c>
      <c r="B1991" s="4">
        <v>1006080</v>
      </c>
      <c r="C1991" s="6" t="s">
        <v>16116</v>
      </c>
      <c r="E1991" s="4" t="str">
        <f t="shared" si="93"/>
        <v>社員</v>
      </c>
      <c r="F1991" s="4">
        <v>1006080</v>
      </c>
      <c r="G1991" s="6" t="s">
        <v>16116</v>
      </c>
      <c r="I1991">
        <f t="shared" ref="I1991:I2054" si="95">COUNTIF(G:G,G1991)</f>
        <v>1</v>
      </c>
    </row>
    <row r="1992" spans="1:9" x14ac:dyDescent="0.15">
      <c r="A1992" s="7" t="str">
        <f t="shared" si="94"/>
        <v>社員</v>
      </c>
      <c r="B1992" s="4">
        <v>1006096</v>
      </c>
      <c r="C1992" s="6" t="s">
        <v>4571</v>
      </c>
      <c r="E1992" s="4" t="str">
        <f t="shared" si="93"/>
        <v>社員</v>
      </c>
      <c r="F1992" s="4">
        <v>1006096</v>
      </c>
      <c r="G1992" s="6" t="s">
        <v>4571</v>
      </c>
      <c r="I1992">
        <f t="shared" si="95"/>
        <v>1</v>
      </c>
    </row>
    <row r="1993" spans="1:9" x14ac:dyDescent="0.15">
      <c r="A1993" s="7" t="str">
        <f t="shared" si="94"/>
        <v>社員</v>
      </c>
      <c r="B1993" s="4">
        <v>1006100</v>
      </c>
      <c r="C1993" s="6" t="s">
        <v>24335</v>
      </c>
      <c r="E1993" s="4" t="str">
        <f t="shared" si="93"/>
        <v>社員</v>
      </c>
      <c r="F1993" s="4">
        <v>1006100</v>
      </c>
      <c r="G1993" s="6" t="s">
        <v>24335</v>
      </c>
      <c r="I1993">
        <f t="shared" si="95"/>
        <v>1</v>
      </c>
    </row>
    <row r="1994" spans="1:9" x14ac:dyDescent="0.15">
      <c r="A1994" s="7" t="str">
        <f t="shared" si="94"/>
        <v>社員</v>
      </c>
      <c r="B1994" s="4">
        <v>1006110</v>
      </c>
      <c r="C1994" s="6" t="s">
        <v>5734</v>
      </c>
      <c r="E1994" s="4" t="str">
        <f t="shared" si="93"/>
        <v>社員</v>
      </c>
      <c r="F1994" s="4">
        <v>1006110</v>
      </c>
      <c r="G1994" s="6" t="s">
        <v>5734</v>
      </c>
      <c r="I1994">
        <f t="shared" si="95"/>
        <v>1</v>
      </c>
    </row>
    <row r="1995" spans="1:9" x14ac:dyDescent="0.15">
      <c r="A1995" s="7" t="str">
        <f t="shared" si="94"/>
        <v>社員</v>
      </c>
      <c r="B1995" s="4">
        <v>1006113</v>
      </c>
      <c r="C1995" s="6" t="s">
        <v>23692</v>
      </c>
      <c r="E1995" s="4" t="str">
        <f t="shared" si="93"/>
        <v>社員</v>
      </c>
      <c r="F1995" s="4">
        <v>1006113</v>
      </c>
      <c r="G1995" s="6" t="s">
        <v>23692</v>
      </c>
      <c r="I1995">
        <f t="shared" si="95"/>
        <v>1</v>
      </c>
    </row>
    <row r="1996" spans="1:9" x14ac:dyDescent="0.15">
      <c r="A1996" s="7" t="str">
        <f t="shared" si="94"/>
        <v>社員</v>
      </c>
      <c r="B1996" s="4">
        <v>1006120</v>
      </c>
      <c r="C1996" s="6" t="s">
        <v>17841</v>
      </c>
      <c r="E1996" s="4" t="str">
        <f t="shared" ref="E1996:E2059" si="96">IF(F1996&lt;2000000,"社員",IF(B1996&lt;3000000,"バイト",IF(B1996&gt;=3000000,"嘱託")))</f>
        <v>社員</v>
      </c>
      <c r="F1996" s="4">
        <v>1006120</v>
      </c>
      <c r="G1996" s="6" t="s">
        <v>17841</v>
      </c>
      <c r="I1996">
        <f t="shared" si="95"/>
        <v>1</v>
      </c>
    </row>
    <row r="1997" spans="1:9" x14ac:dyDescent="0.15">
      <c r="A1997" s="7" t="str">
        <f t="shared" si="94"/>
        <v>社員</v>
      </c>
      <c r="B1997" s="4">
        <v>1006126</v>
      </c>
      <c r="C1997" s="6" t="s">
        <v>9118</v>
      </c>
      <c r="E1997" s="4" t="str">
        <f t="shared" si="96"/>
        <v>社員</v>
      </c>
      <c r="F1997" s="4">
        <v>1006126</v>
      </c>
      <c r="G1997" s="6" t="s">
        <v>9118</v>
      </c>
      <c r="I1997">
        <f t="shared" si="95"/>
        <v>1</v>
      </c>
    </row>
    <row r="1998" spans="1:9" x14ac:dyDescent="0.15">
      <c r="A1998" s="7" t="str">
        <f t="shared" si="94"/>
        <v>社員</v>
      </c>
      <c r="B1998" s="4">
        <v>1006128</v>
      </c>
      <c r="C1998" s="6" t="s">
        <v>1766</v>
      </c>
      <c r="E1998" s="4" t="str">
        <f t="shared" si="96"/>
        <v>社員</v>
      </c>
      <c r="F1998" s="4">
        <v>1006128</v>
      </c>
      <c r="G1998" s="6" t="s">
        <v>1766</v>
      </c>
      <c r="I1998">
        <f t="shared" si="95"/>
        <v>1</v>
      </c>
    </row>
    <row r="1999" spans="1:9" x14ac:dyDescent="0.15">
      <c r="A1999" s="7" t="str">
        <f t="shared" si="94"/>
        <v>社員</v>
      </c>
      <c r="B1999" s="4">
        <v>1006129</v>
      </c>
      <c r="C1999" s="6" t="s">
        <v>16581</v>
      </c>
      <c r="E1999" s="4" t="str">
        <f t="shared" si="96"/>
        <v>社員</v>
      </c>
      <c r="F1999" s="4">
        <v>1006129</v>
      </c>
      <c r="G1999" s="6" t="s">
        <v>16581</v>
      </c>
      <c r="I1999">
        <f t="shared" si="95"/>
        <v>1</v>
      </c>
    </row>
    <row r="2000" spans="1:9" x14ac:dyDescent="0.15">
      <c r="A2000" s="7" t="str">
        <f t="shared" si="94"/>
        <v>社員</v>
      </c>
      <c r="B2000" s="4">
        <v>1006132</v>
      </c>
      <c r="C2000" s="6" t="s">
        <v>18024</v>
      </c>
      <c r="E2000" s="4" t="str">
        <f t="shared" si="96"/>
        <v>社員</v>
      </c>
      <c r="F2000" s="4">
        <v>1006132</v>
      </c>
      <c r="G2000" s="6" t="s">
        <v>18024</v>
      </c>
      <c r="I2000">
        <f t="shared" si="95"/>
        <v>1</v>
      </c>
    </row>
    <row r="2001" spans="1:9" x14ac:dyDescent="0.15">
      <c r="A2001" s="7" t="str">
        <f t="shared" si="94"/>
        <v>社員</v>
      </c>
      <c r="B2001" s="4">
        <v>1006136</v>
      </c>
      <c r="C2001" s="6" t="s">
        <v>8184</v>
      </c>
      <c r="E2001" s="4" t="str">
        <f t="shared" si="96"/>
        <v>社員</v>
      </c>
      <c r="F2001" s="4">
        <v>1006136</v>
      </c>
      <c r="G2001" s="6" t="s">
        <v>8184</v>
      </c>
      <c r="I2001">
        <f t="shared" si="95"/>
        <v>1</v>
      </c>
    </row>
    <row r="2002" spans="1:9" x14ac:dyDescent="0.15">
      <c r="A2002" s="7" t="str">
        <f t="shared" si="94"/>
        <v>社員</v>
      </c>
      <c r="B2002" s="4">
        <v>1006138</v>
      </c>
      <c r="C2002" s="6" t="s">
        <v>22549</v>
      </c>
      <c r="E2002" s="4" t="str">
        <f t="shared" si="96"/>
        <v>社員</v>
      </c>
      <c r="F2002" s="4">
        <v>1006138</v>
      </c>
      <c r="G2002" s="6" t="s">
        <v>22549</v>
      </c>
      <c r="I2002">
        <f t="shared" si="95"/>
        <v>1</v>
      </c>
    </row>
    <row r="2003" spans="1:9" x14ac:dyDescent="0.15">
      <c r="A2003" s="7" t="str">
        <f t="shared" si="94"/>
        <v>社員</v>
      </c>
      <c r="B2003" s="4">
        <v>1006147</v>
      </c>
      <c r="C2003" s="6" t="s">
        <v>6034</v>
      </c>
      <c r="E2003" s="4" t="str">
        <f t="shared" si="96"/>
        <v>社員</v>
      </c>
      <c r="F2003" s="4">
        <v>1006147</v>
      </c>
      <c r="G2003" s="6" t="s">
        <v>6034</v>
      </c>
      <c r="I2003">
        <f t="shared" si="95"/>
        <v>1</v>
      </c>
    </row>
    <row r="2004" spans="1:9" x14ac:dyDescent="0.15">
      <c r="A2004" s="7" t="str">
        <f t="shared" si="94"/>
        <v>社員</v>
      </c>
      <c r="B2004" s="4">
        <v>1006149</v>
      </c>
      <c r="C2004" s="6" t="s">
        <v>21211</v>
      </c>
      <c r="E2004" s="4" t="str">
        <f t="shared" si="96"/>
        <v>社員</v>
      </c>
      <c r="F2004" s="4">
        <v>1006149</v>
      </c>
      <c r="G2004" s="6" t="s">
        <v>21211</v>
      </c>
      <c r="I2004">
        <f t="shared" si="95"/>
        <v>1</v>
      </c>
    </row>
    <row r="2005" spans="1:9" x14ac:dyDescent="0.15">
      <c r="A2005" s="7" t="str">
        <f t="shared" si="94"/>
        <v>社員</v>
      </c>
      <c r="B2005" s="4">
        <v>1006150</v>
      </c>
      <c r="C2005" s="6" t="s">
        <v>15359</v>
      </c>
      <c r="E2005" s="4" t="str">
        <f t="shared" si="96"/>
        <v>社員</v>
      </c>
      <c r="F2005" s="4">
        <v>1006150</v>
      </c>
      <c r="G2005" s="6" t="s">
        <v>15359</v>
      </c>
      <c r="I2005">
        <f t="shared" si="95"/>
        <v>1</v>
      </c>
    </row>
    <row r="2006" spans="1:9" x14ac:dyDescent="0.15">
      <c r="A2006" s="7" t="str">
        <f t="shared" si="94"/>
        <v>社員</v>
      </c>
      <c r="B2006" s="4">
        <v>1006151</v>
      </c>
      <c r="C2006" s="6" t="s">
        <v>3918</v>
      </c>
      <c r="E2006" s="4" t="str">
        <f t="shared" si="96"/>
        <v>社員</v>
      </c>
      <c r="F2006" s="4">
        <v>1006151</v>
      </c>
      <c r="G2006" s="6" t="s">
        <v>3918</v>
      </c>
      <c r="I2006">
        <f t="shared" si="95"/>
        <v>1</v>
      </c>
    </row>
    <row r="2007" spans="1:9" x14ac:dyDescent="0.15">
      <c r="A2007" s="7" t="str">
        <f t="shared" si="94"/>
        <v>社員</v>
      </c>
      <c r="B2007" s="4">
        <v>1006152</v>
      </c>
      <c r="C2007" s="6" t="s">
        <v>16750</v>
      </c>
      <c r="E2007" s="4" t="str">
        <f t="shared" si="96"/>
        <v>社員</v>
      </c>
      <c r="F2007" s="4">
        <v>1006152</v>
      </c>
      <c r="G2007" s="6" t="s">
        <v>16750</v>
      </c>
      <c r="I2007">
        <f t="shared" si="95"/>
        <v>1</v>
      </c>
    </row>
    <row r="2008" spans="1:9" x14ac:dyDescent="0.15">
      <c r="A2008" s="7" t="str">
        <f t="shared" si="94"/>
        <v>社員</v>
      </c>
      <c r="B2008" s="4">
        <v>1006154</v>
      </c>
      <c r="C2008" s="6" t="s">
        <v>3059</v>
      </c>
      <c r="E2008" s="4" t="str">
        <f t="shared" si="96"/>
        <v>社員</v>
      </c>
      <c r="F2008" s="4">
        <v>1006154</v>
      </c>
      <c r="G2008" s="6" t="s">
        <v>3059</v>
      </c>
      <c r="I2008">
        <f t="shared" si="95"/>
        <v>1</v>
      </c>
    </row>
    <row r="2009" spans="1:9" x14ac:dyDescent="0.15">
      <c r="A2009" s="7" t="str">
        <f t="shared" si="94"/>
        <v>社員</v>
      </c>
      <c r="B2009" s="4">
        <v>1006156</v>
      </c>
      <c r="C2009" s="6" t="s">
        <v>8104</v>
      </c>
      <c r="E2009" s="4" t="str">
        <f t="shared" si="96"/>
        <v>社員</v>
      </c>
      <c r="F2009" s="4">
        <v>1006156</v>
      </c>
      <c r="G2009" s="6" t="s">
        <v>8104</v>
      </c>
      <c r="I2009">
        <f t="shared" si="95"/>
        <v>1</v>
      </c>
    </row>
    <row r="2010" spans="1:9" x14ac:dyDescent="0.15">
      <c r="A2010" s="7" t="str">
        <f t="shared" si="94"/>
        <v>社員</v>
      </c>
      <c r="B2010" s="4">
        <v>1006161</v>
      </c>
      <c r="C2010" s="6" t="s">
        <v>19930</v>
      </c>
      <c r="E2010" s="4" t="str">
        <f t="shared" si="96"/>
        <v>社員</v>
      </c>
      <c r="F2010" s="4">
        <v>1006161</v>
      </c>
      <c r="G2010" s="6" t="s">
        <v>19930</v>
      </c>
      <c r="I2010">
        <f t="shared" si="95"/>
        <v>1</v>
      </c>
    </row>
    <row r="2011" spans="1:9" x14ac:dyDescent="0.15">
      <c r="A2011" s="7" t="str">
        <f t="shared" si="94"/>
        <v>社員</v>
      </c>
      <c r="B2011" s="4">
        <v>1006167</v>
      </c>
      <c r="C2011" s="6" t="s">
        <v>10351</v>
      </c>
      <c r="E2011" s="4" t="str">
        <f t="shared" si="96"/>
        <v>社員</v>
      </c>
      <c r="F2011" s="4">
        <v>1006167</v>
      </c>
      <c r="G2011" s="6" t="s">
        <v>10351</v>
      </c>
      <c r="I2011">
        <f t="shared" si="95"/>
        <v>1</v>
      </c>
    </row>
    <row r="2012" spans="1:9" x14ac:dyDescent="0.15">
      <c r="A2012" s="7" t="str">
        <f t="shared" si="94"/>
        <v>社員</v>
      </c>
      <c r="B2012" s="4">
        <v>1006173</v>
      </c>
      <c r="C2012" s="6" t="s">
        <v>22775</v>
      </c>
      <c r="E2012" s="4" t="str">
        <f t="shared" si="96"/>
        <v>社員</v>
      </c>
      <c r="F2012" s="4">
        <v>1006173</v>
      </c>
      <c r="G2012" s="6" t="s">
        <v>22775</v>
      </c>
      <c r="I2012">
        <f t="shared" si="95"/>
        <v>1</v>
      </c>
    </row>
    <row r="2013" spans="1:9" x14ac:dyDescent="0.15">
      <c r="A2013" s="7" t="str">
        <f t="shared" si="94"/>
        <v>社員</v>
      </c>
      <c r="B2013" s="4">
        <v>1006175</v>
      </c>
      <c r="C2013" s="6" t="s">
        <v>14015</v>
      </c>
      <c r="E2013" s="4" t="str">
        <f t="shared" si="96"/>
        <v>社員</v>
      </c>
      <c r="F2013" s="4">
        <v>1006175</v>
      </c>
      <c r="G2013" s="6" t="s">
        <v>14015</v>
      </c>
      <c r="I2013">
        <f t="shared" si="95"/>
        <v>1</v>
      </c>
    </row>
    <row r="2014" spans="1:9" x14ac:dyDescent="0.15">
      <c r="A2014" s="7" t="str">
        <f t="shared" si="94"/>
        <v>社員</v>
      </c>
      <c r="B2014" s="4">
        <v>1006184</v>
      </c>
      <c r="C2014" s="6" t="s">
        <v>11201</v>
      </c>
      <c r="E2014" s="4" t="str">
        <f t="shared" si="96"/>
        <v>社員</v>
      </c>
      <c r="F2014" s="4">
        <v>1006184</v>
      </c>
      <c r="G2014" s="6" t="s">
        <v>11201</v>
      </c>
      <c r="I2014">
        <f t="shared" si="95"/>
        <v>1</v>
      </c>
    </row>
    <row r="2015" spans="1:9" x14ac:dyDescent="0.15">
      <c r="A2015" s="7" t="str">
        <f t="shared" si="94"/>
        <v>社員</v>
      </c>
      <c r="B2015" s="4">
        <v>1006191</v>
      </c>
      <c r="C2015" s="6" t="s">
        <v>24185</v>
      </c>
      <c r="E2015" s="4" t="str">
        <f t="shared" si="96"/>
        <v>社員</v>
      </c>
      <c r="F2015" s="4">
        <v>1006191</v>
      </c>
      <c r="G2015" s="6" t="s">
        <v>24185</v>
      </c>
      <c r="I2015">
        <f t="shared" si="95"/>
        <v>1</v>
      </c>
    </row>
    <row r="2016" spans="1:9" x14ac:dyDescent="0.15">
      <c r="A2016" s="7" t="str">
        <f t="shared" si="94"/>
        <v>社員</v>
      </c>
      <c r="B2016" s="4">
        <v>1006198</v>
      </c>
      <c r="C2016" s="6" t="s">
        <v>11782</v>
      </c>
      <c r="E2016" s="4" t="str">
        <f t="shared" si="96"/>
        <v>社員</v>
      </c>
      <c r="F2016" s="4">
        <v>1006198</v>
      </c>
      <c r="G2016" s="6" t="s">
        <v>11782</v>
      </c>
      <c r="I2016">
        <f t="shared" si="95"/>
        <v>1</v>
      </c>
    </row>
    <row r="2017" spans="1:9" x14ac:dyDescent="0.15">
      <c r="A2017" s="7" t="str">
        <f t="shared" si="94"/>
        <v>社員</v>
      </c>
      <c r="B2017" s="4">
        <v>1006203</v>
      </c>
      <c r="C2017" s="6" t="s">
        <v>11474</v>
      </c>
      <c r="E2017" s="4" t="str">
        <f t="shared" si="96"/>
        <v>社員</v>
      </c>
      <c r="F2017" s="4">
        <v>1006203</v>
      </c>
      <c r="G2017" s="6" t="s">
        <v>11474</v>
      </c>
      <c r="I2017">
        <f t="shared" si="95"/>
        <v>1</v>
      </c>
    </row>
    <row r="2018" spans="1:9" x14ac:dyDescent="0.15">
      <c r="A2018" s="7" t="str">
        <f t="shared" si="94"/>
        <v>社員</v>
      </c>
      <c r="B2018" s="4">
        <v>1006204</v>
      </c>
      <c r="C2018" s="6" t="s">
        <v>17019</v>
      </c>
      <c r="E2018" s="4" t="str">
        <f t="shared" si="96"/>
        <v>社員</v>
      </c>
      <c r="F2018" s="4">
        <v>1006204</v>
      </c>
      <c r="G2018" s="6" t="s">
        <v>17019</v>
      </c>
      <c r="I2018">
        <f t="shared" si="95"/>
        <v>1</v>
      </c>
    </row>
    <row r="2019" spans="1:9" x14ac:dyDescent="0.15">
      <c r="A2019" s="7" t="str">
        <f t="shared" si="94"/>
        <v>社員</v>
      </c>
      <c r="B2019" s="4">
        <v>1006205</v>
      </c>
      <c r="C2019" s="6" t="s">
        <v>6249</v>
      </c>
      <c r="E2019" s="4" t="str">
        <f t="shared" si="96"/>
        <v>社員</v>
      </c>
      <c r="F2019" s="4">
        <v>1006205</v>
      </c>
      <c r="G2019" s="6" t="s">
        <v>6249</v>
      </c>
      <c r="I2019">
        <f t="shared" si="95"/>
        <v>1</v>
      </c>
    </row>
    <row r="2020" spans="1:9" x14ac:dyDescent="0.15">
      <c r="A2020" s="7" t="str">
        <f t="shared" si="94"/>
        <v>社員</v>
      </c>
      <c r="B2020" s="4">
        <v>1006209</v>
      </c>
      <c r="C2020" s="6" t="s">
        <v>8888</v>
      </c>
      <c r="E2020" s="4" t="str">
        <f t="shared" si="96"/>
        <v>社員</v>
      </c>
      <c r="F2020" s="4">
        <v>1006209</v>
      </c>
      <c r="G2020" s="6" t="s">
        <v>8888</v>
      </c>
      <c r="I2020">
        <f t="shared" si="95"/>
        <v>1</v>
      </c>
    </row>
    <row r="2021" spans="1:9" x14ac:dyDescent="0.15">
      <c r="A2021" s="7" t="str">
        <f t="shared" si="94"/>
        <v>社員</v>
      </c>
      <c r="B2021" s="4">
        <v>1006213</v>
      </c>
      <c r="C2021" s="6" t="s">
        <v>9773</v>
      </c>
      <c r="E2021" s="4" t="str">
        <f t="shared" si="96"/>
        <v>社員</v>
      </c>
      <c r="F2021" s="4">
        <v>1006213</v>
      </c>
      <c r="G2021" s="6" t="s">
        <v>9773</v>
      </c>
      <c r="I2021">
        <f t="shared" si="95"/>
        <v>1</v>
      </c>
    </row>
    <row r="2022" spans="1:9" x14ac:dyDescent="0.15">
      <c r="A2022" s="7" t="str">
        <f t="shared" si="94"/>
        <v>社員</v>
      </c>
      <c r="B2022" s="4">
        <v>1006224</v>
      </c>
      <c r="C2022" s="6" t="s">
        <v>18623</v>
      </c>
      <c r="E2022" s="4" t="str">
        <f t="shared" si="96"/>
        <v>社員</v>
      </c>
      <c r="F2022" s="4">
        <v>1006224</v>
      </c>
      <c r="G2022" s="6" t="s">
        <v>18623</v>
      </c>
      <c r="I2022">
        <f t="shared" si="95"/>
        <v>1</v>
      </c>
    </row>
    <row r="2023" spans="1:9" x14ac:dyDescent="0.15">
      <c r="A2023" s="7" t="str">
        <f t="shared" si="94"/>
        <v>社員</v>
      </c>
      <c r="B2023" s="4">
        <v>1006227</v>
      </c>
      <c r="C2023" s="6" t="s">
        <v>2355</v>
      </c>
      <c r="E2023" s="4" t="str">
        <f t="shared" si="96"/>
        <v>社員</v>
      </c>
      <c r="F2023" s="4">
        <v>1006227</v>
      </c>
      <c r="G2023" s="6" t="s">
        <v>2355</v>
      </c>
      <c r="I2023">
        <f t="shared" si="95"/>
        <v>1</v>
      </c>
    </row>
    <row r="2024" spans="1:9" x14ac:dyDescent="0.15">
      <c r="A2024" s="7" t="str">
        <f t="shared" si="94"/>
        <v>社員</v>
      </c>
      <c r="B2024" s="4">
        <v>1006230</v>
      </c>
      <c r="C2024" s="6" t="s">
        <v>15334</v>
      </c>
      <c r="E2024" s="4" t="str">
        <f t="shared" si="96"/>
        <v>社員</v>
      </c>
      <c r="F2024" s="4">
        <v>1006230</v>
      </c>
      <c r="G2024" s="6" t="s">
        <v>15334</v>
      </c>
      <c r="I2024">
        <f t="shared" si="95"/>
        <v>1</v>
      </c>
    </row>
    <row r="2025" spans="1:9" x14ac:dyDescent="0.15">
      <c r="A2025" s="7" t="str">
        <f t="shared" si="94"/>
        <v>社員</v>
      </c>
      <c r="B2025" s="4">
        <v>1006241</v>
      </c>
      <c r="C2025" s="6" t="s">
        <v>6807</v>
      </c>
      <c r="E2025" s="4" t="str">
        <f t="shared" si="96"/>
        <v>社員</v>
      </c>
      <c r="F2025" s="4">
        <v>1006241</v>
      </c>
      <c r="G2025" s="6" t="s">
        <v>6807</v>
      </c>
      <c r="I2025">
        <f t="shared" si="95"/>
        <v>1</v>
      </c>
    </row>
    <row r="2026" spans="1:9" x14ac:dyDescent="0.15">
      <c r="A2026" s="7" t="str">
        <f t="shared" si="94"/>
        <v>社員</v>
      </c>
      <c r="B2026" s="4">
        <v>1006242</v>
      </c>
      <c r="C2026" s="6" t="s">
        <v>21051</v>
      </c>
      <c r="E2026" s="4" t="str">
        <f t="shared" si="96"/>
        <v>社員</v>
      </c>
      <c r="F2026" s="4">
        <v>1006242</v>
      </c>
      <c r="G2026" s="6" t="s">
        <v>21051</v>
      </c>
      <c r="I2026">
        <f t="shared" si="95"/>
        <v>1</v>
      </c>
    </row>
    <row r="2027" spans="1:9" x14ac:dyDescent="0.15">
      <c r="A2027" s="7" t="str">
        <f t="shared" si="94"/>
        <v>社員</v>
      </c>
      <c r="B2027" s="4">
        <v>1006243</v>
      </c>
      <c r="C2027" s="6" t="s">
        <v>15781</v>
      </c>
      <c r="E2027" s="4" t="str">
        <f t="shared" si="96"/>
        <v>社員</v>
      </c>
      <c r="F2027" s="4">
        <v>1006243</v>
      </c>
      <c r="G2027" s="6" t="s">
        <v>15781</v>
      </c>
      <c r="I2027">
        <f t="shared" si="95"/>
        <v>1</v>
      </c>
    </row>
    <row r="2028" spans="1:9" x14ac:dyDescent="0.15">
      <c r="A2028" s="7" t="str">
        <f t="shared" si="94"/>
        <v>社員</v>
      </c>
      <c r="B2028" s="4">
        <v>1006246</v>
      </c>
      <c r="C2028" s="6" t="s">
        <v>13538</v>
      </c>
      <c r="E2028" s="4" t="str">
        <f t="shared" si="96"/>
        <v>社員</v>
      </c>
      <c r="F2028" s="4">
        <v>1006246</v>
      </c>
      <c r="G2028" s="6" t="s">
        <v>13538</v>
      </c>
      <c r="I2028">
        <f t="shared" si="95"/>
        <v>1</v>
      </c>
    </row>
    <row r="2029" spans="1:9" x14ac:dyDescent="0.15">
      <c r="A2029" s="7" t="str">
        <f t="shared" si="94"/>
        <v>社員</v>
      </c>
      <c r="B2029" s="4">
        <v>1006247</v>
      </c>
      <c r="C2029" s="6" t="s">
        <v>16984</v>
      </c>
      <c r="E2029" s="4" t="str">
        <f t="shared" si="96"/>
        <v>社員</v>
      </c>
      <c r="F2029" s="4">
        <v>1006247</v>
      </c>
      <c r="G2029" s="6" t="s">
        <v>16984</v>
      </c>
      <c r="I2029">
        <f t="shared" si="95"/>
        <v>1</v>
      </c>
    </row>
    <row r="2030" spans="1:9" x14ac:dyDescent="0.15">
      <c r="A2030" s="7" t="str">
        <f t="shared" si="94"/>
        <v>社員</v>
      </c>
      <c r="B2030" s="4">
        <v>1006249</v>
      </c>
      <c r="C2030" s="6" t="s">
        <v>2966</v>
      </c>
      <c r="E2030" s="4" t="str">
        <f t="shared" si="96"/>
        <v>社員</v>
      </c>
      <c r="F2030" s="4">
        <v>1006249</v>
      </c>
      <c r="G2030" s="6" t="s">
        <v>2966</v>
      </c>
      <c r="I2030">
        <f t="shared" si="95"/>
        <v>1</v>
      </c>
    </row>
    <row r="2031" spans="1:9" x14ac:dyDescent="0.15">
      <c r="A2031" s="7" t="str">
        <f t="shared" si="94"/>
        <v>社員</v>
      </c>
      <c r="B2031" s="4">
        <v>1006251</v>
      </c>
      <c r="C2031" s="6" t="s">
        <v>13643</v>
      </c>
      <c r="E2031" s="4" t="str">
        <f t="shared" si="96"/>
        <v>社員</v>
      </c>
      <c r="F2031" s="4">
        <v>1006251</v>
      </c>
      <c r="G2031" s="6" t="s">
        <v>13643</v>
      </c>
      <c r="I2031">
        <f t="shared" si="95"/>
        <v>1</v>
      </c>
    </row>
    <row r="2032" spans="1:9" x14ac:dyDescent="0.15">
      <c r="A2032" s="7" t="str">
        <f t="shared" si="94"/>
        <v>社員</v>
      </c>
      <c r="B2032" s="4">
        <v>1006254</v>
      </c>
      <c r="C2032" s="6" t="s">
        <v>14384</v>
      </c>
      <c r="E2032" s="4" t="str">
        <f t="shared" si="96"/>
        <v>社員</v>
      </c>
      <c r="F2032" s="4">
        <v>1006254</v>
      </c>
      <c r="G2032" s="6" t="s">
        <v>14384</v>
      </c>
      <c r="I2032">
        <f t="shared" si="95"/>
        <v>1</v>
      </c>
    </row>
    <row r="2033" spans="1:9" x14ac:dyDescent="0.15">
      <c r="A2033" s="7" t="str">
        <f t="shared" si="94"/>
        <v>社員</v>
      </c>
      <c r="B2033" s="4">
        <v>1006259</v>
      </c>
      <c r="C2033" s="6" t="s">
        <v>14508</v>
      </c>
      <c r="E2033" s="4" t="str">
        <f t="shared" si="96"/>
        <v>社員</v>
      </c>
      <c r="F2033" s="4">
        <v>1006259</v>
      </c>
      <c r="G2033" s="6" t="s">
        <v>14508</v>
      </c>
      <c r="I2033">
        <f t="shared" si="95"/>
        <v>1</v>
      </c>
    </row>
    <row r="2034" spans="1:9" x14ac:dyDescent="0.15">
      <c r="A2034" s="7" t="str">
        <f t="shared" si="94"/>
        <v>社員</v>
      </c>
      <c r="B2034" s="4">
        <v>1006260</v>
      </c>
      <c r="C2034" s="6" t="s">
        <v>6987</v>
      </c>
      <c r="E2034" s="4" t="str">
        <f t="shared" si="96"/>
        <v>社員</v>
      </c>
      <c r="F2034" s="4">
        <v>1006260</v>
      </c>
      <c r="G2034" s="6" t="s">
        <v>6987</v>
      </c>
      <c r="I2034">
        <f t="shared" si="95"/>
        <v>1</v>
      </c>
    </row>
    <row r="2035" spans="1:9" x14ac:dyDescent="0.15">
      <c r="A2035" s="7" t="str">
        <f t="shared" si="94"/>
        <v>社員</v>
      </c>
      <c r="B2035" s="4">
        <v>1006261</v>
      </c>
      <c r="C2035" s="6" t="s">
        <v>10601</v>
      </c>
      <c r="E2035" s="4" t="str">
        <f t="shared" si="96"/>
        <v>社員</v>
      </c>
      <c r="F2035" s="4">
        <v>1006261</v>
      </c>
      <c r="G2035" s="6" t="s">
        <v>10601</v>
      </c>
      <c r="I2035">
        <f t="shared" si="95"/>
        <v>1</v>
      </c>
    </row>
    <row r="2036" spans="1:9" x14ac:dyDescent="0.15">
      <c r="A2036" s="7" t="str">
        <f t="shared" si="94"/>
        <v>社員</v>
      </c>
      <c r="B2036" s="4">
        <v>1006263</v>
      </c>
      <c r="C2036" s="6" t="s">
        <v>20561</v>
      </c>
      <c r="E2036" s="4" t="str">
        <f t="shared" si="96"/>
        <v>社員</v>
      </c>
      <c r="F2036" s="4">
        <v>1006263</v>
      </c>
      <c r="G2036" s="6" t="s">
        <v>20561</v>
      </c>
      <c r="I2036">
        <f t="shared" si="95"/>
        <v>1</v>
      </c>
    </row>
    <row r="2037" spans="1:9" x14ac:dyDescent="0.15">
      <c r="A2037" s="7" t="str">
        <f t="shared" si="94"/>
        <v>社員</v>
      </c>
      <c r="B2037" s="4">
        <v>1006267</v>
      </c>
      <c r="C2037" s="6" t="s">
        <v>936</v>
      </c>
      <c r="E2037" s="4" t="str">
        <f t="shared" si="96"/>
        <v>社員</v>
      </c>
      <c r="F2037" s="4">
        <v>1006267</v>
      </c>
      <c r="G2037" s="6" t="s">
        <v>936</v>
      </c>
      <c r="I2037">
        <f t="shared" si="95"/>
        <v>1</v>
      </c>
    </row>
    <row r="2038" spans="1:9" x14ac:dyDescent="0.15">
      <c r="A2038" s="7" t="str">
        <f t="shared" si="94"/>
        <v>社員</v>
      </c>
      <c r="B2038" s="4">
        <v>1006269</v>
      </c>
      <c r="C2038" s="6" t="s">
        <v>4816</v>
      </c>
      <c r="E2038" s="4" t="str">
        <f t="shared" si="96"/>
        <v>社員</v>
      </c>
      <c r="F2038" s="4">
        <v>1006269</v>
      </c>
      <c r="G2038" s="6" t="s">
        <v>4816</v>
      </c>
      <c r="I2038">
        <f t="shared" si="95"/>
        <v>1</v>
      </c>
    </row>
    <row r="2039" spans="1:9" x14ac:dyDescent="0.15">
      <c r="A2039" s="7" t="str">
        <f t="shared" si="94"/>
        <v>社員</v>
      </c>
      <c r="B2039" s="4">
        <v>1006270</v>
      </c>
      <c r="C2039" s="6" t="s">
        <v>23567</v>
      </c>
      <c r="E2039" s="4" t="str">
        <f t="shared" si="96"/>
        <v>社員</v>
      </c>
      <c r="F2039" s="4">
        <v>1006270</v>
      </c>
      <c r="G2039" s="6" t="s">
        <v>23567</v>
      </c>
      <c r="I2039">
        <f t="shared" si="95"/>
        <v>1</v>
      </c>
    </row>
    <row r="2040" spans="1:9" x14ac:dyDescent="0.15">
      <c r="A2040" s="7" t="str">
        <f t="shared" si="94"/>
        <v>社員</v>
      </c>
      <c r="B2040" s="4">
        <v>1006275</v>
      </c>
      <c r="C2040" s="6" t="s">
        <v>17926</v>
      </c>
      <c r="E2040" s="4" t="str">
        <f t="shared" si="96"/>
        <v>社員</v>
      </c>
      <c r="F2040" s="4">
        <v>1006275</v>
      </c>
      <c r="G2040" s="6" t="s">
        <v>17926</v>
      </c>
      <c r="I2040">
        <f t="shared" si="95"/>
        <v>1</v>
      </c>
    </row>
    <row r="2041" spans="1:9" x14ac:dyDescent="0.15">
      <c r="A2041" s="7" t="str">
        <f t="shared" si="94"/>
        <v>社員</v>
      </c>
      <c r="B2041" s="4">
        <v>1006276</v>
      </c>
      <c r="C2041" s="6" t="s">
        <v>213</v>
      </c>
      <c r="E2041" s="4" t="str">
        <f t="shared" si="96"/>
        <v>社員</v>
      </c>
      <c r="F2041" s="4">
        <v>1006276</v>
      </c>
      <c r="G2041" s="6" t="s">
        <v>213</v>
      </c>
      <c r="I2041">
        <f t="shared" si="95"/>
        <v>1</v>
      </c>
    </row>
    <row r="2042" spans="1:9" x14ac:dyDescent="0.15">
      <c r="A2042" s="7" t="str">
        <f t="shared" si="94"/>
        <v>社員</v>
      </c>
      <c r="B2042" s="4">
        <v>1006278</v>
      </c>
      <c r="C2042" s="6" t="s">
        <v>3124</v>
      </c>
      <c r="E2042" s="4" t="str">
        <f t="shared" si="96"/>
        <v>社員</v>
      </c>
      <c r="F2042" s="4">
        <v>1006278</v>
      </c>
      <c r="G2042" s="6" t="s">
        <v>3124</v>
      </c>
      <c r="I2042">
        <f t="shared" si="95"/>
        <v>1</v>
      </c>
    </row>
    <row r="2043" spans="1:9" x14ac:dyDescent="0.15">
      <c r="A2043" s="7" t="str">
        <f t="shared" si="94"/>
        <v>社員</v>
      </c>
      <c r="B2043" s="4">
        <v>1006279</v>
      </c>
      <c r="C2043" s="6" t="s">
        <v>24728</v>
      </c>
      <c r="E2043" s="4" t="str">
        <f t="shared" si="96"/>
        <v>社員</v>
      </c>
      <c r="F2043" s="4">
        <v>1006279</v>
      </c>
      <c r="G2043" s="6" t="s">
        <v>24728</v>
      </c>
      <c r="I2043">
        <f t="shared" si="95"/>
        <v>1</v>
      </c>
    </row>
    <row r="2044" spans="1:9" x14ac:dyDescent="0.15">
      <c r="A2044" s="7" t="str">
        <f t="shared" si="94"/>
        <v>社員</v>
      </c>
      <c r="B2044" s="4">
        <v>1006280</v>
      </c>
      <c r="C2044" s="6" t="s">
        <v>14644</v>
      </c>
      <c r="E2044" s="4" t="str">
        <f t="shared" si="96"/>
        <v>社員</v>
      </c>
      <c r="F2044" s="4">
        <v>1006280</v>
      </c>
      <c r="G2044" s="6" t="s">
        <v>14644</v>
      </c>
      <c r="I2044">
        <f t="shared" si="95"/>
        <v>1</v>
      </c>
    </row>
    <row r="2045" spans="1:9" x14ac:dyDescent="0.15">
      <c r="A2045" s="7" t="str">
        <f t="shared" si="94"/>
        <v>社員</v>
      </c>
      <c r="B2045" s="4">
        <v>1006294</v>
      </c>
      <c r="C2045" s="6" t="s">
        <v>21531</v>
      </c>
      <c r="E2045" s="4" t="str">
        <f t="shared" si="96"/>
        <v>社員</v>
      </c>
      <c r="F2045" s="4">
        <v>1006294</v>
      </c>
      <c r="G2045" s="6" t="s">
        <v>21531</v>
      </c>
      <c r="I2045">
        <f t="shared" si="95"/>
        <v>1</v>
      </c>
    </row>
    <row r="2046" spans="1:9" x14ac:dyDescent="0.15">
      <c r="A2046" s="7" t="str">
        <f t="shared" si="94"/>
        <v>社員</v>
      </c>
      <c r="B2046" s="4">
        <v>1006295</v>
      </c>
      <c r="C2046" s="6" t="s">
        <v>11336</v>
      </c>
      <c r="E2046" s="4" t="str">
        <f t="shared" si="96"/>
        <v>社員</v>
      </c>
      <c r="F2046" s="4">
        <v>1006295</v>
      </c>
      <c r="G2046" s="6" t="s">
        <v>11336</v>
      </c>
      <c r="I2046">
        <f t="shared" si="95"/>
        <v>1</v>
      </c>
    </row>
    <row r="2047" spans="1:9" x14ac:dyDescent="0.15">
      <c r="A2047" s="7" t="str">
        <f t="shared" si="94"/>
        <v>社員</v>
      </c>
      <c r="B2047" s="4">
        <v>1006305</v>
      </c>
      <c r="C2047" s="6" t="s">
        <v>16601</v>
      </c>
      <c r="E2047" s="4" t="str">
        <f t="shared" si="96"/>
        <v>社員</v>
      </c>
      <c r="F2047" s="4">
        <v>1006305</v>
      </c>
      <c r="G2047" s="6" t="s">
        <v>16601</v>
      </c>
      <c r="I2047">
        <f t="shared" si="95"/>
        <v>1</v>
      </c>
    </row>
    <row r="2048" spans="1:9" x14ac:dyDescent="0.15">
      <c r="A2048" s="7" t="str">
        <f t="shared" si="94"/>
        <v>社員</v>
      </c>
      <c r="B2048" s="4">
        <v>1006306</v>
      </c>
      <c r="C2048" s="6" t="s">
        <v>17361</v>
      </c>
      <c r="E2048" s="4" t="str">
        <f t="shared" si="96"/>
        <v>社員</v>
      </c>
      <c r="F2048" s="4">
        <v>1006306</v>
      </c>
      <c r="G2048" s="6" t="s">
        <v>17361</v>
      </c>
      <c r="I2048">
        <f t="shared" si="95"/>
        <v>1</v>
      </c>
    </row>
    <row r="2049" spans="1:9" x14ac:dyDescent="0.15">
      <c r="A2049" s="7" t="str">
        <f t="shared" si="94"/>
        <v>社員</v>
      </c>
      <c r="B2049" s="4">
        <v>1006311</v>
      </c>
      <c r="C2049" s="6" t="s">
        <v>821</v>
      </c>
      <c r="E2049" s="4" t="str">
        <f t="shared" si="96"/>
        <v>社員</v>
      </c>
      <c r="F2049" s="4">
        <v>1006311</v>
      </c>
      <c r="G2049" s="6" t="s">
        <v>821</v>
      </c>
      <c r="I2049">
        <f t="shared" si="95"/>
        <v>1</v>
      </c>
    </row>
    <row r="2050" spans="1:9" x14ac:dyDescent="0.15">
      <c r="A2050" s="7" t="str">
        <f t="shared" si="94"/>
        <v>社員</v>
      </c>
      <c r="B2050" s="4">
        <v>1006314</v>
      </c>
      <c r="C2050" s="6" t="s">
        <v>13107</v>
      </c>
      <c r="E2050" s="4" t="str">
        <f t="shared" si="96"/>
        <v>社員</v>
      </c>
      <c r="F2050" s="4">
        <v>1006314</v>
      </c>
      <c r="G2050" s="6" t="s">
        <v>13107</v>
      </c>
      <c r="I2050">
        <f t="shared" si="95"/>
        <v>1</v>
      </c>
    </row>
    <row r="2051" spans="1:9" x14ac:dyDescent="0.15">
      <c r="A2051" s="7" t="str">
        <f t="shared" si="94"/>
        <v>社員</v>
      </c>
      <c r="B2051" s="4">
        <v>1006317</v>
      </c>
      <c r="C2051" s="6" t="s">
        <v>2601</v>
      </c>
      <c r="E2051" s="4" t="str">
        <f t="shared" si="96"/>
        <v>社員</v>
      </c>
      <c r="F2051" s="4">
        <v>1006317</v>
      </c>
      <c r="G2051" s="6" t="s">
        <v>2601</v>
      </c>
      <c r="I2051">
        <f t="shared" si="95"/>
        <v>1</v>
      </c>
    </row>
    <row r="2052" spans="1:9" x14ac:dyDescent="0.15">
      <c r="A2052" s="7" t="str">
        <f t="shared" si="94"/>
        <v>社員</v>
      </c>
      <c r="B2052" s="4">
        <v>1006319</v>
      </c>
      <c r="C2052" s="6" t="s">
        <v>14199</v>
      </c>
      <c r="E2052" s="4" t="str">
        <f t="shared" si="96"/>
        <v>社員</v>
      </c>
      <c r="F2052" s="4">
        <v>1006319</v>
      </c>
      <c r="G2052" s="6" t="s">
        <v>14199</v>
      </c>
      <c r="I2052">
        <f t="shared" si="95"/>
        <v>1</v>
      </c>
    </row>
    <row r="2053" spans="1:9" x14ac:dyDescent="0.15">
      <c r="A2053" s="7" t="str">
        <f t="shared" si="94"/>
        <v>社員</v>
      </c>
      <c r="B2053" s="4">
        <v>1006320</v>
      </c>
      <c r="C2053" s="6" t="s">
        <v>22051</v>
      </c>
      <c r="E2053" s="4" t="str">
        <f t="shared" si="96"/>
        <v>社員</v>
      </c>
      <c r="F2053" s="4">
        <v>1006320</v>
      </c>
      <c r="G2053" s="6" t="s">
        <v>22051</v>
      </c>
      <c r="I2053">
        <f t="shared" si="95"/>
        <v>1</v>
      </c>
    </row>
    <row r="2054" spans="1:9" x14ac:dyDescent="0.15">
      <c r="A2054" s="7" t="str">
        <f t="shared" si="94"/>
        <v>社員</v>
      </c>
      <c r="B2054" s="4">
        <v>1006323</v>
      </c>
      <c r="C2054" s="6" t="s">
        <v>23272</v>
      </c>
      <c r="E2054" s="4" t="str">
        <f t="shared" si="96"/>
        <v>社員</v>
      </c>
      <c r="F2054" s="4">
        <v>1006323</v>
      </c>
      <c r="G2054" s="6" t="s">
        <v>23272</v>
      </c>
      <c r="I2054">
        <f t="shared" si="95"/>
        <v>1</v>
      </c>
    </row>
    <row r="2055" spans="1:9" x14ac:dyDescent="0.15">
      <c r="A2055" s="7" t="str">
        <f t="shared" ref="A2055:A2118" si="97">IF(B2055&lt;2000000,"社員","その他")</f>
        <v>社員</v>
      </c>
      <c r="B2055" s="4">
        <v>1006325</v>
      </c>
      <c r="C2055" s="6" t="s">
        <v>15890</v>
      </c>
      <c r="E2055" s="4" t="str">
        <f t="shared" si="96"/>
        <v>社員</v>
      </c>
      <c r="F2055" s="4">
        <v>1006325</v>
      </c>
      <c r="G2055" s="6" t="s">
        <v>15890</v>
      </c>
      <c r="I2055">
        <f t="shared" ref="I2055:I2118" si="98">COUNTIF(G:G,G2055)</f>
        <v>1</v>
      </c>
    </row>
    <row r="2056" spans="1:9" x14ac:dyDescent="0.15">
      <c r="A2056" s="7" t="str">
        <f t="shared" si="97"/>
        <v>社員</v>
      </c>
      <c r="B2056" s="4">
        <v>1006326</v>
      </c>
      <c r="C2056" s="6" t="s">
        <v>12622</v>
      </c>
      <c r="E2056" s="4" t="str">
        <f t="shared" si="96"/>
        <v>社員</v>
      </c>
      <c r="F2056" s="4">
        <v>1006326</v>
      </c>
      <c r="G2056" s="6" t="s">
        <v>12622</v>
      </c>
      <c r="I2056">
        <f t="shared" si="98"/>
        <v>1</v>
      </c>
    </row>
    <row r="2057" spans="1:9" x14ac:dyDescent="0.15">
      <c r="A2057" s="7" t="str">
        <f t="shared" si="97"/>
        <v>社員</v>
      </c>
      <c r="B2057" s="4">
        <v>1006328</v>
      </c>
      <c r="C2057" s="6" t="s">
        <v>4043</v>
      </c>
      <c r="E2057" s="4" t="str">
        <f t="shared" si="96"/>
        <v>社員</v>
      </c>
      <c r="F2057" s="4">
        <v>1006328</v>
      </c>
      <c r="G2057" s="6" t="s">
        <v>4043</v>
      </c>
      <c r="I2057">
        <f t="shared" si="98"/>
        <v>1</v>
      </c>
    </row>
    <row r="2058" spans="1:9" x14ac:dyDescent="0.15">
      <c r="A2058" s="7" t="str">
        <f t="shared" si="97"/>
        <v>社員</v>
      </c>
      <c r="B2058" s="4">
        <v>1006331</v>
      </c>
      <c r="C2058" s="6" t="s">
        <v>8668</v>
      </c>
      <c r="E2058" s="4" t="str">
        <f t="shared" si="96"/>
        <v>社員</v>
      </c>
      <c r="F2058" s="4">
        <v>1006331</v>
      </c>
      <c r="G2058" s="6" t="s">
        <v>8668</v>
      </c>
      <c r="I2058">
        <f t="shared" si="98"/>
        <v>1</v>
      </c>
    </row>
    <row r="2059" spans="1:9" x14ac:dyDescent="0.15">
      <c r="A2059" s="7" t="str">
        <f t="shared" si="97"/>
        <v>社員</v>
      </c>
      <c r="B2059" s="4">
        <v>1006332</v>
      </c>
      <c r="C2059" s="6" t="s">
        <v>15281</v>
      </c>
      <c r="E2059" s="4" t="str">
        <f t="shared" si="96"/>
        <v>社員</v>
      </c>
      <c r="F2059" s="4">
        <v>1006332</v>
      </c>
      <c r="G2059" s="6" t="s">
        <v>15281</v>
      </c>
      <c r="I2059">
        <f t="shared" si="98"/>
        <v>1</v>
      </c>
    </row>
    <row r="2060" spans="1:9" x14ac:dyDescent="0.15">
      <c r="A2060" s="7" t="str">
        <f t="shared" si="97"/>
        <v>社員</v>
      </c>
      <c r="B2060" s="4">
        <v>1006339</v>
      </c>
      <c r="C2060" s="6" t="s">
        <v>17636</v>
      </c>
      <c r="E2060" s="4" t="str">
        <f t="shared" ref="E2060:E2123" si="99">IF(F2060&lt;2000000,"社員",IF(B2060&lt;3000000,"バイト",IF(B2060&gt;=3000000,"嘱託")))</f>
        <v>社員</v>
      </c>
      <c r="F2060" s="4">
        <v>1006339</v>
      </c>
      <c r="G2060" s="6" t="s">
        <v>17636</v>
      </c>
      <c r="I2060">
        <f t="shared" si="98"/>
        <v>1</v>
      </c>
    </row>
    <row r="2061" spans="1:9" x14ac:dyDescent="0.15">
      <c r="A2061" s="7" t="str">
        <f t="shared" si="97"/>
        <v>社員</v>
      </c>
      <c r="B2061" s="4">
        <v>1006340</v>
      </c>
      <c r="C2061" s="6" t="s">
        <v>181</v>
      </c>
      <c r="E2061" s="4" t="str">
        <f t="shared" si="99"/>
        <v>社員</v>
      </c>
      <c r="F2061" s="4">
        <v>1006340</v>
      </c>
      <c r="G2061" s="6" t="s">
        <v>181</v>
      </c>
      <c r="I2061">
        <f t="shared" si="98"/>
        <v>1</v>
      </c>
    </row>
    <row r="2062" spans="1:9" x14ac:dyDescent="0.15">
      <c r="A2062" s="7" t="str">
        <f t="shared" si="97"/>
        <v>社員</v>
      </c>
      <c r="B2062" s="4">
        <v>1006341</v>
      </c>
      <c r="C2062" s="6" t="s">
        <v>16835</v>
      </c>
      <c r="E2062" s="4" t="str">
        <f t="shared" si="99"/>
        <v>社員</v>
      </c>
      <c r="F2062" s="4">
        <v>1006341</v>
      </c>
      <c r="G2062" s="6" t="s">
        <v>16835</v>
      </c>
      <c r="I2062">
        <f t="shared" si="98"/>
        <v>1</v>
      </c>
    </row>
    <row r="2063" spans="1:9" x14ac:dyDescent="0.15">
      <c r="A2063" s="7" t="str">
        <f t="shared" si="97"/>
        <v>社員</v>
      </c>
      <c r="B2063" s="4">
        <v>1006343</v>
      </c>
      <c r="C2063" s="6" t="s">
        <v>5859</v>
      </c>
      <c r="E2063" s="4" t="str">
        <f t="shared" si="99"/>
        <v>社員</v>
      </c>
      <c r="F2063" s="4">
        <v>1006343</v>
      </c>
      <c r="G2063" s="6" t="s">
        <v>5859</v>
      </c>
      <c r="I2063">
        <f t="shared" si="98"/>
        <v>1</v>
      </c>
    </row>
    <row r="2064" spans="1:9" x14ac:dyDescent="0.15">
      <c r="A2064" s="7" t="str">
        <f t="shared" si="97"/>
        <v>社員</v>
      </c>
      <c r="B2064" s="4">
        <v>1006352</v>
      </c>
      <c r="C2064" s="6" t="s">
        <v>18543</v>
      </c>
      <c r="E2064" s="4" t="str">
        <f t="shared" si="99"/>
        <v>社員</v>
      </c>
      <c r="F2064" s="4">
        <v>1006352</v>
      </c>
      <c r="G2064" s="6" t="s">
        <v>18543</v>
      </c>
      <c r="I2064">
        <f t="shared" si="98"/>
        <v>1</v>
      </c>
    </row>
    <row r="2065" spans="1:9" x14ac:dyDescent="0.15">
      <c r="A2065" s="7" t="str">
        <f t="shared" si="97"/>
        <v>社員</v>
      </c>
      <c r="B2065" s="4">
        <v>1006354</v>
      </c>
      <c r="C2065" s="6" t="s">
        <v>15556</v>
      </c>
      <c r="E2065" s="4" t="str">
        <f t="shared" si="99"/>
        <v>社員</v>
      </c>
      <c r="F2065" s="4">
        <v>1006354</v>
      </c>
      <c r="G2065" s="6" t="s">
        <v>15556</v>
      </c>
      <c r="I2065">
        <f t="shared" si="98"/>
        <v>1</v>
      </c>
    </row>
    <row r="2066" spans="1:9" x14ac:dyDescent="0.15">
      <c r="A2066" s="7" t="str">
        <f t="shared" si="97"/>
        <v>社員</v>
      </c>
      <c r="B2066" s="4">
        <v>1006355</v>
      </c>
      <c r="C2066" s="6" t="s">
        <v>18573</v>
      </c>
      <c r="E2066" s="4" t="str">
        <f t="shared" si="99"/>
        <v>社員</v>
      </c>
      <c r="F2066" s="4">
        <v>1006355</v>
      </c>
      <c r="G2066" s="6" t="s">
        <v>18573</v>
      </c>
      <c r="I2066">
        <f t="shared" si="98"/>
        <v>1</v>
      </c>
    </row>
    <row r="2067" spans="1:9" x14ac:dyDescent="0.15">
      <c r="A2067" s="7" t="str">
        <f t="shared" si="97"/>
        <v>社員</v>
      </c>
      <c r="B2067" s="4">
        <v>1006357</v>
      </c>
      <c r="C2067" s="6" t="s">
        <v>12472</v>
      </c>
      <c r="E2067" s="4" t="str">
        <f t="shared" si="99"/>
        <v>社員</v>
      </c>
      <c r="F2067" s="4">
        <v>1006357</v>
      </c>
      <c r="G2067" s="6" t="s">
        <v>12472</v>
      </c>
      <c r="I2067">
        <f t="shared" si="98"/>
        <v>1</v>
      </c>
    </row>
    <row r="2068" spans="1:9" x14ac:dyDescent="0.15">
      <c r="A2068" s="7" t="str">
        <f t="shared" si="97"/>
        <v>社員</v>
      </c>
      <c r="B2068" s="4">
        <v>1006359</v>
      </c>
      <c r="C2068" s="6" t="s">
        <v>10361</v>
      </c>
      <c r="E2068" s="4" t="str">
        <f t="shared" si="99"/>
        <v>社員</v>
      </c>
      <c r="F2068" s="4">
        <v>1006359</v>
      </c>
      <c r="G2068" s="6" t="s">
        <v>10361</v>
      </c>
      <c r="I2068">
        <f t="shared" si="98"/>
        <v>1</v>
      </c>
    </row>
    <row r="2069" spans="1:9" x14ac:dyDescent="0.15">
      <c r="A2069" s="7" t="str">
        <f t="shared" si="97"/>
        <v>社員</v>
      </c>
      <c r="B2069" s="4">
        <v>1006362</v>
      </c>
      <c r="C2069" s="6" t="s">
        <v>20336</v>
      </c>
      <c r="E2069" s="4" t="str">
        <f t="shared" si="99"/>
        <v>社員</v>
      </c>
      <c r="F2069" s="4">
        <v>1006362</v>
      </c>
      <c r="G2069" s="6" t="s">
        <v>20336</v>
      </c>
      <c r="I2069">
        <f t="shared" si="98"/>
        <v>1</v>
      </c>
    </row>
    <row r="2070" spans="1:9" x14ac:dyDescent="0.15">
      <c r="A2070" s="7" t="str">
        <f t="shared" si="97"/>
        <v>社員</v>
      </c>
      <c r="B2070" s="4">
        <v>1006363</v>
      </c>
      <c r="C2070" s="6" t="s">
        <v>1926</v>
      </c>
      <c r="E2070" s="4" t="str">
        <f t="shared" si="99"/>
        <v>社員</v>
      </c>
      <c r="F2070" s="4">
        <v>1006363</v>
      </c>
      <c r="G2070" s="6" t="s">
        <v>1926</v>
      </c>
      <c r="I2070">
        <f t="shared" si="98"/>
        <v>1</v>
      </c>
    </row>
    <row r="2071" spans="1:9" x14ac:dyDescent="0.15">
      <c r="A2071" s="7" t="str">
        <f t="shared" si="97"/>
        <v>社員</v>
      </c>
      <c r="B2071" s="4">
        <v>1006370</v>
      </c>
      <c r="C2071" s="6" t="s">
        <v>18258</v>
      </c>
      <c r="E2071" s="4" t="str">
        <f t="shared" si="99"/>
        <v>社員</v>
      </c>
      <c r="F2071" s="4">
        <v>1006370</v>
      </c>
      <c r="G2071" s="6" t="s">
        <v>18258</v>
      </c>
      <c r="I2071">
        <f t="shared" si="98"/>
        <v>1</v>
      </c>
    </row>
    <row r="2072" spans="1:9" x14ac:dyDescent="0.15">
      <c r="A2072" s="7" t="str">
        <f t="shared" si="97"/>
        <v>社員</v>
      </c>
      <c r="B2072" s="4">
        <v>1006374</v>
      </c>
      <c r="C2072" s="6" t="s">
        <v>24360</v>
      </c>
      <c r="E2072" s="4" t="str">
        <f t="shared" si="99"/>
        <v>社員</v>
      </c>
      <c r="F2072" s="4">
        <v>1006374</v>
      </c>
      <c r="G2072" s="6" t="s">
        <v>24360</v>
      </c>
      <c r="I2072">
        <f t="shared" si="98"/>
        <v>1</v>
      </c>
    </row>
    <row r="2073" spans="1:9" x14ac:dyDescent="0.15">
      <c r="A2073" s="7" t="str">
        <f t="shared" si="97"/>
        <v>社員</v>
      </c>
      <c r="B2073" s="4">
        <v>1006378</v>
      </c>
      <c r="C2073" s="6" t="s">
        <v>13291</v>
      </c>
      <c r="E2073" s="4" t="str">
        <f t="shared" si="99"/>
        <v>社員</v>
      </c>
      <c r="F2073" s="4">
        <v>1006378</v>
      </c>
      <c r="G2073" s="6" t="s">
        <v>13291</v>
      </c>
      <c r="I2073">
        <f t="shared" si="98"/>
        <v>1</v>
      </c>
    </row>
    <row r="2074" spans="1:9" x14ac:dyDescent="0.15">
      <c r="A2074" s="7" t="str">
        <f t="shared" si="97"/>
        <v>社員</v>
      </c>
      <c r="B2074" s="4">
        <v>1006380</v>
      </c>
      <c r="C2074" s="6" t="s">
        <v>13782</v>
      </c>
      <c r="E2074" s="4" t="str">
        <f t="shared" si="99"/>
        <v>社員</v>
      </c>
      <c r="F2074" s="4">
        <v>1006380</v>
      </c>
      <c r="G2074" s="6" t="s">
        <v>13782</v>
      </c>
      <c r="I2074">
        <f t="shared" si="98"/>
        <v>1</v>
      </c>
    </row>
    <row r="2075" spans="1:9" x14ac:dyDescent="0.15">
      <c r="A2075" s="7" t="str">
        <f t="shared" si="97"/>
        <v>社員</v>
      </c>
      <c r="B2075" s="4">
        <v>1006385</v>
      </c>
      <c r="C2075" s="6" t="s">
        <v>17491</v>
      </c>
      <c r="E2075" s="4" t="str">
        <f t="shared" si="99"/>
        <v>社員</v>
      </c>
      <c r="F2075" s="4">
        <v>1006385</v>
      </c>
      <c r="G2075" s="6" t="s">
        <v>17491</v>
      </c>
      <c r="I2075">
        <f t="shared" si="98"/>
        <v>1</v>
      </c>
    </row>
    <row r="2076" spans="1:9" x14ac:dyDescent="0.15">
      <c r="A2076" s="7" t="str">
        <f t="shared" si="97"/>
        <v>社員</v>
      </c>
      <c r="B2076" s="4">
        <v>1006393</v>
      </c>
      <c r="C2076" s="6" t="s">
        <v>8523</v>
      </c>
      <c r="E2076" s="4" t="str">
        <f t="shared" si="99"/>
        <v>社員</v>
      </c>
      <c r="F2076" s="4">
        <v>1006393</v>
      </c>
      <c r="G2076" s="6" t="s">
        <v>8523</v>
      </c>
      <c r="I2076">
        <f t="shared" si="98"/>
        <v>1</v>
      </c>
    </row>
    <row r="2077" spans="1:9" x14ac:dyDescent="0.15">
      <c r="A2077" s="7" t="str">
        <f t="shared" si="97"/>
        <v>社員</v>
      </c>
      <c r="B2077" s="4">
        <v>1006395</v>
      </c>
      <c r="C2077" s="6" t="s">
        <v>10226</v>
      </c>
      <c r="E2077" s="4" t="str">
        <f t="shared" si="99"/>
        <v>社員</v>
      </c>
      <c r="F2077" s="4">
        <v>1006395</v>
      </c>
      <c r="G2077" s="6" t="s">
        <v>10226</v>
      </c>
      <c r="I2077">
        <f t="shared" si="98"/>
        <v>1</v>
      </c>
    </row>
    <row r="2078" spans="1:9" x14ac:dyDescent="0.15">
      <c r="A2078" s="7" t="str">
        <f t="shared" si="97"/>
        <v>社員</v>
      </c>
      <c r="B2078" s="4">
        <v>1006397</v>
      </c>
      <c r="C2078" s="6" t="s">
        <v>21956</v>
      </c>
      <c r="E2078" s="4" t="str">
        <f t="shared" si="99"/>
        <v>社員</v>
      </c>
      <c r="F2078" s="4">
        <v>1006397</v>
      </c>
      <c r="G2078" s="6" t="s">
        <v>21956</v>
      </c>
      <c r="I2078">
        <f t="shared" si="98"/>
        <v>1</v>
      </c>
    </row>
    <row r="2079" spans="1:9" x14ac:dyDescent="0.15">
      <c r="A2079" s="7" t="str">
        <f t="shared" si="97"/>
        <v>社員</v>
      </c>
      <c r="B2079" s="4">
        <v>1006398</v>
      </c>
      <c r="C2079" s="6" t="s">
        <v>20621</v>
      </c>
      <c r="E2079" s="4" t="str">
        <f t="shared" si="99"/>
        <v>社員</v>
      </c>
      <c r="F2079" s="4">
        <v>1006398</v>
      </c>
      <c r="G2079" s="6" t="s">
        <v>20621</v>
      </c>
      <c r="I2079">
        <f t="shared" si="98"/>
        <v>1</v>
      </c>
    </row>
    <row r="2080" spans="1:9" x14ac:dyDescent="0.15">
      <c r="A2080" s="7" t="str">
        <f t="shared" si="97"/>
        <v>社員</v>
      </c>
      <c r="B2080" s="4">
        <v>1006406</v>
      </c>
      <c r="C2080" s="6" t="s">
        <v>481</v>
      </c>
      <c r="E2080" s="4" t="str">
        <f t="shared" si="99"/>
        <v>社員</v>
      </c>
      <c r="F2080" s="4">
        <v>1006406</v>
      </c>
      <c r="G2080" s="6" t="s">
        <v>481</v>
      </c>
      <c r="I2080">
        <f t="shared" si="98"/>
        <v>1</v>
      </c>
    </row>
    <row r="2081" spans="1:9" x14ac:dyDescent="0.15">
      <c r="A2081" s="7" t="str">
        <f t="shared" si="97"/>
        <v>社員</v>
      </c>
      <c r="B2081" s="4">
        <v>1006408</v>
      </c>
      <c r="C2081" s="6" t="s">
        <v>10261</v>
      </c>
      <c r="E2081" s="4" t="str">
        <f t="shared" si="99"/>
        <v>社員</v>
      </c>
      <c r="F2081" s="4">
        <v>1006408</v>
      </c>
      <c r="G2081" s="6" t="s">
        <v>10261</v>
      </c>
      <c r="I2081">
        <f t="shared" si="98"/>
        <v>1</v>
      </c>
    </row>
    <row r="2082" spans="1:9" x14ac:dyDescent="0.15">
      <c r="A2082" s="7" t="str">
        <f t="shared" si="97"/>
        <v>社員</v>
      </c>
      <c r="B2082" s="4">
        <v>1006409</v>
      </c>
      <c r="C2082" s="6" t="s">
        <v>10321</v>
      </c>
      <c r="E2082" s="4" t="str">
        <f t="shared" si="99"/>
        <v>社員</v>
      </c>
      <c r="F2082" s="4">
        <v>1006409</v>
      </c>
      <c r="G2082" s="6" t="s">
        <v>10321</v>
      </c>
      <c r="I2082">
        <f t="shared" si="98"/>
        <v>1</v>
      </c>
    </row>
    <row r="2083" spans="1:9" x14ac:dyDescent="0.15">
      <c r="A2083" s="7" t="str">
        <f t="shared" si="97"/>
        <v>社員</v>
      </c>
      <c r="B2083" s="4">
        <v>1006411</v>
      </c>
      <c r="C2083" s="6" t="s">
        <v>10236</v>
      </c>
      <c r="E2083" s="4" t="str">
        <f t="shared" si="99"/>
        <v>社員</v>
      </c>
      <c r="F2083" s="4">
        <v>1006411</v>
      </c>
      <c r="G2083" s="6" t="s">
        <v>10236</v>
      </c>
      <c r="I2083">
        <f t="shared" si="98"/>
        <v>1</v>
      </c>
    </row>
    <row r="2084" spans="1:9" x14ac:dyDescent="0.15">
      <c r="A2084" s="7" t="str">
        <f t="shared" si="97"/>
        <v>社員</v>
      </c>
      <c r="B2084" s="4">
        <v>1006413</v>
      </c>
      <c r="C2084" s="6" t="s">
        <v>17302</v>
      </c>
      <c r="E2084" s="4" t="str">
        <f t="shared" si="99"/>
        <v>社員</v>
      </c>
      <c r="F2084" s="4">
        <v>1006413</v>
      </c>
      <c r="G2084" s="6" t="s">
        <v>17302</v>
      </c>
      <c r="I2084">
        <f t="shared" si="98"/>
        <v>1</v>
      </c>
    </row>
    <row r="2085" spans="1:9" x14ac:dyDescent="0.15">
      <c r="A2085" s="7" t="str">
        <f t="shared" si="97"/>
        <v>社員</v>
      </c>
      <c r="B2085" s="4">
        <v>1006415</v>
      </c>
      <c r="C2085" s="6" t="s">
        <v>8773</v>
      </c>
      <c r="E2085" s="4" t="str">
        <f t="shared" si="99"/>
        <v>社員</v>
      </c>
      <c r="F2085" s="4">
        <v>1006415</v>
      </c>
      <c r="G2085" s="6" t="s">
        <v>8773</v>
      </c>
      <c r="I2085">
        <f t="shared" si="98"/>
        <v>1</v>
      </c>
    </row>
    <row r="2086" spans="1:9" x14ac:dyDescent="0.15">
      <c r="A2086" s="7" t="str">
        <f t="shared" si="97"/>
        <v>社員</v>
      </c>
      <c r="B2086" s="4">
        <v>1006421</v>
      </c>
      <c r="C2086" s="6" t="s">
        <v>11434</v>
      </c>
      <c r="E2086" s="4" t="str">
        <f t="shared" si="99"/>
        <v>社員</v>
      </c>
      <c r="F2086" s="4">
        <v>1006421</v>
      </c>
      <c r="G2086" s="6" t="s">
        <v>11434</v>
      </c>
      <c r="I2086">
        <f t="shared" si="98"/>
        <v>1</v>
      </c>
    </row>
    <row r="2087" spans="1:9" x14ac:dyDescent="0.15">
      <c r="A2087" s="7" t="str">
        <f t="shared" si="97"/>
        <v>社員</v>
      </c>
      <c r="B2087" s="4">
        <v>1006422</v>
      </c>
      <c r="C2087" s="6" t="s">
        <v>24393</v>
      </c>
      <c r="E2087" s="4" t="str">
        <f t="shared" si="99"/>
        <v>社員</v>
      </c>
      <c r="F2087" s="4">
        <v>1006422</v>
      </c>
      <c r="G2087" s="6" t="s">
        <v>24393</v>
      </c>
      <c r="I2087">
        <f t="shared" si="98"/>
        <v>1</v>
      </c>
    </row>
    <row r="2088" spans="1:9" x14ac:dyDescent="0.15">
      <c r="A2088" s="7" t="str">
        <f t="shared" si="97"/>
        <v>社員</v>
      </c>
      <c r="B2088" s="4">
        <v>1006427</v>
      </c>
      <c r="C2088" s="6" t="s">
        <v>8493</v>
      </c>
      <c r="E2088" s="4" t="str">
        <f t="shared" si="99"/>
        <v>社員</v>
      </c>
      <c r="F2088" s="4">
        <v>1006427</v>
      </c>
      <c r="G2088" s="6" t="s">
        <v>8493</v>
      </c>
      <c r="I2088">
        <f t="shared" si="98"/>
        <v>1</v>
      </c>
    </row>
    <row r="2089" spans="1:9" x14ac:dyDescent="0.15">
      <c r="A2089" s="7" t="str">
        <f t="shared" si="97"/>
        <v>社員</v>
      </c>
      <c r="B2089" s="4">
        <v>1006428</v>
      </c>
      <c r="C2089" s="6" t="s">
        <v>2285</v>
      </c>
      <c r="E2089" s="4" t="str">
        <f t="shared" si="99"/>
        <v>社員</v>
      </c>
      <c r="F2089" s="4">
        <v>1006428</v>
      </c>
      <c r="G2089" s="6" t="s">
        <v>2285</v>
      </c>
      <c r="I2089">
        <f t="shared" si="98"/>
        <v>1</v>
      </c>
    </row>
    <row r="2090" spans="1:9" x14ac:dyDescent="0.15">
      <c r="A2090" s="7" t="str">
        <f t="shared" si="97"/>
        <v>社員</v>
      </c>
      <c r="B2090" s="4">
        <v>1006430</v>
      </c>
      <c r="C2090" s="6" t="s">
        <v>21736</v>
      </c>
      <c r="E2090" s="4" t="str">
        <f t="shared" si="99"/>
        <v>社員</v>
      </c>
      <c r="F2090" s="4">
        <v>1006430</v>
      </c>
      <c r="G2090" s="6" t="s">
        <v>21736</v>
      </c>
      <c r="I2090">
        <f t="shared" si="98"/>
        <v>1</v>
      </c>
    </row>
    <row r="2091" spans="1:9" x14ac:dyDescent="0.15">
      <c r="A2091" s="7" t="str">
        <f t="shared" si="97"/>
        <v>社員</v>
      </c>
      <c r="B2091" s="4">
        <v>1006431</v>
      </c>
      <c r="C2091" s="6" t="s">
        <v>21786</v>
      </c>
      <c r="E2091" s="4" t="str">
        <f t="shared" si="99"/>
        <v>社員</v>
      </c>
      <c r="F2091" s="4">
        <v>1006431</v>
      </c>
      <c r="G2091" s="6" t="s">
        <v>21786</v>
      </c>
      <c r="I2091">
        <f t="shared" si="98"/>
        <v>1</v>
      </c>
    </row>
    <row r="2092" spans="1:9" x14ac:dyDescent="0.15">
      <c r="A2092" s="7" t="str">
        <f t="shared" si="97"/>
        <v>社員</v>
      </c>
      <c r="B2092" s="4">
        <v>1006434</v>
      </c>
      <c r="C2092" s="6" t="s">
        <v>14919</v>
      </c>
      <c r="E2092" s="4" t="str">
        <f t="shared" si="99"/>
        <v>社員</v>
      </c>
      <c r="F2092" s="4">
        <v>1006434</v>
      </c>
      <c r="G2092" s="6" t="s">
        <v>14919</v>
      </c>
      <c r="I2092">
        <f t="shared" si="98"/>
        <v>1</v>
      </c>
    </row>
    <row r="2093" spans="1:9" x14ac:dyDescent="0.15">
      <c r="A2093" s="7" t="str">
        <f t="shared" si="97"/>
        <v>社員</v>
      </c>
      <c r="B2093" s="4">
        <v>1006445</v>
      </c>
      <c r="C2093" s="6" t="s">
        <v>23890</v>
      </c>
      <c r="E2093" s="4" t="str">
        <f t="shared" si="99"/>
        <v>社員</v>
      </c>
      <c r="F2093" s="4">
        <v>1006445</v>
      </c>
      <c r="G2093" s="6" t="s">
        <v>23890</v>
      </c>
      <c r="I2093">
        <f t="shared" si="98"/>
        <v>1</v>
      </c>
    </row>
    <row r="2094" spans="1:9" x14ac:dyDescent="0.15">
      <c r="A2094" s="7" t="str">
        <f t="shared" si="97"/>
        <v>社員</v>
      </c>
      <c r="B2094" s="4">
        <v>1006447</v>
      </c>
      <c r="C2094" s="6" t="s">
        <v>2101</v>
      </c>
      <c r="E2094" s="4" t="str">
        <f t="shared" si="99"/>
        <v>社員</v>
      </c>
      <c r="F2094" s="4">
        <v>1006447</v>
      </c>
      <c r="G2094" s="6" t="s">
        <v>2101</v>
      </c>
      <c r="I2094">
        <f t="shared" si="98"/>
        <v>1</v>
      </c>
    </row>
    <row r="2095" spans="1:9" x14ac:dyDescent="0.15">
      <c r="A2095" s="7" t="str">
        <f t="shared" si="97"/>
        <v>社員</v>
      </c>
      <c r="B2095" s="4">
        <v>1006448</v>
      </c>
      <c r="C2095" s="6" t="s">
        <v>15439</v>
      </c>
      <c r="E2095" s="4" t="str">
        <f t="shared" si="99"/>
        <v>社員</v>
      </c>
      <c r="F2095" s="4">
        <v>1006448</v>
      </c>
      <c r="G2095" s="6" t="s">
        <v>15439</v>
      </c>
      <c r="I2095">
        <f t="shared" si="98"/>
        <v>1</v>
      </c>
    </row>
    <row r="2096" spans="1:9" x14ac:dyDescent="0.15">
      <c r="A2096" s="7" t="str">
        <f t="shared" si="97"/>
        <v>社員</v>
      </c>
      <c r="B2096" s="4">
        <v>1006449</v>
      </c>
      <c r="C2096" s="6" t="s">
        <v>16745</v>
      </c>
      <c r="E2096" s="4" t="str">
        <f t="shared" si="99"/>
        <v>社員</v>
      </c>
      <c r="F2096" s="4">
        <v>1006449</v>
      </c>
      <c r="G2096" s="6" t="s">
        <v>16745</v>
      </c>
      <c r="I2096">
        <f t="shared" si="98"/>
        <v>1</v>
      </c>
    </row>
    <row r="2097" spans="1:9" x14ac:dyDescent="0.15">
      <c r="A2097" s="7" t="str">
        <f t="shared" si="97"/>
        <v>社員</v>
      </c>
      <c r="B2097" s="4">
        <v>1006453</v>
      </c>
      <c r="C2097" s="6" t="s">
        <v>12557</v>
      </c>
      <c r="E2097" s="4" t="str">
        <f t="shared" si="99"/>
        <v>社員</v>
      </c>
      <c r="F2097" s="4">
        <v>1006453</v>
      </c>
      <c r="G2097" s="6" t="s">
        <v>12557</v>
      </c>
      <c r="I2097">
        <f t="shared" si="98"/>
        <v>1</v>
      </c>
    </row>
    <row r="2098" spans="1:9" x14ac:dyDescent="0.15">
      <c r="A2098" s="7" t="str">
        <f t="shared" si="97"/>
        <v>社員</v>
      </c>
      <c r="B2098" s="4">
        <v>1006457</v>
      </c>
      <c r="C2098" s="6" t="s">
        <v>16909</v>
      </c>
      <c r="E2098" s="4" t="str">
        <f t="shared" si="99"/>
        <v>社員</v>
      </c>
      <c r="F2098" s="4">
        <v>1006457</v>
      </c>
      <c r="G2098" s="6" t="s">
        <v>16909</v>
      </c>
      <c r="I2098">
        <f t="shared" si="98"/>
        <v>1</v>
      </c>
    </row>
    <row r="2099" spans="1:9" x14ac:dyDescent="0.15">
      <c r="A2099" s="7" t="str">
        <f t="shared" si="97"/>
        <v>社員</v>
      </c>
      <c r="B2099" s="4">
        <v>1006458</v>
      </c>
      <c r="C2099" s="6" t="s">
        <v>11862</v>
      </c>
      <c r="E2099" s="4" t="str">
        <f t="shared" si="99"/>
        <v>社員</v>
      </c>
      <c r="F2099" s="4">
        <v>1006458</v>
      </c>
      <c r="G2099" s="6" t="s">
        <v>11862</v>
      </c>
      <c r="I2099">
        <f t="shared" si="98"/>
        <v>1</v>
      </c>
    </row>
    <row r="2100" spans="1:9" x14ac:dyDescent="0.15">
      <c r="A2100" s="7" t="str">
        <f t="shared" si="97"/>
        <v>社員</v>
      </c>
      <c r="B2100" s="4">
        <v>1006462</v>
      </c>
      <c r="C2100" s="6" t="s">
        <v>3838</v>
      </c>
      <c r="E2100" s="4" t="str">
        <f t="shared" si="99"/>
        <v>社員</v>
      </c>
      <c r="F2100" s="4">
        <v>1006462</v>
      </c>
      <c r="G2100" s="6" t="s">
        <v>3838</v>
      </c>
      <c r="I2100">
        <f t="shared" si="98"/>
        <v>1</v>
      </c>
    </row>
    <row r="2101" spans="1:9" x14ac:dyDescent="0.15">
      <c r="A2101" s="7" t="str">
        <f t="shared" si="97"/>
        <v>社員</v>
      </c>
      <c r="B2101" s="4">
        <v>1006466</v>
      </c>
      <c r="C2101" s="6" t="s">
        <v>17119</v>
      </c>
      <c r="E2101" s="4" t="str">
        <f t="shared" si="99"/>
        <v>社員</v>
      </c>
      <c r="F2101" s="4">
        <v>1006466</v>
      </c>
      <c r="G2101" s="6" t="s">
        <v>17119</v>
      </c>
      <c r="I2101">
        <f t="shared" si="98"/>
        <v>1</v>
      </c>
    </row>
    <row r="2102" spans="1:9" x14ac:dyDescent="0.15">
      <c r="A2102" s="7" t="str">
        <f t="shared" si="97"/>
        <v>社員</v>
      </c>
      <c r="B2102" s="4">
        <v>1006469</v>
      </c>
      <c r="C2102" s="6" t="s">
        <v>9348</v>
      </c>
      <c r="E2102" s="4" t="str">
        <f t="shared" si="99"/>
        <v>社員</v>
      </c>
      <c r="F2102" s="4">
        <v>1006469</v>
      </c>
      <c r="G2102" s="6" t="s">
        <v>9348</v>
      </c>
      <c r="I2102">
        <f t="shared" si="98"/>
        <v>1</v>
      </c>
    </row>
    <row r="2103" spans="1:9" x14ac:dyDescent="0.15">
      <c r="A2103" s="7" t="str">
        <f t="shared" si="97"/>
        <v>社員</v>
      </c>
      <c r="B2103" s="4">
        <v>1006471</v>
      </c>
      <c r="C2103" s="6" t="s">
        <v>24190</v>
      </c>
      <c r="E2103" s="4" t="str">
        <f t="shared" si="99"/>
        <v>社員</v>
      </c>
      <c r="F2103" s="4">
        <v>1006471</v>
      </c>
      <c r="G2103" s="6" t="s">
        <v>24190</v>
      </c>
      <c r="I2103">
        <f t="shared" si="98"/>
        <v>1</v>
      </c>
    </row>
    <row r="2104" spans="1:9" x14ac:dyDescent="0.15">
      <c r="A2104" s="7" t="str">
        <f t="shared" si="97"/>
        <v>社員</v>
      </c>
      <c r="B2104" s="4">
        <v>1006472</v>
      </c>
      <c r="C2104" s="6" t="s">
        <v>13236</v>
      </c>
      <c r="E2104" s="4" t="str">
        <f t="shared" si="99"/>
        <v>社員</v>
      </c>
      <c r="F2104" s="4">
        <v>1006472</v>
      </c>
      <c r="G2104" s="6" t="s">
        <v>13236</v>
      </c>
      <c r="I2104">
        <f t="shared" si="98"/>
        <v>1</v>
      </c>
    </row>
    <row r="2105" spans="1:9" x14ac:dyDescent="0.15">
      <c r="A2105" s="7" t="str">
        <f t="shared" si="97"/>
        <v>社員</v>
      </c>
      <c r="B2105" s="4">
        <v>1006473</v>
      </c>
      <c r="C2105" s="6" t="s">
        <v>9358</v>
      </c>
      <c r="E2105" s="4" t="str">
        <f t="shared" si="99"/>
        <v>社員</v>
      </c>
      <c r="F2105" s="4">
        <v>1006473</v>
      </c>
      <c r="G2105" s="6" t="s">
        <v>9358</v>
      </c>
      <c r="I2105">
        <f t="shared" si="98"/>
        <v>1</v>
      </c>
    </row>
    <row r="2106" spans="1:9" x14ac:dyDescent="0.15">
      <c r="A2106" s="7" t="str">
        <f t="shared" si="97"/>
        <v>社員</v>
      </c>
      <c r="B2106" s="4">
        <v>1006476</v>
      </c>
      <c r="C2106" s="6" t="s">
        <v>12797</v>
      </c>
      <c r="E2106" s="4" t="str">
        <f t="shared" si="99"/>
        <v>社員</v>
      </c>
      <c r="F2106" s="4">
        <v>1006476</v>
      </c>
      <c r="G2106" s="6" t="s">
        <v>12797</v>
      </c>
      <c r="I2106">
        <f t="shared" si="98"/>
        <v>1</v>
      </c>
    </row>
    <row r="2107" spans="1:9" x14ac:dyDescent="0.15">
      <c r="A2107" s="7" t="str">
        <f t="shared" si="97"/>
        <v>社員</v>
      </c>
      <c r="B2107" s="4">
        <v>1006477</v>
      </c>
      <c r="C2107" s="6" t="s">
        <v>23572</v>
      </c>
      <c r="E2107" s="4" t="str">
        <f t="shared" si="99"/>
        <v>社員</v>
      </c>
      <c r="F2107" s="4">
        <v>1006477</v>
      </c>
      <c r="G2107" s="6" t="s">
        <v>23572</v>
      </c>
      <c r="I2107">
        <f t="shared" si="98"/>
        <v>1</v>
      </c>
    </row>
    <row r="2108" spans="1:9" x14ac:dyDescent="0.15">
      <c r="A2108" s="7" t="str">
        <f t="shared" si="97"/>
        <v>社員</v>
      </c>
      <c r="B2108" s="4">
        <v>1006480</v>
      </c>
      <c r="C2108" s="6" t="s">
        <v>15055</v>
      </c>
      <c r="E2108" s="4" t="str">
        <f t="shared" si="99"/>
        <v>社員</v>
      </c>
      <c r="F2108" s="4">
        <v>1006480</v>
      </c>
      <c r="G2108" s="6" t="s">
        <v>15055</v>
      </c>
      <c r="I2108">
        <f t="shared" si="98"/>
        <v>1</v>
      </c>
    </row>
    <row r="2109" spans="1:9" x14ac:dyDescent="0.15">
      <c r="A2109" s="7" t="str">
        <f t="shared" si="97"/>
        <v>社員</v>
      </c>
      <c r="B2109" s="4">
        <v>1006485</v>
      </c>
      <c r="C2109" s="6" t="s">
        <v>8444</v>
      </c>
      <c r="E2109" s="4" t="str">
        <f t="shared" si="99"/>
        <v>社員</v>
      </c>
      <c r="F2109" s="4">
        <v>1006485</v>
      </c>
      <c r="G2109" s="6" t="s">
        <v>8444</v>
      </c>
      <c r="I2109">
        <f t="shared" si="98"/>
        <v>1</v>
      </c>
    </row>
    <row r="2110" spans="1:9" x14ac:dyDescent="0.15">
      <c r="A2110" s="7" t="str">
        <f t="shared" si="97"/>
        <v>社員</v>
      </c>
      <c r="B2110" s="4">
        <v>1006486</v>
      </c>
      <c r="C2110" s="6" t="s">
        <v>771</v>
      </c>
      <c r="E2110" s="4" t="str">
        <f t="shared" si="99"/>
        <v>社員</v>
      </c>
      <c r="F2110" s="4">
        <v>1006486</v>
      </c>
      <c r="G2110" s="6" t="s">
        <v>771</v>
      </c>
      <c r="I2110">
        <f t="shared" si="98"/>
        <v>1</v>
      </c>
    </row>
    <row r="2111" spans="1:9" x14ac:dyDescent="0.15">
      <c r="A2111" s="7" t="str">
        <f t="shared" si="97"/>
        <v>社員</v>
      </c>
      <c r="B2111" s="4">
        <v>1006487</v>
      </c>
      <c r="C2111" s="6" t="s">
        <v>10581</v>
      </c>
      <c r="E2111" s="4" t="str">
        <f t="shared" si="99"/>
        <v>社員</v>
      </c>
      <c r="F2111" s="4">
        <v>1006487</v>
      </c>
      <c r="G2111" s="6" t="s">
        <v>10581</v>
      </c>
      <c r="I2111">
        <f t="shared" si="98"/>
        <v>1</v>
      </c>
    </row>
    <row r="2112" spans="1:9" x14ac:dyDescent="0.15">
      <c r="A2112" s="7" t="str">
        <f t="shared" si="97"/>
        <v>社員</v>
      </c>
      <c r="B2112" s="4">
        <v>1006488</v>
      </c>
      <c r="C2112" s="6" t="s">
        <v>5429</v>
      </c>
      <c r="E2112" s="4" t="str">
        <f t="shared" si="99"/>
        <v>社員</v>
      </c>
      <c r="F2112" s="4">
        <v>1006488</v>
      </c>
      <c r="G2112" s="6" t="s">
        <v>5429</v>
      </c>
      <c r="I2112">
        <f t="shared" si="98"/>
        <v>1</v>
      </c>
    </row>
    <row r="2113" spans="1:9" x14ac:dyDescent="0.15">
      <c r="A2113" s="7" t="str">
        <f t="shared" si="97"/>
        <v>社員</v>
      </c>
      <c r="B2113" s="4">
        <v>1006489</v>
      </c>
      <c r="C2113" s="6" t="s">
        <v>24733</v>
      </c>
      <c r="E2113" s="4" t="str">
        <f t="shared" si="99"/>
        <v>社員</v>
      </c>
      <c r="F2113" s="4">
        <v>1006489</v>
      </c>
      <c r="G2113" s="6" t="s">
        <v>24733</v>
      </c>
      <c r="I2113">
        <f t="shared" si="98"/>
        <v>1</v>
      </c>
    </row>
    <row r="2114" spans="1:9" x14ac:dyDescent="0.15">
      <c r="A2114" s="7" t="str">
        <f t="shared" si="97"/>
        <v>社員</v>
      </c>
      <c r="B2114" s="4">
        <v>1006491</v>
      </c>
      <c r="C2114" s="6" t="s">
        <v>15165</v>
      </c>
      <c r="E2114" s="4" t="str">
        <f t="shared" si="99"/>
        <v>社員</v>
      </c>
      <c r="F2114" s="4">
        <v>1006491</v>
      </c>
      <c r="G2114" s="6" t="s">
        <v>15165</v>
      </c>
      <c r="I2114">
        <f t="shared" si="98"/>
        <v>1</v>
      </c>
    </row>
    <row r="2115" spans="1:9" x14ac:dyDescent="0.15">
      <c r="A2115" s="7" t="str">
        <f t="shared" si="97"/>
        <v>社員</v>
      </c>
      <c r="B2115" s="4">
        <v>1006494</v>
      </c>
      <c r="C2115" s="6" t="s">
        <v>15576</v>
      </c>
      <c r="E2115" s="4" t="str">
        <f t="shared" si="99"/>
        <v>社員</v>
      </c>
      <c r="F2115" s="4">
        <v>1006494</v>
      </c>
      <c r="G2115" s="6" t="s">
        <v>15576</v>
      </c>
      <c r="I2115">
        <f t="shared" si="98"/>
        <v>1</v>
      </c>
    </row>
    <row r="2116" spans="1:9" x14ac:dyDescent="0.15">
      <c r="A2116" s="7" t="str">
        <f t="shared" si="97"/>
        <v>社員</v>
      </c>
      <c r="B2116" s="4">
        <v>1006495</v>
      </c>
      <c r="C2116" s="6" t="s">
        <v>14523</v>
      </c>
      <c r="E2116" s="4" t="str">
        <f t="shared" si="99"/>
        <v>社員</v>
      </c>
      <c r="F2116" s="4">
        <v>1006495</v>
      </c>
      <c r="G2116" s="6" t="s">
        <v>14523</v>
      </c>
      <c r="I2116">
        <f t="shared" si="98"/>
        <v>1</v>
      </c>
    </row>
    <row r="2117" spans="1:9" x14ac:dyDescent="0.15">
      <c r="A2117" s="7" t="str">
        <f t="shared" si="97"/>
        <v>社員</v>
      </c>
      <c r="B2117" s="4">
        <v>1006497</v>
      </c>
      <c r="C2117" s="6" t="s">
        <v>23167</v>
      </c>
      <c r="E2117" s="4" t="str">
        <f t="shared" si="99"/>
        <v>社員</v>
      </c>
      <c r="F2117" s="4">
        <v>1006497</v>
      </c>
      <c r="G2117" s="6" t="s">
        <v>23167</v>
      </c>
      <c r="I2117">
        <f t="shared" si="98"/>
        <v>1</v>
      </c>
    </row>
    <row r="2118" spans="1:9" x14ac:dyDescent="0.15">
      <c r="A2118" s="7" t="str">
        <f t="shared" si="97"/>
        <v>社員</v>
      </c>
      <c r="B2118" s="4">
        <v>1006498</v>
      </c>
      <c r="C2118" s="6" t="s">
        <v>17656</v>
      </c>
      <c r="E2118" s="4" t="str">
        <f t="shared" si="99"/>
        <v>社員</v>
      </c>
      <c r="F2118" s="4">
        <v>1006498</v>
      </c>
      <c r="G2118" s="6" t="s">
        <v>17656</v>
      </c>
      <c r="I2118">
        <f t="shared" si="98"/>
        <v>1</v>
      </c>
    </row>
    <row r="2119" spans="1:9" x14ac:dyDescent="0.15">
      <c r="A2119" s="7" t="str">
        <f t="shared" ref="A2119:A2182" si="100">IF(B2119&lt;2000000,"社員","その他")</f>
        <v>社員</v>
      </c>
      <c r="B2119" s="4">
        <v>1006507</v>
      </c>
      <c r="C2119" s="6" t="s">
        <v>15978</v>
      </c>
      <c r="E2119" s="4" t="str">
        <f t="shared" si="99"/>
        <v>社員</v>
      </c>
      <c r="F2119" s="4">
        <v>1006507</v>
      </c>
      <c r="G2119" s="6" t="s">
        <v>15978</v>
      </c>
      <c r="I2119">
        <f t="shared" ref="I2119:I2182" si="101">COUNTIF(G:G,G2119)</f>
        <v>2</v>
      </c>
    </row>
    <row r="2120" spans="1:9" x14ac:dyDescent="0.15">
      <c r="A2120" s="7" t="str">
        <f t="shared" si="100"/>
        <v>社員</v>
      </c>
      <c r="B2120" s="4">
        <v>1006509</v>
      </c>
      <c r="C2120" s="6" t="s">
        <v>16351</v>
      </c>
      <c r="E2120" s="4" t="str">
        <f t="shared" si="99"/>
        <v>社員</v>
      </c>
      <c r="F2120" s="4">
        <v>1006509</v>
      </c>
      <c r="G2120" s="6" t="s">
        <v>16351</v>
      </c>
      <c r="I2120">
        <f t="shared" si="101"/>
        <v>1</v>
      </c>
    </row>
    <row r="2121" spans="1:9" x14ac:dyDescent="0.15">
      <c r="A2121" s="7" t="str">
        <f t="shared" si="100"/>
        <v>社員</v>
      </c>
      <c r="B2121" s="4">
        <v>1006511</v>
      </c>
      <c r="C2121" s="6" t="s">
        <v>5634</v>
      </c>
      <c r="E2121" s="4" t="str">
        <f t="shared" si="99"/>
        <v>社員</v>
      </c>
      <c r="F2121" s="4">
        <v>1006511</v>
      </c>
      <c r="G2121" s="6" t="s">
        <v>5634</v>
      </c>
      <c r="I2121">
        <f t="shared" si="101"/>
        <v>1</v>
      </c>
    </row>
    <row r="2122" spans="1:9" x14ac:dyDescent="0.15">
      <c r="A2122" s="7" t="str">
        <f t="shared" si="100"/>
        <v>社員</v>
      </c>
      <c r="B2122" s="4">
        <v>1006512</v>
      </c>
      <c r="C2122" s="6" t="s">
        <v>1083</v>
      </c>
      <c r="E2122" s="4" t="str">
        <f t="shared" si="99"/>
        <v>社員</v>
      </c>
      <c r="F2122" s="4">
        <v>1006512</v>
      </c>
      <c r="G2122" s="6" t="s">
        <v>1083</v>
      </c>
      <c r="I2122">
        <f t="shared" si="101"/>
        <v>1</v>
      </c>
    </row>
    <row r="2123" spans="1:9" x14ac:dyDescent="0.15">
      <c r="A2123" s="7" t="str">
        <f t="shared" si="100"/>
        <v>社員</v>
      </c>
      <c r="B2123" s="4">
        <v>1006514</v>
      </c>
      <c r="C2123" s="6" t="s">
        <v>3041</v>
      </c>
      <c r="E2123" s="4" t="str">
        <f t="shared" si="99"/>
        <v>社員</v>
      </c>
      <c r="F2123" s="4">
        <v>1006514</v>
      </c>
      <c r="G2123" s="6" t="s">
        <v>3041</v>
      </c>
      <c r="I2123">
        <f t="shared" si="101"/>
        <v>1</v>
      </c>
    </row>
    <row r="2124" spans="1:9" x14ac:dyDescent="0.15">
      <c r="A2124" s="7" t="str">
        <f t="shared" si="100"/>
        <v>社員</v>
      </c>
      <c r="B2124" s="4">
        <v>1006515</v>
      </c>
      <c r="C2124" s="6" t="s">
        <v>17984</v>
      </c>
      <c r="E2124" s="4" t="str">
        <f t="shared" ref="E2124:E2187" si="102">IF(F2124&lt;2000000,"社員",IF(B2124&lt;3000000,"バイト",IF(B2124&gt;=3000000,"嘱託")))</f>
        <v>社員</v>
      </c>
      <c r="F2124" s="4">
        <v>1006515</v>
      </c>
      <c r="G2124" s="6" t="s">
        <v>17984</v>
      </c>
      <c r="I2124">
        <f t="shared" si="101"/>
        <v>1</v>
      </c>
    </row>
    <row r="2125" spans="1:9" x14ac:dyDescent="0.15">
      <c r="A2125" s="7" t="str">
        <f t="shared" si="100"/>
        <v>社員</v>
      </c>
      <c r="B2125" s="4">
        <v>1006519</v>
      </c>
      <c r="C2125" s="6" t="s">
        <v>12697</v>
      </c>
      <c r="E2125" s="4" t="str">
        <f t="shared" si="102"/>
        <v>社員</v>
      </c>
      <c r="F2125" s="4">
        <v>1006519</v>
      </c>
      <c r="G2125" s="6" t="s">
        <v>12697</v>
      </c>
      <c r="I2125">
        <f t="shared" si="101"/>
        <v>1</v>
      </c>
    </row>
    <row r="2126" spans="1:9" x14ac:dyDescent="0.15">
      <c r="A2126" s="7" t="str">
        <f t="shared" si="100"/>
        <v>社員</v>
      </c>
      <c r="B2126" s="4">
        <v>1006523</v>
      </c>
      <c r="C2126" s="6" t="s">
        <v>6244</v>
      </c>
      <c r="E2126" s="4" t="str">
        <f t="shared" si="102"/>
        <v>社員</v>
      </c>
      <c r="F2126" s="4">
        <v>1006523</v>
      </c>
      <c r="G2126" s="6" t="s">
        <v>6244</v>
      </c>
      <c r="I2126">
        <f t="shared" si="101"/>
        <v>1</v>
      </c>
    </row>
    <row r="2127" spans="1:9" x14ac:dyDescent="0.15">
      <c r="A2127" s="7" t="str">
        <f t="shared" si="100"/>
        <v>社員</v>
      </c>
      <c r="B2127" s="4">
        <v>1006525</v>
      </c>
      <c r="C2127" s="6" t="s">
        <v>23327</v>
      </c>
      <c r="E2127" s="4" t="str">
        <f t="shared" si="102"/>
        <v>社員</v>
      </c>
      <c r="F2127" s="4">
        <v>1006525</v>
      </c>
      <c r="G2127" s="6" t="s">
        <v>23327</v>
      </c>
      <c r="I2127">
        <f t="shared" si="101"/>
        <v>1</v>
      </c>
    </row>
    <row r="2128" spans="1:9" x14ac:dyDescent="0.15">
      <c r="A2128" s="7" t="str">
        <f t="shared" si="100"/>
        <v>社員</v>
      </c>
      <c r="B2128" s="4">
        <v>1006527</v>
      </c>
      <c r="C2128" s="6" t="s">
        <v>1786</v>
      </c>
      <c r="E2128" s="4" t="str">
        <f t="shared" si="102"/>
        <v>社員</v>
      </c>
      <c r="F2128" s="4">
        <v>1006527</v>
      </c>
      <c r="G2128" s="6" t="s">
        <v>1786</v>
      </c>
      <c r="I2128">
        <f t="shared" si="101"/>
        <v>1</v>
      </c>
    </row>
    <row r="2129" spans="1:9" x14ac:dyDescent="0.15">
      <c r="A2129" s="7" t="str">
        <f t="shared" si="100"/>
        <v>社員</v>
      </c>
      <c r="B2129" s="4">
        <v>1006539</v>
      </c>
      <c r="C2129" s="6" t="s">
        <v>20531</v>
      </c>
      <c r="E2129" s="4" t="str">
        <f t="shared" si="102"/>
        <v>社員</v>
      </c>
      <c r="F2129" s="4">
        <v>1006539</v>
      </c>
      <c r="G2129" s="6" t="s">
        <v>20531</v>
      </c>
      <c r="I2129">
        <f t="shared" si="101"/>
        <v>1</v>
      </c>
    </row>
    <row r="2130" spans="1:9" x14ac:dyDescent="0.15">
      <c r="A2130" s="7" t="str">
        <f t="shared" si="100"/>
        <v>社員</v>
      </c>
      <c r="B2130" s="4">
        <v>1006540</v>
      </c>
      <c r="C2130" s="6" t="s">
        <v>10631</v>
      </c>
      <c r="E2130" s="4" t="str">
        <f t="shared" si="102"/>
        <v>社員</v>
      </c>
      <c r="F2130" s="4">
        <v>1006540</v>
      </c>
      <c r="G2130" s="6" t="s">
        <v>10631</v>
      </c>
      <c r="I2130">
        <f t="shared" si="101"/>
        <v>1</v>
      </c>
    </row>
    <row r="2131" spans="1:9" x14ac:dyDescent="0.15">
      <c r="A2131" s="7" t="str">
        <f t="shared" si="100"/>
        <v>社員</v>
      </c>
      <c r="B2131" s="4">
        <v>1006544</v>
      </c>
      <c r="C2131" s="6" t="s">
        <v>1656</v>
      </c>
      <c r="E2131" s="4" t="str">
        <f t="shared" si="102"/>
        <v>社員</v>
      </c>
      <c r="F2131" s="4">
        <v>1006544</v>
      </c>
      <c r="G2131" s="6" t="s">
        <v>1656</v>
      </c>
      <c r="I2131">
        <f t="shared" si="101"/>
        <v>1</v>
      </c>
    </row>
    <row r="2132" spans="1:9" x14ac:dyDescent="0.15">
      <c r="A2132" s="7" t="str">
        <f t="shared" si="100"/>
        <v>社員</v>
      </c>
      <c r="B2132" s="4">
        <v>1006547</v>
      </c>
      <c r="C2132" s="6" t="s">
        <v>10696</v>
      </c>
      <c r="E2132" s="4" t="str">
        <f t="shared" si="102"/>
        <v>社員</v>
      </c>
      <c r="F2132" s="4">
        <v>1006547</v>
      </c>
      <c r="G2132" s="6" t="s">
        <v>10696</v>
      </c>
      <c r="I2132">
        <f t="shared" si="101"/>
        <v>1</v>
      </c>
    </row>
    <row r="2133" spans="1:9" x14ac:dyDescent="0.15">
      <c r="A2133" s="7" t="str">
        <f t="shared" si="100"/>
        <v>社員</v>
      </c>
      <c r="B2133" s="4">
        <v>1006550</v>
      </c>
      <c r="C2133" s="6" t="s">
        <v>23822</v>
      </c>
      <c r="E2133" s="4" t="str">
        <f t="shared" si="102"/>
        <v>社員</v>
      </c>
      <c r="F2133" s="4">
        <v>1006550</v>
      </c>
      <c r="G2133" s="6" t="s">
        <v>23822</v>
      </c>
      <c r="I2133">
        <f t="shared" si="101"/>
        <v>1</v>
      </c>
    </row>
    <row r="2134" spans="1:9" x14ac:dyDescent="0.15">
      <c r="A2134" s="7" t="str">
        <f t="shared" si="100"/>
        <v>社員</v>
      </c>
      <c r="B2134" s="4">
        <v>1006559</v>
      </c>
      <c r="C2134" s="6" t="s">
        <v>22449</v>
      </c>
      <c r="E2134" s="4" t="str">
        <f t="shared" si="102"/>
        <v>社員</v>
      </c>
      <c r="F2134" s="4">
        <v>1006559</v>
      </c>
      <c r="G2134" s="6" t="s">
        <v>22449</v>
      </c>
      <c r="I2134">
        <f t="shared" si="101"/>
        <v>1</v>
      </c>
    </row>
    <row r="2135" spans="1:9" x14ac:dyDescent="0.15">
      <c r="A2135" s="7" t="str">
        <f t="shared" si="100"/>
        <v>社員</v>
      </c>
      <c r="B2135" s="4">
        <v>1006565</v>
      </c>
      <c r="C2135" s="6" t="s">
        <v>15596</v>
      </c>
      <c r="E2135" s="4" t="str">
        <f t="shared" si="102"/>
        <v>社員</v>
      </c>
      <c r="F2135" s="4">
        <v>1006565</v>
      </c>
      <c r="G2135" s="6" t="s">
        <v>15596</v>
      </c>
      <c r="I2135">
        <f t="shared" si="101"/>
        <v>1</v>
      </c>
    </row>
    <row r="2136" spans="1:9" x14ac:dyDescent="0.15">
      <c r="A2136" s="7" t="str">
        <f t="shared" si="100"/>
        <v>社員</v>
      </c>
      <c r="B2136" s="4">
        <v>1006566</v>
      </c>
      <c r="C2136" s="6" t="s">
        <v>17134</v>
      </c>
      <c r="E2136" s="4" t="str">
        <f t="shared" si="102"/>
        <v>社員</v>
      </c>
      <c r="F2136" s="4">
        <v>1006566</v>
      </c>
      <c r="G2136" s="6" t="s">
        <v>17134</v>
      </c>
      <c r="I2136">
        <f t="shared" si="101"/>
        <v>1</v>
      </c>
    </row>
    <row r="2137" spans="1:9" x14ac:dyDescent="0.15">
      <c r="A2137" s="7" t="str">
        <f t="shared" si="100"/>
        <v>社員</v>
      </c>
      <c r="B2137" s="4">
        <v>1006568</v>
      </c>
      <c r="C2137" s="6" t="s">
        <v>3304</v>
      </c>
      <c r="E2137" s="4" t="str">
        <f t="shared" si="102"/>
        <v>社員</v>
      </c>
      <c r="F2137" s="4">
        <v>1006568</v>
      </c>
      <c r="G2137" s="6" t="s">
        <v>3304</v>
      </c>
      <c r="I2137">
        <f t="shared" si="101"/>
        <v>1</v>
      </c>
    </row>
    <row r="2138" spans="1:9" x14ac:dyDescent="0.15">
      <c r="A2138" s="7" t="str">
        <f t="shared" si="100"/>
        <v>社員</v>
      </c>
      <c r="B2138" s="4">
        <v>1006572</v>
      </c>
      <c r="C2138" s="6" t="s">
        <v>17014</v>
      </c>
      <c r="E2138" s="4" t="str">
        <f t="shared" si="102"/>
        <v>社員</v>
      </c>
      <c r="F2138" s="4">
        <v>1006572</v>
      </c>
      <c r="G2138" s="6" t="s">
        <v>17014</v>
      </c>
      <c r="I2138">
        <f t="shared" si="101"/>
        <v>1</v>
      </c>
    </row>
    <row r="2139" spans="1:9" x14ac:dyDescent="0.15">
      <c r="A2139" s="7" t="str">
        <f t="shared" si="100"/>
        <v>社員</v>
      </c>
      <c r="B2139" s="4">
        <v>1006577</v>
      </c>
      <c r="C2139" s="6" t="s">
        <v>20830</v>
      </c>
      <c r="E2139" s="4" t="str">
        <f t="shared" si="102"/>
        <v>社員</v>
      </c>
      <c r="F2139" s="4">
        <v>1006577</v>
      </c>
      <c r="G2139" s="6" t="s">
        <v>20830</v>
      </c>
      <c r="I2139">
        <f t="shared" si="101"/>
        <v>1</v>
      </c>
    </row>
    <row r="2140" spans="1:9" x14ac:dyDescent="0.15">
      <c r="A2140" s="7" t="str">
        <f t="shared" si="100"/>
        <v>社員</v>
      </c>
      <c r="B2140" s="4">
        <v>1006585</v>
      </c>
      <c r="C2140" s="6" t="s">
        <v>13493</v>
      </c>
      <c r="E2140" s="4" t="str">
        <f t="shared" si="102"/>
        <v>社員</v>
      </c>
      <c r="F2140" s="4">
        <v>1006585</v>
      </c>
      <c r="G2140" s="6" t="s">
        <v>13493</v>
      </c>
      <c r="I2140">
        <f t="shared" si="101"/>
        <v>1</v>
      </c>
    </row>
    <row r="2141" spans="1:9" x14ac:dyDescent="0.15">
      <c r="A2141" s="7" t="str">
        <f t="shared" si="100"/>
        <v>社員</v>
      </c>
      <c r="B2141" s="4">
        <v>1006587</v>
      </c>
      <c r="C2141" s="6" t="s">
        <v>14279</v>
      </c>
      <c r="E2141" s="4" t="str">
        <f t="shared" si="102"/>
        <v>社員</v>
      </c>
      <c r="F2141" s="4">
        <v>1006587</v>
      </c>
      <c r="G2141" s="6" t="s">
        <v>14279</v>
      </c>
      <c r="I2141">
        <f t="shared" si="101"/>
        <v>1</v>
      </c>
    </row>
    <row r="2142" spans="1:9" x14ac:dyDescent="0.15">
      <c r="A2142" s="7" t="str">
        <f t="shared" si="100"/>
        <v>社員</v>
      </c>
      <c r="B2142" s="4">
        <v>1006598</v>
      </c>
      <c r="C2142" s="6" t="s">
        <v>24488</v>
      </c>
      <c r="E2142" s="4" t="str">
        <f t="shared" si="102"/>
        <v>社員</v>
      </c>
      <c r="F2142" s="4">
        <v>1006598</v>
      </c>
      <c r="G2142" s="6" t="s">
        <v>24488</v>
      </c>
      <c r="I2142">
        <f t="shared" si="101"/>
        <v>1</v>
      </c>
    </row>
    <row r="2143" spans="1:9" x14ac:dyDescent="0.15">
      <c r="A2143" s="7" t="str">
        <f t="shared" si="100"/>
        <v>社員</v>
      </c>
      <c r="B2143" s="4">
        <v>1006600</v>
      </c>
      <c r="C2143" s="6" t="s">
        <v>7274</v>
      </c>
      <c r="E2143" s="4" t="str">
        <f t="shared" si="102"/>
        <v>社員</v>
      </c>
      <c r="F2143" s="4">
        <v>1006600</v>
      </c>
      <c r="G2143" s="6" t="s">
        <v>7274</v>
      </c>
      <c r="I2143">
        <f t="shared" si="101"/>
        <v>1</v>
      </c>
    </row>
    <row r="2144" spans="1:9" x14ac:dyDescent="0.15">
      <c r="A2144" s="7" t="str">
        <f t="shared" si="100"/>
        <v>社員</v>
      </c>
      <c r="B2144" s="4">
        <v>1006604</v>
      </c>
      <c r="C2144" s="6" t="s">
        <v>20765</v>
      </c>
      <c r="E2144" s="4" t="str">
        <f t="shared" si="102"/>
        <v>社員</v>
      </c>
      <c r="F2144" s="4">
        <v>1006604</v>
      </c>
      <c r="G2144" s="6" t="s">
        <v>20765</v>
      </c>
      <c r="I2144">
        <f t="shared" si="101"/>
        <v>1</v>
      </c>
    </row>
    <row r="2145" spans="1:9" x14ac:dyDescent="0.15">
      <c r="A2145" s="7" t="str">
        <f t="shared" si="100"/>
        <v>社員</v>
      </c>
      <c r="B2145" s="4">
        <v>1006610</v>
      </c>
      <c r="C2145" s="6" t="s">
        <v>796</v>
      </c>
      <c r="E2145" s="4" t="str">
        <f t="shared" si="102"/>
        <v>社員</v>
      </c>
      <c r="F2145" s="4">
        <v>1006610</v>
      </c>
      <c r="G2145" s="6" t="s">
        <v>796</v>
      </c>
      <c r="I2145">
        <f t="shared" si="101"/>
        <v>1</v>
      </c>
    </row>
    <row r="2146" spans="1:9" x14ac:dyDescent="0.15">
      <c r="A2146" s="7" t="str">
        <f t="shared" si="100"/>
        <v>社員</v>
      </c>
      <c r="B2146" s="4">
        <v>1006616</v>
      </c>
      <c r="C2146" s="6" t="s">
        <v>6707</v>
      </c>
      <c r="E2146" s="4" t="str">
        <f t="shared" si="102"/>
        <v>社員</v>
      </c>
      <c r="F2146" s="4">
        <v>1006616</v>
      </c>
      <c r="G2146" s="6" t="s">
        <v>6707</v>
      </c>
      <c r="I2146">
        <f t="shared" si="101"/>
        <v>1</v>
      </c>
    </row>
    <row r="2147" spans="1:9" x14ac:dyDescent="0.15">
      <c r="A2147" s="7" t="str">
        <f t="shared" si="100"/>
        <v>社員</v>
      </c>
      <c r="B2147" s="4">
        <v>1006618</v>
      </c>
      <c r="C2147" s="6" t="s">
        <v>2551</v>
      </c>
      <c r="E2147" s="4" t="str">
        <f t="shared" si="102"/>
        <v>社員</v>
      </c>
      <c r="F2147" s="4">
        <v>1006618</v>
      </c>
      <c r="G2147" s="6" t="s">
        <v>2551</v>
      </c>
      <c r="I2147">
        <f t="shared" si="101"/>
        <v>1</v>
      </c>
    </row>
    <row r="2148" spans="1:9" x14ac:dyDescent="0.15">
      <c r="A2148" s="7" t="str">
        <f t="shared" si="100"/>
        <v>社員</v>
      </c>
      <c r="B2148" s="4">
        <v>1006623</v>
      </c>
      <c r="C2148" s="6" t="s">
        <v>3439</v>
      </c>
      <c r="E2148" s="4" t="str">
        <f t="shared" si="102"/>
        <v>社員</v>
      </c>
      <c r="F2148" s="4">
        <v>1006623</v>
      </c>
      <c r="G2148" s="6" t="s">
        <v>3439</v>
      </c>
      <c r="I2148">
        <f t="shared" si="101"/>
        <v>1</v>
      </c>
    </row>
    <row r="2149" spans="1:9" x14ac:dyDescent="0.15">
      <c r="A2149" s="7" t="str">
        <f t="shared" si="100"/>
        <v>社員</v>
      </c>
      <c r="B2149" s="4">
        <v>1006626</v>
      </c>
      <c r="C2149" s="6" t="s">
        <v>16061</v>
      </c>
      <c r="E2149" s="4" t="str">
        <f t="shared" si="102"/>
        <v>社員</v>
      </c>
      <c r="F2149" s="4">
        <v>1006626</v>
      </c>
      <c r="G2149" s="6" t="s">
        <v>16061</v>
      </c>
      <c r="I2149">
        <f t="shared" si="101"/>
        <v>1</v>
      </c>
    </row>
    <row r="2150" spans="1:9" x14ac:dyDescent="0.15">
      <c r="A2150" s="7" t="str">
        <f t="shared" si="100"/>
        <v>社員</v>
      </c>
      <c r="B2150" s="4">
        <v>1006631</v>
      </c>
      <c r="C2150" s="6" t="s">
        <v>11171</v>
      </c>
      <c r="E2150" s="4" t="str">
        <f t="shared" si="102"/>
        <v>社員</v>
      </c>
      <c r="F2150" s="4">
        <v>1006631</v>
      </c>
      <c r="G2150" s="6" t="s">
        <v>11171</v>
      </c>
      <c r="I2150">
        <f t="shared" si="101"/>
        <v>1</v>
      </c>
    </row>
    <row r="2151" spans="1:9" x14ac:dyDescent="0.15">
      <c r="A2151" s="7" t="str">
        <f t="shared" si="100"/>
        <v>社員</v>
      </c>
      <c r="B2151" s="4">
        <v>1006632</v>
      </c>
      <c r="C2151" s="6" t="s">
        <v>1901</v>
      </c>
      <c r="E2151" s="4" t="str">
        <f t="shared" si="102"/>
        <v>社員</v>
      </c>
      <c r="F2151" s="4">
        <v>1006632</v>
      </c>
      <c r="G2151" s="6" t="s">
        <v>1901</v>
      </c>
      <c r="I2151">
        <f t="shared" si="101"/>
        <v>1</v>
      </c>
    </row>
    <row r="2152" spans="1:9" x14ac:dyDescent="0.15">
      <c r="A2152" s="7" t="str">
        <f t="shared" si="100"/>
        <v>社員</v>
      </c>
      <c r="B2152" s="4">
        <v>1006635</v>
      </c>
      <c r="C2152" s="6" t="s">
        <v>7494</v>
      </c>
      <c r="E2152" s="4" t="str">
        <f t="shared" si="102"/>
        <v>社員</v>
      </c>
      <c r="F2152" s="4">
        <v>1006635</v>
      </c>
      <c r="G2152" s="6" t="s">
        <v>7494</v>
      </c>
      <c r="I2152">
        <f t="shared" si="101"/>
        <v>1</v>
      </c>
    </row>
    <row r="2153" spans="1:9" x14ac:dyDescent="0.15">
      <c r="A2153" s="7" t="str">
        <f t="shared" si="100"/>
        <v>社員</v>
      </c>
      <c r="B2153" s="4">
        <v>1006639</v>
      </c>
      <c r="C2153" s="6" t="s">
        <v>15963</v>
      </c>
      <c r="E2153" s="4" t="str">
        <f t="shared" si="102"/>
        <v>社員</v>
      </c>
      <c r="F2153" s="4">
        <v>1006639</v>
      </c>
      <c r="G2153" s="6" t="s">
        <v>15963</v>
      </c>
      <c r="I2153">
        <f t="shared" si="101"/>
        <v>1</v>
      </c>
    </row>
    <row r="2154" spans="1:9" x14ac:dyDescent="0.15">
      <c r="A2154" s="7" t="str">
        <f t="shared" si="100"/>
        <v>社員</v>
      </c>
      <c r="B2154" s="4">
        <v>1006643</v>
      </c>
      <c r="C2154" s="6" t="s">
        <v>10051</v>
      </c>
      <c r="E2154" s="4" t="str">
        <f t="shared" si="102"/>
        <v>社員</v>
      </c>
      <c r="F2154" s="4">
        <v>1006643</v>
      </c>
      <c r="G2154" s="6" t="s">
        <v>10051</v>
      </c>
      <c r="I2154">
        <f t="shared" si="101"/>
        <v>1</v>
      </c>
    </row>
    <row r="2155" spans="1:9" x14ac:dyDescent="0.15">
      <c r="A2155" s="7" t="str">
        <f t="shared" si="100"/>
        <v>社員</v>
      </c>
      <c r="B2155" s="4">
        <v>1006645</v>
      </c>
      <c r="C2155" s="6" t="s">
        <v>13503</v>
      </c>
      <c r="E2155" s="4" t="str">
        <f t="shared" si="102"/>
        <v>社員</v>
      </c>
      <c r="F2155" s="4">
        <v>1006645</v>
      </c>
      <c r="G2155" s="6" t="s">
        <v>13503</v>
      </c>
      <c r="I2155">
        <f t="shared" si="101"/>
        <v>1</v>
      </c>
    </row>
    <row r="2156" spans="1:9" x14ac:dyDescent="0.15">
      <c r="A2156" s="7" t="str">
        <f t="shared" si="100"/>
        <v>社員</v>
      </c>
      <c r="B2156" s="4">
        <v>1006647</v>
      </c>
      <c r="C2156" s="6" t="s">
        <v>9343</v>
      </c>
      <c r="E2156" s="4" t="str">
        <f t="shared" si="102"/>
        <v>社員</v>
      </c>
      <c r="F2156" s="4">
        <v>1006647</v>
      </c>
      <c r="G2156" s="6" t="s">
        <v>9343</v>
      </c>
      <c r="I2156">
        <f t="shared" si="101"/>
        <v>1</v>
      </c>
    </row>
    <row r="2157" spans="1:9" x14ac:dyDescent="0.15">
      <c r="A2157" s="7" t="str">
        <f t="shared" si="100"/>
        <v>社員</v>
      </c>
      <c r="B2157" s="4">
        <v>1006655</v>
      </c>
      <c r="C2157" s="6" t="s">
        <v>7721</v>
      </c>
      <c r="E2157" s="4" t="str">
        <f t="shared" si="102"/>
        <v>社員</v>
      </c>
      <c r="F2157" s="4">
        <v>1006655</v>
      </c>
      <c r="G2157" s="6" t="s">
        <v>7721</v>
      </c>
      <c r="I2157">
        <f t="shared" si="101"/>
        <v>1</v>
      </c>
    </row>
    <row r="2158" spans="1:9" x14ac:dyDescent="0.15">
      <c r="A2158" s="7" t="str">
        <f t="shared" si="100"/>
        <v>社員</v>
      </c>
      <c r="B2158" s="4">
        <v>1006659</v>
      </c>
      <c r="C2158" s="6" t="s">
        <v>14724</v>
      </c>
      <c r="E2158" s="4" t="str">
        <f t="shared" si="102"/>
        <v>社員</v>
      </c>
      <c r="F2158" s="4">
        <v>1006659</v>
      </c>
      <c r="G2158" s="6" t="s">
        <v>14724</v>
      </c>
      <c r="I2158">
        <f t="shared" si="101"/>
        <v>1</v>
      </c>
    </row>
    <row r="2159" spans="1:9" x14ac:dyDescent="0.15">
      <c r="A2159" s="7" t="str">
        <f t="shared" si="100"/>
        <v>社員</v>
      </c>
      <c r="B2159" s="4">
        <v>1006660</v>
      </c>
      <c r="C2159" s="6" t="s">
        <v>18558</v>
      </c>
      <c r="E2159" s="4" t="str">
        <f t="shared" si="102"/>
        <v>社員</v>
      </c>
      <c r="F2159" s="4">
        <v>1006660</v>
      </c>
      <c r="G2159" s="6" t="s">
        <v>18558</v>
      </c>
      <c r="I2159">
        <f t="shared" si="101"/>
        <v>1</v>
      </c>
    </row>
    <row r="2160" spans="1:9" x14ac:dyDescent="0.15">
      <c r="A2160" s="7" t="str">
        <f t="shared" si="100"/>
        <v>社員</v>
      </c>
      <c r="B2160" s="4">
        <v>1006667</v>
      </c>
      <c r="C2160" s="6" t="s">
        <v>2881</v>
      </c>
      <c r="E2160" s="4" t="str">
        <f t="shared" si="102"/>
        <v>社員</v>
      </c>
      <c r="F2160" s="4">
        <v>1006667</v>
      </c>
      <c r="G2160" s="6" t="s">
        <v>2881</v>
      </c>
      <c r="I2160">
        <f t="shared" si="101"/>
        <v>1</v>
      </c>
    </row>
    <row r="2161" spans="1:9" x14ac:dyDescent="0.15">
      <c r="A2161" s="7" t="str">
        <f t="shared" si="100"/>
        <v>社員</v>
      </c>
      <c r="B2161" s="4">
        <v>1006672</v>
      </c>
      <c r="C2161" s="6" t="s">
        <v>17886</v>
      </c>
      <c r="E2161" s="4" t="str">
        <f t="shared" si="102"/>
        <v>社員</v>
      </c>
      <c r="F2161" s="4">
        <v>1006672</v>
      </c>
      <c r="G2161" s="6" t="s">
        <v>17886</v>
      </c>
      <c r="I2161">
        <f t="shared" si="101"/>
        <v>1</v>
      </c>
    </row>
    <row r="2162" spans="1:9" x14ac:dyDescent="0.15">
      <c r="A2162" s="7" t="str">
        <f t="shared" si="100"/>
        <v>社員</v>
      </c>
      <c r="B2162" s="4">
        <v>1006679</v>
      </c>
      <c r="C2162" s="6" t="s">
        <v>17596</v>
      </c>
      <c r="E2162" s="4" t="str">
        <f t="shared" si="102"/>
        <v>社員</v>
      </c>
      <c r="F2162" s="4">
        <v>1006679</v>
      </c>
      <c r="G2162" s="6" t="s">
        <v>17596</v>
      </c>
      <c r="I2162">
        <f t="shared" si="101"/>
        <v>1</v>
      </c>
    </row>
    <row r="2163" spans="1:9" x14ac:dyDescent="0.15">
      <c r="A2163" s="7" t="str">
        <f t="shared" si="100"/>
        <v>社員</v>
      </c>
      <c r="B2163" s="4">
        <v>1006680</v>
      </c>
      <c r="C2163" s="6" t="s">
        <v>12687</v>
      </c>
      <c r="E2163" s="4" t="str">
        <f t="shared" si="102"/>
        <v>社員</v>
      </c>
      <c r="F2163" s="4">
        <v>1006680</v>
      </c>
      <c r="G2163" s="6" t="s">
        <v>12687</v>
      </c>
      <c r="I2163">
        <f t="shared" si="101"/>
        <v>1</v>
      </c>
    </row>
    <row r="2164" spans="1:9" x14ac:dyDescent="0.15">
      <c r="A2164" s="7" t="str">
        <f t="shared" si="100"/>
        <v>社員</v>
      </c>
      <c r="B2164" s="4">
        <v>1006682</v>
      </c>
      <c r="C2164" s="6" t="s">
        <v>14839</v>
      </c>
      <c r="E2164" s="4" t="str">
        <f t="shared" si="102"/>
        <v>社員</v>
      </c>
      <c r="F2164" s="4">
        <v>1006682</v>
      </c>
      <c r="G2164" s="6" t="s">
        <v>14839</v>
      </c>
      <c r="I2164">
        <f t="shared" si="101"/>
        <v>1</v>
      </c>
    </row>
    <row r="2165" spans="1:9" x14ac:dyDescent="0.15">
      <c r="A2165" s="7" t="str">
        <f t="shared" si="100"/>
        <v>社員</v>
      </c>
      <c r="B2165" s="4">
        <v>1006687</v>
      </c>
      <c r="C2165" s="6" t="s">
        <v>19491</v>
      </c>
      <c r="E2165" s="4" t="str">
        <f t="shared" si="102"/>
        <v>社員</v>
      </c>
      <c r="F2165" s="4">
        <v>1006687</v>
      </c>
      <c r="G2165" s="6" t="s">
        <v>19491</v>
      </c>
      <c r="I2165">
        <f t="shared" si="101"/>
        <v>1</v>
      </c>
    </row>
    <row r="2166" spans="1:9" x14ac:dyDescent="0.15">
      <c r="A2166" s="7" t="str">
        <f t="shared" si="100"/>
        <v>社員</v>
      </c>
      <c r="B2166" s="4">
        <v>1006688</v>
      </c>
      <c r="C2166" s="6" t="s">
        <v>11857</v>
      </c>
      <c r="E2166" s="4" t="str">
        <f t="shared" si="102"/>
        <v>社員</v>
      </c>
      <c r="F2166" s="4">
        <v>1006688</v>
      </c>
      <c r="G2166" s="6" t="s">
        <v>11857</v>
      </c>
      <c r="I2166">
        <f t="shared" si="101"/>
        <v>1</v>
      </c>
    </row>
    <row r="2167" spans="1:9" x14ac:dyDescent="0.15">
      <c r="A2167" s="7" t="str">
        <f t="shared" si="100"/>
        <v>社員</v>
      </c>
      <c r="B2167" s="4">
        <v>1006690</v>
      </c>
      <c r="C2167" s="6" t="s">
        <v>7057</v>
      </c>
      <c r="E2167" s="4" t="str">
        <f t="shared" si="102"/>
        <v>社員</v>
      </c>
      <c r="F2167" s="4">
        <v>1006690</v>
      </c>
      <c r="G2167" s="6" t="s">
        <v>7057</v>
      </c>
      <c r="I2167">
        <f t="shared" si="101"/>
        <v>1</v>
      </c>
    </row>
    <row r="2168" spans="1:9" x14ac:dyDescent="0.15">
      <c r="A2168" s="7" t="str">
        <f t="shared" si="100"/>
        <v>社員</v>
      </c>
      <c r="B2168" s="4">
        <v>1006694</v>
      </c>
      <c r="C2168" s="6" t="s">
        <v>17706</v>
      </c>
      <c r="E2168" s="4" t="str">
        <f t="shared" si="102"/>
        <v>社員</v>
      </c>
      <c r="F2168" s="4">
        <v>1006694</v>
      </c>
      <c r="G2168" s="6" t="s">
        <v>17706</v>
      </c>
      <c r="I2168">
        <f t="shared" si="101"/>
        <v>1</v>
      </c>
    </row>
    <row r="2169" spans="1:9" x14ac:dyDescent="0.15">
      <c r="A2169" s="7" t="str">
        <f t="shared" si="100"/>
        <v>社員</v>
      </c>
      <c r="B2169" s="4">
        <v>1006695</v>
      </c>
      <c r="C2169" s="6" t="s">
        <v>3394</v>
      </c>
      <c r="E2169" s="4" t="str">
        <f t="shared" si="102"/>
        <v>社員</v>
      </c>
      <c r="F2169" s="4">
        <v>1006695</v>
      </c>
      <c r="G2169" s="6" t="s">
        <v>3394</v>
      </c>
      <c r="I2169">
        <f t="shared" si="101"/>
        <v>1</v>
      </c>
    </row>
    <row r="2170" spans="1:9" x14ac:dyDescent="0.15">
      <c r="A2170" s="7" t="str">
        <f t="shared" si="100"/>
        <v>社員</v>
      </c>
      <c r="B2170" s="4">
        <v>1006700</v>
      </c>
      <c r="C2170" s="6" t="s">
        <v>17282</v>
      </c>
      <c r="E2170" s="4" t="str">
        <f t="shared" si="102"/>
        <v>社員</v>
      </c>
      <c r="F2170" s="4">
        <v>1006700</v>
      </c>
      <c r="G2170" s="6" t="s">
        <v>17282</v>
      </c>
      <c r="I2170">
        <f t="shared" si="101"/>
        <v>1</v>
      </c>
    </row>
    <row r="2171" spans="1:9" x14ac:dyDescent="0.15">
      <c r="A2171" s="7" t="str">
        <f t="shared" si="100"/>
        <v>社員</v>
      </c>
      <c r="B2171" s="4">
        <v>1006701</v>
      </c>
      <c r="C2171" s="6" t="s">
        <v>17826</v>
      </c>
      <c r="E2171" s="4" t="str">
        <f t="shared" si="102"/>
        <v>社員</v>
      </c>
      <c r="F2171" s="4">
        <v>1006701</v>
      </c>
      <c r="G2171" s="6" t="s">
        <v>17826</v>
      </c>
      <c r="I2171">
        <f t="shared" si="101"/>
        <v>1</v>
      </c>
    </row>
    <row r="2172" spans="1:9" x14ac:dyDescent="0.15">
      <c r="A2172" s="7" t="str">
        <f t="shared" si="100"/>
        <v>社員</v>
      </c>
      <c r="B2172" s="4">
        <v>1006709</v>
      </c>
      <c r="C2172" s="6" t="s">
        <v>5206</v>
      </c>
      <c r="E2172" s="4" t="str">
        <f t="shared" si="102"/>
        <v>社員</v>
      </c>
      <c r="F2172" s="4">
        <v>1006709</v>
      </c>
      <c r="G2172" s="6" t="s">
        <v>5206</v>
      </c>
      <c r="I2172">
        <f t="shared" si="101"/>
        <v>1</v>
      </c>
    </row>
    <row r="2173" spans="1:9" x14ac:dyDescent="0.15">
      <c r="A2173" s="7" t="str">
        <f t="shared" si="100"/>
        <v>社員</v>
      </c>
      <c r="B2173" s="4">
        <v>1006712</v>
      </c>
      <c r="C2173" s="6" t="s">
        <v>11708</v>
      </c>
      <c r="E2173" s="4" t="str">
        <f t="shared" si="102"/>
        <v>社員</v>
      </c>
      <c r="F2173" s="4">
        <v>1006712</v>
      </c>
      <c r="G2173" s="6" t="s">
        <v>11708</v>
      </c>
      <c r="I2173">
        <f t="shared" si="101"/>
        <v>1</v>
      </c>
    </row>
    <row r="2174" spans="1:9" x14ac:dyDescent="0.15">
      <c r="A2174" s="7" t="str">
        <f t="shared" si="100"/>
        <v>社員</v>
      </c>
      <c r="B2174" s="4">
        <v>1006726</v>
      </c>
      <c r="C2174" s="6" t="s">
        <v>706</v>
      </c>
      <c r="E2174" s="4" t="str">
        <f t="shared" si="102"/>
        <v>社員</v>
      </c>
      <c r="F2174" s="4">
        <v>1006726</v>
      </c>
      <c r="G2174" s="6" t="s">
        <v>706</v>
      </c>
      <c r="I2174">
        <f t="shared" si="101"/>
        <v>1</v>
      </c>
    </row>
    <row r="2175" spans="1:9" x14ac:dyDescent="0.15">
      <c r="A2175" s="7" t="str">
        <f t="shared" si="100"/>
        <v>社員</v>
      </c>
      <c r="B2175" s="4">
        <v>1006730</v>
      </c>
      <c r="C2175" s="6" t="s">
        <v>13311</v>
      </c>
      <c r="E2175" s="4" t="str">
        <f t="shared" si="102"/>
        <v>社員</v>
      </c>
      <c r="F2175" s="4">
        <v>1006730</v>
      </c>
      <c r="G2175" s="6" t="s">
        <v>13311</v>
      </c>
      <c r="I2175">
        <f t="shared" si="101"/>
        <v>1</v>
      </c>
    </row>
    <row r="2176" spans="1:9" x14ac:dyDescent="0.15">
      <c r="A2176" s="7" t="str">
        <f t="shared" si="100"/>
        <v>社員</v>
      </c>
      <c r="B2176" s="4">
        <v>1006733</v>
      </c>
      <c r="C2176" s="6" t="s">
        <v>10126</v>
      </c>
      <c r="E2176" s="4" t="str">
        <f t="shared" si="102"/>
        <v>社員</v>
      </c>
      <c r="F2176" s="4">
        <v>1006733</v>
      </c>
      <c r="G2176" s="6" t="s">
        <v>10126</v>
      </c>
      <c r="I2176">
        <f t="shared" si="101"/>
        <v>1</v>
      </c>
    </row>
    <row r="2177" spans="1:9" x14ac:dyDescent="0.15">
      <c r="A2177" s="7" t="str">
        <f t="shared" si="100"/>
        <v>社員</v>
      </c>
      <c r="B2177" s="4">
        <v>1006734</v>
      </c>
      <c r="C2177" s="6" t="s">
        <v>22994</v>
      </c>
      <c r="E2177" s="4" t="str">
        <f t="shared" si="102"/>
        <v>社員</v>
      </c>
      <c r="F2177" s="4">
        <v>1006734</v>
      </c>
      <c r="G2177" s="6" t="s">
        <v>22994</v>
      </c>
      <c r="I2177">
        <f t="shared" si="101"/>
        <v>1</v>
      </c>
    </row>
    <row r="2178" spans="1:9" x14ac:dyDescent="0.15">
      <c r="A2178" s="7" t="str">
        <f t="shared" si="100"/>
        <v>社員</v>
      </c>
      <c r="B2178" s="4">
        <v>1006739</v>
      </c>
      <c r="C2178" s="6" t="s">
        <v>6677</v>
      </c>
      <c r="E2178" s="4" t="str">
        <f t="shared" si="102"/>
        <v>社員</v>
      </c>
      <c r="F2178" s="4">
        <v>1006739</v>
      </c>
      <c r="G2178" s="6" t="s">
        <v>6677</v>
      </c>
      <c r="I2178">
        <f t="shared" si="101"/>
        <v>1</v>
      </c>
    </row>
    <row r="2179" spans="1:9" x14ac:dyDescent="0.15">
      <c r="A2179" s="7" t="str">
        <f t="shared" si="100"/>
        <v>社員</v>
      </c>
      <c r="B2179" s="4">
        <v>1006741</v>
      </c>
      <c r="C2179" s="6" t="s">
        <v>19546</v>
      </c>
      <c r="E2179" s="4" t="str">
        <f t="shared" si="102"/>
        <v>社員</v>
      </c>
      <c r="F2179" s="4">
        <v>1006741</v>
      </c>
      <c r="G2179" s="6" t="s">
        <v>19546</v>
      </c>
      <c r="I2179">
        <f t="shared" si="101"/>
        <v>1</v>
      </c>
    </row>
    <row r="2180" spans="1:9" x14ac:dyDescent="0.15">
      <c r="A2180" s="7" t="str">
        <f t="shared" si="100"/>
        <v>社員</v>
      </c>
      <c r="B2180" s="4">
        <v>1006742</v>
      </c>
      <c r="C2180" s="6" t="s">
        <v>16021</v>
      </c>
      <c r="E2180" s="4" t="str">
        <f t="shared" si="102"/>
        <v>社員</v>
      </c>
      <c r="F2180" s="4">
        <v>1006742</v>
      </c>
      <c r="G2180" s="6" t="s">
        <v>16021</v>
      </c>
      <c r="I2180">
        <f t="shared" si="101"/>
        <v>1</v>
      </c>
    </row>
    <row r="2181" spans="1:9" x14ac:dyDescent="0.15">
      <c r="A2181" s="7" t="str">
        <f t="shared" si="100"/>
        <v>社員</v>
      </c>
      <c r="B2181" s="4">
        <v>1006744</v>
      </c>
      <c r="C2181" s="6" t="s">
        <v>12245</v>
      </c>
      <c r="E2181" s="4" t="str">
        <f t="shared" si="102"/>
        <v>社員</v>
      </c>
      <c r="F2181" s="4">
        <v>1006744</v>
      </c>
      <c r="G2181" s="6" t="s">
        <v>12245</v>
      </c>
      <c r="I2181">
        <f t="shared" si="101"/>
        <v>1</v>
      </c>
    </row>
    <row r="2182" spans="1:9" x14ac:dyDescent="0.15">
      <c r="A2182" s="7" t="str">
        <f t="shared" si="100"/>
        <v>社員</v>
      </c>
      <c r="B2182" s="4">
        <v>1006745</v>
      </c>
      <c r="C2182" s="6" t="s">
        <v>6424</v>
      </c>
      <c r="E2182" s="4" t="str">
        <f t="shared" si="102"/>
        <v>社員</v>
      </c>
      <c r="F2182" s="4">
        <v>1006745</v>
      </c>
      <c r="G2182" s="6" t="s">
        <v>6424</v>
      </c>
      <c r="I2182">
        <f t="shared" si="101"/>
        <v>1</v>
      </c>
    </row>
    <row r="2183" spans="1:9" x14ac:dyDescent="0.15">
      <c r="A2183" s="7" t="str">
        <f t="shared" ref="A2183:A2246" si="103">IF(B2183&lt;2000000,"社員","その他")</f>
        <v>社員</v>
      </c>
      <c r="B2183" s="4">
        <v>1006746</v>
      </c>
      <c r="C2183" s="6" t="s">
        <v>15140</v>
      </c>
      <c r="E2183" s="4" t="str">
        <f t="shared" si="102"/>
        <v>社員</v>
      </c>
      <c r="F2183" s="4">
        <v>1006746</v>
      </c>
      <c r="G2183" s="6" t="s">
        <v>15140</v>
      </c>
      <c r="I2183">
        <f t="shared" ref="I2183:I2246" si="104">COUNTIF(G:G,G2183)</f>
        <v>1</v>
      </c>
    </row>
    <row r="2184" spans="1:9" x14ac:dyDescent="0.15">
      <c r="A2184" s="7" t="str">
        <f t="shared" si="103"/>
        <v>社員</v>
      </c>
      <c r="B2184" s="4">
        <v>1006747</v>
      </c>
      <c r="C2184" s="6" t="s">
        <v>19123</v>
      </c>
      <c r="E2184" s="4" t="str">
        <f t="shared" si="102"/>
        <v>社員</v>
      </c>
      <c r="F2184" s="4">
        <v>1006747</v>
      </c>
      <c r="G2184" s="6" t="s">
        <v>19123</v>
      </c>
      <c r="I2184">
        <f t="shared" si="104"/>
        <v>1</v>
      </c>
    </row>
    <row r="2185" spans="1:9" x14ac:dyDescent="0.15">
      <c r="A2185" s="7" t="str">
        <f t="shared" si="103"/>
        <v>社員</v>
      </c>
      <c r="B2185" s="4">
        <v>1006752</v>
      </c>
      <c r="C2185" s="6" t="s">
        <v>20232</v>
      </c>
      <c r="E2185" s="4" t="str">
        <f t="shared" si="102"/>
        <v>社員</v>
      </c>
      <c r="F2185" s="4">
        <v>1006752</v>
      </c>
      <c r="G2185" s="6" t="s">
        <v>20232</v>
      </c>
      <c r="I2185">
        <f t="shared" si="104"/>
        <v>1</v>
      </c>
    </row>
    <row r="2186" spans="1:9" x14ac:dyDescent="0.15">
      <c r="A2186" s="7" t="str">
        <f t="shared" si="103"/>
        <v>社員</v>
      </c>
      <c r="B2186" s="4">
        <v>1006754</v>
      </c>
      <c r="C2186" s="6" t="s">
        <v>1826</v>
      </c>
      <c r="E2186" s="4" t="str">
        <f t="shared" si="102"/>
        <v>社員</v>
      </c>
      <c r="F2186" s="4">
        <v>1006754</v>
      </c>
      <c r="G2186" s="6" t="s">
        <v>1826</v>
      </c>
      <c r="I2186">
        <f t="shared" si="104"/>
        <v>1</v>
      </c>
    </row>
    <row r="2187" spans="1:9" x14ac:dyDescent="0.15">
      <c r="A2187" s="7" t="str">
        <f t="shared" si="103"/>
        <v>社員</v>
      </c>
      <c r="B2187" s="4">
        <v>1006759</v>
      </c>
      <c r="C2187" s="6" t="s">
        <v>6712</v>
      </c>
      <c r="E2187" s="4" t="str">
        <f t="shared" si="102"/>
        <v>社員</v>
      </c>
      <c r="F2187" s="4">
        <v>1006759</v>
      </c>
      <c r="G2187" s="6" t="s">
        <v>6712</v>
      </c>
      <c r="I2187">
        <f t="shared" si="104"/>
        <v>1</v>
      </c>
    </row>
    <row r="2188" spans="1:9" x14ac:dyDescent="0.15">
      <c r="A2188" s="7" t="str">
        <f t="shared" si="103"/>
        <v>社員</v>
      </c>
      <c r="B2188" s="4">
        <v>1006762</v>
      </c>
      <c r="C2188" s="6" t="s">
        <v>23507</v>
      </c>
      <c r="E2188" s="4" t="str">
        <f t="shared" ref="E2188:E2251" si="105">IF(F2188&lt;2000000,"社員",IF(B2188&lt;3000000,"バイト",IF(B2188&gt;=3000000,"嘱託")))</f>
        <v>社員</v>
      </c>
      <c r="F2188" s="4">
        <v>1006762</v>
      </c>
      <c r="G2188" s="6" t="s">
        <v>23507</v>
      </c>
      <c r="I2188">
        <f t="shared" si="104"/>
        <v>1</v>
      </c>
    </row>
    <row r="2189" spans="1:9" x14ac:dyDescent="0.15">
      <c r="A2189" s="7" t="str">
        <f t="shared" si="103"/>
        <v>社員</v>
      </c>
      <c r="B2189" s="4">
        <v>1006765</v>
      </c>
      <c r="C2189" s="6" t="s">
        <v>8893</v>
      </c>
      <c r="E2189" s="4" t="str">
        <f t="shared" si="105"/>
        <v>社員</v>
      </c>
      <c r="F2189" s="4">
        <v>1006765</v>
      </c>
      <c r="G2189" s="6" t="s">
        <v>8893</v>
      </c>
      <c r="I2189">
        <f t="shared" si="104"/>
        <v>1</v>
      </c>
    </row>
    <row r="2190" spans="1:9" x14ac:dyDescent="0.15">
      <c r="A2190" s="7" t="str">
        <f t="shared" si="103"/>
        <v>社員</v>
      </c>
      <c r="B2190" s="4">
        <v>1006768</v>
      </c>
      <c r="C2190" s="6" t="s">
        <v>13975</v>
      </c>
      <c r="E2190" s="4" t="str">
        <f t="shared" si="105"/>
        <v>社員</v>
      </c>
      <c r="F2190" s="4">
        <v>1006768</v>
      </c>
      <c r="G2190" s="6" t="s">
        <v>13975</v>
      </c>
      <c r="I2190">
        <f t="shared" si="104"/>
        <v>1</v>
      </c>
    </row>
    <row r="2191" spans="1:9" x14ac:dyDescent="0.15">
      <c r="A2191" s="7" t="str">
        <f t="shared" si="103"/>
        <v>社員</v>
      </c>
      <c r="B2191" s="4">
        <v>1006770</v>
      </c>
      <c r="C2191" s="6" t="s">
        <v>13281</v>
      </c>
      <c r="E2191" s="4" t="str">
        <f t="shared" si="105"/>
        <v>社員</v>
      </c>
      <c r="F2191" s="4">
        <v>1006770</v>
      </c>
      <c r="G2191" s="6" t="s">
        <v>13281</v>
      </c>
      <c r="I2191">
        <f t="shared" si="104"/>
        <v>1</v>
      </c>
    </row>
    <row r="2192" spans="1:9" x14ac:dyDescent="0.15">
      <c r="A2192" s="7" t="str">
        <f t="shared" si="103"/>
        <v>社員</v>
      </c>
      <c r="B2192" s="4">
        <v>1006772</v>
      </c>
      <c r="C2192" s="6" t="s">
        <v>4646</v>
      </c>
      <c r="E2192" s="4" t="str">
        <f t="shared" si="105"/>
        <v>社員</v>
      </c>
      <c r="F2192" s="4">
        <v>1006772</v>
      </c>
      <c r="G2192" s="6" t="s">
        <v>4646</v>
      </c>
      <c r="I2192">
        <f t="shared" si="104"/>
        <v>1</v>
      </c>
    </row>
    <row r="2193" spans="1:9" x14ac:dyDescent="0.15">
      <c r="A2193" s="7" t="str">
        <f t="shared" si="103"/>
        <v>社員</v>
      </c>
      <c r="B2193" s="4">
        <v>1006773</v>
      </c>
      <c r="C2193" s="6" t="s">
        <v>21461</v>
      </c>
      <c r="E2193" s="4" t="str">
        <f t="shared" si="105"/>
        <v>社員</v>
      </c>
      <c r="F2193" s="4">
        <v>1006773</v>
      </c>
      <c r="G2193" s="6" t="s">
        <v>21461</v>
      </c>
      <c r="I2193">
        <f t="shared" si="104"/>
        <v>1</v>
      </c>
    </row>
    <row r="2194" spans="1:9" x14ac:dyDescent="0.15">
      <c r="A2194" s="7" t="str">
        <f t="shared" si="103"/>
        <v>社員</v>
      </c>
      <c r="B2194" s="4">
        <v>1006775</v>
      </c>
      <c r="C2194" s="6" t="s">
        <v>18413</v>
      </c>
      <c r="E2194" s="4" t="str">
        <f t="shared" si="105"/>
        <v>社員</v>
      </c>
      <c r="F2194" s="4">
        <v>1006775</v>
      </c>
      <c r="G2194" s="6" t="s">
        <v>18413</v>
      </c>
      <c r="I2194">
        <f t="shared" si="104"/>
        <v>1</v>
      </c>
    </row>
    <row r="2195" spans="1:9" x14ac:dyDescent="0.15">
      <c r="A2195" s="7" t="str">
        <f t="shared" si="103"/>
        <v>社員</v>
      </c>
      <c r="B2195" s="4">
        <v>1006777</v>
      </c>
      <c r="C2195" s="6" t="s">
        <v>19206</v>
      </c>
      <c r="E2195" s="4" t="str">
        <f t="shared" si="105"/>
        <v>社員</v>
      </c>
      <c r="F2195" s="4">
        <v>1006777</v>
      </c>
      <c r="G2195" s="6" t="s">
        <v>19206</v>
      </c>
      <c r="I2195">
        <f t="shared" si="104"/>
        <v>1</v>
      </c>
    </row>
    <row r="2196" spans="1:9" x14ac:dyDescent="0.15">
      <c r="A2196" s="7" t="str">
        <f t="shared" si="103"/>
        <v>社員</v>
      </c>
      <c r="B2196" s="4">
        <v>1006779</v>
      </c>
      <c r="C2196" s="6" t="s">
        <v>11728</v>
      </c>
      <c r="E2196" s="4" t="str">
        <f t="shared" si="105"/>
        <v>社員</v>
      </c>
      <c r="F2196" s="4">
        <v>1006779</v>
      </c>
      <c r="G2196" s="6" t="s">
        <v>11728</v>
      </c>
      <c r="I2196">
        <f t="shared" si="104"/>
        <v>1</v>
      </c>
    </row>
    <row r="2197" spans="1:9" x14ac:dyDescent="0.15">
      <c r="A2197" s="7" t="str">
        <f t="shared" si="103"/>
        <v>社員</v>
      </c>
      <c r="B2197" s="4">
        <v>1006785</v>
      </c>
      <c r="C2197" s="6" t="s">
        <v>3424</v>
      </c>
      <c r="E2197" s="4" t="str">
        <f t="shared" si="105"/>
        <v>社員</v>
      </c>
      <c r="F2197" s="4">
        <v>1006785</v>
      </c>
      <c r="G2197" s="6" t="s">
        <v>3424</v>
      </c>
      <c r="I2197">
        <f t="shared" si="104"/>
        <v>1</v>
      </c>
    </row>
    <row r="2198" spans="1:9" x14ac:dyDescent="0.15">
      <c r="A2198" s="7" t="str">
        <f t="shared" si="103"/>
        <v>社員</v>
      </c>
      <c r="B2198" s="4">
        <v>1006787</v>
      </c>
      <c r="C2198" s="6" t="s">
        <v>18478</v>
      </c>
      <c r="E2198" s="4" t="str">
        <f t="shared" si="105"/>
        <v>社員</v>
      </c>
      <c r="F2198" s="4">
        <v>1006787</v>
      </c>
      <c r="G2198" s="6" t="s">
        <v>18478</v>
      </c>
      <c r="I2198">
        <f t="shared" si="104"/>
        <v>1</v>
      </c>
    </row>
    <row r="2199" spans="1:9" x14ac:dyDescent="0.15">
      <c r="A2199" s="7" t="str">
        <f t="shared" si="103"/>
        <v>社員</v>
      </c>
      <c r="B2199" s="4">
        <v>1006789</v>
      </c>
      <c r="C2199" s="6" t="s">
        <v>8868</v>
      </c>
      <c r="E2199" s="4" t="str">
        <f t="shared" si="105"/>
        <v>社員</v>
      </c>
      <c r="F2199" s="4">
        <v>1006789</v>
      </c>
      <c r="G2199" s="6" t="s">
        <v>8868</v>
      </c>
      <c r="I2199">
        <f t="shared" si="104"/>
        <v>1</v>
      </c>
    </row>
    <row r="2200" spans="1:9" x14ac:dyDescent="0.15">
      <c r="A2200" s="7" t="str">
        <f t="shared" si="103"/>
        <v>社員</v>
      </c>
      <c r="B2200" s="4">
        <v>1006801</v>
      </c>
      <c r="C2200" s="6" t="s">
        <v>10751</v>
      </c>
      <c r="E2200" s="4" t="str">
        <f t="shared" si="105"/>
        <v>社員</v>
      </c>
      <c r="F2200" s="4">
        <v>1006801</v>
      </c>
      <c r="G2200" s="6" t="s">
        <v>10751</v>
      </c>
      <c r="I2200">
        <f t="shared" si="104"/>
        <v>1</v>
      </c>
    </row>
    <row r="2201" spans="1:9" x14ac:dyDescent="0.15">
      <c r="A2201" s="7" t="str">
        <f t="shared" si="103"/>
        <v>社員</v>
      </c>
      <c r="B2201" s="4">
        <v>1006802</v>
      </c>
      <c r="C2201" s="6" t="s">
        <v>18383</v>
      </c>
      <c r="E2201" s="4" t="str">
        <f t="shared" si="105"/>
        <v>社員</v>
      </c>
      <c r="F2201" s="4">
        <v>1006802</v>
      </c>
      <c r="G2201" s="6" t="s">
        <v>18383</v>
      </c>
      <c r="I2201">
        <f t="shared" si="104"/>
        <v>1</v>
      </c>
    </row>
    <row r="2202" spans="1:9" x14ac:dyDescent="0.15">
      <c r="A2202" s="7" t="str">
        <f t="shared" si="103"/>
        <v>社員</v>
      </c>
      <c r="B2202" s="4">
        <v>1006803</v>
      </c>
      <c r="C2202" s="6" t="s">
        <v>23257</v>
      </c>
      <c r="E2202" s="4" t="str">
        <f t="shared" si="105"/>
        <v>社員</v>
      </c>
      <c r="F2202" s="4">
        <v>1006803</v>
      </c>
      <c r="G2202" s="6" t="s">
        <v>23257</v>
      </c>
      <c r="I2202">
        <f t="shared" si="104"/>
        <v>1</v>
      </c>
    </row>
    <row r="2203" spans="1:9" x14ac:dyDescent="0.15">
      <c r="A2203" s="7" t="str">
        <f t="shared" si="103"/>
        <v>社員</v>
      </c>
      <c r="B2203" s="4">
        <v>1006806</v>
      </c>
      <c r="C2203" s="6" t="s">
        <v>14075</v>
      </c>
      <c r="E2203" s="4" t="str">
        <f t="shared" si="105"/>
        <v>社員</v>
      </c>
      <c r="F2203" s="4">
        <v>1006806</v>
      </c>
      <c r="G2203" s="6" t="s">
        <v>14075</v>
      </c>
      <c r="I2203">
        <f t="shared" si="104"/>
        <v>1</v>
      </c>
    </row>
    <row r="2204" spans="1:9" x14ac:dyDescent="0.15">
      <c r="A2204" s="7" t="str">
        <f t="shared" si="103"/>
        <v>社員</v>
      </c>
      <c r="B2204" s="4">
        <v>1006807</v>
      </c>
      <c r="C2204" s="6" t="s">
        <v>8608</v>
      </c>
      <c r="E2204" s="4" t="str">
        <f t="shared" si="105"/>
        <v>社員</v>
      </c>
      <c r="F2204" s="4">
        <v>1006807</v>
      </c>
      <c r="G2204" s="6" t="s">
        <v>8608</v>
      </c>
      <c r="I2204">
        <f t="shared" si="104"/>
        <v>1</v>
      </c>
    </row>
    <row r="2205" spans="1:9" x14ac:dyDescent="0.15">
      <c r="A2205" s="7" t="str">
        <f t="shared" si="103"/>
        <v>社員</v>
      </c>
      <c r="B2205" s="4">
        <v>1006810</v>
      </c>
      <c r="C2205" s="6" t="s">
        <v>1641</v>
      </c>
      <c r="E2205" s="4" t="str">
        <f t="shared" si="105"/>
        <v>社員</v>
      </c>
      <c r="F2205" s="4">
        <v>1006810</v>
      </c>
      <c r="G2205" s="6" t="s">
        <v>1641</v>
      </c>
      <c r="I2205">
        <f t="shared" si="104"/>
        <v>1</v>
      </c>
    </row>
    <row r="2206" spans="1:9" x14ac:dyDescent="0.15">
      <c r="A2206" s="7" t="str">
        <f t="shared" si="103"/>
        <v>社員</v>
      </c>
      <c r="B2206" s="4">
        <v>1006813</v>
      </c>
      <c r="C2206" s="6" t="s">
        <v>10411</v>
      </c>
      <c r="E2206" s="4" t="str">
        <f t="shared" si="105"/>
        <v>社員</v>
      </c>
      <c r="F2206" s="4">
        <v>1006813</v>
      </c>
      <c r="G2206" s="6" t="s">
        <v>10411</v>
      </c>
      <c r="I2206">
        <f t="shared" si="104"/>
        <v>1</v>
      </c>
    </row>
    <row r="2207" spans="1:9" x14ac:dyDescent="0.15">
      <c r="A2207" s="7" t="str">
        <f t="shared" si="103"/>
        <v>社員</v>
      </c>
      <c r="B2207" s="4">
        <v>1006817</v>
      </c>
      <c r="C2207" s="6" t="s">
        <v>14125</v>
      </c>
      <c r="E2207" s="4" t="str">
        <f t="shared" si="105"/>
        <v>社員</v>
      </c>
      <c r="F2207" s="4">
        <v>1006817</v>
      </c>
      <c r="G2207" s="6" t="s">
        <v>14125</v>
      </c>
      <c r="I2207">
        <f t="shared" si="104"/>
        <v>1</v>
      </c>
    </row>
    <row r="2208" spans="1:9" x14ac:dyDescent="0.15">
      <c r="A2208" s="7" t="str">
        <f t="shared" si="103"/>
        <v>社員</v>
      </c>
      <c r="B2208" s="4">
        <v>1006828</v>
      </c>
      <c r="C2208" s="6" t="s">
        <v>20805</v>
      </c>
      <c r="E2208" s="4" t="str">
        <f t="shared" si="105"/>
        <v>社員</v>
      </c>
      <c r="F2208" s="4">
        <v>1006828</v>
      </c>
      <c r="G2208" s="6" t="s">
        <v>20805</v>
      </c>
      <c r="I2208">
        <f t="shared" si="104"/>
        <v>2</v>
      </c>
    </row>
    <row r="2209" spans="1:9" x14ac:dyDescent="0.15">
      <c r="A2209" s="7" t="str">
        <f t="shared" si="103"/>
        <v>社員</v>
      </c>
      <c r="B2209" s="4">
        <v>1006835</v>
      </c>
      <c r="C2209" s="6" t="s">
        <v>18994</v>
      </c>
      <c r="E2209" s="4" t="str">
        <f t="shared" si="105"/>
        <v>社員</v>
      </c>
      <c r="F2209" s="4">
        <v>1006835</v>
      </c>
      <c r="G2209" s="6" t="s">
        <v>18994</v>
      </c>
      <c r="I2209">
        <f t="shared" si="104"/>
        <v>1</v>
      </c>
    </row>
    <row r="2210" spans="1:9" x14ac:dyDescent="0.15">
      <c r="A2210" s="7" t="str">
        <f t="shared" si="103"/>
        <v>社員</v>
      </c>
      <c r="B2210" s="4">
        <v>1006836</v>
      </c>
      <c r="C2210" s="6" t="s">
        <v>17207</v>
      </c>
      <c r="E2210" s="4" t="str">
        <f t="shared" si="105"/>
        <v>社員</v>
      </c>
      <c r="F2210" s="4">
        <v>1006836</v>
      </c>
      <c r="G2210" s="6" t="s">
        <v>17207</v>
      </c>
      <c r="I2210">
        <f t="shared" si="104"/>
        <v>1</v>
      </c>
    </row>
    <row r="2211" spans="1:9" x14ac:dyDescent="0.15">
      <c r="A2211" s="7" t="str">
        <f t="shared" si="103"/>
        <v>社員</v>
      </c>
      <c r="B2211" s="4">
        <v>1006839</v>
      </c>
      <c r="C2211" s="6" t="s">
        <v>1185</v>
      </c>
      <c r="E2211" s="4" t="str">
        <f t="shared" si="105"/>
        <v>社員</v>
      </c>
      <c r="F2211" s="4">
        <v>1006839</v>
      </c>
      <c r="G2211" s="6" t="s">
        <v>1185</v>
      </c>
      <c r="I2211">
        <f t="shared" si="104"/>
        <v>1</v>
      </c>
    </row>
    <row r="2212" spans="1:9" x14ac:dyDescent="0.15">
      <c r="A2212" s="7" t="str">
        <f t="shared" si="103"/>
        <v>社員</v>
      </c>
      <c r="B2212" s="4">
        <v>1006845</v>
      </c>
      <c r="C2212" s="6" t="s">
        <v>8738</v>
      </c>
      <c r="E2212" s="4" t="str">
        <f t="shared" si="105"/>
        <v>社員</v>
      </c>
      <c r="F2212" s="4">
        <v>1006845</v>
      </c>
      <c r="G2212" s="6" t="s">
        <v>8738</v>
      </c>
      <c r="I2212">
        <f t="shared" si="104"/>
        <v>1</v>
      </c>
    </row>
    <row r="2213" spans="1:9" x14ac:dyDescent="0.15">
      <c r="A2213" s="7" t="str">
        <f t="shared" si="103"/>
        <v>社員</v>
      </c>
      <c r="B2213" s="4">
        <v>1006848</v>
      </c>
      <c r="C2213" s="6" t="s">
        <v>6299</v>
      </c>
      <c r="E2213" s="4" t="str">
        <f t="shared" si="105"/>
        <v>社員</v>
      </c>
      <c r="F2213" s="4">
        <v>1006848</v>
      </c>
      <c r="G2213" s="6" t="s">
        <v>6299</v>
      </c>
      <c r="I2213">
        <f t="shared" si="104"/>
        <v>1</v>
      </c>
    </row>
    <row r="2214" spans="1:9" x14ac:dyDescent="0.15">
      <c r="A2214" s="7" t="str">
        <f t="shared" si="103"/>
        <v>社員</v>
      </c>
      <c r="B2214" s="4">
        <v>1006855</v>
      </c>
      <c r="C2214" s="6" t="s">
        <v>10116</v>
      </c>
      <c r="E2214" s="4" t="str">
        <f t="shared" si="105"/>
        <v>社員</v>
      </c>
      <c r="F2214" s="4">
        <v>1006855</v>
      </c>
      <c r="G2214" s="6" t="s">
        <v>10116</v>
      </c>
      <c r="I2214">
        <f t="shared" si="104"/>
        <v>1</v>
      </c>
    </row>
    <row r="2215" spans="1:9" x14ac:dyDescent="0.15">
      <c r="A2215" s="7" t="str">
        <f t="shared" si="103"/>
        <v>社員</v>
      </c>
      <c r="B2215" s="4">
        <v>1006862</v>
      </c>
      <c r="C2215" s="6" t="s">
        <v>17626</v>
      </c>
      <c r="E2215" s="4" t="str">
        <f t="shared" si="105"/>
        <v>社員</v>
      </c>
      <c r="F2215" s="4">
        <v>1006862</v>
      </c>
      <c r="G2215" s="6" t="s">
        <v>17626</v>
      </c>
      <c r="I2215">
        <f t="shared" si="104"/>
        <v>1</v>
      </c>
    </row>
    <row r="2216" spans="1:9" x14ac:dyDescent="0.15">
      <c r="A2216" s="7" t="str">
        <f t="shared" si="103"/>
        <v>社員</v>
      </c>
      <c r="B2216" s="4">
        <v>1006863</v>
      </c>
      <c r="C2216" s="6" t="s">
        <v>14354</v>
      </c>
      <c r="E2216" s="4" t="str">
        <f t="shared" si="105"/>
        <v>社員</v>
      </c>
      <c r="F2216" s="4">
        <v>1006863</v>
      </c>
      <c r="G2216" s="6" t="s">
        <v>14354</v>
      </c>
      <c r="I2216">
        <f t="shared" si="104"/>
        <v>1</v>
      </c>
    </row>
    <row r="2217" spans="1:9" x14ac:dyDescent="0.15">
      <c r="A2217" s="7" t="str">
        <f t="shared" si="103"/>
        <v>社員</v>
      </c>
      <c r="B2217" s="4">
        <v>1006870</v>
      </c>
      <c r="C2217" s="6" t="s">
        <v>4996</v>
      </c>
      <c r="E2217" s="4" t="str">
        <f t="shared" si="105"/>
        <v>社員</v>
      </c>
      <c r="F2217" s="4">
        <v>1006870</v>
      </c>
      <c r="G2217" s="6" t="s">
        <v>4996</v>
      </c>
      <c r="I2217">
        <f t="shared" si="104"/>
        <v>1</v>
      </c>
    </row>
    <row r="2218" spans="1:9" x14ac:dyDescent="0.15">
      <c r="A2218" s="7" t="str">
        <f t="shared" si="103"/>
        <v>社員</v>
      </c>
      <c r="B2218" s="4">
        <v>1006871</v>
      </c>
      <c r="C2218" s="6" t="s">
        <v>10381</v>
      </c>
      <c r="E2218" s="4" t="str">
        <f t="shared" si="105"/>
        <v>社員</v>
      </c>
      <c r="F2218" s="4">
        <v>1006871</v>
      </c>
      <c r="G2218" s="6" t="s">
        <v>10381</v>
      </c>
      <c r="I2218">
        <f t="shared" si="104"/>
        <v>1</v>
      </c>
    </row>
    <row r="2219" spans="1:9" x14ac:dyDescent="0.15">
      <c r="A2219" s="7" t="str">
        <f t="shared" si="103"/>
        <v>社員</v>
      </c>
      <c r="B2219" s="4">
        <v>1006874</v>
      </c>
      <c r="C2219" s="6" t="s">
        <v>9823</v>
      </c>
      <c r="E2219" s="4" t="str">
        <f t="shared" si="105"/>
        <v>社員</v>
      </c>
      <c r="F2219" s="4">
        <v>1006874</v>
      </c>
      <c r="G2219" s="6" t="s">
        <v>9823</v>
      </c>
      <c r="I2219">
        <f t="shared" si="104"/>
        <v>1</v>
      </c>
    </row>
    <row r="2220" spans="1:9" x14ac:dyDescent="0.15">
      <c r="A2220" s="7" t="str">
        <f t="shared" si="103"/>
        <v>社員</v>
      </c>
      <c r="B2220" s="4">
        <v>1006876</v>
      </c>
      <c r="C2220" s="6" t="s">
        <v>10011</v>
      </c>
      <c r="E2220" s="4" t="str">
        <f t="shared" si="105"/>
        <v>社員</v>
      </c>
      <c r="F2220" s="4">
        <v>1006876</v>
      </c>
      <c r="G2220" s="6" t="s">
        <v>10011</v>
      </c>
      <c r="I2220">
        <f t="shared" si="104"/>
        <v>1</v>
      </c>
    </row>
    <row r="2221" spans="1:9" x14ac:dyDescent="0.15">
      <c r="A2221" s="7" t="str">
        <f t="shared" si="103"/>
        <v>社員</v>
      </c>
      <c r="B2221" s="4">
        <v>1006884</v>
      </c>
      <c r="C2221" s="6" t="s">
        <v>4178</v>
      </c>
      <c r="E2221" s="4" t="str">
        <f t="shared" si="105"/>
        <v>社員</v>
      </c>
      <c r="F2221" s="4">
        <v>1006884</v>
      </c>
      <c r="G2221" s="6" t="s">
        <v>4178</v>
      </c>
      <c r="I2221">
        <f t="shared" si="104"/>
        <v>1</v>
      </c>
    </row>
    <row r="2222" spans="1:9" x14ac:dyDescent="0.15">
      <c r="A2222" s="7" t="str">
        <f t="shared" si="103"/>
        <v>社員</v>
      </c>
      <c r="B2222" s="4">
        <v>1006890</v>
      </c>
      <c r="C2222" s="6" t="s">
        <v>3563</v>
      </c>
      <c r="E2222" s="4" t="str">
        <f t="shared" si="105"/>
        <v>社員</v>
      </c>
      <c r="F2222" s="4">
        <v>1006890</v>
      </c>
      <c r="G2222" s="6" t="s">
        <v>3563</v>
      </c>
      <c r="I2222">
        <f t="shared" si="104"/>
        <v>1</v>
      </c>
    </row>
    <row r="2223" spans="1:9" x14ac:dyDescent="0.15">
      <c r="A2223" s="7" t="str">
        <f t="shared" si="103"/>
        <v>社員</v>
      </c>
      <c r="B2223" s="4">
        <v>1006895</v>
      </c>
      <c r="C2223" s="6" t="s">
        <v>19113</v>
      </c>
      <c r="E2223" s="4" t="str">
        <f t="shared" si="105"/>
        <v>社員</v>
      </c>
      <c r="F2223" s="4">
        <v>1006895</v>
      </c>
      <c r="G2223" s="6" t="s">
        <v>19113</v>
      </c>
      <c r="I2223">
        <f t="shared" si="104"/>
        <v>1</v>
      </c>
    </row>
    <row r="2224" spans="1:9" x14ac:dyDescent="0.15">
      <c r="A2224" s="7" t="str">
        <f t="shared" si="103"/>
        <v>社員</v>
      </c>
      <c r="B2224" s="4">
        <v>1006898</v>
      </c>
      <c r="C2224" s="6" t="s">
        <v>19353</v>
      </c>
      <c r="E2224" s="4" t="str">
        <f t="shared" si="105"/>
        <v>社員</v>
      </c>
      <c r="F2224" s="4">
        <v>1006898</v>
      </c>
      <c r="G2224" s="6" t="s">
        <v>19353</v>
      </c>
      <c r="I2224">
        <f t="shared" si="104"/>
        <v>1</v>
      </c>
    </row>
    <row r="2225" spans="1:9" x14ac:dyDescent="0.15">
      <c r="A2225" s="7" t="str">
        <f t="shared" si="103"/>
        <v>社員</v>
      </c>
      <c r="B2225" s="4">
        <v>1006899</v>
      </c>
      <c r="C2225" s="6" t="s">
        <v>9418</v>
      </c>
      <c r="E2225" s="4" t="str">
        <f t="shared" si="105"/>
        <v>社員</v>
      </c>
      <c r="F2225" s="4">
        <v>1006899</v>
      </c>
      <c r="G2225" s="6" t="s">
        <v>9418</v>
      </c>
      <c r="I2225">
        <f t="shared" si="104"/>
        <v>1</v>
      </c>
    </row>
    <row r="2226" spans="1:9" x14ac:dyDescent="0.15">
      <c r="A2226" s="7" t="str">
        <f t="shared" si="103"/>
        <v>社員</v>
      </c>
      <c r="B2226" s="4">
        <v>1006900</v>
      </c>
      <c r="C2226" s="6" t="s">
        <v>16046</v>
      </c>
      <c r="E2226" s="4" t="str">
        <f t="shared" si="105"/>
        <v>社員</v>
      </c>
      <c r="F2226" s="4">
        <v>1006900</v>
      </c>
      <c r="G2226" s="6" t="s">
        <v>16046</v>
      </c>
      <c r="I2226">
        <f t="shared" si="104"/>
        <v>1</v>
      </c>
    </row>
    <row r="2227" spans="1:9" x14ac:dyDescent="0.15">
      <c r="A2227" s="7" t="str">
        <f t="shared" si="103"/>
        <v>社員</v>
      </c>
      <c r="B2227" s="4">
        <v>1006901</v>
      </c>
      <c r="C2227" s="6" t="s">
        <v>19691</v>
      </c>
      <c r="E2227" s="4" t="str">
        <f t="shared" si="105"/>
        <v>社員</v>
      </c>
      <c r="F2227" s="4">
        <v>1006901</v>
      </c>
      <c r="G2227" s="6" t="s">
        <v>19691</v>
      </c>
      <c r="I2227">
        <f t="shared" si="104"/>
        <v>1</v>
      </c>
    </row>
    <row r="2228" spans="1:9" x14ac:dyDescent="0.15">
      <c r="A2228" s="7" t="str">
        <f t="shared" si="103"/>
        <v>社員</v>
      </c>
      <c r="B2228" s="4">
        <v>1006906</v>
      </c>
      <c r="C2228" s="6" t="s">
        <v>1746</v>
      </c>
      <c r="E2228" s="4" t="str">
        <f t="shared" si="105"/>
        <v>社員</v>
      </c>
      <c r="F2228" s="4">
        <v>1006906</v>
      </c>
      <c r="G2228" s="6" t="s">
        <v>1746</v>
      </c>
      <c r="I2228">
        <f t="shared" si="104"/>
        <v>1</v>
      </c>
    </row>
    <row r="2229" spans="1:9" x14ac:dyDescent="0.15">
      <c r="A2229" s="7" t="str">
        <f t="shared" si="103"/>
        <v>社員</v>
      </c>
      <c r="B2229" s="4">
        <v>1006907</v>
      </c>
      <c r="C2229" s="6" t="s">
        <v>9388</v>
      </c>
      <c r="E2229" s="4" t="str">
        <f t="shared" si="105"/>
        <v>社員</v>
      </c>
      <c r="F2229" s="4">
        <v>1006907</v>
      </c>
      <c r="G2229" s="6" t="s">
        <v>9388</v>
      </c>
      <c r="I2229">
        <f t="shared" si="104"/>
        <v>1</v>
      </c>
    </row>
    <row r="2230" spans="1:9" x14ac:dyDescent="0.15">
      <c r="A2230" s="7" t="str">
        <f t="shared" si="103"/>
        <v>社員</v>
      </c>
      <c r="B2230" s="4">
        <v>1006908</v>
      </c>
      <c r="C2230" s="6" t="s">
        <v>12372</v>
      </c>
      <c r="E2230" s="4" t="str">
        <f t="shared" si="105"/>
        <v>社員</v>
      </c>
      <c r="F2230" s="4">
        <v>1006908</v>
      </c>
      <c r="G2230" s="6" t="s">
        <v>12372</v>
      </c>
      <c r="I2230">
        <f t="shared" si="104"/>
        <v>1</v>
      </c>
    </row>
    <row r="2231" spans="1:9" x14ac:dyDescent="0.15">
      <c r="A2231" s="7" t="str">
        <f t="shared" si="103"/>
        <v>社員</v>
      </c>
      <c r="B2231" s="4">
        <v>1006910</v>
      </c>
      <c r="C2231" s="6" t="s">
        <v>3833</v>
      </c>
      <c r="E2231" s="4" t="str">
        <f t="shared" si="105"/>
        <v>社員</v>
      </c>
      <c r="F2231" s="4">
        <v>1006910</v>
      </c>
      <c r="G2231" s="6" t="s">
        <v>3833</v>
      </c>
      <c r="I2231">
        <f t="shared" si="104"/>
        <v>1</v>
      </c>
    </row>
    <row r="2232" spans="1:9" x14ac:dyDescent="0.15">
      <c r="A2232" s="7" t="str">
        <f t="shared" si="103"/>
        <v>社員</v>
      </c>
      <c r="B2232" s="4">
        <v>1006911</v>
      </c>
      <c r="C2232" s="6" t="s">
        <v>2561</v>
      </c>
      <c r="E2232" s="4" t="str">
        <f t="shared" si="105"/>
        <v>社員</v>
      </c>
      <c r="F2232" s="4">
        <v>1006911</v>
      </c>
      <c r="G2232" s="6" t="s">
        <v>2561</v>
      </c>
      <c r="I2232">
        <f t="shared" si="104"/>
        <v>1</v>
      </c>
    </row>
    <row r="2233" spans="1:9" x14ac:dyDescent="0.15">
      <c r="A2233" s="7" t="str">
        <f t="shared" si="103"/>
        <v>社員</v>
      </c>
      <c r="B2233" s="4">
        <v>1006914</v>
      </c>
      <c r="C2233" s="6" t="s">
        <v>14689</v>
      </c>
      <c r="E2233" s="4" t="str">
        <f t="shared" si="105"/>
        <v>社員</v>
      </c>
      <c r="F2233" s="4">
        <v>1006914</v>
      </c>
      <c r="G2233" s="6" t="s">
        <v>14689</v>
      </c>
      <c r="I2233">
        <f t="shared" si="104"/>
        <v>1</v>
      </c>
    </row>
    <row r="2234" spans="1:9" x14ac:dyDescent="0.15">
      <c r="A2234" s="7" t="str">
        <f t="shared" si="103"/>
        <v>社員</v>
      </c>
      <c r="B2234" s="4">
        <v>1006918</v>
      </c>
      <c r="C2234" s="6" t="s">
        <v>6344</v>
      </c>
      <c r="E2234" s="4" t="str">
        <f t="shared" si="105"/>
        <v>社員</v>
      </c>
      <c r="F2234" s="4">
        <v>1006918</v>
      </c>
      <c r="G2234" s="6" t="s">
        <v>6344</v>
      </c>
      <c r="I2234">
        <f t="shared" si="104"/>
        <v>1</v>
      </c>
    </row>
    <row r="2235" spans="1:9" x14ac:dyDescent="0.15">
      <c r="A2235" s="7" t="str">
        <f t="shared" si="103"/>
        <v>社員</v>
      </c>
      <c r="B2235" s="4">
        <v>1006920</v>
      </c>
      <c r="C2235" s="6" t="s">
        <v>17217</v>
      </c>
      <c r="E2235" s="4" t="str">
        <f t="shared" si="105"/>
        <v>社員</v>
      </c>
      <c r="F2235" s="4">
        <v>1006920</v>
      </c>
      <c r="G2235" s="6" t="s">
        <v>17217</v>
      </c>
      <c r="I2235">
        <f t="shared" si="104"/>
        <v>1</v>
      </c>
    </row>
    <row r="2236" spans="1:9" x14ac:dyDescent="0.15">
      <c r="A2236" s="7" t="str">
        <f t="shared" si="103"/>
        <v>社員</v>
      </c>
      <c r="B2236" s="4">
        <v>1006921</v>
      </c>
      <c r="C2236" s="6" t="s">
        <v>9613</v>
      </c>
      <c r="E2236" s="4" t="str">
        <f t="shared" si="105"/>
        <v>社員</v>
      </c>
      <c r="F2236" s="4">
        <v>1006921</v>
      </c>
      <c r="G2236" s="6" t="s">
        <v>9613</v>
      </c>
      <c r="I2236">
        <f t="shared" si="104"/>
        <v>1</v>
      </c>
    </row>
    <row r="2237" spans="1:9" x14ac:dyDescent="0.15">
      <c r="A2237" s="7" t="str">
        <f t="shared" si="103"/>
        <v>社員</v>
      </c>
      <c r="B2237" s="4">
        <v>1006922</v>
      </c>
      <c r="C2237" s="6" t="s">
        <v>19058</v>
      </c>
      <c r="E2237" s="4" t="str">
        <f t="shared" si="105"/>
        <v>社員</v>
      </c>
      <c r="F2237" s="4">
        <v>1006922</v>
      </c>
      <c r="G2237" s="6" t="s">
        <v>19058</v>
      </c>
      <c r="I2237">
        <f t="shared" si="104"/>
        <v>1</v>
      </c>
    </row>
    <row r="2238" spans="1:9" x14ac:dyDescent="0.15">
      <c r="A2238" s="7" t="str">
        <f t="shared" si="103"/>
        <v>社員</v>
      </c>
      <c r="B2238" s="4">
        <v>1006925</v>
      </c>
      <c r="C2238" s="6" t="s">
        <v>5281</v>
      </c>
      <c r="E2238" s="4" t="str">
        <f t="shared" si="105"/>
        <v>社員</v>
      </c>
      <c r="F2238" s="4">
        <v>1006925</v>
      </c>
      <c r="G2238" s="6" t="s">
        <v>5281</v>
      </c>
      <c r="I2238">
        <f t="shared" si="104"/>
        <v>1</v>
      </c>
    </row>
    <row r="2239" spans="1:9" x14ac:dyDescent="0.15">
      <c r="A2239" s="7" t="str">
        <f t="shared" si="103"/>
        <v>社員</v>
      </c>
      <c r="B2239" s="4">
        <v>1006929</v>
      </c>
      <c r="C2239" s="6" t="s">
        <v>21226</v>
      </c>
      <c r="E2239" s="4" t="str">
        <f t="shared" si="105"/>
        <v>社員</v>
      </c>
      <c r="F2239" s="4">
        <v>1006929</v>
      </c>
      <c r="G2239" s="6" t="s">
        <v>21226</v>
      </c>
      <c r="I2239">
        <f t="shared" si="104"/>
        <v>1</v>
      </c>
    </row>
    <row r="2240" spans="1:9" x14ac:dyDescent="0.15">
      <c r="A2240" s="7" t="str">
        <f t="shared" si="103"/>
        <v>社員</v>
      </c>
      <c r="B2240" s="4">
        <v>1006930</v>
      </c>
      <c r="C2240" s="6" t="s">
        <v>11374</v>
      </c>
      <c r="E2240" s="4" t="str">
        <f t="shared" si="105"/>
        <v>社員</v>
      </c>
      <c r="F2240" s="4">
        <v>1006930</v>
      </c>
      <c r="G2240" s="6" t="s">
        <v>11374</v>
      </c>
      <c r="I2240">
        <f t="shared" si="104"/>
        <v>1</v>
      </c>
    </row>
    <row r="2241" spans="1:9" x14ac:dyDescent="0.15">
      <c r="A2241" s="7" t="str">
        <f t="shared" si="103"/>
        <v>社員</v>
      </c>
      <c r="B2241" s="4">
        <v>1006932</v>
      </c>
      <c r="C2241" s="6" t="s">
        <v>15831</v>
      </c>
      <c r="E2241" s="4" t="str">
        <f t="shared" si="105"/>
        <v>社員</v>
      </c>
      <c r="F2241" s="4">
        <v>1006932</v>
      </c>
      <c r="G2241" s="6" t="s">
        <v>15831</v>
      </c>
      <c r="I2241">
        <f t="shared" si="104"/>
        <v>1</v>
      </c>
    </row>
    <row r="2242" spans="1:9" x14ac:dyDescent="0.15">
      <c r="A2242" s="7" t="str">
        <f t="shared" si="103"/>
        <v>社員</v>
      </c>
      <c r="B2242" s="4">
        <v>1006934</v>
      </c>
      <c r="C2242" s="6" t="s">
        <v>24055</v>
      </c>
      <c r="E2242" s="4" t="str">
        <f t="shared" si="105"/>
        <v>社員</v>
      </c>
      <c r="F2242" s="4">
        <v>1006934</v>
      </c>
      <c r="G2242" s="6" t="s">
        <v>24055</v>
      </c>
      <c r="I2242">
        <f t="shared" si="104"/>
        <v>1</v>
      </c>
    </row>
    <row r="2243" spans="1:9" x14ac:dyDescent="0.15">
      <c r="A2243" s="7" t="str">
        <f t="shared" si="103"/>
        <v>社員</v>
      </c>
      <c r="B2243" s="4">
        <v>1006945</v>
      </c>
      <c r="C2243" s="6" t="s">
        <v>22354</v>
      </c>
      <c r="E2243" s="4" t="str">
        <f t="shared" si="105"/>
        <v>社員</v>
      </c>
      <c r="F2243" s="4">
        <v>1006945</v>
      </c>
      <c r="G2243" s="6" t="s">
        <v>22354</v>
      </c>
      <c r="I2243">
        <f t="shared" si="104"/>
        <v>1</v>
      </c>
    </row>
    <row r="2244" spans="1:9" x14ac:dyDescent="0.15">
      <c r="A2244" s="7" t="str">
        <f t="shared" si="103"/>
        <v>社員</v>
      </c>
      <c r="B2244" s="4">
        <v>1006947</v>
      </c>
      <c r="C2244" s="6" t="s">
        <v>3803</v>
      </c>
      <c r="E2244" s="4" t="str">
        <f t="shared" si="105"/>
        <v>社員</v>
      </c>
      <c r="F2244" s="4">
        <v>1006947</v>
      </c>
      <c r="G2244" s="6" t="s">
        <v>3803</v>
      </c>
      <c r="I2244">
        <f t="shared" si="104"/>
        <v>1</v>
      </c>
    </row>
    <row r="2245" spans="1:9" x14ac:dyDescent="0.15">
      <c r="A2245" s="7" t="str">
        <f t="shared" si="103"/>
        <v>社員</v>
      </c>
      <c r="B2245" s="4">
        <v>1006948</v>
      </c>
      <c r="C2245" s="6" t="s">
        <v>15541</v>
      </c>
      <c r="E2245" s="4" t="str">
        <f t="shared" si="105"/>
        <v>社員</v>
      </c>
      <c r="F2245" s="4">
        <v>1006948</v>
      </c>
      <c r="G2245" s="6" t="s">
        <v>15541</v>
      </c>
      <c r="I2245">
        <f t="shared" si="104"/>
        <v>1</v>
      </c>
    </row>
    <row r="2246" spans="1:9" x14ac:dyDescent="0.15">
      <c r="A2246" s="7" t="str">
        <f t="shared" si="103"/>
        <v>社員</v>
      </c>
      <c r="B2246" s="4">
        <v>1006955</v>
      </c>
      <c r="C2246" s="6" t="s">
        <v>14809</v>
      </c>
      <c r="E2246" s="4" t="str">
        <f t="shared" si="105"/>
        <v>社員</v>
      </c>
      <c r="F2246" s="4">
        <v>1006955</v>
      </c>
      <c r="G2246" s="6" t="s">
        <v>14809</v>
      </c>
      <c r="I2246">
        <f t="shared" si="104"/>
        <v>1</v>
      </c>
    </row>
    <row r="2247" spans="1:9" x14ac:dyDescent="0.15">
      <c r="A2247" s="7" t="str">
        <f t="shared" ref="A2247:A2310" si="106">IF(B2247&lt;2000000,"社員","その他")</f>
        <v>社員</v>
      </c>
      <c r="B2247" s="4">
        <v>1006958</v>
      </c>
      <c r="C2247" s="6" t="s">
        <v>20174</v>
      </c>
      <c r="E2247" s="4" t="str">
        <f t="shared" si="105"/>
        <v>社員</v>
      </c>
      <c r="F2247" s="4">
        <v>1006958</v>
      </c>
      <c r="G2247" s="6" t="s">
        <v>20174</v>
      </c>
      <c r="I2247">
        <f t="shared" ref="I2247:I2310" si="107">COUNTIF(G:G,G2247)</f>
        <v>1</v>
      </c>
    </row>
    <row r="2248" spans="1:9" x14ac:dyDescent="0.15">
      <c r="A2248" s="7" t="str">
        <f t="shared" si="106"/>
        <v>社員</v>
      </c>
      <c r="B2248" s="4">
        <v>1006959</v>
      </c>
      <c r="C2248" s="6" t="s">
        <v>13718</v>
      </c>
      <c r="E2248" s="4" t="str">
        <f t="shared" si="105"/>
        <v>社員</v>
      </c>
      <c r="F2248" s="4">
        <v>1006959</v>
      </c>
      <c r="G2248" s="6" t="s">
        <v>13718</v>
      </c>
      <c r="I2248">
        <f t="shared" si="107"/>
        <v>1</v>
      </c>
    </row>
    <row r="2249" spans="1:9" x14ac:dyDescent="0.15">
      <c r="A2249" s="7" t="str">
        <f t="shared" si="106"/>
        <v>社員</v>
      </c>
      <c r="B2249" s="4">
        <v>1006965</v>
      </c>
      <c r="C2249" s="6" t="s">
        <v>22695</v>
      </c>
      <c r="E2249" s="4" t="str">
        <f t="shared" si="105"/>
        <v>社員</v>
      </c>
      <c r="F2249" s="4">
        <v>1006965</v>
      </c>
      <c r="G2249" s="6" t="s">
        <v>22695</v>
      </c>
      <c r="I2249">
        <f t="shared" si="107"/>
        <v>1</v>
      </c>
    </row>
    <row r="2250" spans="1:9" x14ac:dyDescent="0.15">
      <c r="A2250" s="7" t="str">
        <f t="shared" si="106"/>
        <v>社員</v>
      </c>
      <c r="B2250" s="4">
        <v>1006967</v>
      </c>
      <c r="C2250" s="6" t="s">
        <v>3414</v>
      </c>
      <c r="E2250" s="4" t="str">
        <f t="shared" si="105"/>
        <v>社員</v>
      </c>
      <c r="F2250" s="4">
        <v>1006967</v>
      </c>
      <c r="G2250" s="6" t="s">
        <v>3414</v>
      </c>
      <c r="I2250">
        <f t="shared" si="107"/>
        <v>1</v>
      </c>
    </row>
    <row r="2251" spans="1:9" x14ac:dyDescent="0.15">
      <c r="A2251" s="7" t="str">
        <f t="shared" si="106"/>
        <v>社員</v>
      </c>
      <c r="B2251" s="4">
        <v>1006974</v>
      </c>
      <c r="C2251" s="6" t="s">
        <v>11226</v>
      </c>
      <c r="E2251" s="4" t="str">
        <f t="shared" si="105"/>
        <v>社員</v>
      </c>
      <c r="F2251" s="4">
        <v>1006974</v>
      </c>
      <c r="G2251" s="6" t="s">
        <v>11226</v>
      </c>
      <c r="I2251">
        <f t="shared" si="107"/>
        <v>1</v>
      </c>
    </row>
    <row r="2252" spans="1:9" x14ac:dyDescent="0.15">
      <c r="A2252" s="7" t="str">
        <f t="shared" si="106"/>
        <v>社員</v>
      </c>
      <c r="B2252" s="4">
        <v>1006976</v>
      </c>
      <c r="C2252" s="6" t="s">
        <v>18722</v>
      </c>
      <c r="E2252" s="4" t="str">
        <f t="shared" ref="E2252:E2315" si="108">IF(F2252&lt;2000000,"社員",IF(B2252&lt;3000000,"バイト",IF(B2252&gt;=3000000,"嘱託")))</f>
        <v>社員</v>
      </c>
      <c r="F2252" s="4">
        <v>1006976</v>
      </c>
      <c r="G2252" s="6" t="s">
        <v>18722</v>
      </c>
      <c r="I2252">
        <f t="shared" si="107"/>
        <v>1</v>
      </c>
    </row>
    <row r="2253" spans="1:9" x14ac:dyDescent="0.15">
      <c r="A2253" s="7" t="str">
        <f t="shared" si="106"/>
        <v>社員</v>
      </c>
      <c r="B2253" s="4">
        <v>1006977</v>
      </c>
      <c r="C2253" s="6" t="s">
        <v>24900</v>
      </c>
      <c r="E2253" s="4" t="str">
        <f t="shared" si="108"/>
        <v>社員</v>
      </c>
      <c r="F2253" s="4">
        <v>1006977</v>
      </c>
      <c r="G2253" s="6" t="s">
        <v>24900</v>
      </c>
      <c r="I2253">
        <f t="shared" si="107"/>
        <v>1</v>
      </c>
    </row>
    <row r="2254" spans="1:9" x14ac:dyDescent="0.15">
      <c r="A2254" s="7" t="str">
        <f t="shared" si="106"/>
        <v>社員</v>
      </c>
      <c r="B2254" s="4">
        <v>1006978</v>
      </c>
      <c r="C2254" s="6" t="s">
        <v>4861</v>
      </c>
      <c r="E2254" s="4" t="str">
        <f t="shared" si="108"/>
        <v>社員</v>
      </c>
      <c r="F2254" s="4">
        <v>1006978</v>
      </c>
      <c r="G2254" s="6" t="s">
        <v>4861</v>
      </c>
      <c r="I2254">
        <f t="shared" si="107"/>
        <v>1</v>
      </c>
    </row>
    <row r="2255" spans="1:9" x14ac:dyDescent="0.15">
      <c r="A2255" s="7" t="str">
        <f t="shared" si="106"/>
        <v>社員</v>
      </c>
      <c r="B2255" s="4">
        <v>1006980</v>
      </c>
      <c r="C2255" s="6" t="s">
        <v>16271</v>
      </c>
      <c r="E2255" s="4" t="str">
        <f t="shared" si="108"/>
        <v>社員</v>
      </c>
      <c r="F2255" s="4">
        <v>1006980</v>
      </c>
      <c r="G2255" s="6" t="s">
        <v>16271</v>
      </c>
      <c r="I2255">
        <f t="shared" si="107"/>
        <v>1</v>
      </c>
    </row>
    <row r="2256" spans="1:9" x14ac:dyDescent="0.15">
      <c r="A2256" s="7" t="str">
        <f t="shared" si="106"/>
        <v>社員</v>
      </c>
      <c r="B2256" s="4">
        <v>1006986</v>
      </c>
      <c r="C2256" s="6" t="s">
        <v>16446</v>
      </c>
      <c r="E2256" s="4" t="str">
        <f t="shared" si="108"/>
        <v>社員</v>
      </c>
      <c r="F2256" s="4">
        <v>1006986</v>
      </c>
      <c r="G2256" s="6" t="s">
        <v>16446</v>
      </c>
      <c r="I2256">
        <f t="shared" si="107"/>
        <v>1</v>
      </c>
    </row>
    <row r="2257" spans="1:9" x14ac:dyDescent="0.15">
      <c r="A2257" s="7" t="str">
        <f t="shared" si="106"/>
        <v>社員</v>
      </c>
      <c r="B2257" s="4">
        <v>1006990</v>
      </c>
      <c r="C2257" s="6" t="s">
        <v>6897</v>
      </c>
      <c r="E2257" s="4" t="str">
        <f t="shared" si="108"/>
        <v>社員</v>
      </c>
      <c r="F2257" s="4">
        <v>1006990</v>
      </c>
      <c r="G2257" s="6" t="s">
        <v>6897</v>
      </c>
      <c r="I2257">
        <f t="shared" si="107"/>
        <v>1</v>
      </c>
    </row>
    <row r="2258" spans="1:9" x14ac:dyDescent="0.15">
      <c r="A2258" s="7" t="str">
        <f t="shared" si="106"/>
        <v>社員</v>
      </c>
      <c r="B2258" s="4">
        <v>1006996</v>
      </c>
      <c r="C2258" s="6" t="s">
        <v>14105</v>
      </c>
      <c r="E2258" s="4" t="str">
        <f t="shared" si="108"/>
        <v>社員</v>
      </c>
      <c r="F2258" s="4">
        <v>1006996</v>
      </c>
      <c r="G2258" s="6" t="s">
        <v>14105</v>
      </c>
      <c r="I2258">
        <f t="shared" si="107"/>
        <v>1</v>
      </c>
    </row>
    <row r="2259" spans="1:9" x14ac:dyDescent="0.15">
      <c r="A2259" s="7" t="str">
        <f t="shared" si="106"/>
        <v>社員</v>
      </c>
      <c r="B2259" s="4">
        <v>1006997</v>
      </c>
      <c r="C2259" s="6" t="s">
        <v>21281</v>
      </c>
      <c r="E2259" s="4" t="str">
        <f t="shared" si="108"/>
        <v>社員</v>
      </c>
      <c r="F2259" s="4">
        <v>1006997</v>
      </c>
      <c r="G2259" s="6" t="s">
        <v>21281</v>
      </c>
      <c r="I2259">
        <f t="shared" si="107"/>
        <v>1</v>
      </c>
    </row>
    <row r="2260" spans="1:9" x14ac:dyDescent="0.15">
      <c r="A2260" s="7" t="str">
        <f t="shared" si="106"/>
        <v>社員</v>
      </c>
      <c r="B2260" s="4">
        <v>1006998</v>
      </c>
      <c r="C2260" s="6" t="s">
        <v>21551</v>
      </c>
      <c r="E2260" s="4" t="str">
        <f t="shared" si="108"/>
        <v>社員</v>
      </c>
      <c r="F2260" s="4">
        <v>1006998</v>
      </c>
      <c r="G2260" s="6" t="s">
        <v>21551</v>
      </c>
      <c r="I2260">
        <f t="shared" si="107"/>
        <v>1</v>
      </c>
    </row>
    <row r="2261" spans="1:9" x14ac:dyDescent="0.15">
      <c r="A2261" s="7" t="str">
        <f t="shared" si="106"/>
        <v>社員</v>
      </c>
      <c r="B2261" s="4">
        <v>1006999</v>
      </c>
      <c r="C2261" s="6" t="s">
        <v>5699</v>
      </c>
      <c r="E2261" s="4" t="str">
        <f t="shared" si="108"/>
        <v>社員</v>
      </c>
      <c r="F2261" s="4">
        <v>1006999</v>
      </c>
      <c r="G2261" s="6" t="s">
        <v>5699</v>
      </c>
      <c r="I2261">
        <f t="shared" si="107"/>
        <v>1</v>
      </c>
    </row>
    <row r="2262" spans="1:9" x14ac:dyDescent="0.15">
      <c r="A2262" s="7" t="str">
        <f t="shared" si="106"/>
        <v>社員</v>
      </c>
      <c r="B2262" s="4">
        <v>1007000</v>
      </c>
      <c r="C2262" s="6" t="s">
        <v>11419</v>
      </c>
      <c r="E2262" s="4" t="str">
        <f t="shared" si="108"/>
        <v>社員</v>
      </c>
      <c r="F2262" s="4">
        <v>1007000</v>
      </c>
      <c r="G2262" s="6" t="s">
        <v>11419</v>
      </c>
      <c r="I2262">
        <f t="shared" si="107"/>
        <v>1</v>
      </c>
    </row>
    <row r="2263" spans="1:9" x14ac:dyDescent="0.15">
      <c r="A2263" s="7" t="str">
        <f t="shared" si="106"/>
        <v>社員</v>
      </c>
      <c r="B2263" s="4">
        <v>1007004</v>
      </c>
      <c r="C2263" s="6" t="s">
        <v>24383</v>
      </c>
      <c r="E2263" s="4" t="str">
        <f t="shared" si="108"/>
        <v>社員</v>
      </c>
      <c r="F2263" s="4">
        <v>1007004</v>
      </c>
      <c r="G2263" s="6" t="s">
        <v>24383</v>
      </c>
      <c r="I2263">
        <f t="shared" si="107"/>
        <v>1</v>
      </c>
    </row>
    <row r="2264" spans="1:9" x14ac:dyDescent="0.15">
      <c r="A2264" s="7" t="str">
        <f t="shared" si="106"/>
        <v>社員</v>
      </c>
      <c r="B2264" s="4">
        <v>1007008</v>
      </c>
      <c r="C2264" s="6" t="s">
        <v>18593</v>
      </c>
      <c r="E2264" s="4" t="str">
        <f t="shared" si="108"/>
        <v>社員</v>
      </c>
      <c r="F2264" s="4">
        <v>1007008</v>
      </c>
      <c r="G2264" s="6" t="s">
        <v>18593</v>
      </c>
      <c r="I2264">
        <f t="shared" si="107"/>
        <v>1</v>
      </c>
    </row>
    <row r="2265" spans="1:9" x14ac:dyDescent="0.15">
      <c r="A2265" s="7" t="str">
        <f t="shared" si="106"/>
        <v>社員</v>
      </c>
      <c r="B2265" s="4">
        <v>1007011</v>
      </c>
      <c r="C2265" s="6" t="s">
        <v>22894</v>
      </c>
      <c r="E2265" s="4" t="str">
        <f t="shared" si="108"/>
        <v>社員</v>
      </c>
      <c r="F2265" s="4">
        <v>1007011</v>
      </c>
      <c r="G2265" s="6" t="s">
        <v>22894</v>
      </c>
      <c r="I2265">
        <f t="shared" si="107"/>
        <v>1</v>
      </c>
    </row>
    <row r="2266" spans="1:9" x14ac:dyDescent="0.15">
      <c r="A2266" s="7" t="str">
        <f t="shared" si="106"/>
        <v>社員</v>
      </c>
      <c r="B2266" s="4">
        <v>1007014</v>
      </c>
      <c r="C2266" s="6" t="s">
        <v>8264</v>
      </c>
      <c r="E2266" s="4" t="str">
        <f t="shared" si="108"/>
        <v>社員</v>
      </c>
      <c r="F2266" s="4">
        <v>1007014</v>
      </c>
      <c r="G2266" s="6" t="s">
        <v>8264</v>
      </c>
      <c r="I2266">
        <f t="shared" si="107"/>
        <v>1</v>
      </c>
    </row>
    <row r="2267" spans="1:9" x14ac:dyDescent="0.15">
      <c r="A2267" s="7" t="str">
        <f t="shared" si="106"/>
        <v>社員</v>
      </c>
      <c r="B2267" s="4">
        <v>1007027</v>
      </c>
      <c r="C2267" s="6" t="s">
        <v>10166</v>
      </c>
      <c r="E2267" s="4" t="str">
        <f t="shared" si="108"/>
        <v>社員</v>
      </c>
      <c r="F2267" s="4">
        <v>1007027</v>
      </c>
      <c r="G2267" s="6" t="s">
        <v>10166</v>
      </c>
      <c r="I2267">
        <f t="shared" si="107"/>
        <v>1</v>
      </c>
    </row>
    <row r="2268" spans="1:9" x14ac:dyDescent="0.15">
      <c r="A2268" s="7" t="str">
        <f t="shared" si="106"/>
        <v>社員</v>
      </c>
      <c r="B2268" s="4">
        <v>1007035</v>
      </c>
      <c r="C2268" s="6" t="s">
        <v>22964</v>
      </c>
      <c r="E2268" s="4" t="str">
        <f t="shared" si="108"/>
        <v>社員</v>
      </c>
      <c r="F2268" s="4">
        <v>1007035</v>
      </c>
      <c r="G2268" s="6" t="s">
        <v>22964</v>
      </c>
      <c r="I2268">
        <f t="shared" si="107"/>
        <v>1</v>
      </c>
    </row>
    <row r="2269" spans="1:9" x14ac:dyDescent="0.15">
      <c r="A2269" s="7" t="str">
        <f t="shared" si="106"/>
        <v>社員</v>
      </c>
      <c r="B2269" s="4">
        <v>1007038</v>
      </c>
      <c r="C2269" s="6" t="s">
        <v>4386</v>
      </c>
      <c r="E2269" s="4" t="str">
        <f t="shared" si="108"/>
        <v>社員</v>
      </c>
      <c r="F2269" s="4">
        <v>1007038</v>
      </c>
      <c r="G2269" s="6" t="s">
        <v>4386</v>
      </c>
      <c r="I2269">
        <f t="shared" si="107"/>
        <v>1</v>
      </c>
    </row>
    <row r="2270" spans="1:9" x14ac:dyDescent="0.15">
      <c r="A2270" s="7" t="str">
        <f t="shared" si="106"/>
        <v>社員</v>
      </c>
      <c r="B2270" s="4">
        <v>1007039</v>
      </c>
      <c r="C2270" s="6" t="s">
        <v>16979</v>
      </c>
      <c r="E2270" s="4" t="str">
        <f t="shared" si="108"/>
        <v>社員</v>
      </c>
      <c r="F2270" s="4">
        <v>1007039</v>
      </c>
      <c r="G2270" s="6" t="s">
        <v>16979</v>
      </c>
      <c r="I2270">
        <f t="shared" si="107"/>
        <v>1</v>
      </c>
    </row>
    <row r="2271" spans="1:9" x14ac:dyDescent="0.15">
      <c r="A2271" s="7" t="str">
        <f t="shared" si="106"/>
        <v>社員</v>
      </c>
      <c r="B2271" s="4">
        <v>1007043</v>
      </c>
      <c r="C2271" s="6" t="s">
        <v>22499</v>
      </c>
      <c r="E2271" s="4" t="str">
        <f t="shared" si="108"/>
        <v>社員</v>
      </c>
      <c r="F2271" s="4">
        <v>1007043</v>
      </c>
      <c r="G2271" s="6" t="s">
        <v>22499</v>
      </c>
      <c r="I2271">
        <f t="shared" si="107"/>
        <v>1</v>
      </c>
    </row>
    <row r="2272" spans="1:9" x14ac:dyDescent="0.15">
      <c r="A2272" s="7" t="str">
        <f t="shared" si="106"/>
        <v>社員</v>
      </c>
      <c r="B2272" s="4">
        <v>1007044</v>
      </c>
      <c r="C2272" s="6" t="s">
        <v>14987</v>
      </c>
      <c r="E2272" s="4" t="str">
        <f t="shared" si="108"/>
        <v>社員</v>
      </c>
      <c r="F2272" s="4">
        <v>1007044</v>
      </c>
      <c r="G2272" s="6" t="s">
        <v>14987</v>
      </c>
      <c r="I2272">
        <f t="shared" si="107"/>
        <v>1</v>
      </c>
    </row>
    <row r="2273" spans="1:9" x14ac:dyDescent="0.15">
      <c r="A2273" s="7" t="str">
        <f t="shared" si="106"/>
        <v>社員</v>
      </c>
      <c r="B2273" s="4">
        <v>1007047</v>
      </c>
      <c r="C2273" s="6" t="s">
        <v>11812</v>
      </c>
      <c r="E2273" s="4" t="str">
        <f t="shared" si="108"/>
        <v>社員</v>
      </c>
      <c r="F2273" s="4">
        <v>1007047</v>
      </c>
      <c r="G2273" s="6" t="s">
        <v>11812</v>
      </c>
      <c r="I2273">
        <f t="shared" si="107"/>
        <v>1</v>
      </c>
    </row>
    <row r="2274" spans="1:9" x14ac:dyDescent="0.15">
      <c r="A2274" s="7" t="str">
        <f t="shared" si="106"/>
        <v>社員</v>
      </c>
      <c r="B2274" s="4">
        <v>1007051</v>
      </c>
      <c r="C2274" s="6" t="s">
        <v>22011</v>
      </c>
      <c r="E2274" s="4" t="str">
        <f t="shared" si="108"/>
        <v>社員</v>
      </c>
      <c r="F2274" s="4">
        <v>1007051</v>
      </c>
      <c r="G2274" s="6" t="s">
        <v>22011</v>
      </c>
      <c r="I2274">
        <f t="shared" si="107"/>
        <v>1</v>
      </c>
    </row>
    <row r="2275" spans="1:9" x14ac:dyDescent="0.15">
      <c r="A2275" s="7" t="str">
        <f t="shared" si="106"/>
        <v>社員</v>
      </c>
      <c r="B2275" s="4">
        <v>1007052</v>
      </c>
      <c r="C2275" s="6" t="s">
        <v>6059</v>
      </c>
      <c r="E2275" s="4" t="str">
        <f t="shared" si="108"/>
        <v>社員</v>
      </c>
      <c r="F2275" s="4">
        <v>1007052</v>
      </c>
      <c r="G2275" s="6" t="s">
        <v>6059</v>
      </c>
      <c r="I2275">
        <f t="shared" si="107"/>
        <v>1</v>
      </c>
    </row>
    <row r="2276" spans="1:9" x14ac:dyDescent="0.15">
      <c r="A2276" s="7" t="str">
        <f t="shared" si="106"/>
        <v>社員</v>
      </c>
      <c r="B2276" s="4">
        <v>1007053</v>
      </c>
      <c r="C2276" s="6" t="s">
        <v>24493</v>
      </c>
      <c r="E2276" s="4" t="str">
        <f t="shared" si="108"/>
        <v>社員</v>
      </c>
      <c r="F2276" s="4">
        <v>1007053</v>
      </c>
      <c r="G2276" s="6" t="s">
        <v>24493</v>
      </c>
      <c r="I2276">
        <f t="shared" si="107"/>
        <v>1</v>
      </c>
    </row>
    <row r="2277" spans="1:9" x14ac:dyDescent="0.15">
      <c r="A2277" s="7" t="str">
        <f t="shared" si="106"/>
        <v>社員</v>
      </c>
      <c r="B2277" s="4">
        <v>1007054</v>
      </c>
      <c r="C2277" s="6" t="s">
        <v>21236</v>
      </c>
      <c r="E2277" s="4" t="str">
        <f t="shared" si="108"/>
        <v>社員</v>
      </c>
      <c r="F2277" s="4">
        <v>1007054</v>
      </c>
      <c r="G2277" s="6" t="s">
        <v>21236</v>
      </c>
      <c r="I2277">
        <f t="shared" si="107"/>
        <v>1</v>
      </c>
    </row>
    <row r="2278" spans="1:9" x14ac:dyDescent="0.15">
      <c r="A2278" s="7" t="str">
        <f t="shared" si="106"/>
        <v>社員</v>
      </c>
      <c r="B2278" s="4">
        <v>1007055</v>
      </c>
      <c r="C2278" s="6" t="s">
        <v>19576</v>
      </c>
      <c r="E2278" s="4" t="str">
        <f t="shared" si="108"/>
        <v>社員</v>
      </c>
      <c r="F2278" s="4">
        <v>1007055</v>
      </c>
      <c r="G2278" s="6" t="s">
        <v>19576</v>
      </c>
      <c r="I2278">
        <f t="shared" si="107"/>
        <v>1</v>
      </c>
    </row>
    <row r="2279" spans="1:9" x14ac:dyDescent="0.15">
      <c r="A2279" s="7" t="str">
        <f t="shared" si="106"/>
        <v>社員</v>
      </c>
      <c r="B2279" s="4">
        <v>1007063</v>
      </c>
      <c r="C2279" s="6" t="s">
        <v>23732</v>
      </c>
      <c r="E2279" s="4" t="str">
        <f t="shared" si="108"/>
        <v>社員</v>
      </c>
      <c r="F2279" s="4">
        <v>1007063</v>
      </c>
      <c r="G2279" s="6" t="s">
        <v>23732</v>
      </c>
      <c r="I2279">
        <f t="shared" si="107"/>
        <v>1</v>
      </c>
    </row>
    <row r="2280" spans="1:9" x14ac:dyDescent="0.15">
      <c r="A2280" s="7" t="str">
        <f t="shared" si="106"/>
        <v>社員</v>
      </c>
      <c r="B2280" s="4">
        <v>1007067</v>
      </c>
      <c r="C2280" s="6" t="s">
        <v>7946</v>
      </c>
      <c r="E2280" s="4" t="str">
        <f t="shared" si="108"/>
        <v>社員</v>
      </c>
      <c r="F2280" s="4">
        <v>1007067</v>
      </c>
      <c r="G2280" s="6" t="s">
        <v>7946</v>
      </c>
      <c r="I2280">
        <f t="shared" si="107"/>
        <v>1</v>
      </c>
    </row>
    <row r="2281" spans="1:9" x14ac:dyDescent="0.15">
      <c r="A2281" s="7" t="str">
        <f t="shared" si="106"/>
        <v>社員</v>
      </c>
      <c r="B2281" s="4">
        <v>1007071</v>
      </c>
      <c r="C2281" s="6" t="s">
        <v>23467</v>
      </c>
      <c r="E2281" s="4" t="str">
        <f t="shared" si="108"/>
        <v>社員</v>
      </c>
      <c r="F2281" s="4">
        <v>1007071</v>
      </c>
      <c r="G2281" s="6" t="s">
        <v>23467</v>
      </c>
      <c r="I2281">
        <f t="shared" si="107"/>
        <v>1</v>
      </c>
    </row>
    <row r="2282" spans="1:9" x14ac:dyDescent="0.15">
      <c r="A2282" s="7" t="str">
        <f t="shared" si="106"/>
        <v>社員</v>
      </c>
      <c r="B2282" s="4">
        <v>1007073</v>
      </c>
      <c r="C2282" s="6" t="s">
        <v>786</v>
      </c>
      <c r="E2282" s="4" t="str">
        <f t="shared" si="108"/>
        <v>社員</v>
      </c>
      <c r="F2282" s="4">
        <v>1007073</v>
      </c>
      <c r="G2282" s="6" t="s">
        <v>786</v>
      </c>
      <c r="I2282">
        <f t="shared" si="107"/>
        <v>1</v>
      </c>
    </row>
    <row r="2283" spans="1:9" x14ac:dyDescent="0.15">
      <c r="A2283" s="7" t="str">
        <f t="shared" si="106"/>
        <v>社員</v>
      </c>
      <c r="B2283" s="4">
        <v>1007076</v>
      </c>
      <c r="C2283" s="6" t="s">
        <v>22214</v>
      </c>
      <c r="E2283" s="4" t="str">
        <f t="shared" si="108"/>
        <v>社員</v>
      </c>
      <c r="F2283" s="4">
        <v>1007076</v>
      </c>
      <c r="G2283" s="6" t="s">
        <v>22214</v>
      </c>
      <c r="I2283">
        <f t="shared" si="107"/>
        <v>1</v>
      </c>
    </row>
    <row r="2284" spans="1:9" x14ac:dyDescent="0.15">
      <c r="A2284" s="7" t="str">
        <f t="shared" si="106"/>
        <v>社員</v>
      </c>
      <c r="B2284" s="4">
        <v>1007077</v>
      </c>
      <c r="C2284" s="6" t="s">
        <v>23502</v>
      </c>
      <c r="E2284" s="4" t="str">
        <f t="shared" si="108"/>
        <v>社員</v>
      </c>
      <c r="F2284" s="4">
        <v>1007077</v>
      </c>
      <c r="G2284" s="6" t="s">
        <v>23502</v>
      </c>
      <c r="I2284">
        <f t="shared" si="107"/>
        <v>1</v>
      </c>
    </row>
    <row r="2285" spans="1:9" x14ac:dyDescent="0.15">
      <c r="A2285" s="7" t="str">
        <f t="shared" si="106"/>
        <v>社員</v>
      </c>
      <c r="B2285" s="4">
        <v>1007083</v>
      </c>
      <c r="C2285" s="6" t="s">
        <v>13678</v>
      </c>
      <c r="E2285" s="4" t="str">
        <f t="shared" si="108"/>
        <v>社員</v>
      </c>
      <c r="F2285" s="4">
        <v>1007083</v>
      </c>
      <c r="G2285" s="6" t="s">
        <v>13678</v>
      </c>
      <c r="I2285">
        <f t="shared" si="107"/>
        <v>1</v>
      </c>
    </row>
    <row r="2286" spans="1:9" x14ac:dyDescent="0.15">
      <c r="A2286" s="7" t="str">
        <f t="shared" si="106"/>
        <v>社員</v>
      </c>
      <c r="B2286" s="4">
        <v>1007099</v>
      </c>
      <c r="C2286" s="6" t="s">
        <v>15032</v>
      </c>
      <c r="E2286" s="4" t="str">
        <f t="shared" si="108"/>
        <v>社員</v>
      </c>
      <c r="F2286" s="4">
        <v>1007099</v>
      </c>
      <c r="G2286" s="6" t="s">
        <v>15032</v>
      </c>
      <c r="I2286">
        <f t="shared" si="107"/>
        <v>1</v>
      </c>
    </row>
    <row r="2287" spans="1:9" x14ac:dyDescent="0.15">
      <c r="A2287" s="7" t="str">
        <f t="shared" si="106"/>
        <v>社員</v>
      </c>
      <c r="B2287" s="4">
        <v>1007102</v>
      </c>
      <c r="C2287" s="6" t="s">
        <v>15226</v>
      </c>
      <c r="E2287" s="4" t="str">
        <f t="shared" si="108"/>
        <v>社員</v>
      </c>
      <c r="F2287" s="4">
        <v>1007102</v>
      </c>
      <c r="G2287" s="6" t="s">
        <v>15226</v>
      </c>
      <c r="I2287">
        <f t="shared" si="107"/>
        <v>1</v>
      </c>
    </row>
    <row r="2288" spans="1:9" x14ac:dyDescent="0.15">
      <c r="A2288" s="7" t="str">
        <f t="shared" si="106"/>
        <v>社員</v>
      </c>
      <c r="B2288" s="4">
        <v>1007103</v>
      </c>
      <c r="C2288" s="6" t="s">
        <v>4586</v>
      </c>
      <c r="E2288" s="4" t="str">
        <f t="shared" si="108"/>
        <v>社員</v>
      </c>
      <c r="F2288" s="4">
        <v>1007103</v>
      </c>
      <c r="G2288" s="6" t="s">
        <v>4586</v>
      </c>
      <c r="I2288">
        <f t="shared" si="107"/>
        <v>1</v>
      </c>
    </row>
    <row r="2289" spans="1:9" x14ac:dyDescent="0.15">
      <c r="A2289" s="7" t="str">
        <f t="shared" si="106"/>
        <v>社員</v>
      </c>
      <c r="B2289" s="4">
        <v>1007108</v>
      </c>
      <c r="C2289" s="6" t="s">
        <v>23707</v>
      </c>
      <c r="E2289" s="4" t="str">
        <f t="shared" si="108"/>
        <v>社員</v>
      </c>
      <c r="F2289" s="4">
        <v>1007108</v>
      </c>
      <c r="G2289" s="6" t="s">
        <v>23707</v>
      </c>
      <c r="I2289">
        <f t="shared" si="107"/>
        <v>1</v>
      </c>
    </row>
    <row r="2290" spans="1:9" x14ac:dyDescent="0.15">
      <c r="A2290" s="7" t="str">
        <f t="shared" si="106"/>
        <v>社員</v>
      </c>
      <c r="B2290" s="4">
        <v>1007113</v>
      </c>
      <c r="C2290" s="6" t="s">
        <v>6722</v>
      </c>
      <c r="E2290" s="4" t="str">
        <f t="shared" si="108"/>
        <v>社員</v>
      </c>
      <c r="F2290" s="4">
        <v>1007113</v>
      </c>
      <c r="G2290" s="6" t="s">
        <v>6722</v>
      </c>
      <c r="I2290">
        <f t="shared" si="107"/>
        <v>1</v>
      </c>
    </row>
    <row r="2291" spans="1:9" x14ac:dyDescent="0.15">
      <c r="A2291" s="7" t="str">
        <f t="shared" si="106"/>
        <v>社員</v>
      </c>
      <c r="B2291" s="4">
        <v>1007115</v>
      </c>
      <c r="C2291" s="6" t="s">
        <v>8788</v>
      </c>
      <c r="E2291" s="4" t="str">
        <f t="shared" si="108"/>
        <v>社員</v>
      </c>
      <c r="F2291" s="4">
        <v>1007115</v>
      </c>
      <c r="G2291" s="6" t="s">
        <v>8788</v>
      </c>
      <c r="I2291">
        <f t="shared" si="107"/>
        <v>1</v>
      </c>
    </row>
    <row r="2292" spans="1:9" x14ac:dyDescent="0.15">
      <c r="A2292" s="7" t="str">
        <f t="shared" si="106"/>
        <v>社員</v>
      </c>
      <c r="B2292" s="4">
        <v>1007120</v>
      </c>
      <c r="C2292" s="6" t="s">
        <v>20000</v>
      </c>
      <c r="E2292" s="4" t="str">
        <f t="shared" si="108"/>
        <v>社員</v>
      </c>
      <c r="F2292" s="4">
        <v>1007120</v>
      </c>
      <c r="G2292" s="6" t="s">
        <v>20000</v>
      </c>
      <c r="I2292">
        <f t="shared" si="107"/>
        <v>1</v>
      </c>
    </row>
    <row r="2293" spans="1:9" x14ac:dyDescent="0.15">
      <c r="A2293" s="7" t="str">
        <f t="shared" si="106"/>
        <v>社員</v>
      </c>
      <c r="B2293" s="4">
        <v>1007122</v>
      </c>
      <c r="C2293" s="6" t="s">
        <v>3484</v>
      </c>
      <c r="E2293" s="4" t="str">
        <f t="shared" si="108"/>
        <v>社員</v>
      </c>
      <c r="F2293" s="4">
        <v>1007122</v>
      </c>
      <c r="G2293" s="6" t="s">
        <v>3484</v>
      </c>
      <c r="I2293">
        <f t="shared" si="107"/>
        <v>1</v>
      </c>
    </row>
    <row r="2294" spans="1:9" x14ac:dyDescent="0.15">
      <c r="A2294" s="7" t="str">
        <f t="shared" si="106"/>
        <v>社員</v>
      </c>
      <c r="B2294" s="4">
        <v>1007127</v>
      </c>
      <c r="C2294" s="6" t="s">
        <v>16790</v>
      </c>
      <c r="E2294" s="4" t="str">
        <f t="shared" si="108"/>
        <v>社員</v>
      </c>
      <c r="F2294" s="4">
        <v>1007127</v>
      </c>
      <c r="G2294" s="6" t="s">
        <v>16790</v>
      </c>
      <c r="I2294">
        <f t="shared" si="107"/>
        <v>1</v>
      </c>
    </row>
    <row r="2295" spans="1:9" x14ac:dyDescent="0.15">
      <c r="A2295" s="7" t="str">
        <f t="shared" si="106"/>
        <v>社員</v>
      </c>
      <c r="B2295" s="4">
        <v>1007137</v>
      </c>
      <c r="C2295" s="6" t="s">
        <v>5499</v>
      </c>
      <c r="E2295" s="4" t="str">
        <f t="shared" si="108"/>
        <v>社員</v>
      </c>
      <c r="F2295" s="4">
        <v>1007137</v>
      </c>
      <c r="G2295" s="6" t="s">
        <v>5499</v>
      </c>
      <c r="I2295">
        <f t="shared" si="107"/>
        <v>1</v>
      </c>
    </row>
    <row r="2296" spans="1:9" x14ac:dyDescent="0.15">
      <c r="A2296" s="7" t="str">
        <f t="shared" si="106"/>
        <v>社員</v>
      </c>
      <c r="B2296" s="4">
        <v>1007140</v>
      </c>
      <c r="C2296" s="6" t="s">
        <v>13713</v>
      </c>
      <c r="E2296" s="4" t="str">
        <f t="shared" si="108"/>
        <v>社員</v>
      </c>
      <c r="F2296" s="4">
        <v>1007140</v>
      </c>
      <c r="G2296" s="6" t="s">
        <v>13713</v>
      </c>
      <c r="I2296">
        <f t="shared" si="107"/>
        <v>1</v>
      </c>
    </row>
    <row r="2297" spans="1:9" x14ac:dyDescent="0.15">
      <c r="A2297" s="7" t="str">
        <f t="shared" si="106"/>
        <v>社員</v>
      </c>
      <c r="B2297" s="4">
        <v>1007141</v>
      </c>
      <c r="C2297" s="6" t="s">
        <v>7344</v>
      </c>
      <c r="E2297" s="4" t="str">
        <f t="shared" si="108"/>
        <v>社員</v>
      </c>
      <c r="F2297" s="4">
        <v>1007141</v>
      </c>
      <c r="G2297" s="6" t="s">
        <v>7344</v>
      </c>
      <c r="I2297">
        <f t="shared" si="107"/>
        <v>1</v>
      </c>
    </row>
    <row r="2298" spans="1:9" x14ac:dyDescent="0.15">
      <c r="A2298" s="7" t="str">
        <f t="shared" si="106"/>
        <v>社員</v>
      </c>
      <c r="B2298" s="4">
        <v>1007143</v>
      </c>
      <c r="C2298" s="6" t="s">
        <v>16071</v>
      </c>
      <c r="E2298" s="4" t="str">
        <f t="shared" si="108"/>
        <v>社員</v>
      </c>
      <c r="F2298" s="4">
        <v>1007143</v>
      </c>
      <c r="G2298" s="6" t="s">
        <v>16071</v>
      </c>
      <c r="I2298">
        <f t="shared" si="107"/>
        <v>1</v>
      </c>
    </row>
    <row r="2299" spans="1:9" x14ac:dyDescent="0.15">
      <c r="A2299" s="7" t="str">
        <f t="shared" si="106"/>
        <v>社員</v>
      </c>
      <c r="B2299" s="4">
        <v>1007145</v>
      </c>
      <c r="C2299" s="6" t="s">
        <v>20895</v>
      </c>
      <c r="E2299" s="4" t="str">
        <f t="shared" si="108"/>
        <v>社員</v>
      </c>
      <c r="F2299" s="4">
        <v>1007145</v>
      </c>
      <c r="G2299" s="6" t="s">
        <v>20895</v>
      </c>
      <c r="I2299">
        <f t="shared" si="107"/>
        <v>1</v>
      </c>
    </row>
    <row r="2300" spans="1:9" x14ac:dyDescent="0.15">
      <c r="A2300" s="7" t="str">
        <f t="shared" si="106"/>
        <v>社員</v>
      </c>
      <c r="B2300" s="4">
        <v>1007149</v>
      </c>
      <c r="C2300" s="6" t="s">
        <v>1471</v>
      </c>
      <c r="E2300" s="4" t="str">
        <f t="shared" si="108"/>
        <v>社員</v>
      </c>
      <c r="F2300" s="4">
        <v>1007149</v>
      </c>
      <c r="G2300" s="6" t="s">
        <v>1471</v>
      </c>
      <c r="I2300">
        <f t="shared" si="107"/>
        <v>1</v>
      </c>
    </row>
    <row r="2301" spans="1:9" x14ac:dyDescent="0.15">
      <c r="A2301" s="7" t="str">
        <f t="shared" si="106"/>
        <v>社員</v>
      </c>
      <c r="B2301" s="4">
        <v>1007151</v>
      </c>
      <c r="C2301" s="6" t="s">
        <v>11847</v>
      </c>
      <c r="E2301" s="4" t="str">
        <f t="shared" si="108"/>
        <v>社員</v>
      </c>
      <c r="F2301" s="4">
        <v>1007151</v>
      </c>
      <c r="G2301" s="6" t="s">
        <v>11847</v>
      </c>
      <c r="I2301">
        <f t="shared" si="107"/>
        <v>1</v>
      </c>
    </row>
    <row r="2302" spans="1:9" x14ac:dyDescent="0.15">
      <c r="A2302" s="7" t="str">
        <f t="shared" si="106"/>
        <v>社員</v>
      </c>
      <c r="B2302" s="4">
        <v>1007154</v>
      </c>
      <c r="C2302" s="6" t="s">
        <v>15449</v>
      </c>
      <c r="E2302" s="4" t="str">
        <f t="shared" si="108"/>
        <v>社員</v>
      </c>
      <c r="F2302" s="4">
        <v>1007154</v>
      </c>
      <c r="G2302" s="6" t="s">
        <v>15449</v>
      </c>
      <c r="I2302">
        <f t="shared" si="107"/>
        <v>1</v>
      </c>
    </row>
    <row r="2303" spans="1:9" x14ac:dyDescent="0.15">
      <c r="A2303" s="7" t="str">
        <f t="shared" si="106"/>
        <v>社員</v>
      </c>
      <c r="B2303" s="4">
        <v>1007155</v>
      </c>
      <c r="C2303" s="6" t="s">
        <v>23845</v>
      </c>
      <c r="E2303" s="4" t="str">
        <f t="shared" si="108"/>
        <v>社員</v>
      </c>
      <c r="F2303" s="4">
        <v>1007155</v>
      </c>
      <c r="G2303" s="6" t="s">
        <v>23845</v>
      </c>
      <c r="I2303">
        <f t="shared" si="107"/>
        <v>1</v>
      </c>
    </row>
    <row r="2304" spans="1:9" x14ac:dyDescent="0.15">
      <c r="A2304" s="7" t="str">
        <f t="shared" si="106"/>
        <v>社員</v>
      </c>
      <c r="B2304" s="4">
        <v>1007159</v>
      </c>
      <c r="C2304" s="6" t="s">
        <v>14977</v>
      </c>
      <c r="E2304" s="4" t="str">
        <f t="shared" si="108"/>
        <v>社員</v>
      </c>
      <c r="F2304" s="4">
        <v>1007159</v>
      </c>
      <c r="G2304" s="6" t="s">
        <v>14977</v>
      </c>
      <c r="I2304">
        <f t="shared" si="107"/>
        <v>1</v>
      </c>
    </row>
    <row r="2305" spans="1:9" x14ac:dyDescent="0.15">
      <c r="A2305" s="7" t="str">
        <f t="shared" si="106"/>
        <v>社員</v>
      </c>
      <c r="B2305" s="4">
        <v>1007161</v>
      </c>
      <c r="C2305" s="6" t="s">
        <v>18134</v>
      </c>
      <c r="E2305" s="4" t="str">
        <f t="shared" si="108"/>
        <v>社員</v>
      </c>
      <c r="F2305" s="4">
        <v>1007161</v>
      </c>
      <c r="G2305" s="6" t="s">
        <v>18134</v>
      </c>
      <c r="I2305">
        <f t="shared" si="107"/>
        <v>1</v>
      </c>
    </row>
    <row r="2306" spans="1:9" x14ac:dyDescent="0.15">
      <c r="A2306" s="7" t="str">
        <f t="shared" si="106"/>
        <v>社員</v>
      </c>
      <c r="B2306" s="4">
        <v>1007162</v>
      </c>
      <c r="C2306" s="6" t="s">
        <v>17054</v>
      </c>
      <c r="E2306" s="4" t="str">
        <f t="shared" si="108"/>
        <v>社員</v>
      </c>
      <c r="F2306" s="4">
        <v>1007162</v>
      </c>
      <c r="G2306" s="6" t="s">
        <v>17054</v>
      </c>
      <c r="I2306">
        <f t="shared" si="107"/>
        <v>1</v>
      </c>
    </row>
    <row r="2307" spans="1:9" x14ac:dyDescent="0.15">
      <c r="A2307" s="7" t="str">
        <f t="shared" si="106"/>
        <v>社員</v>
      </c>
      <c r="B2307" s="4">
        <v>1007163</v>
      </c>
      <c r="C2307" s="6" t="s">
        <v>1391</v>
      </c>
      <c r="E2307" s="4" t="str">
        <f t="shared" si="108"/>
        <v>社員</v>
      </c>
      <c r="F2307" s="4">
        <v>1007163</v>
      </c>
      <c r="G2307" s="6" t="s">
        <v>1391</v>
      </c>
      <c r="I2307">
        <f t="shared" si="107"/>
        <v>1</v>
      </c>
    </row>
    <row r="2308" spans="1:9" x14ac:dyDescent="0.15">
      <c r="A2308" s="7" t="str">
        <f t="shared" si="106"/>
        <v>社員</v>
      </c>
      <c r="B2308" s="4">
        <v>1007165</v>
      </c>
      <c r="C2308" s="6" t="s">
        <v>5346</v>
      </c>
      <c r="E2308" s="4" t="str">
        <f t="shared" si="108"/>
        <v>社員</v>
      </c>
      <c r="F2308" s="4">
        <v>1007165</v>
      </c>
      <c r="G2308" s="6" t="s">
        <v>5346</v>
      </c>
      <c r="I2308">
        <f t="shared" si="107"/>
        <v>1</v>
      </c>
    </row>
    <row r="2309" spans="1:9" x14ac:dyDescent="0.15">
      <c r="A2309" s="7" t="str">
        <f t="shared" si="106"/>
        <v>社員</v>
      </c>
      <c r="B2309" s="4">
        <v>1007174</v>
      </c>
      <c r="C2309" s="6" t="s">
        <v>15100</v>
      </c>
      <c r="E2309" s="4" t="str">
        <f t="shared" si="108"/>
        <v>社員</v>
      </c>
      <c r="F2309" s="4">
        <v>1007174</v>
      </c>
      <c r="G2309" s="6" t="s">
        <v>15100</v>
      </c>
      <c r="I2309">
        <f t="shared" si="107"/>
        <v>1</v>
      </c>
    </row>
    <row r="2310" spans="1:9" x14ac:dyDescent="0.15">
      <c r="A2310" s="7" t="str">
        <f t="shared" si="106"/>
        <v>社員</v>
      </c>
      <c r="B2310" s="4">
        <v>1007175</v>
      </c>
      <c r="C2310" s="6" t="s">
        <v>8026</v>
      </c>
      <c r="E2310" s="4" t="str">
        <f t="shared" si="108"/>
        <v>社員</v>
      </c>
      <c r="F2310" s="4">
        <v>1007175</v>
      </c>
      <c r="G2310" s="6" t="s">
        <v>8026</v>
      </c>
      <c r="I2310">
        <f t="shared" si="107"/>
        <v>1</v>
      </c>
    </row>
    <row r="2311" spans="1:9" x14ac:dyDescent="0.15">
      <c r="A2311" s="7" t="str">
        <f t="shared" ref="A2311:A2374" si="109">IF(B2311&lt;2000000,"社員","その他")</f>
        <v>社員</v>
      </c>
      <c r="B2311" s="4">
        <v>1007178</v>
      </c>
      <c r="C2311" s="6" t="s">
        <v>24215</v>
      </c>
      <c r="E2311" s="4" t="str">
        <f t="shared" si="108"/>
        <v>社員</v>
      </c>
      <c r="F2311" s="4">
        <v>1007178</v>
      </c>
      <c r="G2311" s="6" t="s">
        <v>24215</v>
      </c>
      <c r="I2311">
        <f t="shared" ref="I2311:I2374" si="110">COUNTIF(G:G,G2311)</f>
        <v>1</v>
      </c>
    </row>
    <row r="2312" spans="1:9" x14ac:dyDescent="0.15">
      <c r="A2312" s="7" t="str">
        <f t="shared" si="109"/>
        <v>社員</v>
      </c>
      <c r="B2312" s="4">
        <v>1007179</v>
      </c>
      <c r="C2312" s="6" t="s">
        <v>11673</v>
      </c>
      <c r="E2312" s="4" t="str">
        <f t="shared" si="108"/>
        <v>社員</v>
      </c>
      <c r="F2312" s="4">
        <v>1007179</v>
      </c>
      <c r="G2312" s="6" t="s">
        <v>11673</v>
      </c>
      <c r="I2312">
        <f t="shared" si="110"/>
        <v>1</v>
      </c>
    </row>
    <row r="2313" spans="1:9" x14ac:dyDescent="0.15">
      <c r="A2313" s="7" t="str">
        <f t="shared" si="109"/>
        <v>社員</v>
      </c>
      <c r="B2313" s="4">
        <v>1007180</v>
      </c>
      <c r="C2313" s="6" t="s">
        <v>9288</v>
      </c>
      <c r="E2313" s="4" t="str">
        <f t="shared" si="108"/>
        <v>社員</v>
      </c>
      <c r="F2313" s="4">
        <v>1007180</v>
      </c>
      <c r="G2313" s="6" t="s">
        <v>9288</v>
      </c>
      <c r="I2313">
        <f t="shared" si="110"/>
        <v>1</v>
      </c>
    </row>
    <row r="2314" spans="1:9" x14ac:dyDescent="0.15">
      <c r="A2314" s="7" t="str">
        <f t="shared" si="109"/>
        <v>社員</v>
      </c>
      <c r="B2314" s="4">
        <v>1007182</v>
      </c>
      <c r="C2314" s="6" t="s">
        <v>4656</v>
      </c>
      <c r="E2314" s="4" t="str">
        <f t="shared" si="108"/>
        <v>社員</v>
      </c>
      <c r="F2314" s="4">
        <v>1007182</v>
      </c>
      <c r="G2314" s="6" t="s">
        <v>4656</v>
      </c>
      <c r="I2314">
        <f t="shared" si="110"/>
        <v>1</v>
      </c>
    </row>
    <row r="2315" spans="1:9" x14ac:dyDescent="0.15">
      <c r="A2315" s="7" t="str">
        <f t="shared" si="109"/>
        <v>社員</v>
      </c>
      <c r="B2315" s="4">
        <v>1007191</v>
      </c>
      <c r="C2315" s="6" t="s">
        <v>22670</v>
      </c>
      <c r="E2315" s="4" t="str">
        <f t="shared" si="108"/>
        <v>社員</v>
      </c>
      <c r="F2315" s="4">
        <v>1007191</v>
      </c>
      <c r="G2315" s="6" t="s">
        <v>22670</v>
      </c>
      <c r="I2315">
        <f t="shared" si="110"/>
        <v>1</v>
      </c>
    </row>
    <row r="2316" spans="1:9" x14ac:dyDescent="0.15">
      <c r="A2316" s="7" t="str">
        <f t="shared" si="109"/>
        <v>社員</v>
      </c>
      <c r="B2316" s="4">
        <v>1007195</v>
      </c>
      <c r="C2316" s="6" t="s">
        <v>5161</v>
      </c>
      <c r="E2316" s="4" t="str">
        <f t="shared" ref="E2316:E2379" si="111">IF(F2316&lt;2000000,"社員",IF(B2316&lt;3000000,"バイト",IF(B2316&gt;=3000000,"嘱託")))</f>
        <v>社員</v>
      </c>
      <c r="F2316" s="4">
        <v>1007195</v>
      </c>
      <c r="G2316" s="6" t="s">
        <v>5161</v>
      </c>
      <c r="I2316">
        <f t="shared" si="110"/>
        <v>1</v>
      </c>
    </row>
    <row r="2317" spans="1:9" x14ac:dyDescent="0.15">
      <c r="A2317" s="7" t="str">
        <f t="shared" si="109"/>
        <v>社員</v>
      </c>
      <c r="B2317" s="4">
        <v>1007198</v>
      </c>
      <c r="C2317" s="6" t="s">
        <v>1170</v>
      </c>
      <c r="E2317" s="4" t="str">
        <f t="shared" si="111"/>
        <v>社員</v>
      </c>
      <c r="F2317" s="4">
        <v>1007198</v>
      </c>
      <c r="G2317" s="6" t="s">
        <v>1170</v>
      </c>
      <c r="I2317">
        <f t="shared" si="110"/>
        <v>1</v>
      </c>
    </row>
    <row r="2318" spans="1:9" x14ac:dyDescent="0.15">
      <c r="A2318" s="7" t="str">
        <f t="shared" si="109"/>
        <v>社員</v>
      </c>
      <c r="B2318" s="4">
        <v>1007201</v>
      </c>
      <c r="C2318" s="6" t="s">
        <v>23152</v>
      </c>
      <c r="E2318" s="4" t="str">
        <f t="shared" si="111"/>
        <v>社員</v>
      </c>
      <c r="F2318" s="4">
        <v>1007201</v>
      </c>
      <c r="G2318" s="6" t="s">
        <v>23152</v>
      </c>
      <c r="I2318">
        <f t="shared" si="110"/>
        <v>1</v>
      </c>
    </row>
    <row r="2319" spans="1:9" x14ac:dyDescent="0.15">
      <c r="A2319" s="7" t="str">
        <f t="shared" si="109"/>
        <v>社員</v>
      </c>
      <c r="B2319" s="4">
        <v>1007205</v>
      </c>
      <c r="C2319" s="6" t="s">
        <v>17671</v>
      </c>
      <c r="E2319" s="4" t="str">
        <f t="shared" si="111"/>
        <v>社員</v>
      </c>
      <c r="F2319" s="4">
        <v>1007205</v>
      </c>
      <c r="G2319" s="6" t="s">
        <v>17671</v>
      </c>
      <c r="I2319">
        <f t="shared" si="110"/>
        <v>1</v>
      </c>
    </row>
    <row r="2320" spans="1:9" x14ac:dyDescent="0.15">
      <c r="A2320" s="7" t="str">
        <f t="shared" si="109"/>
        <v>社員</v>
      </c>
      <c r="B2320" s="4">
        <v>1007208</v>
      </c>
      <c r="C2320" s="6" t="s">
        <v>23232</v>
      </c>
      <c r="E2320" s="4" t="str">
        <f t="shared" si="111"/>
        <v>社員</v>
      </c>
      <c r="F2320" s="4">
        <v>1007208</v>
      </c>
      <c r="G2320" s="6" t="s">
        <v>23232</v>
      </c>
      <c r="I2320">
        <f t="shared" si="110"/>
        <v>1</v>
      </c>
    </row>
    <row r="2321" spans="1:9" x14ac:dyDescent="0.15">
      <c r="A2321" s="7" t="str">
        <f t="shared" si="109"/>
        <v>社員</v>
      </c>
      <c r="B2321" s="4">
        <v>1007218</v>
      </c>
      <c r="C2321" s="6" t="s">
        <v>20955</v>
      </c>
      <c r="E2321" s="4" t="str">
        <f t="shared" si="111"/>
        <v>社員</v>
      </c>
      <c r="F2321" s="4">
        <v>1007218</v>
      </c>
      <c r="G2321" s="6" t="s">
        <v>20955</v>
      </c>
      <c r="I2321">
        <f t="shared" si="110"/>
        <v>1</v>
      </c>
    </row>
    <row r="2322" spans="1:9" x14ac:dyDescent="0.15">
      <c r="A2322" s="7" t="str">
        <f t="shared" si="109"/>
        <v>社員</v>
      </c>
      <c r="B2322" s="4">
        <v>1007219</v>
      </c>
      <c r="C2322" s="6" t="s">
        <v>23672</v>
      </c>
      <c r="E2322" s="4" t="str">
        <f t="shared" si="111"/>
        <v>社員</v>
      </c>
      <c r="F2322" s="4">
        <v>1007219</v>
      </c>
      <c r="G2322" s="6" t="s">
        <v>23672</v>
      </c>
      <c r="I2322">
        <f t="shared" si="110"/>
        <v>1</v>
      </c>
    </row>
    <row r="2323" spans="1:9" x14ac:dyDescent="0.15">
      <c r="A2323" s="7" t="str">
        <f t="shared" si="109"/>
        <v>社員</v>
      </c>
      <c r="B2323" s="4">
        <v>1007221</v>
      </c>
      <c r="C2323" s="6" t="s">
        <v>14000</v>
      </c>
      <c r="E2323" s="4" t="str">
        <f t="shared" si="111"/>
        <v>社員</v>
      </c>
      <c r="F2323" s="4">
        <v>1007221</v>
      </c>
      <c r="G2323" s="6" t="s">
        <v>14000</v>
      </c>
      <c r="I2323">
        <f t="shared" si="110"/>
        <v>1</v>
      </c>
    </row>
    <row r="2324" spans="1:9" x14ac:dyDescent="0.15">
      <c r="A2324" s="7" t="str">
        <f t="shared" si="109"/>
        <v>社員</v>
      </c>
      <c r="B2324" s="4">
        <v>1007229</v>
      </c>
      <c r="C2324" s="6" t="s">
        <v>8349</v>
      </c>
      <c r="E2324" s="4" t="str">
        <f t="shared" si="111"/>
        <v>社員</v>
      </c>
      <c r="F2324" s="4">
        <v>1007229</v>
      </c>
      <c r="G2324" s="6" t="s">
        <v>8349</v>
      </c>
      <c r="I2324">
        <f t="shared" si="110"/>
        <v>1</v>
      </c>
    </row>
    <row r="2325" spans="1:9" x14ac:dyDescent="0.15">
      <c r="A2325" s="7" t="str">
        <f t="shared" si="109"/>
        <v>社員</v>
      </c>
      <c r="B2325" s="4">
        <v>1007233</v>
      </c>
      <c r="C2325" s="6" t="s">
        <v>19511</v>
      </c>
      <c r="E2325" s="4" t="str">
        <f t="shared" si="111"/>
        <v>社員</v>
      </c>
      <c r="F2325" s="4">
        <v>1007233</v>
      </c>
      <c r="G2325" s="6" t="s">
        <v>19511</v>
      </c>
      <c r="I2325">
        <f t="shared" si="110"/>
        <v>1</v>
      </c>
    </row>
    <row r="2326" spans="1:9" x14ac:dyDescent="0.15">
      <c r="A2326" s="7" t="str">
        <f t="shared" si="109"/>
        <v>社員</v>
      </c>
      <c r="B2326" s="4">
        <v>1007235</v>
      </c>
      <c r="C2326" s="6" t="s">
        <v>2186</v>
      </c>
      <c r="E2326" s="4" t="str">
        <f t="shared" si="111"/>
        <v>社員</v>
      </c>
      <c r="F2326" s="4">
        <v>1007235</v>
      </c>
      <c r="G2326" s="6" t="s">
        <v>2186</v>
      </c>
      <c r="I2326">
        <f t="shared" si="110"/>
        <v>1</v>
      </c>
    </row>
    <row r="2327" spans="1:9" x14ac:dyDescent="0.15">
      <c r="A2327" s="7" t="str">
        <f t="shared" si="109"/>
        <v>社員</v>
      </c>
      <c r="B2327" s="4">
        <v>1007236</v>
      </c>
      <c r="C2327" s="6" t="s">
        <v>22830</v>
      </c>
      <c r="E2327" s="4" t="str">
        <f t="shared" si="111"/>
        <v>社員</v>
      </c>
      <c r="F2327" s="4">
        <v>1007236</v>
      </c>
      <c r="G2327" s="6" t="s">
        <v>22830</v>
      </c>
      <c r="I2327">
        <f t="shared" si="110"/>
        <v>1</v>
      </c>
    </row>
    <row r="2328" spans="1:9" x14ac:dyDescent="0.15">
      <c r="A2328" s="7" t="str">
        <f t="shared" si="109"/>
        <v>社員</v>
      </c>
      <c r="B2328" s="4">
        <v>1007242</v>
      </c>
      <c r="C2328" s="6" t="s">
        <v>4771</v>
      </c>
      <c r="E2328" s="4" t="str">
        <f t="shared" si="111"/>
        <v>社員</v>
      </c>
      <c r="F2328" s="4">
        <v>1007242</v>
      </c>
      <c r="G2328" s="6" t="s">
        <v>4771</v>
      </c>
      <c r="I2328">
        <f t="shared" si="110"/>
        <v>1</v>
      </c>
    </row>
    <row r="2329" spans="1:9" x14ac:dyDescent="0.15">
      <c r="A2329" s="7" t="str">
        <f t="shared" si="109"/>
        <v>社員</v>
      </c>
      <c r="B2329" s="4">
        <v>1007244</v>
      </c>
      <c r="C2329" s="6" t="s">
        <v>11867</v>
      </c>
      <c r="E2329" s="4" t="str">
        <f t="shared" si="111"/>
        <v>社員</v>
      </c>
      <c r="F2329" s="4">
        <v>1007244</v>
      </c>
      <c r="G2329" s="6" t="s">
        <v>11867</v>
      </c>
      <c r="I2329">
        <f t="shared" si="110"/>
        <v>1</v>
      </c>
    </row>
    <row r="2330" spans="1:9" x14ac:dyDescent="0.15">
      <c r="A2330" s="7" t="str">
        <f t="shared" si="109"/>
        <v>社員</v>
      </c>
      <c r="B2330" s="4">
        <v>1007249</v>
      </c>
      <c r="C2330" s="6" t="s">
        <v>11359</v>
      </c>
      <c r="E2330" s="4" t="str">
        <f t="shared" si="111"/>
        <v>社員</v>
      </c>
      <c r="F2330" s="4">
        <v>1007249</v>
      </c>
      <c r="G2330" s="6" t="s">
        <v>11359</v>
      </c>
      <c r="I2330">
        <f t="shared" si="110"/>
        <v>1</v>
      </c>
    </row>
    <row r="2331" spans="1:9" x14ac:dyDescent="0.15">
      <c r="A2331" s="7" t="str">
        <f t="shared" si="109"/>
        <v>社員</v>
      </c>
      <c r="B2331" s="4">
        <v>1007251</v>
      </c>
      <c r="C2331" s="6" t="s">
        <v>19339</v>
      </c>
      <c r="E2331" s="4" t="str">
        <f t="shared" si="111"/>
        <v>社員</v>
      </c>
      <c r="F2331" s="4">
        <v>1007251</v>
      </c>
      <c r="G2331" s="6" t="s">
        <v>19339</v>
      </c>
      <c r="I2331">
        <f t="shared" si="110"/>
        <v>1</v>
      </c>
    </row>
    <row r="2332" spans="1:9" x14ac:dyDescent="0.15">
      <c r="A2332" s="7" t="str">
        <f t="shared" si="109"/>
        <v>社員</v>
      </c>
      <c r="B2332" s="4">
        <v>1007252</v>
      </c>
      <c r="C2332" s="6" t="s">
        <v>186</v>
      </c>
      <c r="E2332" s="4" t="str">
        <f t="shared" si="111"/>
        <v>社員</v>
      </c>
      <c r="F2332" s="4">
        <v>1007252</v>
      </c>
      <c r="G2332" s="6" t="s">
        <v>186</v>
      </c>
      <c r="I2332">
        <f t="shared" si="110"/>
        <v>1</v>
      </c>
    </row>
    <row r="2333" spans="1:9" x14ac:dyDescent="0.15">
      <c r="A2333" s="7" t="str">
        <f t="shared" si="109"/>
        <v>社員</v>
      </c>
      <c r="B2333" s="4">
        <v>1007257</v>
      </c>
      <c r="C2333" s="6" t="s">
        <v>7522</v>
      </c>
      <c r="E2333" s="4" t="str">
        <f t="shared" si="111"/>
        <v>社員</v>
      </c>
      <c r="F2333" s="4">
        <v>1007257</v>
      </c>
      <c r="G2333" s="6" t="s">
        <v>7522</v>
      </c>
      <c r="I2333">
        <f t="shared" si="110"/>
        <v>1</v>
      </c>
    </row>
    <row r="2334" spans="1:9" x14ac:dyDescent="0.15">
      <c r="A2334" s="7" t="str">
        <f t="shared" si="109"/>
        <v>社員</v>
      </c>
      <c r="B2334" s="4">
        <v>1007259</v>
      </c>
      <c r="C2334" s="6" t="s">
        <v>23297</v>
      </c>
      <c r="E2334" s="4" t="str">
        <f t="shared" si="111"/>
        <v>社員</v>
      </c>
      <c r="F2334" s="4">
        <v>1007259</v>
      </c>
      <c r="G2334" s="6" t="s">
        <v>23297</v>
      </c>
      <c r="I2334">
        <f t="shared" si="110"/>
        <v>1</v>
      </c>
    </row>
    <row r="2335" spans="1:9" x14ac:dyDescent="0.15">
      <c r="A2335" s="7" t="str">
        <f t="shared" si="109"/>
        <v>社員</v>
      </c>
      <c r="B2335" s="4">
        <v>1007262</v>
      </c>
      <c r="C2335" s="6" t="s">
        <v>11131</v>
      </c>
      <c r="E2335" s="4" t="str">
        <f t="shared" si="111"/>
        <v>社員</v>
      </c>
      <c r="F2335" s="4">
        <v>1007262</v>
      </c>
      <c r="G2335" s="6" t="s">
        <v>11131</v>
      </c>
      <c r="I2335">
        <f t="shared" si="110"/>
        <v>1</v>
      </c>
    </row>
    <row r="2336" spans="1:9" x14ac:dyDescent="0.15">
      <c r="A2336" s="7" t="str">
        <f t="shared" si="109"/>
        <v>社員</v>
      </c>
      <c r="B2336" s="4">
        <v>1007265</v>
      </c>
      <c r="C2336" s="6" t="s">
        <v>13767</v>
      </c>
      <c r="E2336" s="4" t="str">
        <f t="shared" si="111"/>
        <v>社員</v>
      </c>
      <c r="F2336" s="4">
        <v>1007265</v>
      </c>
      <c r="G2336" s="6" t="s">
        <v>13767</v>
      </c>
      <c r="I2336">
        <f t="shared" si="110"/>
        <v>1</v>
      </c>
    </row>
    <row r="2337" spans="1:9" x14ac:dyDescent="0.15">
      <c r="A2337" s="7" t="str">
        <f t="shared" si="109"/>
        <v>社員</v>
      </c>
      <c r="B2337" s="4">
        <v>1007266</v>
      </c>
      <c r="C2337" s="6" t="s">
        <v>8678</v>
      </c>
      <c r="E2337" s="4" t="str">
        <f t="shared" si="111"/>
        <v>社員</v>
      </c>
      <c r="F2337" s="4">
        <v>1007266</v>
      </c>
      <c r="G2337" s="6" t="s">
        <v>8678</v>
      </c>
      <c r="I2337">
        <f t="shared" si="110"/>
        <v>1</v>
      </c>
    </row>
    <row r="2338" spans="1:9" x14ac:dyDescent="0.15">
      <c r="A2338" s="7" t="str">
        <f t="shared" si="109"/>
        <v>社員</v>
      </c>
      <c r="B2338" s="4">
        <v>1007267</v>
      </c>
      <c r="C2338" s="6" t="s">
        <v>6572</v>
      </c>
      <c r="E2338" s="4" t="str">
        <f t="shared" si="111"/>
        <v>社員</v>
      </c>
      <c r="F2338" s="4">
        <v>1007267</v>
      </c>
      <c r="G2338" s="6" t="s">
        <v>6572</v>
      </c>
      <c r="I2338">
        <f t="shared" si="110"/>
        <v>1</v>
      </c>
    </row>
    <row r="2339" spans="1:9" x14ac:dyDescent="0.15">
      <c r="A2339" s="7" t="str">
        <f t="shared" si="109"/>
        <v>社員</v>
      </c>
      <c r="B2339" s="4">
        <v>1007268</v>
      </c>
      <c r="C2339" s="6" t="s">
        <v>16680</v>
      </c>
      <c r="E2339" s="4" t="str">
        <f t="shared" si="111"/>
        <v>社員</v>
      </c>
      <c r="F2339" s="4">
        <v>1007268</v>
      </c>
      <c r="G2339" s="6" t="s">
        <v>16680</v>
      </c>
      <c r="I2339">
        <f t="shared" si="110"/>
        <v>1</v>
      </c>
    </row>
    <row r="2340" spans="1:9" x14ac:dyDescent="0.15">
      <c r="A2340" s="7" t="str">
        <f t="shared" si="109"/>
        <v>社員</v>
      </c>
      <c r="B2340" s="4">
        <v>1007269</v>
      </c>
      <c r="C2340" s="6" t="s">
        <v>22999</v>
      </c>
      <c r="E2340" s="4" t="str">
        <f t="shared" si="111"/>
        <v>社員</v>
      </c>
      <c r="F2340" s="4">
        <v>1007269</v>
      </c>
      <c r="G2340" s="6" t="s">
        <v>22999</v>
      </c>
      <c r="I2340">
        <f t="shared" si="110"/>
        <v>1</v>
      </c>
    </row>
    <row r="2341" spans="1:9" x14ac:dyDescent="0.15">
      <c r="A2341" s="7" t="str">
        <f t="shared" si="109"/>
        <v>社員</v>
      </c>
      <c r="B2341" s="4">
        <v>1007270</v>
      </c>
      <c r="C2341" s="6" t="s">
        <v>17149</v>
      </c>
      <c r="E2341" s="4" t="str">
        <f t="shared" si="111"/>
        <v>社員</v>
      </c>
      <c r="F2341" s="4">
        <v>1007270</v>
      </c>
      <c r="G2341" s="6" t="s">
        <v>17149</v>
      </c>
      <c r="I2341">
        <f t="shared" si="110"/>
        <v>1</v>
      </c>
    </row>
    <row r="2342" spans="1:9" x14ac:dyDescent="0.15">
      <c r="A2342" s="7" t="str">
        <f t="shared" si="109"/>
        <v>社員</v>
      </c>
      <c r="B2342" s="4">
        <v>1007273</v>
      </c>
      <c r="C2342" s="6" t="s">
        <v>15776</v>
      </c>
      <c r="E2342" s="4" t="str">
        <f t="shared" si="111"/>
        <v>社員</v>
      </c>
      <c r="F2342" s="4">
        <v>1007273</v>
      </c>
      <c r="G2342" s="6" t="s">
        <v>15776</v>
      </c>
      <c r="I2342">
        <f t="shared" si="110"/>
        <v>1</v>
      </c>
    </row>
    <row r="2343" spans="1:9" x14ac:dyDescent="0.15">
      <c r="A2343" s="7" t="str">
        <f t="shared" si="109"/>
        <v>社員</v>
      </c>
      <c r="B2343" s="4">
        <v>1007274</v>
      </c>
      <c r="C2343" s="6" t="s">
        <v>1566</v>
      </c>
      <c r="E2343" s="4" t="str">
        <f t="shared" si="111"/>
        <v>社員</v>
      </c>
      <c r="F2343" s="4">
        <v>1007274</v>
      </c>
      <c r="G2343" s="6" t="s">
        <v>1566</v>
      </c>
      <c r="I2343">
        <f t="shared" si="110"/>
        <v>1</v>
      </c>
    </row>
    <row r="2344" spans="1:9" x14ac:dyDescent="0.15">
      <c r="A2344" s="7" t="str">
        <f t="shared" si="109"/>
        <v>社員</v>
      </c>
      <c r="B2344" s="4">
        <v>1007282</v>
      </c>
      <c r="C2344" s="6" t="s">
        <v>9938</v>
      </c>
      <c r="E2344" s="4" t="str">
        <f t="shared" si="111"/>
        <v>社員</v>
      </c>
      <c r="F2344" s="4">
        <v>1007282</v>
      </c>
      <c r="G2344" s="6" t="s">
        <v>9938</v>
      </c>
      <c r="I2344">
        <f t="shared" si="110"/>
        <v>1</v>
      </c>
    </row>
    <row r="2345" spans="1:9" x14ac:dyDescent="0.15">
      <c r="A2345" s="7" t="str">
        <f t="shared" si="109"/>
        <v>社員</v>
      </c>
      <c r="B2345" s="4">
        <v>1007283</v>
      </c>
      <c r="C2345" s="6" t="s">
        <v>2986</v>
      </c>
      <c r="E2345" s="4" t="str">
        <f t="shared" si="111"/>
        <v>社員</v>
      </c>
      <c r="F2345" s="4">
        <v>1007283</v>
      </c>
      <c r="G2345" s="6" t="s">
        <v>2986</v>
      </c>
      <c r="I2345">
        <f t="shared" si="110"/>
        <v>2</v>
      </c>
    </row>
    <row r="2346" spans="1:9" x14ac:dyDescent="0.15">
      <c r="A2346" s="7" t="str">
        <f t="shared" si="109"/>
        <v>社員</v>
      </c>
      <c r="B2346" s="4">
        <v>1007284</v>
      </c>
      <c r="C2346" s="6" t="s">
        <v>20341</v>
      </c>
      <c r="E2346" s="4" t="str">
        <f t="shared" si="111"/>
        <v>社員</v>
      </c>
      <c r="F2346" s="4">
        <v>1007284</v>
      </c>
      <c r="G2346" s="6" t="s">
        <v>20341</v>
      </c>
      <c r="I2346">
        <f t="shared" si="110"/>
        <v>1</v>
      </c>
    </row>
    <row r="2347" spans="1:9" x14ac:dyDescent="0.15">
      <c r="A2347" s="7" t="str">
        <f t="shared" si="109"/>
        <v>社員</v>
      </c>
      <c r="B2347" s="4">
        <v>1007285</v>
      </c>
      <c r="C2347" s="6" t="s">
        <v>17431</v>
      </c>
      <c r="E2347" s="4" t="str">
        <f t="shared" si="111"/>
        <v>社員</v>
      </c>
      <c r="F2347" s="4">
        <v>1007285</v>
      </c>
      <c r="G2347" s="6" t="s">
        <v>17431</v>
      </c>
      <c r="I2347">
        <f t="shared" si="110"/>
        <v>1</v>
      </c>
    </row>
    <row r="2348" spans="1:9" x14ac:dyDescent="0.15">
      <c r="A2348" s="7" t="str">
        <f t="shared" si="109"/>
        <v>社員</v>
      </c>
      <c r="B2348" s="4">
        <v>1007287</v>
      </c>
      <c r="C2348" s="6" t="s">
        <v>16830</v>
      </c>
      <c r="E2348" s="4" t="str">
        <f t="shared" si="111"/>
        <v>社員</v>
      </c>
      <c r="F2348" s="4">
        <v>1007287</v>
      </c>
      <c r="G2348" s="6" t="s">
        <v>16830</v>
      </c>
      <c r="I2348">
        <f t="shared" si="110"/>
        <v>1</v>
      </c>
    </row>
    <row r="2349" spans="1:9" x14ac:dyDescent="0.15">
      <c r="A2349" s="7" t="str">
        <f t="shared" si="109"/>
        <v>社員</v>
      </c>
      <c r="B2349" s="4">
        <v>1007289</v>
      </c>
      <c r="C2349" s="6" t="s">
        <v>14269</v>
      </c>
      <c r="E2349" s="4" t="str">
        <f t="shared" si="111"/>
        <v>社員</v>
      </c>
      <c r="F2349" s="4">
        <v>1007289</v>
      </c>
      <c r="G2349" s="6" t="s">
        <v>14269</v>
      </c>
      <c r="I2349">
        <f t="shared" si="110"/>
        <v>1</v>
      </c>
    </row>
    <row r="2350" spans="1:9" x14ac:dyDescent="0.15">
      <c r="A2350" s="7" t="str">
        <f t="shared" si="109"/>
        <v>社員</v>
      </c>
      <c r="B2350" s="4">
        <v>1007290</v>
      </c>
      <c r="C2350" s="6" t="s">
        <v>17531</v>
      </c>
      <c r="E2350" s="4" t="str">
        <f t="shared" si="111"/>
        <v>社員</v>
      </c>
      <c r="F2350" s="4">
        <v>1007290</v>
      </c>
      <c r="G2350" s="6" t="s">
        <v>17531</v>
      </c>
      <c r="I2350">
        <f t="shared" si="110"/>
        <v>1</v>
      </c>
    </row>
    <row r="2351" spans="1:9" x14ac:dyDescent="0.15">
      <c r="A2351" s="7" t="str">
        <f t="shared" si="109"/>
        <v>社員</v>
      </c>
      <c r="B2351" s="4">
        <v>1007292</v>
      </c>
      <c r="C2351" s="6" t="s">
        <v>10491</v>
      </c>
      <c r="E2351" s="4" t="str">
        <f t="shared" si="111"/>
        <v>社員</v>
      </c>
      <c r="F2351" s="4">
        <v>1007292</v>
      </c>
      <c r="G2351" s="6" t="s">
        <v>10491</v>
      </c>
      <c r="I2351">
        <f t="shared" si="110"/>
        <v>1</v>
      </c>
    </row>
    <row r="2352" spans="1:9" x14ac:dyDescent="0.15">
      <c r="A2352" s="7" t="str">
        <f t="shared" si="109"/>
        <v>社員</v>
      </c>
      <c r="B2352" s="4">
        <v>1007293</v>
      </c>
      <c r="C2352" s="6" t="s">
        <v>16206</v>
      </c>
      <c r="E2352" s="4" t="str">
        <f t="shared" si="111"/>
        <v>社員</v>
      </c>
      <c r="F2352" s="4">
        <v>1007293</v>
      </c>
      <c r="G2352" s="6" t="s">
        <v>16206</v>
      </c>
      <c r="I2352">
        <f t="shared" si="110"/>
        <v>1</v>
      </c>
    </row>
    <row r="2353" spans="1:9" x14ac:dyDescent="0.15">
      <c r="A2353" s="7" t="str">
        <f t="shared" si="109"/>
        <v>社員</v>
      </c>
      <c r="B2353" s="4">
        <v>1007294</v>
      </c>
      <c r="C2353" s="6" t="s">
        <v>23647</v>
      </c>
      <c r="E2353" s="4" t="str">
        <f t="shared" si="111"/>
        <v>社員</v>
      </c>
      <c r="F2353" s="4">
        <v>1007294</v>
      </c>
      <c r="G2353" s="6" t="s">
        <v>23647</v>
      </c>
      <c r="I2353">
        <f t="shared" si="110"/>
        <v>1</v>
      </c>
    </row>
    <row r="2354" spans="1:9" x14ac:dyDescent="0.15">
      <c r="A2354" s="7" t="str">
        <f t="shared" si="109"/>
        <v>社員</v>
      </c>
      <c r="B2354" s="4">
        <v>1007296</v>
      </c>
      <c r="C2354" s="6" t="s">
        <v>20386</v>
      </c>
      <c r="E2354" s="4" t="str">
        <f t="shared" si="111"/>
        <v>社員</v>
      </c>
      <c r="F2354" s="4">
        <v>1007296</v>
      </c>
      <c r="G2354" s="6" t="s">
        <v>20386</v>
      </c>
      <c r="I2354">
        <f t="shared" si="110"/>
        <v>1</v>
      </c>
    </row>
    <row r="2355" spans="1:9" x14ac:dyDescent="0.15">
      <c r="A2355" s="7" t="str">
        <f t="shared" si="109"/>
        <v>社員</v>
      </c>
      <c r="B2355" s="4">
        <v>1007298</v>
      </c>
      <c r="C2355" s="6" t="s">
        <v>12447</v>
      </c>
      <c r="E2355" s="4" t="str">
        <f t="shared" si="111"/>
        <v>社員</v>
      </c>
      <c r="F2355" s="4">
        <v>1007298</v>
      </c>
      <c r="G2355" s="6" t="s">
        <v>12447</v>
      </c>
      <c r="I2355">
        <f t="shared" si="110"/>
        <v>1</v>
      </c>
    </row>
    <row r="2356" spans="1:9" x14ac:dyDescent="0.15">
      <c r="A2356" s="7" t="str">
        <f t="shared" si="109"/>
        <v>社員</v>
      </c>
      <c r="B2356" s="4">
        <v>1007299</v>
      </c>
      <c r="C2356" s="6" t="s">
        <v>22409</v>
      </c>
      <c r="E2356" s="4" t="str">
        <f t="shared" si="111"/>
        <v>社員</v>
      </c>
      <c r="F2356" s="4">
        <v>1007299</v>
      </c>
      <c r="G2356" s="6" t="s">
        <v>22409</v>
      </c>
      <c r="I2356">
        <f t="shared" si="110"/>
        <v>1</v>
      </c>
    </row>
    <row r="2357" spans="1:9" x14ac:dyDescent="0.15">
      <c r="A2357" s="7" t="str">
        <f t="shared" si="109"/>
        <v>社員</v>
      </c>
      <c r="B2357" s="4">
        <v>1007305</v>
      </c>
      <c r="C2357" s="6" t="s">
        <v>19980</v>
      </c>
      <c r="E2357" s="4" t="str">
        <f t="shared" si="111"/>
        <v>社員</v>
      </c>
      <c r="F2357" s="4">
        <v>1007305</v>
      </c>
      <c r="G2357" s="6" t="s">
        <v>19980</v>
      </c>
      <c r="I2357">
        <f t="shared" si="110"/>
        <v>1</v>
      </c>
    </row>
    <row r="2358" spans="1:9" x14ac:dyDescent="0.15">
      <c r="A2358" s="7" t="str">
        <f t="shared" si="109"/>
        <v>社員</v>
      </c>
      <c r="B2358" s="4">
        <v>1007307</v>
      </c>
      <c r="C2358" s="6" t="s">
        <v>14284</v>
      </c>
      <c r="E2358" s="4" t="str">
        <f t="shared" si="111"/>
        <v>社員</v>
      </c>
      <c r="F2358" s="4">
        <v>1007307</v>
      </c>
      <c r="G2358" s="6" t="s">
        <v>14284</v>
      </c>
      <c r="I2358">
        <f t="shared" si="110"/>
        <v>1</v>
      </c>
    </row>
    <row r="2359" spans="1:9" x14ac:dyDescent="0.15">
      <c r="A2359" s="7" t="str">
        <f t="shared" si="109"/>
        <v>社員</v>
      </c>
      <c r="B2359" s="4">
        <v>1007310</v>
      </c>
      <c r="C2359" s="6" t="s">
        <v>20209</v>
      </c>
      <c r="E2359" s="4" t="str">
        <f t="shared" si="111"/>
        <v>社員</v>
      </c>
      <c r="F2359" s="4">
        <v>1007310</v>
      </c>
      <c r="G2359" s="6" t="s">
        <v>20209</v>
      </c>
      <c r="I2359">
        <f t="shared" si="110"/>
        <v>1</v>
      </c>
    </row>
    <row r="2360" spans="1:9" x14ac:dyDescent="0.15">
      <c r="A2360" s="7" t="str">
        <f t="shared" si="109"/>
        <v>社員</v>
      </c>
      <c r="B2360" s="4">
        <v>1007311</v>
      </c>
      <c r="C2360" s="6" t="s">
        <v>13563</v>
      </c>
      <c r="E2360" s="4" t="str">
        <f t="shared" si="111"/>
        <v>社員</v>
      </c>
      <c r="F2360" s="4">
        <v>1007311</v>
      </c>
      <c r="G2360" s="6" t="s">
        <v>13563</v>
      </c>
      <c r="I2360">
        <f t="shared" si="110"/>
        <v>1</v>
      </c>
    </row>
    <row r="2361" spans="1:9" x14ac:dyDescent="0.15">
      <c r="A2361" s="7" t="str">
        <f t="shared" si="109"/>
        <v>社員</v>
      </c>
      <c r="B2361" s="4">
        <v>1007313</v>
      </c>
      <c r="C2361" s="6" t="s">
        <v>22209</v>
      </c>
      <c r="E2361" s="4" t="str">
        <f t="shared" si="111"/>
        <v>社員</v>
      </c>
      <c r="F2361" s="4">
        <v>1007313</v>
      </c>
      <c r="G2361" s="6" t="s">
        <v>22209</v>
      </c>
      <c r="I2361">
        <f t="shared" si="110"/>
        <v>1</v>
      </c>
    </row>
    <row r="2362" spans="1:9" x14ac:dyDescent="0.15">
      <c r="A2362" s="7" t="str">
        <f t="shared" si="109"/>
        <v>社員</v>
      </c>
      <c r="B2362" s="4">
        <v>1007315</v>
      </c>
      <c r="C2362" s="6" t="s">
        <v>7971</v>
      </c>
      <c r="E2362" s="4" t="str">
        <f t="shared" si="111"/>
        <v>社員</v>
      </c>
      <c r="F2362" s="4">
        <v>1007315</v>
      </c>
      <c r="G2362" s="6" t="s">
        <v>7971</v>
      </c>
      <c r="I2362">
        <f t="shared" si="110"/>
        <v>1</v>
      </c>
    </row>
    <row r="2363" spans="1:9" x14ac:dyDescent="0.15">
      <c r="A2363" s="7" t="str">
        <f t="shared" si="109"/>
        <v>社員</v>
      </c>
      <c r="B2363" s="4">
        <v>1007316</v>
      </c>
      <c r="C2363" s="6" t="s">
        <v>10466</v>
      </c>
      <c r="E2363" s="4" t="str">
        <f t="shared" si="111"/>
        <v>社員</v>
      </c>
      <c r="F2363" s="4">
        <v>1007316</v>
      </c>
      <c r="G2363" s="6" t="s">
        <v>10466</v>
      </c>
      <c r="I2363">
        <f t="shared" si="110"/>
        <v>1</v>
      </c>
    </row>
    <row r="2364" spans="1:9" x14ac:dyDescent="0.15">
      <c r="A2364" s="7" t="str">
        <f t="shared" si="109"/>
        <v>社員</v>
      </c>
      <c r="B2364" s="4">
        <v>1007320</v>
      </c>
      <c r="C2364" s="6" t="s">
        <v>2380</v>
      </c>
      <c r="E2364" s="4" t="str">
        <f t="shared" si="111"/>
        <v>社員</v>
      </c>
      <c r="F2364" s="4">
        <v>1007320</v>
      </c>
      <c r="G2364" s="6" t="s">
        <v>2380</v>
      </c>
      <c r="I2364">
        <f t="shared" si="110"/>
        <v>1</v>
      </c>
    </row>
    <row r="2365" spans="1:9" x14ac:dyDescent="0.15">
      <c r="A2365" s="7" t="str">
        <f t="shared" si="109"/>
        <v>社員</v>
      </c>
      <c r="B2365" s="4">
        <v>1007321</v>
      </c>
      <c r="C2365" s="6" t="s">
        <v>2676</v>
      </c>
      <c r="E2365" s="4" t="str">
        <f t="shared" si="111"/>
        <v>社員</v>
      </c>
      <c r="F2365" s="4">
        <v>1007321</v>
      </c>
      <c r="G2365" s="6" t="s">
        <v>2676</v>
      </c>
      <c r="I2365">
        <f t="shared" si="110"/>
        <v>1</v>
      </c>
    </row>
    <row r="2366" spans="1:9" x14ac:dyDescent="0.15">
      <c r="A2366" s="7" t="str">
        <f t="shared" si="109"/>
        <v>社員</v>
      </c>
      <c r="B2366" s="4">
        <v>1007323</v>
      </c>
      <c r="C2366" s="6" t="s">
        <v>19651</v>
      </c>
      <c r="E2366" s="4" t="str">
        <f t="shared" si="111"/>
        <v>社員</v>
      </c>
      <c r="F2366" s="4">
        <v>1007323</v>
      </c>
      <c r="G2366" s="6" t="s">
        <v>19651</v>
      </c>
      <c r="I2366">
        <f t="shared" si="110"/>
        <v>1</v>
      </c>
    </row>
    <row r="2367" spans="1:9" x14ac:dyDescent="0.15">
      <c r="A2367" s="7" t="str">
        <f t="shared" si="109"/>
        <v>社員</v>
      </c>
      <c r="B2367" s="4">
        <v>1007325</v>
      </c>
      <c r="C2367" s="6" t="s">
        <v>23667</v>
      </c>
      <c r="E2367" s="4" t="str">
        <f t="shared" si="111"/>
        <v>社員</v>
      </c>
      <c r="F2367" s="4">
        <v>1007325</v>
      </c>
      <c r="G2367" s="6" t="s">
        <v>23667</v>
      </c>
      <c r="I2367">
        <f t="shared" si="110"/>
        <v>1</v>
      </c>
    </row>
    <row r="2368" spans="1:9" x14ac:dyDescent="0.15">
      <c r="A2368" s="7" t="str">
        <f t="shared" si="109"/>
        <v>社員</v>
      </c>
      <c r="B2368" s="4">
        <v>1007334</v>
      </c>
      <c r="C2368" s="6" t="s">
        <v>23542</v>
      </c>
      <c r="E2368" s="4" t="str">
        <f t="shared" si="111"/>
        <v>社員</v>
      </c>
      <c r="F2368" s="4">
        <v>1007334</v>
      </c>
      <c r="G2368" s="6" t="s">
        <v>23542</v>
      </c>
      <c r="I2368">
        <f t="shared" si="110"/>
        <v>1</v>
      </c>
    </row>
    <row r="2369" spans="1:9" x14ac:dyDescent="0.15">
      <c r="A2369" s="7" t="str">
        <f t="shared" si="109"/>
        <v>社員</v>
      </c>
      <c r="B2369" s="4">
        <v>1007336</v>
      </c>
      <c r="C2369" s="6" t="s">
        <v>18717</v>
      </c>
      <c r="E2369" s="4" t="str">
        <f t="shared" si="111"/>
        <v>社員</v>
      </c>
      <c r="F2369" s="4">
        <v>1007336</v>
      </c>
      <c r="G2369" s="6" t="s">
        <v>18717</v>
      </c>
      <c r="I2369">
        <f t="shared" si="110"/>
        <v>1</v>
      </c>
    </row>
    <row r="2370" spans="1:9" x14ac:dyDescent="0.15">
      <c r="A2370" s="7" t="str">
        <f t="shared" si="109"/>
        <v>社員</v>
      </c>
      <c r="B2370" s="4">
        <v>1007337</v>
      </c>
      <c r="C2370" s="6" t="s">
        <v>19211</v>
      </c>
      <c r="E2370" s="4" t="str">
        <f t="shared" si="111"/>
        <v>社員</v>
      </c>
      <c r="F2370" s="4">
        <v>1007337</v>
      </c>
      <c r="G2370" s="6" t="s">
        <v>19211</v>
      </c>
      <c r="I2370">
        <f t="shared" si="110"/>
        <v>1</v>
      </c>
    </row>
    <row r="2371" spans="1:9" x14ac:dyDescent="0.15">
      <c r="A2371" s="7" t="str">
        <f t="shared" si="109"/>
        <v>社員</v>
      </c>
      <c r="B2371" s="4">
        <v>1007352</v>
      </c>
      <c r="C2371" s="6" t="s">
        <v>19641</v>
      </c>
      <c r="E2371" s="4" t="str">
        <f t="shared" si="111"/>
        <v>社員</v>
      </c>
      <c r="F2371" s="4">
        <v>1007352</v>
      </c>
      <c r="G2371" s="6" t="s">
        <v>19641</v>
      </c>
      <c r="I2371">
        <f t="shared" si="110"/>
        <v>1</v>
      </c>
    </row>
    <row r="2372" spans="1:9" x14ac:dyDescent="0.15">
      <c r="A2372" s="7" t="str">
        <f t="shared" si="109"/>
        <v>社員</v>
      </c>
      <c r="B2372" s="4">
        <v>1007353</v>
      </c>
      <c r="C2372" s="6" t="s">
        <v>16331</v>
      </c>
      <c r="E2372" s="4" t="str">
        <f t="shared" si="111"/>
        <v>社員</v>
      </c>
      <c r="F2372" s="4">
        <v>1007353</v>
      </c>
      <c r="G2372" s="6" t="s">
        <v>16331</v>
      </c>
      <c r="I2372">
        <f t="shared" si="110"/>
        <v>1</v>
      </c>
    </row>
    <row r="2373" spans="1:9" x14ac:dyDescent="0.15">
      <c r="A2373" s="7" t="str">
        <f t="shared" si="109"/>
        <v>社員</v>
      </c>
      <c r="B2373" s="4">
        <v>1007355</v>
      </c>
      <c r="C2373" s="6" t="s">
        <v>18909</v>
      </c>
      <c r="E2373" s="4" t="str">
        <f t="shared" si="111"/>
        <v>社員</v>
      </c>
      <c r="F2373" s="4">
        <v>1007355</v>
      </c>
      <c r="G2373" s="6" t="s">
        <v>18909</v>
      </c>
      <c r="I2373">
        <f t="shared" si="110"/>
        <v>1</v>
      </c>
    </row>
    <row r="2374" spans="1:9" x14ac:dyDescent="0.15">
      <c r="A2374" s="7" t="str">
        <f t="shared" si="109"/>
        <v>社員</v>
      </c>
      <c r="B2374" s="4">
        <v>1007356</v>
      </c>
      <c r="C2374" s="6" t="s">
        <v>17946</v>
      </c>
      <c r="E2374" s="4" t="str">
        <f t="shared" si="111"/>
        <v>社員</v>
      </c>
      <c r="F2374" s="4">
        <v>1007356</v>
      </c>
      <c r="G2374" s="6" t="s">
        <v>17946</v>
      </c>
      <c r="I2374">
        <f t="shared" si="110"/>
        <v>1</v>
      </c>
    </row>
    <row r="2375" spans="1:9" x14ac:dyDescent="0.15">
      <c r="A2375" s="7" t="str">
        <f t="shared" ref="A2375:A2438" si="112">IF(B2375&lt;2000000,"社員","その他")</f>
        <v>社員</v>
      </c>
      <c r="B2375" s="4">
        <v>1007357</v>
      </c>
      <c r="C2375" s="6" t="s">
        <v>18188</v>
      </c>
      <c r="E2375" s="4" t="str">
        <f t="shared" si="111"/>
        <v>社員</v>
      </c>
      <c r="F2375" s="4">
        <v>1007357</v>
      </c>
      <c r="G2375" s="6" t="s">
        <v>18188</v>
      </c>
      <c r="I2375">
        <f t="shared" ref="I2375:I2438" si="113">COUNTIF(G:G,G2375)</f>
        <v>1</v>
      </c>
    </row>
    <row r="2376" spans="1:9" x14ac:dyDescent="0.15">
      <c r="A2376" s="7" t="str">
        <f t="shared" si="112"/>
        <v>社員</v>
      </c>
      <c r="B2376" s="4">
        <v>1007362</v>
      </c>
      <c r="C2376" s="6" t="s">
        <v>13246</v>
      </c>
      <c r="E2376" s="4" t="str">
        <f t="shared" si="111"/>
        <v>社員</v>
      </c>
      <c r="F2376" s="4">
        <v>1007362</v>
      </c>
      <c r="G2376" s="6" t="s">
        <v>13246</v>
      </c>
      <c r="I2376">
        <f t="shared" si="113"/>
        <v>1</v>
      </c>
    </row>
    <row r="2377" spans="1:9" x14ac:dyDescent="0.15">
      <c r="A2377" s="7" t="str">
        <f t="shared" si="112"/>
        <v>社員</v>
      </c>
      <c r="B2377" s="4">
        <v>1007364</v>
      </c>
      <c r="C2377" s="6" t="s">
        <v>22259</v>
      </c>
      <c r="E2377" s="4" t="str">
        <f t="shared" si="111"/>
        <v>社員</v>
      </c>
      <c r="F2377" s="4">
        <v>1007364</v>
      </c>
      <c r="G2377" s="6" t="s">
        <v>22259</v>
      </c>
      <c r="I2377">
        <f t="shared" si="113"/>
        <v>1</v>
      </c>
    </row>
    <row r="2378" spans="1:9" x14ac:dyDescent="0.15">
      <c r="A2378" s="7" t="str">
        <f t="shared" si="112"/>
        <v>社員</v>
      </c>
      <c r="B2378" s="4">
        <v>1007365</v>
      </c>
      <c r="C2378" s="6" t="s">
        <v>456</v>
      </c>
      <c r="E2378" s="4" t="str">
        <f t="shared" si="111"/>
        <v>社員</v>
      </c>
      <c r="F2378" s="4">
        <v>1007365</v>
      </c>
      <c r="G2378" s="6" t="s">
        <v>456</v>
      </c>
      <c r="I2378">
        <f t="shared" si="113"/>
        <v>1</v>
      </c>
    </row>
    <row r="2379" spans="1:9" x14ac:dyDescent="0.15">
      <c r="A2379" s="7" t="str">
        <f t="shared" si="112"/>
        <v>社員</v>
      </c>
      <c r="B2379" s="4">
        <v>1007366</v>
      </c>
      <c r="C2379" s="6" t="s">
        <v>8056</v>
      </c>
      <c r="E2379" s="4" t="str">
        <f t="shared" si="111"/>
        <v>社員</v>
      </c>
      <c r="F2379" s="4">
        <v>1007366</v>
      </c>
      <c r="G2379" s="6" t="s">
        <v>8056</v>
      </c>
      <c r="I2379">
        <f t="shared" si="113"/>
        <v>1</v>
      </c>
    </row>
    <row r="2380" spans="1:9" x14ac:dyDescent="0.15">
      <c r="A2380" s="7" t="str">
        <f t="shared" si="112"/>
        <v>社員</v>
      </c>
      <c r="B2380" s="4">
        <v>1007369</v>
      </c>
      <c r="C2380" s="6" t="s">
        <v>1073</v>
      </c>
      <c r="E2380" s="4" t="str">
        <f t="shared" ref="E2380:E2443" si="114">IF(F2380&lt;2000000,"社員",IF(B2380&lt;3000000,"バイト",IF(B2380&gt;=3000000,"嘱託")))</f>
        <v>社員</v>
      </c>
      <c r="F2380" s="4">
        <v>1007369</v>
      </c>
      <c r="G2380" s="6" t="s">
        <v>1073</v>
      </c>
      <c r="I2380">
        <f t="shared" si="113"/>
        <v>1</v>
      </c>
    </row>
    <row r="2381" spans="1:9" x14ac:dyDescent="0.15">
      <c r="A2381" s="7" t="str">
        <f t="shared" si="112"/>
        <v>社員</v>
      </c>
      <c r="B2381" s="4">
        <v>1007370</v>
      </c>
      <c r="C2381" s="6" t="s">
        <v>16346</v>
      </c>
      <c r="E2381" s="4" t="str">
        <f t="shared" si="114"/>
        <v>社員</v>
      </c>
      <c r="F2381" s="4">
        <v>1007370</v>
      </c>
      <c r="G2381" s="6" t="s">
        <v>16346</v>
      </c>
      <c r="I2381">
        <f t="shared" si="113"/>
        <v>1</v>
      </c>
    </row>
    <row r="2382" spans="1:9" x14ac:dyDescent="0.15">
      <c r="A2382" s="7" t="str">
        <f t="shared" si="112"/>
        <v>社員</v>
      </c>
      <c r="B2382" s="4">
        <v>1007374</v>
      </c>
      <c r="C2382" s="6" t="s">
        <v>1441</v>
      </c>
      <c r="E2382" s="4" t="str">
        <f t="shared" si="114"/>
        <v>社員</v>
      </c>
      <c r="F2382" s="4">
        <v>1007374</v>
      </c>
      <c r="G2382" s="6" t="s">
        <v>1441</v>
      </c>
      <c r="I2382">
        <f t="shared" si="113"/>
        <v>1</v>
      </c>
    </row>
    <row r="2383" spans="1:9" x14ac:dyDescent="0.15">
      <c r="A2383" s="7" t="str">
        <f t="shared" si="112"/>
        <v>社員</v>
      </c>
      <c r="B2383" s="4">
        <v>1007376</v>
      </c>
      <c r="C2383" s="6" t="s">
        <v>23757</v>
      </c>
      <c r="E2383" s="4" t="str">
        <f t="shared" si="114"/>
        <v>社員</v>
      </c>
      <c r="F2383" s="4">
        <v>1007376</v>
      </c>
      <c r="G2383" s="6" t="s">
        <v>23757</v>
      </c>
      <c r="I2383">
        <f t="shared" si="113"/>
        <v>1</v>
      </c>
    </row>
    <row r="2384" spans="1:9" x14ac:dyDescent="0.15">
      <c r="A2384" s="7" t="str">
        <f t="shared" si="112"/>
        <v>社員</v>
      </c>
      <c r="B2384" s="4">
        <v>1007380</v>
      </c>
      <c r="C2384" s="6" t="s">
        <v>9688</v>
      </c>
      <c r="E2384" s="4" t="str">
        <f t="shared" si="114"/>
        <v>社員</v>
      </c>
      <c r="F2384" s="4">
        <v>1007380</v>
      </c>
      <c r="G2384" s="6" t="s">
        <v>9688</v>
      </c>
      <c r="I2384">
        <f t="shared" si="113"/>
        <v>1</v>
      </c>
    </row>
    <row r="2385" spans="1:9" x14ac:dyDescent="0.15">
      <c r="A2385" s="7" t="str">
        <f t="shared" si="112"/>
        <v>社員</v>
      </c>
      <c r="B2385" s="4">
        <v>1007382</v>
      </c>
      <c r="C2385" s="6" t="s">
        <v>15711</v>
      </c>
      <c r="E2385" s="4" t="str">
        <f t="shared" si="114"/>
        <v>社員</v>
      </c>
      <c r="F2385" s="4">
        <v>1007382</v>
      </c>
      <c r="G2385" s="6" t="s">
        <v>15711</v>
      </c>
      <c r="I2385">
        <f t="shared" si="113"/>
        <v>1</v>
      </c>
    </row>
    <row r="2386" spans="1:9" x14ac:dyDescent="0.15">
      <c r="A2386" s="7" t="str">
        <f t="shared" si="112"/>
        <v>社員</v>
      </c>
      <c r="B2386" s="4">
        <v>1007383</v>
      </c>
      <c r="C2386" s="6" t="s">
        <v>14349</v>
      </c>
      <c r="E2386" s="4" t="str">
        <f t="shared" si="114"/>
        <v>社員</v>
      </c>
      <c r="F2386" s="4">
        <v>1007383</v>
      </c>
      <c r="G2386" s="6" t="s">
        <v>14349</v>
      </c>
      <c r="I2386">
        <f t="shared" si="113"/>
        <v>1</v>
      </c>
    </row>
    <row r="2387" spans="1:9" x14ac:dyDescent="0.15">
      <c r="A2387" s="7" t="str">
        <f t="shared" si="112"/>
        <v>社員</v>
      </c>
      <c r="B2387" s="4">
        <v>1007389</v>
      </c>
      <c r="C2387" s="6" t="s">
        <v>14419</v>
      </c>
      <c r="E2387" s="4" t="str">
        <f t="shared" si="114"/>
        <v>社員</v>
      </c>
      <c r="F2387" s="4">
        <v>1007389</v>
      </c>
      <c r="G2387" s="6" t="s">
        <v>14419</v>
      </c>
      <c r="I2387">
        <f t="shared" si="113"/>
        <v>1</v>
      </c>
    </row>
    <row r="2388" spans="1:9" x14ac:dyDescent="0.15">
      <c r="A2388" s="7" t="str">
        <f t="shared" si="112"/>
        <v>社員</v>
      </c>
      <c r="B2388" s="4">
        <v>1007396</v>
      </c>
      <c r="C2388" s="6" t="s">
        <v>24960</v>
      </c>
      <c r="E2388" s="4" t="str">
        <f t="shared" si="114"/>
        <v>社員</v>
      </c>
      <c r="F2388" s="4">
        <v>1007396</v>
      </c>
      <c r="G2388" s="6" t="s">
        <v>24960</v>
      </c>
      <c r="I2388">
        <f t="shared" si="113"/>
        <v>1</v>
      </c>
    </row>
    <row r="2389" spans="1:9" x14ac:dyDescent="0.15">
      <c r="A2389" s="7" t="str">
        <f t="shared" si="112"/>
        <v>社員</v>
      </c>
      <c r="B2389" s="4">
        <v>1007397</v>
      </c>
      <c r="C2389" s="6" t="s">
        <v>756</v>
      </c>
      <c r="E2389" s="4" t="str">
        <f t="shared" si="114"/>
        <v>社員</v>
      </c>
      <c r="F2389" s="4">
        <v>1007397</v>
      </c>
      <c r="G2389" s="6" t="s">
        <v>756</v>
      </c>
      <c r="I2389">
        <f t="shared" si="113"/>
        <v>1</v>
      </c>
    </row>
    <row r="2390" spans="1:9" x14ac:dyDescent="0.15">
      <c r="A2390" s="7" t="str">
        <f t="shared" si="112"/>
        <v>社員</v>
      </c>
      <c r="B2390" s="4">
        <v>1007399</v>
      </c>
      <c r="C2390" s="6" t="s">
        <v>8753</v>
      </c>
      <c r="E2390" s="4" t="str">
        <f t="shared" si="114"/>
        <v>社員</v>
      </c>
      <c r="F2390" s="4">
        <v>1007399</v>
      </c>
      <c r="G2390" s="6" t="s">
        <v>8753</v>
      </c>
      <c r="I2390">
        <f t="shared" si="113"/>
        <v>1</v>
      </c>
    </row>
    <row r="2391" spans="1:9" x14ac:dyDescent="0.15">
      <c r="A2391" s="7" t="str">
        <f t="shared" si="112"/>
        <v>社員</v>
      </c>
      <c r="B2391" s="4">
        <v>1007402</v>
      </c>
      <c r="C2391" s="6" t="s">
        <v>8299</v>
      </c>
      <c r="E2391" s="4" t="str">
        <f t="shared" si="114"/>
        <v>社員</v>
      </c>
      <c r="F2391" s="4">
        <v>1007402</v>
      </c>
      <c r="G2391" s="6" t="s">
        <v>8299</v>
      </c>
      <c r="I2391">
        <f t="shared" si="113"/>
        <v>1</v>
      </c>
    </row>
    <row r="2392" spans="1:9" x14ac:dyDescent="0.15">
      <c r="A2392" s="7" t="str">
        <f t="shared" si="112"/>
        <v>社員</v>
      </c>
      <c r="B2392" s="4">
        <v>1007405</v>
      </c>
      <c r="C2392" s="6" t="s">
        <v>2841</v>
      </c>
      <c r="E2392" s="4" t="str">
        <f t="shared" si="114"/>
        <v>社員</v>
      </c>
      <c r="F2392" s="4">
        <v>1007405</v>
      </c>
      <c r="G2392" s="6" t="s">
        <v>2841</v>
      </c>
      <c r="I2392">
        <f t="shared" si="113"/>
        <v>1</v>
      </c>
    </row>
    <row r="2393" spans="1:9" x14ac:dyDescent="0.15">
      <c r="A2393" s="7" t="str">
        <f t="shared" si="112"/>
        <v>社員</v>
      </c>
      <c r="B2393" s="4">
        <v>1007408</v>
      </c>
      <c r="C2393" s="6" t="s">
        <v>22364</v>
      </c>
      <c r="E2393" s="4" t="str">
        <f t="shared" si="114"/>
        <v>社員</v>
      </c>
      <c r="F2393" s="4">
        <v>1007408</v>
      </c>
      <c r="G2393" s="6" t="s">
        <v>22364</v>
      </c>
      <c r="I2393">
        <f t="shared" si="113"/>
        <v>1</v>
      </c>
    </row>
    <row r="2394" spans="1:9" x14ac:dyDescent="0.15">
      <c r="A2394" s="7" t="str">
        <f t="shared" si="112"/>
        <v>社員</v>
      </c>
      <c r="B2394" s="4">
        <v>1007414</v>
      </c>
      <c r="C2394" s="6" t="s">
        <v>11354</v>
      </c>
      <c r="E2394" s="4" t="str">
        <f t="shared" si="114"/>
        <v>社員</v>
      </c>
      <c r="F2394" s="4">
        <v>1007414</v>
      </c>
      <c r="G2394" s="6" t="s">
        <v>11354</v>
      </c>
      <c r="I2394">
        <f t="shared" si="113"/>
        <v>1</v>
      </c>
    </row>
    <row r="2395" spans="1:9" x14ac:dyDescent="0.15">
      <c r="A2395" s="7" t="str">
        <f t="shared" si="112"/>
        <v>社員</v>
      </c>
      <c r="B2395" s="4">
        <v>1007418</v>
      </c>
      <c r="C2395" s="6" t="s">
        <v>21146</v>
      </c>
      <c r="E2395" s="4" t="str">
        <f t="shared" si="114"/>
        <v>社員</v>
      </c>
      <c r="F2395" s="4">
        <v>1007418</v>
      </c>
      <c r="G2395" s="6" t="s">
        <v>21146</v>
      </c>
      <c r="I2395">
        <f t="shared" si="113"/>
        <v>1</v>
      </c>
    </row>
    <row r="2396" spans="1:9" x14ac:dyDescent="0.15">
      <c r="A2396" s="7" t="str">
        <f t="shared" si="112"/>
        <v>社員</v>
      </c>
      <c r="B2396" s="4">
        <v>1007419</v>
      </c>
      <c r="C2396" s="6" t="s">
        <v>15271</v>
      </c>
      <c r="E2396" s="4" t="str">
        <f t="shared" si="114"/>
        <v>社員</v>
      </c>
      <c r="F2396" s="4">
        <v>1007419</v>
      </c>
      <c r="G2396" s="6" t="s">
        <v>15271</v>
      </c>
      <c r="I2396">
        <f t="shared" si="113"/>
        <v>1</v>
      </c>
    </row>
    <row r="2397" spans="1:9" x14ac:dyDescent="0.15">
      <c r="A2397" s="7" t="str">
        <f t="shared" si="112"/>
        <v>社員</v>
      </c>
      <c r="B2397" s="4">
        <v>1007424</v>
      </c>
      <c r="C2397" s="6" t="s">
        <v>18919</v>
      </c>
      <c r="E2397" s="4" t="str">
        <f t="shared" si="114"/>
        <v>社員</v>
      </c>
      <c r="F2397" s="4">
        <v>1007424</v>
      </c>
      <c r="G2397" s="6" t="s">
        <v>18919</v>
      </c>
      <c r="I2397">
        <f t="shared" si="113"/>
        <v>1</v>
      </c>
    </row>
    <row r="2398" spans="1:9" x14ac:dyDescent="0.15">
      <c r="A2398" s="7" t="str">
        <f t="shared" si="112"/>
        <v>社員</v>
      </c>
      <c r="B2398" s="4">
        <v>1007431</v>
      </c>
      <c r="C2398" s="6" t="s">
        <v>16730</v>
      </c>
      <c r="E2398" s="4" t="str">
        <f t="shared" si="114"/>
        <v>社員</v>
      </c>
      <c r="F2398" s="4">
        <v>1007431</v>
      </c>
      <c r="G2398" s="6" t="s">
        <v>16730</v>
      </c>
      <c r="I2398">
        <f t="shared" si="113"/>
        <v>1</v>
      </c>
    </row>
    <row r="2399" spans="1:9" x14ac:dyDescent="0.15">
      <c r="A2399" s="7" t="str">
        <f t="shared" si="112"/>
        <v>社員</v>
      </c>
      <c r="B2399" s="4">
        <v>1007433</v>
      </c>
      <c r="C2399" s="6" t="s">
        <v>2081</v>
      </c>
      <c r="E2399" s="4" t="str">
        <f t="shared" si="114"/>
        <v>社員</v>
      </c>
      <c r="F2399" s="4">
        <v>1007433</v>
      </c>
      <c r="G2399" s="6" t="s">
        <v>2081</v>
      </c>
      <c r="I2399">
        <f t="shared" si="113"/>
        <v>1</v>
      </c>
    </row>
    <row r="2400" spans="1:9" x14ac:dyDescent="0.15">
      <c r="A2400" s="7" t="str">
        <f t="shared" si="112"/>
        <v>社員</v>
      </c>
      <c r="B2400" s="4">
        <v>1007434</v>
      </c>
      <c r="C2400" s="6" t="s">
        <v>13917</v>
      </c>
      <c r="E2400" s="4" t="str">
        <f t="shared" si="114"/>
        <v>社員</v>
      </c>
      <c r="F2400" s="4">
        <v>1007434</v>
      </c>
      <c r="G2400" s="6" t="s">
        <v>13917</v>
      </c>
      <c r="I2400">
        <f t="shared" si="113"/>
        <v>1</v>
      </c>
    </row>
    <row r="2401" spans="1:9" x14ac:dyDescent="0.15">
      <c r="A2401" s="7" t="str">
        <f t="shared" si="112"/>
        <v>社員</v>
      </c>
      <c r="B2401" s="4">
        <v>1007436</v>
      </c>
      <c r="C2401" s="6" t="s">
        <v>8274</v>
      </c>
      <c r="E2401" s="4" t="str">
        <f t="shared" si="114"/>
        <v>社員</v>
      </c>
      <c r="F2401" s="4">
        <v>1007436</v>
      </c>
      <c r="G2401" s="6" t="s">
        <v>8274</v>
      </c>
      <c r="I2401">
        <f t="shared" si="113"/>
        <v>1</v>
      </c>
    </row>
    <row r="2402" spans="1:9" x14ac:dyDescent="0.15">
      <c r="A2402" s="7" t="str">
        <f t="shared" si="112"/>
        <v>社員</v>
      </c>
      <c r="B2402" s="4">
        <v>1007441</v>
      </c>
      <c r="C2402" s="6" t="s">
        <v>18959</v>
      </c>
      <c r="E2402" s="4" t="str">
        <f t="shared" si="114"/>
        <v>社員</v>
      </c>
      <c r="F2402" s="4">
        <v>1007441</v>
      </c>
      <c r="G2402" s="6" t="s">
        <v>18959</v>
      </c>
      <c r="I2402">
        <f t="shared" si="113"/>
        <v>1</v>
      </c>
    </row>
    <row r="2403" spans="1:9" x14ac:dyDescent="0.15">
      <c r="A2403" s="7" t="str">
        <f t="shared" si="112"/>
        <v>社員</v>
      </c>
      <c r="B2403" s="4">
        <v>1007443</v>
      </c>
      <c r="C2403" s="6" t="s">
        <v>9408</v>
      </c>
      <c r="E2403" s="4" t="str">
        <f t="shared" si="114"/>
        <v>社員</v>
      </c>
      <c r="F2403" s="4">
        <v>1007443</v>
      </c>
      <c r="G2403" s="6" t="s">
        <v>9408</v>
      </c>
      <c r="I2403">
        <f t="shared" si="113"/>
        <v>1</v>
      </c>
    </row>
    <row r="2404" spans="1:9" x14ac:dyDescent="0.15">
      <c r="A2404" s="7" t="str">
        <f t="shared" si="112"/>
        <v>社員</v>
      </c>
      <c r="B2404" s="4">
        <v>1007446</v>
      </c>
      <c r="C2404" s="6" t="s">
        <v>19851</v>
      </c>
      <c r="E2404" s="4" t="str">
        <f t="shared" si="114"/>
        <v>社員</v>
      </c>
      <c r="F2404" s="4">
        <v>1007446</v>
      </c>
      <c r="G2404" s="6" t="s">
        <v>19851</v>
      </c>
      <c r="I2404">
        <f t="shared" si="113"/>
        <v>1</v>
      </c>
    </row>
    <row r="2405" spans="1:9" x14ac:dyDescent="0.15">
      <c r="A2405" s="7" t="str">
        <f t="shared" si="112"/>
        <v>社員</v>
      </c>
      <c r="B2405" s="4">
        <v>1007448</v>
      </c>
      <c r="C2405" s="6" t="s">
        <v>24045</v>
      </c>
      <c r="E2405" s="4" t="str">
        <f t="shared" si="114"/>
        <v>社員</v>
      </c>
      <c r="F2405" s="4">
        <v>1007448</v>
      </c>
      <c r="G2405" s="6" t="s">
        <v>24045</v>
      </c>
      <c r="I2405">
        <f t="shared" si="113"/>
        <v>1</v>
      </c>
    </row>
    <row r="2406" spans="1:9" x14ac:dyDescent="0.15">
      <c r="A2406" s="7" t="str">
        <f t="shared" si="112"/>
        <v>社員</v>
      </c>
      <c r="B2406" s="4">
        <v>1007451</v>
      </c>
      <c r="C2406" s="6" t="s">
        <v>21081</v>
      </c>
      <c r="E2406" s="4" t="str">
        <f t="shared" si="114"/>
        <v>社員</v>
      </c>
      <c r="F2406" s="4">
        <v>1007451</v>
      </c>
      <c r="G2406" s="6" t="s">
        <v>21081</v>
      </c>
      <c r="I2406">
        <f t="shared" si="113"/>
        <v>1</v>
      </c>
    </row>
    <row r="2407" spans="1:9" x14ac:dyDescent="0.15">
      <c r="A2407" s="7" t="str">
        <f t="shared" si="112"/>
        <v>社員</v>
      </c>
      <c r="B2407" s="4">
        <v>1007453</v>
      </c>
      <c r="C2407" s="6" t="s">
        <v>6144</v>
      </c>
      <c r="E2407" s="4" t="str">
        <f t="shared" si="114"/>
        <v>社員</v>
      </c>
      <c r="F2407" s="4">
        <v>1007453</v>
      </c>
      <c r="G2407" s="6" t="s">
        <v>6144</v>
      </c>
      <c r="I2407">
        <f t="shared" si="113"/>
        <v>1</v>
      </c>
    </row>
    <row r="2408" spans="1:9" x14ac:dyDescent="0.15">
      <c r="A2408" s="7" t="str">
        <f t="shared" si="112"/>
        <v>社員</v>
      </c>
      <c r="B2408" s="4">
        <v>1007456</v>
      </c>
      <c r="C2408" s="6" t="s">
        <v>23662</v>
      </c>
      <c r="E2408" s="4" t="str">
        <f t="shared" si="114"/>
        <v>社員</v>
      </c>
      <c r="F2408" s="4">
        <v>1007456</v>
      </c>
      <c r="G2408" s="6" t="s">
        <v>23662</v>
      </c>
      <c r="I2408">
        <f t="shared" si="113"/>
        <v>1</v>
      </c>
    </row>
    <row r="2409" spans="1:9" x14ac:dyDescent="0.15">
      <c r="A2409" s="7" t="str">
        <f t="shared" si="112"/>
        <v>社員</v>
      </c>
      <c r="B2409" s="4">
        <v>1007459</v>
      </c>
      <c r="C2409" s="6" t="s">
        <v>22464</v>
      </c>
      <c r="E2409" s="4" t="str">
        <f t="shared" si="114"/>
        <v>社員</v>
      </c>
      <c r="F2409" s="4">
        <v>1007459</v>
      </c>
      <c r="G2409" s="6" t="s">
        <v>22464</v>
      </c>
      <c r="I2409">
        <f t="shared" si="113"/>
        <v>1</v>
      </c>
    </row>
    <row r="2410" spans="1:9" x14ac:dyDescent="0.15">
      <c r="A2410" s="7" t="str">
        <f t="shared" si="112"/>
        <v>社員</v>
      </c>
      <c r="B2410" s="4">
        <v>1007469</v>
      </c>
      <c r="C2410" s="6" t="s">
        <v>10431</v>
      </c>
      <c r="E2410" s="4" t="str">
        <f t="shared" si="114"/>
        <v>社員</v>
      </c>
      <c r="F2410" s="4">
        <v>1007469</v>
      </c>
      <c r="G2410" s="6" t="s">
        <v>10431</v>
      </c>
      <c r="I2410">
        <f t="shared" si="113"/>
        <v>1</v>
      </c>
    </row>
    <row r="2411" spans="1:9" x14ac:dyDescent="0.15">
      <c r="A2411" s="7" t="str">
        <f t="shared" si="112"/>
        <v>社員</v>
      </c>
      <c r="B2411" s="4">
        <v>1007473</v>
      </c>
      <c r="C2411" s="6" t="s">
        <v>4446</v>
      </c>
      <c r="E2411" s="4" t="str">
        <f t="shared" si="114"/>
        <v>社員</v>
      </c>
      <c r="F2411" s="4">
        <v>1007473</v>
      </c>
      <c r="G2411" s="6" t="s">
        <v>4446</v>
      </c>
      <c r="I2411">
        <f t="shared" si="113"/>
        <v>1</v>
      </c>
    </row>
    <row r="2412" spans="1:9" x14ac:dyDescent="0.15">
      <c r="A2412" s="7" t="str">
        <f t="shared" si="112"/>
        <v>社員</v>
      </c>
      <c r="B2412" s="4">
        <v>1007476</v>
      </c>
      <c r="C2412" s="6" t="s">
        <v>16695</v>
      </c>
      <c r="E2412" s="4" t="str">
        <f t="shared" si="114"/>
        <v>社員</v>
      </c>
      <c r="F2412" s="4">
        <v>1007476</v>
      </c>
      <c r="G2412" s="6" t="s">
        <v>16695</v>
      </c>
      <c r="I2412">
        <f t="shared" si="113"/>
        <v>1</v>
      </c>
    </row>
    <row r="2413" spans="1:9" x14ac:dyDescent="0.15">
      <c r="A2413" s="7" t="str">
        <f t="shared" si="112"/>
        <v>社員</v>
      </c>
      <c r="B2413" s="4">
        <v>1007483</v>
      </c>
      <c r="C2413" s="6" t="s">
        <v>24130</v>
      </c>
      <c r="E2413" s="4" t="str">
        <f t="shared" si="114"/>
        <v>社員</v>
      </c>
      <c r="F2413" s="4">
        <v>1007483</v>
      </c>
      <c r="G2413" s="6" t="s">
        <v>24130</v>
      </c>
      <c r="I2413">
        <f t="shared" si="113"/>
        <v>1</v>
      </c>
    </row>
    <row r="2414" spans="1:9" x14ac:dyDescent="0.15">
      <c r="A2414" s="7" t="str">
        <f t="shared" si="112"/>
        <v>社員</v>
      </c>
      <c r="B2414" s="4">
        <v>1007485</v>
      </c>
      <c r="C2414" s="6" t="s">
        <v>23157</v>
      </c>
      <c r="E2414" s="4" t="str">
        <f t="shared" si="114"/>
        <v>社員</v>
      </c>
      <c r="F2414" s="4">
        <v>1007485</v>
      </c>
      <c r="G2414" s="6" t="s">
        <v>23157</v>
      </c>
      <c r="I2414">
        <f t="shared" si="113"/>
        <v>1</v>
      </c>
    </row>
    <row r="2415" spans="1:9" x14ac:dyDescent="0.15">
      <c r="A2415" s="7" t="str">
        <f t="shared" si="112"/>
        <v>社員</v>
      </c>
      <c r="B2415" s="4">
        <v>1007486</v>
      </c>
      <c r="C2415" s="6" t="s">
        <v>6334</v>
      </c>
      <c r="E2415" s="4" t="str">
        <f t="shared" si="114"/>
        <v>社員</v>
      </c>
      <c r="F2415" s="4">
        <v>1007486</v>
      </c>
      <c r="G2415" s="6" t="s">
        <v>6334</v>
      </c>
      <c r="I2415">
        <f t="shared" si="113"/>
        <v>1</v>
      </c>
    </row>
    <row r="2416" spans="1:9" x14ac:dyDescent="0.15">
      <c r="A2416" s="7" t="str">
        <f t="shared" si="112"/>
        <v>社員</v>
      </c>
      <c r="B2416" s="4">
        <v>1007492</v>
      </c>
      <c r="C2416" s="6" t="s">
        <v>23202</v>
      </c>
      <c r="E2416" s="4" t="str">
        <f t="shared" si="114"/>
        <v>社員</v>
      </c>
      <c r="F2416" s="4">
        <v>1007492</v>
      </c>
      <c r="G2416" s="6" t="s">
        <v>23202</v>
      </c>
      <c r="I2416">
        <f t="shared" si="113"/>
        <v>1</v>
      </c>
    </row>
    <row r="2417" spans="1:9" x14ac:dyDescent="0.15">
      <c r="A2417" s="7" t="str">
        <f t="shared" si="112"/>
        <v>社員</v>
      </c>
      <c r="B2417" s="4">
        <v>1007495</v>
      </c>
      <c r="C2417" s="6" t="s">
        <v>15616</v>
      </c>
      <c r="E2417" s="4" t="str">
        <f t="shared" si="114"/>
        <v>社員</v>
      </c>
      <c r="F2417" s="4">
        <v>1007495</v>
      </c>
      <c r="G2417" s="6" t="s">
        <v>15616</v>
      </c>
      <c r="I2417">
        <f t="shared" si="113"/>
        <v>1</v>
      </c>
    </row>
    <row r="2418" spans="1:9" x14ac:dyDescent="0.15">
      <c r="A2418" s="7" t="str">
        <f t="shared" si="112"/>
        <v>社員</v>
      </c>
      <c r="B2418" s="4">
        <v>1007497</v>
      </c>
      <c r="C2418" s="6" t="s">
        <v>9563</v>
      </c>
      <c r="E2418" s="4" t="str">
        <f t="shared" si="114"/>
        <v>社員</v>
      </c>
      <c r="F2418" s="4">
        <v>1007497</v>
      </c>
      <c r="G2418" s="6" t="s">
        <v>9563</v>
      </c>
      <c r="I2418">
        <f t="shared" si="113"/>
        <v>1</v>
      </c>
    </row>
    <row r="2419" spans="1:9" x14ac:dyDescent="0.15">
      <c r="A2419" s="7" t="str">
        <f t="shared" si="112"/>
        <v>社員</v>
      </c>
      <c r="B2419" s="4">
        <v>1007498</v>
      </c>
      <c r="C2419" s="6" t="s">
        <v>15551</v>
      </c>
      <c r="E2419" s="4" t="str">
        <f t="shared" si="114"/>
        <v>社員</v>
      </c>
      <c r="F2419" s="4">
        <v>1007498</v>
      </c>
      <c r="G2419" s="6" t="s">
        <v>15551</v>
      </c>
      <c r="I2419">
        <f t="shared" si="113"/>
        <v>1</v>
      </c>
    </row>
    <row r="2420" spans="1:9" x14ac:dyDescent="0.15">
      <c r="A2420" s="7" t="str">
        <f t="shared" si="112"/>
        <v>社員</v>
      </c>
      <c r="B2420" s="4">
        <v>1007501</v>
      </c>
      <c r="C2420" s="6" t="s">
        <v>22041</v>
      </c>
      <c r="E2420" s="4" t="str">
        <f t="shared" si="114"/>
        <v>社員</v>
      </c>
      <c r="F2420" s="4">
        <v>1007501</v>
      </c>
      <c r="G2420" s="6" t="s">
        <v>22041</v>
      </c>
      <c r="I2420">
        <f t="shared" si="113"/>
        <v>1</v>
      </c>
    </row>
    <row r="2421" spans="1:9" x14ac:dyDescent="0.15">
      <c r="A2421" s="7" t="str">
        <f t="shared" si="112"/>
        <v>社員</v>
      </c>
      <c r="B2421" s="4">
        <v>1007502</v>
      </c>
      <c r="C2421" s="6" t="s">
        <v>6389</v>
      </c>
      <c r="E2421" s="4" t="str">
        <f t="shared" si="114"/>
        <v>社員</v>
      </c>
      <c r="F2421" s="4">
        <v>1007502</v>
      </c>
      <c r="G2421" s="6" t="s">
        <v>6389</v>
      </c>
      <c r="I2421">
        <f t="shared" si="113"/>
        <v>1</v>
      </c>
    </row>
    <row r="2422" spans="1:9" x14ac:dyDescent="0.15">
      <c r="A2422" s="7" t="str">
        <f t="shared" si="112"/>
        <v>社員</v>
      </c>
      <c r="B2422" s="4">
        <v>1007503</v>
      </c>
      <c r="C2422" s="6" t="s">
        <v>7616</v>
      </c>
      <c r="E2422" s="4" t="str">
        <f t="shared" si="114"/>
        <v>社員</v>
      </c>
      <c r="F2422" s="4">
        <v>1007503</v>
      </c>
      <c r="G2422" s="6" t="s">
        <v>7616</v>
      </c>
      <c r="I2422">
        <f t="shared" si="113"/>
        <v>1</v>
      </c>
    </row>
    <row r="2423" spans="1:9" x14ac:dyDescent="0.15">
      <c r="A2423" s="7" t="str">
        <f t="shared" si="112"/>
        <v>社員</v>
      </c>
      <c r="B2423" s="4">
        <v>1007505</v>
      </c>
      <c r="C2423" s="6" t="s">
        <v>5241</v>
      </c>
      <c r="E2423" s="4" t="str">
        <f t="shared" si="114"/>
        <v>社員</v>
      </c>
      <c r="F2423" s="4">
        <v>1007505</v>
      </c>
      <c r="G2423" s="6" t="s">
        <v>5241</v>
      </c>
      <c r="I2423">
        <f t="shared" si="113"/>
        <v>1</v>
      </c>
    </row>
    <row r="2424" spans="1:9" x14ac:dyDescent="0.15">
      <c r="A2424" s="7" t="str">
        <f t="shared" si="112"/>
        <v>社員</v>
      </c>
      <c r="B2424" s="4">
        <v>1007506</v>
      </c>
      <c r="C2424" s="6" t="s">
        <v>17154</v>
      </c>
      <c r="E2424" s="4" t="str">
        <f t="shared" si="114"/>
        <v>社員</v>
      </c>
      <c r="F2424" s="4">
        <v>1007506</v>
      </c>
      <c r="G2424" s="6" t="s">
        <v>17154</v>
      </c>
      <c r="I2424">
        <f t="shared" si="113"/>
        <v>1</v>
      </c>
    </row>
    <row r="2425" spans="1:9" x14ac:dyDescent="0.15">
      <c r="A2425" s="7" t="str">
        <f t="shared" si="112"/>
        <v>社員</v>
      </c>
      <c r="B2425" s="4">
        <v>1007507</v>
      </c>
      <c r="C2425" s="6" t="s">
        <v>15037</v>
      </c>
      <c r="E2425" s="4" t="str">
        <f t="shared" si="114"/>
        <v>社員</v>
      </c>
      <c r="F2425" s="4">
        <v>1007507</v>
      </c>
      <c r="G2425" s="6" t="s">
        <v>15037</v>
      </c>
      <c r="I2425">
        <f t="shared" si="113"/>
        <v>1</v>
      </c>
    </row>
    <row r="2426" spans="1:9" x14ac:dyDescent="0.15">
      <c r="A2426" s="7" t="str">
        <f t="shared" si="112"/>
        <v>社員</v>
      </c>
      <c r="B2426" s="4">
        <v>1007508</v>
      </c>
      <c r="C2426" s="6" t="s">
        <v>11970</v>
      </c>
      <c r="E2426" s="4" t="str">
        <f t="shared" si="114"/>
        <v>社員</v>
      </c>
      <c r="F2426" s="4">
        <v>1007508</v>
      </c>
      <c r="G2426" s="6" t="s">
        <v>11970</v>
      </c>
      <c r="I2426">
        <f t="shared" si="113"/>
        <v>1</v>
      </c>
    </row>
    <row r="2427" spans="1:9" x14ac:dyDescent="0.15">
      <c r="A2427" s="7" t="str">
        <f t="shared" si="112"/>
        <v>社員</v>
      </c>
      <c r="B2427" s="4">
        <v>1007515</v>
      </c>
      <c r="C2427" s="6" t="s">
        <v>18458</v>
      </c>
      <c r="E2427" s="4" t="str">
        <f t="shared" si="114"/>
        <v>社員</v>
      </c>
      <c r="F2427" s="4">
        <v>1007515</v>
      </c>
      <c r="G2427" s="6" t="s">
        <v>18458</v>
      </c>
      <c r="I2427">
        <f t="shared" si="113"/>
        <v>1</v>
      </c>
    </row>
    <row r="2428" spans="1:9" x14ac:dyDescent="0.15">
      <c r="A2428" s="7" t="str">
        <f t="shared" si="112"/>
        <v>社員</v>
      </c>
      <c r="B2428" s="4">
        <v>1007519</v>
      </c>
      <c r="C2428" s="6" t="s">
        <v>13191</v>
      </c>
      <c r="E2428" s="4" t="str">
        <f t="shared" si="114"/>
        <v>社員</v>
      </c>
      <c r="F2428" s="4">
        <v>1007519</v>
      </c>
      <c r="G2428" s="6" t="s">
        <v>13191</v>
      </c>
      <c r="I2428">
        <f t="shared" si="113"/>
        <v>1</v>
      </c>
    </row>
    <row r="2429" spans="1:9" x14ac:dyDescent="0.15">
      <c r="A2429" s="7" t="str">
        <f t="shared" si="112"/>
        <v>社員</v>
      </c>
      <c r="B2429" s="4">
        <v>1007522</v>
      </c>
      <c r="C2429" s="6" t="s">
        <v>7806</v>
      </c>
      <c r="E2429" s="4" t="str">
        <f t="shared" si="114"/>
        <v>社員</v>
      </c>
      <c r="F2429" s="4">
        <v>1007522</v>
      </c>
      <c r="G2429" s="6" t="s">
        <v>7806</v>
      </c>
      <c r="I2429">
        <f t="shared" si="113"/>
        <v>1</v>
      </c>
    </row>
    <row r="2430" spans="1:9" x14ac:dyDescent="0.15">
      <c r="A2430" s="7" t="str">
        <f t="shared" si="112"/>
        <v>社員</v>
      </c>
      <c r="B2430" s="4">
        <v>1007532</v>
      </c>
      <c r="C2430" s="6" t="s">
        <v>12962</v>
      </c>
      <c r="E2430" s="4" t="str">
        <f t="shared" si="114"/>
        <v>社員</v>
      </c>
      <c r="F2430" s="4">
        <v>1007532</v>
      </c>
      <c r="G2430" s="6" t="s">
        <v>12962</v>
      </c>
      <c r="I2430">
        <f t="shared" si="113"/>
        <v>1</v>
      </c>
    </row>
    <row r="2431" spans="1:9" x14ac:dyDescent="0.15">
      <c r="A2431" s="7" t="str">
        <f t="shared" si="112"/>
        <v>社員</v>
      </c>
      <c r="B2431" s="4">
        <v>1007534</v>
      </c>
      <c r="C2431" s="6" t="s">
        <v>17346</v>
      </c>
      <c r="E2431" s="4" t="str">
        <f t="shared" si="114"/>
        <v>社員</v>
      </c>
      <c r="F2431" s="4">
        <v>1007534</v>
      </c>
      <c r="G2431" s="6" t="s">
        <v>17346</v>
      </c>
      <c r="I2431">
        <f t="shared" si="113"/>
        <v>1</v>
      </c>
    </row>
    <row r="2432" spans="1:9" x14ac:dyDescent="0.15">
      <c r="A2432" s="7" t="str">
        <f t="shared" si="112"/>
        <v>社員</v>
      </c>
      <c r="B2432" s="4">
        <v>1007535</v>
      </c>
      <c r="C2432" s="6" t="s">
        <v>99</v>
      </c>
      <c r="E2432" s="4" t="str">
        <f t="shared" si="114"/>
        <v>社員</v>
      </c>
      <c r="F2432" s="4">
        <v>1007535</v>
      </c>
      <c r="G2432" s="6" t="s">
        <v>99</v>
      </c>
      <c r="I2432">
        <f t="shared" si="113"/>
        <v>1</v>
      </c>
    </row>
    <row r="2433" spans="1:9" x14ac:dyDescent="0.15">
      <c r="A2433" s="7" t="str">
        <f t="shared" si="112"/>
        <v>社員</v>
      </c>
      <c r="B2433" s="4">
        <v>1007541</v>
      </c>
      <c r="C2433" s="6" t="s">
        <v>15496</v>
      </c>
      <c r="E2433" s="4" t="str">
        <f t="shared" si="114"/>
        <v>社員</v>
      </c>
      <c r="F2433" s="4">
        <v>1007541</v>
      </c>
      <c r="G2433" s="6" t="s">
        <v>15496</v>
      </c>
      <c r="I2433">
        <f t="shared" si="113"/>
        <v>1</v>
      </c>
    </row>
    <row r="2434" spans="1:9" x14ac:dyDescent="0.15">
      <c r="A2434" s="7" t="str">
        <f t="shared" si="112"/>
        <v>社員</v>
      </c>
      <c r="B2434" s="4">
        <v>1007542</v>
      </c>
      <c r="C2434" s="6" t="s">
        <v>6857</v>
      </c>
      <c r="E2434" s="4" t="str">
        <f t="shared" si="114"/>
        <v>社員</v>
      </c>
      <c r="F2434" s="4">
        <v>1007542</v>
      </c>
      <c r="G2434" s="6" t="s">
        <v>6857</v>
      </c>
      <c r="I2434">
        <f t="shared" si="113"/>
        <v>1</v>
      </c>
    </row>
    <row r="2435" spans="1:9" x14ac:dyDescent="0.15">
      <c r="A2435" s="7" t="str">
        <f t="shared" si="112"/>
        <v>社員</v>
      </c>
      <c r="B2435" s="4">
        <v>1007544</v>
      </c>
      <c r="C2435" s="6" t="s">
        <v>4421</v>
      </c>
      <c r="E2435" s="4" t="str">
        <f t="shared" si="114"/>
        <v>社員</v>
      </c>
      <c r="F2435" s="4">
        <v>1007544</v>
      </c>
      <c r="G2435" s="6" t="s">
        <v>4421</v>
      </c>
      <c r="I2435">
        <f t="shared" si="113"/>
        <v>1</v>
      </c>
    </row>
    <row r="2436" spans="1:9" x14ac:dyDescent="0.15">
      <c r="A2436" s="7" t="str">
        <f t="shared" si="112"/>
        <v>社員</v>
      </c>
      <c r="B2436" s="4">
        <v>1007546</v>
      </c>
      <c r="C2436" s="6" t="s">
        <v>1646</v>
      </c>
      <c r="E2436" s="4" t="str">
        <f t="shared" si="114"/>
        <v>社員</v>
      </c>
      <c r="F2436" s="4">
        <v>1007546</v>
      </c>
      <c r="G2436" s="6" t="s">
        <v>1646</v>
      </c>
      <c r="I2436">
        <f t="shared" si="113"/>
        <v>1</v>
      </c>
    </row>
    <row r="2437" spans="1:9" x14ac:dyDescent="0.15">
      <c r="A2437" s="7" t="str">
        <f t="shared" si="112"/>
        <v>社員</v>
      </c>
      <c r="B2437" s="4">
        <v>1007549</v>
      </c>
      <c r="C2437" s="6" t="s">
        <v>14779</v>
      </c>
      <c r="E2437" s="4" t="str">
        <f t="shared" si="114"/>
        <v>社員</v>
      </c>
      <c r="F2437" s="4">
        <v>1007549</v>
      </c>
      <c r="G2437" s="6" t="s">
        <v>14779</v>
      </c>
      <c r="I2437">
        <f t="shared" si="113"/>
        <v>1</v>
      </c>
    </row>
    <row r="2438" spans="1:9" x14ac:dyDescent="0.15">
      <c r="A2438" s="7" t="str">
        <f t="shared" si="112"/>
        <v>社員</v>
      </c>
      <c r="B2438" s="4">
        <v>1007551</v>
      </c>
      <c r="C2438" s="6" t="s">
        <v>16261</v>
      </c>
      <c r="E2438" s="4" t="str">
        <f t="shared" si="114"/>
        <v>社員</v>
      </c>
      <c r="F2438" s="4">
        <v>1007551</v>
      </c>
      <c r="G2438" s="6" t="s">
        <v>16261</v>
      </c>
      <c r="I2438">
        <f t="shared" si="113"/>
        <v>1</v>
      </c>
    </row>
    <row r="2439" spans="1:9" x14ac:dyDescent="0.15">
      <c r="A2439" s="7" t="str">
        <f t="shared" ref="A2439:A2502" si="115">IF(B2439&lt;2000000,"社員","その他")</f>
        <v>社員</v>
      </c>
      <c r="B2439" s="4">
        <v>1007554</v>
      </c>
      <c r="C2439" s="6" t="s">
        <v>21951</v>
      </c>
      <c r="E2439" s="4" t="str">
        <f t="shared" si="114"/>
        <v>社員</v>
      </c>
      <c r="F2439" s="4">
        <v>1007554</v>
      </c>
      <c r="G2439" s="6" t="s">
        <v>21951</v>
      </c>
      <c r="I2439">
        <f t="shared" ref="I2439:I2502" si="116">COUNTIF(G:G,G2439)</f>
        <v>1</v>
      </c>
    </row>
    <row r="2440" spans="1:9" x14ac:dyDescent="0.15">
      <c r="A2440" s="7" t="str">
        <f t="shared" si="115"/>
        <v>社員</v>
      </c>
      <c r="B2440" s="4">
        <v>1007556</v>
      </c>
      <c r="C2440" s="6" t="s">
        <v>1506</v>
      </c>
      <c r="E2440" s="4" t="str">
        <f t="shared" si="114"/>
        <v>社員</v>
      </c>
      <c r="F2440" s="4">
        <v>1007556</v>
      </c>
      <c r="G2440" s="6" t="s">
        <v>1506</v>
      </c>
      <c r="I2440">
        <f t="shared" si="116"/>
        <v>1</v>
      </c>
    </row>
    <row r="2441" spans="1:9" x14ac:dyDescent="0.15">
      <c r="A2441" s="7" t="str">
        <f t="shared" si="115"/>
        <v>社員</v>
      </c>
      <c r="B2441" s="4">
        <v>1007557</v>
      </c>
      <c r="C2441" s="6" t="s">
        <v>15349</v>
      </c>
      <c r="E2441" s="4" t="str">
        <f t="shared" si="114"/>
        <v>社員</v>
      </c>
      <c r="F2441" s="4">
        <v>1007557</v>
      </c>
      <c r="G2441" s="6" t="s">
        <v>15349</v>
      </c>
      <c r="I2441">
        <f t="shared" si="116"/>
        <v>1</v>
      </c>
    </row>
    <row r="2442" spans="1:9" x14ac:dyDescent="0.15">
      <c r="A2442" s="7" t="str">
        <f t="shared" si="115"/>
        <v>社員</v>
      </c>
      <c r="B2442" s="4">
        <v>1007563</v>
      </c>
      <c r="C2442" s="6" t="s">
        <v>176</v>
      </c>
      <c r="E2442" s="4" t="str">
        <f t="shared" si="114"/>
        <v>社員</v>
      </c>
      <c r="F2442" s="4">
        <v>1007563</v>
      </c>
      <c r="G2442" s="6" t="s">
        <v>176</v>
      </c>
      <c r="I2442">
        <f t="shared" si="116"/>
        <v>1</v>
      </c>
    </row>
    <row r="2443" spans="1:9" x14ac:dyDescent="0.15">
      <c r="A2443" s="7" t="str">
        <f t="shared" si="115"/>
        <v>社員</v>
      </c>
      <c r="B2443" s="4">
        <v>1007566</v>
      </c>
      <c r="C2443" s="6" t="s">
        <v>1601</v>
      </c>
      <c r="E2443" s="4" t="str">
        <f t="shared" si="114"/>
        <v>社員</v>
      </c>
      <c r="F2443" s="4">
        <v>1007566</v>
      </c>
      <c r="G2443" s="6" t="s">
        <v>1601</v>
      </c>
      <c r="I2443">
        <f t="shared" si="116"/>
        <v>1</v>
      </c>
    </row>
    <row r="2444" spans="1:9" x14ac:dyDescent="0.15">
      <c r="A2444" s="7" t="str">
        <f t="shared" si="115"/>
        <v>社員</v>
      </c>
      <c r="B2444" s="4">
        <v>1007571</v>
      </c>
      <c r="C2444" s="6" t="s">
        <v>16999</v>
      </c>
      <c r="E2444" s="4" t="str">
        <f t="shared" ref="E2444:E2507" si="117">IF(F2444&lt;2000000,"社員",IF(B2444&lt;3000000,"バイト",IF(B2444&gt;=3000000,"嘱託")))</f>
        <v>社員</v>
      </c>
      <c r="F2444" s="4">
        <v>1007571</v>
      </c>
      <c r="G2444" s="6" t="s">
        <v>16999</v>
      </c>
      <c r="I2444">
        <f t="shared" si="116"/>
        <v>1</v>
      </c>
    </row>
    <row r="2445" spans="1:9" x14ac:dyDescent="0.15">
      <c r="A2445" s="7" t="str">
        <f t="shared" si="115"/>
        <v>社員</v>
      </c>
      <c r="B2445" s="4">
        <v>1007576</v>
      </c>
      <c r="C2445" s="6" t="s">
        <v>6737</v>
      </c>
      <c r="E2445" s="4" t="str">
        <f t="shared" si="117"/>
        <v>社員</v>
      </c>
      <c r="F2445" s="4">
        <v>1007576</v>
      </c>
      <c r="G2445" s="6" t="s">
        <v>6737</v>
      </c>
      <c r="I2445">
        <f t="shared" si="116"/>
        <v>1</v>
      </c>
    </row>
    <row r="2446" spans="1:9" x14ac:dyDescent="0.15">
      <c r="A2446" s="7" t="str">
        <f t="shared" si="115"/>
        <v>社員</v>
      </c>
      <c r="B2446" s="4">
        <v>1007578</v>
      </c>
      <c r="C2446" s="6" t="s">
        <v>5386</v>
      </c>
      <c r="E2446" s="4" t="str">
        <f t="shared" si="117"/>
        <v>社員</v>
      </c>
      <c r="F2446" s="4">
        <v>1007578</v>
      </c>
      <c r="G2446" s="6" t="s">
        <v>5386</v>
      </c>
      <c r="I2446">
        <f t="shared" si="116"/>
        <v>1</v>
      </c>
    </row>
    <row r="2447" spans="1:9" x14ac:dyDescent="0.15">
      <c r="A2447" s="7" t="str">
        <f t="shared" si="115"/>
        <v>社員</v>
      </c>
      <c r="B2447" s="4">
        <v>1007579</v>
      </c>
      <c r="C2447" s="6" t="s">
        <v>15905</v>
      </c>
      <c r="E2447" s="4" t="str">
        <f t="shared" si="117"/>
        <v>社員</v>
      </c>
      <c r="F2447" s="4">
        <v>1007579</v>
      </c>
      <c r="G2447" s="6" t="s">
        <v>15905</v>
      </c>
      <c r="I2447">
        <f t="shared" si="116"/>
        <v>1</v>
      </c>
    </row>
    <row r="2448" spans="1:9" x14ac:dyDescent="0.15">
      <c r="A2448" s="7" t="str">
        <f t="shared" si="115"/>
        <v>社員</v>
      </c>
      <c r="B2448" s="4">
        <v>1007580</v>
      </c>
      <c r="C2448" s="6" t="s">
        <v>21026</v>
      </c>
      <c r="E2448" s="4" t="str">
        <f t="shared" si="117"/>
        <v>社員</v>
      </c>
      <c r="F2448" s="4">
        <v>1007580</v>
      </c>
      <c r="G2448" s="6" t="s">
        <v>21026</v>
      </c>
      <c r="I2448">
        <f t="shared" si="116"/>
        <v>1</v>
      </c>
    </row>
    <row r="2449" spans="1:9" x14ac:dyDescent="0.15">
      <c r="A2449" s="7" t="str">
        <f t="shared" si="115"/>
        <v>社員</v>
      </c>
      <c r="B2449" s="4">
        <v>1007581</v>
      </c>
      <c r="C2449" s="6" t="s">
        <v>3653</v>
      </c>
      <c r="E2449" s="4" t="str">
        <f t="shared" si="117"/>
        <v>社員</v>
      </c>
      <c r="F2449" s="4">
        <v>1007581</v>
      </c>
      <c r="G2449" s="6" t="s">
        <v>3653</v>
      </c>
      <c r="I2449">
        <f t="shared" si="116"/>
        <v>1</v>
      </c>
    </row>
    <row r="2450" spans="1:9" x14ac:dyDescent="0.15">
      <c r="A2450" s="7" t="str">
        <f t="shared" si="115"/>
        <v>社員</v>
      </c>
      <c r="B2450" s="4">
        <v>1007582</v>
      </c>
      <c r="C2450" s="6" t="s">
        <v>13802</v>
      </c>
      <c r="E2450" s="4" t="str">
        <f t="shared" si="117"/>
        <v>社員</v>
      </c>
      <c r="F2450" s="4">
        <v>1007582</v>
      </c>
      <c r="G2450" s="6" t="s">
        <v>13802</v>
      </c>
      <c r="I2450">
        <f t="shared" si="116"/>
        <v>1</v>
      </c>
    </row>
    <row r="2451" spans="1:9" x14ac:dyDescent="0.15">
      <c r="A2451" s="7" t="str">
        <f t="shared" si="115"/>
        <v>社員</v>
      </c>
      <c r="B2451" s="4">
        <v>1007587</v>
      </c>
      <c r="C2451" s="6" t="s">
        <v>18004</v>
      </c>
      <c r="E2451" s="4" t="str">
        <f t="shared" si="117"/>
        <v>社員</v>
      </c>
      <c r="F2451" s="4">
        <v>1007587</v>
      </c>
      <c r="G2451" s="6" t="s">
        <v>18004</v>
      </c>
      <c r="I2451">
        <f t="shared" si="116"/>
        <v>1</v>
      </c>
    </row>
    <row r="2452" spans="1:9" x14ac:dyDescent="0.15">
      <c r="A2452" s="7" t="str">
        <f t="shared" si="115"/>
        <v>社員</v>
      </c>
      <c r="B2452" s="4">
        <v>1007592</v>
      </c>
      <c r="C2452" s="6" t="s">
        <v>21191</v>
      </c>
      <c r="E2452" s="4" t="str">
        <f t="shared" si="117"/>
        <v>社員</v>
      </c>
      <c r="F2452" s="4">
        <v>1007592</v>
      </c>
      <c r="G2452" s="6" t="s">
        <v>21191</v>
      </c>
      <c r="I2452">
        <f t="shared" si="116"/>
        <v>1</v>
      </c>
    </row>
    <row r="2453" spans="1:9" x14ac:dyDescent="0.15">
      <c r="A2453" s="7" t="str">
        <f t="shared" si="115"/>
        <v>社員</v>
      </c>
      <c r="B2453" s="4">
        <v>1007599</v>
      </c>
      <c r="C2453" s="6" t="s">
        <v>19053</v>
      </c>
      <c r="E2453" s="4" t="str">
        <f t="shared" si="117"/>
        <v>社員</v>
      </c>
      <c r="F2453" s="4">
        <v>1007599</v>
      </c>
      <c r="G2453" s="6" t="s">
        <v>19053</v>
      </c>
      <c r="I2453">
        <f t="shared" si="116"/>
        <v>1</v>
      </c>
    </row>
    <row r="2454" spans="1:9" x14ac:dyDescent="0.15">
      <c r="A2454" s="7" t="str">
        <f t="shared" si="115"/>
        <v>社員</v>
      </c>
      <c r="B2454" s="4">
        <v>1007600</v>
      </c>
      <c r="C2454" s="6" t="s">
        <v>8154</v>
      </c>
      <c r="E2454" s="4" t="str">
        <f t="shared" si="117"/>
        <v>社員</v>
      </c>
      <c r="F2454" s="4">
        <v>1007600</v>
      </c>
      <c r="G2454" s="6" t="s">
        <v>8154</v>
      </c>
      <c r="I2454">
        <f t="shared" si="116"/>
        <v>1</v>
      </c>
    </row>
    <row r="2455" spans="1:9" x14ac:dyDescent="0.15">
      <c r="A2455" s="7" t="str">
        <f t="shared" si="115"/>
        <v>社員</v>
      </c>
      <c r="B2455" s="4">
        <v>1007602</v>
      </c>
      <c r="C2455" s="6" t="s">
        <v>24548</v>
      </c>
      <c r="E2455" s="4" t="str">
        <f t="shared" si="117"/>
        <v>社員</v>
      </c>
      <c r="F2455" s="4">
        <v>1007602</v>
      </c>
      <c r="G2455" s="6" t="s">
        <v>24548</v>
      </c>
      <c r="I2455">
        <f t="shared" si="116"/>
        <v>1</v>
      </c>
    </row>
    <row r="2456" spans="1:9" x14ac:dyDescent="0.15">
      <c r="A2456" s="7" t="str">
        <f t="shared" si="115"/>
        <v>社員</v>
      </c>
      <c r="B2456" s="4">
        <v>1007603</v>
      </c>
      <c r="C2456" s="6" t="s">
        <v>22554</v>
      </c>
      <c r="E2456" s="4" t="str">
        <f t="shared" si="117"/>
        <v>社員</v>
      </c>
      <c r="F2456" s="4">
        <v>1007603</v>
      </c>
      <c r="G2456" s="6" t="s">
        <v>22554</v>
      </c>
      <c r="I2456">
        <f t="shared" si="116"/>
        <v>1</v>
      </c>
    </row>
    <row r="2457" spans="1:9" x14ac:dyDescent="0.15">
      <c r="A2457" s="7" t="str">
        <f t="shared" si="115"/>
        <v>社員</v>
      </c>
      <c r="B2457" s="4">
        <v>1007607</v>
      </c>
      <c r="C2457" s="6" t="s">
        <v>10891</v>
      </c>
      <c r="E2457" s="4" t="str">
        <f t="shared" si="117"/>
        <v>社員</v>
      </c>
      <c r="F2457" s="4">
        <v>1007607</v>
      </c>
      <c r="G2457" s="6" t="s">
        <v>10891</v>
      </c>
      <c r="I2457">
        <f t="shared" si="116"/>
        <v>1</v>
      </c>
    </row>
    <row r="2458" spans="1:9" x14ac:dyDescent="0.15">
      <c r="A2458" s="7" t="str">
        <f t="shared" si="115"/>
        <v>社員</v>
      </c>
      <c r="B2458" s="4">
        <v>1007610</v>
      </c>
      <c r="C2458" s="6" t="s">
        <v>18662</v>
      </c>
      <c r="E2458" s="4" t="str">
        <f t="shared" si="117"/>
        <v>社員</v>
      </c>
      <c r="F2458" s="4">
        <v>1007610</v>
      </c>
      <c r="G2458" s="6" t="s">
        <v>18662</v>
      </c>
      <c r="I2458">
        <f t="shared" si="116"/>
        <v>1</v>
      </c>
    </row>
    <row r="2459" spans="1:9" x14ac:dyDescent="0.15">
      <c r="A2459" s="7" t="str">
        <f t="shared" si="115"/>
        <v>社員</v>
      </c>
      <c r="B2459" s="4">
        <v>1007615</v>
      </c>
      <c r="C2459" s="6" t="s">
        <v>8458</v>
      </c>
      <c r="E2459" s="4" t="str">
        <f t="shared" si="117"/>
        <v>社員</v>
      </c>
      <c r="F2459" s="4">
        <v>1007615</v>
      </c>
      <c r="G2459" s="6" t="s">
        <v>8458</v>
      </c>
      <c r="I2459">
        <f t="shared" si="116"/>
        <v>1</v>
      </c>
    </row>
    <row r="2460" spans="1:9" x14ac:dyDescent="0.15">
      <c r="A2460" s="7" t="str">
        <f t="shared" si="115"/>
        <v>社員</v>
      </c>
      <c r="B2460" s="4">
        <v>1007621</v>
      </c>
      <c r="C2460" s="6" t="s">
        <v>24015</v>
      </c>
      <c r="E2460" s="4" t="str">
        <f t="shared" si="117"/>
        <v>社員</v>
      </c>
      <c r="F2460" s="4">
        <v>1007621</v>
      </c>
      <c r="G2460" s="6" t="s">
        <v>24015</v>
      </c>
      <c r="I2460">
        <f t="shared" si="116"/>
        <v>1</v>
      </c>
    </row>
    <row r="2461" spans="1:9" x14ac:dyDescent="0.15">
      <c r="A2461" s="7" t="str">
        <f t="shared" si="115"/>
        <v>社員</v>
      </c>
      <c r="B2461" s="4">
        <v>1007623</v>
      </c>
      <c r="C2461" s="6" t="s">
        <v>24355</v>
      </c>
      <c r="E2461" s="4" t="str">
        <f t="shared" si="117"/>
        <v>社員</v>
      </c>
      <c r="F2461" s="4">
        <v>1007623</v>
      </c>
      <c r="G2461" s="6" t="s">
        <v>24355</v>
      </c>
      <c r="I2461">
        <f t="shared" si="116"/>
        <v>1</v>
      </c>
    </row>
    <row r="2462" spans="1:9" x14ac:dyDescent="0.15">
      <c r="A2462" s="7" t="str">
        <f t="shared" si="115"/>
        <v>社員</v>
      </c>
      <c r="B2462" s="4">
        <v>1007624</v>
      </c>
      <c r="C2462" s="6" t="s">
        <v>16196</v>
      </c>
      <c r="E2462" s="4" t="str">
        <f t="shared" si="117"/>
        <v>社員</v>
      </c>
      <c r="F2462" s="4">
        <v>1007624</v>
      </c>
      <c r="G2462" s="6" t="s">
        <v>16196</v>
      </c>
      <c r="I2462">
        <f t="shared" si="116"/>
        <v>1</v>
      </c>
    </row>
    <row r="2463" spans="1:9" x14ac:dyDescent="0.15">
      <c r="A2463" s="7" t="str">
        <f t="shared" si="115"/>
        <v>社員</v>
      </c>
      <c r="B2463" s="4">
        <v>1007638</v>
      </c>
      <c r="C2463" s="6" t="s">
        <v>17566</v>
      </c>
      <c r="E2463" s="4" t="str">
        <f t="shared" si="117"/>
        <v>社員</v>
      </c>
      <c r="F2463" s="4">
        <v>1007638</v>
      </c>
      <c r="G2463" s="6" t="s">
        <v>17566</v>
      </c>
      <c r="I2463">
        <f t="shared" si="116"/>
        <v>1</v>
      </c>
    </row>
    <row r="2464" spans="1:9" x14ac:dyDescent="0.15">
      <c r="A2464" s="7" t="str">
        <f t="shared" si="115"/>
        <v>社員</v>
      </c>
      <c r="B2464" s="4">
        <v>1007641</v>
      </c>
      <c r="C2464" s="6" t="s">
        <v>23767</v>
      </c>
      <c r="E2464" s="4" t="str">
        <f t="shared" si="117"/>
        <v>社員</v>
      </c>
      <c r="F2464" s="4">
        <v>1007641</v>
      </c>
      <c r="G2464" s="6" t="s">
        <v>23767</v>
      </c>
      <c r="I2464">
        <f t="shared" si="116"/>
        <v>1</v>
      </c>
    </row>
    <row r="2465" spans="1:9" x14ac:dyDescent="0.15">
      <c r="A2465" s="7" t="str">
        <f t="shared" si="115"/>
        <v>社員</v>
      </c>
      <c r="B2465" s="4">
        <v>1007644</v>
      </c>
      <c r="C2465" s="6" t="s">
        <v>245</v>
      </c>
      <c r="E2465" s="4" t="str">
        <f t="shared" si="117"/>
        <v>社員</v>
      </c>
      <c r="F2465" s="4">
        <v>1007644</v>
      </c>
      <c r="G2465" s="6" t="s">
        <v>245</v>
      </c>
      <c r="I2465">
        <f t="shared" si="116"/>
        <v>1</v>
      </c>
    </row>
    <row r="2466" spans="1:9" x14ac:dyDescent="0.15">
      <c r="A2466" s="7" t="str">
        <f t="shared" si="115"/>
        <v>社員</v>
      </c>
      <c r="B2466" s="4">
        <v>1007646</v>
      </c>
      <c r="C2466" s="6" t="s">
        <v>8878</v>
      </c>
      <c r="E2466" s="4" t="str">
        <f t="shared" si="117"/>
        <v>社員</v>
      </c>
      <c r="F2466" s="4">
        <v>1007646</v>
      </c>
      <c r="G2466" s="6" t="s">
        <v>8878</v>
      </c>
      <c r="I2466">
        <f t="shared" si="116"/>
        <v>1</v>
      </c>
    </row>
    <row r="2467" spans="1:9" x14ac:dyDescent="0.15">
      <c r="A2467" s="7" t="str">
        <f t="shared" si="115"/>
        <v>社員</v>
      </c>
      <c r="B2467" s="4">
        <v>1007648</v>
      </c>
      <c r="C2467" s="6" t="s">
        <v>22647</v>
      </c>
      <c r="E2467" s="4" t="str">
        <f t="shared" si="117"/>
        <v>社員</v>
      </c>
      <c r="F2467" s="4">
        <v>1007648</v>
      </c>
      <c r="G2467" s="6" t="s">
        <v>22647</v>
      </c>
      <c r="I2467">
        <f t="shared" si="116"/>
        <v>1</v>
      </c>
    </row>
    <row r="2468" spans="1:9" x14ac:dyDescent="0.15">
      <c r="A2468" s="7" t="str">
        <f t="shared" si="115"/>
        <v>社員</v>
      </c>
      <c r="B2468" s="4">
        <v>1007650</v>
      </c>
      <c r="C2468" s="6" t="s">
        <v>14458</v>
      </c>
      <c r="E2468" s="4" t="str">
        <f t="shared" si="117"/>
        <v>社員</v>
      </c>
      <c r="F2468" s="4">
        <v>1007650</v>
      </c>
      <c r="G2468" s="6" t="s">
        <v>14458</v>
      </c>
      <c r="I2468">
        <f t="shared" si="116"/>
        <v>1</v>
      </c>
    </row>
    <row r="2469" spans="1:9" x14ac:dyDescent="0.15">
      <c r="A2469" s="7" t="str">
        <f t="shared" si="115"/>
        <v>社員</v>
      </c>
      <c r="B2469" s="4">
        <v>1007651</v>
      </c>
      <c r="C2469" s="6" t="s">
        <v>1104</v>
      </c>
      <c r="E2469" s="4" t="str">
        <f t="shared" si="117"/>
        <v>社員</v>
      </c>
      <c r="F2469" s="4">
        <v>1007651</v>
      </c>
      <c r="G2469" s="6" t="s">
        <v>1104</v>
      </c>
      <c r="I2469">
        <f t="shared" si="116"/>
        <v>1</v>
      </c>
    </row>
    <row r="2470" spans="1:9" x14ac:dyDescent="0.15">
      <c r="A2470" s="7" t="str">
        <f t="shared" si="115"/>
        <v>社員</v>
      </c>
      <c r="B2470" s="4">
        <v>1007652</v>
      </c>
      <c r="C2470" s="6" t="s">
        <v>9753</v>
      </c>
      <c r="E2470" s="4" t="str">
        <f t="shared" si="117"/>
        <v>社員</v>
      </c>
      <c r="F2470" s="4">
        <v>1007652</v>
      </c>
      <c r="G2470" s="6" t="s">
        <v>9753</v>
      </c>
      <c r="I2470">
        <f t="shared" si="116"/>
        <v>1</v>
      </c>
    </row>
    <row r="2471" spans="1:9" x14ac:dyDescent="0.15">
      <c r="A2471" s="7" t="str">
        <f t="shared" si="115"/>
        <v>社員</v>
      </c>
      <c r="B2471" s="4">
        <v>1007657</v>
      </c>
      <c r="C2471" s="6" t="s">
        <v>23955</v>
      </c>
      <c r="E2471" s="4" t="str">
        <f t="shared" si="117"/>
        <v>社員</v>
      </c>
      <c r="F2471" s="4">
        <v>1007657</v>
      </c>
      <c r="G2471" s="6" t="s">
        <v>23955</v>
      </c>
      <c r="I2471">
        <f t="shared" si="116"/>
        <v>1</v>
      </c>
    </row>
    <row r="2472" spans="1:9" x14ac:dyDescent="0.15">
      <c r="A2472" s="7" t="str">
        <f t="shared" si="115"/>
        <v>社員</v>
      </c>
      <c r="B2472" s="4">
        <v>1007660</v>
      </c>
      <c r="C2472" s="6" t="s">
        <v>11021</v>
      </c>
      <c r="E2472" s="4" t="str">
        <f t="shared" si="117"/>
        <v>社員</v>
      </c>
      <c r="F2472" s="4">
        <v>1007660</v>
      </c>
      <c r="G2472" s="6" t="s">
        <v>11021</v>
      </c>
      <c r="I2472">
        <f t="shared" si="116"/>
        <v>1</v>
      </c>
    </row>
    <row r="2473" spans="1:9" x14ac:dyDescent="0.15">
      <c r="A2473" s="7" t="str">
        <f t="shared" si="115"/>
        <v>社員</v>
      </c>
      <c r="B2473" s="4">
        <v>1007666</v>
      </c>
      <c r="C2473" s="6" t="s">
        <v>13728</v>
      </c>
      <c r="E2473" s="4" t="str">
        <f t="shared" si="117"/>
        <v>社員</v>
      </c>
      <c r="F2473" s="4">
        <v>1007666</v>
      </c>
      <c r="G2473" s="6" t="s">
        <v>13728</v>
      </c>
      <c r="I2473">
        <f t="shared" si="116"/>
        <v>1</v>
      </c>
    </row>
    <row r="2474" spans="1:9" x14ac:dyDescent="0.15">
      <c r="A2474" s="7" t="str">
        <f t="shared" si="115"/>
        <v>社員</v>
      </c>
      <c r="B2474" s="4">
        <v>1007668</v>
      </c>
      <c r="C2474" s="6" t="s">
        <v>12160</v>
      </c>
      <c r="E2474" s="4" t="str">
        <f t="shared" si="117"/>
        <v>社員</v>
      </c>
      <c r="F2474" s="4">
        <v>1007668</v>
      </c>
      <c r="G2474" s="6" t="s">
        <v>12160</v>
      </c>
      <c r="I2474">
        <f t="shared" si="116"/>
        <v>1</v>
      </c>
    </row>
    <row r="2475" spans="1:9" x14ac:dyDescent="0.15">
      <c r="A2475" s="7" t="str">
        <f t="shared" si="115"/>
        <v>社員</v>
      </c>
      <c r="B2475" s="4">
        <v>1007670</v>
      </c>
      <c r="C2475" s="6" t="s">
        <v>9483</v>
      </c>
      <c r="E2475" s="4" t="str">
        <f t="shared" si="117"/>
        <v>社員</v>
      </c>
      <c r="F2475" s="4">
        <v>1007670</v>
      </c>
      <c r="G2475" s="6" t="s">
        <v>9483</v>
      </c>
      <c r="I2475">
        <f t="shared" si="116"/>
        <v>1</v>
      </c>
    </row>
    <row r="2476" spans="1:9" x14ac:dyDescent="0.15">
      <c r="A2476" s="7" t="str">
        <f t="shared" si="115"/>
        <v>社員</v>
      </c>
      <c r="B2476" s="4">
        <v>1007671</v>
      </c>
      <c r="C2476" s="6" t="s">
        <v>11076</v>
      </c>
      <c r="E2476" s="4" t="str">
        <f t="shared" si="117"/>
        <v>社員</v>
      </c>
      <c r="F2476" s="4">
        <v>1007671</v>
      </c>
      <c r="G2476" s="6" t="s">
        <v>11076</v>
      </c>
      <c r="I2476">
        <f t="shared" si="116"/>
        <v>1</v>
      </c>
    </row>
    <row r="2477" spans="1:9" x14ac:dyDescent="0.15">
      <c r="A2477" s="7" t="str">
        <f t="shared" si="115"/>
        <v>社員</v>
      </c>
      <c r="B2477" s="4">
        <v>1007675</v>
      </c>
      <c r="C2477" s="6" t="s">
        <v>1791</v>
      </c>
      <c r="E2477" s="4" t="str">
        <f t="shared" si="117"/>
        <v>社員</v>
      </c>
      <c r="F2477" s="4">
        <v>1007675</v>
      </c>
      <c r="G2477" s="6" t="s">
        <v>1791</v>
      </c>
      <c r="I2477">
        <f t="shared" si="116"/>
        <v>1</v>
      </c>
    </row>
    <row r="2478" spans="1:9" x14ac:dyDescent="0.15">
      <c r="A2478" s="7" t="str">
        <f t="shared" si="115"/>
        <v>社員</v>
      </c>
      <c r="B2478" s="4">
        <v>1007689</v>
      </c>
      <c r="C2478" s="6" t="s">
        <v>5984</v>
      </c>
      <c r="E2478" s="4" t="str">
        <f t="shared" si="117"/>
        <v>社員</v>
      </c>
      <c r="F2478" s="4">
        <v>1007689</v>
      </c>
      <c r="G2478" s="6" t="s">
        <v>5984</v>
      </c>
      <c r="I2478">
        <f t="shared" si="116"/>
        <v>1</v>
      </c>
    </row>
    <row r="2479" spans="1:9" x14ac:dyDescent="0.15">
      <c r="A2479" s="7" t="str">
        <f t="shared" si="115"/>
        <v>社員</v>
      </c>
      <c r="B2479" s="4">
        <v>1007695</v>
      </c>
      <c r="C2479" s="6" t="s">
        <v>3578</v>
      </c>
      <c r="E2479" s="4" t="str">
        <f t="shared" si="117"/>
        <v>社員</v>
      </c>
      <c r="F2479" s="4">
        <v>1007695</v>
      </c>
      <c r="G2479" s="6" t="s">
        <v>3578</v>
      </c>
      <c r="I2479">
        <f t="shared" si="116"/>
        <v>1</v>
      </c>
    </row>
    <row r="2480" spans="1:9" x14ac:dyDescent="0.15">
      <c r="A2480" s="7" t="str">
        <f t="shared" si="115"/>
        <v>社員</v>
      </c>
      <c r="B2480" s="4">
        <v>1007699</v>
      </c>
      <c r="C2480" s="6" t="s">
        <v>1796</v>
      </c>
      <c r="E2480" s="4" t="str">
        <f t="shared" si="117"/>
        <v>社員</v>
      </c>
      <c r="F2480" s="4">
        <v>1007699</v>
      </c>
      <c r="G2480" s="6" t="s">
        <v>1796</v>
      </c>
      <c r="I2480">
        <f t="shared" si="116"/>
        <v>1</v>
      </c>
    </row>
    <row r="2481" spans="1:9" x14ac:dyDescent="0.15">
      <c r="A2481" s="7" t="str">
        <f t="shared" si="115"/>
        <v>社員</v>
      </c>
      <c r="B2481" s="4">
        <v>1007701</v>
      </c>
      <c r="C2481" s="6" t="s">
        <v>18498</v>
      </c>
      <c r="E2481" s="4" t="str">
        <f t="shared" si="117"/>
        <v>社員</v>
      </c>
      <c r="F2481" s="4">
        <v>1007701</v>
      </c>
      <c r="G2481" s="6" t="s">
        <v>18498</v>
      </c>
      <c r="I2481">
        <f t="shared" si="116"/>
        <v>1</v>
      </c>
    </row>
    <row r="2482" spans="1:9" x14ac:dyDescent="0.15">
      <c r="A2482" s="7" t="str">
        <f t="shared" si="115"/>
        <v>社員</v>
      </c>
      <c r="B2482" s="4">
        <v>1007707</v>
      </c>
      <c r="C2482" s="6" t="s">
        <v>17936</v>
      </c>
      <c r="E2482" s="4" t="str">
        <f t="shared" si="117"/>
        <v>社員</v>
      </c>
      <c r="F2482" s="4">
        <v>1007707</v>
      </c>
      <c r="G2482" s="6" t="s">
        <v>17936</v>
      </c>
      <c r="I2482">
        <f t="shared" si="116"/>
        <v>1</v>
      </c>
    </row>
    <row r="2483" spans="1:9" x14ac:dyDescent="0.15">
      <c r="A2483" s="7" t="str">
        <f t="shared" si="115"/>
        <v>社員</v>
      </c>
      <c r="B2483" s="4">
        <v>1007714</v>
      </c>
      <c r="C2483" s="6" t="s">
        <v>12787</v>
      </c>
      <c r="E2483" s="4" t="str">
        <f t="shared" si="117"/>
        <v>社員</v>
      </c>
      <c r="F2483" s="4">
        <v>1007714</v>
      </c>
      <c r="G2483" s="6" t="s">
        <v>12787</v>
      </c>
      <c r="I2483">
        <f t="shared" si="116"/>
        <v>1</v>
      </c>
    </row>
    <row r="2484" spans="1:9" x14ac:dyDescent="0.15">
      <c r="A2484" s="7" t="str">
        <f t="shared" si="115"/>
        <v>社員</v>
      </c>
      <c r="B2484" s="4">
        <v>1007721</v>
      </c>
      <c r="C2484" s="6" t="s">
        <v>5181</v>
      </c>
      <c r="E2484" s="4" t="str">
        <f t="shared" si="117"/>
        <v>社員</v>
      </c>
      <c r="F2484" s="4">
        <v>1007721</v>
      </c>
      <c r="G2484" s="6" t="s">
        <v>5181</v>
      </c>
      <c r="I2484">
        <f t="shared" si="116"/>
        <v>2</v>
      </c>
    </row>
    <row r="2485" spans="1:9" x14ac:dyDescent="0.15">
      <c r="A2485" s="7" t="str">
        <f t="shared" si="115"/>
        <v>社員</v>
      </c>
      <c r="B2485" s="4">
        <v>1007724</v>
      </c>
      <c r="C2485" s="6" t="s">
        <v>23397</v>
      </c>
      <c r="E2485" s="4" t="str">
        <f t="shared" si="117"/>
        <v>社員</v>
      </c>
      <c r="F2485" s="4">
        <v>1007724</v>
      </c>
      <c r="G2485" s="6" t="s">
        <v>23397</v>
      </c>
      <c r="I2485">
        <f t="shared" si="116"/>
        <v>1</v>
      </c>
    </row>
    <row r="2486" spans="1:9" x14ac:dyDescent="0.15">
      <c r="A2486" s="7" t="str">
        <f t="shared" si="115"/>
        <v>社員</v>
      </c>
      <c r="B2486" s="4">
        <v>1007725</v>
      </c>
      <c r="C2486" s="6" t="s">
        <v>5151</v>
      </c>
      <c r="E2486" s="4" t="str">
        <f t="shared" si="117"/>
        <v>社員</v>
      </c>
      <c r="F2486" s="4">
        <v>1007725</v>
      </c>
      <c r="G2486" s="6" t="s">
        <v>5151</v>
      </c>
      <c r="I2486">
        <f t="shared" si="116"/>
        <v>1</v>
      </c>
    </row>
    <row r="2487" spans="1:9" x14ac:dyDescent="0.15">
      <c r="A2487" s="7" t="str">
        <f t="shared" si="115"/>
        <v>社員</v>
      </c>
      <c r="B2487" s="4">
        <v>1007727</v>
      </c>
      <c r="C2487" s="6" t="s">
        <v>10556</v>
      </c>
      <c r="E2487" s="4" t="str">
        <f t="shared" si="117"/>
        <v>社員</v>
      </c>
      <c r="F2487" s="4">
        <v>1007727</v>
      </c>
      <c r="G2487" s="6" t="s">
        <v>10556</v>
      </c>
      <c r="I2487">
        <f t="shared" si="116"/>
        <v>1</v>
      </c>
    </row>
    <row r="2488" spans="1:9" x14ac:dyDescent="0.15">
      <c r="A2488" s="7" t="str">
        <f t="shared" si="115"/>
        <v>社員</v>
      </c>
      <c r="B2488" s="4">
        <v>1007732</v>
      </c>
      <c r="C2488" s="6" t="s">
        <v>5549</v>
      </c>
      <c r="E2488" s="4" t="str">
        <f t="shared" si="117"/>
        <v>社員</v>
      </c>
      <c r="F2488" s="4">
        <v>1007732</v>
      </c>
      <c r="G2488" s="6" t="s">
        <v>5549</v>
      </c>
      <c r="I2488">
        <f t="shared" si="116"/>
        <v>1</v>
      </c>
    </row>
    <row r="2489" spans="1:9" x14ac:dyDescent="0.15">
      <c r="A2489" s="7" t="str">
        <f t="shared" si="115"/>
        <v>社員</v>
      </c>
      <c r="B2489" s="4">
        <v>1007734</v>
      </c>
      <c r="C2489" s="6" t="s">
        <v>11166</v>
      </c>
      <c r="E2489" s="4" t="str">
        <f t="shared" si="117"/>
        <v>社員</v>
      </c>
      <c r="F2489" s="4">
        <v>1007734</v>
      </c>
      <c r="G2489" s="6" t="s">
        <v>11166</v>
      </c>
      <c r="I2489">
        <f t="shared" si="116"/>
        <v>1</v>
      </c>
    </row>
    <row r="2490" spans="1:9" x14ac:dyDescent="0.15">
      <c r="A2490" s="7" t="str">
        <f t="shared" si="115"/>
        <v>社員</v>
      </c>
      <c r="B2490" s="4">
        <v>1007737</v>
      </c>
      <c r="C2490" s="6" t="s">
        <v>17172</v>
      </c>
      <c r="E2490" s="4" t="str">
        <f t="shared" si="117"/>
        <v>社員</v>
      </c>
      <c r="F2490" s="4">
        <v>1007737</v>
      </c>
      <c r="G2490" s="6" t="s">
        <v>17172</v>
      </c>
      <c r="I2490">
        <f t="shared" si="116"/>
        <v>1</v>
      </c>
    </row>
    <row r="2491" spans="1:9" x14ac:dyDescent="0.15">
      <c r="A2491" s="7" t="str">
        <f t="shared" si="115"/>
        <v>社員</v>
      </c>
      <c r="B2491" s="4">
        <v>1007741</v>
      </c>
      <c r="C2491" s="6" t="s">
        <v>13698</v>
      </c>
      <c r="E2491" s="4" t="str">
        <f t="shared" si="117"/>
        <v>社員</v>
      </c>
      <c r="F2491" s="4">
        <v>1007741</v>
      </c>
      <c r="G2491" s="6" t="s">
        <v>13698</v>
      </c>
      <c r="I2491">
        <f t="shared" si="116"/>
        <v>1</v>
      </c>
    </row>
    <row r="2492" spans="1:9" x14ac:dyDescent="0.15">
      <c r="A2492" s="7" t="str">
        <f t="shared" si="115"/>
        <v>社員</v>
      </c>
      <c r="B2492" s="4">
        <v>1007743</v>
      </c>
      <c r="C2492" s="6" t="s">
        <v>4471</v>
      </c>
      <c r="E2492" s="4" t="str">
        <f t="shared" si="117"/>
        <v>社員</v>
      </c>
      <c r="F2492" s="4">
        <v>1007743</v>
      </c>
      <c r="G2492" s="6" t="s">
        <v>4471</v>
      </c>
      <c r="I2492">
        <f t="shared" si="116"/>
        <v>1</v>
      </c>
    </row>
    <row r="2493" spans="1:9" x14ac:dyDescent="0.15">
      <c r="A2493" s="7" t="str">
        <f t="shared" si="115"/>
        <v>社員</v>
      </c>
      <c r="B2493" s="4">
        <v>1007745</v>
      </c>
      <c r="C2493" s="6" t="s">
        <v>3718</v>
      </c>
      <c r="E2493" s="4" t="str">
        <f t="shared" si="117"/>
        <v>社員</v>
      </c>
      <c r="F2493" s="4">
        <v>1007745</v>
      </c>
      <c r="G2493" s="6" t="s">
        <v>3718</v>
      </c>
      <c r="I2493">
        <f t="shared" si="116"/>
        <v>1</v>
      </c>
    </row>
    <row r="2494" spans="1:9" x14ac:dyDescent="0.15">
      <c r="A2494" s="7" t="str">
        <f t="shared" si="115"/>
        <v>社員</v>
      </c>
      <c r="B2494" s="4">
        <v>1007754</v>
      </c>
      <c r="C2494" s="6" t="s">
        <v>22559</v>
      </c>
      <c r="E2494" s="4" t="str">
        <f t="shared" si="117"/>
        <v>社員</v>
      </c>
      <c r="F2494" s="4">
        <v>1007754</v>
      </c>
      <c r="G2494" s="6" t="s">
        <v>22559</v>
      </c>
      <c r="I2494">
        <f t="shared" si="116"/>
        <v>1</v>
      </c>
    </row>
    <row r="2495" spans="1:9" x14ac:dyDescent="0.15">
      <c r="A2495" s="7" t="str">
        <f t="shared" si="115"/>
        <v>社員</v>
      </c>
      <c r="B2495" s="4">
        <v>1007755</v>
      </c>
      <c r="C2495" s="6" t="s">
        <v>24890</v>
      </c>
      <c r="E2495" s="4" t="str">
        <f t="shared" si="117"/>
        <v>社員</v>
      </c>
      <c r="F2495" s="4">
        <v>1007755</v>
      </c>
      <c r="G2495" s="6" t="s">
        <v>24890</v>
      </c>
      <c r="I2495">
        <f t="shared" si="116"/>
        <v>1</v>
      </c>
    </row>
    <row r="2496" spans="1:9" x14ac:dyDescent="0.15">
      <c r="A2496" s="7" t="str">
        <f t="shared" si="115"/>
        <v>社員</v>
      </c>
      <c r="B2496" s="4">
        <v>1007766</v>
      </c>
      <c r="C2496" s="6" t="s">
        <v>3249</v>
      </c>
      <c r="E2496" s="4" t="str">
        <f t="shared" si="117"/>
        <v>社員</v>
      </c>
      <c r="F2496" s="4">
        <v>1007766</v>
      </c>
      <c r="G2496" s="6" t="s">
        <v>3249</v>
      </c>
      <c r="I2496">
        <f t="shared" si="116"/>
        <v>1</v>
      </c>
    </row>
    <row r="2497" spans="1:9" x14ac:dyDescent="0.15">
      <c r="A2497" s="7" t="str">
        <f t="shared" si="115"/>
        <v>社員</v>
      </c>
      <c r="B2497" s="4">
        <v>1007768</v>
      </c>
      <c r="C2497" s="6" t="s">
        <v>19201</v>
      </c>
      <c r="E2497" s="4" t="str">
        <f t="shared" si="117"/>
        <v>社員</v>
      </c>
      <c r="F2497" s="4">
        <v>1007768</v>
      </c>
      <c r="G2497" s="6" t="s">
        <v>19201</v>
      </c>
      <c r="I2497">
        <f t="shared" si="116"/>
        <v>1</v>
      </c>
    </row>
    <row r="2498" spans="1:9" x14ac:dyDescent="0.15">
      <c r="A2498" s="7" t="str">
        <f t="shared" si="115"/>
        <v>社員</v>
      </c>
      <c r="B2498" s="4">
        <v>1007770</v>
      </c>
      <c r="C2498" s="6" t="s">
        <v>8613</v>
      </c>
      <c r="E2498" s="4" t="str">
        <f t="shared" si="117"/>
        <v>社員</v>
      </c>
      <c r="F2498" s="4">
        <v>1007770</v>
      </c>
      <c r="G2498" s="6" t="s">
        <v>8613</v>
      </c>
      <c r="I2498">
        <f t="shared" si="116"/>
        <v>1</v>
      </c>
    </row>
    <row r="2499" spans="1:9" x14ac:dyDescent="0.15">
      <c r="A2499" s="7" t="str">
        <f t="shared" si="115"/>
        <v>社員</v>
      </c>
      <c r="B2499" s="4">
        <v>1007772</v>
      </c>
      <c r="C2499" s="6" t="s">
        <v>8508</v>
      </c>
      <c r="E2499" s="4" t="str">
        <f t="shared" si="117"/>
        <v>社員</v>
      </c>
      <c r="F2499" s="4">
        <v>1007772</v>
      </c>
      <c r="G2499" s="6" t="s">
        <v>8508</v>
      </c>
      <c r="I2499">
        <f t="shared" si="116"/>
        <v>1</v>
      </c>
    </row>
    <row r="2500" spans="1:9" x14ac:dyDescent="0.15">
      <c r="A2500" s="7" t="str">
        <f t="shared" si="115"/>
        <v>社員</v>
      </c>
      <c r="B2500" s="4">
        <v>1007773</v>
      </c>
      <c r="C2500" s="6" t="s">
        <v>8319</v>
      </c>
      <c r="E2500" s="4" t="str">
        <f t="shared" si="117"/>
        <v>社員</v>
      </c>
      <c r="F2500" s="4">
        <v>1007773</v>
      </c>
      <c r="G2500" s="6" t="s">
        <v>8319</v>
      </c>
      <c r="I2500">
        <f t="shared" si="116"/>
        <v>1</v>
      </c>
    </row>
    <row r="2501" spans="1:9" x14ac:dyDescent="0.15">
      <c r="A2501" s="7" t="str">
        <f t="shared" si="115"/>
        <v>社員</v>
      </c>
      <c r="B2501" s="4">
        <v>1007780</v>
      </c>
      <c r="C2501" s="6" t="s">
        <v>3648</v>
      </c>
      <c r="E2501" s="4" t="str">
        <f t="shared" si="117"/>
        <v>社員</v>
      </c>
      <c r="F2501" s="4">
        <v>1007780</v>
      </c>
      <c r="G2501" s="6" t="s">
        <v>3648</v>
      </c>
      <c r="I2501">
        <f t="shared" si="116"/>
        <v>1</v>
      </c>
    </row>
    <row r="2502" spans="1:9" x14ac:dyDescent="0.15">
      <c r="A2502" s="7" t="str">
        <f t="shared" si="115"/>
        <v>社員</v>
      </c>
      <c r="B2502" s="4">
        <v>1007782</v>
      </c>
      <c r="C2502" s="6" t="s">
        <v>20626</v>
      </c>
      <c r="E2502" s="4" t="str">
        <f t="shared" si="117"/>
        <v>社員</v>
      </c>
      <c r="F2502" s="4">
        <v>1007782</v>
      </c>
      <c r="G2502" s="6" t="s">
        <v>20626</v>
      </c>
      <c r="I2502">
        <f t="shared" si="116"/>
        <v>1</v>
      </c>
    </row>
    <row r="2503" spans="1:9" x14ac:dyDescent="0.15">
      <c r="A2503" s="7" t="str">
        <f t="shared" ref="A2503:A2566" si="118">IF(B2503&lt;2000000,"社員","その他")</f>
        <v>社員</v>
      </c>
      <c r="B2503" s="4">
        <v>1007785</v>
      </c>
      <c r="C2503" s="6" t="s">
        <v>20696</v>
      </c>
      <c r="E2503" s="4" t="str">
        <f t="shared" si="117"/>
        <v>社員</v>
      </c>
      <c r="F2503" s="4">
        <v>1007785</v>
      </c>
      <c r="G2503" s="6" t="s">
        <v>20696</v>
      </c>
      <c r="I2503">
        <f t="shared" ref="I2503:I2566" si="119">COUNTIF(G:G,G2503)</f>
        <v>1</v>
      </c>
    </row>
    <row r="2504" spans="1:9" x14ac:dyDescent="0.15">
      <c r="A2504" s="7" t="str">
        <f t="shared" si="118"/>
        <v>社員</v>
      </c>
      <c r="B2504" s="4">
        <v>1007786</v>
      </c>
      <c r="C2504" s="6" t="s">
        <v>10231</v>
      </c>
      <c r="E2504" s="4" t="str">
        <f t="shared" si="117"/>
        <v>社員</v>
      </c>
      <c r="F2504" s="4">
        <v>1007786</v>
      </c>
      <c r="G2504" s="6" t="s">
        <v>10231</v>
      </c>
      <c r="I2504">
        <f t="shared" si="119"/>
        <v>1</v>
      </c>
    </row>
    <row r="2505" spans="1:9" x14ac:dyDescent="0.15">
      <c r="A2505" s="7" t="str">
        <f t="shared" si="118"/>
        <v>社員</v>
      </c>
      <c r="B2505" s="4">
        <v>1007789</v>
      </c>
      <c r="C2505" s="6" t="s">
        <v>24195</v>
      </c>
      <c r="E2505" s="4" t="str">
        <f t="shared" si="117"/>
        <v>社員</v>
      </c>
      <c r="F2505" s="4">
        <v>1007789</v>
      </c>
      <c r="G2505" s="6" t="s">
        <v>24195</v>
      </c>
      <c r="I2505">
        <f t="shared" si="119"/>
        <v>1</v>
      </c>
    </row>
    <row r="2506" spans="1:9" x14ac:dyDescent="0.15">
      <c r="A2506" s="7" t="str">
        <f t="shared" si="118"/>
        <v>社員</v>
      </c>
      <c r="B2506" s="4">
        <v>1007800</v>
      </c>
      <c r="C2506" s="6" t="s">
        <v>21381</v>
      </c>
      <c r="E2506" s="4" t="str">
        <f t="shared" si="117"/>
        <v>社員</v>
      </c>
      <c r="F2506" s="4">
        <v>1007800</v>
      </c>
      <c r="G2506" s="6" t="s">
        <v>21381</v>
      </c>
      <c r="I2506">
        <f t="shared" si="119"/>
        <v>1</v>
      </c>
    </row>
    <row r="2507" spans="1:9" x14ac:dyDescent="0.15">
      <c r="A2507" s="7" t="str">
        <f t="shared" si="118"/>
        <v>社員</v>
      </c>
      <c r="B2507" s="4">
        <v>1007801</v>
      </c>
      <c r="C2507" s="6" t="s">
        <v>16800</v>
      </c>
      <c r="E2507" s="4" t="str">
        <f t="shared" si="117"/>
        <v>社員</v>
      </c>
      <c r="F2507" s="4">
        <v>1007801</v>
      </c>
      <c r="G2507" s="6" t="s">
        <v>16800</v>
      </c>
      <c r="I2507">
        <f t="shared" si="119"/>
        <v>1</v>
      </c>
    </row>
    <row r="2508" spans="1:9" x14ac:dyDescent="0.15">
      <c r="A2508" s="7" t="str">
        <f t="shared" si="118"/>
        <v>社員</v>
      </c>
      <c r="B2508" s="4">
        <v>1007802</v>
      </c>
      <c r="C2508" s="6" t="s">
        <v>1205</v>
      </c>
      <c r="E2508" s="4" t="str">
        <f t="shared" ref="E2508:E2571" si="120">IF(F2508&lt;2000000,"社員",IF(B2508&lt;3000000,"バイト",IF(B2508&gt;=3000000,"嘱託")))</f>
        <v>社員</v>
      </c>
      <c r="F2508" s="4">
        <v>1007802</v>
      </c>
      <c r="G2508" s="6" t="s">
        <v>1205</v>
      </c>
      <c r="I2508">
        <f t="shared" si="119"/>
        <v>1</v>
      </c>
    </row>
    <row r="2509" spans="1:9" x14ac:dyDescent="0.15">
      <c r="A2509" s="7" t="str">
        <f t="shared" si="118"/>
        <v>社員</v>
      </c>
      <c r="B2509" s="4">
        <v>1007808</v>
      </c>
      <c r="C2509" s="6" t="s">
        <v>3294</v>
      </c>
      <c r="E2509" s="4" t="str">
        <f t="shared" si="120"/>
        <v>社員</v>
      </c>
      <c r="F2509" s="4">
        <v>1007808</v>
      </c>
      <c r="G2509" s="6" t="s">
        <v>3294</v>
      </c>
      <c r="I2509">
        <f t="shared" si="119"/>
        <v>1</v>
      </c>
    </row>
    <row r="2510" spans="1:9" x14ac:dyDescent="0.15">
      <c r="A2510" s="7" t="str">
        <f t="shared" si="118"/>
        <v>社員</v>
      </c>
      <c r="B2510" s="4">
        <v>1007809</v>
      </c>
      <c r="C2510" s="6" t="s">
        <v>7996</v>
      </c>
      <c r="E2510" s="4" t="str">
        <f t="shared" si="120"/>
        <v>社員</v>
      </c>
      <c r="F2510" s="4">
        <v>1007809</v>
      </c>
      <c r="G2510" s="6" t="s">
        <v>7996</v>
      </c>
      <c r="I2510">
        <f t="shared" si="119"/>
        <v>1</v>
      </c>
    </row>
    <row r="2511" spans="1:9" x14ac:dyDescent="0.15">
      <c r="A2511" s="7" t="str">
        <f t="shared" si="118"/>
        <v>社員</v>
      </c>
      <c r="B2511" s="4">
        <v>1007810</v>
      </c>
      <c r="C2511" s="6" t="s">
        <v>13902</v>
      </c>
      <c r="E2511" s="4" t="str">
        <f t="shared" si="120"/>
        <v>社員</v>
      </c>
      <c r="F2511" s="4">
        <v>1007810</v>
      </c>
      <c r="G2511" s="6" t="s">
        <v>13902</v>
      </c>
      <c r="I2511">
        <f t="shared" si="119"/>
        <v>1</v>
      </c>
    </row>
    <row r="2512" spans="1:9" x14ac:dyDescent="0.15">
      <c r="A2512" s="7" t="str">
        <f t="shared" si="118"/>
        <v>社員</v>
      </c>
      <c r="B2512" s="4">
        <v>1007819</v>
      </c>
      <c r="C2512" s="6" t="s">
        <v>4223</v>
      </c>
      <c r="E2512" s="4" t="str">
        <f t="shared" si="120"/>
        <v>社員</v>
      </c>
      <c r="F2512" s="4">
        <v>1007819</v>
      </c>
      <c r="G2512" s="6" t="s">
        <v>4223</v>
      </c>
      <c r="I2512">
        <f t="shared" si="119"/>
        <v>1</v>
      </c>
    </row>
    <row r="2513" spans="1:9" x14ac:dyDescent="0.15">
      <c r="A2513" s="7" t="str">
        <f t="shared" si="118"/>
        <v>社員</v>
      </c>
      <c r="B2513" s="4">
        <v>1007826</v>
      </c>
      <c r="C2513" s="6" t="s">
        <v>6832</v>
      </c>
      <c r="E2513" s="4" t="str">
        <f t="shared" si="120"/>
        <v>社員</v>
      </c>
      <c r="F2513" s="4">
        <v>1007826</v>
      </c>
      <c r="G2513" s="6" t="s">
        <v>6832</v>
      </c>
      <c r="I2513">
        <f t="shared" si="119"/>
        <v>1</v>
      </c>
    </row>
    <row r="2514" spans="1:9" x14ac:dyDescent="0.15">
      <c r="A2514" s="7" t="str">
        <f t="shared" si="118"/>
        <v>社員</v>
      </c>
      <c r="B2514" s="4">
        <v>1007829</v>
      </c>
      <c r="C2514" s="6" t="s">
        <v>13618</v>
      </c>
      <c r="E2514" s="4" t="str">
        <f t="shared" si="120"/>
        <v>社員</v>
      </c>
      <c r="F2514" s="4">
        <v>1007829</v>
      </c>
      <c r="G2514" s="6" t="s">
        <v>13618</v>
      </c>
      <c r="I2514">
        <f t="shared" si="119"/>
        <v>1</v>
      </c>
    </row>
    <row r="2515" spans="1:9" x14ac:dyDescent="0.15">
      <c r="A2515" s="7" t="str">
        <f t="shared" si="118"/>
        <v>社員</v>
      </c>
      <c r="B2515" s="4">
        <v>1007830</v>
      </c>
      <c r="C2515" s="6" t="s">
        <v>24065</v>
      </c>
      <c r="E2515" s="4" t="str">
        <f t="shared" si="120"/>
        <v>社員</v>
      </c>
      <c r="F2515" s="4">
        <v>1007830</v>
      </c>
      <c r="G2515" s="6" t="s">
        <v>24065</v>
      </c>
      <c r="I2515">
        <f t="shared" si="119"/>
        <v>1</v>
      </c>
    </row>
    <row r="2516" spans="1:9" x14ac:dyDescent="0.15">
      <c r="A2516" s="7" t="str">
        <f t="shared" si="118"/>
        <v>社員</v>
      </c>
      <c r="B2516" s="4">
        <v>1007832</v>
      </c>
      <c r="C2516" s="6" t="s">
        <v>23637</v>
      </c>
      <c r="E2516" s="4" t="str">
        <f t="shared" si="120"/>
        <v>社員</v>
      </c>
      <c r="F2516" s="4">
        <v>1007832</v>
      </c>
      <c r="G2516" s="6" t="s">
        <v>23637</v>
      </c>
      <c r="I2516">
        <f t="shared" si="119"/>
        <v>1</v>
      </c>
    </row>
    <row r="2517" spans="1:9" x14ac:dyDescent="0.15">
      <c r="A2517" s="7" t="str">
        <f t="shared" si="118"/>
        <v>社員</v>
      </c>
      <c r="B2517" s="4">
        <v>1007834</v>
      </c>
      <c r="C2517" s="6" t="s">
        <v>2886</v>
      </c>
      <c r="E2517" s="4" t="str">
        <f t="shared" si="120"/>
        <v>社員</v>
      </c>
      <c r="F2517" s="4">
        <v>1007834</v>
      </c>
      <c r="G2517" s="6" t="s">
        <v>2886</v>
      </c>
      <c r="I2517">
        <f t="shared" si="119"/>
        <v>1</v>
      </c>
    </row>
    <row r="2518" spans="1:9" x14ac:dyDescent="0.15">
      <c r="A2518" s="7" t="str">
        <f t="shared" si="118"/>
        <v>社員</v>
      </c>
      <c r="B2518" s="4">
        <v>1007837</v>
      </c>
      <c r="C2518" s="6" t="s">
        <v>22642</v>
      </c>
      <c r="E2518" s="4" t="str">
        <f t="shared" si="120"/>
        <v>社員</v>
      </c>
      <c r="F2518" s="4">
        <v>1007837</v>
      </c>
      <c r="G2518" s="6" t="s">
        <v>22642</v>
      </c>
      <c r="I2518">
        <f t="shared" si="119"/>
        <v>1</v>
      </c>
    </row>
    <row r="2519" spans="1:9" x14ac:dyDescent="0.15">
      <c r="A2519" s="7" t="str">
        <f t="shared" si="118"/>
        <v>社員</v>
      </c>
      <c r="B2519" s="4">
        <v>1007839</v>
      </c>
      <c r="C2519" s="6" t="s">
        <v>10931</v>
      </c>
      <c r="E2519" s="4" t="str">
        <f t="shared" si="120"/>
        <v>社員</v>
      </c>
      <c r="F2519" s="4">
        <v>1007839</v>
      </c>
      <c r="G2519" s="6" t="s">
        <v>10931</v>
      </c>
      <c r="I2519">
        <f t="shared" si="119"/>
        <v>1</v>
      </c>
    </row>
    <row r="2520" spans="1:9" x14ac:dyDescent="0.15">
      <c r="A2520" s="7" t="str">
        <f t="shared" si="118"/>
        <v>社員</v>
      </c>
      <c r="B2520" s="4">
        <v>1007841</v>
      </c>
      <c r="C2520" s="6" t="s">
        <v>15286</v>
      </c>
      <c r="E2520" s="4" t="str">
        <f t="shared" si="120"/>
        <v>社員</v>
      </c>
      <c r="F2520" s="4">
        <v>1007841</v>
      </c>
      <c r="G2520" s="6" t="s">
        <v>15286</v>
      </c>
      <c r="I2520">
        <f t="shared" si="119"/>
        <v>1</v>
      </c>
    </row>
    <row r="2521" spans="1:9" x14ac:dyDescent="0.15">
      <c r="A2521" s="7" t="str">
        <f t="shared" si="118"/>
        <v>社員</v>
      </c>
      <c r="B2521" s="4">
        <v>1007850</v>
      </c>
      <c r="C2521" s="6" t="s">
        <v>5341</v>
      </c>
      <c r="E2521" s="4" t="str">
        <f t="shared" si="120"/>
        <v>社員</v>
      </c>
      <c r="F2521" s="4">
        <v>1007850</v>
      </c>
      <c r="G2521" s="6" t="s">
        <v>5341</v>
      </c>
      <c r="I2521">
        <f t="shared" si="119"/>
        <v>1</v>
      </c>
    </row>
    <row r="2522" spans="1:9" x14ac:dyDescent="0.15">
      <c r="A2522" s="7" t="str">
        <f t="shared" si="118"/>
        <v>社員</v>
      </c>
      <c r="B2522" s="4">
        <v>1007861</v>
      </c>
      <c r="C2522" s="6" t="s">
        <v>23632</v>
      </c>
      <c r="E2522" s="4" t="str">
        <f t="shared" si="120"/>
        <v>社員</v>
      </c>
      <c r="F2522" s="4">
        <v>1007861</v>
      </c>
      <c r="G2522" s="6" t="s">
        <v>23632</v>
      </c>
      <c r="I2522">
        <f t="shared" si="119"/>
        <v>1</v>
      </c>
    </row>
    <row r="2523" spans="1:9" x14ac:dyDescent="0.15">
      <c r="A2523" s="7" t="str">
        <f t="shared" si="118"/>
        <v>社員</v>
      </c>
      <c r="B2523" s="4">
        <v>1007864</v>
      </c>
      <c r="C2523" s="6" t="s">
        <v>1336</v>
      </c>
      <c r="E2523" s="4" t="str">
        <f t="shared" si="120"/>
        <v>社員</v>
      </c>
      <c r="F2523" s="4">
        <v>1007864</v>
      </c>
      <c r="G2523" s="6" t="s">
        <v>1336</v>
      </c>
      <c r="I2523">
        <f t="shared" si="119"/>
        <v>1</v>
      </c>
    </row>
    <row r="2524" spans="1:9" x14ac:dyDescent="0.15">
      <c r="A2524" s="7" t="str">
        <f t="shared" si="118"/>
        <v>社員</v>
      </c>
      <c r="B2524" s="4">
        <v>1007866</v>
      </c>
      <c r="C2524" s="6" t="s">
        <v>12887</v>
      </c>
      <c r="E2524" s="4" t="str">
        <f t="shared" si="120"/>
        <v>社員</v>
      </c>
      <c r="F2524" s="4">
        <v>1007866</v>
      </c>
      <c r="G2524" s="6" t="s">
        <v>12887</v>
      </c>
      <c r="I2524">
        <f t="shared" si="119"/>
        <v>1</v>
      </c>
    </row>
    <row r="2525" spans="1:9" x14ac:dyDescent="0.15">
      <c r="A2525" s="7" t="str">
        <f t="shared" si="118"/>
        <v>社員</v>
      </c>
      <c r="B2525" s="4">
        <v>1007868</v>
      </c>
      <c r="C2525" s="6" t="s">
        <v>22349</v>
      </c>
      <c r="E2525" s="4" t="str">
        <f t="shared" si="120"/>
        <v>社員</v>
      </c>
      <c r="F2525" s="4">
        <v>1007868</v>
      </c>
      <c r="G2525" s="6" t="s">
        <v>22349</v>
      </c>
      <c r="I2525">
        <f t="shared" si="119"/>
        <v>1</v>
      </c>
    </row>
    <row r="2526" spans="1:9" x14ac:dyDescent="0.15">
      <c r="A2526" s="7" t="str">
        <f t="shared" si="118"/>
        <v>社員</v>
      </c>
      <c r="B2526" s="4">
        <v>1007870</v>
      </c>
      <c r="C2526" s="6" t="s">
        <v>16656</v>
      </c>
      <c r="E2526" s="4" t="str">
        <f t="shared" si="120"/>
        <v>社員</v>
      </c>
      <c r="F2526" s="4">
        <v>1007870</v>
      </c>
      <c r="G2526" s="6" t="s">
        <v>16656</v>
      </c>
      <c r="I2526">
        <f t="shared" si="119"/>
        <v>1</v>
      </c>
    </row>
    <row r="2527" spans="1:9" x14ac:dyDescent="0.15">
      <c r="A2527" s="7" t="str">
        <f t="shared" si="118"/>
        <v>社員</v>
      </c>
      <c r="B2527" s="4">
        <v>1007871</v>
      </c>
      <c r="C2527" s="6" t="s">
        <v>20040</v>
      </c>
      <c r="E2527" s="4" t="str">
        <f t="shared" si="120"/>
        <v>社員</v>
      </c>
      <c r="F2527" s="4">
        <v>1007871</v>
      </c>
      <c r="G2527" s="6" t="s">
        <v>20040</v>
      </c>
      <c r="I2527">
        <f t="shared" si="119"/>
        <v>1</v>
      </c>
    </row>
    <row r="2528" spans="1:9" x14ac:dyDescent="0.15">
      <c r="A2528" s="7" t="str">
        <f t="shared" si="118"/>
        <v>社員</v>
      </c>
      <c r="B2528" s="4">
        <v>1007879</v>
      </c>
      <c r="C2528" s="6" t="s">
        <v>21961</v>
      </c>
      <c r="E2528" s="4" t="str">
        <f t="shared" si="120"/>
        <v>社員</v>
      </c>
      <c r="F2528" s="4">
        <v>1007879</v>
      </c>
      <c r="G2528" s="6" t="s">
        <v>21961</v>
      </c>
      <c r="I2528">
        <f t="shared" si="119"/>
        <v>1</v>
      </c>
    </row>
    <row r="2529" spans="1:9" x14ac:dyDescent="0.15">
      <c r="A2529" s="7" t="str">
        <f t="shared" si="118"/>
        <v>社員</v>
      </c>
      <c r="B2529" s="4">
        <v>1007881</v>
      </c>
      <c r="C2529" s="6" t="s">
        <v>4158</v>
      </c>
      <c r="E2529" s="4" t="str">
        <f t="shared" si="120"/>
        <v>社員</v>
      </c>
      <c r="F2529" s="4">
        <v>1007881</v>
      </c>
      <c r="G2529" s="6" t="s">
        <v>4158</v>
      </c>
      <c r="I2529">
        <f t="shared" si="119"/>
        <v>2</v>
      </c>
    </row>
    <row r="2530" spans="1:9" x14ac:dyDescent="0.15">
      <c r="A2530" s="7" t="str">
        <f t="shared" si="118"/>
        <v>社員</v>
      </c>
      <c r="B2530" s="4">
        <v>1007884</v>
      </c>
      <c r="C2530" s="6" t="s">
        <v>6562</v>
      </c>
      <c r="E2530" s="4" t="str">
        <f t="shared" si="120"/>
        <v>社員</v>
      </c>
      <c r="F2530" s="4">
        <v>1007884</v>
      </c>
      <c r="G2530" s="6" t="s">
        <v>6562</v>
      </c>
      <c r="I2530">
        <f t="shared" si="119"/>
        <v>1</v>
      </c>
    </row>
    <row r="2531" spans="1:9" x14ac:dyDescent="0.15">
      <c r="A2531" s="7" t="str">
        <f t="shared" si="118"/>
        <v>社員</v>
      </c>
      <c r="B2531" s="4">
        <v>1007887</v>
      </c>
      <c r="C2531" s="6" t="s">
        <v>13261</v>
      </c>
      <c r="E2531" s="4" t="str">
        <f t="shared" si="120"/>
        <v>社員</v>
      </c>
      <c r="F2531" s="4">
        <v>1007887</v>
      </c>
      <c r="G2531" s="6" t="s">
        <v>13261</v>
      </c>
      <c r="I2531">
        <f t="shared" si="119"/>
        <v>1</v>
      </c>
    </row>
    <row r="2532" spans="1:9" x14ac:dyDescent="0.15">
      <c r="A2532" s="7" t="str">
        <f t="shared" si="118"/>
        <v>社員</v>
      </c>
      <c r="B2532" s="4">
        <v>1007892</v>
      </c>
      <c r="C2532" s="6" t="s">
        <v>11524</v>
      </c>
      <c r="E2532" s="4" t="str">
        <f t="shared" si="120"/>
        <v>社員</v>
      </c>
      <c r="F2532" s="4">
        <v>1007892</v>
      </c>
      <c r="G2532" s="6" t="s">
        <v>11524</v>
      </c>
      <c r="I2532">
        <f t="shared" si="119"/>
        <v>1</v>
      </c>
    </row>
    <row r="2533" spans="1:9" x14ac:dyDescent="0.15">
      <c r="A2533" s="7" t="str">
        <f t="shared" si="118"/>
        <v>社員</v>
      </c>
      <c r="B2533" s="4">
        <v>1007896</v>
      </c>
      <c r="C2533" s="6" t="s">
        <v>4068</v>
      </c>
      <c r="E2533" s="4" t="str">
        <f t="shared" si="120"/>
        <v>社員</v>
      </c>
      <c r="F2533" s="4">
        <v>1007896</v>
      </c>
      <c r="G2533" s="6" t="s">
        <v>4068</v>
      </c>
      <c r="I2533">
        <f t="shared" si="119"/>
        <v>1</v>
      </c>
    </row>
    <row r="2534" spans="1:9" x14ac:dyDescent="0.15">
      <c r="A2534" s="7" t="str">
        <f t="shared" si="118"/>
        <v>社員</v>
      </c>
      <c r="B2534" s="4">
        <v>1007899</v>
      </c>
      <c r="C2534" s="6" t="s">
        <v>19028</v>
      </c>
      <c r="E2534" s="4" t="str">
        <f t="shared" si="120"/>
        <v>社員</v>
      </c>
      <c r="F2534" s="4">
        <v>1007899</v>
      </c>
      <c r="G2534" s="6" t="s">
        <v>19028</v>
      </c>
      <c r="I2534">
        <f t="shared" si="119"/>
        <v>1</v>
      </c>
    </row>
    <row r="2535" spans="1:9" x14ac:dyDescent="0.15">
      <c r="A2535" s="7" t="str">
        <f t="shared" si="118"/>
        <v>社員</v>
      </c>
      <c r="B2535" s="4">
        <v>1007902</v>
      </c>
      <c r="C2535" s="6" t="s">
        <v>13932</v>
      </c>
      <c r="E2535" s="4" t="str">
        <f t="shared" si="120"/>
        <v>社員</v>
      </c>
      <c r="F2535" s="4">
        <v>1007902</v>
      </c>
      <c r="G2535" s="6" t="s">
        <v>13932</v>
      </c>
      <c r="I2535">
        <f t="shared" si="119"/>
        <v>1</v>
      </c>
    </row>
    <row r="2536" spans="1:9" x14ac:dyDescent="0.15">
      <c r="A2536" s="7" t="str">
        <f t="shared" si="118"/>
        <v>社員</v>
      </c>
      <c r="B2536" s="4">
        <v>1007903</v>
      </c>
      <c r="C2536" s="6" t="s">
        <v>1190</v>
      </c>
      <c r="E2536" s="4" t="str">
        <f t="shared" si="120"/>
        <v>社員</v>
      </c>
      <c r="F2536" s="4">
        <v>1007903</v>
      </c>
      <c r="G2536" s="6" t="s">
        <v>1190</v>
      </c>
      <c r="I2536">
        <f t="shared" si="119"/>
        <v>2</v>
      </c>
    </row>
    <row r="2537" spans="1:9" x14ac:dyDescent="0.15">
      <c r="A2537" s="7" t="str">
        <f t="shared" si="118"/>
        <v>社員</v>
      </c>
      <c r="B2537" s="4">
        <v>1007907</v>
      </c>
      <c r="C2537" s="6" t="s">
        <v>17591</v>
      </c>
      <c r="E2537" s="4" t="str">
        <f t="shared" si="120"/>
        <v>社員</v>
      </c>
      <c r="F2537" s="4">
        <v>1007907</v>
      </c>
      <c r="G2537" s="6" t="s">
        <v>17591</v>
      </c>
      <c r="I2537">
        <f t="shared" si="119"/>
        <v>1</v>
      </c>
    </row>
    <row r="2538" spans="1:9" x14ac:dyDescent="0.15">
      <c r="A2538" s="7" t="str">
        <f t="shared" si="118"/>
        <v>社員</v>
      </c>
      <c r="B2538" s="4">
        <v>1007908</v>
      </c>
      <c r="C2538" s="6" t="s">
        <v>3988</v>
      </c>
      <c r="E2538" s="4" t="str">
        <f t="shared" si="120"/>
        <v>社員</v>
      </c>
      <c r="F2538" s="4">
        <v>1007908</v>
      </c>
      <c r="G2538" s="6" t="s">
        <v>3988</v>
      </c>
      <c r="I2538">
        <f t="shared" si="119"/>
        <v>1</v>
      </c>
    </row>
    <row r="2539" spans="1:9" x14ac:dyDescent="0.15">
      <c r="A2539" s="7" t="str">
        <f t="shared" si="118"/>
        <v>社員</v>
      </c>
      <c r="B2539" s="4">
        <v>1007910</v>
      </c>
      <c r="C2539" s="6" t="s">
        <v>4501</v>
      </c>
      <c r="E2539" s="4" t="str">
        <f t="shared" si="120"/>
        <v>社員</v>
      </c>
      <c r="F2539" s="4">
        <v>1007910</v>
      </c>
      <c r="G2539" s="6" t="s">
        <v>4501</v>
      </c>
      <c r="I2539">
        <f t="shared" si="119"/>
        <v>1</v>
      </c>
    </row>
    <row r="2540" spans="1:9" x14ac:dyDescent="0.15">
      <c r="A2540" s="7" t="str">
        <f t="shared" si="118"/>
        <v>社員</v>
      </c>
      <c r="B2540" s="4">
        <v>1007915</v>
      </c>
      <c r="C2540" s="6" t="s">
        <v>15301</v>
      </c>
      <c r="E2540" s="4" t="str">
        <f t="shared" si="120"/>
        <v>社員</v>
      </c>
      <c r="F2540" s="4">
        <v>1007915</v>
      </c>
      <c r="G2540" s="6" t="s">
        <v>15301</v>
      </c>
      <c r="I2540">
        <f t="shared" si="119"/>
        <v>1</v>
      </c>
    </row>
    <row r="2541" spans="1:9" x14ac:dyDescent="0.15">
      <c r="A2541" s="7" t="str">
        <f t="shared" si="118"/>
        <v>社員</v>
      </c>
      <c r="B2541" s="4">
        <v>1007930</v>
      </c>
      <c r="C2541" s="6" t="s">
        <v>23043</v>
      </c>
      <c r="E2541" s="4" t="str">
        <f t="shared" si="120"/>
        <v>社員</v>
      </c>
      <c r="F2541" s="4">
        <v>1007930</v>
      </c>
      <c r="G2541" s="6" t="s">
        <v>23043</v>
      </c>
      <c r="I2541">
        <f t="shared" si="119"/>
        <v>1</v>
      </c>
    </row>
    <row r="2542" spans="1:9" x14ac:dyDescent="0.15">
      <c r="A2542" s="7" t="str">
        <f t="shared" si="118"/>
        <v>社員</v>
      </c>
      <c r="B2542" s="4">
        <v>1007931</v>
      </c>
      <c r="C2542" s="6" t="s">
        <v>23712</v>
      </c>
      <c r="E2542" s="4" t="str">
        <f t="shared" si="120"/>
        <v>社員</v>
      </c>
      <c r="F2542" s="4">
        <v>1007931</v>
      </c>
      <c r="G2542" s="6" t="s">
        <v>23712</v>
      </c>
      <c r="I2542">
        <f t="shared" si="119"/>
        <v>1</v>
      </c>
    </row>
    <row r="2543" spans="1:9" x14ac:dyDescent="0.15">
      <c r="A2543" s="7" t="str">
        <f t="shared" si="118"/>
        <v>社員</v>
      </c>
      <c r="B2543" s="4">
        <v>1007933</v>
      </c>
      <c r="C2543" s="6" t="s">
        <v>16191</v>
      </c>
      <c r="E2543" s="4" t="str">
        <f t="shared" si="120"/>
        <v>社員</v>
      </c>
      <c r="F2543" s="4">
        <v>1007933</v>
      </c>
      <c r="G2543" s="6" t="s">
        <v>16191</v>
      </c>
      <c r="I2543">
        <f t="shared" si="119"/>
        <v>1</v>
      </c>
    </row>
    <row r="2544" spans="1:9" x14ac:dyDescent="0.15">
      <c r="A2544" s="7" t="str">
        <f t="shared" si="118"/>
        <v>社員</v>
      </c>
      <c r="B2544" s="4">
        <v>1007935</v>
      </c>
      <c r="C2544" s="6" t="s">
        <v>7479</v>
      </c>
      <c r="E2544" s="4" t="str">
        <f t="shared" si="120"/>
        <v>社員</v>
      </c>
      <c r="F2544" s="4">
        <v>1007935</v>
      </c>
      <c r="G2544" s="6" t="s">
        <v>7479</v>
      </c>
      <c r="I2544">
        <f t="shared" si="119"/>
        <v>1</v>
      </c>
    </row>
    <row r="2545" spans="1:9" x14ac:dyDescent="0.15">
      <c r="A2545" s="7" t="str">
        <f t="shared" si="118"/>
        <v>社員</v>
      </c>
      <c r="B2545" s="4">
        <v>1007936</v>
      </c>
      <c r="C2545" s="6" t="s">
        <v>10306</v>
      </c>
      <c r="E2545" s="4" t="str">
        <f t="shared" si="120"/>
        <v>社員</v>
      </c>
      <c r="F2545" s="4">
        <v>1007936</v>
      </c>
      <c r="G2545" s="6" t="s">
        <v>10306</v>
      </c>
      <c r="I2545">
        <f t="shared" si="119"/>
        <v>1</v>
      </c>
    </row>
    <row r="2546" spans="1:9" x14ac:dyDescent="0.15">
      <c r="A2546" s="7" t="str">
        <f t="shared" si="118"/>
        <v>社員</v>
      </c>
      <c r="B2546" s="4">
        <v>1007937</v>
      </c>
      <c r="C2546" s="6" t="s">
        <v>12115</v>
      </c>
      <c r="E2546" s="4" t="str">
        <f t="shared" si="120"/>
        <v>社員</v>
      </c>
      <c r="F2546" s="4">
        <v>1007937</v>
      </c>
      <c r="G2546" s="6" t="s">
        <v>12115</v>
      </c>
      <c r="I2546">
        <f t="shared" si="119"/>
        <v>1</v>
      </c>
    </row>
    <row r="2547" spans="1:9" x14ac:dyDescent="0.15">
      <c r="A2547" s="7" t="str">
        <f t="shared" si="118"/>
        <v>社員</v>
      </c>
      <c r="B2547" s="4">
        <v>1007939</v>
      </c>
      <c r="C2547" s="6" t="s">
        <v>8239</v>
      </c>
      <c r="E2547" s="4" t="str">
        <f t="shared" si="120"/>
        <v>社員</v>
      </c>
      <c r="F2547" s="4">
        <v>1007939</v>
      </c>
      <c r="G2547" s="6" t="s">
        <v>8239</v>
      </c>
      <c r="I2547">
        <f t="shared" si="119"/>
        <v>1</v>
      </c>
    </row>
    <row r="2548" spans="1:9" x14ac:dyDescent="0.15">
      <c r="A2548" s="7" t="str">
        <f t="shared" si="118"/>
        <v>社員</v>
      </c>
      <c r="B2548" s="4">
        <v>1007943</v>
      </c>
      <c r="C2548" s="6" t="s">
        <v>8439</v>
      </c>
      <c r="E2548" s="4" t="str">
        <f t="shared" si="120"/>
        <v>社員</v>
      </c>
      <c r="F2548" s="4">
        <v>1007943</v>
      </c>
      <c r="G2548" s="6" t="s">
        <v>8439</v>
      </c>
      <c r="I2548">
        <f t="shared" si="119"/>
        <v>1</v>
      </c>
    </row>
    <row r="2549" spans="1:9" x14ac:dyDescent="0.15">
      <c r="A2549" s="7" t="str">
        <f t="shared" si="118"/>
        <v>社員</v>
      </c>
      <c r="B2549" s="4">
        <v>1007957</v>
      </c>
      <c r="C2549" s="6" t="s">
        <v>8041</v>
      </c>
      <c r="E2549" s="4" t="str">
        <f t="shared" si="120"/>
        <v>社員</v>
      </c>
      <c r="F2549" s="4">
        <v>1007957</v>
      </c>
      <c r="G2549" s="6" t="s">
        <v>8041</v>
      </c>
      <c r="I2549">
        <f t="shared" si="119"/>
        <v>1</v>
      </c>
    </row>
    <row r="2550" spans="1:9" x14ac:dyDescent="0.15">
      <c r="A2550" s="7" t="str">
        <f t="shared" si="118"/>
        <v>社員</v>
      </c>
      <c r="B2550" s="4">
        <v>1007958</v>
      </c>
      <c r="C2550" s="6" t="s">
        <v>3688</v>
      </c>
      <c r="E2550" s="4" t="str">
        <f t="shared" si="120"/>
        <v>社員</v>
      </c>
      <c r="F2550" s="4">
        <v>1007958</v>
      </c>
      <c r="G2550" s="6" t="s">
        <v>3688</v>
      </c>
      <c r="I2550">
        <f t="shared" si="119"/>
        <v>1</v>
      </c>
    </row>
    <row r="2551" spans="1:9" x14ac:dyDescent="0.15">
      <c r="A2551" s="7" t="str">
        <f t="shared" si="118"/>
        <v>社員</v>
      </c>
      <c r="B2551" s="4">
        <v>1007964</v>
      </c>
      <c r="C2551" s="6" t="s">
        <v>8873</v>
      </c>
      <c r="E2551" s="4" t="str">
        <f t="shared" si="120"/>
        <v>社員</v>
      </c>
      <c r="F2551" s="4">
        <v>1007964</v>
      </c>
      <c r="G2551" s="6" t="s">
        <v>8873</v>
      </c>
      <c r="I2551">
        <f t="shared" si="119"/>
        <v>1</v>
      </c>
    </row>
    <row r="2552" spans="1:9" x14ac:dyDescent="0.15">
      <c r="A2552" s="7" t="str">
        <f t="shared" si="118"/>
        <v>社員</v>
      </c>
      <c r="B2552" s="4">
        <v>1007965</v>
      </c>
      <c r="C2552" s="6" t="s">
        <v>20656</v>
      </c>
      <c r="E2552" s="4" t="str">
        <f t="shared" si="120"/>
        <v>社員</v>
      </c>
      <c r="F2552" s="4">
        <v>1007965</v>
      </c>
      <c r="G2552" s="6" t="s">
        <v>20656</v>
      </c>
      <c r="I2552">
        <f t="shared" si="119"/>
        <v>1</v>
      </c>
    </row>
    <row r="2553" spans="1:9" x14ac:dyDescent="0.15">
      <c r="A2553" s="7" t="str">
        <f t="shared" si="118"/>
        <v>社員</v>
      </c>
      <c r="B2553" s="4">
        <v>1007966</v>
      </c>
      <c r="C2553" s="6" t="s">
        <v>18403</v>
      </c>
      <c r="E2553" s="4" t="str">
        <f t="shared" si="120"/>
        <v>社員</v>
      </c>
      <c r="F2553" s="4">
        <v>1007966</v>
      </c>
      <c r="G2553" s="6" t="s">
        <v>18403</v>
      </c>
      <c r="I2553">
        <f t="shared" si="119"/>
        <v>1</v>
      </c>
    </row>
    <row r="2554" spans="1:9" x14ac:dyDescent="0.15">
      <c r="A2554" s="7" t="str">
        <f t="shared" si="118"/>
        <v>社員</v>
      </c>
      <c r="B2554" s="4">
        <v>1007972</v>
      </c>
      <c r="C2554" s="6" t="s">
        <v>14578</v>
      </c>
      <c r="E2554" s="4" t="str">
        <f t="shared" si="120"/>
        <v>社員</v>
      </c>
      <c r="F2554" s="4">
        <v>1007972</v>
      </c>
      <c r="G2554" s="6" t="s">
        <v>14578</v>
      </c>
      <c r="I2554">
        <f t="shared" si="119"/>
        <v>1</v>
      </c>
    </row>
    <row r="2555" spans="1:9" x14ac:dyDescent="0.15">
      <c r="A2555" s="7" t="str">
        <f t="shared" si="118"/>
        <v>社員</v>
      </c>
      <c r="B2555" s="4">
        <v>1007978</v>
      </c>
      <c r="C2555" s="6" t="s">
        <v>8254</v>
      </c>
      <c r="E2555" s="4" t="str">
        <f t="shared" si="120"/>
        <v>社員</v>
      </c>
      <c r="F2555" s="4">
        <v>1007978</v>
      </c>
      <c r="G2555" s="6" t="s">
        <v>8254</v>
      </c>
      <c r="I2555">
        <f t="shared" si="119"/>
        <v>1</v>
      </c>
    </row>
    <row r="2556" spans="1:9" x14ac:dyDescent="0.15">
      <c r="A2556" s="7" t="str">
        <f t="shared" si="118"/>
        <v>社員</v>
      </c>
      <c r="B2556" s="4">
        <v>1007981</v>
      </c>
      <c r="C2556" s="6" t="s">
        <v>10616</v>
      </c>
      <c r="E2556" s="4" t="str">
        <f t="shared" si="120"/>
        <v>社員</v>
      </c>
      <c r="F2556" s="4">
        <v>1007981</v>
      </c>
      <c r="G2556" s="6" t="s">
        <v>10616</v>
      </c>
      <c r="I2556">
        <f t="shared" si="119"/>
        <v>1</v>
      </c>
    </row>
    <row r="2557" spans="1:9" x14ac:dyDescent="0.15">
      <c r="A2557" s="7" t="str">
        <f t="shared" si="118"/>
        <v>社員</v>
      </c>
      <c r="B2557" s="4">
        <v>1007983</v>
      </c>
      <c r="C2557" s="6" t="s">
        <v>16949</v>
      </c>
      <c r="E2557" s="4" t="str">
        <f t="shared" si="120"/>
        <v>社員</v>
      </c>
      <c r="F2557" s="4">
        <v>1007983</v>
      </c>
      <c r="G2557" s="6" t="s">
        <v>16949</v>
      </c>
      <c r="I2557">
        <f t="shared" si="119"/>
        <v>1</v>
      </c>
    </row>
    <row r="2558" spans="1:9" x14ac:dyDescent="0.15">
      <c r="A2558" s="7" t="str">
        <f t="shared" si="118"/>
        <v>社員</v>
      </c>
      <c r="B2558" s="4">
        <v>1007985</v>
      </c>
      <c r="C2558" s="6" t="s">
        <v>1741</v>
      </c>
      <c r="E2558" s="4" t="str">
        <f t="shared" si="120"/>
        <v>社員</v>
      </c>
      <c r="F2558" s="4">
        <v>1007985</v>
      </c>
      <c r="G2558" s="6" t="s">
        <v>1741</v>
      </c>
      <c r="I2558">
        <f t="shared" si="119"/>
        <v>1</v>
      </c>
    </row>
    <row r="2559" spans="1:9" x14ac:dyDescent="0.15">
      <c r="A2559" s="7" t="str">
        <f t="shared" si="118"/>
        <v>社員</v>
      </c>
      <c r="B2559" s="4">
        <v>1007990</v>
      </c>
      <c r="C2559" s="6" t="s">
        <v>10591</v>
      </c>
      <c r="E2559" s="4" t="str">
        <f t="shared" si="120"/>
        <v>社員</v>
      </c>
      <c r="F2559" s="4">
        <v>1007990</v>
      </c>
      <c r="G2559" s="6" t="s">
        <v>10591</v>
      </c>
      <c r="I2559">
        <f t="shared" si="119"/>
        <v>1</v>
      </c>
    </row>
    <row r="2560" spans="1:9" x14ac:dyDescent="0.15">
      <c r="A2560" s="7" t="str">
        <f t="shared" si="118"/>
        <v>社員</v>
      </c>
      <c r="B2560" s="4">
        <v>1007993</v>
      </c>
      <c r="C2560" s="6" t="s">
        <v>23617</v>
      </c>
      <c r="E2560" s="4" t="str">
        <f t="shared" si="120"/>
        <v>社員</v>
      </c>
      <c r="F2560" s="4">
        <v>1007993</v>
      </c>
      <c r="G2560" s="6" t="s">
        <v>23617</v>
      </c>
      <c r="I2560">
        <f t="shared" si="119"/>
        <v>1</v>
      </c>
    </row>
    <row r="2561" spans="1:9" x14ac:dyDescent="0.15">
      <c r="A2561" s="7" t="str">
        <f t="shared" si="118"/>
        <v>社員</v>
      </c>
      <c r="B2561" s="4">
        <v>1007994</v>
      </c>
      <c r="C2561" s="6" t="s">
        <v>7886</v>
      </c>
      <c r="E2561" s="4" t="str">
        <f t="shared" si="120"/>
        <v>社員</v>
      </c>
      <c r="F2561" s="4">
        <v>1007994</v>
      </c>
      <c r="G2561" s="6" t="s">
        <v>7886</v>
      </c>
      <c r="I2561">
        <f t="shared" si="119"/>
        <v>1</v>
      </c>
    </row>
    <row r="2562" spans="1:9" x14ac:dyDescent="0.15">
      <c r="A2562" s="7" t="str">
        <f t="shared" si="118"/>
        <v>社員</v>
      </c>
      <c r="B2562" s="4">
        <v>1007995</v>
      </c>
      <c r="C2562" s="6" t="s">
        <v>11955</v>
      </c>
      <c r="E2562" s="4" t="str">
        <f t="shared" si="120"/>
        <v>社員</v>
      </c>
      <c r="F2562" s="4">
        <v>1007995</v>
      </c>
      <c r="G2562" s="6" t="s">
        <v>11955</v>
      </c>
      <c r="I2562">
        <f t="shared" si="119"/>
        <v>1</v>
      </c>
    </row>
    <row r="2563" spans="1:9" x14ac:dyDescent="0.15">
      <c r="A2563" s="7" t="str">
        <f t="shared" si="118"/>
        <v>社員</v>
      </c>
      <c r="B2563" s="4">
        <v>1008002</v>
      </c>
      <c r="C2563" s="6" t="s">
        <v>23052</v>
      </c>
      <c r="E2563" s="4" t="str">
        <f t="shared" si="120"/>
        <v>社員</v>
      </c>
      <c r="F2563" s="4">
        <v>1008002</v>
      </c>
      <c r="G2563" s="6" t="s">
        <v>23052</v>
      </c>
      <c r="I2563">
        <f t="shared" si="119"/>
        <v>1</v>
      </c>
    </row>
    <row r="2564" spans="1:9" x14ac:dyDescent="0.15">
      <c r="A2564" s="7" t="str">
        <f t="shared" si="118"/>
        <v>社員</v>
      </c>
      <c r="B2564" s="4">
        <v>1008004</v>
      </c>
      <c r="C2564" s="6" t="s">
        <v>13156</v>
      </c>
      <c r="E2564" s="4" t="str">
        <f t="shared" si="120"/>
        <v>社員</v>
      </c>
      <c r="F2564" s="4">
        <v>1008004</v>
      </c>
      <c r="G2564" s="6" t="s">
        <v>13156</v>
      </c>
      <c r="I2564">
        <f t="shared" si="119"/>
        <v>1</v>
      </c>
    </row>
    <row r="2565" spans="1:9" x14ac:dyDescent="0.15">
      <c r="A2565" s="7" t="str">
        <f t="shared" si="118"/>
        <v>社員</v>
      </c>
      <c r="B2565" s="4">
        <v>1008012</v>
      </c>
      <c r="C2565" s="6" t="s">
        <v>16256</v>
      </c>
      <c r="E2565" s="4" t="str">
        <f t="shared" si="120"/>
        <v>社員</v>
      </c>
      <c r="F2565" s="4">
        <v>1008012</v>
      </c>
      <c r="G2565" s="6" t="s">
        <v>16256</v>
      </c>
      <c r="I2565">
        <f t="shared" si="119"/>
        <v>1</v>
      </c>
    </row>
    <row r="2566" spans="1:9" x14ac:dyDescent="0.15">
      <c r="A2566" s="7" t="str">
        <f t="shared" si="118"/>
        <v>社員</v>
      </c>
      <c r="B2566" s="4">
        <v>1008013</v>
      </c>
      <c r="C2566" s="6" t="s">
        <v>9833</v>
      </c>
      <c r="E2566" s="4" t="str">
        <f t="shared" si="120"/>
        <v>社員</v>
      </c>
      <c r="F2566" s="4">
        <v>1008013</v>
      </c>
      <c r="G2566" s="6" t="s">
        <v>9833</v>
      </c>
      <c r="I2566">
        <f t="shared" si="119"/>
        <v>1</v>
      </c>
    </row>
    <row r="2567" spans="1:9" x14ac:dyDescent="0.15">
      <c r="A2567" s="7" t="str">
        <f t="shared" ref="A2567:A2630" si="121">IF(B2567&lt;2000000,"社員","その他")</f>
        <v>社員</v>
      </c>
      <c r="B2567" s="4">
        <v>1008018</v>
      </c>
      <c r="C2567" s="6" t="s">
        <v>5709</v>
      </c>
      <c r="E2567" s="4" t="str">
        <f t="shared" si="120"/>
        <v>社員</v>
      </c>
      <c r="F2567" s="4">
        <v>1008018</v>
      </c>
      <c r="G2567" s="6" t="s">
        <v>5709</v>
      </c>
      <c r="I2567">
        <f t="shared" ref="I2567:I2630" si="122">COUNTIF(G:G,G2567)</f>
        <v>1</v>
      </c>
    </row>
    <row r="2568" spans="1:9" x14ac:dyDescent="0.15">
      <c r="A2568" s="7" t="str">
        <f t="shared" si="121"/>
        <v>社員</v>
      </c>
      <c r="B2568" s="4">
        <v>1008022</v>
      </c>
      <c r="C2568" s="6" t="s">
        <v>23512</v>
      </c>
      <c r="E2568" s="4" t="str">
        <f t="shared" si="120"/>
        <v>社員</v>
      </c>
      <c r="F2568" s="4">
        <v>1008022</v>
      </c>
      <c r="G2568" s="6" t="s">
        <v>23512</v>
      </c>
      <c r="I2568">
        <f t="shared" si="122"/>
        <v>1</v>
      </c>
    </row>
    <row r="2569" spans="1:9" x14ac:dyDescent="0.15">
      <c r="A2569" s="7" t="str">
        <f t="shared" si="121"/>
        <v>社員</v>
      </c>
      <c r="B2569" s="4">
        <v>1008024</v>
      </c>
      <c r="C2569" s="6" t="s">
        <v>11807</v>
      </c>
      <c r="E2569" s="4" t="str">
        <f t="shared" si="120"/>
        <v>社員</v>
      </c>
      <c r="F2569" s="4">
        <v>1008024</v>
      </c>
      <c r="G2569" s="6" t="s">
        <v>11807</v>
      </c>
      <c r="I2569">
        <f t="shared" si="122"/>
        <v>1</v>
      </c>
    </row>
    <row r="2570" spans="1:9" x14ac:dyDescent="0.15">
      <c r="A2570" s="7" t="str">
        <f t="shared" si="121"/>
        <v>社員</v>
      </c>
      <c r="B2570" s="4">
        <v>1008026</v>
      </c>
      <c r="C2570" s="6" t="s">
        <v>16491</v>
      </c>
      <c r="E2570" s="4" t="str">
        <f t="shared" si="120"/>
        <v>社員</v>
      </c>
      <c r="F2570" s="4">
        <v>1008026</v>
      </c>
      <c r="G2570" s="6" t="s">
        <v>16491</v>
      </c>
      <c r="I2570">
        <f t="shared" si="122"/>
        <v>1</v>
      </c>
    </row>
    <row r="2571" spans="1:9" x14ac:dyDescent="0.15">
      <c r="A2571" s="7" t="str">
        <f t="shared" si="121"/>
        <v>社員</v>
      </c>
      <c r="B2571" s="4">
        <v>1008036</v>
      </c>
      <c r="C2571" s="6" t="s">
        <v>10001</v>
      </c>
      <c r="E2571" s="4" t="str">
        <f t="shared" si="120"/>
        <v>社員</v>
      </c>
      <c r="F2571" s="4">
        <v>1008036</v>
      </c>
      <c r="G2571" s="6" t="s">
        <v>10001</v>
      </c>
      <c r="I2571">
        <f t="shared" si="122"/>
        <v>1</v>
      </c>
    </row>
    <row r="2572" spans="1:9" x14ac:dyDescent="0.15">
      <c r="A2572" s="7" t="str">
        <f t="shared" si="121"/>
        <v>社員</v>
      </c>
      <c r="B2572" s="4">
        <v>1008045</v>
      </c>
      <c r="C2572" s="6" t="s">
        <v>24403</v>
      </c>
      <c r="E2572" s="4" t="str">
        <f t="shared" ref="E2572:E2635" si="123">IF(F2572&lt;2000000,"社員",IF(B2572&lt;3000000,"バイト",IF(B2572&gt;=3000000,"嘱託")))</f>
        <v>社員</v>
      </c>
      <c r="F2572" s="4">
        <v>1008045</v>
      </c>
      <c r="G2572" s="6" t="s">
        <v>24403</v>
      </c>
      <c r="I2572">
        <f t="shared" si="122"/>
        <v>1</v>
      </c>
    </row>
    <row r="2573" spans="1:9" x14ac:dyDescent="0.15">
      <c r="A2573" s="7" t="str">
        <f t="shared" si="121"/>
        <v>社員</v>
      </c>
      <c r="B2573" s="4">
        <v>1008049</v>
      </c>
      <c r="C2573" s="6" t="s">
        <v>21216</v>
      </c>
      <c r="E2573" s="4" t="str">
        <f t="shared" si="123"/>
        <v>社員</v>
      </c>
      <c r="F2573" s="4">
        <v>1008049</v>
      </c>
      <c r="G2573" s="6" t="s">
        <v>21216</v>
      </c>
      <c r="I2573">
        <f t="shared" si="122"/>
        <v>1</v>
      </c>
    </row>
    <row r="2574" spans="1:9" x14ac:dyDescent="0.15">
      <c r="A2574" s="7" t="str">
        <f t="shared" si="121"/>
        <v>社員</v>
      </c>
      <c r="B2574" s="4">
        <v>1008055</v>
      </c>
      <c r="C2574" s="6" t="s">
        <v>4278</v>
      </c>
      <c r="E2574" s="4" t="str">
        <f t="shared" si="123"/>
        <v>社員</v>
      </c>
      <c r="F2574" s="4">
        <v>1008055</v>
      </c>
      <c r="G2574" s="6" t="s">
        <v>4278</v>
      </c>
      <c r="I2574">
        <f t="shared" si="122"/>
        <v>1</v>
      </c>
    </row>
    <row r="2575" spans="1:9" x14ac:dyDescent="0.15">
      <c r="A2575" s="7" t="str">
        <f t="shared" si="121"/>
        <v>社員</v>
      </c>
      <c r="B2575" s="4">
        <v>1008058</v>
      </c>
      <c r="C2575" s="6" t="s">
        <v>19289</v>
      </c>
      <c r="E2575" s="4" t="str">
        <f t="shared" si="123"/>
        <v>社員</v>
      </c>
      <c r="F2575" s="4">
        <v>1008058</v>
      </c>
      <c r="G2575" s="6" t="s">
        <v>19289</v>
      </c>
      <c r="I2575">
        <f t="shared" si="122"/>
        <v>1</v>
      </c>
    </row>
    <row r="2576" spans="1:9" x14ac:dyDescent="0.15">
      <c r="A2576" s="7" t="str">
        <f t="shared" si="121"/>
        <v>社員</v>
      </c>
      <c r="B2576" s="4">
        <v>1008063</v>
      </c>
      <c r="C2576" s="6" t="s">
        <v>19836</v>
      </c>
      <c r="E2576" s="4" t="str">
        <f t="shared" si="123"/>
        <v>社員</v>
      </c>
      <c r="F2576" s="4">
        <v>1008063</v>
      </c>
      <c r="G2576" s="6" t="s">
        <v>19836</v>
      </c>
      <c r="I2576">
        <f t="shared" si="122"/>
        <v>1</v>
      </c>
    </row>
    <row r="2577" spans="1:9" x14ac:dyDescent="0.15">
      <c r="A2577" s="7" t="str">
        <f t="shared" si="121"/>
        <v>社員</v>
      </c>
      <c r="B2577" s="4">
        <v>1008075</v>
      </c>
      <c r="C2577" s="6" t="s">
        <v>21696</v>
      </c>
      <c r="E2577" s="4" t="str">
        <f t="shared" si="123"/>
        <v>社員</v>
      </c>
      <c r="F2577" s="4">
        <v>1008075</v>
      </c>
      <c r="G2577" s="6" t="s">
        <v>21696</v>
      </c>
      <c r="I2577">
        <f t="shared" si="122"/>
        <v>1</v>
      </c>
    </row>
    <row r="2578" spans="1:9" x14ac:dyDescent="0.15">
      <c r="A2578" s="7" t="str">
        <f t="shared" si="121"/>
        <v>社員</v>
      </c>
      <c r="B2578" s="4">
        <v>1008076</v>
      </c>
      <c r="C2578" s="6" t="s">
        <v>17411</v>
      </c>
      <c r="E2578" s="4" t="str">
        <f t="shared" si="123"/>
        <v>社員</v>
      </c>
      <c r="F2578" s="4">
        <v>1008076</v>
      </c>
      <c r="G2578" s="6" t="s">
        <v>17411</v>
      </c>
      <c r="I2578">
        <f t="shared" si="122"/>
        <v>1</v>
      </c>
    </row>
    <row r="2579" spans="1:9" x14ac:dyDescent="0.15">
      <c r="A2579" s="7" t="str">
        <f t="shared" si="121"/>
        <v>社員</v>
      </c>
      <c r="B2579" s="4">
        <v>1008077</v>
      </c>
      <c r="C2579" s="6" t="s">
        <v>736</v>
      </c>
      <c r="E2579" s="4" t="str">
        <f t="shared" si="123"/>
        <v>社員</v>
      </c>
      <c r="F2579" s="4">
        <v>1008077</v>
      </c>
      <c r="G2579" s="6" t="s">
        <v>736</v>
      </c>
      <c r="I2579">
        <f t="shared" si="122"/>
        <v>1</v>
      </c>
    </row>
    <row r="2580" spans="1:9" x14ac:dyDescent="0.15">
      <c r="A2580" s="7" t="str">
        <f t="shared" si="121"/>
        <v>社員</v>
      </c>
      <c r="B2580" s="4">
        <v>1008079</v>
      </c>
      <c r="C2580" s="6" t="s">
        <v>13857</v>
      </c>
      <c r="E2580" s="4" t="str">
        <f t="shared" si="123"/>
        <v>社員</v>
      </c>
      <c r="F2580" s="4">
        <v>1008079</v>
      </c>
      <c r="G2580" s="6" t="s">
        <v>13857</v>
      </c>
      <c r="I2580">
        <f t="shared" si="122"/>
        <v>1</v>
      </c>
    </row>
    <row r="2581" spans="1:9" x14ac:dyDescent="0.15">
      <c r="A2581" s="7" t="str">
        <f t="shared" si="121"/>
        <v>社員</v>
      </c>
      <c r="B2581" s="4">
        <v>1008085</v>
      </c>
      <c r="C2581" s="6" t="s">
        <v>12467</v>
      </c>
      <c r="E2581" s="4" t="str">
        <f t="shared" si="123"/>
        <v>社員</v>
      </c>
      <c r="F2581" s="4">
        <v>1008085</v>
      </c>
      <c r="G2581" s="6" t="s">
        <v>12467</v>
      </c>
      <c r="I2581">
        <f t="shared" si="122"/>
        <v>1</v>
      </c>
    </row>
    <row r="2582" spans="1:9" x14ac:dyDescent="0.15">
      <c r="A2582" s="7" t="str">
        <f t="shared" si="121"/>
        <v>社員</v>
      </c>
      <c r="B2582" s="4">
        <v>1008086</v>
      </c>
      <c r="C2582" s="6" t="s">
        <v>9108</v>
      </c>
      <c r="E2582" s="4" t="str">
        <f t="shared" si="123"/>
        <v>社員</v>
      </c>
      <c r="F2582" s="4">
        <v>1008086</v>
      </c>
      <c r="G2582" s="6" t="s">
        <v>9108</v>
      </c>
      <c r="I2582">
        <f t="shared" si="122"/>
        <v>1</v>
      </c>
    </row>
    <row r="2583" spans="1:9" x14ac:dyDescent="0.15">
      <c r="A2583" s="7" t="str">
        <f t="shared" si="121"/>
        <v>社員</v>
      </c>
      <c r="B2583" s="4">
        <v>1008087</v>
      </c>
      <c r="C2583" s="6" t="s">
        <v>17836</v>
      </c>
      <c r="E2583" s="4" t="str">
        <f t="shared" si="123"/>
        <v>社員</v>
      </c>
      <c r="F2583" s="4">
        <v>1008087</v>
      </c>
      <c r="G2583" s="6" t="s">
        <v>17836</v>
      </c>
      <c r="I2583">
        <f t="shared" si="122"/>
        <v>1</v>
      </c>
    </row>
    <row r="2584" spans="1:9" x14ac:dyDescent="0.15">
      <c r="A2584" s="7" t="str">
        <f t="shared" si="121"/>
        <v>社員</v>
      </c>
      <c r="B2584" s="4">
        <v>1008089</v>
      </c>
      <c r="C2584" s="6" t="s">
        <v>11678</v>
      </c>
      <c r="E2584" s="4" t="str">
        <f t="shared" si="123"/>
        <v>社員</v>
      </c>
      <c r="F2584" s="4">
        <v>1008089</v>
      </c>
      <c r="G2584" s="6" t="s">
        <v>11678</v>
      </c>
      <c r="I2584">
        <f t="shared" si="122"/>
        <v>1</v>
      </c>
    </row>
    <row r="2585" spans="1:9" x14ac:dyDescent="0.15">
      <c r="A2585" s="7" t="str">
        <f t="shared" si="121"/>
        <v>社員</v>
      </c>
      <c r="B2585" s="4">
        <v>1008091</v>
      </c>
      <c r="C2585" s="6" t="s">
        <v>12807</v>
      </c>
      <c r="E2585" s="4" t="str">
        <f t="shared" si="123"/>
        <v>社員</v>
      </c>
      <c r="F2585" s="4">
        <v>1008091</v>
      </c>
      <c r="G2585" s="6" t="s">
        <v>12807</v>
      </c>
      <c r="I2585">
        <f t="shared" si="122"/>
        <v>1</v>
      </c>
    </row>
    <row r="2586" spans="1:9" x14ac:dyDescent="0.15">
      <c r="A2586" s="7" t="str">
        <f t="shared" si="121"/>
        <v>社員</v>
      </c>
      <c r="B2586" s="4">
        <v>1008092</v>
      </c>
      <c r="C2586" s="6" t="s">
        <v>12185</v>
      </c>
      <c r="E2586" s="4" t="str">
        <f t="shared" si="123"/>
        <v>社員</v>
      </c>
      <c r="F2586" s="4">
        <v>1008092</v>
      </c>
      <c r="G2586" s="6" t="s">
        <v>12185</v>
      </c>
      <c r="I2586">
        <f t="shared" si="122"/>
        <v>1</v>
      </c>
    </row>
    <row r="2587" spans="1:9" x14ac:dyDescent="0.15">
      <c r="A2587" s="7" t="str">
        <f t="shared" si="121"/>
        <v>社員</v>
      </c>
      <c r="B2587" s="4">
        <v>1008093</v>
      </c>
      <c r="C2587" s="6" t="s">
        <v>7537</v>
      </c>
      <c r="E2587" s="4" t="str">
        <f t="shared" si="123"/>
        <v>社員</v>
      </c>
      <c r="F2587" s="4">
        <v>1008093</v>
      </c>
      <c r="G2587" s="6" t="s">
        <v>7537</v>
      </c>
      <c r="I2587">
        <f t="shared" si="122"/>
        <v>1</v>
      </c>
    </row>
    <row r="2588" spans="1:9" x14ac:dyDescent="0.15">
      <c r="A2588" s="7" t="str">
        <f t="shared" si="121"/>
        <v>社員</v>
      </c>
      <c r="B2588" s="4">
        <v>1008097</v>
      </c>
      <c r="C2588" s="6" t="s">
        <v>4416</v>
      </c>
      <c r="E2588" s="4" t="str">
        <f t="shared" si="123"/>
        <v>社員</v>
      </c>
      <c r="F2588" s="4">
        <v>1008097</v>
      </c>
      <c r="G2588" s="6" t="s">
        <v>4416</v>
      </c>
      <c r="I2588">
        <f t="shared" si="122"/>
        <v>1</v>
      </c>
    </row>
    <row r="2589" spans="1:9" x14ac:dyDescent="0.15">
      <c r="A2589" s="7" t="str">
        <f t="shared" si="121"/>
        <v>社員</v>
      </c>
      <c r="B2589" s="4">
        <v>1008100</v>
      </c>
      <c r="C2589" s="6" t="s">
        <v>3494</v>
      </c>
      <c r="E2589" s="4" t="str">
        <f t="shared" si="123"/>
        <v>社員</v>
      </c>
      <c r="F2589" s="4">
        <v>1008100</v>
      </c>
      <c r="G2589" s="6" t="s">
        <v>3494</v>
      </c>
      <c r="I2589">
        <f t="shared" si="122"/>
        <v>1</v>
      </c>
    </row>
    <row r="2590" spans="1:9" x14ac:dyDescent="0.15">
      <c r="A2590" s="7" t="str">
        <f t="shared" si="121"/>
        <v>社員</v>
      </c>
      <c r="B2590" s="4">
        <v>1008102</v>
      </c>
      <c r="C2590" s="6" t="s">
        <v>21946</v>
      </c>
      <c r="E2590" s="4" t="str">
        <f t="shared" si="123"/>
        <v>社員</v>
      </c>
      <c r="F2590" s="4">
        <v>1008102</v>
      </c>
      <c r="G2590" s="6" t="s">
        <v>21946</v>
      </c>
      <c r="I2590">
        <f t="shared" si="122"/>
        <v>1</v>
      </c>
    </row>
    <row r="2591" spans="1:9" x14ac:dyDescent="0.15">
      <c r="A2591" s="7" t="str">
        <f t="shared" si="121"/>
        <v>社員</v>
      </c>
      <c r="B2591" s="4">
        <v>1008107</v>
      </c>
      <c r="C2591" s="6" t="s">
        <v>20790</v>
      </c>
      <c r="E2591" s="4" t="str">
        <f t="shared" si="123"/>
        <v>社員</v>
      </c>
      <c r="F2591" s="4">
        <v>1008107</v>
      </c>
      <c r="G2591" s="6" t="s">
        <v>20790</v>
      </c>
      <c r="I2591">
        <f t="shared" si="122"/>
        <v>1</v>
      </c>
    </row>
    <row r="2592" spans="1:9" x14ac:dyDescent="0.15">
      <c r="A2592" s="7" t="str">
        <f t="shared" si="121"/>
        <v>社員</v>
      </c>
      <c r="B2592" s="4">
        <v>1008108</v>
      </c>
      <c r="C2592" s="6" t="s">
        <v>21406</v>
      </c>
      <c r="E2592" s="4" t="str">
        <f t="shared" si="123"/>
        <v>社員</v>
      </c>
      <c r="F2592" s="4">
        <v>1008108</v>
      </c>
      <c r="G2592" s="6" t="s">
        <v>21406</v>
      </c>
      <c r="I2592">
        <f t="shared" si="122"/>
        <v>1</v>
      </c>
    </row>
    <row r="2593" spans="1:9" x14ac:dyDescent="0.15">
      <c r="A2593" s="7" t="str">
        <f t="shared" si="121"/>
        <v>社員</v>
      </c>
      <c r="B2593" s="4">
        <v>1008110</v>
      </c>
      <c r="C2593" s="6" t="s">
        <v>17781</v>
      </c>
      <c r="E2593" s="4" t="str">
        <f t="shared" si="123"/>
        <v>社員</v>
      </c>
      <c r="F2593" s="4">
        <v>1008110</v>
      </c>
      <c r="G2593" s="6" t="s">
        <v>17781</v>
      </c>
      <c r="I2593">
        <f t="shared" si="122"/>
        <v>1</v>
      </c>
    </row>
    <row r="2594" spans="1:9" x14ac:dyDescent="0.15">
      <c r="A2594" s="7" t="str">
        <f t="shared" si="121"/>
        <v>社員</v>
      </c>
      <c r="B2594" s="4">
        <v>1008112</v>
      </c>
      <c r="C2594" s="6" t="s">
        <v>8808</v>
      </c>
      <c r="E2594" s="4" t="str">
        <f t="shared" si="123"/>
        <v>社員</v>
      </c>
      <c r="F2594" s="4">
        <v>1008112</v>
      </c>
      <c r="G2594" s="6" t="s">
        <v>8808</v>
      </c>
      <c r="I2594">
        <f t="shared" si="122"/>
        <v>1</v>
      </c>
    </row>
    <row r="2595" spans="1:9" x14ac:dyDescent="0.15">
      <c r="A2595" s="7" t="str">
        <f t="shared" si="121"/>
        <v>社員</v>
      </c>
      <c r="B2595" s="4">
        <v>1008116</v>
      </c>
      <c r="C2595" s="6" t="s">
        <v>966</v>
      </c>
      <c r="E2595" s="4" t="str">
        <f t="shared" si="123"/>
        <v>社員</v>
      </c>
      <c r="F2595" s="4">
        <v>1008116</v>
      </c>
      <c r="G2595" s="6" t="s">
        <v>966</v>
      </c>
      <c r="I2595">
        <f t="shared" si="122"/>
        <v>1</v>
      </c>
    </row>
    <row r="2596" spans="1:9" x14ac:dyDescent="0.15">
      <c r="A2596" s="7" t="str">
        <f t="shared" si="121"/>
        <v>社員</v>
      </c>
      <c r="B2596" s="4">
        <v>1008117</v>
      </c>
      <c r="C2596" s="6" t="s">
        <v>16008</v>
      </c>
      <c r="E2596" s="4" t="str">
        <f t="shared" si="123"/>
        <v>社員</v>
      </c>
      <c r="F2596" s="4">
        <v>1008117</v>
      </c>
      <c r="G2596" s="6" t="s">
        <v>16008</v>
      </c>
      <c r="I2596">
        <f t="shared" si="122"/>
        <v>1</v>
      </c>
    </row>
    <row r="2597" spans="1:9" x14ac:dyDescent="0.15">
      <c r="A2597" s="7" t="str">
        <f t="shared" si="121"/>
        <v>社員</v>
      </c>
      <c r="B2597" s="4">
        <v>1008118</v>
      </c>
      <c r="C2597" s="6" t="s">
        <v>10121</v>
      </c>
      <c r="E2597" s="4" t="str">
        <f t="shared" si="123"/>
        <v>社員</v>
      </c>
      <c r="F2597" s="4">
        <v>1008118</v>
      </c>
      <c r="G2597" s="6" t="s">
        <v>10121</v>
      </c>
      <c r="I2597">
        <f t="shared" si="122"/>
        <v>1</v>
      </c>
    </row>
    <row r="2598" spans="1:9" x14ac:dyDescent="0.15">
      <c r="A2598" s="7" t="str">
        <f t="shared" si="121"/>
        <v>社員</v>
      </c>
      <c r="B2598" s="4">
        <v>1008120</v>
      </c>
      <c r="C2598" s="6" t="s">
        <v>10376</v>
      </c>
      <c r="E2598" s="4" t="str">
        <f t="shared" si="123"/>
        <v>社員</v>
      </c>
      <c r="F2598" s="4">
        <v>1008120</v>
      </c>
      <c r="G2598" s="6" t="s">
        <v>10376</v>
      </c>
      <c r="I2598">
        <f t="shared" si="122"/>
        <v>1</v>
      </c>
    </row>
    <row r="2599" spans="1:9" x14ac:dyDescent="0.15">
      <c r="A2599" s="7" t="str">
        <f t="shared" si="121"/>
        <v>社員</v>
      </c>
      <c r="B2599" s="4">
        <v>1008122</v>
      </c>
      <c r="C2599" s="6" t="s">
        <v>19970</v>
      </c>
      <c r="E2599" s="4" t="str">
        <f t="shared" si="123"/>
        <v>社員</v>
      </c>
      <c r="F2599" s="4">
        <v>1008122</v>
      </c>
      <c r="G2599" s="6" t="s">
        <v>19970</v>
      </c>
      <c r="I2599">
        <f t="shared" si="122"/>
        <v>1</v>
      </c>
    </row>
    <row r="2600" spans="1:9" x14ac:dyDescent="0.15">
      <c r="A2600" s="7" t="str">
        <f t="shared" si="121"/>
        <v>社員</v>
      </c>
      <c r="B2600" s="4">
        <v>1008130</v>
      </c>
      <c r="C2600" s="6" t="s">
        <v>18373</v>
      </c>
      <c r="E2600" s="4" t="str">
        <f t="shared" si="123"/>
        <v>社員</v>
      </c>
      <c r="F2600" s="4">
        <v>1008130</v>
      </c>
      <c r="G2600" s="6" t="s">
        <v>18373</v>
      </c>
      <c r="I2600">
        <f t="shared" si="122"/>
        <v>1</v>
      </c>
    </row>
    <row r="2601" spans="1:9" x14ac:dyDescent="0.15">
      <c r="A2601" s="7" t="str">
        <f t="shared" si="121"/>
        <v>社員</v>
      </c>
      <c r="B2601" s="4">
        <v>1008131</v>
      </c>
      <c r="C2601" s="6" t="s">
        <v>14150</v>
      </c>
      <c r="E2601" s="4" t="str">
        <f t="shared" si="123"/>
        <v>社員</v>
      </c>
      <c r="F2601" s="4">
        <v>1008131</v>
      </c>
      <c r="G2601" s="6" t="s">
        <v>14150</v>
      </c>
      <c r="I2601">
        <f t="shared" si="122"/>
        <v>1</v>
      </c>
    </row>
    <row r="2602" spans="1:9" x14ac:dyDescent="0.15">
      <c r="A2602" s="7" t="str">
        <f t="shared" si="121"/>
        <v>社員</v>
      </c>
      <c r="B2602" s="4">
        <v>1008136</v>
      </c>
      <c r="C2602" s="6" t="s">
        <v>1606</v>
      </c>
      <c r="E2602" s="4" t="str">
        <f t="shared" si="123"/>
        <v>社員</v>
      </c>
      <c r="F2602" s="4">
        <v>1008136</v>
      </c>
      <c r="G2602" s="6" t="s">
        <v>1606</v>
      </c>
      <c r="I2602">
        <f t="shared" si="122"/>
        <v>1</v>
      </c>
    </row>
    <row r="2603" spans="1:9" x14ac:dyDescent="0.15">
      <c r="A2603" s="7" t="str">
        <f t="shared" si="121"/>
        <v>社員</v>
      </c>
      <c r="B2603" s="4">
        <v>1008140</v>
      </c>
      <c r="C2603" s="6" t="s">
        <v>17741</v>
      </c>
      <c r="E2603" s="4" t="str">
        <f t="shared" si="123"/>
        <v>社員</v>
      </c>
      <c r="F2603" s="4">
        <v>1008140</v>
      </c>
      <c r="G2603" s="6" t="s">
        <v>17741</v>
      </c>
      <c r="I2603">
        <f t="shared" si="122"/>
        <v>1</v>
      </c>
    </row>
    <row r="2604" spans="1:9" x14ac:dyDescent="0.15">
      <c r="A2604" s="7" t="str">
        <f t="shared" si="121"/>
        <v>社員</v>
      </c>
      <c r="B2604" s="4">
        <v>1008141</v>
      </c>
      <c r="C2604" s="6" t="s">
        <v>7821</v>
      </c>
      <c r="E2604" s="4" t="str">
        <f t="shared" si="123"/>
        <v>社員</v>
      </c>
      <c r="F2604" s="4">
        <v>1008141</v>
      </c>
      <c r="G2604" s="6" t="s">
        <v>7821</v>
      </c>
      <c r="I2604">
        <f t="shared" si="122"/>
        <v>1</v>
      </c>
    </row>
    <row r="2605" spans="1:9" x14ac:dyDescent="0.15">
      <c r="A2605" s="7" t="str">
        <f t="shared" si="121"/>
        <v>社員</v>
      </c>
      <c r="B2605" s="4">
        <v>1008142</v>
      </c>
      <c r="C2605" s="6" t="s">
        <v>3558</v>
      </c>
      <c r="E2605" s="4" t="str">
        <f t="shared" si="123"/>
        <v>社員</v>
      </c>
      <c r="F2605" s="4">
        <v>1008142</v>
      </c>
      <c r="G2605" s="6" t="s">
        <v>3558</v>
      </c>
      <c r="I2605">
        <f t="shared" si="122"/>
        <v>1</v>
      </c>
    </row>
    <row r="2606" spans="1:9" x14ac:dyDescent="0.15">
      <c r="A2606" s="7" t="str">
        <f t="shared" si="121"/>
        <v>社員</v>
      </c>
      <c r="B2606" s="4">
        <v>1008143</v>
      </c>
      <c r="C2606" s="6" t="s">
        <v>2530</v>
      </c>
      <c r="E2606" s="4" t="str">
        <f t="shared" si="123"/>
        <v>社員</v>
      </c>
      <c r="F2606" s="4">
        <v>1008143</v>
      </c>
      <c r="G2606" s="6" t="s">
        <v>2530</v>
      </c>
      <c r="I2606">
        <f t="shared" si="122"/>
        <v>1</v>
      </c>
    </row>
    <row r="2607" spans="1:9" x14ac:dyDescent="0.15">
      <c r="A2607" s="7" t="str">
        <f t="shared" si="121"/>
        <v>社員</v>
      </c>
      <c r="B2607" s="4">
        <v>1008147</v>
      </c>
      <c r="C2607" s="6" t="s">
        <v>24573</v>
      </c>
      <c r="E2607" s="4" t="str">
        <f t="shared" si="123"/>
        <v>社員</v>
      </c>
      <c r="F2607" s="4">
        <v>1008147</v>
      </c>
      <c r="G2607" s="6" t="s">
        <v>24573</v>
      </c>
      <c r="I2607">
        <f t="shared" si="122"/>
        <v>1</v>
      </c>
    </row>
    <row r="2608" spans="1:9" x14ac:dyDescent="0.15">
      <c r="A2608" s="7" t="str">
        <f t="shared" si="121"/>
        <v>社員</v>
      </c>
      <c r="B2608" s="4">
        <v>1008149</v>
      </c>
      <c r="C2608" s="6" t="s">
        <v>8708</v>
      </c>
      <c r="E2608" s="4" t="str">
        <f t="shared" si="123"/>
        <v>社員</v>
      </c>
      <c r="F2608" s="4">
        <v>1008149</v>
      </c>
      <c r="G2608" s="6" t="s">
        <v>8708</v>
      </c>
      <c r="I2608">
        <f t="shared" si="122"/>
        <v>1</v>
      </c>
    </row>
    <row r="2609" spans="1:9" x14ac:dyDescent="0.15">
      <c r="A2609" s="7" t="str">
        <f t="shared" si="121"/>
        <v>社員</v>
      </c>
      <c r="B2609" s="4">
        <v>1008151</v>
      </c>
      <c r="C2609" s="6" t="s">
        <v>18849</v>
      </c>
      <c r="E2609" s="4" t="str">
        <f t="shared" si="123"/>
        <v>社員</v>
      </c>
      <c r="F2609" s="4">
        <v>1008151</v>
      </c>
      <c r="G2609" s="6" t="s">
        <v>18849</v>
      </c>
      <c r="I2609">
        <f t="shared" si="122"/>
        <v>1</v>
      </c>
    </row>
    <row r="2610" spans="1:9" x14ac:dyDescent="0.15">
      <c r="A2610" s="7" t="str">
        <f t="shared" si="121"/>
        <v>社員</v>
      </c>
      <c r="B2610" s="4">
        <v>1008152</v>
      </c>
      <c r="C2610" s="6" t="s">
        <v>19383</v>
      </c>
      <c r="E2610" s="4" t="str">
        <f t="shared" si="123"/>
        <v>社員</v>
      </c>
      <c r="F2610" s="4">
        <v>1008152</v>
      </c>
      <c r="G2610" s="6" t="s">
        <v>19383</v>
      </c>
      <c r="I2610">
        <f t="shared" si="122"/>
        <v>1</v>
      </c>
    </row>
    <row r="2611" spans="1:9" x14ac:dyDescent="0.15">
      <c r="A2611" s="7" t="str">
        <f t="shared" si="121"/>
        <v>社員</v>
      </c>
      <c r="B2611" s="4">
        <v>1008155</v>
      </c>
      <c r="C2611" s="6" t="s">
        <v>1306</v>
      </c>
      <c r="E2611" s="4" t="str">
        <f t="shared" si="123"/>
        <v>社員</v>
      </c>
      <c r="F2611" s="4">
        <v>1008155</v>
      </c>
      <c r="G2611" s="6" t="s">
        <v>1306</v>
      </c>
      <c r="I2611">
        <f t="shared" si="122"/>
        <v>1</v>
      </c>
    </row>
    <row r="2612" spans="1:9" x14ac:dyDescent="0.15">
      <c r="A2612" s="7" t="str">
        <f t="shared" si="121"/>
        <v>社員</v>
      </c>
      <c r="B2612" s="4">
        <v>1008159</v>
      </c>
      <c r="C2612" s="6" t="s">
        <v>14159</v>
      </c>
      <c r="E2612" s="4" t="str">
        <f t="shared" si="123"/>
        <v>社員</v>
      </c>
      <c r="F2612" s="4">
        <v>1008159</v>
      </c>
      <c r="G2612" s="6" t="s">
        <v>14159</v>
      </c>
      <c r="I2612">
        <f t="shared" si="122"/>
        <v>1</v>
      </c>
    </row>
    <row r="2613" spans="1:9" x14ac:dyDescent="0.15">
      <c r="A2613" s="7" t="str">
        <f t="shared" si="121"/>
        <v>社員</v>
      </c>
      <c r="B2613" s="4">
        <v>1008161</v>
      </c>
      <c r="C2613" s="6" t="s">
        <v>18218</v>
      </c>
      <c r="E2613" s="4" t="str">
        <f t="shared" si="123"/>
        <v>社員</v>
      </c>
      <c r="F2613" s="4">
        <v>1008161</v>
      </c>
      <c r="G2613" s="6" t="s">
        <v>18218</v>
      </c>
      <c r="I2613">
        <f t="shared" si="122"/>
        <v>1</v>
      </c>
    </row>
    <row r="2614" spans="1:9" x14ac:dyDescent="0.15">
      <c r="A2614" s="7" t="str">
        <f t="shared" si="121"/>
        <v>社員</v>
      </c>
      <c r="B2614" s="4">
        <v>1008166</v>
      </c>
      <c r="C2614" s="6" t="s">
        <v>18643</v>
      </c>
      <c r="E2614" s="4" t="str">
        <f t="shared" si="123"/>
        <v>社員</v>
      </c>
      <c r="F2614" s="4">
        <v>1008166</v>
      </c>
      <c r="G2614" s="6" t="s">
        <v>18643</v>
      </c>
      <c r="I2614">
        <f t="shared" si="122"/>
        <v>1</v>
      </c>
    </row>
    <row r="2615" spans="1:9" x14ac:dyDescent="0.15">
      <c r="A2615" s="7" t="str">
        <f t="shared" si="121"/>
        <v>社員</v>
      </c>
      <c r="B2615" s="4">
        <v>1008168</v>
      </c>
      <c r="C2615" s="6" t="s">
        <v>12412</v>
      </c>
      <c r="E2615" s="4" t="str">
        <f t="shared" si="123"/>
        <v>社員</v>
      </c>
      <c r="F2615" s="4">
        <v>1008168</v>
      </c>
      <c r="G2615" s="6" t="s">
        <v>12412</v>
      </c>
      <c r="I2615">
        <f t="shared" si="122"/>
        <v>1</v>
      </c>
    </row>
    <row r="2616" spans="1:9" x14ac:dyDescent="0.15">
      <c r="A2616" s="7" t="str">
        <f t="shared" si="121"/>
        <v>社員</v>
      </c>
      <c r="B2616" s="4">
        <v>1008175</v>
      </c>
      <c r="C2616" s="6" t="s">
        <v>22474</v>
      </c>
      <c r="E2616" s="4" t="str">
        <f t="shared" si="123"/>
        <v>社員</v>
      </c>
      <c r="F2616" s="4">
        <v>1008175</v>
      </c>
      <c r="G2616" s="6" t="s">
        <v>22474</v>
      </c>
      <c r="I2616">
        <f t="shared" si="122"/>
        <v>1</v>
      </c>
    </row>
    <row r="2617" spans="1:9" x14ac:dyDescent="0.15">
      <c r="A2617" s="7" t="str">
        <f t="shared" si="121"/>
        <v>社員</v>
      </c>
      <c r="B2617" s="4">
        <v>1008176</v>
      </c>
      <c r="C2617" s="6" t="s">
        <v>9468</v>
      </c>
      <c r="E2617" s="4" t="str">
        <f t="shared" si="123"/>
        <v>社員</v>
      </c>
      <c r="F2617" s="4">
        <v>1008176</v>
      </c>
      <c r="G2617" s="6" t="s">
        <v>9468</v>
      </c>
      <c r="I2617">
        <f t="shared" si="122"/>
        <v>1</v>
      </c>
    </row>
    <row r="2618" spans="1:9" x14ac:dyDescent="0.15">
      <c r="A2618" s="7" t="str">
        <f t="shared" si="121"/>
        <v>社員</v>
      </c>
      <c r="B2618" s="4">
        <v>1008177</v>
      </c>
      <c r="C2618" s="6" t="s">
        <v>2300</v>
      </c>
      <c r="E2618" s="4" t="str">
        <f t="shared" si="123"/>
        <v>社員</v>
      </c>
      <c r="F2618" s="4">
        <v>1008177</v>
      </c>
      <c r="G2618" s="6" t="s">
        <v>2300</v>
      </c>
      <c r="I2618">
        <f t="shared" si="122"/>
        <v>1</v>
      </c>
    </row>
    <row r="2619" spans="1:9" x14ac:dyDescent="0.15">
      <c r="A2619" s="7" t="str">
        <f t="shared" si="121"/>
        <v>社員</v>
      </c>
      <c r="B2619" s="4">
        <v>1008178</v>
      </c>
      <c r="C2619" s="6" t="s">
        <v>7916</v>
      </c>
      <c r="E2619" s="4" t="str">
        <f t="shared" si="123"/>
        <v>社員</v>
      </c>
      <c r="F2619" s="4">
        <v>1008178</v>
      </c>
      <c r="G2619" s="6" t="s">
        <v>7916</v>
      </c>
      <c r="I2619">
        <f t="shared" si="122"/>
        <v>1</v>
      </c>
    </row>
    <row r="2620" spans="1:9" x14ac:dyDescent="0.15">
      <c r="A2620" s="7" t="str">
        <f t="shared" si="121"/>
        <v>社員</v>
      </c>
      <c r="B2620" s="4">
        <v>1008180</v>
      </c>
      <c r="C2620" s="6" t="s">
        <v>3404</v>
      </c>
      <c r="E2620" s="4" t="str">
        <f t="shared" si="123"/>
        <v>社員</v>
      </c>
      <c r="F2620" s="4">
        <v>1008180</v>
      </c>
      <c r="G2620" s="6" t="s">
        <v>3404</v>
      </c>
      <c r="I2620">
        <f t="shared" si="122"/>
        <v>1</v>
      </c>
    </row>
    <row r="2621" spans="1:9" x14ac:dyDescent="0.15">
      <c r="A2621" s="7" t="str">
        <f t="shared" si="121"/>
        <v>社員</v>
      </c>
      <c r="B2621" s="4">
        <v>1008181</v>
      </c>
      <c r="C2621" s="6" t="s">
        <v>11875</v>
      </c>
      <c r="E2621" s="4" t="str">
        <f t="shared" si="123"/>
        <v>社員</v>
      </c>
      <c r="F2621" s="4">
        <v>1008181</v>
      </c>
      <c r="G2621" s="6" t="s">
        <v>11875</v>
      </c>
      <c r="I2621">
        <f t="shared" si="122"/>
        <v>1</v>
      </c>
    </row>
    <row r="2622" spans="1:9" x14ac:dyDescent="0.15">
      <c r="A2622" s="7" t="str">
        <f t="shared" si="121"/>
        <v>社員</v>
      </c>
      <c r="B2622" s="4">
        <v>1008183</v>
      </c>
      <c r="C2622" s="6" t="s">
        <v>24753</v>
      </c>
      <c r="E2622" s="4" t="str">
        <f t="shared" si="123"/>
        <v>社員</v>
      </c>
      <c r="F2622" s="4">
        <v>1008183</v>
      </c>
      <c r="G2622" s="6" t="s">
        <v>24753</v>
      </c>
      <c r="I2622">
        <f t="shared" si="122"/>
        <v>1</v>
      </c>
    </row>
    <row r="2623" spans="1:9" x14ac:dyDescent="0.15">
      <c r="A2623" s="7" t="str">
        <f t="shared" si="121"/>
        <v>社員</v>
      </c>
      <c r="B2623" s="4">
        <v>1008184</v>
      </c>
      <c r="C2623" s="6" t="s">
        <v>5874</v>
      </c>
      <c r="E2623" s="4" t="str">
        <f t="shared" si="123"/>
        <v>社員</v>
      </c>
      <c r="F2623" s="4">
        <v>1008184</v>
      </c>
      <c r="G2623" s="6" t="s">
        <v>5874</v>
      </c>
      <c r="I2623">
        <f t="shared" si="122"/>
        <v>1</v>
      </c>
    </row>
    <row r="2624" spans="1:9" x14ac:dyDescent="0.15">
      <c r="A2624" s="7" t="str">
        <f t="shared" si="121"/>
        <v>社員</v>
      </c>
      <c r="B2624" s="4">
        <v>1008186</v>
      </c>
      <c r="C2624" s="6" t="s">
        <v>16231</v>
      </c>
      <c r="E2624" s="4" t="str">
        <f t="shared" si="123"/>
        <v>社員</v>
      </c>
      <c r="F2624" s="4">
        <v>1008186</v>
      </c>
      <c r="G2624" s="6" t="s">
        <v>16231</v>
      </c>
      <c r="I2624">
        <f t="shared" si="122"/>
        <v>1</v>
      </c>
    </row>
    <row r="2625" spans="1:9" x14ac:dyDescent="0.15">
      <c r="A2625" s="7" t="str">
        <f t="shared" si="121"/>
        <v>社員</v>
      </c>
      <c r="B2625" s="4">
        <v>1008188</v>
      </c>
      <c r="C2625" s="6" t="s">
        <v>2006</v>
      </c>
      <c r="E2625" s="4" t="str">
        <f t="shared" si="123"/>
        <v>社員</v>
      </c>
      <c r="F2625" s="4">
        <v>1008188</v>
      </c>
      <c r="G2625" s="6" t="s">
        <v>2006</v>
      </c>
      <c r="I2625">
        <f t="shared" si="122"/>
        <v>1</v>
      </c>
    </row>
    <row r="2626" spans="1:9" x14ac:dyDescent="0.15">
      <c r="A2626" s="7" t="str">
        <f t="shared" si="121"/>
        <v>社員</v>
      </c>
      <c r="B2626" s="4">
        <v>1008189</v>
      </c>
      <c r="C2626" s="6" t="s">
        <v>7224</v>
      </c>
      <c r="E2626" s="4" t="str">
        <f t="shared" si="123"/>
        <v>社員</v>
      </c>
      <c r="F2626" s="4">
        <v>1008189</v>
      </c>
      <c r="G2626" s="6" t="s">
        <v>7224</v>
      </c>
      <c r="I2626">
        <f t="shared" si="122"/>
        <v>1</v>
      </c>
    </row>
    <row r="2627" spans="1:9" x14ac:dyDescent="0.15">
      <c r="A2627" s="7" t="str">
        <f t="shared" si="121"/>
        <v>社員</v>
      </c>
      <c r="B2627" s="4">
        <v>1008190</v>
      </c>
      <c r="C2627" s="6" t="s">
        <v>17696</v>
      </c>
      <c r="E2627" s="4" t="str">
        <f t="shared" si="123"/>
        <v>社員</v>
      </c>
      <c r="F2627" s="4">
        <v>1008190</v>
      </c>
      <c r="G2627" s="6" t="s">
        <v>17696</v>
      </c>
      <c r="I2627">
        <f t="shared" si="122"/>
        <v>1</v>
      </c>
    </row>
    <row r="2628" spans="1:9" x14ac:dyDescent="0.15">
      <c r="A2628" s="7" t="str">
        <f t="shared" si="121"/>
        <v>社員</v>
      </c>
      <c r="B2628" s="4">
        <v>1008200</v>
      </c>
      <c r="C2628" s="6" t="s">
        <v>22564</v>
      </c>
      <c r="E2628" s="4" t="str">
        <f t="shared" si="123"/>
        <v>社員</v>
      </c>
      <c r="F2628" s="4">
        <v>1008200</v>
      </c>
      <c r="G2628" s="6" t="s">
        <v>22564</v>
      </c>
      <c r="I2628">
        <f t="shared" si="122"/>
        <v>1</v>
      </c>
    </row>
    <row r="2629" spans="1:9" x14ac:dyDescent="0.15">
      <c r="A2629" s="7" t="str">
        <f t="shared" si="121"/>
        <v>社員</v>
      </c>
      <c r="B2629" s="4">
        <v>1008206</v>
      </c>
      <c r="C2629" s="6" t="s">
        <v>7791</v>
      </c>
      <c r="E2629" s="4" t="str">
        <f t="shared" si="123"/>
        <v>社員</v>
      </c>
      <c r="F2629" s="4">
        <v>1008206</v>
      </c>
      <c r="G2629" s="6" t="s">
        <v>7791</v>
      </c>
      <c r="I2629">
        <f t="shared" si="122"/>
        <v>1</v>
      </c>
    </row>
    <row r="2630" spans="1:9" x14ac:dyDescent="0.15">
      <c r="A2630" s="7" t="str">
        <f t="shared" si="121"/>
        <v>社員</v>
      </c>
      <c r="B2630" s="4">
        <v>1008220</v>
      </c>
      <c r="C2630" s="6" t="s">
        <v>9583</v>
      </c>
      <c r="E2630" s="4" t="str">
        <f t="shared" si="123"/>
        <v>社員</v>
      </c>
      <c r="F2630" s="4">
        <v>1008220</v>
      </c>
      <c r="G2630" s="6" t="s">
        <v>9583</v>
      </c>
      <c r="I2630">
        <f t="shared" si="122"/>
        <v>1</v>
      </c>
    </row>
    <row r="2631" spans="1:9" x14ac:dyDescent="0.15">
      <c r="A2631" s="7" t="str">
        <f t="shared" ref="A2631:A2694" si="124">IF(B2631&lt;2000000,"社員","その他")</f>
        <v>社員</v>
      </c>
      <c r="B2631" s="4">
        <v>1008223</v>
      </c>
      <c r="C2631" s="6" t="s">
        <v>10531</v>
      </c>
      <c r="E2631" s="4" t="str">
        <f t="shared" si="123"/>
        <v>社員</v>
      </c>
      <c r="F2631" s="4">
        <v>1008223</v>
      </c>
      <c r="G2631" s="6" t="s">
        <v>10531</v>
      </c>
      <c r="I2631">
        <f t="shared" ref="I2631:I2694" si="125">COUNTIF(G:G,G2631)</f>
        <v>1</v>
      </c>
    </row>
    <row r="2632" spans="1:9" x14ac:dyDescent="0.15">
      <c r="A2632" s="7" t="str">
        <f t="shared" si="124"/>
        <v>社員</v>
      </c>
      <c r="B2632" s="4">
        <v>1008224</v>
      </c>
      <c r="C2632" s="6" t="s">
        <v>10676</v>
      </c>
      <c r="E2632" s="4" t="str">
        <f t="shared" si="123"/>
        <v>社員</v>
      </c>
      <c r="F2632" s="4">
        <v>1008224</v>
      </c>
      <c r="G2632" s="6" t="s">
        <v>10676</v>
      </c>
      <c r="I2632">
        <f t="shared" si="125"/>
        <v>1</v>
      </c>
    </row>
    <row r="2633" spans="1:9" x14ac:dyDescent="0.15">
      <c r="A2633" s="7" t="str">
        <f t="shared" si="124"/>
        <v>社員</v>
      </c>
      <c r="B2633" s="4">
        <v>1008225</v>
      </c>
      <c r="C2633" s="6" t="s">
        <v>2360</v>
      </c>
      <c r="E2633" s="4" t="str">
        <f t="shared" si="123"/>
        <v>社員</v>
      </c>
      <c r="F2633" s="4">
        <v>1008225</v>
      </c>
      <c r="G2633" s="6" t="s">
        <v>2360</v>
      </c>
      <c r="I2633">
        <f t="shared" si="125"/>
        <v>1</v>
      </c>
    </row>
    <row r="2634" spans="1:9" x14ac:dyDescent="0.15">
      <c r="A2634" s="7" t="str">
        <f t="shared" si="124"/>
        <v>社員</v>
      </c>
      <c r="B2634" s="4">
        <v>1008229</v>
      </c>
      <c r="C2634" s="6" t="s">
        <v>5789</v>
      </c>
      <c r="E2634" s="4" t="str">
        <f t="shared" si="123"/>
        <v>社員</v>
      </c>
      <c r="F2634" s="4">
        <v>1008229</v>
      </c>
      <c r="G2634" s="6" t="s">
        <v>5789</v>
      </c>
      <c r="I2634">
        <f t="shared" si="125"/>
        <v>1</v>
      </c>
    </row>
    <row r="2635" spans="1:9" x14ac:dyDescent="0.15">
      <c r="A2635" s="7" t="str">
        <f t="shared" si="124"/>
        <v>社員</v>
      </c>
      <c r="B2635" s="4">
        <v>1008230</v>
      </c>
      <c r="C2635" s="6" t="s">
        <v>21136</v>
      </c>
      <c r="E2635" s="4" t="str">
        <f t="shared" si="123"/>
        <v>社員</v>
      </c>
      <c r="F2635" s="4">
        <v>1008230</v>
      </c>
      <c r="G2635" s="6" t="s">
        <v>21136</v>
      </c>
      <c r="I2635">
        <f t="shared" si="125"/>
        <v>1</v>
      </c>
    </row>
    <row r="2636" spans="1:9" x14ac:dyDescent="0.15">
      <c r="A2636" s="7" t="str">
        <f t="shared" si="124"/>
        <v>社員</v>
      </c>
      <c r="B2636" s="4">
        <v>1008251</v>
      </c>
      <c r="C2636" s="6" t="s">
        <v>23267</v>
      </c>
      <c r="E2636" s="4" t="str">
        <f t="shared" ref="E2636:E2699" si="126">IF(F2636&lt;2000000,"社員",IF(B2636&lt;3000000,"バイト",IF(B2636&gt;=3000000,"嘱託")))</f>
        <v>社員</v>
      </c>
      <c r="F2636" s="4">
        <v>1008251</v>
      </c>
      <c r="G2636" s="6" t="s">
        <v>23267</v>
      </c>
      <c r="I2636">
        <f t="shared" si="125"/>
        <v>1</v>
      </c>
    </row>
    <row r="2637" spans="1:9" x14ac:dyDescent="0.15">
      <c r="A2637" s="7" t="str">
        <f t="shared" si="124"/>
        <v>社員</v>
      </c>
      <c r="B2637" s="4">
        <v>1008253</v>
      </c>
      <c r="C2637" s="6" t="s">
        <v>22269</v>
      </c>
      <c r="E2637" s="4" t="str">
        <f t="shared" si="126"/>
        <v>社員</v>
      </c>
      <c r="F2637" s="4">
        <v>1008253</v>
      </c>
      <c r="G2637" s="6" t="s">
        <v>22269</v>
      </c>
      <c r="I2637">
        <f t="shared" si="125"/>
        <v>1</v>
      </c>
    </row>
    <row r="2638" spans="1:9" x14ac:dyDescent="0.15">
      <c r="A2638" s="7" t="str">
        <f t="shared" si="124"/>
        <v>社員</v>
      </c>
      <c r="B2638" s="4">
        <v>1008256</v>
      </c>
      <c r="C2638" s="6" t="s">
        <v>12612</v>
      </c>
      <c r="E2638" s="4" t="str">
        <f t="shared" si="126"/>
        <v>社員</v>
      </c>
      <c r="F2638" s="4">
        <v>1008256</v>
      </c>
      <c r="G2638" s="6" t="s">
        <v>12612</v>
      </c>
      <c r="I2638">
        <f t="shared" si="125"/>
        <v>1</v>
      </c>
    </row>
    <row r="2639" spans="1:9" x14ac:dyDescent="0.15">
      <c r="A2639" s="7" t="str">
        <f t="shared" si="124"/>
        <v>社員</v>
      </c>
      <c r="B2639" s="4">
        <v>1008258</v>
      </c>
      <c r="C2639" s="6" t="s">
        <v>3958</v>
      </c>
      <c r="E2639" s="4" t="str">
        <f t="shared" si="126"/>
        <v>社員</v>
      </c>
      <c r="F2639" s="4">
        <v>1008258</v>
      </c>
      <c r="G2639" s="6" t="s">
        <v>3958</v>
      </c>
      <c r="I2639">
        <f t="shared" si="125"/>
        <v>1</v>
      </c>
    </row>
    <row r="2640" spans="1:9" x14ac:dyDescent="0.15">
      <c r="A2640" s="7" t="str">
        <f t="shared" si="124"/>
        <v>社員</v>
      </c>
      <c r="B2640" s="4">
        <v>1008259</v>
      </c>
      <c r="C2640" s="6" t="s">
        <v>8129</v>
      </c>
      <c r="E2640" s="4" t="str">
        <f t="shared" si="126"/>
        <v>社員</v>
      </c>
      <c r="F2640" s="4">
        <v>1008259</v>
      </c>
      <c r="G2640" s="6" t="s">
        <v>8129</v>
      </c>
      <c r="I2640">
        <f t="shared" si="125"/>
        <v>1</v>
      </c>
    </row>
    <row r="2641" spans="1:9" x14ac:dyDescent="0.15">
      <c r="A2641" s="7" t="str">
        <f t="shared" si="124"/>
        <v>社員</v>
      </c>
      <c r="B2641" s="4">
        <v>1008261</v>
      </c>
      <c r="C2641" s="6" t="s">
        <v>10186</v>
      </c>
      <c r="E2641" s="4" t="str">
        <f t="shared" si="126"/>
        <v>社員</v>
      </c>
      <c r="F2641" s="4">
        <v>1008261</v>
      </c>
      <c r="G2641" s="6" t="s">
        <v>10186</v>
      </c>
      <c r="I2641">
        <f t="shared" si="125"/>
        <v>1</v>
      </c>
    </row>
    <row r="2642" spans="1:9" x14ac:dyDescent="0.15">
      <c r="A2642" s="7" t="str">
        <f t="shared" si="124"/>
        <v>社員</v>
      </c>
      <c r="B2642" s="4">
        <v>1008266</v>
      </c>
      <c r="C2642" s="6" t="s">
        <v>18283</v>
      </c>
      <c r="E2642" s="4" t="str">
        <f t="shared" si="126"/>
        <v>社員</v>
      </c>
      <c r="F2642" s="4">
        <v>1008266</v>
      </c>
      <c r="G2642" s="6" t="s">
        <v>18283</v>
      </c>
      <c r="I2642">
        <f t="shared" si="125"/>
        <v>1</v>
      </c>
    </row>
    <row r="2643" spans="1:9" x14ac:dyDescent="0.15">
      <c r="A2643" s="7" t="str">
        <f t="shared" si="124"/>
        <v>社員</v>
      </c>
      <c r="B2643" s="4">
        <v>1008267</v>
      </c>
      <c r="C2643" s="6" t="s">
        <v>22469</v>
      </c>
      <c r="E2643" s="4" t="str">
        <f t="shared" si="126"/>
        <v>社員</v>
      </c>
      <c r="F2643" s="4">
        <v>1008267</v>
      </c>
      <c r="G2643" s="6" t="s">
        <v>22469</v>
      </c>
      <c r="I2643">
        <f t="shared" si="125"/>
        <v>1</v>
      </c>
    </row>
    <row r="2644" spans="1:9" x14ac:dyDescent="0.15">
      <c r="A2644" s="7" t="str">
        <f t="shared" si="124"/>
        <v>社員</v>
      </c>
      <c r="B2644" s="4">
        <v>1008271</v>
      </c>
      <c r="C2644" s="6" t="s">
        <v>21041</v>
      </c>
      <c r="E2644" s="4" t="str">
        <f t="shared" si="126"/>
        <v>社員</v>
      </c>
      <c r="F2644" s="4">
        <v>1008271</v>
      </c>
      <c r="G2644" s="6" t="s">
        <v>21041</v>
      </c>
      <c r="I2644">
        <f t="shared" si="125"/>
        <v>1</v>
      </c>
    </row>
    <row r="2645" spans="1:9" x14ac:dyDescent="0.15">
      <c r="A2645" s="7" t="str">
        <f t="shared" si="124"/>
        <v>社員</v>
      </c>
      <c r="B2645" s="4">
        <v>1008273</v>
      </c>
      <c r="C2645" s="6" t="s">
        <v>4361</v>
      </c>
      <c r="E2645" s="4" t="str">
        <f t="shared" si="126"/>
        <v>社員</v>
      </c>
      <c r="F2645" s="4">
        <v>1008273</v>
      </c>
      <c r="G2645" s="6" t="s">
        <v>4361</v>
      </c>
      <c r="I2645">
        <f t="shared" si="125"/>
        <v>1</v>
      </c>
    </row>
    <row r="2646" spans="1:9" x14ac:dyDescent="0.15">
      <c r="A2646" s="7" t="str">
        <f t="shared" si="124"/>
        <v>社員</v>
      </c>
      <c r="B2646" s="4">
        <v>1008278</v>
      </c>
      <c r="C2646" s="6" t="s">
        <v>24895</v>
      </c>
      <c r="E2646" s="4" t="str">
        <f t="shared" si="126"/>
        <v>社員</v>
      </c>
      <c r="F2646" s="4">
        <v>1008278</v>
      </c>
      <c r="G2646" s="6" t="s">
        <v>24895</v>
      </c>
      <c r="I2646">
        <f t="shared" si="125"/>
        <v>1</v>
      </c>
    </row>
    <row r="2647" spans="1:9" x14ac:dyDescent="0.15">
      <c r="A2647" s="7" t="str">
        <f t="shared" si="124"/>
        <v>社員</v>
      </c>
      <c r="B2647" s="4">
        <v>1008279</v>
      </c>
      <c r="C2647" s="6" t="s">
        <v>23607</v>
      </c>
      <c r="E2647" s="4" t="str">
        <f t="shared" si="126"/>
        <v>社員</v>
      </c>
      <c r="F2647" s="4">
        <v>1008279</v>
      </c>
      <c r="G2647" s="6" t="s">
        <v>23607</v>
      </c>
      <c r="I2647">
        <f t="shared" si="125"/>
        <v>1</v>
      </c>
    </row>
    <row r="2648" spans="1:9" x14ac:dyDescent="0.15">
      <c r="A2648" s="7" t="str">
        <f t="shared" si="124"/>
        <v>社員</v>
      </c>
      <c r="B2648" s="4">
        <v>1008280</v>
      </c>
      <c r="C2648" s="6" t="s">
        <v>24523</v>
      </c>
      <c r="E2648" s="4" t="str">
        <f t="shared" si="126"/>
        <v>社員</v>
      </c>
      <c r="F2648" s="4">
        <v>1008280</v>
      </c>
      <c r="G2648" s="6" t="s">
        <v>24523</v>
      </c>
      <c r="I2648">
        <f t="shared" si="125"/>
        <v>1</v>
      </c>
    </row>
    <row r="2649" spans="1:9" x14ac:dyDescent="0.15">
      <c r="A2649" s="7" t="str">
        <f t="shared" si="124"/>
        <v>社員</v>
      </c>
      <c r="B2649" s="4">
        <v>1008288</v>
      </c>
      <c r="C2649" s="6" t="s">
        <v>24145</v>
      </c>
      <c r="E2649" s="4" t="str">
        <f t="shared" si="126"/>
        <v>社員</v>
      </c>
      <c r="F2649" s="4">
        <v>1008288</v>
      </c>
      <c r="G2649" s="6" t="s">
        <v>24145</v>
      </c>
      <c r="I2649">
        <f t="shared" si="125"/>
        <v>1</v>
      </c>
    </row>
    <row r="2650" spans="1:9" x14ac:dyDescent="0.15">
      <c r="A2650" s="7" t="str">
        <f t="shared" si="124"/>
        <v>社員</v>
      </c>
      <c r="B2650" s="4">
        <v>1008290</v>
      </c>
      <c r="C2650" s="6" t="s">
        <v>15721</v>
      </c>
      <c r="E2650" s="4" t="str">
        <f t="shared" si="126"/>
        <v>社員</v>
      </c>
      <c r="F2650" s="4">
        <v>1008290</v>
      </c>
      <c r="G2650" s="6" t="s">
        <v>15721</v>
      </c>
      <c r="I2650">
        <f t="shared" si="125"/>
        <v>1</v>
      </c>
    </row>
    <row r="2651" spans="1:9" x14ac:dyDescent="0.15">
      <c r="A2651" s="7" t="str">
        <f t="shared" si="124"/>
        <v>社員</v>
      </c>
      <c r="B2651" s="4">
        <v>1008295</v>
      </c>
      <c r="C2651" s="6" t="s">
        <v>13057</v>
      </c>
      <c r="E2651" s="4" t="str">
        <f t="shared" si="126"/>
        <v>社員</v>
      </c>
      <c r="F2651" s="4">
        <v>1008295</v>
      </c>
      <c r="G2651" s="6" t="s">
        <v>13057</v>
      </c>
      <c r="I2651">
        <f t="shared" si="125"/>
        <v>1</v>
      </c>
    </row>
    <row r="2652" spans="1:9" x14ac:dyDescent="0.15">
      <c r="A2652" s="7" t="str">
        <f t="shared" si="124"/>
        <v>社員</v>
      </c>
      <c r="B2652" s="4">
        <v>1008307</v>
      </c>
      <c r="C2652" s="6" t="s">
        <v>17004</v>
      </c>
      <c r="E2652" s="4" t="str">
        <f t="shared" si="126"/>
        <v>社員</v>
      </c>
      <c r="F2652" s="4">
        <v>1008307</v>
      </c>
      <c r="G2652" s="6" t="s">
        <v>17004</v>
      </c>
      <c r="I2652">
        <f t="shared" si="125"/>
        <v>1</v>
      </c>
    </row>
    <row r="2653" spans="1:9" x14ac:dyDescent="0.15">
      <c r="A2653" s="7" t="str">
        <f t="shared" si="124"/>
        <v>社員</v>
      </c>
      <c r="B2653" s="4">
        <v>1008310</v>
      </c>
      <c r="C2653" s="6" t="s">
        <v>13430</v>
      </c>
      <c r="E2653" s="4" t="str">
        <f t="shared" si="126"/>
        <v>社員</v>
      </c>
      <c r="F2653" s="4">
        <v>1008310</v>
      </c>
      <c r="G2653" s="6" t="s">
        <v>13430</v>
      </c>
      <c r="I2653">
        <f t="shared" si="125"/>
        <v>1</v>
      </c>
    </row>
    <row r="2654" spans="1:9" x14ac:dyDescent="0.15">
      <c r="A2654" s="7" t="str">
        <f t="shared" si="124"/>
        <v>社員</v>
      </c>
      <c r="B2654" s="4">
        <v>1008319</v>
      </c>
      <c r="C2654" s="6" t="s">
        <v>20381</v>
      </c>
      <c r="E2654" s="4" t="str">
        <f t="shared" si="126"/>
        <v>社員</v>
      </c>
      <c r="F2654" s="4">
        <v>1008319</v>
      </c>
      <c r="G2654" s="6" t="s">
        <v>20381</v>
      </c>
      <c r="I2654">
        <f t="shared" si="125"/>
        <v>1</v>
      </c>
    </row>
    <row r="2655" spans="1:9" x14ac:dyDescent="0.15">
      <c r="A2655" s="7" t="str">
        <f t="shared" si="124"/>
        <v>社員</v>
      </c>
      <c r="B2655" s="4">
        <v>1008323</v>
      </c>
      <c r="C2655" s="6" t="s">
        <v>10956</v>
      </c>
      <c r="E2655" s="4" t="str">
        <f t="shared" si="126"/>
        <v>社員</v>
      </c>
      <c r="F2655" s="4">
        <v>1008323</v>
      </c>
      <c r="G2655" s="6" t="s">
        <v>10956</v>
      </c>
      <c r="I2655">
        <f t="shared" si="125"/>
        <v>1</v>
      </c>
    </row>
    <row r="2656" spans="1:9" x14ac:dyDescent="0.15">
      <c r="A2656" s="7" t="str">
        <f t="shared" si="124"/>
        <v>社員</v>
      </c>
      <c r="B2656" s="4">
        <v>1008325</v>
      </c>
      <c r="C2656" s="6" t="s">
        <v>7334</v>
      </c>
      <c r="E2656" s="4" t="str">
        <f t="shared" si="126"/>
        <v>社員</v>
      </c>
      <c r="F2656" s="4">
        <v>1008325</v>
      </c>
      <c r="G2656" s="6" t="s">
        <v>7334</v>
      </c>
      <c r="I2656">
        <f t="shared" si="125"/>
        <v>1</v>
      </c>
    </row>
    <row r="2657" spans="1:9" x14ac:dyDescent="0.15">
      <c r="A2657" s="7" t="str">
        <f t="shared" si="124"/>
        <v>社員</v>
      </c>
      <c r="B2657" s="4">
        <v>1008327</v>
      </c>
      <c r="C2657" s="6" t="s">
        <v>10936</v>
      </c>
      <c r="E2657" s="4" t="str">
        <f t="shared" si="126"/>
        <v>社員</v>
      </c>
      <c r="F2657" s="4">
        <v>1008327</v>
      </c>
      <c r="G2657" s="6" t="s">
        <v>10936</v>
      </c>
      <c r="I2657">
        <f t="shared" si="125"/>
        <v>1</v>
      </c>
    </row>
    <row r="2658" spans="1:9" x14ac:dyDescent="0.15">
      <c r="A2658" s="7" t="str">
        <f t="shared" si="124"/>
        <v>社員</v>
      </c>
      <c r="B2658" s="4">
        <v>1008332</v>
      </c>
      <c r="C2658" s="6" t="s">
        <v>1351</v>
      </c>
      <c r="E2658" s="4" t="str">
        <f t="shared" si="126"/>
        <v>社員</v>
      </c>
      <c r="F2658" s="4">
        <v>1008332</v>
      </c>
      <c r="G2658" s="6" t="s">
        <v>1351</v>
      </c>
      <c r="I2658">
        <f t="shared" si="125"/>
        <v>1</v>
      </c>
    </row>
    <row r="2659" spans="1:9" x14ac:dyDescent="0.15">
      <c r="A2659" s="7" t="str">
        <f t="shared" si="124"/>
        <v>社員</v>
      </c>
      <c r="B2659" s="4">
        <v>1008333</v>
      </c>
      <c r="C2659" s="6" t="s">
        <v>22860</v>
      </c>
      <c r="E2659" s="4" t="str">
        <f t="shared" si="126"/>
        <v>社員</v>
      </c>
      <c r="F2659" s="4">
        <v>1008333</v>
      </c>
      <c r="G2659" s="6" t="s">
        <v>22860</v>
      </c>
      <c r="I2659">
        <f t="shared" si="125"/>
        <v>1</v>
      </c>
    </row>
    <row r="2660" spans="1:9" x14ac:dyDescent="0.15">
      <c r="A2660" s="7" t="str">
        <f t="shared" si="124"/>
        <v>社員</v>
      </c>
      <c r="B2660" s="4">
        <v>1008335</v>
      </c>
      <c r="C2660" s="6" t="s">
        <v>366</v>
      </c>
      <c r="E2660" s="4" t="str">
        <f t="shared" si="126"/>
        <v>社員</v>
      </c>
      <c r="F2660" s="4">
        <v>1008335</v>
      </c>
      <c r="G2660" s="6" t="s">
        <v>366</v>
      </c>
      <c r="I2660">
        <f t="shared" si="125"/>
        <v>1</v>
      </c>
    </row>
    <row r="2661" spans="1:9" x14ac:dyDescent="0.15">
      <c r="A2661" s="7" t="str">
        <f t="shared" si="124"/>
        <v>社員</v>
      </c>
      <c r="B2661" s="4">
        <v>1008336</v>
      </c>
      <c r="C2661" s="6" t="s">
        <v>24593</v>
      </c>
      <c r="E2661" s="4" t="str">
        <f t="shared" si="126"/>
        <v>社員</v>
      </c>
      <c r="F2661" s="4">
        <v>1008336</v>
      </c>
      <c r="G2661" s="6" t="s">
        <v>24593</v>
      </c>
      <c r="I2661">
        <f t="shared" si="125"/>
        <v>1</v>
      </c>
    </row>
    <row r="2662" spans="1:9" x14ac:dyDescent="0.15">
      <c r="A2662" s="7" t="str">
        <f t="shared" si="124"/>
        <v>社員</v>
      </c>
      <c r="B2662" s="4">
        <v>1008337</v>
      </c>
      <c r="C2662" s="6" t="s">
        <v>2931</v>
      </c>
      <c r="E2662" s="4" t="str">
        <f t="shared" si="126"/>
        <v>社員</v>
      </c>
      <c r="F2662" s="4">
        <v>1008337</v>
      </c>
      <c r="G2662" s="6" t="s">
        <v>2931</v>
      </c>
      <c r="I2662">
        <f t="shared" si="125"/>
        <v>1</v>
      </c>
    </row>
    <row r="2663" spans="1:9" x14ac:dyDescent="0.15">
      <c r="A2663" s="7" t="str">
        <f t="shared" si="124"/>
        <v>社員</v>
      </c>
      <c r="B2663" s="4">
        <v>1008338</v>
      </c>
      <c r="C2663" s="6" t="s">
        <v>16381</v>
      </c>
      <c r="E2663" s="4" t="str">
        <f t="shared" si="126"/>
        <v>社員</v>
      </c>
      <c r="F2663" s="4">
        <v>1008338</v>
      </c>
      <c r="G2663" s="6" t="s">
        <v>16381</v>
      </c>
      <c r="I2663">
        <f t="shared" si="125"/>
        <v>1</v>
      </c>
    </row>
    <row r="2664" spans="1:9" x14ac:dyDescent="0.15">
      <c r="A2664" s="7" t="str">
        <f t="shared" si="124"/>
        <v>社員</v>
      </c>
      <c r="B2664" s="4">
        <v>1008340</v>
      </c>
      <c r="C2664" s="6" t="s">
        <v>17074</v>
      </c>
      <c r="E2664" s="4" t="str">
        <f t="shared" si="126"/>
        <v>社員</v>
      </c>
      <c r="F2664" s="4">
        <v>1008340</v>
      </c>
      <c r="G2664" s="6" t="s">
        <v>17074</v>
      </c>
      <c r="I2664">
        <f t="shared" si="125"/>
        <v>1</v>
      </c>
    </row>
    <row r="2665" spans="1:9" x14ac:dyDescent="0.15">
      <c r="A2665" s="7" t="str">
        <f t="shared" si="124"/>
        <v>社員</v>
      </c>
      <c r="B2665" s="4">
        <v>1008342</v>
      </c>
      <c r="C2665" s="6" t="s">
        <v>16236</v>
      </c>
      <c r="E2665" s="4" t="str">
        <f t="shared" si="126"/>
        <v>社員</v>
      </c>
      <c r="F2665" s="4">
        <v>1008342</v>
      </c>
      <c r="G2665" s="6" t="s">
        <v>16236</v>
      </c>
      <c r="I2665">
        <f t="shared" si="125"/>
        <v>1</v>
      </c>
    </row>
    <row r="2666" spans="1:9" x14ac:dyDescent="0.15">
      <c r="A2666" s="7" t="str">
        <f t="shared" si="124"/>
        <v>社員</v>
      </c>
      <c r="B2666" s="4">
        <v>1008349</v>
      </c>
      <c r="C2666" s="6" t="s">
        <v>7166</v>
      </c>
      <c r="E2666" s="4" t="str">
        <f t="shared" si="126"/>
        <v>社員</v>
      </c>
      <c r="F2666" s="4">
        <v>1008349</v>
      </c>
      <c r="G2666" s="6" t="s">
        <v>7166</v>
      </c>
      <c r="I2666">
        <f t="shared" si="125"/>
        <v>1</v>
      </c>
    </row>
    <row r="2667" spans="1:9" x14ac:dyDescent="0.15">
      <c r="A2667" s="7" t="str">
        <f t="shared" si="124"/>
        <v>社員</v>
      </c>
      <c r="B2667" s="4">
        <v>1008351</v>
      </c>
      <c r="C2667" s="6" t="s">
        <v>12030</v>
      </c>
      <c r="E2667" s="4" t="str">
        <f t="shared" si="126"/>
        <v>社員</v>
      </c>
      <c r="F2667" s="4">
        <v>1008351</v>
      </c>
      <c r="G2667" s="6" t="s">
        <v>12030</v>
      </c>
      <c r="I2667">
        <f t="shared" si="125"/>
        <v>1</v>
      </c>
    </row>
    <row r="2668" spans="1:9" x14ac:dyDescent="0.15">
      <c r="A2668" s="7" t="str">
        <f t="shared" si="124"/>
        <v>社員</v>
      </c>
      <c r="B2668" s="4">
        <v>1008352</v>
      </c>
      <c r="C2668" s="6" t="s">
        <v>23427</v>
      </c>
      <c r="E2668" s="4" t="str">
        <f t="shared" si="126"/>
        <v>社員</v>
      </c>
      <c r="F2668" s="4">
        <v>1008352</v>
      </c>
      <c r="G2668" s="6" t="s">
        <v>23427</v>
      </c>
      <c r="I2668">
        <f t="shared" si="125"/>
        <v>1</v>
      </c>
    </row>
    <row r="2669" spans="1:9" x14ac:dyDescent="0.15">
      <c r="A2669" s="7" t="str">
        <f t="shared" si="124"/>
        <v>社員</v>
      </c>
      <c r="B2669" s="4">
        <v>1008353</v>
      </c>
      <c r="C2669" s="6" t="s">
        <v>19221</v>
      </c>
      <c r="E2669" s="4" t="str">
        <f t="shared" si="126"/>
        <v>社員</v>
      </c>
      <c r="F2669" s="4">
        <v>1008353</v>
      </c>
      <c r="G2669" s="6" t="s">
        <v>19221</v>
      </c>
      <c r="I2669">
        <f t="shared" si="125"/>
        <v>1</v>
      </c>
    </row>
    <row r="2670" spans="1:9" x14ac:dyDescent="0.15">
      <c r="A2670" s="7" t="str">
        <f t="shared" si="124"/>
        <v>社員</v>
      </c>
      <c r="B2670" s="4">
        <v>1008356</v>
      </c>
      <c r="C2670" s="6" t="s">
        <v>5001</v>
      </c>
      <c r="E2670" s="4" t="str">
        <f t="shared" si="126"/>
        <v>社員</v>
      </c>
      <c r="F2670" s="4">
        <v>1008356</v>
      </c>
      <c r="G2670" s="6" t="s">
        <v>5001</v>
      </c>
      <c r="I2670">
        <f t="shared" si="125"/>
        <v>1</v>
      </c>
    </row>
    <row r="2671" spans="1:9" x14ac:dyDescent="0.15">
      <c r="A2671" s="7" t="str">
        <f t="shared" si="124"/>
        <v>社員</v>
      </c>
      <c r="B2671" s="4">
        <v>1008358</v>
      </c>
      <c r="C2671" s="6" t="s">
        <v>24803</v>
      </c>
      <c r="E2671" s="4" t="str">
        <f t="shared" si="126"/>
        <v>社員</v>
      </c>
      <c r="F2671" s="4">
        <v>1008358</v>
      </c>
      <c r="G2671" s="6" t="s">
        <v>24803</v>
      </c>
      <c r="I2671">
        <f t="shared" si="125"/>
        <v>1</v>
      </c>
    </row>
    <row r="2672" spans="1:9" x14ac:dyDescent="0.15">
      <c r="A2672" s="7" t="str">
        <f t="shared" si="124"/>
        <v>社員</v>
      </c>
      <c r="B2672" s="4">
        <v>1008359</v>
      </c>
      <c r="C2672" s="6" t="s">
        <v>13380</v>
      </c>
      <c r="E2672" s="4" t="str">
        <f t="shared" si="126"/>
        <v>社員</v>
      </c>
      <c r="F2672" s="4">
        <v>1008359</v>
      </c>
      <c r="G2672" s="6" t="s">
        <v>13380</v>
      </c>
      <c r="I2672">
        <f t="shared" si="125"/>
        <v>1</v>
      </c>
    </row>
    <row r="2673" spans="1:9" x14ac:dyDescent="0.15">
      <c r="A2673" s="7" t="str">
        <f t="shared" si="124"/>
        <v>社員</v>
      </c>
      <c r="B2673" s="4">
        <v>1008360</v>
      </c>
      <c r="C2673" s="6" t="s">
        <v>23014</v>
      </c>
      <c r="E2673" s="4" t="str">
        <f t="shared" si="126"/>
        <v>社員</v>
      </c>
      <c r="F2673" s="4">
        <v>1008360</v>
      </c>
      <c r="G2673" s="6" t="s">
        <v>23014</v>
      </c>
      <c r="I2673">
        <f t="shared" si="125"/>
        <v>1</v>
      </c>
    </row>
    <row r="2674" spans="1:9" x14ac:dyDescent="0.15">
      <c r="A2674" s="7" t="str">
        <f t="shared" si="124"/>
        <v>社員</v>
      </c>
      <c r="B2674" s="4">
        <v>1008361</v>
      </c>
      <c r="C2674" s="6" t="s">
        <v>12877</v>
      </c>
      <c r="E2674" s="4" t="str">
        <f t="shared" si="126"/>
        <v>社員</v>
      </c>
      <c r="F2674" s="4">
        <v>1008361</v>
      </c>
      <c r="G2674" s="6" t="s">
        <v>12877</v>
      </c>
      <c r="I2674">
        <f t="shared" si="125"/>
        <v>1</v>
      </c>
    </row>
    <row r="2675" spans="1:9" x14ac:dyDescent="0.15">
      <c r="A2675" s="7" t="str">
        <f t="shared" si="124"/>
        <v>社員</v>
      </c>
      <c r="B2675" s="4">
        <v>1008363</v>
      </c>
      <c r="C2675" s="6" t="s">
        <v>20461</v>
      </c>
      <c r="E2675" s="4" t="str">
        <f t="shared" si="126"/>
        <v>社員</v>
      </c>
      <c r="F2675" s="4">
        <v>1008363</v>
      </c>
      <c r="G2675" s="6" t="s">
        <v>20461</v>
      </c>
      <c r="I2675">
        <f t="shared" si="125"/>
        <v>1</v>
      </c>
    </row>
    <row r="2676" spans="1:9" x14ac:dyDescent="0.15">
      <c r="A2676" s="7" t="str">
        <f t="shared" si="124"/>
        <v>社員</v>
      </c>
      <c r="B2676" s="4">
        <v>1008367</v>
      </c>
      <c r="C2676" s="6" t="s">
        <v>19900</v>
      </c>
      <c r="E2676" s="4" t="str">
        <f t="shared" si="126"/>
        <v>社員</v>
      </c>
      <c r="F2676" s="4">
        <v>1008367</v>
      </c>
      <c r="G2676" s="6" t="s">
        <v>19900</v>
      </c>
      <c r="I2676">
        <f t="shared" si="125"/>
        <v>1</v>
      </c>
    </row>
    <row r="2677" spans="1:9" x14ac:dyDescent="0.15">
      <c r="A2677" s="7" t="str">
        <f t="shared" si="124"/>
        <v>社員</v>
      </c>
      <c r="B2677" s="4">
        <v>1008368</v>
      </c>
      <c r="C2677" s="6" t="s">
        <v>14095</v>
      </c>
      <c r="E2677" s="4" t="str">
        <f t="shared" si="126"/>
        <v>社員</v>
      </c>
      <c r="F2677" s="4">
        <v>1008368</v>
      </c>
      <c r="G2677" s="6" t="s">
        <v>14095</v>
      </c>
      <c r="I2677">
        <f t="shared" si="125"/>
        <v>1</v>
      </c>
    </row>
    <row r="2678" spans="1:9" x14ac:dyDescent="0.15">
      <c r="A2678" s="7" t="str">
        <f t="shared" si="124"/>
        <v>社員</v>
      </c>
      <c r="B2678" s="4">
        <v>1008369</v>
      </c>
      <c r="C2678" s="6" t="s">
        <v>11136</v>
      </c>
      <c r="E2678" s="4" t="str">
        <f t="shared" si="126"/>
        <v>社員</v>
      </c>
      <c r="F2678" s="4">
        <v>1008369</v>
      </c>
      <c r="G2678" s="6" t="s">
        <v>11136</v>
      </c>
      <c r="I2678">
        <f t="shared" si="125"/>
        <v>1</v>
      </c>
    </row>
    <row r="2679" spans="1:9" x14ac:dyDescent="0.15">
      <c r="A2679" s="7" t="str">
        <f t="shared" si="124"/>
        <v>社員</v>
      </c>
      <c r="B2679" s="4">
        <v>1008372</v>
      </c>
      <c r="C2679" s="6" t="s">
        <v>3104</v>
      </c>
      <c r="E2679" s="4" t="str">
        <f t="shared" si="126"/>
        <v>社員</v>
      </c>
      <c r="F2679" s="4">
        <v>1008372</v>
      </c>
      <c r="G2679" s="6" t="s">
        <v>3104</v>
      </c>
      <c r="I2679">
        <f t="shared" si="125"/>
        <v>1</v>
      </c>
    </row>
    <row r="2680" spans="1:9" x14ac:dyDescent="0.15">
      <c r="A2680" s="7" t="str">
        <f t="shared" si="124"/>
        <v>社員</v>
      </c>
      <c r="B2680" s="4">
        <v>1008378</v>
      </c>
      <c r="C2680" s="6" t="s">
        <v>2951</v>
      </c>
      <c r="E2680" s="4" t="str">
        <f t="shared" si="126"/>
        <v>社員</v>
      </c>
      <c r="F2680" s="4">
        <v>1008378</v>
      </c>
      <c r="G2680" s="6" t="s">
        <v>2951</v>
      </c>
      <c r="I2680">
        <f t="shared" si="125"/>
        <v>1</v>
      </c>
    </row>
    <row r="2681" spans="1:9" x14ac:dyDescent="0.15">
      <c r="A2681" s="7" t="str">
        <f t="shared" si="124"/>
        <v>社員</v>
      </c>
      <c r="B2681" s="4">
        <v>1008382</v>
      </c>
      <c r="C2681" s="6" t="s">
        <v>17756</v>
      </c>
      <c r="E2681" s="4" t="str">
        <f t="shared" si="126"/>
        <v>社員</v>
      </c>
      <c r="F2681" s="4">
        <v>1008382</v>
      </c>
      <c r="G2681" s="6" t="s">
        <v>17756</v>
      </c>
      <c r="I2681">
        <f t="shared" si="125"/>
        <v>1</v>
      </c>
    </row>
    <row r="2682" spans="1:9" x14ac:dyDescent="0.15">
      <c r="A2682" s="7" t="str">
        <f t="shared" si="124"/>
        <v>社員</v>
      </c>
      <c r="B2682" s="4">
        <v>1008389</v>
      </c>
      <c r="C2682" s="6" t="s">
        <v>7264</v>
      </c>
      <c r="E2682" s="4" t="str">
        <f t="shared" si="126"/>
        <v>社員</v>
      </c>
      <c r="F2682" s="4">
        <v>1008389</v>
      </c>
      <c r="G2682" s="6" t="s">
        <v>7264</v>
      </c>
      <c r="I2682">
        <f t="shared" si="125"/>
        <v>1</v>
      </c>
    </row>
    <row r="2683" spans="1:9" x14ac:dyDescent="0.15">
      <c r="A2683" s="7" t="str">
        <f t="shared" si="124"/>
        <v>社員</v>
      </c>
      <c r="B2683" s="4">
        <v>1008391</v>
      </c>
      <c r="C2683" s="6" t="s">
        <v>501</v>
      </c>
      <c r="E2683" s="4" t="str">
        <f t="shared" si="126"/>
        <v>社員</v>
      </c>
      <c r="F2683" s="4">
        <v>1008391</v>
      </c>
      <c r="G2683" s="6" t="s">
        <v>501</v>
      </c>
      <c r="I2683">
        <f t="shared" si="125"/>
        <v>1</v>
      </c>
    </row>
    <row r="2684" spans="1:9" x14ac:dyDescent="0.15">
      <c r="A2684" s="7" t="str">
        <f t="shared" si="124"/>
        <v>社員</v>
      </c>
      <c r="B2684" s="4">
        <v>1008392</v>
      </c>
      <c r="C2684" s="6" t="s">
        <v>6862</v>
      </c>
      <c r="E2684" s="4" t="str">
        <f t="shared" si="126"/>
        <v>社員</v>
      </c>
      <c r="F2684" s="4">
        <v>1008392</v>
      </c>
      <c r="G2684" s="6" t="s">
        <v>6862</v>
      </c>
      <c r="I2684">
        <f t="shared" si="125"/>
        <v>1</v>
      </c>
    </row>
    <row r="2685" spans="1:9" x14ac:dyDescent="0.15">
      <c r="A2685" s="7" t="str">
        <f t="shared" si="124"/>
        <v>社員</v>
      </c>
      <c r="B2685" s="4">
        <v>1008395</v>
      </c>
      <c r="C2685" s="6" t="s">
        <v>5081</v>
      </c>
      <c r="E2685" s="4" t="str">
        <f t="shared" si="126"/>
        <v>社員</v>
      </c>
      <c r="F2685" s="4">
        <v>1008395</v>
      </c>
      <c r="G2685" s="6" t="s">
        <v>5081</v>
      </c>
      <c r="I2685">
        <f t="shared" si="125"/>
        <v>1</v>
      </c>
    </row>
    <row r="2686" spans="1:9" x14ac:dyDescent="0.15">
      <c r="A2686" s="7" t="str">
        <f t="shared" si="124"/>
        <v>社員</v>
      </c>
      <c r="B2686" s="4">
        <v>1008396</v>
      </c>
      <c r="C2686" s="6" t="s">
        <v>2806</v>
      </c>
      <c r="E2686" s="4" t="str">
        <f t="shared" si="126"/>
        <v>社員</v>
      </c>
      <c r="F2686" s="4">
        <v>1008396</v>
      </c>
      <c r="G2686" s="6" t="s">
        <v>2806</v>
      </c>
      <c r="I2686">
        <f t="shared" si="125"/>
        <v>1</v>
      </c>
    </row>
    <row r="2687" spans="1:9" x14ac:dyDescent="0.15">
      <c r="A2687" s="7" t="str">
        <f t="shared" si="124"/>
        <v>社員</v>
      </c>
      <c r="B2687" s="4">
        <v>1008408</v>
      </c>
      <c r="C2687" s="6" t="s">
        <v>1626</v>
      </c>
      <c r="E2687" s="4" t="str">
        <f t="shared" si="126"/>
        <v>社員</v>
      </c>
      <c r="F2687" s="4">
        <v>1008408</v>
      </c>
      <c r="G2687" s="6" t="s">
        <v>1626</v>
      </c>
      <c r="I2687">
        <f t="shared" si="125"/>
        <v>1</v>
      </c>
    </row>
    <row r="2688" spans="1:9" x14ac:dyDescent="0.15">
      <c r="A2688" s="7" t="str">
        <f t="shared" si="124"/>
        <v>社員</v>
      </c>
      <c r="B2688" s="4">
        <v>1008416</v>
      </c>
      <c r="C2688" s="6" t="s">
        <v>4158</v>
      </c>
      <c r="E2688" s="4" t="str">
        <f t="shared" si="126"/>
        <v>社員</v>
      </c>
      <c r="F2688" s="4">
        <v>1008416</v>
      </c>
      <c r="G2688" s="6" t="s">
        <v>4158</v>
      </c>
      <c r="I2688">
        <f t="shared" si="125"/>
        <v>2</v>
      </c>
    </row>
    <row r="2689" spans="1:9" x14ac:dyDescent="0.15">
      <c r="A2689" s="7" t="str">
        <f t="shared" si="124"/>
        <v>社員</v>
      </c>
      <c r="B2689" s="4">
        <v>1008421</v>
      </c>
      <c r="C2689" s="6" t="s">
        <v>23332</v>
      </c>
      <c r="E2689" s="4" t="str">
        <f t="shared" si="126"/>
        <v>社員</v>
      </c>
      <c r="F2689" s="4">
        <v>1008421</v>
      </c>
      <c r="G2689" s="6" t="s">
        <v>23332</v>
      </c>
      <c r="I2689">
        <f t="shared" si="125"/>
        <v>1</v>
      </c>
    </row>
    <row r="2690" spans="1:9" x14ac:dyDescent="0.15">
      <c r="A2690" s="7" t="str">
        <f t="shared" si="124"/>
        <v>社員</v>
      </c>
      <c r="B2690" s="4">
        <v>1008423</v>
      </c>
      <c r="C2690" s="6" t="s">
        <v>14309</v>
      </c>
      <c r="E2690" s="4" t="str">
        <f t="shared" si="126"/>
        <v>社員</v>
      </c>
      <c r="F2690" s="4">
        <v>1008423</v>
      </c>
      <c r="G2690" s="6" t="s">
        <v>14309</v>
      </c>
      <c r="I2690">
        <f t="shared" si="125"/>
        <v>1</v>
      </c>
    </row>
    <row r="2691" spans="1:9" x14ac:dyDescent="0.15">
      <c r="A2691" s="7" t="str">
        <f t="shared" si="124"/>
        <v>社員</v>
      </c>
      <c r="B2691" s="4">
        <v>1008424</v>
      </c>
      <c r="C2691" s="6" t="s">
        <v>941</v>
      </c>
      <c r="E2691" s="4" t="str">
        <f t="shared" si="126"/>
        <v>社員</v>
      </c>
      <c r="F2691" s="4">
        <v>1008424</v>
      </c>
      <c r="G2691" s="6" t="s">
        <v>941</v>
      </c>
      <c r="I2691">
        <f t="shared" si="125"/>
        <v>1</v>
      </c>
    </row>
    <row r="2692" spans="1:9" x14ac:dyDescent="0.15">
      <c r="A2692" s="7" t="str">
        <f t="shared" si="124"/>
        <v>社員</v>
      </c>
      <c r="B2692" s="4">
        <v>1008428</v>
      </c>
      <c r="C2692" s="6" t="s">
        <v>4008</v>
      </c>
      <c r="E2692" s="4" t="str">
        <f t="shared" si="126"/>
        <v>社員</v>
      </c>
      <c r="F2692" s="4">
        <v>1008428</v>
      </c>
      <c r="G2692" s="6" t="s">
        <v>4008</v>
      </c>
      <c r="I2692">
        <f t="shared" si="125"/>
        <v>1</v>
      </c>
    </row>
    <row r="2693" spans="1:9" x14ac:dyDescent="0.15">
      <c r="A2693" s="7" t="str">
        <f t="shared" si="124"/>
        <v>社員</v>
      </c>
      <c r="B2693" s="4">
        <v>1008429</v>
      </c>
      <c r="C2693" s="6" t="s">
        <v>16106</v>
      </c>
      <c r="E2693" s="4" t="str">
        <f t="shared" si="126"/>
        <v>社員</v>
      </c>
      <c r="F2693" s="4">
        <v>1008429</v>
      </c>
      <c r="G2693" s="6" t="s">
        <v>16106</v>
      </c>
      <c r="I2693">
        <f t="shared" si="125"/>
        <v>1</v>
      </c>
    </row>
    <row r="2694" spans="1:9" x14ac:dyDescent="0.15">
      <c r="A2694" s="7" t="str">
        <f t="shared" si="124"/>
        <v>社員</v>
      </c>
      <c r="B2694" s="4">
        <v>1008431</v>
      </c>
      <c r="C2694" s="6" t="s">
        <v>7816</v>
      </c>
      <c r="E2694" s="4" t="str">
        <f t="shared" si="126"/>
        <v>社員</v>
      </c>
      <c r="F2694" s="4">
        <v>1008431</v>
      </c>
      <c r="G2694" s="6" t="s">
        <v>7816</v>
      </c>
      <c r="I2694">
        <f t="shared" si="125"/>
        <v>1</v>
      </c>
    </row>
    <row r="2695" spans="1:9" x14ac:dyDescent="0.15">
      <c r="A2695" s="7" t="str">
        <f t="shared" ref="A2695:A2758" si="127">IF(B2695&lt;2000000,"社員","その他")</f>
        <v>社員</v>
      </c>
      <c r="B2695" s="4">
        <v>1008434</v>
      </c>
      <c r="C2695" s="6" t="s">
        <v>23112</v>
      </c>
      <c r="E2695" s="4" t="str">
        <f t="shared" si="126"/>
        <v>社員</v>
      </c>
      <c r="F2695" s="4">
        <v>1008434</v>
      </c>
      <c r="G2695" s="6" t="s">
        <v>23112</v>
      </c>
      <c r="I2695">
        <f t="shared" ref="I2695:I2758" si="128">COUNTIF(G:G,G2695)</f>
        <v>1</v>
      </c>
    </row>
    <row r="2696" spans="1:9" x14ac:dyDescent="0.15">
      <c r="A2696" s="7" t="str">
        <f t="shared" si="127"/>
        <v>社員</v>
      </c>
      <c r="B2696" s="4">
        <v>1008435</v>
      </c>
      <c r="C2696" s="6" t="s">
        <v>8189</v>
      </c>
      <c r="E2696" s="4" t="str">
        <f t="shared" si="126"/>
        <v>社員</v>
      </c>
      <c r="F2696" s="4">
        <v>1008435</v>
      </c>
      <c r="G2696" s="6" t="s">
        <v>8189</v>
      </c>
      <c r="I2696">
        <f t="shared" si="128"/>
        <v>1</v>
      </c>
    </row>
    <row r="2697" spans="1:9" x14ac:dyDescent="0.15">
      <c r="A2697" s="7" t="str">
        <f t="shared" si="127"/>
        <v>社員</v>
      </c>
      <c r="B2697" s="4">
        <v>1008439</v>
      </c>
      <c r="C2697" s="6" t="s">
        <v>13598</v>
      </c>
      <c r="E2697" s="4" t="str">
        <f t="shared" si="126"/>
        <v>社員</v>
      </c>
      <c r="F2697" s="4">
        <v>1008439</v>
      </c>
      <c r="G2697" s="6" t="s">
        <v>13598</v>
      </c>
      <c r="I2697">
        <f t="shared" si="128"/>
        <v>1</v>
      </c>
    </row>
    <row r="2698" spans="1:9" x14ac:dyDescent="0.15">
      <c r="A2698" s="7" t="str">
        <f t="shared" si="127"/>
        <v>社員</v>
      </c>
      <c r="B2698" s="4">
        <v>1008441</v>
      </c>
      <c r="C2698" s="6" t="s">
        <v>15364</v>
      </c>
      <c r="E2698" s="4" t="str">
        <f t="shared" si="126"/>
        <v>社員</v>
      </c>
      <c r="F2698" s="4">
        <v>1008441</v>
      </c>
      <c r="G2698" s="6" t="s">
        <v>15364</v>
      </c>
      <c r="I2698">
        <f t="shared" si="128"/>
        <v>1</v>
      </c>
    </row>
    <row r="2699" spans="1:9" x14ac:dyDescent="0.15">
      <c r="A2699" s="7" t="str">
        <f t="shared" si="127"/>
        <v>社員</v>
      </c>
      <c r="B2699" s="4">
        <v>1008442</v>
      </c>
      <c r="C2699" s="6" t="s">
        <v>7621</v>
      </c>
      <c r="E2699" s="4" t="str">
        <f t="shared" si="126"/>
        <v>社員</v>
      </c>
      <c r="F2699" s="4">
        <v>1008442</v>
      </c>
      <c r="G2699" s="6" t="s">
        <v>7621</v>
      </c>
      <c r="I2699">
        <f t="shared" si="128"/>
        <v>1</v>
      </c>
    </row>
    <row r="2700" spans="1:9" x14ac:dyDescent="0.15">
      <c r="A2700" s="7" t="str">
        <f t="shared" si="127"/>
        <v>社員</v>
      </c>
      <c r="B2700" s="4">
        <v>1008445</v>
      </c>
      <c r="C2700" s="6" t="s">
        <v>18804</v>
      </c>
      <c r="E2700" s="4" t="str">
        <f t="shared" ref="E2700:E2763" si="129">IF(F2700&lt;2000000,"社員",IF(B2700&lt;3000000,"バイト",IF(B2700&gt;=3000000,"嘱託")))</f>
        <v>社員</v>
      </c>
      <c r="F2700" s="4">
        <v>1008445</v>
      </c>
      <c r="G2700" s="6" t="s">
        <v>18804</v>
      </c>
      <c r="I2700">
        <f t="shared" si="128"/>
        <v>1</v>
      </c>
    </row>
    <row r="2701" spans="1:9" x14ac:dyDescent="0.15">
      <c r="A2701" s="7" t="str">
        <f t="shared" si="127"/>
        <v>社員</v>
      </c>
      <c r="B2701" s="4">
        <v>1008448</v>
      </c>
      <c r="C2701" s="6" t="s">
        <v>14513</v>
      </c>
      <c r="E2701" s="4" t="str">
        <f t="shared" si="129"/>
        <v>社員</v>
      </c>
      <c r="F2701" s="4">
        <v>1008448</v>
      </c>
      <c r="G2701" s="6" t="s">
        <v>14513</v>
      </c>
      <c r="I2701">
        <f t="shared" si="128"/>
        <v>1</v>
      </c>
    </row>
    <row r="2702" spans="1:9" x14ac:dyDescent="0.15">
      <c r="A2702" s="7" t="str">
        <f t="shared" si="127"/>
        <v>社員</v>
      </c>
      <c r="B2702" s="4">
        <v>1008449</v>
      </c>
      <c r="C2702" s="6" t="s">
        <v>14239</v>
      </c>
      <c r="E2702" s="4" t="str">
        <f t="shared" si="129"/>
        <v>社員</v>
      </c>
      <c r="F2702" s="4">
        <v>1008449</v>
      </c>
      <c r="G2702" s="6" t="s">
        <v>14239</v>
      </c>
      <c r="I2702">
        <f t="shared" si="128"/>
        <v>1</v>
      </c>
    </row>
    <row r="2703" spans="1:9" x14ac:dyDescent="0.15">
      <c r="A2703" s="7" t="str">
        <f t="shared" si="127"/>
        <v>社員</v>
      </c>
      <c r="B2703" s="4">
        <v>1008450</v>
      </c>
      <c r="C2703" s="6" t="s">
        <v>22700</v>
      </c>
      <c r="E2703" s="4" t="str">
        <f t="shared" si="129"/>
        <v>社員</v>
      </c>
      <c r="F2703" s="4">
        <v>1008450</v>
      </c>
      <c r="G2703" s="6" t="s">
        <v>22700</v>
      </c>
      <c r="I2703">
        <f t="shared" si="128"/>
        <v>1</v>
      </c>
    </row>
    <row r="2704" spans="1:9" x14ac:dyDescent="0.15">
      <c r="A2704" s="7" t="str">
        <f t="shared" si="127"/>
        <v>社員</v>
      </c>
      <c r="B2704" s="4">
        <v>1008453</v>
      </c>
      <c r="C2704" s="6" t="s">
        <v>20316</v>
      </c>
      <c r="E2704" s="4" t="str">
        <f t="shared" si="129"/>
        <v>社員</v>
      </c>
      <c r="F2704" s="4">
        <v>1008453</v>
      </c>
      <c r="G2704" s="6" t="s">
        <v>20316</v>
      </c>
      <c r="I2704">
        <f t="shared" si="128"/>
        <v>1</v>
      </c>
    </row>
    <row r="2705" spans="1:9" x14ac:dyDescent="0.15">
      <c r="A2705" s="7" t="str">
        <f t="shared" si="127"/>
        <v>社員</v>
      </c>
      <c r="B2705" s="4">
        <v>1008454</v>
      </c>
      <c r="C2705" s="6" t="s">
        <v>23582</v>
      </c>
      <c r="E2705" s="4" t="str">
        <f t="shared" si="129"/>
        <v>社員</v>
      </c>
      <c r="F2705" s="4">
        <v>1008454</v>
      </c>
      <c r="G2705" s="6" t="s">
        <v>23582</v>
      </c>
      <c r="I2705">
        <f t="shared" si="128"/>
        <v>1</v>
      </c>
    </row>
    <row r="2706" spans="1:9" x14ac:dyDescent="0.15">
      <c r="A2706" s="7" t="str">
        <f t="shared" si="127"/>
        <v>社員</v>
      </c>
      <c r="B2706" s="4">
        <v>1008455</v>
      </c>
      <c r="C2706" s="6" t="s">
        <v>22770</v>
      </c>
      <c r="E2706" s="4" t="str">
        <f t="shared" si="129"/>
        <v>社員</v>
      </c>
      <c r="F2706" s="4">
        <v>1008455</v>
      </c>
      <c r="G2706" s="6" t="s">
        <v>22770</v>
      </c>
      <c r="I2706">
        <f t="shared" si="128"/>
        <v>1</v>
      </c>
    </row>
    <row r="2707" spans="1:9" x14ac:dyDescent="0.15">
      <c r="A2707" s="7" t="str">
        <f t="shared" si="127"/>
        <v>社員</v>
      </c>
      <c r="B2707" s="4">
        <v>1008456</v>
      </c>
      <c r="C2707" s="6" t="s">
        <v>23747</v>
      </c>
      <c r="E2707" s="4" t="str">
        <f t="shared" si="129"/>
        <v>社員</v>
      </c>
      <c r="F2707" s="4">
        <v>1008456</v>
      </c>
      <c r="G2707" s="6" t="s">
        <v>23747</v>
      </c>
      <c r="I2707">
        <f t="shared" si="128"/>
        <v>1</v>
      </c>
    </row>
    <row r="2708" spans="1:9" x14ac:dyDescent="0.15">
      <c r="A2708" s="7" t="str">
        <f t="shared" si="127"/>
        <v>社員</v>
      </c>
      <c r="B2708" s="4">
        <v>1008461</v>
      </c>
      <c r="C2708" s="6" t="s">
        <v>15571</v>
      </c>
      <c r="E2708" s="4" t="str">
        <f t="shared" si="129"/>
        <v>社員</v>
      </c>
      <c r="F2708" s="4">
        <v>1008461</v>
      </c>
      <c r="G2708" s="6" t="s">
        <v>15571</v>
      </c>
      <c r="I2708">
        <f t="shared" si="128"/>
        <v>1</v>
      </c>
    </row>
    <row r="2709" spans="1:9" x14ac:dyDescent="0.15">
      <c r="A2709" s="7" t="str">
        <f t="shared" si="127"/>
        <v>社員</v>
      </c>
      <c r="B2709" s="4">
        <v>1008464</v>
      </c>
      <c r="C2709" s="6" t="s">
        <v>421</v>
      </c>
      <c r="E2709" s="4" t="str">
        <f t="shared" si="129"/>
        <v>社員</v>
      </c>
      <c r="F2709" s="4">
        <v>1008464</v>
      </c>
      <c r="G2709" s="6" t="s">
        <v>421</v>
      </c>
      <c r="I2709">
        <f t="shared" si="128"/>
        <v>1</v>
      </c>
    </row>
    <row r="2710" spans="1:9" x14ac:dyDescent="0.15">
      <c r="A2710" s="7" t="str">
        <f t="shared" si="127"/>
        <v>社員</v>
      </c>
      <c r="B2710" s="4">
        <v>1008481</v>
      </c>
      <c r="C2710" s="6" t="s">
        <v>7131</v>
      </c>
      <c r="E2710" s="4" t="str">
        <f t="shared" si="129"/>
        <v>社員</v>
      </c>
      <c r="F2710" s="4">
        <v>1008481</v>
      </c>
      <c r="G2710" s="6" t="s">
        <v>7131</v>
      </c>
      <c r="I2710">
        <f t="shared" si="128"/>
        <v>1</v>
      </c>
    </row>
    <row r="2711" spans="1:9" x14ac:dyDescent="0.15">
      <c r="A2711" s="7" t="str">
        <f t="shared" si="127"/>
        <v>社員</v>
      </c>
      <c r="B2711" s="4">
        <v>1008484</v>
      </c>
      <c r="C2711" s="6" t="s">
        <v>7504</v>
      </c>
      <c r="E2711" s="4" t="str">
        <f t="shared" si="129"/>
        <v>社員</v>
      </c>
      <c r="F2711" s="4">
        <v>1008484</v>
      </c>
      <c r="G2711" s="6" t="s">
        <v>7504</v>
      </c>
      <c r="I2711">
        <f t="shared" si="128"/>
        <v>1</v>
      </c>
    </row>
    <row r="2712" spans="1:9" x14ac:dyDescent="0.15">
      <c r="A2712" s="7" t="str">
        <f t="shared" si="127"/>
        <v>社員</v>
      </c>
      <c r="B2712" s="4">
        <v>1008489</v>
      </c>
      <c r="C2712" s="6" t="s">
        <v>3898</v>
      </c>
      <c r="E2712" s="4" t="str">
        <f t="shared" si="129"/>
        <v>社員</v>
      </c>
      <c r="F2712" s="4">
        <v>1008489</v>
      </c>
      <c r="G2712" s="6" t="s">
        <v>3898</v>
      </c>
      <c r="I2712">
        <f t="shared" si="128"/>
        <v>1</v>
      </c>
    </row>
    <row r="2713" spans="1:9" x14ac:dyDescent="0.15">
      <c r="A2713" s="7" t="str">
        <f t="shared" si="127"/>
        <v>社員</v>
      </c>
      <c r="B2713" s="4">
        <v>1008495</v>
      </c>
      <c r="C2713" s="6" t="s">
        <v>21166</v>
      </c>
      <c r="E2713" s="4" t="str">
        <f t="shared" si="129"/>
        <v>社員</v>
      </c>
      <c r="F2713" s="4">
        <v>1008495</v>
      </c>
      <c r="G2713" s="6" t="s">
        <v>21166</v>
      </c>
      <c r="I2713">
        <f t="shared" si="128"/>
        <v>1</v>
      </c>
    </row>
    <row r="2714" spans="1:9" x14ac:dyDescent="0.15">
      <c r="A2714" s="7" t="str">
        <f t="shared" si="127"/>
        <v>社員</v>
      </c>
      <c r="B2714" s="4">
        <v>1008502</v>
      </c>
      <c r="C2714" s="6" t="s">
        <v>14962</v>
      </c>
      <c r="E2714" s="4" t="str">
        <f t="shared" si="129"/>
        <v>社員</v>
      </c>
      <c r="F2714" s="4">
        <v>1008502</v>
      </c>
      <c r="G2714" s="6" t="s">
        <v>14962</v>
      </c>
      <c r="I2714">
        <f t="shared" si="128"/>
        <v>1</v>
      </c>
    </row>
    <row r="2715" spans="1:9" x14ac:dyDescent="0.15">
      <c r="A2715" s="7" t="str">
        <f t="shared" si="127"/>
        <v>社員</v>
      </c>
      <c r="B2715" s="4">
        <v>1008503</v>
      </c>
      <c r="C2715" s="6" t="s">
        <v>22790</v>
      </c>
      <c r="E2715" s="4" t="str">
        <f t="shared" si="129"/>
        <v>社員</v>
      </c>
      <c r="F2715" s="4">
        <v>1008503</v>
      </c>
      <c r="G2715" s="6" t="s">
        <v>22790</v>
      </c>
      <c r="I2715">
        <f t="shared" si="128"/>
        <v>1</v>
      </c>
    </row>
    <row r="2716" spans="1:9" x14ac:dyDescent="0.15">
      <c r="A2716" s="7" t="str">
        <f t="shared" si="127"/>
        <v>社員</v>
      </c>
      <c r="B2716" s="4">
        <v>1008505</v>
      </c>
      <c r="C2716" s="6" t="s">
        <v>5419</v>
      </c>
      <c r="E2716" s="4" t="str">
        <f t="shared" si="129"/>
        <v>社員</v>
      </c>
      <c r="F2716" s="4">
        <v>1008505</v>
      </c>
      <c r="G2716" s="6" t="s">
        <v>5419</v>
      </c>
      <c r="I2716">
        <f t="shared" si="128"/>
        <v>1</v>
      </c>
    </row>
    <row r="2717" spans="1:9" x14ac:dyDescent="0.15">
      <c r="A2717" s="7" t="str">
        <f t="shared" si="127"/>
        <v>社員</v>
      </c>
      <c r="B2717" s="4">
        <v>1008506</v>
      </c>
      <c r="C2717" s="6" t="s">
        <v>4521</v>
      </c>
      <c r="E2717" s="4" t="str">
        <f t="shared" si="129"/>
        <v>社員</v>
      </c>
      <c r="F2717" s="4">
        <v>1008506</v>
      </c>
      <c r="G2717" s="6" t="s">
        <v>4521</v>
      </c>
      <c r="I2717">
        <f t="shared" si="128"/>
        <v>1</v>
      </c>
    </row>
    <row r="2718" spans="1:9" x14ac:dyDescent="0.15">
      <c r="A2718" s="7" t="str">
        <f t="shared" si="127"/>
        <v>社員</v>
      </c>
      <c r="B2718" s="4">
        <v>1008516</v>
      </c>
      <c r="C2718" s="6" t="s">
        <v>21091</v>
      </c>
      <c r="E2718" s="4" t="str">
        <f t="shared" si="129"/>
        <v>社員</v>
      </c>
      <c r="F2718" s="4">
        <v>1008516</v>
      </c>
      <c r="G2718" s="6" t="s">
        <v>21091</v>
      </c>
      <c r="I2718">
        <f t="shared" si="128"/>
        <v>1</v>
      </c>
    </row>
    <row r="2719" spans="1:9" x14ac:dyDescent="0.15">
      <c r="A2719" s="7" t="str">
        <f t="shared" si="127"/>
        <v>社員</v>
      </c>
      <c r="B2719" s="4">
        <v>1008532</v>
      </c>
      <c r="C2719" s="6" t="s">
        <v>19811</v>
      </c>
      <c r="E2719" s="4" t="str">
        <f t="shared" si="129"/>
        <v>社員</v>
      </c>
      <c r="F2719" s="4">
        <v>1008532</v>
      </c>
      <c r="G2719" s="6" t="s">
        <v>19811</v>
      </c>
      <c r="I2719">
        <f t="shared" si="128"/>
        <v>1</v>
      </c>
    </row>
    <row r="2720" spans="1:9" x14ac:dyDescent="0.15">
      <c r="A2720" s="7" t="str">
        <f t="shared" si="127"/>
        <v>社員</v>
      </c>
      <c r="B2720" s="4">
        <v>1008540</v>
      </c>
      <c r="C2720" s="6" t="s">
        <v>13922</v>
      </c>
      <c r="E2720" s="4" t="str">
        <f t="shared" si="129"/>
        <v>社員</v>
      </c>
      <c r="F2720" s="4">
        <v>1008540</v>
      </c>
      <c r="G2720" s="6" t="s">
        <v>13922</v>
      </c>
      <c r="I2720">
        <f t="shared" si="128"/>
        <v>1</v>
      </c>
    </row>
    <row r="2721" spans="1:9" x14ac:dyDescent="0.15">
      <c r="A2721" s="7" t="str">
        <f t="shared" si="127"/>
        <v>社員</v>
      </c>
      <c r="B2721" s="4">
        <v>1008542</v>
      </c>
      <c r="C2721" s="6" t="s">
        <v>20965</v>
      </c>
      <c r="E2721" s="4" t="str">
        <f t="shared" si="129"/>
        <v>社員</v>
      </c>
      <c r="F2721" s="4">
        <v>1008542</v>
      </c>
      <c r="G2721" s="6" t="s">
        <v>20965</v>
      </c>
      <c r="I2721">
        <f t="shared" si="128"/>
        <v>1</v>
      </c>
    </row>
    <row r="2722" spans="1:9" x14ac:dyDescent="0.15">
      <c r="A2722" s="7" t="str">
        <f t="shared" si="127"/>
        <v>社員</v>
      </c>
      <c r="B2722" s="4">
        <v>1008544</v>
      </c>
      <c r="C2722" s="6" t="s">
        <v>11216</v>
      </c>
      <c r="E2722" s="4" t="str">
        <f t="shared" si="129"/>
        <v>社員</v>
      </c>
      <c r="F2722" s="4">
        <v>1008544</v>
      </c>
      <c r="G2722" s="6" t="s">
        <v>11216</v>
      </c>
      <c r="I2722">
        <f t="shared" si="128"/>
        <v>1</v>
      </c>
    </row>
    <row r="2723" spans="1:9" x14ac:dyDescent="0.15">
      <c r="A2723" s="7" t="str">
        <f t="shared" si="127"/>
        <v>社員</v>
      </c>
      <c r="B2723" s="4">
        <v>1008546</v>
      </c>
      <c r="C2723" s="6" t="s">
        <v>13306</v>
      </c>
      <c r="E2723" s="4" t="str">
        <f t="shared" si="129"/>
        <v>社員</v>
      </c>
      <c r="F2723" s="4">
        <v>1008546</v>
      </c>
      <c r="G2723" s="6" t="s">
        <v>13306</v>
      </c>
      <c r="I2723">
        <f t="shared" si="128"/>
        <v>1</v>
      </c>
    </row>
    <row r="2724" spans="1:9" x14ac:dyDescent="0.15">
      <c r="A2724" s="7" t="str">
        <f t="shared" si="127"/>
        <v>社員</v>
      </c>
      <c r="B2724" s="4">
        <v>1008547</v>
      </c>
      <c r="C2724" s="6" t="s">
        <v>5609</v>
      </c>
      <c r="E2724" s="4" t="str">
        <f t="shared" si="129"/>
        <v>社員</v>
      </c>
      <c r="F2724" s="4">
        <v>1008547</v>
      </c>
      <c r="G2724" s="6" t="s">
        <v>5609</v>
      </c>
      <c r="I2724">
        <f t="shared" si="128"/>
        <v>1</v>
      </c>
    </row>
    <row r="2725" spans="1:9" x14ac:dyDescent="0.15">
      <c r="A2725" s="7" t="str">
        <f t="shared" si="127"/>
        <v>社員</v>
      </c>
      <c r="B2725" s="4">
        <v>1008548</v>
      </c>
      <c r="C2725" s="6" t="s">
        <v>13211</v>
      </c>
      <c r="E2725" s="4" t="str">
        <f t="shared" si="129"/>
        <v>社員</v>
      </c>
      <c r="F2725" s="4">
        <v>1008548</v>
      </c>
      <c r="G2725" s="6" t="s">
        <v>13211</v>
      </c>
      <c r="I2725">
        <f t="shared" si="128"/>
        <v>1</v>
      </c>
    </row>
    <row r="2726" spans="1:9" x14ac:dyDescent="0.15">
      <c r="A2726" s="7" t="str">
        <f t="shared" si="127"/>
        <v>社員</v>
      </c>
      <c r="B2726" s="4">
        <v>1008549</v>
      </c>
      <c r="C2726" s="6" t="s">
        <v>15701</v>
      </c>
      <c r="E2726" s="4" t="str">
        <f t="shared" si="129"/>
        <v>社員</v>
      </c>
      <c r="F2726" s="4">
        <v>1008549</v>
      </c>
      <c r="G2726" s="6" t="s">
        <v>15701</v>
      </c>
      <c r="I2726">
        <f t="shared" si="128"/>
        <v>1</v>
      </c>
    </row>
    <row r="2727" spans="1:9" x14ac:dyDescent="0.15">
      <c r="A2727" s="7" t="str">
        <f t="shared" si="127"/>
        <v>社員</v>
      </c>
      <c r="B2727" s="4">
        <v>1008552</v>
      </c>
      <c r="C2727" s="6" t="s">
        <v>1801</v>
      </c>
      <c r="E2727" s="4" t="str">
        <f t="shared" si="129"/>
        <v>社員</v>
      </c>
      <c r="F2727" s="4">
        <v>1008552</v>
      </c>
      <c r="G2727" s="6" t="s">
        <v>1801</v>
      </c>
      <c r="I2727">
        <f t="shared" si="128"/>
        <v>1</v>
      </c>
    </row>
    <row r="2728" spans="1:9" x14ac:dyDescent="0.15">
      <c r="A2728" s="7" t="str">
        <f t="shared" si="127"/>
        <v>社員</v>
      </c>
      <c r="B2728" s="4">
        <v>1008553</v>
      </c>
      <c r="C2728" s="6" t="s">
        <v>10436</v>
      </c>
      <c r="E2728" s="4" t="str">
        <f t="shared" si="129"/>
        <v>社員</v>
      </c>
      <c r="F2728" s="4">
        <v>1008553</v>
      </c>
      <c r="G2728" s="6" t="s">
        <v>10436</v>
      </c>
      <c r="I2728">
        <f t="shared" si="128"/>
        <v>1</v>
      </c>
    </row>
    <row r="2729" spans="1:9" x14ac:dyDescent="0.15">
      <c r="A2729" s="7" t="str">
        <f t="shared" si="127"/>
        <v>社員</v>
      </c>
      <c r="B2729" s="4">
        <v>1008555</v>
      </c>
      <c r="C2729" s="6" t="s">
        <v>22384</v>
      </c>
      <c r="E2729" s="4" t="str">
        <f t="shared" si="129"/>
        <v>社員</v>
      </c>
      <c r="F2729" s="4">
        <v>1008555</v>
      </c>
      <c r="G2729" s="6" t="s">
        <v>22384</v>
      </c>
      <c r="I2729">
        <f t="shared" si="128"/>
        <v>1</v>
      </c>
    </row>
    <row r="2730" spans="1:9" x14ac:dyDescent="0.15">
      <c r="A2730" s="7" t="str">
        <f t="shared" si="127"/>
        <v>社員</v>
      </c>
      <c r="B2730" s="4">
        <v>1008572</v>
      </c>
      <c r="C2730" s="6" t="s">
        <v>6254</v>
      </c>
      <c r="E2730" s="4" t="str">
        <f t="shared" si="129"/>
        <v>社員</v>
      </c>
      <c r="F2730" s="4">
        <v>1008572</v>
      </c>
      <c r="G2730" s="6" t="s">
        <v>6254</v>
      </c>
      <c r="I2730">
        <f t="shared" si="128"/>
        <v>1</v>
      </c>
    </row>
    <row r="2731" spans="1:9" x14ac:dyDescent="0.15">
      <c r="A2731" s="7" t="str">
        <f t="shared" si="127"/>
        <v>社員</v>
      </c>
      <c r="B2731" s="4">
        <v>1008577</v>
      </c>
      <c r="C2731" s="6" t="s">
        <v>12105</v>
      </c>
      <c r="E2731" s="4" t="str">
        <f t="shared" si="129"/>
        <v>社員</v>
      </c>
      <c r="F2731" s="4">
        <v>1008577</v>
      </c>
      <c r="G2731" s="6" t="s">
        <v>12105</v>
      </c>
      <c r="I2731">
        <f t="shared" si="128"/>
        <v>1</v>
      </c>
    </row>
    <row r="2732" spans="1:9" x14ac:dyDescent="0.15">
      <c r="A2732" s="7" t="str">
        <f t="shared" si="127"/>
        <v>社員</v>
      </c>
      <c r="B2732" s="4">
        <v>1008584</v>
      </c>
      <c r="C2732" s="6" t="s">
        <v>15671</v>
      </c>
      <c r="E2732" s="4" t="str">
        <f t="shared" si="129"/>
        <v>社員</v>
      </c>
      <c r="F2732" s="4">
        <v>1008584</v>
      </c>
      <c r="G2732" s="6" t="s">
        <v>15671</v>
      </c>
      <c r="I2732">
        <f t="shared" si="128"/>
        <v>1</v>
      </c>
    </row>
    <row r="2733" spans="1:9" x14ac:dyDescent="0.15">
      <c r="A2733" s="7" t="str">
        <f t="shared" si="127"/>
        <v>社員</v>
      </c>
      <c r="B2733" s="4">
        <v>1008586</v>
      </c>
      <c r="C2733" s="6" t="s">
        <v>18939</v>
      </c>
      <c r="E2733" s="4" t="str">
        <f t="shared" si="129"/>
        <v>社員</v>
      </c>
      <c r="F2733" s="4">
        <v>1008586</v>
      </c>
      <c r="G2733" s="6" t="s">
        <v>18939</v>
      </c>
      <c r="I2733">
        <f t="shared" si="128"/>
        <v>1</v>
      </c>
    </row>
    <row r="2734" spans="1:9" x14ac:dyDescent="0.15">
      <c r="A2734" s="7" t="str">
        <f t="shared" si="127"/>
        <v>社員</v>
      </c>
      <c r="B2734" s="4">
        <v>1008589</v>
      </c>
      <c r="C2734" s="6" t="s">
        <v>23357</v>
      </c>
      <c r="E2734" s="4" t="str">
        <f t="shared" si="129"/>
        <v>社員</v>
      </c>
      <c r="F2734" s="4">
        <v>1008589</v>
      </c>
      <c r="G2734" s="6" t="s">
        <v>23357</v>
      </c>
      <c r="I2734">
        <f t="shared" si="128"/>
        <v>1</v>
      </c>
    </row>
    <row r="2735" spans="1:9" x14ac:dyDescent="0.15">
      <c r="A2735" s="7" t="str">
        <f t="shared" si="127"/>
        <v>社員</v>
      </c>
      <c r="B2735" s="4">
        <v>1008592</v>
      </c>
      <c r="C2735" s="6" t="s">
        <v>19566</v>
      </c>
      <c r="E2735" s="4" t="str">
        <f t="shared" si="129"/>
        <v>社員</v>
      </c>
      <c r="F2735" s="4">
        <v>1008592</v>
      </c>
      <c r="G2735" s="6" t="s">
        <v>19566</v>
      </c>
      <c r="I2735">
        <f t="shared" si="128"/>
        <v>1</v>
      </c>
    </row>
    <row r="2736" spans="1:9" x14ac:dyDescent="0.15">
      <c r="A2736" s="7" t="str">
        <f t="shared" si="127"/>
        <v>社員</v>
      </c>
      <c r="B2736" s="4">
        <v>1008594</v>
      </c>
      <c r="C2736" s="6" t="s">
        <v>16879</v>
      </c>
      <c r="E2736" s="4" t="str">
        <f t="shared" si="129"/>
        <v>社員</v>
      </c>
      <c r="F2736" s="4">
        <v>1008594</v>
      </c>
      <c r="G2736" s="6" t="s">
        <v>16879</v>
      </c>
      <c r="I2736">
        <f t="shared" si="128"/>
        <v>1</v>
      </c>
    </row>
    <row r="2737" spans="1:9" x14ac:dyDescent="0.15">
      <c r="A2737" s="7" t="str">
        <f t="shared" si="127"/>
        <v>社員</v>
      </c>
      <c r="B2737" s="4">
        <v>1008596</v>
      </c>
      <c r="C2737" s="6" t="s">
        <v>17606</v>
      </c>
      <c r="E2737" s="4" t="str">
        <f t="shared" si="129"/>
        <v>社員</v>
      </c>
      <c r="F2737" s="4">
        <v>1008596</v>
      </c>
      <c r="G2737" s="6" t="s">
        <v>17606</v>
      </c>
      <c r="I2737">
        <f t="shared" si="128"/>
        <v>1</v>
      </c>
    </row>
    <row r="2738" spans="1:9" x14ac:dyDescent="0.15">
      <c r="A2738" s="7" t="str">
        <f t="shared" si="127"/>
        <v>社員</v>
      </c>
      <c r="B2738" s="4">
        <v>1008597</v>
      </c>
      <c r="C2738" s="6" t="s">
        <v>20576</v>
      </c>
      <c r="E2738" s="4" t="str">
        <f t="shared" si="129"/>
        <v>社員</v>
      </c>
      <c r="F2738" s="4">
        <v>1008597</v>
      </c>
      <c r="G2738" s="6" t="s">
        <v>20576</v>
      </c>
      <c r="I2738">
        <f t="shared" si="128"/>
        <v>1</v>
      </c>
    </row>
    <row r="2739" spans="1:9" x14ac:dyDescent="0.15">
      <c r="A2739" s="7" t="str">
        <f t="shared" si="127"/>
        <v>社員</v>
      </c>
      <c r="B2739" s="4">
        <v>1008598</v>
      </c>
      <c r="C2739" s="6" t="s">
        <v>21346</v>
      </c>
      <c r="E2739" s="4" t="str">
        <f t="shared" si="129"/>
        <v>社員</v>
      </c>
      <c r="F2739" s="4">
        <v>1008598</v>
      </c>
      <c r="G2739" s="6" t="s">
        <v>21346</v>
      </c>
      <c r="I2739">
        <f t="shared" si="128"/>
        <v>1</v>
      </c>
    </row>
    <row r="2740" spans="1:9" x14ac:dyDescent="0.15">
      <c r="A2740" s="7" t="str">
        <f t="shared" si="127"/>
        <v>社員</v>
      </c>
      <c r="B2740" s="4">
        <v>1008603</v>
      </c>
      <c r="C2740" s="6" t="s">
        <v>12917</v>
      </c>
      <c r="E2740" s="4" t="str">
        <f t="shared" si="129"/>
        <v>社員</v>
      </c>
      <c r="F2740" s="4">
        <v>1008603</v>
      </c>
      <c r="G2740" s="6" t="s">
        <v>12917</v>
      </c>
      <c r="I2740">
        <f t="shared" si="128"/>
        <v>1</v>
      </c>
    </row>
    <row r="2741" spans="1:9" x14ac:dyDescent="0.15">
      <c r="A2741" s="7" t="str">
        <f t="shared" si="127"/>
        <v>社員</v>
      </c>
      <c r="B2741" s="4">
        <v>1008605</v>
      </c>
      <c r="C2741" s="6" t="s">
        <v>4716</v>
      </c>
      <c r="E2741" s="4" t="str">
        <f t="shared" si="129"/>
        <v>社員</v>
      </c>
      <c r="F2741" s="4">
        <v>1008605</v>
      </c>
      <c r="G2741" s="6" t="s">
        <v>4716</v>
      </c>
      <c r="I2741">
        <f t="shared" si="128"/>
        <v>1</v>
      </c>
    </row>
    <row r="2742" spans="1:9" x14ac:dyDescent="0.15">
      <c r="A2742" s="7" t="str">
        <f t="shared" si="127"/>
        <v>社員</v>
      </c>
      <c r="B2742" s="4">
        <v>1008607</v>
      </c>
      <c r="C2742" s="6" t="s">
        <v>881</v>
      </c>
      <c r="E2742" s="4" t="str">
        <f t="shared" si="129"/>
        <v>社員</v>
      </c>
      <c r="F2742" s="4">
        <v>1008607</v>
      </c>
      <c r="G2742" s="6" t="s">
        <v>881</v>
      </c>
      <c r="I2742">
        <f t="shared" si="128"/>
        <v>1</v>
      </c>
    </row>
    <row r="2743" spans="1:9" x14ac:dyDescent="0.15">
      <c r="A2743" s="7" t="str">
        <f t="shared" si="127"/>
        <v>社員</v>
      </c>
      <c r="B2743" s="4">
        <v>1008611</v>
      </c>
      <c r="C2743" s="6" t="s">
        <v>11945</v>
      </c>
      <c r="E2743" s="4" t="str">
        <f t="shared" si="129"/>
        <v>社員</v>
      </c>
      <c r="F2743" s="4">
        <v>1008611</v>
      </c>
      <c r="G2743" s="6" t="s">
        <v>11945</v>
      </c>
      <c r="I2743">
        <f t="shared" si="128"/>
        <v>1</v>
      </c>
    </row>
    <row r="2744" spans="1:9" x14ac:dyDescent="0.15">
      <c r="A2744" s="7" t="str">
        <f t="shared" si="127"/>
        <v>社員</v>
      </c>
      <c r="B2744" s="4">
        <v>1008612</v>
      </c>
      <c r="C2744" s="6" t="s">
        <v>24170</v>
      </c>
      <c r="E2744" s="4" t="str">
        <f t="shared" si="129"/>
        <v>社員</v>
      </c>
      <c r="F2744" s="4">
        <v>1008612</v>
      </c>
      <c r="G2744" s="6" t="s">
        <v>24170</v>
      </c>
      <c r="I2744">
        <f t="shared" si="128"/>
        <v>1</v>
      </c>
    </row>
    <row r="2745" spans="1:9" x14ac:dyDescent="0.15">
      <c r="A2745" s="7" t="str">
        <f t="shared" si="127"/>
        <v>社員</v>
      </c>
      <c r="B2745" s="4">
        <v>1008616</v>
      </c>
      <c r="C2745" s="6" t="s">
        <v>24653</v>
      </c>
      <c r="E2745" s="4" t="str">
        <f t="shared" si="129"/>
        <v>社員</v>
      </c>
      <c r="F2745" s="4">
        <v>1008616</v>
      </c>
      <c r="G2745" s="6" t="s">
        <v>24653</v>
      </c>
      <c r="I2745">
        <f t="shared" si="128"/>
        <v>1</v>
      </c>
    </row>
    <row r="2746" spans="1:9" x14ac:dyDescent="0.15">
      <c r="A2746" s="7" t="str">
        <f t="shared" si="127"/>
        <v>社員</v>
      </c>
      <c r="B2746" s="4">
        <v>1008619</v>
      </c>
      <c r="C2746" s="6" t="s">
        <v>16755</v>
      </c>
      <c r="E2746" s="4" t="str">
        <f t="shared" si="129"/>
        <v>社員</v>
      </c>
      <c r="F2746" s="4">
        <v>1008619</v>
      </c>
      <c r="G2746" s="6" t="s">
        <v>16755</v>
      </c>
      <c r="I2746">
        <f t="shared" si="128"/>
        <v>1</v>
      </c>
    </row>
    <row r="2747" spans="1:9" x14ac:dyDescent="0.15">
      <c r="A2747" s="7" t="str">
        <f t="shared" si="127"/>
        <v>社員</v>
      </c>
      <c r="B2747" s="4">
        <v>1008624</v>
      </c>
      <c r="C2747" s="6" t="s">
        <v>12582</v>
      </c>
      <c r="E2747" s="4" t="str">
        <f t="shared" si="129"/>
        <v>社員</v>
      </c>
      <c r="F2747" s="4">
        <v>1008624</v>
      </c>
      <c r="G2747" s="6" t="s">
        <v>12582</v>
      </c>
      <c r="I2747">
        <f t="shared" si="128"/>
        <v>1</v>
      </c>
    </row>
    <row r="2748" spans="1:9" x14ac:dyDescent="0.15">
      <c r="A2748" s="7" t="str">
        <f t="shared" si="127"/>
        <v>社員</v>
      </c>
      <c r="B2748" s="4">
        <v>1008625</v>
      </c>
      <c r="C2748" s="6" t="s">
        <v>21976</v>
      </c>
      <c r="E2748" s="4" t="str">
        <f t="shared" si="129"/>
        <v>社員</v>
      </c>
      <c r="F2748" s="4">
        <v>1008625</v>
      </c>
      <c r="G2748" s="6" t="s">
        <v>21976</v>
      </c>
      <c r="I2748">
        <f t="shared" si="128"/>
        <v>1</v>
      </c>
    </row>
    <row r="2749" spans="1:9" x14ac:dyDescent="0.15">
      <c r="A2749" s="7" t="str">
        <f t="shared" si="127"/>
        <v>社員</v>
      </c>
      <c r="B2749" s="4">
        <v>1008627</v>
      </c>
      <c r="C2749" s="6" t="s">
        <v>24280</v>
      </c>
      <c r="E2749" s="4" t="str">
        <f t="shared" si="129"/>
        <v>社員</v>
      </c>
      <c r="F2749" s="4">
        <v>1008627</v>
      </c>
      <c r="G2749" s="6" t="s">
        <v>24280</v>
      </c>
      <c r="I2749">
        <f t="shared" si="128"/>
        <v>1</v>
      </c>
    </row>
    <row r="2750" spans="1:9" x14ac:dyDescent="0.15">
      <c r="A2750" s="7" t="str">
        <f t="shared" si="127"/>
        <v>社員</v>
      </c>
      <c r="B2750" s="4">
        <v>1008629</v>
      </c>
      <c r="C2750" s="6" t="s">
        <v>3454</v>
      </c>
      <c r="E2750" s="4" t="str">
        <f t="shared" si="129"/>
        <v>社員</v>
      </c>
      <c r="F2750" s="4">
        <v>1008629</v>
      </c>
      <c r="G2750" s="6" t="s">
        <v>3454</v>
      </c>
      <c r="I2750">
        <f t="shared" si="128"/>
        <v>1</v>
      </c>
    </row>
    <row r="2751" spans="1:9" x14ac:dyDescent="0.15">
      <c r="A2751" s="7" t="str">
        <f t="shared" si="127"/>
        <v>社員</v>
      </c>
      <c r="B2751" s="4">
        <v>1008631</v>
      </c>
      <c r="C2751" s="6" t="s">
        <v>24773</v>
      </c>
      <c r="E2751" s="4" t="str">
        <f t="shared" si="129"/>
        <v>社員</v>
      </c>
      <c r="F2751" s="4">
        <v>1008631</v>
      </c>
      <c r="G2751" s="6" t="s">
        <v>24773</v>
      </c>
      <c r="I2751">
        <f t="shared" si="128"/>
        <v>1</v>
      </c>
    </row>
    <row r="2752" spans="1:9" x14ac:dyDescent="0.15">
      <c r="A2752" s="7" t="str">
        <f t="shared" si="127"/>
        <v>社員</v>
      </c>
      <c r="B2752" s="4">
        <v>1008637</v>
      </c>
      <c r="C2752" s="6" t="s">
        <v>23855</v>
      </c>
      <c r="E2752" s="4" t="str">
        <f t="shared" si="129"/>
        <v>社員</v>
      </c>
      <c r="F2752" s="4">
        <v>1008637</v>
      </c>
      <c r="G2752" s="6" t="s">
        <v>23855</v>
      </c>
      <c r="I2752">
        <f t="shared" si="128"/>
        <v>1</v>
      </c>
    </row>
    <row r="2753" spans="1:9" x14ac:dyDescent="0.15">
      <c r="A2753" s="7" t="str">
        <f t="shared" si="127"/>
        <v>社員</v>
      </c>
      <c r="B2753" s="4">
        <v>1008639</v>
      </c>
      <c r="C2753" s="6" t="s">
        <v>696</v>
      </c>
      <c r="E2753" s="4" t="str">
        <f t="shared" si="129"/>
        <v>社員</v>
      </c>
      <c r="F2753" s="4">
        <v>1008639</v>
      </c>
      <c r="G2753" s="6" t="s">
        <v>696</v>
      </c>
      <c r="I2753">
        <f t="shared" si="128"/>
        <v>1</v>
      </c>
    </row>
    <row r="2754" spans="1:9" x14ac:dyDescent="0.15">
      <c r="A2754" s="7" t="str">
        <f t="shared" si="127"/>
        <v>社員</v>
      </c>
      <c r="B2754" s="4">
        <v>1008644</v>
      </c>
      <c r="C2754" s="6" t="s">
        <v>4931</v>
      </c>
      <c r="E2754" s="4" t="str">
        <f t="shared" si="129"/>
        <v>社員</v>
      </c>
      <c r="F2754" s="4">
        <v>1008644</v>
      </c>
      <c r="G2754" s="6" t="s">
        <v>4931</v>
      </c>
      <c r="I2754">
        <f t="shared" si="128"/>
        <v>1</v>
      </c>
    </row>
    <row r="2755" spans="1:9" x14ac:dyDescent="0.15">
      <c r="A2755" s="7" t="str">
        <f t="shared" si="127"/>
        <v>社員</v>
      </c>
      <c r="B2755" s="4">
        <v>1008645</v>
      </c>
      <c r="C2755" s="6" t="s">
        <v>13206</v>
      </c>
      <c r="E2755" s="4" t="str">
        <f t="shared" si="129"/>
        <v>社員</v>
      </c>
      <c r="F2755" s="4">
        <v>1008645</v>
      </c>
      <c r="G2755" s="6" t="s">
        <v>13206</v>
      </c>
      <c r="I2755">
        <f t="shared" si="128"/>
        <v>1</v>
      </c>
    </row>
    <row r="2756" spans="1:9" x14ac:dyDescent="0.15">
      <c r="A2756" s="7" t="str">
        <f t="shared" si="127"/>
        <v>社員</v>
      </c>
      <c r="B2756" s="4">
        <v>1008647</v>
      </c>
      <c r="C2756" s="6" t="s">
        <v>11624</v>
      </c>
      <c r="E2756" s="4" t="str">
        <f t="shared" si="129"/>
        <v>社員</v>
      </c>
      <c r="F2756" s="4">
        <v>1008647</v>
      </c>
      <c r="G2756" s="6" t="s">
        <v>11624</v>
      </c>
      <c r="I2756">
        <f t="shared" si="128"/>
        <v>1</v>
      </c>
    </row>
    <row r="2757" spans="1:9" x14ac:dyDescent="0.15">
      <c r="A2757" s="7" t="str">
        <f t="shared" si="127"/>
        <v>社員</v>
      </c>
      <c r="B2757" s="4">
        <v>1008652</v>
      </c>
      <c r="C2757" s="6" t="s">
        <v>13822</v>
      </c>
      <c r="E2757" s="4" t="str">
        <f t="shared" si="129"/>
        <v>社員</v>
      </c>
      <c r="F2757" s="4">
        <v>1008652</v>
      </c>
      <c r="G2757" s="6" t="s">
        <v>13822</v>
      </c>
      <c r="I2757">
        <f t="shared" si="128"/>
        <v>1</v>
      </c>
    </row>
    <row r="2758" spans="1:9" x14ac:dyDescent="0.15">
      <c r="A2758" s="7" t="str">
        <f t="shared" si="127"/>
        <v>社員</v>
      </c>
      <c r="B2758" s="4">
        <v>1008653</v>
      </c>
      <c r="C2758" s="6" t="s">
        <v>6537</v>
      </c>
      <c r="E2758" s="4" t="str">
        <f t="shared" si="129"/>
        <v>社員</v>
      </c>
      <c r="F2758" s="4">
        <v>1008653</v>
      </c>
      <c r="G2758" s="6" t="s">
        <v>6537</v>
      </c>
      <c r="I2758">
        <f t="shared" si="128"/>
        <v>1</v>
      </c>
    </row>
    <row r="2759" spans="1:9" x14ac:dyDescent="0.15">
      <c r="A2759" s="7" t="str">
        <f t="shared" ref="A2759:A2822" si="130">IF(B2759&lt;2000000,"社員","その他")</f>
        <v>社員</v>
      </c>
      <c r="B2759" s="4">
        <v>1008657</v>
      </c>
      <c r="C2759" s="6" t="s">
        <v>3031</v>
      </c>
      <c r="E2759" s="4" t="str">
        <f t="shared" si="129"/>
        <v>社員</v>
      </c>
      <c r="F2759" s="4">
        <v>1008657</v>
      </c>
      <c r="G2759" s="6" t="s">
        <v>3031</v>
      </c>
      <c r="I2759">
        <f t="shared" ref="I2759:I2822" si="131">COUNTIF(G:G,G2759)</f>
        <v>1</v>
      </c>
    </row>
    <row r="2760" spans="1:9" x14ac:dyDescent="0.15">
      <c r="A2760" s="7" t="str">
        <f t="shared" si="130"/>
        <v>社員</v>
      </c>
      <c r="B2760" s="4">
        <v>1008658</v>
      </c>
      <c r="C2760" s="6" t="s">
        <v>18771</v>
      </c>
      <c r="E2760" s="4" t="str">
        <f t="shared" si="129"/>
        <v>社員</v>
      </c>
      <c r="F2760" s="4">
        <v>1008658</v>
      </c>
      <c r="G2760" s="6" t="s">
        <v>18771</v>
      </c>
      <c r="I2760">
        <f t="shared" si="131"/>
        <v>1</v>
      </c>
    </row>
    <row r="2761" spans="1:9" x14ac:dyDescent="0.15">
      <c r="A2761" s="7" t="str">
        <f t="shared" si="130"/>
        <v>社員</v>
      </c>
      <c r="B2761" s="4">
        <v>1008661</v>
      </c>
      <c r="C2761" s="6" t="s">
        <v>11688</v>
      </c>
      <c r="E2761" s="4" t="str">
        <f t="shared" si="129"/>
        <v>社員</v>
      </c>
      <c r="F2761" s="4">
        <v>1008661</v>
      </c>
      <c r="G2761" s="6" t="s">
        <v>11688</v>
      </c>
      <c r="I2761">
        <f t="shared" si="131"/>
        <v>1</v>
      </c>
    </row>
    <row r="2762" spans="1:9" x14ac:dyDescent="0.15">
      <c r="A2762" s="7" t="str">
        <f t="shared" si="130"/>
        <v>社員</v>
      </c>
      <c r="B2762" s="4">
        <v>1008662</v>
      </c>
      <c r="C2762" s="6" t="s">
        <v>21841</v>
      </c>
      <c r="E2762" s="4" t="str">
        <f t="shared" si="129"/>
        <v>社員</v>
      </c>
      <c r="F2762" s="4">
        <v>1008662</v>
      </c>
      <c r="G2762" s="6" t="s">
        <v>21841</v>
      </c>
      <c r="I2762">
        <f t="shared" si="131"/>
        <v>1</v>
      </c>
    </row>
    <row r="2763" spans="1:9" x14ac:dyDescent="0.15">
      <c r="A2763" s="7" t="str">
        <f t="shared" si="130"/>
        <v>社員</v>
      </c>
      <c r="B2763" s="4">
        <v>1008664</v>
      </c>
      <c r="C2763" s="6" t="s">
        <v>10021</v>
      </c>
      <c r="E2763" s="4" t="str">
        <f t="shared" si="129"/>
        <v>社員</v>
      </c>
      <c r="F2763" s="4">
        <v>1008664</v>
      </c>
      <c r="G2763" s="6" t="s">
        <v>10021</v>
      </c>
      <c r="I2763">
        <f t="shared" si="131"/>
        <v>1</v>
      </c>
    </row>
    <row r="2764" spans="1:9" x14ac:dyDescent="0.15">
      <c r="A2764" s="7" t="str">
        <f t="shared" si="130"/>
        <v>社員</v>
      </c>
      <c r="B2764" s="4">
        <v>1008669</v>
      </c>
      <c r="C2764" s="6" t="s">
        <v>17646</v>
      </c>
      <c r="E2764" s="4" t="str">
        <f t="shared" ref="E2764:E2827" si="132">IF(F2764&lt;2000000,"社員",IF(B2764&lt;3000000,"バイト",IF(B2764&gt;=3000000,"嘱託")))</f>
        <v>社員</v>
      </c>
      <c r="F2764" s="4">
        <v>1008669</v>
      </c>
      <c r="G2764" s="6" t="s">
        <v>17646</v>
      </c>
      <c r="I2764">
        <f t="shared" si="131"/>
        <v>1</v>
      </c>
    </row>
    <row r="2765" spans="1:9" x14ac:dyDescent="0.15">
      <c r="A2765" s="7" t="str">
        <f t="shared" si="130"/>
        <v>社員</v>
      </c>
      <c r="B2765" s="4">
        <v>1008687</v>
      </c>
      <c r="C2765" s="6" t="s">
        <v>9578</v>
      </c>
      <c r="E2765" s="4" t="str">
        <f t="shared" si="132"/>
        <v>社員</v>
      </c>
      <c r="F2765" s="4">
        <v>1008687</v>
      </c>
      <c r="G2765" s="6" t="s">
        <v>9578</v>
      </c>
      <c r="I2765">
        <f t="shared" si="131"/>
        <v>1</v>
      </c>
    </row>
    <row r="2766" spans="1:9" x14ac:dyDescent="0.15">
      <c r="A2766" s="7" t="str">
        <f t="shared" si="130"/>
        <v>社員</v>
      </c>
      <c r="B2766" s="4">
        <v>1008689</v>
      </c>
      <c r="C2766" s="6" t="s">
        <v>18448</v>
      </c>
      <c r="E2766" s="4" t="str">
        <f t="shared" si="132"/>
        <v>社員</v>
      </c>
      <c r="F2766" s="4">
        <v>1008689</v>
      </c>
      <c r="G2766" s="6" t="s">
        <v>18448</v>
      </c>
      <c r="I2766">
        <f t="shared" si="131"/>
        <v>1</v>
      </c>
    </row>
    <row r="2767" spans="1:9" x14ac:dyDescent="0.15">
      <c r="A2767" s="7" t="str">
        <f t="shared" si="130"/>
        <v>社員</v>
      </c>
      <c r="B2767" s="4">
        <v>1008699</v>
      </c>
      <c r="C2767" s="6" t="s">
        <v>8399</v>
      </c>
      <c r="E2767" s="4" t="str">
        <f t="shared" si="132"/>
        <v>社員</v>
      </c>
      <c r="F2767" s="4">
        <v>1008699</v>
      </c>
      <c r="G2767" s="6" t="s">
        <v>8399</v>
      </c>
      <c r="I2767">
        <f t="shared" si="131"/>
        <v>1</v>
      </c>
    </row>
    <row r="2768" spans="1:9" x14ac:dyDescent="0.15">
      <c r="A2768" s="7" t="str">
        <f t="shared" si="130"/>
        <v>社員</v>
      </c>
      <c r="B2768" s="4">
        <v>1008703</v>
      </c>
      <c r="C2768" s="6" t="s">
        <v>9273</v>
      </c>
      <c r="E2768" s="4" t="str">
        <f t="shared" si="132"/>
        <v>社員</v>
      </c>
      <c r="F2768" s="4">
        <v>1008703</v>
      </c>
      <c r="G2768" s="6" t="s">
        <v>9273</v>
      </c>
      <c r="I2768">
        <f t="shared" si="131"/>
        <v>1</v>
      </c>
    </row>
    <row r="2769" spans="1:9" x14ac:dyDescent="0.15">
      <c r="A2769" s="7" t="str">
        <f t="shared" si="130"/>
        <v>社員</v>
      </c>
      <c r="B2769" s="4">
        <v>1008705</v>
      </c>
      <c r="C2769" s="6" t="s">
        <v>9198</v>
      </c>
      <c r="E2769" s="4" t="str">
        <f t="shared" si="132"/>
        <v>社員</v>
      </c>
      <c r="F2769" s="4">
        <v>1008705</v>
      </c>
      <c r="G2769" s="6" t="s">
        <v>9198</v>
      </c>
      <c r="I2769">
        <f t="shared" si="131"/>
        <v>1</v>
      </c>
    </row>
    <row r="2770" spans="1:9" x14ac:dyDescent="0.15">
      <c r="A2770" s="7" t="str">
        <f t="shared" si="130"/>
        <v>社員</v>
      </c>
      <c r="B2770" s="4">
        <v>1008708</v>
      </c>
      <c r="C2770" s="6" t="s">
        <v>88</v>
      </c>
      <c r="E2770" s="4" t="str">
        <f t="shared" si="132"/>
        <v>社員</v>
      </c>
      <c r="F2770" s="4">
        <v>1008708</v>
      </c>
      <c r="G2770" s="6" t="s">
        <v>88</v>
      </c>
      <c r="I2770">
        <f t="shared" si="131"/>
        <v>1</v>
      </c>
    </row>
    <row r="2771" spans="1:9" x14ac:dyDescent="0.15">
      <c r="A2771" s="7" t="str">
        <f t="shared" si="130"/>
        <v>社員</v>
      </c>
      <c r="B2771" s="4">
        <v>1008710</v>
      </c>
      <c r="C2771" s="6" t="s">
        <v>23107</v>
      </c>
      <c r="E2771" s="4" t="str">
        <f t="shared" si="132"/>
        <v>社員</v>
      </c>
      <c r="F2771" s="4">
        <v>1008710</v>
      </c>
      <c r="G2771" s="6" t="s">
        <v>23107</v>
      </c>
      <c r="I2771">
        <f t="shared" si="131"/>
        <v>1</v>
      </c>
    </row>
    <row r="2772" spans="1:9" x14ac:dyDescent="0.15">
      <c r="A2772" s="7" t="str">
        <f t="shared" si="130"/>
        <v>社員</v>
      </c>
      <c r="B2772" s="4">
        <v>1008717</v>
      </c>
      <c r="C2772" s="6" t="s">
        <v>7171</v>
      </c>
      <c r="E2772" s="4" t="str">
        <f t="shared" si="132"/>
        <v>社員</v>
      </c>
      <c r="F2772" s="4">
        <v>1008717</v>
      </c>
      <c r="G2772" s="6" t="s">
        <v>7171</v>
      </c>
      <c r="I2772">
        <f t="shared" si="131"/>
        <v>1</v>
      </c>
    </row>
    <row r="2773" spans="1:9" x14ac:dyDescent="0.15">
      <c r="A2773" s="7" t="str">
        <f t="shared" si="130"/>
        <v>社員</v>
      </c>
      <c r="B2773" s="4">
        <v>1008721</v>
      </c>
      <c r="C2773" s="6" t="s">
        <v>12737</v>
      </c>
      <c r="E2773" s="4" t="str">
        <f t="shared" si="132"/>
        <v>社員</v>
      </c>
      <c r="F2773" s="4">
        <v>1008721</v>
      </c>
      <c r="G2773" s="6" t="s">
        <v>12737</v>
      </c>
      <c r="I2773">
        <f t="shared" si="131"/>
        <v>1</v>
      </c>
    </row>
    <row r="2774" spans="1:9" x14ac:dyDescent="0.15">
      <c r="A2774" s="7" t="str">
        <f t="shared" si="130"/>
        <v>社員</v>
      </c>
      <c r="B2774" s="4">
        <v>1008727</v>
      </c>
      <c r="C2774" s="6" t="s">
        <v>15374</v>
      </c>
      <c r="E2774" s="4" t="str">
        <f t="shared" si="132"/>
        <v>社員</v>
      </c>
      <c r="F2774" s="4">
        <v>1008727</v>
      </c>
      <c r="G2774" s="6" t="s">
        <v>15374</v>
      </c>
      <c r="I2774">
        <f t="shared" si="131"/>
        <v>1</v>
      </c>
    </row>
    <row r="2775" spans="1:9" x14ac:dyDescent="0.15">
      <c r="A2775" s="7" t="str">
        <f t="shared" si="130"/>
        <v>社員</v>
      </c>
      <c r="B2775" s="4">
        <v>1008730</v>
      </c>
      <c r="C2775" s="6" t="s">
        <v>18079</v>
      </c>
      <c r="E2775" s="4" t="str">
        <f t="shared" si="132"/>
        <v>社員</v>
      </c>
      <c r="F2775" s="4">
        <v>1008730</v>
      </c>
      <c r="G2775" s="6" t="s">
        <v>18079</v>
      </c>
      <c r="I2775">
        <f t="shared" si="131"/>
        <v>1</v>
      </c>
    </row>
    <row r="2776" spans="1:9" x14ac:dyDescent="0.15">
      <c r="A2776" s="7" t="str">
        <f t="shared" si="130"/>
        <v>社員</v>
      </c>
      <c r="B2776" s="4">
        <v>1008731</v>
      </c>
      <c r="C2776" s="6" t="s">
        <v>15125</v>
      </c>
      <c r="E2776" s="4" t="str">
        <f t="shared" si="132"/>
        <v>社員</v>
      </c>
      <c r="F2776" s="4">
        <v>1008731</v>
      </c>
      <c r="G2776" s="6" t="s">
        <v>15125</v>
      </c>
      <c r="I2776">
        <f t="shared" si="131"/>
        <v>1</v>
      </c>
    </row>
    <row r="2777" spans="1:9" x14ac:dyDescent="0.15">
      <c r="A2777" s="7" t="str">
        <f t="shared" si="130"/>
        <v>社員</v>
      </c>
      <c r="B2777" s="4">
        <v>1008735</v>
      </c>
      <c r="C2777" s="6" t="s">
        <v>20740</v>
      </c>
      <c r="E2777" s="4" t="str">
        <f t="shared" si="132"/>
        <v>社員</v>
      </c>
      <c r="F2777" s="4">
        <v>1008735</v>
      </c>
      <c r="G2777" s="6" t="s">
        <v>20740</v>
      </c>
      <c r="I2777">
        <f t="shared" si="131"/>
        <v>1</v>
      </c>
    </row>
    <row r="2778" spans="1:9" x14ac:dyDescent="0.15">
      <c r="A2778" s="7" t="str">
        <f t="shared" si="130"/>
        <v>社員</v>
      </c>
      <c r="B2778" s="4">
        <v>1008736</v>
      </c>
      <c r="C2778" s="6" t="s">
        <v>12235</v>
      </c>
      <c r="E2778" s="4" t="str">
        <f t="shared" si="132"/>
        <v>社員</v>
      </c>
      <c r="F2778" s="4">
        <v>1008736</v>
      </c>
      <c r="G2778" s="6" t="s">
        <v>12235</v>
      </c>
      <c r="I2778">
        <f t="shared" si="131"/>
        <v>1</v>
      </c>
    </row>
    <row r="2779" spans="1:9" x14ac:dyDescent="0.15">
      <c r="A2779" s="7" t="str">
        <f t="shared" si="130"/>
        <v>社員</v>
      </c>
      <c r="B2779" s="4">
        <v>1008737</v>
      </c>
      <c r="C2779" s="6" t="s">
        <v>16136</v>
      </c>
      <c r="E2779" s="4" t="str">
        <f t="shared" si="132"/>
        <v>社員</v>
      </c>
      <c r="F2779" s="4">
        <v>1008737</v>
      </c>
      <c r="G2779" s="6" t="s">
        <v>16136</v>
      </c>
      <c r="I2779">
        <f t="shared" si="131"/>
        <v>1</v>
      </c>
    </row>
    <row r="2780" spans="1:9" x14ac:dyDescent="0.15">
      <c r="A2780" s="7" t="str">
        <f t="shared" si="130"/>
        <v>社員</v>
      </c>
      <c r="B2780" s="4">
        <v>1008740</v>
      </c>
      <c r="C2780" s="6" t="s">
        <v>10706</v>
      </c>
      <c r="E2780" s="4" t="str">
        <f t="shared" si="132"/>
        <v>社員</v>
      </c>
      <c r="F2780" s="4">
        <v>1008740</v>
      </c>
      <c r="G2780" s="6" t="s">
        <v>10706</v>
      </c>
      <c r="I2780">
        <f t="shared" si="131"/>
        <v>1</v>
      </c>
    </row>
    <row r="2781" spans="1:9" x14ac:dyDescent="0.15">
      <c r="A2781" s="7" t="str">
        <f t="shared" si="130"/>
        <v>社員</v>
      </c>
      <c r="B2781" s="4">
        <v>1008741</v>
      </c>
      <c r="C2781" s="6" t="s">
        <v>10316</v>
      </c>
      <c r="E2781" s="4" t="str">
        <f t="shared" si="132"/>
        <v>社員</v>
      </c>
      <c r="F2781" s="4">
        <v>1008741</v>
      </c>
      <c r="G2781" s="6" t="s">
        <v>10316</v>
      </c>
      <c r="I2781">
        <f t="shared" si="131"/>
        <v>1</v>
      </c>
    </row>
    <row r="2782" spans="1:9" x14ac:dyDescent="0.15">
      <c r="A2782" s="7" t="str">
        <f t="shared" si="130"/>
        <v>社員</v>
      </c>
      <c r="B2782" s="4">
        <v>1008748</v>
      </c>
      <c r="C2782" s="6" t="s">
        <v>13440</v>
      </c>
      <c r="E2782" s="4" t="str">
        <f t="shared" si="132"/>
        <v>社員</v>
      </c>
      <c r="F2782" s="4">
        <v>1008748</v>
      </c>
      <c r="G2782" s="6" t="s">
        <v>13440</v>
      </c>
      <c r="I2782">
        <f t="shared" si="131"/>
        <v>1</v>
      </c>
    </row>
    <row r="2783" spans="1:9" x14ac:dyDescent="0.15">
      <c r="A2783" s="7" t="str">
        <f t="shared" si="130"/>
        <v>社員</v>
      </c>
      <c r="B2783" s="4">
        <v>1008752</v>
      </c>
      <c r="C2783" s="6" t="s">
        <v>11629</v>
      </c>
      <c r="E2783" s="4" t="str">
        <f t="shared" si="132"/>
        <v>社員</v>
      </c>
      <c r="F2783" s="4">
        <v>1008752</v>
      </c>
      <c r="G2783" s="6" t="s">
        <v>11629</v>
      </c>
      <c r="I2783">
        <f t="shared" si="131"/>
        <v>1</v>
      </c>
    </row>
    <row r="2784" spans="1:9" x14ac:dyDescent="0.15">
      <c r="A2784" s="7" t="str">
        <f t="shared" si="130"/>
        <v>社員</v>
      </c>
      <c r="B2784" s="4">
        <v>1008753</v>
      </c>
      <c r="C2784" s="6" t="s">
        <v>16451</v>
      </c>
      <c r="E2784" s="4" t="str">
        <f t="shared" si="132"/>
        <v>社員</v>
      </c>
      <c r="F2784" s="4">
        <v>1008753</v>
      </c>
      <c r="G2784" s="6" t="s">
        <v>16451</v>
      </c>
      <c r="I2784">
        <f t="shared" si="131"/>
        <v>1</v>
      </c>
    </row>
    <row r="2785" spans="1:9" x14ac:dyDescent="0.15">
      <c r="A2785" s="7" t="str">
        <f t="shared" si="130"/>
        <v>社員</v>
      </c>
      <c r="B2785" s="4">
        <v>1008755</v>
      </c>
      <c r="C2785" s="6" t="s">
        <v>341</v>
      </c>
      <c r="E2785" s="4" t="str">
        <f t="shared" si="132"/>
        <v>社員</v>
      </c>
      <c r="F2785" s="4">
        <v>1008755</v>
      </c>
      <c r="G2785" s="6" t="s">
        <v>341</v>
      </c>
      <c r="I2785">
        <f t="shared" si="131"/>
        <v>1</v>
      </c>
    </row>
    <row r="2786" spans="1:9" x14ac:dyDescent="0.15">
      <c r="A2786" s="7" t="str">
        <f t="shared" si="130"/>
        <v>社員</v>
      </c>
      <c r="B2786" s="4">
        <v>1008757</v>
      </c>
      <c r="C2786" s="6" t="s">
        <v>5006</v>
      </c>
      <c r="E2786" s="4" t="str">
        <f t="shared" si="132"/>
        <v>社員</v>
      </c>
      <c r="F2786" s="4">
        <v>1008757</v>
      </c>
      <c r="G2786" s="6" t="s">
        <v>5006</v>
      </c>
      <c r="I2786">
        <f t="shared" si="131"/>
        <v>1</v>
      </c>
    </row>
    <row r="2787" spans="1:9" x14ac:dyDescent="0.15">
      <c r="A2787" s="7" t="str">
        <f t="shared" si="130"/>
        <v>社員</v>
      </c>
      <c r="B2787" s="4">
        <v>1008758</v>
      </c>
      <c r="C2787" s="6" t="s">
        <v>5659</v>
      </c>
      <c r="E2787" s="4" t="str">
        <f t="shared" si="132"/>
        <v>社員</v>
      </c>
      <c r="F2787" s="4">
        <v>1008758</v>
      </c>
      <c r="G2787" s="6" t="s">
        <v>5659</v>
      </c>
      <c r="I2787">
        <f t="shared" si="131"/>
        <v>1</v>
      </c>
    </row>
    <row r="2788" spans="1:9" x14ac:dyDescent="0.15">
      <c r="A2788" s="7" t="str">
        <f t="shared" si="130"/>
        <v>社員</v>
      </c>
      <c r="B2788" s="4">
        <v>1008761</v>
      </c>
      <c r="C2788" s="6" t="s">
        <v>11459</v>
      </c>
      <c r="E2788" s="4" t="str">
        <f t="shared" si="132"/>
        <v>社員</v>
      </c>
      <c r="F2788" s="4">
        <v>1008761</v>
      </c>
      <c r="G2788" s="6" t="s">
        <v>11459</v>
      </c>
      <c r="I2788">
        <f t="shared" si="131"/>
        <v>1</v>
      </c>
    </row>
    <row r="2789" spans="1:9" x14ac:dyDescent="0.15">
      <c r="A2789" s="7" t="str">
        <f t="shared" si="130"/>
        <v>社員</v>
      </c>
      <c r="B2789" s="4">
        <v>1008765</v>
      </c>
      <c r="C2789" s="6" t="s">
        <v>9378</v>
      </c>
      <c r="E2789" s="4" t="str">
        <f t="shared" si="132"/>
        <v>社員</v>
      </c>
      <c r="F2789" s="4">
        <v>1008765</v>
      </c>
      <c r="G2789" s="6" t="s">
        <v>9378</v>
      </c>
      <c r="I2789">
        <f t="shared" si="131"/>
        <v>1</v>
      </c>
    </row>
    <row r="2790" spans="1:9" x14ac:dyDescent="0.15">
      <c r="A2790" s="7" t="str">
        <f t="shared" si="130"/>
        <v>社員</v>
      </c>
      <c r="B2790" s="4">
        <v>1008767</v>
      </c>
      <c r="C2790" s="6" t="s">
        <v>21996</v>
      </c>
      <c r="E2790" s="4" t="str">
        <f t="shared" si="132"/>
        <v>社員</v>
      </c>
      <c r="F2790" s="4">
        <v>1008767</v>
      </c>
      <c r="G2790" s="6" t="s">
        <v>21996</v>
      </c>
      <c r="I2790">
        <f t="shared" si="131"/>
        <v>1</v>
      </c>
    </row>
    <row r="2791" spans="1:9" x14ac:dyDescent="0.15">
      <c r="A2791" s="7" t="str">
        <f t="shared" si="130"/>
        <v>社員</v>
      </c>
      <c r="B2791" s="4">
        <v>1008782</v>
      </c>
      <c r="C2791" s="6" t="s">
        <v>17336</v>
      </c>
      <c r="E2791" s="4" t="str">
        <f t="shared" si="132"/>
        <v>社員</v>
      </c>
      <c r="F2791" s="4">
        <v>1008782</v>
      </c>
      <c r="G2791" s="6" t="s">
        <v>17336</v>
      </c>
      <c r="I2791">
        <f t="shared" si="131"/>
        <v>1</v>
      </c>
    </row>
    <row r="2792" spans="1:9" x14ac:dyDescent="0.15">
      <c r="A2792" s="7" t="str">
        <f t="shared" si="130"/>
        <v>社員</v>
      </c>
      <c r="B2792" s="4">
        <v>1008783</v>
      </c>
      <c r="C2792" s="6" t="s">
        <v>23905</v>
      </c>
      <c r="E2792" s="4" t="str">
        <f t="shared" si="132"/>
        <v>社員</v>
      </c>
      <c r="F2792" s="4">
        <v>1008783</v>
      </c>
      <c r="G2792" s="6" t="s">
        <v>23905</v>
      </c>
      <c r="I2792">
        <f t="shared" si="131"/>
        <v>1</v>
      </c>
    </row>
    <row r="2793" spans="1:9" x14ac:dyDescent="0.15">
      <c r="A2793" s="7" t="str">
        <f t="shared" si="130"/>
        <v>社員</v>
      </c>
      <c r="B2793" s="4">
        <v>1008785</v>
      </c>
      <c r="C2793" s="6" t="s">
        <v>17247</v>
      </c>
      <c r="E2793" s="4" t="str">
        <f t="shared" si="132"/>
        <v>社員</v>
      </c>
      <c r="F2793" s="4">
        <v>1008785</v>
      </c>
      <c r="G2793" s="6" t="s">
        <v>17247</v>
      </c>
      <c r="I2793">
        <f t="shared" si="131"/>
        <v>1</v>
      </c>
    </row>
    <row r="2794" spans="1:9" x14ac:dyDescent="0.15">
      <c r="A2794" s="7" t="str">
        <f t="shared" si="130"/>
        <v>社員</v>
      </c>
      <c r="B2794" s="4">
        <v>1008787</v>
      </c>
      <c r="C2794" s="6" t="s">
        <v>23557</v>
      </c>
      <c r="E2794" s="4" t="str">
        <f t="shared" si="132"/>
        <v>社員</v>
      </c>
      <c r="F2794" s="4">
        <v>1008787</v>
      </c>
      <c r="G2794" s="6" t="s">
        <v>23557</v>
      </c>
      <c r="I2794">
        <f t="shared" si="131"/>
        <v>1</v>
      </c>
    </row>
    <row r="2795" spans="1:9" x14ac:dyDescent="0.15">
      <c r="A2795" s="7" t="str">
        <f t="shared" si="130"/>
        <v>社員</v>
      </c>
      <c r="B2795" s="4">
        <v>1008788</v>
      </c>
      <c r="C2795" s="6" t="s">
        <v>21066</v>
      </c>
      <c r="E2795" s="4" t="str">
        <f t="shared" si="132"/>
        <v>社員</v>
      </c>
      <c r="F2795" s="4">
        <v>1008788</v>
      </c>
      <c r="G2795" s="6" t="s">
        <v>21066</v>
      </c>
      <c r="I2795">
        <f t="shared" si="131"/>
        <v>1</v>
      </c>
    </row>
    <row r="2796" spans="1:9" x14ac:dyDescent="0.15">
      <c r="A2796" s="7" t="str">
        <f t="shared" si="130"/>
        <v>社員</v>
      </c>
      <c r="B2796" s="4">
        <v>1008792</v>
      </c>
      <c r="C2796" s="6" t="s">
        <v>9163</v>
      </c>
      <c r="E2796" s="4" t="str">
        <f t="shared" si="132"/>
        <v>社員</v>
      </c>
      <c r="F2796" s="4">
        <v>1008792</v>
      </c>
      <c r="G2796" s="6" t="s">
        <v>9163</v>
      </c>
      <c r="I2796">
        <f t="shared" si="131"/>
        <v>1</v>
      </c>
    </row>
    <row r="2797" spans="1:9" x14ac:dyDescent="0.15">
      <c r="A2797" s="7" t="str">
        <f t="shared" si="130"/>
        <v>社員</v>
      </c>
      <c r="B2797" s="4">
        <v>1008793</v>
      </c>
      <c r="C2797" s="6" t="s">
        <v>19451</v>
      </c>
      <c r="E2797" s="4" t="str">
        <f t="shared" si="132"/>
        <v>社員</v>
      </c>
      <c r="F2797" s="4">
        <v>1008793</v>
      </c>
      <c r="G2797" s="6" t="s">
        <v>19451</v>
      </c>
      <c r="I2797">
        <f t="shared" si="131"/>
        <v>1</v>
      </c>
    </row>
    <row r="2798" spans="1:9" x14ac:dyDescent="0.15">
      <c r="A2798" s="7" t="str">
        <f t="shared" si="130"/>
        <v>社員</v>
      </c>
      <c r="B2798" s="4">
        <v>1008798</v>
      </c>
      <c r="C2798" s="6" t="s">
        <v>20144</v>
      </c>
      <c r="E2798" s="4" t="str">
        <f t="shared" si="132"/>
        <v>社員</v>
      </c>
      <c r="F2798" s="4">
        <v>1008798</v>
      </c>
      <c r="G2798" s="6" t="s">
        <v>20144</v>
      </c>
      <c r="I2798">
        <f t="shared" si="131"/>
        <v>1</v>
      </c>
    </row>
    <row r="2799" spans="1:9" x14ac:dyDescent="0.15">
      <c r="A2799" s="7" t="str">
        <f t="shared" si="130"/>
        <v>社員</v>
      </c>
      <c r="B2799" s="4">
        <v>1008799</v>
      </c>
      <c r="C2799" s="6" t="s">
        <v>5564</v>
      </c>
      <c r="E2799" s="4" t="str">
        <f t="shared" si="132"/>
        <v>社員</v>
      </c>
      <c r="F2799" s="4">
        <v>1008799</v>
      </c>
      <c r="G2799" s="6" t="s">
        <v>5564</v>
      </c>
      <c r="I2799">
        <f t="shared" si="131"/>
        <v>1</v>
      </c>
    </row>
    <row r="2800" spans="1:9" x14ac:dyDescent="0.15">
      <c r="A2800" s="7" t="str">
        <f t="shared" si="130"/>
        <v>社員</v>
      </c>
      <c r="B2800" s="4">
        <v>1008800</v>
      </c>
      <c r="C2800" s="6" t="s">
        <v>1733</v>
      </c>
      <c r="E2800" s="4" t="str">
        <f t="shared" si="132"/>
        <v>社員</v>
      </c>
      <c r="F2800" s="4">
        <v>1008800</v>
      </c>
      <c r="G2800" s="6" t="s">
        <v>1733</v>
      </c>
      <c r="I2800">
        <f t="shared" si="131"/>
        <v>1</v>
      </c>
    </row>
    <row r="2801" spans="1:9" x14ac:dyDescent="0.15">
      <c r="A2801" s="7" t="str">
        <f t="shared" si="130"/>
        <v>社員</v>
      </c>
      <c r="B2801" s="4">
        <v>1008801</v>
      </c>
      <c r="C2801" s="6" t="s">
        <v>23087</v>
      </c>
      <c r="E2801" s="4" t="str">
        <f t="shared" si="132"/>
        <v>社員</v>
      </c>
      <c r="F2801" s="4">
        <v>1008801</v>
      </c>
      <c r="G2801" s="6" t="s">
        <v>23087</v>
      </c>
      <c r="I2801">
        <f t="shared" si="131"/>
        <v>1</v>
      </c>
    </row>
    <row r="2802" spans="1:9" x14ac:dyDescent="0.15">
      <c r="A2802" s="7" t="str">
        <f t="shared" si="130"/>
        <v>社員</v>
      </c>
      <c r="B2802" s="4">
        <v>1008803</v>
      </c>
      <c r="C2802" s="6" t="s">
        <v>17676</v>
      </c>
      <c r="E2802" s="4" t="str">
        <f t="shared" si="132"/>
        <v>社員</v>
      </c>
      <c r="F2802" s="4">
        <v>1008803</v>
      </c>
      <c r="G2802" s="6" t="s">
        <v>17676</v>
      </c>
      <c r="I2802">
        <f t="shared" si="131"/>
        <v>1</v>
      </c>
    </row>
    <row r="2803" spans="1:9" x14ac:dyDescent="0.15">
      <c r="A2803" s="7" t="str">
        <f t="shared" si="130"/>
        <v>社員</v>
      </c>
      <c r="B2803" s="4">
        <v>1008807</v>
      </c>
      <c r="C2803" s="6" t="s">
        <v>8051</v>
      </c>
      <c r="E2803" s="4" t="str">
        <f t="shared" si="132"/>
        <v>社員</v>
      </c>
      <c r="F2803" s="4">
        <v>1008807</v>
      </c>
      <c r="G2803" s="6" t="s">
        <v>8051</v>
      </c>
      <c r="I2803">
        <f t="shared" si="131"/>
        <v>1</v>
      </c>
    </row>
    <row r="2804" spans="1:9" x14ac:dyDescent="0.15">
      <c r="A2804" s="7" t="str">
        <f t="shared" si="130"/>
        <v>社員</v>
      </c>
      <c r="B2804" s="4">
        <v>1008810</v>
      </c>
      <c r="C2804" s="6" t="s">
        <v>15311</v>
      </c>
      <c r="E2804" s="4" t="str">
        <f t="shared" si="132"/>
        <v>社員</v>
      </c>
      <c r="F2804" s="4">
        <v>1008810</v>
      </c>
      <c r="G2804" s="6" t="s">
        <v>15311</v>
      </c>
      <c r="I2804">
        <f t="shared" si="131"/>
        <v>1</v>
      </c>
    </row>
    <row r="2805" spans="1:9" x14ac:dyDescent="0.15">
      <c r="A2805" s="7" t="str">
        <f t="shared" si="130"/>
        <v>社員</v>
      </c>
      <c r="B2805" s="4">
        <v>1008811</v>
      </c>
      <c r="C2805" s="6" t="s">
        <v>21031</v>
      </c>
      <c r="E2805" s="4" t="str">
        <f t="shared" si="132"/>
        <v>社員</v>
      </c>
      <c r="F2805" s="4">
        <v>1008811</v>
      </c>
      <c r="G2805" s="6" t="s">
        <v>21031</v>
      </c>
      <c r="I2805">
        <f t="shared" si="131"/>
        <v>1</v>
      </c>
    </row>
    <row r="2806" spans="1:9" x14ac:dyDescent="0.15">
      <c r="A2806" s="7" t="str">
        <f t="shared" si="130"/>
        <v>社員</v>
      </c>
      <c r="B2806" s="4">
        <v>1008813</v>
      </c>
      <c r="C2806" s="6" t="s">
        <v>22974</v>
      </c>
      <c r="E2806" s="4" t="str">
        <f t="shared" si="132"/>
        <v>社員</v>
      </c>
      <c r="F2806" s="4">
        <v>1008813</v>
      </c>
      <c r="G2806" s="6" t="s">
        <v>22974</v>
      </c>
      <c r="I2806">
        <f t="shared" si="131"/>
        <v>1</v>
      </c>
    </row>
    <row r="2807" spans="1:9" x14ac:dyDescent="0.15">
      <c r="A2807" s="7" t="str">
        <f t="shared" si="130"/>
        <v>社員</v>
      </c>
      <c r="B2807" s="4">
        <v>1008819</v>
      </c>
      <c r="C2807" s="6" t="s">
        <v>10256</v>
      </c>
      <c r="E2807" s="4" t="str">
        <f t="shared" si="132"/>
        <v>社員</v>
      </c>
      <c r="F2807" s="4">
        <v>1008819</v>
      </c>
      <c r="G2807" s="6" t="s">
        <v>10256</v>
      </c>
      <c r="I2807">
        <f t="shared" si="131"/>
        <v>1</v>
      </c>
    </row>
    <row r="2808" spans="1:9" x14ac:dyDescent="0.15">
      <c r="A2808" s="7" t="str">
        <f t="shared" si="130"/>
        <v>社員</v>
      </c>
      <c r="B2808" s="4">
        <v>1008820</v>
      </c>
      <c r="C2808" s="6" t="s">
        <v>15696</v>
      </c>
      <c r="E2808" s="4" t="str">
        <f t="shared" si="132"/>
        <v>社員</v>
      </c>
      <c r="F2808" s="4">
        <v>1008820</v>
      </c>
      <c r="G2808" s="6" t="s">
        <v>15696</v>
      </c>
      <c r="I2808">
        <f t="shared" si="131"/>
        <v>1</v>
      </c>
    </row>
    <row r="2809" spans="1:9" x14ac:dyDescent="0.15">
      <c r="A2809" s="7" t="str">
        <f t="shared" si="130"/>
        <v>社員</v>
      </c>
      <c r="B2809" s="4">
        <v>1008826</v>
      </c>
      <c r="C2809" s="6" t="s">
        <v>11221</v>
      </c>
      <c r="E2809" s="4" t="str">
        <f t="shared" si="132"/>
        <v>社員</v>
      </c>
      <c r="F2809" s="4">
        <v>1008826</v>
      </c>
      <c r="G2809" s="6" t="s">
        <v>11221</v>
      </c>
      <c r="I2809">
        <f t="shared" si="131"/>
        <v>1</v>
      </c>
    </row>
    <row r="2810" spans="1:9" x14ac:dyDescent="0.15">
      <c r="A2810" s="7" t="str">
        <f t="shared" si="130"/>
        <v>社員</v>
      </c>
      <c r="B2810" s="4">
        <v>1008827</v>
      </c>
      <c r="C2810" s="6" t="s">
        <v>3329</v>
      </c>
      <c r="E2810" s="4" t="str">
        <f t="shared" si="132"/>
        <v>社員</v>
      </c>
      <c r="F2810" s="4">
        <v>1008827</v>
      </c>
      <c r="G2810" s="6" t="s">
        <v>3329</v>
      </c>
      <c r="I2810">
        <f t="shared" si="131"/>
        <v>1</v>
      </c>
    </row>
    <row r="2811" spans="1:9" x14ac:dyDescent="0.15">
      <c r="A2811" s="7" t="str">
        <f t="shared" si="130"/>
        <v>社員</v>
      </c>
      <c r="B2811" s="4">
        <v>1008828</v>
      </c>
      <c r="C2811" s="6" t="s">
        <v>356</v>
      </c>
      <c r="E2811" s="4" t="str">
        <f t="shared" si="132"/>
        <v>社員</v>
      </c>
      <c r="F2811" s="4">
        <v>1008828</v>
      </c>
      <c r="G2811" s="6" t="s">
        <v>356</v>
      </c>
      <c r="I2811">
        <f t="shared" si="131"/>
        <v>1</v>
      </c>
    </row>
    <row r="2812" spans="1:9" x14ac:dyDescent="0.15">
      <c r="A2812" s="7" t="str">
        <f t="shared" si="130"/>
        <v>社員</v>
      </c>
      <c r="B2812" s="4">
        <v>1008834</v>
      </c>
      <c r="C2812" s="6" t="s">
        <v>14503</v>
      </c>
      <c r="E2812" s="4" t="str">
        <f t="shared" si="132"/>
        <v>社員</v>
      </c>
      <c r="F2812" s="4">
        <v>1008834</v>
      </c>
      <c r="G2812" s="6" t="s">
        <v>14503</v>
      </c>
      <c r="I2812">
        <f t="shared" si="131"/>
        <v>1</v>
      </c>
    </row>
    <row r="2813" spans="1:9" x14ac:dyDescent="0.15">
      <c r="A2813" s="7" t="str">
        <f t="shared" si="130"/>
        <v>社員</v>
      </c>
      <c r="B2813" s="4">
        <v>1008837</v>
      </c>
      <c r="C2813" s="6" t="s">
        <v>19249</v>
      </c>
      <c r="E2813" s="4" t="str">
        <f t="shared" si="132"/>
        <v>社員</v>
      </c>
      <c r="F2813" s="4">
        <v>1008837</v>
      </c>
      <c r="G2813" s="6" t="s">
        <v>19249</v>
      </c>
      <c r="I2813">
        <f t="shared" si="131"/>
        <v>1</v>
      </c>
    </row>
    <row r="2814" spans="1:9" x14ac:dyDescent="0.15">
      <c r="A2814" s="7" t="str">
        <f t="shared" si="130"/>
        <v>社員</v>
      </c>
      <c r="B2814" s="4">
        <v>1008849</v>
      </c>
      <c r="C2814" s="6" t="s">
        <v>18899</v>
      </c>
      <c r="E2814" s="4" t="str">
        <f t="shared" si="132"/>
        <v>社員</v>
      </c>
      <c r="F2814" s="4">
        <v>1008849</v>
      </c>
      <c r="G2814" s="6" t="s">
        <v>18899</v>
      </c>
      <c r="I2814">
        <f t="shared" si="131"/>
        <v>1</v>
      </c>
    </row>
    <row r="2815" spans="1:9" x14ac:dyDescent="0.15">
      <c r="A2815" s="7" t="str">
        <f t="shared" si="130"/>
        <v>社員</v>
      </c>
      <c r="B2815" s="4">
        <v>1008850</v>
      </c>
      <c r="C2815" s="6" t="s">
        <v>12967</v>
      </c>
      <c r="E2815" s="4" t="str">
        <f t="shared" si="132"/>
        <v>社員</v>
      </c>
      <c r="F2815" s="4">
        <v>1008850</v>
      </c>
      <c r="G2815" s="6" t="s">
        <v>12967</v>
      </c>
      <c r="I2815">
        <f t="shared" si="131"/>
        <v>1</v>
      </c>
    </row>
    <row r="2816" spans="1:9" x14ac:dyDescent="0.15">
      <c r="A2816" s="7" t="str">
        <f t="shared" si="130"/>
        <v>社員</v>
      </c>
      <c r="B2816" s="4">
        <v>1008853</v>
      </c>
      <c r="C2816" s="6" t="s">
        <v>20124</v>
      </c>
      <c r="E2816" s="4" t="str">
        <f t="shared" si="132"/>
        <v>社員</v>
      </c>
      <c r="F2816" s="4">
        <v>1008853</v>
      </c>
      <c r="G2816" s="6" t="s">
        <v>20124</v>
      </c>
      <c r="I2816">
        <f t="shared" si="131"/>
        <v>1</v>
      </c>
    </row>
    <row r="2817" spans="1:9" x14ac:dyDescent="0.15">
      <c r="A2817" s="7" t="str">
        <f t="shared" si="130"/>
        <v>社員</v>
      </c>
      <c r="B2817" s="4">
        <v>1008854</v>
      </c>
      <c r="C2817" s="6" t="s">
        <v>17521</v>
      </c>
      <c r="E2817" s="4" t="str">
        <f t="shared" si="132"/>
        <v>社員</v>
      </c>
      <c r="F2817" s="4">
        <v>1008854</v>
      </c>
      <c r="G2817" s="6" t="s">
        <v>17521</v>
      </c>
      <c r="I2817">
        <f t="shared" si="131"/>
        <v>1</v>
      </c>
    </row>
    <row r="2818" spans="1:9" x14ac:dyDescent="0.15">
      <c r="A2818" s="7" t="str">
        <f t="shared" si="130"/>
        <v>社員</v>
      </c>
      <c r="B2818" s="4">
        <v>1008856</v>
      </c>
      <c r="C2818" s="6" t="s">
        <v>4701</v>
      </c>
      <c r="E2818" s="4" t="str">
        <f t="shared" si="132"/>
        <v>社員</v>
      </c>
      <c r="F2818" s="4">
        <v>1008856</v>
      </c>
      <c r="G2818" s="6" t="s">
        <v>4701</v>
      </c>
      <c r="I2818">
        <f t="shared" si="131"/>
        <v>1</v>
      </c>
    </row>
    <row r="2819" spans="1:9" x14ac:dyDescent="0.15">
      <c r="A2819" s="7" t="str">
        <f t="shared" si="130"/>
        <v>社員</v>
      </c>
      <c r="B2819" s="4">
        <v>1008857</v>
      </c>
      <c r="C2819" s="6" t="s">
        <v>21681</v>
      </c>
      <c r="E2819" s="4" t="str">
        <f t="shared" si="132"/>
        <v>社員</v>
      </c>
      <c r="F2819" s="4">
        <v>1008857</v>
      </c>
      <c r="G2819" s="6" t="s">
        <v>21681</v>
      </c>
      <c r="I2819">
        <f t="shared" si="131"/>
        <v>1</v>
      </c>
    </row>
    <row r="2820" spans="1:9" x14ac:dyDescent="0.15">
      <c r="A2820" s="7" t="str">
        <f t="shared" si="130"/>
        <v>社員</v>
      </c>
      <c r="B2820" s="4">
        <v>1008860</v>
      </c>
      <c r="C2820" s="6" t="s">
        <v>239</v>
      </c>
      <c r="E2820" s="4" t="str">
        <f t="shared" si="132"/>
        <v>社員</v>
      </c>
      <c r="F2820" s="4">
        <v>1008860</v>
      </c>
      <c r="G2820" s="6" t="s">
        <v>239</v>
      </c>
      <c r="I2820">
        <f t="shared" si="131"/>
        <v>1</v>
      </c>
    </row>
    <row r="2821" spans="1:9" x14ac:dyDescent="0.15">
      <c r="A2821" s="7" t="str">
        <f t="shared" si="130"/>
        <v>社員</v>
      </c>
      <c r="B2821" s="4">
        <v>1008861</v>
      </c>
      <c r="C2821" s="6" t="s">
        <v>18859</v>
      </c>
      <c r="E2821" s="4" t="str">
        <f t="shared" si="132"/>
        <v>社員</v>
      </c>
      <c r="F2821" s="4">
        <v>1008861</v>
      </c>
      <c r="G2821" s="6" t="s">
        <v>18859</v>
      </c>
      <c r="I2821">
        <f t="shared" si="131"/>
        <v>1</v>
      </c>
    </row>
    <row r="2822" spans="1:9" x14ac:dyDescent="0.15">
      <c r="A2822" s="7" t="str">
        <f t="shared" si="130"/>
        <v>社員</v>
      </c>
      <c r="B2822" s="4">
        <v>1008864</v>
      </c>
      <c r="C2822" s="6" t="s">
        <v>24290</v>
      </c>
      <c r="E2822" s="4" t="str">
        <f t="shared" si="132"/>
        <v>社員</v>
      </c>
      <c r="F2822" s="4">
        <v>1008864</v>
      </c>
      <c r="G2822" s="6" t="s">
        <v>24290</v>
      </c>
      <c r="I2822">
        <f t="shared" si="131"/>
        <v>1</v>
      </c>
    </row>
    <row r="2823" spans="1:9" x14ac:dyDescent="0.15">
      <c r="A2823" s="7" t="str">
        <f t="shared" ref="A2823:A2886" si="133">IF(B2823&lt;2000000,"社員","その他")</f>
        <v>社員</v>
      </c>
      <c r="B2823" s="4">
        <v>1008866</v>
      </c>
      <c r="C2823" s="6" t="s">
        <v>18761</v>
      </c>
      <c r="E2823" s="4" t="str">
        <f t="shared" si="132"/>
        <v>社員</v>
      </c>
      <c r="F2823" s="4">
        <v>1008866</v>
      </c>
      <c r="G2823" s="6" t="s">
        <v>18761</v>
      </c>
      <c r="I2823">
        <f t="shared" ref="I2823:I2886" si="134">COUNTIF(G:G,G2823)</f>
        <v>1</v>
      </c>
    </row>
    <row r="2824" spans="1:9" x14ac:dyDescent="0.15">
      <c r="A2824" s="7" t="str">
        <f t="shared" si="133"/>
        <v>社員</v>
      </c>
      <c r="B2824" s="4">
        <v>1008868</v>
      </c>
      <c r="C2824" s="6" t="s">
        <v>5439</v>
      </c>
      <c r="E2824" s="4" t="str">
        <f t="shared" si="132"/>
        <v>社員</v>
      </c>
      <c r="F2824" s="4">
        <v>1008868</v>
      </c>
      <c r="G2824" s="6" t="s">
        <v>5439</v>
      </c>
      <c r="I2824">
        <f t="shared" si="134"/>
        <v>1</v>
      </c>
    </row>
    <row r="2825" spans="1:9" x14ac:dyDescent="0.15">
      <c r="A2825" s="7" t="str">
        <f t="shared" si="133"/>
        <v>社員</v>
      </c>
      <c r="B2825" s="4">
        <v>1008871</v>
      </c>
      <c r="C2825" s="6" t="s">
        <v>21161</v>
      </c>
      <c r="E2825" s="4" t="str">
        <f t="shared" si="132"/>
        <v>社員</v>
      </c>
      <c r="F2825" s="4">
        <v>1008871</v>
      </c>
      <c r="G2825" s="6" t="s">
        <v>21161</v>
      </c>
      <c r="I2825">
        <f t="shared" si="134"/>
        <v>1</v>
      </c>
    </row>
    <row r="2826" spans="1:9" x14ac:dyDescent="0.15">
      <c r="A2826" s="7" t="str">
        <f t="shared" si="133"/>
        <v>社員</v>
      </c>
      <c r="B2826" s="4">
        <v>1008872</v>
      </c>
      <c r="C2826" s="6" t="s">
        <v>17711</v>
      </c>
      <c r="E2826" s="4" t="str">
        <f t="shared" si="132"/>
        <v>社員</v>
      </c>
      <c r="F2826" s="4">
        <v>1008872</v>
      </c>
      <c r="G2826" s="6" t="s">
        <v>17711</v>
      </c>
      <c r="I2826">
        <f t="shared" si="134"/>
        <v>1</v>
      </c>
    </row>
    <row r="2827" spans="1:9" x14ac:dyDescent="0.15">
      <c r="A2827" s="7" t="str">
        <f t="shared" si="133"/>
        <v>社員</v>
      </c>
      <c r="B2827" s="4">
        <v>1008876</v>
      </c>
      <c r="C2827" s="6" t="s">
        <v>3026</v>
      </c>
      <c r="E2827" s="4" t="str">
        <f t="shared" si="132"/>
        <v>社員</v>
      </c>
      <c r="F2827" s="4">
        <v>1008876</v>
      </c>
      <c r="G2827" s="6" t="s">
        <v>3026</v>
      </c>
      <c r="I2827">
        <f t="shared" si="134"/>
        <v>1</v>
      </c>
    </row>
    <row r="2828" spans="1:9" x14ac:dyDescent="0.15">
      <c r="A2828" s="7" t="str">
        <f t="shared" si="133"/>
        <v>社員</v>
      </c>
      <c r="B2828" s="4">
        <v>1008877</v>
      </c>
      <c r="C2828" s="6" t="s">
        <v>11930</v>
      </c>
      <c r="E2828" s="4" t="str">
        <f t="shared" ref="E2828:E2891" si="135">IF(F2828&lt;2000000,"社員",IF(B2828&lt;3000000,"バイト",IF(B2828&gt;=3000000,"嘱託")))</f>
        <v>社員</v>
      </c>
      <c r="F2828" s="4">
        <v>1008877</v>
      </c>
      <c r="G2828" s="6" t="s">
        <v>11930</v>
      </c>
      <c r="I2828">
        <f t="shared" si="134"/>
        <v>1</v>
      </c>
    </row>
    <row r="2829" spans="1:9" x14ac:dyDescent="0.15">
      <c r="A2829" s="7" t="str">
        <f t="shared" si="133"/>
        <v>社員</v>
      </c>
      <c r="B2829" s="4">
        <v>1008878</v>
      </c>
      <c r="C2829" s="6" t="s">
        <v>9158</v>
      </c>
      <c r="E2829" s="4" t="str">
        <f t="shared" si="135"/>
        <v>社員</v>
      </c>
      <c r="F2829" s="4">
        <v>1008878</v>
      </c>
      <c r="G2829" s="6" t="s">
        <v>9158</v>
      </c>
      <c r="I2829">
        <f t="shared" si="134"/>
        <v>1</v>
      </c>
    </row>
    <row r="2830" spans="1:9" x14ac:dyDescent="0.15">
      <c r="A2830" s="7" t="str">
        <f t="shared" si="133"/>
        <v>社員</v>
      </c>
      <c r="B2830" s="4">
        <v>1008881</v>
      </c>
      <c r="C2830" s="6" t="s">
        <v>19841</v>
      </c>
      <c r="E2830" s="4" t="str">
        <f t="shared" si="135"/>
        <v>社員</v>
      </c>
      <c r="F2830" s="4">
        <v>1008881</v>
      </c>
      <c r="G2830" s="6" t="s">
        <v>19841</v>
      </c>
      <c r="I2830">
        <f t="shared" si="134"/>
        <v>1</v>
      </c>
    </row>
    <row r="2831" spans="1:9" x14ac:dyDescent="0.15">
      <c r="A2831" s="7" t="str">
        <f t="shared" si="133"/>
        <v>社員</v>
      </c>
      <c r="B2831" s="4">
        <v>1008882</v>
      </c>
      <c r="C2831" s="6" t="s">
        <v>7716</v>
      </c>
      <c r="E2831" s="4" t="str">
        <f t="shared" si="135"/>
        <v>社員</v>
      </c>
      <c r="F2831" s="4">
        <v>1008882</v>
      </c>
      <c r="G2831" s="6" t="s">
        <v>7716</v>
      </c>
      <c r="I2831">
        <f t="shared" si="134"/>
        <v>2</v>
      </c>
    </row>
    <row r="2832" spans="1:9" x14ac:dyDescent="0.15">
      <c r="A2832" s="7" t="str">
        <f t="shared" si="133"/>
        <v>社員</v>
      </c>
      <c r="B2832" s="4">
        <v>1008883</v>
      </c>
      <c r="C2832" s="6" t="s">
        <v>22061</v>
      </c>
      <c r="E2832" s="4" t="str">
        <f t="shared" si="135"/>
        <v>社員</v>
      </c>
      <c r="F2832" s="4">
        <v>1008883</v>
      </c>
      <c r="G2832" s="6" t="s">
        <v>22061</v>
      </c>
      <c r="I2832">
        <f t="shared" si="134"/>
        <v>1</v>
      </c>
    </row>
    <row r="2833" spans="1:9" x14ac:dyDescent="0.15">
      <c r="A2833" s="7" t="str">
        <f t="shared" si="133"/>
        <v>社員</v>
      </c>
      <c r="B2833" s="4">
        <v>1008885</v>
      </c>
      <c r="C2833" s="6" t="s">
        <v>8653</v>
      </c>
      <c r="E2833" s="4" t="str">
        <f t="shared" si="135"/>
        <v>社員</v>
      </c>
      <c r="F2833" s="4">
        <v>1008885</v>
      </c>
      <c r="G2833" s="6" t="s">
        <v>8653</v>
      </c>
      <c r="I2833">
        <f t="shared" si="134"/>
        <v>1</v>
      </c>
    </row>
    <row r="2834" spans="1:9" x14ac:dyDescent="0.15">
      <c r="A2834" s="7" t="str">
        <f t="shared" si="133"/>
        <v>社員</v>
      </c>
      <c r="B2834" s="4">
        <v>1008886</v>
      </c>
      <c r="C2834" s="6" t="s">
        <v>4796</v>
      </c>
      <c r="E2834" s="4" t="str">
        <f t="shared" si="135"/>
        <v>社員</v>
      </c>
      <c r="F2834" s="4">
        <v>1008886</v>
      </c>
      <c r="G2834" s="6" t="s">
        <v>4796</v>
      </c>
      <c r="I2834">
        <f t="shared" si="134"/>
        <v>1</v>
      </c>
    </row>
    <row r="2835" spans="1:9" x14ac:dyDescent="0.15">
      <c r="A2835" s="7" t="str">
        <f t="shared" si="133"/>
        <v>社員</v>
      </c>
      <c r="B2835" s="4">
        <v>1008889</v>
      </c>
      <c r="C2835" s="6" t="s">
        <v>9473</v>
      </c>
      <c r="E2835" s="4" t="str">
        <f t="shared" si="135"/>
        <v>社員</v>
      </c>
      <c r="F2835" s="4">
        <v>1008889</v>
      </c>
      <c r="G2835" s="6" t="s">
        <v>9473</v>
      </c>
      <c r="I2835">
        <f t="shared" si="134"/>
        <v>1</v>
      </c>
    </row>
    <row r="2836" spans="1:9" x14ac:dyDescent="0.15">
      <c r="A2836" s="7" t="str">
        <f t="shared" si="133"/>
        <v>社員</v>
      </c>
      <c r="B2836" s="4">
        <v>1008894</v>
      </c>
      <c r="C2836" s="6" t="s">
        <v>5031</v>
      </c>
      <c r="E2836" s="4" t="str">
        <f t="shared" si="135"/>
        <v>社員</v>
      </c>
      <c r="F2836" s="4">
        <v>1008894</v>
      </c>
      <c r="G2836" s="6" t="s">
        <v>5031</v>
      </c>
      <c r="I2836">
        <f t="shared" si="134"/>
        <v>1</v>
      </c>
    </row>
    <row r="2837" spans="1:9" x14ac:dyDescent="0.15">
      <c r="A2837" s="7" t="str">
        <f t="shared" si="133"/>
        <v>社員</v>
      </c>
      <c r="B2837" s="4">
        <v>1008896</v>
      </c>
      <c r="C2837" s="6" t="s">
        <v>6414</v>
      </c>
      <c r="E2837" s="4" t="str">
        <f t="shared" si="135"/>
        <v>社員</v>
      </c>
      <c r="F2837" s="4">
        <v>1008896</v>
      </c>
      <c r="G2837" s="6" t="s">
        <v>6414</v>
      </c>
      <c r="I2837">
        <f t="shared" si="134"/>
        <v>1</v>
      </c>
    </row>
    <row r="2838" spans="1:9" x14ac:dyDescent="0.15">
      <c r="A2838" s="7" t="str">
        <f t="shared" si="133"/>
        <v>社員</v>
      </c>
      <c r="B2838" s="4">
        <v>1008898</v>
      </c>
      <c r="C2838" s="6" t="s">
        <v>14229</v>
      </c>
      <c r="E2838" s="4" t="str">
        <f t="shared" si="135"/>
        <v>社員</v>
      </c>
      <c r="F2838" s="4">
        <v>1008898</v>
      </c>
      <c r="G2838" s="6" t="s">
        <v>14229</v>
      </c>
      <c r="I2838">
        <f t="shared" si="134"/>
        <v>1</v>
      </c>
    </row>
    <row r="2839" spans="1:9" x14ac:dyDescent="0.15">
      <c r="A2839" s="7" t="str">
        <f t="shared" si="133"/>
        <v>社員</v>
      </c>
      <c r="B2839" s="4">
        <v>1008900</v>
      </c>
      <c r="C2839" s="6" t="s">
        <v>15369</v>
      </c>
      <c r="E2839" s="4" t="str">
        <f t="shared" si="135"/>
        <v>社員</v>
      </c>
      <c r="F2839" s="4">
        <v>1008900</v>
      </c>
      <c r="G2839" s="6" t="s">
        <v>15369</v>
      </c>
      <c r="I2839">
        <f t="shared" si="134"/>
        <v>1</v>
      </c>
    </row>
    <row r="2840" spans="1:9" x14ac:dyDescent="0.15">
      <c r="A2840" s="7" t="str">
        <f t="shared" si="133"/>
        <v>社員</v>
      </c>
      <c r="B2840" s="4">
        <v>1008901</v>
      </c>
      <c r="C2840" s="6" t="s">
        <v>23875</v>
      </c>
      <c r="E2840" s="4" t="str">
        <f t="shared" si="135"/>
        <v>社員</v>
      </c>
      <c r="F2840" s="4">
        <v>1008901</v>
      </c>
      <c r="G2840" s="6" t="s">
        <v>23875</v>
      </c>
      <c r="I2840">
        <f t="shared" si="134"/>
        <v>1</v>
      </c>
    </row>
    <row r="2841" spans="1:9" x14ac:dyDescent="0.15">
      <c r="A2841" s="7" t="str">
        <f t="shared" si="133"/>
        <v>社員</v>
      </c>
      <c r="B2841" s="4">
        <v>1008902</v>
      </c>
      <c r="C2841" s="6" t="s">
        <v>5221</v>
      </c>
      <c r="E2841" s="4" t="str">
        <f t="shared" si="135"/>
        <v>社員</v>
      </c>
      <c r="F2841" s="4">
        <v>1008902</v>
      </c>
      <c r="G2841" s="6" t="s">
        <v>5221</v>
      </c>
      <c r="I2841">
        <f t="shared" si="134"/>
        <v>1</v>
      </c>
    </row>
    <row r="2842" spans="1:9" x14ac:dyDescent="0.15">
      <c r="A2842" s="7" t="str">
        <f t="shared" si="133"/>
        <v>社員</v>
      </c>
      <c r="B2842" s="4">
        <v>1008904</v>
      </c>
      <c r="C2842" s="6" t="s">
        <v>7896</v>
      </c>
      <c r="E2842" s="4" t="str">
        <f t="shared" si="135"/>
        <v>社員</v>
      </c>
      <c r="F2842" s="4">
        <v>1008904</v>
      </c>
      <c r="G2842" s="6" t="s">
        <v>7896</v>
      </c>
      <c r="I2842">
        <f t="shared" si="134"/>
        <v>1</v>
      </c>
    </row>
    <row r="2843" spans="1:9" x14ac:dyDescent="0.15">
      <c r="A2843" s="7" t="str">
        <f t="shared" si="133"/>
        <v>社員</v>
      </c>
      <c r="B2843" s="4">
        <v>1008906</v>
      </c>
      <c r="C2843" s="6" t="s">
        <v>4881</v>
      </c>
      <c r="E2843" s="4" t="str">
        <f t="shared" si="135"/>
        <v>社員</v>
      </c>
      <c r="F2843" s="4">
        <v>1008906</v>
      </c>
      <c r="G2843" s="6" t="s">
        <v>4881</v>
      </c>
      <c r="I2843">
        <f t="shared" si="134"/>
        <v>1</v>
      </c>
    </row>
    <row r="2844" spans="1:9" x14ac:dyDescent="0.15">
      <c r="A2844" s="7" t="str">
        <f t="shared" si="133"/>
        <v>社員</v>
      </c>
      <c r="B2844" s="4">
        <v>1008907</v>
      </c>
      <c r="C2844" s="6" t="s">
        <v>11539</v>
      </c>
      <c r="E2844" s="4" t="str">
        <f t="shared" si="135"/>
        <v>社員</v>
      </c>
      <c r="F2844" s="4">
        <v>1008907</v>
      </c>
      <c r="G2844" s="6" t="s">
        <v>11539</v>
      </c>
      <c r="I2844">
        <f t="shared" si="134"/>
        <v>1</v>
      </c>
    </row>
    <row r="2845" spans="1:9" x14ac:dyDescent="0.15">
      <c r="A2845" s="7" t="str">
        <f t="shared" si="133"/>
        <v>社員</v>
      </c>
      <c r="B2845" s="4">
        <v>1008908</v>
      </c>
      <c r="C2845" s="6" t="s">
        <v>1666</v>
      </c>
      <c r="E2845" s="4" t="str">
        <f t="shared" si="135"/>
        <v>社員</v>
      </c>
      <c r="F2845" s="4">
        <v>1008908</v>
      </c>
      <c r="G2845" s="6" t="s">
        <v>1666</v>
      </c>
      <c r="I2845">
        <f t="shared" si="134"/>
        <v>1</v>
      </c>
    </row>
    <row r="2846" spans="1:9" x14ac:dyDescent="0.15">
      <c r="A2846" s="7" t="str">
        <f t="shared" si="133"/>
        <v>社員</v>
      </c>
      <c r="B2846" s="4">
        <v>1008912</v>
      </c>
      <c r="C2846" s="6" t="s">
        <v>4866</v>
      </c>
      <c r="E2846" s="4" t="str">
        <f t="shared" si="135"/>
        <v>社員</v>
      </c>
      <c r="F2846" s="4">
        <v>1008912</v>
      </c>
      <c r="G2846" s="6" t="s">
        <v>4866</v>
      </c>
      <c r="I2846">
        <f t="shared" si="134"/>
        <v>1</v>
      </c>
    </row>
    <row r="2847" spans="1:9" x14ac:dyDescent="0.15">
      <c r="A2847" s="7" t="str">
        <f t="shared" si="133"/>
        <v>社員</v>
      </c>
      <c r="B2847" s="4">
        <v>1008913</v>
      </c>
      <c r="C2847" s="6" t="s">
        <v>5929</v>
      </c>
      <c r="E2847" s="4" t="str">
        <f t="shared" si="135"/>
        <v>社員</v>
      </c>
      <c r="F2847" s="4">
        <v>1008913</v>
      </c>
      <c r="G2847" s="6" t="s">
        <v>5929</v>
      </c>
      <c r="I2847">
        <f t="shared" si="134"/>
        <v>1</v>
      </c>
    </row>
    <row r="2848" spans="1:9" x14ac:dyDescent="0.15">
      <c r="A2848" s="7" t="str">
        <f t="shared" si="133"/>
        <v>社員</v>
      </c>
      <c r="B2848" s="4">
        <v>1008919</v>
      </c>
      <c r="C2848" s="6" t="s">
        <v>9148</v>
      </c>
      <c r="E2848" s="4" t="str">
        <f t="shared" si="135"/>
        <v>社員</v>
      </c>
      <c r="F2848" s="4">
        <v>1008919</v>
      </c>
      <c r="G2848" s="6" t="s">
        <v>9148</v>
      </c>
      <c r="I2848">
        <f t="shared" si="134"/>
        <v>1</v>
      </c>
    </row>
    <row r="2849" spans="1:9" x14ac:dyDescent="0.15">
      <c r="A2849" s="7" t="str">
        <f t="shared" si="133"/>
        <v>社員</v>
      </c>
      <c r="B2849" s="4">
        <v>1008927</v>
      </c>
      <c r="C2849" s="6" t="s">
        <v>19871</v>
      </c>
      <c r="E2849" s="4" t="str">
        <f t="shared" si="135"/>
        <v>社員</v>
      </c>
      <c r="F2849" s="4">
        <v>1008927</v>
      </c>
      <c r="G2849" s="6" t="s">
        <v>19871</v>
      </c>
      <c r="I2849">
        <f t="shared" si="134"/>
        <v>1</v>
      </c>
    </row>
    <row r="2850" spans="1:9" x14ac:dyDescent="0.15">
      <c r="A2850" s="7" t="str">
        <f t="shared" si="133"/>
        <v>社員</v>
      </c>
      <c r="B2850" s="4">
        <v>1008928</v>
      </c>
      <c r="C2850" s="6" t="s">
        <v>7399</v>
      </c>
      <c r="E2850" s="4" t="str">
        <f t="shared" si="135"/>
        <v>社員</v>
      </c>
      <c r="F2850" s="4">
        <v>1008928</v>
      </c>
      <c r="G2850" s="6" t="s">
        <v>7399</v>
      </c>
      <c r="I2850">
        <f t="shared" si="134"/>
        <v>1</v>
      </c>
    </row>
    <row r="2851" spans="1:9" x14ac:dyDescent="0.15">
      <c r="A2851" s="7" t="str">
        <f t="shared" si="133"/>
        <v>社員</v>
      </c>
      <c r="B2851" s="4">
        <v>1008929</v>
      </c>
      <c r="C2851" s="6" t="s">
        <v>1941</v>
      </c>
      <c r="E2851" s="4" t="str">
        <f t="shared" si="135"/>
        <v>社員</v>
      </c>
      <c r="F2851" s="4">
        <v>1008929</v>
      </c>
      <c r="G2851" s="6" t="s">
        <v>1941</v>
      </c>
      <c r="I2851">
        <f t="shared" si="134"/>
        <v>1</v>
      </c>
    </row>
    <row r="2852" spans="1:9" x14ac:dyDescent="0.15">
      <c r="A2852" s="7" t="str">
        <f t="shared" si="133"/>
        <v>社員</v>
      </c>
      <c r="B2852" s="4">
        <v>1008934</v>
      </c>
      <c r="C2852" s="6" t="s">
        <v>7136</v>
      </c>
      <c r="E2852" s="4" t="str">
        <f t="shared" si="135"/>
        <v>社員</v>
      </c>
      <c r="F2852" s="4">
        <v>1008934</v>
      </c>
      <c r="G2852" s="6" t="s">
        <v>7136</v>
      </c>
      <c r="I2852">
        <f t="shared" si="134"/>
        <v>1</v>
      </c>
    </row>
    <row r="2853" spans="1:9" x14ac:dyDescent="0.15">
      <c r="A2853" s="7" t="str">
        <f t="shared" si="133"/>
        <v>社員</v>
      </c>
      <c r="B2853" s="4">
        <v>1008937</v>
      </c>
      <c r="C2853" s="6" t="s">
        <v>20651</v>
      </c>
      <c r="E2853" s="4" t="str">
        <f t="shared" si="135"/>
        <v>社員</v>
      </c>
      <c r="F2853" s="4">
        <v>1008937</v>
      </c>
      <c r="G2853" s="6" t="s">
        <v>20651</v>
      </c>
      <c r="I2853">
        <f t="shared" si="134"/>
        <v>1</v>
      </c>
    </row>
    <row r="2854" spans="1:9" x14ac:dyDescent="0.15">
      <c r="A2854" s="7" t="str">
        <f t="shared" si="133"/>
        <v>社員</v>
      </c>
      <c r="B2854" s="4">
        <v>1008939</v>
      </c>
      <c r="C2854" s="6" t="s">
        <v>3748</v>
      </c>
      <c r="E2854" s="4" t="str">
        <f t="shared" si="135"/>
        <v>社員</v>
      </c>
      <c r="F2854" s="4">
        <v>1008939</v>
      </c>
      <c r="G2854" s="6" t="s">
        <v>3748</v>
      </c>
      <c r="I2854">
        <f t="shared" si="134"/>
        <v>1</v>
      </c>
    </row>
    <row r="2855" spans="1:9" x14ac:dyDescent="0.15">
      <c r="A2855" s="7" t="str">
        <f t="shared" si="133"/>
        <v>社員</v>
      </c>
      <c r="B2855" s="4">
        <v>1008940</v>
      </c>
      <c r="C2855" s="6" t="s">
        <v>18104</v>
      </c>
      <c r="E2855" s="4" t="str">
        <f t="shared" si="135"/>
        <v>社員</v>
      </c>
      <c r="F2855" s="4">
        <v>1008940</v>
      </c>
      <c r="G2855" s="6" t="s">
        <v>18104</v>
      </c>
      <c r="I2855">
        <f t="shared" si="134"/>
        <v>1</v>
      </c>
    </row>
    <row r="2856" spans="1:9" x14ac:dyDescent="0.15">
      <c r="A2856" s="7" t="str">
        <f t="shared" si="133"/>
        <v>社員</v>
      </c>
      <c r="B2856" s="4">
        <v>1008942</v>
      </c>
      <c r="C2856" s="6" t="s">
        <v>15060</v>
      </c>
      <c r="E2856" s="4" t="str">
        <f t="shared" si="135"/>
        <v>社員</v>
      </c>
      <c r="F2856" s="4">
        <v>1008942</v>
      </c>
      <c r="G2856" s="6" t="s">
        <v>15060</v>
      </c>
      <c r="I2856">
        <f t="shared" si="134"/>
        <v>1</v>
      </c>
    </row>
    <row r="2857" spans="1:9" x14ac:dyDescent="0.15">
      <c r="A2857" s="7" t="str">
        <f t="shared" si="133"/>
        <v>社員</v>
      </c>
      <c r="B2857" s="4">
        <v>1008945</v>
      </c>
      <c r="C2857" s="6" t="s">
        <v>8728</v>
      </c>
      <c r="E2857" s="4" t="str">
        <f t="shared" si="135"/>
        <v>社員</v>
      </c>
      <c r="F2857" s="4">
        <v>1008945</v>
      </c>
      <c r="G2857" s="6" t="s">
        <v>8728</v>
      </c>
      <c r="I2857">
        <f t="shared" si="134"/>
        <v>1</v>
      </c>
    </row>
    <row r="2858" spans="1:9" x14ac:dyDescent="0.15">
      <c r="A2858" s="7" t="str">
        <f t="shared" si="133"/>
        <v>社員</v>
      </c>
      <c r="B2858" s="4">
        <v>1008949</v>
      </c>
      <c r="C2858" s="6" t="s">
        <v>2231</v>
      </c>
      <c r="E2858" s="4" t="str">
        <f t="shared" si="135"/>
        <v>社員</v>
      </c>
      <c r="F2858" s="4">
        <v>1008949</v>
      </c>
      <c r="G2858" s="6" t="s">
        <v>2231</v>
      </c>
      <c r="I2858">
        <f t="shared" si="134"/>
        <v>1</v>
      </c>
    </row>
    <row r="2859" spans="1:9" x14ac:dyDescent="0.15">
      <c r="A2859" s="7" t="str">
        <f t="shared" si="133"/>
        <v>社員</v>
      </c>
      <c r="B2859" s="4">
        <v>1008954</v>
      </c>
      <c r="C2859" s="6" t="s">
        <v>10406</v>
      </c>
      <c r="E2859" s="4" t="str">
        <f t="shared" si="135"/>
        <v>社員</v>
      </c>
      <c r="F2859" s="4">
        <v>1008954</v>
      </c>
      <c r="G2859" s="6" t="s">
        <v>10406</v>
      </c>
      <c r="I2859">
        <f t="shared" si="134"/>
        <v>1</v>
      </c>
    </row>
    <row r="2860" spans="1:9" x14ac:dyDescent="0.15">
      <c r="A2860" s="7" t="str">
        <f t="shared" si="133"/>
        <v>社員</v>
      </c>
      <c r="B2860" s="4">
        <v>1008958</v>
      </c>
      <c r="C2860" s="6" t="s">
        <v>7711</v>
      </c>
      <c r="E2860" s="4" t="str">
        <f t="shared" si="135"/>
        <v>社員</v>
      </c>
      <c r="F2860" s="4">
        <v>1008958</v>
      </c>
      <c r="G2860" s="6" t="s">
        <v>7711</v>
      </c>
      <c r="I2860">
        <f t="shared" si="134"/>
        <v>1</v>
      </c>
    </row>
    <row r="2861" spans="1:9" x14ac:dyDescent="0.15">
      <c r="A2861" s="7" t="str">
        <f t="shared" si="133"/>
        <v>社員</v>
      </c>
      <c r="B2861" s="4">
        <v>1008961</v>
      </c>
      <c r="C2861" s="6" t="s">
        <v>7631</v>
      </c>
      <c r="E2861" s="4" t="str">
        <f t="shared" si="135"/>
        <v>社員</v>
      </c>
      <c r="F2861" s="4">
        <v>1008961</v>
      </c>
      <c r="G2861" s="6" t="s">
        <v>7631</v>
      </c>
      <c r="I2861">
        <f t="shared" si="134"/>
        <v>1</v>
      </c>
    </row>
    <row r="2862" spans="1:9" x14ac:dyDescent="0.15">
      <c r="A2862" s="7" t="str">
        <f t="shared" si="133"/>
        <v>社員</v>
      </c>
      <c r="B2862" s="4">
        <v>1008963</v>
      </c>
      <c r="C2862" s="6" t="s">
        <v>21316</v>
      </c>
      <c r="E2862" s="4" t="str">
        <f t="shared" si="135"/>
        <v>社員</v>
      </c>
      <c r="F2862" s="4">
        <v>1008963</v>
      </c>
      <c r="G2862" s="6" t="s">
        <v>21316</v>
      </c>
      <c r="I2862">
        <f t="shared" si="134"/>
        <v>1</v>
      </c>
    </row>
    <row r="2863" spans="1:9" x14ac:dyDescent="0.15">
      <c r="A2863" s="7" t="str">
        <f t="shared" si="133"/>
        <v>社員</v>
      </c>
      <c r="B2863" s="4">
        <v>1008965</v>
      </c>
      <c r="C2863" s="6" t="s">
        <v>5604</v>
      </c>
      <c r="E2863" s="4" t="str">
        <f t="shared" si="135"/>
        <v>社員</v>
      </c>
      <c r="F2863" s="4">
        <v>1008965</v>
      </c>
      <c r="G2863" s="6" t="s">
        <v>5604</v>
      </c>
      <c r="I2863">
        <f t="shared" si="134"/>
        <v>1</v>
      </c>
    </row>
    <row r="2864" spans="1:9" x14ac:dyDescent="0.15">
      <c r="A2864" s="7" t="str">
        <f t="shared" si="133"/>
        <v>社員</v>
      </c>
      <c r="B2864" s="4">
        <v>1008970</v>
      </c>
      <c r="C2864" s="6" t="s">
        <v>5301</v>
      </c>
      <c r="E2864" s="4" t="str">
        <f t="shared" si="135"/>
        <v>社員</v>
      </c>
      <c r="F2864" s="4">
        <v>1008970</v>
      </c>
      <c r="G2864" s="6" t="s">
        <v>5301</v>
      </c>
      <c r="I2864">
        <f t="shared" si="134"/>
        <v>1</v>
      </c>
    </row>
    <row r="2865" spans="1:9" x14ac:dyDescent="0.15">
      <c r="A2865" s="7" t="str">
        <f t="shared" si="133"/>
        <v>社員</v>
      </c>
      <c r="B2865" s="4">
        <v>1008972</v>
      </c>
      <c r="C2865" s="6" t="s">
        <v>19118</v>
      </c>
      <c r="E2865" s="4" t="str">
        <f t="shared" si="135"/>
        <v>社員</v>
      </c>
      <c r="F2865" s="4">
        <v>1008972</v>
      </c>
      <c r="G2865" s="6" t="s">
        <v>19118</v>
      </c>
      <c r="I2865">
        <f t="shared" si="134"/>
        <v>1</v>
      </c>
    </row>
    <row r="2866" spans="1:9" x14ac:dyDescent="0.15">
      <c r="A2866" s="7" t="str">
        <f t="shared" si="133"/>
        <v>社員</v>
      </c>
      <c r="B2866" s="4">
        <v>1008975</v>
      </c>
      <c r="C2866" s="6" t="s">
        <v>21781</v>
      </c>
      <c r="E2866" s="4" t="str">
        <f t="shared" si="135"/>
        <v>社員</v>
      </c>
      <c r="F2866" s="4">
        <v>1008975</v>
      </c>
      <c r="G2866" s="6" t="s">
        <v>21781</v>
      </c>
      <c r="I2866">
        <f t="shared" si="134"/>
        <v>1</v>
      </c>
    </row>
    <row r="2867" spans="1:9" x14ac:dyDescent="0.15">
      <c r="A2867" s="7" t="str">
        <f t="shared" si="133"/>
        <v>社員</v>
      </c>
      <c r="B2867" s="4">
        <v>1008976</v>
      </c>
      <c r="C2867" s="6" t="s">
        <v>9178</v>
      </c>
      <c r="E2867" s="4" t="str">
        <f t="shared" si="135"/>
        <v>社員</v>
      </c>
      <c r="F2867" s="4">
        <v>1008976</v>
      </c>
      <c r="G2867" s="6" t="s">
        <v>9178</v>
      </c>
      <c r="I2867">
        <f t="shared" si="134"/>
        <v>2</v>
      </c>
    </row>
    <row r="2868" spans="1:9" x14ac:dyDescent="0.15">
      <c r="A2868" s="7" t="str">
        <f t="shared" si="133"/>
        <v>社員</v>
      </c>
      <c r="B2868" s="4">
        <v>1008979</v>
      </c>
      <c r="C2868" s="6" t="s">
        <v>1200</v>
      </c>
      <c r="E2868" s="4" t="str">
        <f t="shared" si="135"/>
        <v>社員</v>
      </c>
      <c r="F2868" s="4">
        <v>1008979</v>
      </c>
      <c r="G2868" s="6" t="s">
        <v>1200</v>
      </c>
      <c r="I2868">
        <f t="shared" si="134"/>
        <v>1</v>
      </c>
    </row>
    <row r="2869" spans="1:9" x14ac:dyDescent="0.15">
      <c r="A2869" s="7" t="str">
        <f t="shared" si="133"/>
        <v>社員</v>
      </c>
      <c r="B2869" s="4">
        <v>1008980</v>
      </c>
      <c r="C2869" s="6" t="s">
        <v>24558</v>
      </c>
      <c r="E2869" s="4" t="str">
        <f t="shared" si="135"/>
        <v>社員</v>
      </c>
      <c r="F2869" s="4">
        <v>1008980</v>
      </c>
      <c r="G2869" s="6" t="s">
        <v>24558</v>
      </c>
      <c r="I2869">
        <f t="shared" si="134"/>
        <v>1</v>
      </c>
    </row>
    <row r="2870" spans="1:9" x14ac:dyDescent="0.15">
      <c r="A2870" s="7" t="str">
        <f t="shared" si="133"/>
        <v>社員</v>
      </c>
      <c r="B2870" s="4">
        <v>1008988</v>
      </c>
      <c r="C2870" s="6" t="s">
        <v>12095</v>
      </c>
      <c r="E2870" s="4" t="str">
        <f t="shared" si="135"/>
        <v>社員</v>
      </c>
      <c r="F2870" s="4">
        <v>1008988</v>
      </c>
      <c r="G2870" s="6" t="s">
        <v>12095</v>
      </c>
      <c r="I2870">
        <f t="shared" si="134"/>
        <v>1</v>
      </c>
    </row>
    <row r="2871" spans="1:9" x14ac:dyDescent="0.15">
      <c r="A2871" s="7" t="str">
        <f t="shared" si="133"/>
        <v>社員</v>
      </c>
      <c r="B2871" s="4">
        <v>1008989</v>
      </c>
      <c r="C2871" s="6" t="s">
        <v>7851</v>
      </c>
      <c r="E2871" s="4" t="str">
        <f t="shared" si="135"/>
        <v>社員</v>
      </c>
      <c r="F2871" s="4">
        <v>1008989</v>
      </c>
      <c r="G2871" s="6" t="s">
        <v>7851</v>
      </c>
      <c r="I2871">
        <f t="shared" si="134"/>
        <v>1</v>
      </c>
    </row>
    <row r="2872" spans="1:9" x14ac:dyDescent="0.15">
      <c r="A2872" s="7" t="str">
        <f t="shared" si="133"/>
        <v>社員</v>
      </c>
      <c r="B2872" s="4">
        <v>1008990</v>
      </c>
      <c r="C2872" s="6" t="s">
        <v>11772</v>
      </c>
      <c r="E2872" s="4" t="str">
        <f t="shared" si="135"/>
        <v>社員</v>
      </c>
      <c r="F2872" s="4">
        <v>1008990</v>
      </c>
      <c r="G2872" s="6" t="s">
        <v>11772</v>
      </c>
      <c r="I2872">
        <f t="shared" si="134"/>
        <v>1</v>
      </c>
    </row>
    <row r="2873" spans="1:9" x14ac:dyDescent="0.15">
      <c r="A2873" s="7" t="str">
        <f t="shared" si="133"/>
        <v>社員</v>
      </c>
      <c r="B2873" s="4">
        <v>1008994</v>
      </c>
      <c r="C2873" s="6" t="s">
        <v>21186</v>
      </c>
      <c r="E2873" s="4" t="str">
        <f t="shared" si="135"/>
        <v>社員</v>
      </c>
      <c r="F2873" s="4">
        <v>1008994</v>
      </c>
      <c r="G2873" s="6" t="s">
        <v>21186</v>
      </c>
      <c r="I2873">
        <f t="shared" si="134"/>
        <v>1</v>
      </c>
    </row>
    <row r="2874" spans="1:9" x14ac:dyDescent="0.15">
      <c r="A2874" s="7" t="str">
        <f t="shared" si="133"/>
        <v>社員</v>
      </c>
      <c r="B2874" s="4">
        <v>1008995</v>
      </c>
      <c r="C2874" s="6" t="s">
        <v>21251</v>
      </c>
      <c r="E2874" s="4" t="str">
        <f t="shared" si="135"/>
        <v>社員</v>
      </c>
      <c r="F2874" s="4">
        <v>1008995</v>
      </c>
      <c r="G2874" s="6" t="s">
        <v>21251</v>
      </c>
      <c r="I2874">
        <f t="shared" si="134"/>
        <v>1</v>
      </c>
    </row>
    <row r="2875" spans="1:9" x14ac:dyDescent="0.15">
      <c r="A2875" s="7" t="str">
        <f t="shared" si="133"/>
        <v>社員</v>
      </c>
      <c r="B2875" s="4">
        <v>1008999</v>
      </c>
      <c r="C2875" s="6" t="s">
        <v>15483</v>
      </c>
      <c r="E2875" s="4" t="str">
        <f t="shared" si="135"/>
        <v>社員</v>
      </c>
      <c r="F2875" s="4">
        <v>1008999</v>
      </c>
      <c r="G2875" s="6" t="s">
        <v>15483</v>
      </c>
      <c r="I2875">
        <f t="shared" si="134"/>
        <v>1</v>
      </c>
    </row>
    <row r="2876" spans="1:9" x14ac:dyDescent="0.15">
      <c r="A2876" s="7" t="str">
        <f t="shared" si="133"/>
        <v>社員</v>
      </c>
      <c r="B2876" s="4">
        <v>1009001</v>
      </c>
      <c r="C2876" s="6" t="s">
        <v>12342</v>
      </c>
      <c r="E2876" s="4" t="str">
        <f t="shared" si="135"/>
        <v>社員</v>
      </c>
      <c r="F2876" s="4">
        <v>1009001</v>
      </c>
      <c r="G2876" s="6" t="s">
        <v>12342</v>
      </c>
      <c r="I2876">
        <f t="shared" si="134"/>
        <v>1</v>
      </c>
    </row>
    <row r="2877" spans="1:9" x14ac:dyDescent="0.15">
      <c r="A2877" s="7" t="str">
        <f t="shared" si="133"/>
        <v>社員</v>
      </c>
      <c r="B2877" s="4">
        <v>1009003</v>
      </c>
      <c r="C2877" s="6" t="s">
        <v>5449</v>
      </c>
      <c r="E2877" s="4" t="str">
        <f t="shared" si="135"/>
        <v>社員</v>
      </c>
      <c r="F2877" s="4">
        <v>1009003</v>
      </c>
      <c r="G2877" s="6" t="s">
        <v>5449</v>
      </c>
      <c r="I2877">
        <f t="shared" si="134"/>
        <v>1</v>
      </c>
    </row>
    <row r="2878" spans="1:9" x14ac:dyDescent="0.15">
      <c r="A2878" s="7" t="str">
        <f t="shared" si="133"/>
        <v>社員</v>
      </c>
      <c r="B2878" s="4">
        <v>1009005</v>
      </c>
      <c r="C2878" s="6" t="s">
        <v>15022</v>
      </c>
      <c r="E2878" s="4" t="str">
        <f t="shared" si="135"/>
        <v>社員</v>
      </c>
      <c r="F2878" s="4">
        <v>1009005</v>
      </c>
      <c r="G2878" s="6" t="s">
        <v>15022</v>
      </c>
      <c r="I2878">
        <f t="shared" si="134"/>
        <v>1</v>
      </c>
    </row>
    <row r="2879" spans="1:9" x14ac:dyDescent="0.15">
      <c r="A2879" s="7" t="str">
        <f t="shared" si="133"/>
        <v>社員</v>
      </c>
      <c r="B2879" s="4">
        <v>1009009</v>
      </c>
      <c r="C2879" s="6" t="s">
        <v>381</v>
      </c>
      <c r="E2879" s="4" t="str">
        <f t="shared" si="135"/>
        <v>社員</v>
      </c>
      <c r="F2879" s="4">
        <v>1009009</v>
      </c>
      <c r="G2879" s="6" t="s">
        <v>381</v>
      </c>
      <c r="I2879">
        <f t="shared" si="134"/>
        <v>1</v>
      </c>
    </row>
    <row r="2880" spans="1:9" x14ac:dyDescent="0.15">
      <c r="A2880" s="7" t="str">
        <f t="shared" si="133"/>
        <v>社員</v>
      </c>
      <c r="B2880" s="4">
        <v>1009014</v>
      </c>
      <c r="C2880" s="6" t="s">
        <v>18608</v>
      </c>
      <c r="E2880" s="4" t="str">
        <f t="shared" si="135"/>
        <v>社員</v>
      </c>
      <c r="F2880" s="4">
        <v>1009014</v>
      </c>
      <c r="G2880" s="6" t="s">
        <v>18608</v>
      </c>
      <c r="I2880">
        <f t="shared" si="134"/>
        <v>1</v>
      </c>
    </row>
    <row r="2881" spans="1:9" x14ac:dyDescent="0.15">
      <c r="A2881" s="7" t="str">
        <f t="shared" si="133"/>
        <v>社員</v>
      </c>
      <c r="B2881" s="4">
        <v>1009015</v>
      </c>
      <c r="C2881" s="6" t="s">
        <v>10296</v>
      </c>
      <c r="E2881" s="4" t="str">
        <f t="shared" si="135"/>
        <v>社員</v>
      </c>
      <c r="F2881" s="4">
        <v>1009015</v>
      </c>
      <c r="G2881" s="6" t="s">
        <v>10296</v>
      </c>
      <c r="I2881">
        <f t="shared" si="134"/>
        <v>1</v>
      </c>
    </row>
    <row r="2882" spans="1:9" x14ac:dyDescent="0.15">
      <c r="A2882" s="7" t="str">
        <f t="shared" si="133"/>
        <v>社員</v>
      </c>
      <c r="B2882" s="4">
        <v>1009019</v>
      </c>
      <c r="C2882" s="6" t="s">
        <v>11414</v>
      </c>
      <c r="E2882" s="4" t="str">
        <f t="shared" si="135"/>
        <v>社員</v>
      </c>
      <c r="F2882" s="4">
        <v>1009019</v>
      </c>
      <c r="G2882" s="6" t="s">
        <v>11414</v>
      </c>
      <c r="I2882">
        <f t="shared" si="134"/>
        <v>1</v>
      </c>
    </row>
    <row r="2883" spans="1:9" x14ac:dyDescent="0.15">
      <c r="A2883" s="7" t="str">
        <f t="shared" si="133"/>
        <v>社員</v>
      </c>
      <c r="B2883" s="4">
        <v>1009021</v>
      </c>
      <c r="C2883" s="6" t="s">
        <v>5749</v>
      </c>
      <c r="E2883" s="4" t="str">
        <f t="shared" si="135"/>
        <v>社員</v>
      </c>
      <c r="F2883" s="4">
        <v>1009021</v>
      </c>
      <c r="G2883" s="6" t="s">
        <v>5749</v>
      </c>
      <c r="I2883">
        <f t="shared" si="134"/>
        <v>1</v>
      </c>
    </row>
    <row r="2884" spans="1:9" x14ac:dyDescent="0.15">
      <c r="A2884" s="7" t="str">
        <f t="shared" si="133"/>
        <v>社員</v>
      </c>
      <c r="B2884" s="4">
        <v>1009024</v>
      </c>
      <c r="C2884" s="6" t="s">
        <v>24300</v>
      </c>
      <c r="E2884" s="4" t="str">
        <f t="shared" si="135"/>
        <v>社員</v>
      </c>
      <c r="F2884" s="4">
        <v>1009024</v>
      </c>
      <c r="G2884" s="6" t="s">
        <v>24300</v>
      </c>
      <c r="I2884">
        <f t="shared" si="134"/>
        <v>1</v>
      </c>
    </row>
    <row r="2885" spans="1:9" x14ac:dyDescent="0.15">
      <c r="A2885" s="7" t="str">
        <f t="shared" si="133"/>
        <v>社員</v>
      </c>
      <c r="B2885" s="4">
        <v>1009029</v>
      </c>
      <c r="C2885" s="6" t="s">
        <v>63</v>
      </c>
      <c r="E2885" s="4" t="str">
        <f t="shared" si="135"/>
        <v>社員</v>
      </c>
      <c r="F2885" s="4">
        <v>1009029</v>
      </c>
      <c r="G2885" s="6" t="s">
        <v>63</v>
      </c>
      <c r="I2885">
        <f t="shared" si="134"/>
        <v>1</v>
      </c>
    </row>
    <row r="2886" spans="1:9" x14ac:dyDescent="0.15">
      <c r="A2886" s="7" t="str">
        <f t="shared" si="133"/>
        <v>社員</v>
      </c>
      <c r="B2886" s="4">
        <v>1009036</v>
      </c>
      <c r="C2886" s="6" t="s">
        <v>3084</v>
      </c>
      <c r="E2886" s="4" t="str">
        <f t="shared" si="135"/>
        <v>社員</v>
      </c>
      <c r="F2886" s="4">
        <v>1009036</v>
      </c>
      <c r="G2886" s="6" t="s">
        <v>3084</v>
      </c>
      <c r="I2886">
        <f t="shared" si="134"/>
        <v>1</v>
      </c>
    </row>
    <row r="2887" spans="1:9" x14ac:dyDescent="0.15">
      <c r="A2887" s="7" t="str">
        <f t="shared" ref="A2887:A2950" si="136">IF(B2887&lt;2000000,"社員","その他")</f>
        <v>社員</v>
      </c>
      <c r="B2887" s="4">
        <v>1009045</v>
      </c>
      <c r="C2887" s="6" t="s">
        <v>23247</v>
      </c>
      <c r="E2887" s="4" t="str">
        <f t="shared" si="135"/>
        <v>社員</v>
      </c>
      <c r="F2887" s="4">
        <v>1009045</v>
      </c>
      <c r="G2887" s="6" t="s">
        <v>23247</v>
      </c>
      <c r="I2887">
        <f t="shared" ref="I2887:I2950" si="137">COUNTIF(G:G,G2887)</f>
        <v>1</v>
      </c>
    </row>
    <row r="2888" spans="1:9" x14ac:dyDescent="0.15">
      <c r="A2888" s="7" t="str">
        <f t="shared" si="136"/>
        <v>社員</v>
      </c>
      <c r="B2888" s="4">
        <v>1009046</v>
      </c>
      <c r="C2888" s="6" t="s">
        <v>3139</v>
      </c>
      <c r="E2888" s="4" t="str">
        <f t="shared" si="135"/>
        <v>社員</v>
      </c>
      <c r="F2888" s="4">
        <v>1009046</v>
      </c>
      <c r="G2888" s="6" t="s">
        <v>3139</v>
      </c>
      <c r="I2888">
        <f t="shared" si="137"/>
        <v>1</v>
      </c>
    </row>
    <row r="2889" spans="1:9" x14ac:dyDescent="0.15">
      <c r="A2889" s="7" t="str">
        <f t="shared" si="136"/>
        <v>社員</v>
      </c>
      <c r="B2889" s="4">
        <v>1009048</v>
      </c>
      <c r="C2889" s="6" t="s">
        <v>12767</v>
      </c>
      <c r="E2889" s="4" t="str">
        <f t="shared" si="135"/>
        <v>社員</v>
      </c>
      <c r="F2889" s="4">
        <v>1009048</v>
      </c>
      <c r="G2889" s="6" t="s">
        <v>12767</v>
      </c>
      <c r="I2889">
        <f t="shared" si="137"/>
        <v>1</v>
      </c>
    </row>
    <row r="2890" spans="1:9" x14ac:dyDescent="0.15">
      <c r="A2890" s="7" t="str">
        <f t="shared" si="136"/>
        <v>社員</v>
      </c>
      <c r="B2890" s="4">
        <v>1009050</v>
      </c>
      <c r="C2890" s="6" t="s">
        <v>3259</v>
      </c>
      <c r="E2890" s="4" t="str">
        <f t="shared" si="135"/>
        <v>社員</v>
      </c>
      <c r="F2890" s="4">
        <v>1009050</v>
      </c>
      <c r="G2890" s="6" t="s">
        <v>3259</v>
      </c>
      <c r="I2890">
        <f t="shared" si="137"/>
        <v>1</v>
      </c>
    </row>
    <row r="2891" spans="1:9" x14ac:dyDescent="0.15">
      <c r="A2891" s="7" t="str">
        <f t="shared" si="136"/>
        <v>社員</v>
      </c>
      <c r="B2891" s="4">
        <v>1009052</v>
      </c>
      <c r="C2891" s="6" t="s">
        <v>17621</v>
      </c>
      <c r="E2891" s="4" t="str">
        <f t="shared" si="135"/>
        <v>社員</v>
      </c>
      <c r="F2891" s="4">
        <v>1009052</v>
      </c>
      <c r="G2891" s="6" t="s">
        <v>17621</v>
      </c>
      <c r="I2891">
        <f t="shared" si="137"/>
        <v>1</v>
      </c>
    </row>
    <row r="2892" spans="1:9" x14ac:dyDescent="0.15">
      <c r="A2892" s="7" t="str">
        <f t="shared" si="136"/>
        <v>社員</v>
      </c>
      <c r="B2892" s="4">
        <v>1009053</v>
      </c>
      <c r="C2892" s="6" t="s">
        <v>10501</v>
      </c>
      <c r="E2892" s="4" t="str">
        <f t="shared" ref="E2892:E2955" si="138">IF(F2892&lt;2000000,"社員",IF(B2892&lt;3000000,"バイト",IF(B2892&gt;=3000000,"嘱託")))</f>
        <v>社員</v>
      </c>
      <c r="F2892" s="4">
        <v>1009053</v>
      </c>
      <c r="G2892" s="6" t="s">
        <v>10501</v>
      </c>
      <c r="I2892">
        <f t="shared" si="137"/>
        <v>1</v>
      </c>
    </row>
    <row r="2893" spans="1:9" x14ac:dyDescent="0.15">
      <c r="A2893" s="7" t="str">
        <f t="shared" si="136"/>
        <v>社員</v>
      </c>
      <c r="B2893" s="4">
        <v>1009054</v>
      </c>
      <c r="C2893" s="6" t="s">
        <v>2251</v>
      </c>
      <c r="E2893" s="4" t="str">
        <f t="shared" si="138"/>
        <v>社員</v>
      </c>
      <c r="F2893" s="4">
        <v>1009054</v>
      </c>
      <c r="G2893" s="6" t="s">
        <v>2251</v>
      </c>
      <c r="I2893">
        <f t="shared" si="137"/>
        <v>1</v>
      </c>
    </row>
    <row r="2894" spans="1:9" x14ac:dyDescent="0.15">
      <c r="A2894" s="7" t="str">
        <f t="shared" si="136"/>
        <v>社員</v>
      </c>
      <c r="B2894" s="4">
        <v>1009056</v>
      </c>
      <c r="C2894" s="6" t="s">
        <v>14909</v>
      </c>
      <c r="E2894" s="4" t="str">
        <f t="shared" si="138"/>
        <v>社員</v>
      </c>
      <c r="F2894" s="4">
        <v>1009056</v>
      </c>
      <c r="G2894" s="6" t="s">
        <v>14909</v>
      </c>
      <c r="I2894">
        <f t="shared" si="137"/>
        <v>1</v>
      </c>
    </row>
    <row r="2895" spans="1:9" x14ac:dyDescent="0.15">
      <c r="A2895" s="7" t="str">
        <f t="shared" si="136"/>
        <v>社員</v>
      </c>
      <c r="B2895" s="4">
        <v>1009058</v>
      </c>
      <c r="C2895" s="6" t="s">
        <v>1016</v>
      </c>
      <c r="E2895" s="4" t="str">
        <f t="shared" si="138"/>
        <v>社員</v>
      </c>
      <c r="F2895" s="4">
        <v>1009058</v>
      </c>
      <c r="G2895" s="6" t="s">
        <v>1016</v>
      </c>
      <c r="I2895">
        <f t="shared" si="137"/>
        <v>1</v>
      </c>
    </row>
    <row r="2896" spans="1:9" x14ac:dyDescent="0.15">
      <c r="A2896" s="7" t="str">
        <f t="shared" si="136"/>
        <v>社員</v>
      </c>
      <c r="B2896" s="4">
        <v>1009064</v>
      </c>
      <c r="C2896" s="6" t="s">
        <v>8743</v>
      </c>
      <c r="E2896" s="4" t="str">
        <f t="shared" si="138"/>
        <v>社員</v>
      </c>
      <c r="F2896" s="4">
        <v>1009064</v>
      </c>
      <c r="G2896" s="6" t="s">
        <v>8743</v>
      </c>
      <c r="I2896">
        <f t="shared" si="137"/>
        <v>1</v>
      </c>
    </row>
    <row r="2897" spans="1:9" x14ac:dyDescent="0.15">
      <c r="A2897" s="7" t="str">
        <f t="shared" si="136"/>
        <v>社員</v>
      </c>
      <c r="B2897" s="4">
        <v>1009074</v>
      </c>
      <c r="C2897" s="6" t="s">
        <v>1321</v>
      </c>
      <c r="E2897" s="4" t="str">
        <f t="shared" si="138"/>
        <v>社員</v>
      </c>
      <c r="F2897" s="4">
        <v>1009074</v>
      </c>
      <c r="G2897" s="6" t="s">
        <v>1321</v>
      </c>
      <c r="I2897">
        <f t="shared" si="137"/>
        <v>1</v>
      </c>
    </row>
    <row r="2898" spans="1:9" x14ac:dyDescent="0.15">
      <c r="A2898" s="7" t="str">
        <f t="shared" si="136"/>
        <v>社員</v>
      </c>
      <c r="B2898" s="4">
        <v>1009081</v>
      </c>
      <c r="C2898" s="6" t="s">
        <v>11514</v>
      </c>
      <c r="E2898" s="4" t="str">
        <f t="shared" si="138"/>
        <v>社員</v>
      </c>
      <c r="F2898" s="4">
        <v>1009081</v>
      </c>
      <c r="G2898" s="6" t="s">
        <v>11514</v>
      </c>
      <c r="I2898">
        <f t="shared" si="137"/>
        <v>1</v>
      </c>
    </row>
    <row r="2899" spans="1:9" x14ac:dyDescent="0.15">
      <c r="A2899" s="7" t="str">
        <f t="shared" si="136"/>
        <v>社員</v>
      </c>
      <c r="B2899" s="4">
        <v>1009084</v>
      </c>
      <c r="C2899" s="6" t="s">
        <v>19516</v>
      </c>
      <c r="E2899" s="4" t="str">
        <f t="shared" si="138"/>
        <v>社員</v>
      </c>
      <c r="F2899" s="4">
        <v>1009084</v>
      </c>
      <c r="G2899" s="6" t="s">
        <v>19516</v>
      </c>
      <c r="I2899">
        <f t="shared" si="137"/>
        <v>1</v>
      </c>
    </row>
    <row r="2900" spans="1:9" x14ac:dyDescent="0.15">
      <c r="A2900" s="7" t="str">
        <f t="shared" si="136"/>
        <v>社員</v>
      </c>
      <c r="B2900" s="4">
        <v>1009085</v>
      </c>
      <c r="C2900" s="6" t="s">
        <v>5011</v>
      </c>
      <c r="E2900" s="4" t="str">
        <f t="shared" si="138"/>
        <v>社員</v>
      </c>
      <c r="F2900" s="4">
        <v>1009085</v>
      </c>
      <c r="G2900" s="6" t="s">
        <v>5011</v>
      </c>
      <c r="I2900">
        <f t="shared" si="137"/>
        <v>1</v>
      </c>
    </row>
    <row r="2901" spans="1:9" x14ac:dyDescent="0.15">
      <c r="A2901" s="7" t="str">
        <f t="shared" si="136"/>
        <v>社員</v>
      </c>
      <c r="B2901" s="4">
        <v>1009092</v>
      </c>
      <c r="C2901" s="6" t="s">
        <v>1861</v>
      </c>
      <c r="E2901" s="4" t="str">
        <f t="shared" si="138"/>
        <v>社員</v>
      </c>
      <c r="F2901" s="4">
        <v>1009092</v>
      </c>
      <c r="G2901" s="6" t="s">
        <v>1861</v>
      </c>
      <c r="I2901">
        <f t="shared" si="137"/>
        <v>1</v>
      </c>
    </row>
    <row r="2902" spans="1:9" x14ac:dyDescent="0.15">
      <c r="A2902" s="7" t="str">
        <f t="shared" si="136"/>
        <v>社員</v>
      </c>
      <c r="B2902" s="4">
        <v>1009095</v>
      </c>
      <c r="C2902" s="6" t="s">
        <v>13007</v>
      </c>
      <c r="E2902" s="4" t="str">
        <f t="shared" si="138"/>
        <v>社員</v>
      </c>
      <c r="F2902" s="4">
        <v>1009095</v>
      </c>
      <c r="G2902" s="6" t="s">
        <v>13007</v>
      </c>
      <c r="I2902">
        <f t="shared" si="137"/>
        <v>1</v>
      </c>
    </row>
    <row r="2903" spans="1:9" x14ac:dyDescent="0.15">
      <c r="A2903" s="7" t="str">
        <f t="shared" si="136"/>
        <v>社員</v>
      </c>
      <c r="B2903" s="4">
        <v>1009098</v>
      </c>
      <c r="C2903" s="6" t="s">
        <v>21621</v>
      </c>
      <c r="E2903" s="4" t="str">
        <f t="shared" si="138"/>
        <v>社員</v>
      </c>
      <c r="F2903" s="4">
        <v>1009098</v>
      </c>
      <c r="G2903" s="6" t="s">
        <v>21621</v>
      </c>
      <c r="I2903">
        <f t="shared" si="137"/>
        <v>1</v>
      </c>
    </row>
    <row r="2904" spans="1:9" x14ac:dyDescent="0.15">
      <c r="A2904" s="7" t="str">
        <f t="shared" si="136"/>
        <v>社員</v>
      </c>
      <c r="B2904" s="4">
        <v>1009103</v>
      </c>
      <c r="C2904" s="6" t="s">
        <v>9018</v>
      </c>
      <c r="E2904" s="4" t="str">
        <f t="shared" si="138"/>
        <v>社員</v>
      </c>
      <c r="F2904" s="4">
        <v>1009103</v>
      </c>
      <c r="G2904" s="6" t="s">
        <v>9018</v>
      </c>
      <c r="I2904">
        <f t="shared" si="137"/>
        <v>2</v>
      </c>
    </row>
    <row r="2905" spans="1:9" x14ac:dyDescent="0.15">
      <c r="A2905" s="7" t="str">
        <f t="shared" si="136"/>
        <v>社員</v>
      </c>
      <c r="B2905" s="4">
        <v>1009107</v>
      </c>
      <c r="C2905" s="6" t="s">
        <v>6129</v>
      </c>
      <c r="E2905" s="4" t="str">
        <f t="shared" si="138"/>
        <v>社員</v>
      </c>
      <c r="F2905" s="4">
        <v>1009107</v>
      </c>
      <c r="G2905" s="6" t="s">
        <v>6129</v>
      </c>
      <c r="I2905">
        <f t="shared" si="137"/>
        <v>1</v>
      </c>
    </row>
    <row r="2906" spans="1:9" x14ac:dyDescent="0.15">
      <c r="A2906" s="7" t="str">
        <f t="shared" si="136"/>
        <v>社員</v>
      </c>
      <c r="B2906" s="4">
        <v>1009113</v>
      </c>
      <c r="C2906" s="6" t="s">
        <v>15816</v>
      </c>
      <c r="E2906" s="4" t="str">
        <f t="shared" si="138"/>
        <v>社員</v>
      </c>
      <c r="F2906" s="4">
        <v>1009113</v>
      </c>
      <c r="G2906" s="6" t="s">
        <v>15816</v>
      </c>
      <c r="I2906">
        <f t="shared" si="137"/>
        <v>1</v>
      </c>
    </row>
    <row r="2907" spans="1:9" x14ac:dyDescent="0.15">
      <c r="A2907" s="7" t="str">
        <f t="shared" si="136"/>
        <v>社員</v>
      </c>
      <c r="B2907" s="4">
        <v>1009119</v>
      </c>
      <c r="C2907" s="6" t="s">
        <v>1931</v>
      </c>
      <c r="E2907" s="4" t="str">
        <f t="shared" si="138"/>
        <v>社員</v>
      </c>
      <c r="F2907" s="4">
        <v>1009119</v>
      </c>
      <c r="G2907" s="6" t="s">
        <v>1931</v>
      </c>
      <c r="I2907">
        <f t="shared" si="137"/>
        <v>1</v>
      </c>
    </row>
    <row r="2908" spans="1:9" x14ac:dyDescent="0.15">
      <c r="A2908" s="7" t="str">
        <f t="shared" si="136"/>
        <v>社員</v>
      </c>
      <c r="B2908" s="4">
        <v>1009120</v>
      </c>
      <c r="C2908" s="6" t="s">
        <v>18318</v>
      </c>
      <c r="E2908" s="4" t="str">
        <f t="shared" si="138"/>
        <v>社員</v>
      </c>
      <c r="F2908" s="4">
        <v>1009120</v>
      </c>
      <c r="G2908" s="6" t="s">
        <v>18318</v>
      </c>
      <c r="I2908">
        <f t="shared" si="137"/>
        <v>1</v>
      </c>
    </row>
    <row r="2909" spans="1:9" x14ac:dyDescent="0.15">
      <c r="A2909" s="7" t="str">
        <f t="shared" si="136"/>
        <v>社員</v>
      </c>
      <c r="B2909" s="4">
        <v>1009122</v>
      </c>
      <c r="C2909" s="6" t="s">
        <v>22785</v>
      </c>
      <c r="E2909" s="4" t="str">
        <f t="shared" si="138"/>
        <v>社員</v>
      </c>
      <c r="F2909" s="4">
        <v>1009122</v>
      </c>
      <c r="G2909" s="6" t="s">
        <v>22785</v>
      </c>
      <c r="I2909">
        <f t="shared" si="137"/>
        <v>1</v>
      </c>
    </row>
    <row r="2910" spans="1:9" x14ac:dyDescent="0.15">
      <c r="A2910" s="7" t="str">
        <f t="shared" si="136"/>
        <v>社員</v>
      </c>
      <c r="B2910" s="4">
        <v>1009123</v>
      </c>
      <c r="C2910" s="6" t="s">
        <v>18153</v>
      </c>
      <c r="E2910" s="4" t="str">
        <f t="shared" si="138"/>
        <v>社員</v>
      </c>
      <c r="F2910" s="4">
        <v>1009123</v>
      </c>
      <c r="G2910" s="6" t="s">
        <v>18153</v>
      </c>
      <c r="I2910">
        <f t="shared" si="137"/>
        <v>1</v>
      </c>
    </row>
    <row r="2911" spans="1:9" x14ac:dyDescent="0.15">
      <c r="A2911" s="7" t="str">
        <f t="shared" si="136"/>
        <v>社員</v>
      </c>
      <c r="B2911" s="4">
        <v>1009125</v>
      </c>
      <c r="C2911" s="6" t="s">
        <v>15566</v>
      </c>
      <c r="E2911" s="4" t="str">
        <f t="shared" si="138"/>
        <v>社員</v>
      </c>
      <c r="F2911" s="4">
        <v>1009125</v>
      </c>
      <c r="G2911" s="6" t="s">
        <v>15566</v>
      </c>
      <c r="I2911">
        <f t="shared" si="137"/>
        <v>1</v>
      </c>
    </row>
    <row r="2912" spans="1:9" x14ac:dyDescent="0.15">
      <c r="A2912" s="7" t="str">
        <f t="shared" si="136"/>
        <v>社員</v>
      </c>
      <c r="B2912" s="4">
        <v>1009127</v>
      </c>
      <c r="C2912" s="6" t="s">
        <v>21626</v>
      </c>
      <c r="E2912" s="4" t="str">
        <f t="shared" si="138"/>
        <v>社員</v>
      </c>
      <c r="F2912" s="4">
        <v>1009127</v>
      </c>
      <c r="G2912" s="6" t="s">
        <v>21626</v>
      </c>
      <c r="I2912">
        <f t="shared" si="137"/>
        <v>1</v>
      </c>
    </row>
    <row r="2913" spans="1:9" x14ac:dyDescent="0.15">
      <c r="A2913" s="7" t="str">
        <f t="shared" si="136"/>
        <v>社員</v>
      </c>
      <c r="B2913" s="4">
        <v>1009131</v>
      </c>
      <c r="C2913" s="6" t="s">
        <v>19373</v>
      </c>
      <c r="E2913" s="4" t="str">
        <f t="shared" si="138"/>
        <v>社員</v>
      </c>
      <c r="F2913" s="4">
        <v>1009131</v>
      </c>
      <c r="G2913" s="6" t="s">
        <v>19373</v>
      </c>
      <c r="I2913">
        <f t="shared" si="137"/>
        <v>1</v>
      </c>
    </row>
    <row r="2914" spans="1:9" x14ac:dyDescent="0.15">
      <c r="A2914" s="7" t="str">
        <f t="shared" si="136"/>
        <v>社員</v>
      </c>
      <c r="B2914" s="4">
        <v>1009135</v>
      </c>
      <c r="C2914" s="6" t="s">
        <v>3913</v>
      </c>
      <c r="E2914" s="4" t="str">
        <f t="shared" si="138"/>
        <v>社員</v>
      </c>
      <c r="F2914" s="4">
        <v>1009135</v>
      </c>
      <c r="G2914" s="6" t="s">
        <v>3913</v>
      </c>
      <c r="I2914">
        <f t="shared" si="137"/>
        <v>1</v>
      </c>
    </row>
    <row r="2915" spans="1:9" x14ac:dyDescent="0.15">
      <c r="A2915" s="7" t="str">
        <f t="shared" si="136"/>
        <v>社員</v>
      </c>
      <c r="B2915" s="4">
        <v>1009137</v>
      </c>
      <c r="C2915" s="6" t="s">
        <v>4526</v>
      </c>
      <c r="E2915" s="4" t="str">
        <f t="shared" si="138"/>
        <v>社員</v>
      </c>
      <c r="F2915" s="4">
        <v>1009137</v>
      </c>
      <c r="G2915" s="6" t="s">
        <v>4526</v>
      </c>
      <c r="I2915">
        <f t="shared" si="137"/>
        <v>1</v>
      </c>
    </row>
    <row r="2916" spans="1:9" x14ac:dyDescent="0.15">
      <c r="A2916" s="7" t="str">
        <f t="shared" si="136"/>
        <v>社員</v>
      </c>
      <c r="B2916" s="4">
        <v>1009138</v>
      </c>
      <c r="C2916" s="6" t="s">
        <v>6507</v>
      </c>
      <c r="E2916" s="4" t="str">
        <f t="shared" si="138"/>
        <v>社員</v>
      </c>
      <c r="F2916" s="4">
        <v>1009138</v>
      </c>
      <c r="G2916" s="6" t="s">
        <v>6507</v>
      </c>
      <c r="I2916">
        <f t="shared" si="137"/>
        <v>1</v>
      </c>
    </row>
    <row r="2917" spans="1:9" x14ac:dyDescent="0.15">
      <c r="A2917" s="7" t="str">
        <f t="shared" si="136"/>
        <v>社員</v>
      </c>
      <c r="B2917" s="4">
        <v>1009146</v>
      </c>
      <c r="C2917" s="6" t="s">
        <v>23147</v>
      </c>
      <c r="E2917" s="4" t="str">
        <f t="shared" si="138"/>
        <v>社員</v>
      </c>
      <c r="F2917" s="4">
        <v>1009146</v>
      </c>
      <c r="G2917" s="6" t="s">
        <v>23147</v>
      </c>
      <c r="I2917">
        <f t="shared" si="137"/>
        <v>1</v>
      </c>
    </row>
    <row r="2918" spans="1:9" x14ac:dyDescent="0.15">
      <c r="A2918" s="7" t="str">
        <f t="shared" si="136"/>
        <v>社員</v>
      </c>
      <c r="B2918" s="4">
        <v>1009147</v>
      </c>
      <c r="C2918" s="6" t="s">
        <v>8046</v>
      </c>
      <c r="E2918" s="4" t="str">
        <f t="shared" si="138"/>
        <v>社員</v>
      </c>
      <c r="F2918" s="4">
        <v>1009147</v>
      </c>
      <c r="G2918" s="6" t="s">
        <v>8046</v>
      </c>
      <c r="I2918">
        <f t="shared" si="137"/>
        <v>1</v>
      </c>
    </row>
    <row r="2919" spans="1:9" x14ac:dyDescent="0.15">
      <c r="A2919" s="7" t="str">
        <f t="shared" si="136"/>
        <v>社員</v>
      </c>
      <c r="B2919" s="4">
        <v>1009148</v>
      </c>
      <c r="C2919" s="6" t="s">
        <v>1936</v>
      </c>
      <c r="E2919" s="4" t="str">
        <f t="shared" si="138"/>
        <v>社員</v>
      </c>
      <c r="F2919" s="4">
        <v>1009148</v>
      </c>
      <c r="G2919" s="6" t="s">
        <v>1936</v>
      </c>
      <c r="I2919">
        <f t="shared" si="137"/>
        <v>1</v>
      </c>
    </row>
    <row r="2920" spans="1:9" x14ac:dyDescent="0.15">
      <c r="A2920" s="7" t="str">
        <f t="shared" si="136"/>
        <v>社員</v>
      </c>
      <c r="B2920" s="4">
        <v>1009153</v>
      </c>
      <c r="C2920" s="6" t="s">
        <v>6827</v>
      </c>
      <c r="E2920" s="4" t="str">
        <f t="shared" si="138"/>
        <v>社員</v>
      </c>
      <c r="F2920" s="4">
        <v>1009153</v>
      </c>
      <c r="G2920" s="6" t="s">
        <v>6827</v>
      </c>
      <c r="I2920">
        <f t="shared" si="137"/>
        <v>1</v>
      </c>
    </row>
    <row r="2921" spans="1:9" x14ac:dyDescent="0.15">
      <c r="A2921" s="7" t="str">
        <f t="shared" si="136"/>
        <v>社員</v>
      </c>
      <c r="B2921" s="4">
        <v>1009154</v>
      </c>
      <c r="C2921" s="6" t="s">
        <v>21711</v>
      </c>
      <c r="E2921" s="4" t="str">
        <f t="shared" si="138"/>
        <v>社員</v>
      </c>
      <c r="F2921" s="4">
        <v>1009154</v>
      </c>
      <c r="G2921" s="6" t="s">
        <v>21711</v>
      </c>
      <c r="I2921">
        <f t="shared" si="137"/>
        <v>1</v>
      </c>
    </row>
    <row r="2922" spans="1:9" x14ac:dyDescent="0.15">
      <c r="A2922" s="7" t="str">
        <f t="shared" si="136"/>
        <v>社員</v>
      </c>
      <c r="B2922" s="4">
        <v>1009155</v>
      </c>
      <c r="C2922" s="6" t="s">
        <v>11693</v>
      </c>
      <c r="E2922" s="4" t="str">
        <f t="shared" si="138"/>
        <v>社員</v>
      </c>
      <c r="F2922" s="4">
        <v>1009155</v>
      </c>
      <c r="G2922" s="6" t="s">
        <v>11693</v>
      </c>
      <c r="I2922">
        <f t="shared" si="137"/>
        <v>1</v>
      </c>
    </row>
    <row r="2923" spans="1:9" x14ac:dyDescent="0.15">
      <c r="A2923" s="7" t="str">
        <f t="shared" si="136"/>
        <v>社員</v>
      </c>
      <c r="B2923" s="4">
        <v>1009159</v>
      </c>
      <c r="C2923" s="6" t="s">
        <v>23642</v>
      </c>
      <c r="E2923" s="4" t="str">
        <f t="shared" si="138"/>
        <v>社員</v>
      </c>
      <c r="F2923" s="4">
        <v>1009159</v>
      </c>
      <c r="G2923" s="6" t="s">
        <v>23642</v>
      </c>
      <c r="I2923">
        <f t="shared" si="137"/>
        <v>1</v>
      </c>
    </row>
    <row r="2924" spans="1:9" x14ac:dyDescent="0.15">
      <c r="A2924" s="7" t="str">
        <f t="shared" si="136"/>
        <v>社員</v>
      </c>
      <c r="B2924" s="4">
        <v>1009161</v>
      </c>
      <c r="C2924" s="6" t="s">
        <v>14319</v>
      </c>
      <c r="E2924" s="4" t="str">
        <f t="shared" si="138"/>
        <v>社員</v>
      </c>
      <c r="F2924" s="4">
        <v>1009161</v>
      </c>
      <c r="G2924" s="6" t="s">
        <v>14319</v>
      </c>
      <c r="I2924">
        <f t="shared" si="137"/>
        <v>1</v>
      </c>
    </row>
    <row r="2925" spans="1:9" x14ac:dyDescent="0.15">
      <c r="A2925" s="7" t="str">
        <f t="shared" si="136"/>
        <v>社員</v>
      </c>
      <c r="B2925" s="4">
        <v>1009163</v>
      </c>
      <c r="C2925" s="6" t="s">
        <v>3883</v>
      </c>
      <c r="E2925" s="4" t="str">
        <f t="shared" si="138"/>
        <v>社員</v>
      </c>
      <c r="F2925" s="4">
        <v>1009163</v>
      </c>
      <c r="G2925" s="6" t="s">
        <v>3883</v>
      </c>
      <c r="I2925">
        <f t="shared" si="137"/>
        <v>1</v>
      </c>
    </row>
    <row r="2926" spans="1:9" x14ac:dyDescent="0.15">
      <c r="A2926" s="7" t="str">
        <f t="shared" si="136"/>
        <v>社員</v>
      </c>
      <c r="B2926" s="4">
        <v>1009165</v>
      </c>
      <c r="C2926" s="6" t="s">
        <v>7007</v>
      </c>
      <c r="E2926" s="4" t="str">
        <f t="shared" si="138"/>
        <v>社員</v>
      </c>
      <c r="F2926" s="4">
        <v>1009165</v>
      </c>
      <c r="G2926" s="6" t="s">
        <v>7007</v>
      </c>
      <c r="I2926">
        <f t="shared" si="137"/>
        <v>1</v>
      </c>
    </row>
    <row r="2927" spans="1:9" x14ac:dyDescent="0.15">
      <c r="A2927" s="7" t="str">
        <f t="shared" si="136"/>
        <v>社員</v>
      </c>
      <c r="B2927" s="4">
        <v>1009172</v>
      </c>
      <c r="C2927" s="6" t="s">
        <v>1551</v>
      </c>
      <c r="E2927" s="4" t="str">
        <f t="shared" si="138"/>
        <v>社員</v>
      </c>
      <c r="F2927" s="4">
        <v>1009172</v>
      </c>
      <c r="G2927" s="6" t="s">
        <v>1551</v>
      </c>
      <c r="I2927">
        <f t="shared" si="137"/>
        <v>1</v>
      </c>
    </row>
    <row r="2928" spans="1:9" x14ac:dyDescent="0.15">
      <c r="A2928" s="7" t="str">
        <f t="shared" si="136"/>
        <v>社員</v>
      </c>
      <c r="B2928" s="4">
        <v>1009174</v>
      </c>
      <c r="C2928" s="6" t="s">
        <v>18074</v>
      </c>
      <c r="E2928" s="4" t="str">
        <f t="shared" si="138"/>
        <v>社員</v>
      </c>
      <c r="F2928" s="4">
        <v>1009174</v>
      </c>
      <c r="G2928" s="6" t="s">
        <v>18074</v>
      </c>
      <c r="I2928">
        <f t="shared" si="137"/>
        <v>1</v>
      </c>
    </row>
    <row r="2929" spans="1:9" x14ac:dyDescent="0.15">
      <c r="A2929" s="7" t="str">
        <f t="shared" si="136"/>
        <v>社員</v>
      </c>
      <c r="B2929" s="4">
        <v>1009186</v>
      </c>
      <c r="C2929" s="6" t="s">
        <v>10816</v>
      </c>
      <c r="E2929" s="4" t="str">
        <f t="shared" si="138"/>
        <v>社員</v>
      </c>
      <c r="F2929" s="4">
        <v>1009186</v>
      </c>
      <c r="G2929" s="6" t="s">
        <v>10816</v>
      </c>
      <c r="I2929">
        <f t="shared" si="137"/>
        <v>1</v>
      </c>
    </row>
    <row r="2930" spans="1:9" x14ac:dyDescent="0.15">
      <c r="A2930" s="7" t="str">
        <f t="shared" si="136"/>
        <v>社員</v>
      </c>
      <c r="B2930" s="4">
        <v>1009189</v>
      </c>
      <c r="C2930" s="6" t="s">
        <v>7796</v>
      </c>
      <c r="E2930" s="4" t="str">
        <f t="shared" si="138"/>
        <v>社員</v>
      </c>
      <c r="F2930" s="4">
        <v>1009189</v>
      </c>
      <c r="G2930" s="6" t="s">
        <v>7796</v>
      </c>
      <c r="I2930">
        <f t="shared" si="137"/>
        <v>1</v>
      </c>
    </row>
    <row r="2931" spans="1:9" x14ac:dyDescent="0.15">
      <c r="A2931" s="7" t="str">
        <f t="shared" si="136"/>
        <v>社員</v>
      </c>
      <c r="B2931" s="4">
        <v>1009194</v>
      </c>
      <c r="C2931" s="6" t="s">
        <v>14130</v>
      </c>
      <c r="E2931" s="4" t="str">
        <f t="shared" si="138"/>
        <v>社員</v>
      </c>
      <c r="F2931" s="4">
        <v>1009194</v>
      </c>
      <c r="G2931" s="6" t="s">
        <v>14130</v>
      </c>
      <c r="I2931">
        <f t="shared" si="137"/>
        <v>1</v>
      </c>
    </row>
    <row r="2932" spans="1:9" x14ac:dyDescent="0.15">
      <c r="A2932" s="7" t="str">
        <f t="shared" si="136"/>
        <v>社員</v>
      </c>
      <c r="B2932" s="4">
        <v>1009197</v>
      </c>
      <c r="C2932" s="6" t="s">
        <v>5614</v>
      </c>
      <c r="E2932" s="4" t="str">
        <f t="shared" si="138"/>
        <v>社員</v>
      </c>
      <c r="F2932" s="4">
        <v>1009197</v>
      </c>
      <c r="G2932" s="6" t="s">
        <v>5614</v>
      </c>
      <c r="I2932">
        <f t="shared" si="137"/>
        <v>1</v>
      </c>
    </row>
    <row r="2933" spans="1:9" x14ac:dyDescent="0.15">
      <c r="A2933" s="7" t="str">
        <f t="shared" si="136"/>
        <v>社員</v>
      </c>
      <c r="B2933" s="4">
        <v>1009199</v>
      </c>
      <c r="C2933" s="6" t="s">
        <v>20199</v>
      </c>
      <c r="E2933" s="4" t="str">
        <f t="shared" si="138"/>
        <v>社員</v>
      </c>
      <c r="F2933" s="4">
        <v>1009199</v>
      </c>
      <c r="G2933" s="6" t="s">
        <v>20199</v>
      </c>
      <c r="I2933">
        <f t="shared" si="137"/>
        <v>1</v>
      </c>
    </row>
    <row r="2934" spans="1:9" x14ac:dyDescent="0.15">
      <c r="A2934" s="7" t="str">
        <f t="shared" si="136"/>
        <v>社員</v>
      </c>
      <c r="B2934" s="4">
        <v>1009203</v>
      </c>
      <c r="C2934" s="6" t="s">
        <v>24513</v>
      </c>
      <c r="E2934" s="4" t="str">
        <f t="shared" si="138"/>
        <v>社員</v>
      </c>
      <c r="F2934" s="4">
        <v>1009203</v>
      </c>
      <c r="G2934" s="6" t="s">
        <v>24513</v>
      </c>
      <c r="I2934">
        <f t="shared" si="137"/>
        <v>1</v>
      </c>
    </row>
    <row r="2935" spans="1:9" x14ac:dyDescent="0.15">
      <c r="A2935" s="7" t="str">
        <f t="shared" si="136"/>
        <v>社員</v>
      </c>
      <c r="B2935" s="4">
        <v>1009204</v>
      </c>
      <c r="C2935" s="6" t="s">
        <v>19935</v>
      </c>
      <c r="E2935" s="4" t="str">
        <f t="shared" si="138"/>
        <v>社員</v>
      </c>
      <c r="F2935" s="4">
        <v>1009204</v>
      </c>
      <c r="G2935" s="6" t="s">
        <v>19935</v>
      </c>
      <c r="I2935">
        <f t="shared" si="137"/>
        <v>1</v>
      </c>
    </row>
    <row r="2936" spans="1:9" x14ac:dyDescent="0.15">
      <c r="A2936" s="7" t="str">
        <f t="shared" si="136"/>
        <v>社員</v>
      </c>
      <c r="B2936" s="4">
        <v>1009205</v>
      </c>
      <c r="C2936" s="6" t="s">
        <v>11683</v>
      </c>
      <c r="E2936" s="4" t="str">
        <f t="shared" si="138"/>
        <v>社員</v>
      </c>
      <c r="F2936" s="4">
        <v>1009205</v>
      </c>
      <c r="G2936" s="6" t="s">
        <v>11683</v>
      </c>
      <c r="I2936">
        <f t="shared" si="137"/>
        <v>1</v>
      </c>
    </row>
    <row r="2937" spans="1:9" x14ac:dyDescent="0.15">
      <c r="A2937" s="7" t="str">
        <f t="shared" si="136"/>
        <v>社員</v>
      </c>
      <c r="B2937" s="4">
        <v>1009207</v>
      </c>
      <c r="C2937" s="6" t="s">
        <v>6454</v>
      </c>
      <c r="E2937" s="4" t="str">
        <f t="shared" si="138"/>
        <v>社員</v>
      </c>
      <c r="F2937" s="4">
        <v>1009207</v>
      </c>
      <c r="G2937" s="6" t="s">
        <v>6454</v>
      </c>
      <c r="I2937">
        <f t="shared" si="137"/>
        <v>1</v>
      </c>
    </row>
    <row r="2938" spans="1:9" x14ac:dyDescent="0.15">
      <c r="A2938" s="7" t="str">
        <f t="shared" si="136"/>
        <v>社員</v>
      </c>
      <c r="B2938" s="4">
        <v>1009211</v>
      </c>
      <c r="C2938" s="6" t="s">
        <v>2656</v>
      </c>
      <c r="E2938" s="4" t="str">
        <f t="shared" si="138"/>
        <v>社員</v>
      </c>
      <c r="F2938" s="4">
        <v>1009211</v>
      </c>
      <c r="G2938" s="6" t="s">
        <v>2656</v>
      </c>
      <c r="I2938">
        <f t="shared" si="137"/>
        <v>1</v>
      </c>
    </row>
    <row r="2939" spans="1:9" x14ac:dyDescent="0.15">
      <c r="A2939" s="7" t="str">
        <f t="shared" si="136"/>
        <v>社員</v>
      </c>
      <c r="B2939" s="4">
        <v>1009213</v>
      </c>
      <c r="C2939" s="6" t="s">
        <v>522</v>
      </c>
      <c r="E2939" s="4" t="str">
        <f t="shared" si="138"/>
        <v>社員</v>
      </c>
      <c r="F2939" s="4">
        <v>1009213</v>
      </c>
      <c r="G2939" s="6" t="s">
        <v>522</v>
      </c>
      <c r="I2939">
        <f t="shared" si="137"/>
        <v>1</v>
      </c>
    </row>
    <row r="2940" spans="1:9" x14ac:dyDescent="0.15">
      <c r="A2940" s="7" t="str">
        <f t="shared" si="136"/>
        <v>社員</v>
      </c>
      <c r="B2940" s="4">
        <v>1009214</v>
      </c>
      <c r="C2940" s="6" t="s">
        <v>20237</v>
      </c>
      <c r="E2940" s="4" t="str">
        <f t="shared" si="138"/>
        <v>社員</v>
      </c>
      <c r="F2940" s="4">
        <v>1009214</v>
      </c>
      <c r="G2940" s="6" t="s">
        <v>20237</v>
      </c>
      <c r="I2940">
        <f t="shared" si="137"/>
        <v>1</v>
      </c>
    </row>
    <row r="2941" spans="1:9" x14ac:dyDescent="0.15">
      <c r="A2941" s="7" t="str">
        <f t="shared" si="136"/>
        <v>社員</v>
      </c>
      <c r="B2941" s="4">
        <v>1009218</v>
      </c>
      <c r="C2941" s="6" t="s">
        <v>4891</v>
      </c>
      <c r="E2941" s="4" t="str">
        <f t="shared" si="138"/>
        <v>社員</v>
      </c>
      <c r="F2941" s="4">
        <v>1009218</v>
      </c>
      <c r="G2941" s="6" t="s">
        <v>4891</v>
      </c>
      <c r="I2941">
        <f t="shared" si="137"/>
        <v>1</v>
      </c>
    </row>
    <row r="2942" spans="1:9" x14ac:dyDescent="0.15">
      <c r="A2942" s="7" t="str">
        <f t="shared" si="136"/>
        <v>社員</v>
      </c>
      <c r="B2942" s="4">
        <v>1009220</v>
      </c>
      <c r="C2942" s="6" t="s">
        <v>6054</v>
      </c>
      <c r="E2942" s="4" t="str">
        <f t="shared" si="138"/>
        <v>社員</v>
      </c>
      <c r="F2942" s="4">
        <v>1009220</v>
      </c>
      <c r="G2942" s="6" t="s">
        <v>6054</v>
      </c>
      <c r="I2942">
        <f t="shared" si="137"/>
        <v>1</v>
      </c>
    </row>
    <row r="2943" spans="1:9" x14ac:dyDescent="0.15">
      <c r="A2943" s="7" t="str">
        <f t="shared" si="136"/>
        <v>社員</v>
      </c>
      <c r="B2943" s="4">
        <v>1009223</v>
      </c>
      <c r="C2943" s="6" t="s">
        <v>8643</v>
      </c>
      <c r="E2943" s="4" t="str">
        <f t="shared" si="138"/>
        <v>社員</v>
      </c>
      <c r="F2943" s="4">
        <v>1009223</v>
      </c>
      <c r="G2943" s="6" t="s">
        <v>8643</v>
      </c>
      <c r="I2943">
        <f t="shared" si="137"/>
        <v>1</v>
      </c>
    </row>
    <row r="2944" spans="1:9" x14ac:dyDescent="0.15">
      <c r="A2944" s="7" t="str">
        <f t="shared" si="136"/>
        <v>社員</v>
      </c>
      <c r="B2944" s="4">
        <v>1009225</v>
      </c>
      <c r="C2944" s="6" t="s">
        <v>21686</v>
      </c>
      <c r="E2944" s="4" t="str">
        <f t="shared" si="138"/>
        <v>社員</v>
      </c>
      <c r="F2944" s="4">
        <v>1009225</v>
      </c>
      <c r="G2944" s="6" t="s">
        <v>21686</v>
      </c>
      <c r="I2944">
        <f t="shared" si="137"/>
        <v>1</v>
      </c>
    </row>
    <row r="2945" spans="1:9" x14ac:dyDescent="0.15">
      <c r="A2945" s="7" t="str">
        <f t="shared" si="136"/>
        <v>社員</v>
      </c>
      <c r="B2945" s="4">
        <v>1009229</v>
      </c>
      <c r="C2945" s="6" t="s">
        <v>12727</v>
      </c>
      <c r="E2945" s="4" t="str">
        <f t="shared" si="138"/>
        <v>社員</v>
      </c>
      <c r="F2945" s="4">
        <v>1009229</v>
      </c>
      <c r="G2945" s="6" t="s">
        <v>12727</v>
      </c>
      <c r="I2945">
        <f t="shared" si="137"/>
        <v>1</v>
      </c>
    </row>
    <row r="2946" spans="1:9" x14ac:dyDescent="0.15">
      <c r="A2946" s="7" t="str">
        <f t="shared" si="136"/>
        <v>社員</v>
      </c>
      <c r="B2946" s="4">
        <v>1009232</v>
      </c>
      <c r="C2946" s="6" t="s">
        <v>130</v>
      </c>
      <c r="E2946" s="4" t="str">
        <f t="shared" si="138"/>
        <v>社員</v>
      </c>
      <c r="F2946" s="4">
        <v>1009232</v>
      </c>
      <c r="G2946" s="6" t="s">
        <v>130</v>
      </c>
      <c r="I2946">
        <f t="shared" si="137"/>
        <v>1</v>
      </c>
    </row>
    <row r="2947" spans="1:9" x14ac:dyDescent="0.15">
      <c r="A2947" s="7" t="str">
        <f t="shared" si="136"/>
        <v>社員</v>
      </c>
      <c r="B2947" s="4">
        <v>1009235</v>
      </c>
      <c r="C2947" s="6" t="s">
        <v>9463</v>
      </c>
      <c r="E2947" s="4" t="str">
        <f t="shared" si="138"/>
        <v>社員</v>
      </c>
      <c r="F2947" s="4">
        <v>1009235</v>
      </c>
      <c r="G2947" s="6" t="s">
        <v>9463</v>
      </c>
      <c r="I2947">
        <f t="shared" si="137"/>
        <v>1</v>
      </c>
    </row>
    <row r="2948" spans="1:9" x14ac:dyDescent="0.15">
      <c r="A2948" s="7" t="str">
        <f t="shared" si="136"/>
        <v>社員</v>
      </c>
      <c r="B2948" s="4">
        <v>1009242</v>
      </c>
      <c r="C2948" s="6" t="s">
        <v>4561</v>
      </c>
      <c r="E2948" s="4" t="str">
        <f t="shared" si="138"/>
        <v>社員</v>
      </c>
      <c r="F2948" s="4">
        <v>1009242</v>
      </c>
      <c r="G2948" s="6" t="s">
        <v>4561</v>
      </c>
      <c r="I2948">
        <f t="shared" si="137"/>
        <v>1</v>
      </c>
    </row>
    <row r="2949" spans="1:9" x14ac:dyDescent="0.15">
      <c r="A2949" s="7" t="str">
        <f t="shared" si="136"/>
        <v>社員</v>
      </c>
      <c r="B2949" s="4">
        <v>1009245</v>
      </c>
      <c r="C2949" s="6" t="s">
        <v>8364</v>
      </c>
      <c r="E2949" s="4" t="str">
        <f t="shared" si="138"/>
        <v>社員</v>
      </c>
      <c r="F2949" s="4">
        <v>1009245</v>
      </c>
      <c r="G2949" s="6" t="s">
        <v>8364</v>
      </c>
      <c r="I2949">
        <f t="shared" si="137"/>
        <v>1</v>
      </c>
    </row>
    <row r="2950" spans="1:9" x14ac:dyDescent="0.15">
      <c r="A2950" s="7" t="str">
        <f t="shared" si="136"/>
        <v>社員</v>
      </c>
      <c r="B2950" s="4">
        <v>1009246</v>
      </c>
      <c r="C2950" s="6" t="s">
        <v>18819</v>
      </c>
      <c r="E2950" s="4" t="str">
        <f t="shared" si="138"/>
        <v>社員</v>
      </c>
      <c r="F2950" s="4">
        <v>1009246</v>
      </c>
      <c r="G2950" s="6" t="s">
        <v>18819</v>
      </c>
      <c r="I2950">
        <f t="shared" si="137"/>
        <v>1</v>
      </c>
    </row>
    <row r="2951" spans="1:9" x14ac:dyDescent="0.15">
      <c r="A2951" s="7" t="str">
        <f t="shared" ref="A2951:A3014" si="139">IF(B2951&lt;2000000,"社員","その他")</f>
        <v>社員</v>
      </c>
      <c r="B2951" s="4">
        <v>1009249</v>
      </c>
      <c r="C2951" s="6" t="s">
        <v>13251</v>
      </c>
      <c r="E2951" s="4" t="str">
        <f t="shared" si="138"/>
        <v>社員</v>
      </c>
      <c r="F2951" s="4">
        <v>1009249</v>
      </c>
      <c r="G2951" s="6" t="s">
        <v>13251</v>
      </c>
      <c r="I2951">
        <f t="shared" ref="I2951:I3014" si="140">COUNTIF(G:G,G2951)</f>
        <v>1</v>
      </c>
    </row>
    <row r="2952" spans="1:9" x14ac:dyDescent="0.15">
      <c r="A2952" s="7" t="str">
        <f t="shared" si="139"/>
        <v>社員</v>
      </c>
      <c r="B2952" s="4">
        <v>1009255</v>
      </c>
      <c r="C2952" s="6" t="s">
        <v>961</v>
      </c>
      <c r="E2952" s="4" t="str">
        <f t="shared" si="138"/>
        <v>社員</v>
      </c>
      <c r="F2952" s="4">
        <v>1009255</v>
      </c>
      <c r="G2952" s="6" t="s">
        <v>961</v>
      </c>
      <c r="I2952">
        <f t="shared" si="140"/>
        <v>1</v>
      </c>
    </row>
    <row r="2953" spans="1:9" x14ac:dyDescent="0.15">
      <c r="A2953" s="7" t="str">
        <f t="shared" si="139"/>
        <v>社員</v>
      </c>
      <c r="B2953" s="4">
        <v>1009258</v>
      </c>
      <c r="C2953" s="6" t="s">
        <v>12897</v>
      </c>
      <c r="E2953" s="4" t="str">
        <f t="shared" si="138"/>
        <v>社員</v>
      </c>
      <c r="F2953" s="4">
        <v>1009258</v>
      </c>
      <c r="G2953" s="6" t="s">
        <v>12897</v>
      </c>
      <c r="I2953">
        <f t="shared" si="140"/>
        <v>1</v>
      </c>
    </row>
    <row r="2954" spans="1:9" x14ac:dyDescent="0.15">
      <c r="A2954" s="7" t="str">
        <f t="shared" si="139"/>
        <v>社員</v>
      </c>
      <c r="B2954" s="4">
        <v>1009261</v>
      </c>
      <c r="C2954" s="6" t="s">
        <v>15796</v>
      </c>
      <c r="E2954" s="4" t="str">
        <f t="shared" si="138"/>
        <v>社員</v>
      </c>
      <c r="F2954" s="4">
        <v>1009261</v>
      </c>
      <c r="G2954" s="6" t="s">
        <v>15796</v>
      </c>
      <c r="I2954">
        <f t="shared" si="140"/>
        <v>1</v>
      </c>
    </row>
    <row r="2955" spans="1:9" x14ac:dyDescent="0.15">
      <c r="A2955" s="7" t="str">
        <f t="shared" si="139"/>
        <v>社員</v>
      </c>
      <c r="B2955" s="4">
        <v>1009263</v>
      </c>
      <c r="C2955" s="6" t="s">
        <v>9543</v>
      </c>
      <c r="E2955" s="4" t="str">
        <f t="shared" si="138"/>
        <v>社員</v>
      </c>
      <c r="F2955" s="4">
        <v>1009263</v>
      </c>
      <c r="G2955" s="6" t="s">
        <v>9543</v>
      </c>
      <c r="I2955">
        <f t="shared" si="140"/>
        <v>1</v>
      </c>
    </row>
    <row r="2956" spans="1:9" x14ac:dyDescent="0.15">
      <c r="A2956" s="7" t="str">
        <f t="shared" si="139"/>
        <v>社員</v>
      </c>
      <c r="B2956" s="4">
        <v>1009265</v>
      </c>
      <c r="C2956" s="6" t="s">
        <v>12542</v>
      </c>
      <c r="E2956" s="4" t="str">
        <f t="shared" ref="E2956:E3019" si="141">IF(F2956&lt;2000000,"社員",IF(B2956&lt;3000000,"バイト",IF(B2956&gt;=3000000,"嘱託")))</f>
        <v>社員</v>
      </c>
      <c r="F2956" s="4">
        <v>1009265</v>
      </c>
      <c r="G2956" s="6" t="s">
        <v>12542</v>
      </c>
      <c r="I2956">
        <f t="shared" si="140"/>
        <v>1</v>
      </c>
    </row>
    <row r="2957" spans="1:9" x14ac:dyDescent="0.15">
      <c r="A2957" s="7" t="str">
        <f t="shared" si="139"/>
        <v>社員</v>
      </c>
      <c r="B2957" s="4">
        <v>1009266</v>
      </c>
      <c r="C2957" s="6" t="s">
        <v>11031</v>
      </c>
      <c r="E2957" s="4" t="str">
        <f t="shared" si="141"/>
        <v>社員</v>
      </c>
      <c r="F2957" s="4">
        <v>1009266</v>
      </c>
      <c r="G2957" s="6" t="s">
        <v>11031</v>
      </c>
      <c r="I2957">
        <f t="shared" si="140"/>
        <v>1</v>
      </c>
    </row>
    <row r="2958" spans="1:9" x14ac:dyDescent="0.15">
      <c r="A2958" s="7" t="str">
        <f t="shared" si="139"/>
        <v>社員</v>
      </c>
      <c r="B2958" s="4">
        <v>1009270</v>
      </c>
      <c r="C2958" s="6" t="s">
        <v>10196</v>
      </c>
      <c r="E2958" s="4" t="str">
        <f t="shared" si="141"/>
        <v>社員</v>
      </c>
      <c r="F2958" s="4">
        <v>1009270</v>
      </c>
      <c r="G2958" s="6" t="s">
        <v>10196</v>
      </c>
      <c r="I2958">
        <f t="shared" si="140"/>
        <v>1</v>
      </c>
    </row>
    <row r="2959" spans="1:9" x14ac:dyDescent="0.15">
      <c r="A2959" s="7" t="str">
        <f t="shared" si="139"/>
        <v>社員</v>
      </c>
      <c r="B2959" s="4">
        <v>1009273</v>
      </c>
      <c r="C2959" s="6" t="s">
        <v>23302</v>
      </c>
      <c r="E2959" s="4" t="str">
        <f t="shared" si="141"/>
        <v>社員</v>
      </c>
      <c r="F2959" s="4">
        <v>1009273</v>
      </c>
      <c r="G2959" s="6" t="s">
        <v>23302</v>
      </c>
      <c r="I2959">
        <f t="shared" si="140"/>
        <v>1</v>
      </c>
    </row>
    <row r="2960" spans="1:9" x14ac:dyDescent="0.15">
      <c r="A2960" s="7" t="str">
        <f t="shared" si="139"/>
        <v>社員</v>
      </c>
      <c r="B2960" s="4">
        <v>1009275</v>
      </c>
      <c r="C2960" s="6" t="s">
        <v>21876</v>
      </c>
      <c r="E2960" s="4" t="str">
        <f t="shared" si="141"/>
        <v>社員</v>
      </c>
      <c r="F2960" s="4">
        <v>1009275</v>
      </c>
      <c r="G2960" s="6" t="s">
        <v>21876</v>
      </c>
      <c r="I2960">
        <f t="shared" si="140"/>
        <v>1</v>
      </c>
    </row>
    <row r="2961" spans="1:9" x14ac:dyDescent="0.15">
      <c r="A2961" s="7" t="str">
        <f t="shared" si="139"/>
        <v>社員</v>
      </c>
      <c r="B2961" s="4">
        <v>1009280</v>
      </c>
      <c r="C2961" s="6" t="s">
        <v>20471</v>
      </c>
      <c r="E2961" s="4" t="str">
        <f t="shared" si="141"/>
        <v>社員</v>
      </c>
      <c r="F2961" s="4">
        <v>1009280</v>
      </c>
      <c r="G2961" s="6" t="s">
        <v>20471</v>
      </c>
      <c r="I2961">
        <f t="shared" si="140"/>
        <v>1</v>
      </c>
    </row>
    <row r="2962" spans="1:9" x14ac:dyDescent="0.15">
      <c r="A2962" s="7" t="str">
        <f t="shared" si="139"/>
        <v>社員</v>
      </c>
      <c r="B2962" s="4">
        <v>1009281</v>
      </c>
      <c r="C2962" s="6" t="s">
        <v>6992</v>
      </c>
      <c r="E2962" s="4" t="str">
        <f t="shared" si="141"/>
        <v>社員</v>
      </c>
      <c r="F2962" s="4">
        <v>1009281</v>
      </c>
      <c r="G2962" s="6" t="s">
        <v>6992</v>
      </c>
      <c r="I2962">
        <f t="shared" si="140"/>
        <v>1</v>
      </c>
    </row>
    <row r="2963" spans="1:9" x14ac:dyDescent="0.15">
      <c r="A2963" s="7" t="str">
        <f t="shared" si="139"/>
        <v>社員</v>
      </c>
      <c r="B2963" s="4">
        <v>1009282</v>
      </c>
      <c r="C2963" s="6" t="s">
        <v>24758</v>
      </c>
      <c r="E2963" s="4" t="str">
        <f t="shared" si="141"/>
        <v>社員</v>
      </c>
      <c r="F2963" s="4">
        <v>1009282</v>
      </c>
      <c r="G2963" s="6" t="s">
        <v>24758</v>
      </c>
      <c r="I2963">
        <f t="shared" si="140"/>
        <v>1</v>
      </c>
    </row>
    <row r="2964" spans="1:9" x14ac:dyDescent="0.15">
      <c r="A2964" s="7" t="str">
        <f t="shared" si="139"/>
        <v>社員</v>
      </c>
      <c r="B2964" s="4">
        <v>1009285</v>
      </c>
      <c r="C2964" s="6" t="s">
        <v>24220</v>
      </c>
      <c r="E2964" s="4" t="str">
        <f t="shared" si="141"/>
        <v>社員</v>
      </c>
      <c r="F2964" s="4">
        <v>1009285</v>
      </c>
      <c r="G2964" s="6" t="s">
        <v>24220</v>
      </c>
      <c r="I2964">
        <f t="shared" si="140"/>
        <v>1</v>
      </c>
    </row>
    <row r="2965" spans="1:9" x14ac:dyDescent="0.15">
      <c r="A2965" s="7" t="str">
        <f t="shared" si="139"/>
        <v>社員</v>
      </c>
      <c r="B2965" s="4">
        <v>1009287</v>
      </c>
      <c r="C2965" s="6" t="s">
        <v>19706</v>
      </c>
      <c r="E2965" s="4" t="str">
        <f t="shared" si="141"/>
        <v>社員</v>
      </c>
      <c r="F2965" s="4">
        <v>1009287</v>
      </c>
      <c r="G2965" s="6" t="s">
        <v>19706</v>
      </c>
      <c r="I2965">
        <f t="shared" si="140"/>
        <v>1</v>
      </c>
    </row>
    <row r="2966" spans="1:9" x14ac:dyDescent="0.15">
      <c r="A2966" s="7" t="str">
        <f t="shared" si="139"/>
        <v>社員</v>
      </c>
      <c r="B2966" s="4">
        <v>1009289</v>
      </c>
      <c r="C2966" s="6" t="s">
        <v>22885</v>
      </c>
      <c r="E2966" s="4" t="str">
        <f t="shared" si="141"/>
        <v>社員</v>
      </c>
      <c r="F2966" s="4">
        <v>1009289</v>
      </c>
      <c r="G2966" s="6" t="s">
        <v>22885</v>
      </c>
      <c r="I2966">
        <f t="shared" si="140"/>
        <v>1</v>
      </c>
    </row>
    <row r="2967" spans="1:9" x14ac:dyDescent="0.15">
      <c r="A2967" s="7" t="str">
        <f t="shared" si="139"/>
        <v>社員</v>
      </c>
      <c r="B2967" s="4">
        <v>1009291</v>
      </c>
      <c r="C2967" s="6" t="s">
        <v>15676</v>
      </c>
      <c r="E2967" s="4" t="str">
        <f t="shared" si="141"/>
        <v>社員</v>
      </c>
      <c r="F2967" s="4">
        <v>1009291</v>
      </c>
      <c r="G2967" s="6" t="s">
        <v>15676</v>
      </c>
      <c r="I2967">
        <f t="shared" si="140"/>
        <v>1</v>
      </c>
    </row>
    <row r="2968" spans="1:9" x14ac:dyDescent="0.15">
      <c r="A2968" s="7" t="str">
        <f t="shared" si="139"/>
        <v>社員</v>
      </c>
      <c r="B2968" s="4">
        <v>1009294</v>
      </c>
      <c r="C2968" s="6" t="s">
        <v>7981</v>
      </c>
      <c r="E2968" s="4" t="str">
        <f t="shared" si="141"/>
        <v>社員</v>
      </c>
      <c r="F2968" s="4">
        <v>1009294</v>
      </c>
      <c r="G2968" s="6" t="s">
        <v>7981</v>
      </c>
      <c r="I2968">
        <f t="shared" si="140"/>
        <v>1</v>
      </c>
    </row>
    <row r="2969" spans="1:9" x14ac:dyDescent="0.15">
      <c r="A2969" s="7" t="str">
        <f t="shared" si="139"/>
        <v>社員</v>
      </c>
      <c r="B2969" s="4">
        <v>1009295</v>
      </c>
      <c r="C2969" s="6" t="s">
        <v>7469</v>
      </c>
      <c r="E2969" s="4" t="str">
        <f t="shared" si="141"/>
        <v>社員</v>
      </c>
      <c r="F2969" s="4">
        <v>1009295</v>
      </c>
      <c r="G2969" s="6" t="s">
        <v>7469</v>
      </c>
      <c r="I2969">
        <f t="shared" si="140"/>
        <v>1</v>
      </c>
    </row>
    <row r="2970" spans="1:9" x14ac:dyDescent="0.15">
      <c r="A2970" s="7" t="str">
        <f t="shared" si="139"/>
        <v>社員</v>
      </c>
      <c r="B2970" s="4">
        <v>1009304</v>
      </c>
      <c r="C2970" s="6" t="s">
        <v>1712</v>
      </c>
      <c r="E2970" s="4" t="str">
        <f t="shared" si="141"/>
        <v>社員</v>
      </c>
      <c r="F2970" s="4">
        <v>1009304</v>
      </c>
      <c r="G2970" s="6" t="s">
        <v>1712</v>
      </c>
      <c r="I2970">
        <f t="shared" si="140"/>
        <v>1</v>
      </c>
    </row>
    <row r="2971" spans="1:9" x14ac:dyDescent="0.15">
      <c r="A2971" s="7" t="str">
        <f t="shared" si="139"/>
        <v>社員</v>
      </c>
      <c r="B2971" s="4">
        <v>1009306</v>
      </c>
      <c r="C2971" s="6" t="s">
        <v>11910</v>
      </c>
      <c r="E2971" s="4" t="str">
        <f t="shared" si="141"/>
        <v>社員</v>
      </c>
      <c r="F2971" s="4">
        <v>1009306</v>
      </c>
      <c r="G2971" s="6" t="s">
        <v>11910</v>
      </c>
      <c r="I2971">
        <f t="shared" si="140"/>
        <v>1</v>
      </c>
    </row>
    <row r="2972" spans="1:9" x14ac:dyDescent="0.15">
      <c r="A2972" s="7" t="str">
        <f t="shared" si="139"/>
        <v>社員</v>
      </c>
      <c r="B2972" s="4">
        <v>1009308</v>
      </c>
      <c r="C2972" s="6" t="s">
        <v>8923</v>
      </c>
      <c r="E2972" s="4" t="str">
        <f t="shared" si="141"/>
        <v>社員</v>
      </c>
      <c r="F2972" s="4">
        <v>1009308</v>
      </c>
      <c r="G2972" s="6" t="s">
        <v>8923</v>
      </c>
      <c r="I2972">
        <f t="shared" si="140"/>
        <v>1</v>
      </c>
    </row>
    <row r="2973" spans="1:9" x14ac:dyDescent="0.15">
      <c r="A2973" s="7" t="str">
        <f t="shared" si="139"/>
        <v>社員</v>
      </c>
      <c r="B2973" s="4">
        <v>1009313</v>
      </c>
      <c r="C2973" s="6" t="s">
        <v>6399</v>
      </c>
      <c r="E2973" s="4" t="str">
        <f t="shared" si="141"/>
        <v>社員</v>
      </c>
      <c r="F2973" s="4">
        <v>1009313</v>
      </c>
      <c r="G2973" s="6" t="s">
        <v>6399</v>
      </c>
      <c r="I2973">
        <f t="shared" si="140"/>
        <v>1</v>
      </c>
    </row>
    <row r="2974" spans="1:9" x14ac:dyDescent="0.15">
      <c r="A2974" s="7" t="str">
        <f t="shared" si="139"/>
        <v>社員</v>
      </c>
      <c r="B2974" s="4">
        <v>1009316</v>
      </c>
      <c r="C2974" s="6" t="s">
        <v>496</v>
      </c>
      <c r="E2974" s="4" t="str">
        <f t="shared" si="141"/>
        <v>社員</v>
      </c>
      <c r="F2974" s="4">
        <v>1009316</v>
      </c>
      <c r="G2974" s="6" t="s">
        <v>496</v>
      </c>
      <c r="I2974">
        <f t="shared" si="140"/>
        <v>1</v>
      </c>
    </row>
    <row r="2975" spans="1:9" x14ac:dyDescent="0.15">
      <c r="A2975" s="7" t="str">
        <f t="shared" si="139"/>
        <v>社員</v>
      </c>
      <c r="B2975" s="4">
        <v>1009317</v>
      </c>
      <c r="C2975" s="6" t="s">
        <v>19776</v>
      </c>
      <c r="E2975" s="4" t="str">
        <f t="shared" si="141"/>
        <v>社員</v>
      </c>
      <c r="F2975" s="4">
        <v>1009317</v>
      </c>
      <c r="G2975" s="6" t="s">
        <v>19776</v>
      </c>
      <c r="I2975">
        <f t="shared" si="140"/>
        <v>1</v>
      </c>
    </row>
    <row r="2976" spans="1:9" x14ac:dyDescent="0.15">
      <c r="A2976" s="7" t="str">
        <f t="shared" si="139"/>
        <v>社員</v>
      </c>
      <c r="B2976" s="4">
        <v>1009318</v>
      </c>
      <c r="C2976" s="6" t="s">
        <v>7601</v>
      </c>
      <c r="E2976" s="4" t="str">
        <f t="shared" si="141"/>
        <v>社員</v>
      </c>
      <c r="F2976" s="4">
        <v>1009318</v>
      </c>
      <c r="G2976" s="6" t="s">
        <v>7601</v>
      </c>
      <c r="I2976">
        <f t="shared" si="140"/>
        <v>1</v>
      </c>
    </row>
    <row r="2977" spans="1:9" x14ac:dyDescent="0.15">
      <c r="A2977" s="7" t="str">
        <f t="shared" si="139"/>
        <v>社員</v>
      </c>
      <c r="B2977" s="4">
        <v>1009319</v>
      </c>
      <c r="C2977" s="6" t="s">
        <v>17866</v>
      </c>
      <c r="E2977" s="4" t="str">
        <f t="shared" si="141"/>
        <v>社員</v>
      </c>
      <c r="F2977" s="4">
        <v>1009319</v>
      </c>
      <c r="G2977" s="6" t="s">
        <v>17866</v>
      </c>
      <c r="I2977">
        <f t="shared" si="140"/>
        <v>1</v>
      </c>
    </row>
    <row r="2978" spans="1:9" x14ac:dyDescent="0.15">
      <c r="A2978" s="7" t="str">
        <f t="shared" si="139"/>
        <v>社員</v>
      </c>
      <c r="B2978" s="4">
        <v>1009322</v>
      </c>
      <c r="C2978" s="6" t="s">
        <v>19791</v>
      </c>
      <c r="E2978" s="4" t="str">
        <f t="shared" si="141"/>
        <v>社員</v>
      </c>
      <c r="F2978" s="4">
        <v>1009322</v>
      </c>
      <c r="G2978" s="6" t="s">
        <v>19791</v>
      </c>
      <c r="I2978">
        <f t="shared" si="140"/>
        <v>1</v>
      </c>
    </row>
    <row r="2979" spans="1:9" x14ac:dyDescent="0.15">
      <c r="A2979" s="7" t="str">
        <f t="shared" si="139"/>
        <v>社員</v>
      </c>
      <c r="B2979" s="4">
        <v>1009323</v>
      </c>
      <c r="C2979" s="6" t="s">
        <v>18408</v>
      </c>
      <c r="E2979" s="4" t="str">
        <f t="shared" si="141"/>
        <v>社員</v>
      </c>
      <c r="F2979" s="4">
        <v>1009323</v>
      </c>
      <c r="G2979" s="6" t="s">
        <v>18408</v>
      </c>
      <c r="I2979">
        <f t="shared" si="140"/>
        <v>1</v>
      </c>
    </row>
    <row r="2980" spans="1:9" x14ac:dyDescent="0.15">
      <c r="A2980" s="7" t="str">
        <f t="shared" si="139"/>
        <v>社員</v>
      </c>
      <c r="B2980" s="4">
        <v>1009325</v>
      </c>
      <c r="C2980" s="6" t="s">
        <v>436</v>
      </c>
      <c r="E2980" s="4" t="str">
        <f t="shared" si="141"/>
        <v>社員</v>
      </c>
      <c r="F2980" s="4">
        <v>1009325</v>
      </c>
      <c r="G2980" s="6" t="s">
        <v>436</v>
      </c>
      <c r="I2980">
        <f t="shared" si="140"/>
        <v>1</v>
      </c>
    </row>
    <row r="2981" spans="1:9" x14ac:dyDescent="0.15">
      <c r="A2981" s="7" t="str">
        <f t="shared" si="139"/>
        <v>社員</v>
      </c>
      <c r="B2981" s="4">
        <v>1009327</v>
      </c>
      <c r="C2981" s="6" t="s">
        <v>20451</v>
      </c>
      <c r="E2981" s="4" t="str">
        <f t="shared" si="141"/>
        <v>社員</v>
      </c>
      <c r="F2981" s="4">
        <v>1009327</v>
      </c>
      <c r="G2981" s="6" t="s">
        <v>20451</v>
      </c>
      <c r="I2981">
        <f t="shared" si="140"/>
        <v>1</v>
      </c>
    </row>
    <row r="2982" spans="1:9" x14ac:dyDescent="0.15">
      <c r="A2982" s="7" t="str">
        <f t="shared" si="139"/>
        <v>社員</v>
      </c>
      <c r="B2982" s="4">
        <v>1009329</v>
      </c>
      <c r="C2982" s="6" t="s">
        <v>1702</v>
      </c>
      <c r="E2982" s="4" t="str">
        <f t="shared" si="141"/>
        <v>社員</v>
      </c>
      <c r="F2982" s="4">
        <v>1009329</v>
      </c>
      <c r="G2982" s="6" t="s">
        <v>1702</v>
      </c>
      <c r="I2982">
        <f t="shared" si="140"/>
        <v>1</v>
      </c>
    </row>
    <row r="2983" spans="1:9" x14ac:dyDescent="0.15">
      <c r="A2983" s="7" t="str">
        <f t="shared" si="139"/>
        <v>社員</v>
      </c>
      <c r="B2983" s="4">
        <v>1009332</v>
      </c>
      <c r="C2983" s="6" t="s">
        <v>23252</v>
      </c>
      <c r="E2983" s="4" t="str">
        <f t="shared" si="141"/>
        <v>社員</v>
      </c>
      <c r="F2983" s="4">
        <v>1009332</v>
      </c>
      <c r="G2983" s="6" t="s">
        <v>23252</v>
      </c>
      <c r="I2983">
        <f t="shared" si="140"/>
        <v>1</v>
      </c>
    </row>
    <row r="2984" spans="1:9" x14ac:dyDescent="0.15">
      <c r="A2984" s="7" t="str">
        <f t="shared" si="139"/>
        <v>社員</v>
      </c>
      <c r="B2984" s="4">
        <v>1009333</v>
      </c>
      <c r="C2984" s="6" t="s">
        <v>8618</v>
      </c>
      <c r="E2984" s="4" t="str">
        <f t="shared" si="141"/>
        <v>社員</v>
      </c>
      <c r="F2984" s="4">
        <v>1009333</v>
      </c>
      <c r="G2984" s="6" t="s">
        <v>8618</v>
      </c>
      <c r="I2984">
        <f t="shared" si="140"/>
        <v>1</v>
      </c>
    </row>
    <row r="2985" spans="1:9" x14ac:dyDescent="0.15">
      <c r="A2985" s="7" t="str">
        <f t="shared" si="139"/>
        <v>社員</v>
      </c>
      <c r="B2985" s="4">
        <v>1009335</v>
      </c>
      <c r="C2985" s="6" t="s">
        <v>18233</v>
      </c>
      <c r="E2985" s="4" t="str">
        <f t="shared" si="141"/>
        <v>社員</v>
      </c>
      <c r="F2985" s="4">
        <v>1009335</v>
      </c>
      <c r="G2985" s="6" t="s">
        <v>18233</v>
      </c>
      <c r="I2985">
        <f t="shared" si="140"/>
        <v>1</v>
      </c>
    </row>
    <row r="2986" spans="1:9" x14ac:dyDescent="0.15">
      <c r="A2986" s="7" t="str">
        <f t="shared" si="139"/>
        <v>社員</v>
      </c>
      <c r="B2986" s="4">
        <v>1009338</v>
      </c>
      <c r="C2986" s="6" t="s">
        <v>1591</v>
      </c>
      <c r="E2986" s="4" t="str">
        <f t="shared" si="141"/>
        <v>社員</v>
      </c>
      <c r="F2986" s="4">
        <v>1009338</v>
      </c>
      <c r="G2986" s="6" t="s">
        <v>1591</v>
      </c>
      <c r="I2986">
        <f t="shared" si="140"/>
        <v>1</v>
      </c>
    </row>
    <row r="2987" spans="1:9" x14ac:dyDescent="0.15">
      <c r="A2987" s="7" t="str">
        <f t="shared" si="139"/>
        <v>社員</v>
      </c>
      <c r="B2987" s="4">
        <v>1009341</v>
      </c>
      <c r="C2987" s="6" t="s">
        <v>14573</v>
      </c>
      <c r="E2987" s="4" t="str">
        <f t="shared" si="141"/>
        <v>社員</v>
      </c>
      <c r="F2987" s="4">
        <v>1009341</v>
      </c>
      <c r="G2987" s="6" t="s">
        <v>14573</v>
      </c>
      <c r="I2987">
        <f t="shared" si="140"/>
        <v>1</v>
      </c>
    </row>
    <row r="2988" spans="1:9" x14ac:dyDescent="0.15">
      <c r="A2988" s="7" t="str">
        <f t="shared" si="139"/>
        <v>社員</v>
      </c>
      <c r="B2988" s="4">
        <v>1009346</v>
      </c>
      <c r="C2988" s="6" t="s">
        <v>9323</v>
      </c>
      <c r="E2988" s="4" t="str">
        <f t="shared" si="141"/>
        <v>社員</v>
      </c>
      <c r="F2988" s="4">
        <v>1009346</v>
      </c>
      <c r="G2988" s="6" t="s">
        <v>9323</v>
      </c>
      <c r="I2988">
        <f t="shared" si="140"/>
        <v>1</v>
      </c>
    </row>
    <row r="2989" spans="1:9" x14ac:dyDescent="0.15">
      <c r="A2989" s="7" t="str">
        <f t="shared" si="139"/>
        <v>社員</v>
      </c>
      <c r="B2989" s="4">
        <v>1009349</v>
      </c>
      <c r="C2989" s="6" t="s">
        <v>11081</v>
      </c>
      <c r="E2989" s="4" t="str">
        <f t="shared" si="141"/>
        <v>社員</v>
      </c>
      <c r="F2989" s="4">
        <v>1009349</v>
      </c>
      <c r="G2989" s="6" t="s">
        <v>11081</v>
      </c>
      <c r="I2989">
        <f t="shared" si="140"/>
        <v>1</v>
      </c>
    </row>
    <row r="2990" spans="1:9" x14ac:dyDescent="0.15">
      <c r="A2990" s="7" t="str">
        <f t="shared" si="139"/>
        <v>社員</v>
      </c>
      <c r="B2990" s="4">
        <v>1009350</v>
      </c>
      <c r="C2990" s="6" t="s">
        <v>19831</v>
      </c>
      <c r="E2990" s="4" t="str">
        <f t="shared" si="141"/>
        <v>社員</v>
      </c>
      <c r="F2990" s="4">
        <v>1009350</v>
      </c>
      <c r="G2990" s="6" t="s">
        <v>19831</v>
      </c>
      <c r="I2990">
        <f t="shared" si="140"/>
        <v>1</v>
      </c>
    </row>
    <row r="2991" spans="1:9" x14ac:dyDescent="0.15">
      <c r="A2991" s="7" t="str">
        <f t="shared" si="139"/>
        <v>社員</v>
      </c>
      <c r="B2991" s="4">
        <v>1009353</v>
      </c>
      <c r="C2991" s="6" t="s">
        <v>24856</v>
      </c>
      <c r="E2991" s="4" t="str">
        <f t="shared" si="141"/>
        <v>社員</v>
      </c>
      <c r="F2991" s="4">
        <v>1009353</v>
      </c>
      <c r="G2991" s="6" t="s">
        <v>24856</v>
      </c>
      <c r="I2991">
        <f t="shared" si="140"/>
        <v>1</v>
      </c>
    </row>
    <row r="2992" spans="1:9" x14ac:dyDescent="0.15">
      <c r="A2992" s="7" t="str">
        <f t="shared" si="139"/>
        <v>社員</v>
      </c>
      <c r="B2992" s="4">
        <v>1009358</v>
      </c>
      <c r="C2992" s="6" t="s">
        <v>24210</v>
      </c>
      <c r="E2992" s="4" t="str">
        <f t="shared" si="141"/>
        <v>社員</v>
      </c>
      <c r="F2992" s="4">
        <v>1009358</v>
      </c>
      <c r="G2992" s="6" t="s">
        <v>24210</v>
      </c>
      <c r="I2992">
        <f t="shared" si="140"/>
        <v>1</v>
      </c>
    </row>
    <row r="2993" spans="1:9" x14ac:dyDescent="0.15">
      <c r="A2993" s="7" t="str">
        <f t="shared" si="139"/>
        <v>社員</v>
      </c>
      <c r="B2993" s="4">
        <v>1009361</v>
      </c>
      <c r="C2993" s="6" t="s">
        <v>22840</v>
      </c>
      <c r="E2993" s="4" t="str">
        <f t="shared" si="141"/>
        <v>社員</v>
      </c>
      <c r="F2993" s="4">
        <v>1009361</v>
      </c>
      <c r="G2993" s="6" t="s">
        <v>22840</v>
      </c>
      <c r="I2993">
        <f t="shared" si="140"/>
        <v>1</v>
      </c>
    </row>
    <row r="2994" spans="1:9" x14ac:dyDescent="0.15">
      <c r="A2994" s="7" t="str">
        <f t="shared" si="139"/>
        <v>社員</v>
      </c>
      <c r="B2994" s="4">
        <v>1009364</v>
      </c>
      <c r="C2994" s="6" t="s">
        <v>275</v>
      </c>
      <c r="E2994" s="4" t="str">
        <f t="shared" si="141"/>
        <v>社員</v>
      </c>
      <c r="F2994" s="4">
        <v>1009364</v>
      </c>
      <c r="G2994" s="6" t="s">
        <v>275</v>
      </c>
      <c r="I2994">
        <f t="shared" si="140"/>
        <v>1</v>
      </c>
    </row>
    <row r="2995" spans="1:9" x14ac:dyDescent="0.15">
      <c r="A2995" s="7" t="str">
        <f t="shared" si="139"/>
        <v>社員</v>
      </c>
      <c r="B2995" s="4">
        <v>1009372</v>
      </c>
      <c r="C2995" s="6" t="s">
        <v>18333</v>
      </c>
      <c r="E2995" s="4" t="str">
        <f t="shared" si="141"/>
        <v>社員</v>
      </c>
      <c r="F2995" s="4">
        <v>1009372</v>
      </c>
      <c r="G2995" s="6" t="s">
        <v>18333</v>
      </c>
      <c r="I2995">
        <f t="shared" si="140"/>
        <v>1</v>
      </c>
    </row>
    <row r="2996" spans="1:9" x14ac:dyDescent="0.15">
      <c r="A2996" s="7" t="str">
        <f t="shared" si="139"/>
        <v>社員</v>
      </c>
      <c r="B2996" s="4">
        <v>1009373</v>
      </c>
      <c r="C2996" s="6" t="s">
        <v>2696</v>
      </c>
      <c r="E2996" s="4" t="str">
        <f t="shared" si="141"/>
        <v>社員</v>
      </c>
      <c r="F2996" s="4">
        <v>1009373</v>
      </c>
      <c r="G2996" s="6" t="s">
        <v>2696</v>
      </c>
      <c r="I2996">
        <f t="shared" si="140"/>
        <v>1</v>
      </c>
    </row>
    <row r="2997" spans="1:9" x14ac:dyDescent="0.15">
      <c r="A2997" s="7" t="str">
        <f t="shared" si="139"/>
        <v>社員</v>
      </c>
      <c r="B2997" s="4">
        <v>1009380</v>
      </c>
      <c r="C2997" s="6" t="s">
        <v>24325</v>
      </c>
      <c r="E2997" s="4" t="str">
        <f t="shared" si="141"/>
        <v>社員</v>
      </c>
      <c r="F2997" s="4">
        <v>1009380</v>
      </c>
      <c r="G2997" s="6" t="s">
        <v>24325</v>
      </c>
      <c r="I2997">
        <f t="shared" si="140"/>
        <v>1</v>
      </c>
    </row>
    <row r="2998" spans="1:9" x14ac:dyDescent="0.15">
      <c r="A2998" s="7" t="str">
        <f t="shared" si="139"/>
        <v>社員</v>
      </c>
      <c r="B2998" s="4">
        <v>1009389</v>
      </c>
      <c r="C2998" s="6" t="s">
        <v>386</v>
      </c>
      <c r="E2998" s="4" t="str">
        <f t="shared" si="141"/>
        <v>社員</v>
      </c>
      <c r="F2998" s="4">
        <v>1009389</v>
      </c>
      <c r="G2998" s="6" t="s">
        <v>386</v>
      </c>
      <c r="I2998">
        <f t="shared" si="140"/>
        <v>1</v>
      </c>
    </row>
    <row r="2999" spans="1:9" x14ac:dyDescent="0.15">
      <c r="A2999" s="7" t="str">
        <f t="shared" si="139"/>
        <v>社員</v>
      </c>
      <c r="B2999" s="4">
        <v>1009392</v>
      </c>
      <c r="C2999" s="6" t="s">
        <v>19925</v>
      </c>
      <c r="E2999" s="4" t="str">
        <f t="shared" si="141"/>
        <v>社員</v>
      </c>
      <c r="F2999" s="4">
        <v>1009392</v>
      </c>
      <c r="G2999" s="6" t="s">
        <v>19925</v>
      </c>
      <c r="I2999">
        <f t="shared" si="140"/>
        <v>1</v>
      </c>
    </row>
    <row r="3000" spans="1:9" x14ac:dyDescent="0.15">
      <c r="A3000" s="7" t="str">
        <f t="shared" si="139"/>
        <v>社員</v>
      </c>
      <c r="B3000" s="4">
        <v>1009396</v>
      </c>
      <c r="C3000" s="6" t="s">
        <v>109</v>
      </c>
      <c r="E3000" s="4" t="str">
        <f t="shared" si="141"/>
        <v>社員</v>
      </c>
      <c r="F3000" s="4">
        <v>1009396</v>
      </c>
      <c r="G3000" s="6" t="s">
        <v>109</v>
      </c>
      <c r="I3000">
        <f t="shared" si="140"/>
        <v>1</v>
      </c>
    </row>
    <row r="3001" spans="1:9" x14ac:dyDescent="0.15">
      <c r="A3001" s="7" t="str">
        <f t="shared" si="139"/>
        <v>社員</v>
      </c>
      <c r="B3001" s="4">
        <v>1009400</v>
      </c>
      <c r="C3001" s="6" t="s">
        <v>21221</v>
      </c>
      <c r="E3001" s="4" t="str">
        <f t="shared" si="141"/>
        <v>社員</v>
      </c>
      <c r="F3001" s="4">
        <v>1009400</v>
      </c>
      <c r="G3001" s="6" t="s">
        <v>21221</v>
      </c>
      <c r="I3001">
        <f t="shared" si="140"/>
        <v>1</v>
      </c>
    </row>
    <row r="3002" spans="1:9" x14ac:dyDescent="0.15">
      <c r="A3002" s="7" t="str">
        <f t="shared" si="139"/>
        <v>社員</v>
      </c>
      <c r="B3002" s="4">
        <v>1009401</v>
      </c>
      <c r="C3002" s="6" t="s">
        <v>20646</v>
      </c>
      <c r="E3002" s="4" t="str">
        <f t="shared" si="141"/>
        <v>社員</v>
      </c>
      <c r="F3002" s="4">
        <v>1009401</v>
      </c>
      <c r="G3002" s="6" t="s">
        <v>20646</v>
      </c>
      <c r="I3002">
        <f t="shared" si="140"/>
        <v>1</v>
      </c>
    </row>
    <row r="3003" spans="1:9" x14ac:dyDescent="0.15">
      <c r="A3003" s="7" t="str">
        <f t="shared" si="139"/>
        <v>社員</v>
      </c>
      <c r="B3003" s="4">
        <v>1009405</v>
      </c>
      <c r="C3003" s="6" t="s">
        <v>19606</v>
      </c>
      <c r="E3003" s="4" t="str">
        <f t="shared" si="141"/>
        <v>社員</v>
      </c>
      <c r="F3003" s="4">
        <v>1009405</v>
      </c>
      <c r="G3003" s="6" t="s">
        <v>19606</v>
      </c>
      <c r="I3003">
        <f t="shared" si="140"/>
        <v>1</v>
      </c>
    </row>
    <row r="3004" spans="1:9" x14ac:dyDescent="0.15">
      <c r="A3004" s="7" t="str">
        <f t="shared" si="139"/>
        <v>社員</v>
      </c>
      <c r="B3004" s="4">
        <v>1009407</v>
      </c>
      <c r="C3004" s="6" t="s">
        <v>14329</v>
      </c>
      <c r="E3004" s="4" t="str">
        <f t="shared" si="141"/>
        <v>社員</v>
      </c>
      <c r="F3004" s="4">
        <v>1009407</v>
      </c>
      <c r="G3004" s="6" t="s">
        <v>14329</v>
      </c>
      <c r="I3004">
        <f t="shared" si="140"/>
        <v>1</v>
      </c>
    </row>
    <row r="3005" spans="1:9" x14ac:dyDescent="0.15">
      <c r="A3005" s="7" t="str">
        <f t="shared" si="139"/>
        <v>社員</v>
      </c>
      <c r="B3005" s="4">
        <v>1009408</v>
      </c>
      <c r="C3005" s="6" t="s">
        <v>12005</v>
      </c>
      <c r="E3005" s="4" t="str">
        <f t="shared" si="141"/>
        <v>社員</v>
      </c>
      <c r="F3005" s="4">
        <v>1009408</v>
      </c>
      <c r="G3005" s="6" t="s">
        <v>12005</v>
      </c>
      <c r="I3005">
        <f t="shared" si="140"/>
        <v>1</v>
      </c>
    </row>
    <row r="3006" spans="1:9" x14ac:dyDescent="0.15">
      <c r="A3006" s="7" t="str">
        <f t="shared" si="139"/>
        <v>社員</v>
      </c>
      <c r="B3006" s="4">
        <v>1009409</v>
      </c>
      <c r="C3006" s="6" t="s">
        <v>1461</v>
      </c>
      <c r="E3006" s="4" t="str">
        <f t="shared" si="141"/>
        <v>社員</v>
      </c>
      <c r="F3006" s="4">
        <v>1009409</v>
      </c>
      <c r="G3006" s="6" t="s">
        <v>1461</v>
      </c>
      <c r="I3006">
        <f t="shared" si="140"/>
        <v>1</v>
      </c>
    </row>
    <row r="3007" spans="1:9" x14ac:dyDescent="0.15">
      <c r="A3007" s="7" t="str">
        <f t="shared" si="139"/>
        <v>社員</v>
      </c>
      <c r="B3007" s="4">
        <v>1009412</v>
      </c>
      <c r="C3007" s="6" t="s">
        <v>7786</v>
      </c>
      <c r="E3007" s="4" t="str">
        <f t="shared" si="141"/>
        <v>社員</v>
      </c>
      <c r="F3007" s="4">
        <v>1009412</v>
      </c>
      <c r="G3007" s="6" t="s">
        <v>7786</v>
      </c>
      <c r="I3007">
        <f t="shared" si="140"/>
        <v>1</v>
      </c>
    </row>
    <row r="3008" spans="1:9" x14ac:dyDescent="0.15">
      <c r="A3008" s="7" t="str">
        <f t="shared" si="139"/>
        <v>社員</v>
      </c>
      <c r="B3008" s="4">
        <v>1009414</v>
      </c>
      <c r="C3008" s="6" t="s">
        <v>2166</v>
      </c>
      <c r="E3008" s="4" t="str">
        <f t="shared" si="141"/>
        <v>社員</v>
      </c>
      <c r="F3008" s="4">
        <v>1009414</v>
      </c>
      <c r="G3008" s="6" t="s">
        <v>2166</v>
      </c>
      <c r="I3008">
        <f t="shared" si="140"/>
        <v>1</v>
      </c>
    </row>
    <row r="3009" spans="1:9" x14ac:dyDescent="0.15">
      <c r="A3009" s="7" t="str">
        <f t="shared" si="139"/>
        <v>社員</v>
      </c>
      <c r="B3009" s="4">
        <v>1009418</v>
      </c>
      <c r="C3009" s="6" t="s">
        <v>17069</v>
      </c>
      <c r="E3009" s="4" t="str">
        <f t="shared" si="141"/>
        <v>社員</v>
      </c>
      <c r="F3009" s="4">
        <v>1009418</v>
      </c>
      <c r="G3009" s="6" t="s">
        <v>17069</v>
      </c>
      <c r="I3009">
        <f t="shared" si="140"/>
        <v>1</v>
      </c>
    </row>
    <row r="3010" spans="1:9" x14ac:dyDescent="0.15">
      <c r="A3010" s="7" t="str">
        <f t="shared" si="139"/>
        <v>社員</v>
      </c>
      <c r="B3010" s="4">
        <v>1009427</v>
      </c>
      <c r="C3010" s="6" t="s">
        <v>21521</v>
      </c>
      <c r="E3010" s="4" t="str">
        <f t="shared" si="141"/>
        <v>社員</v>
      </c>
      <c r="F3010" s="4">
        <v>1009427</v>
      </c>
      <c r="G3010" s="6" t="s">
        <v>21521</v>
      </c>
      <c r="I3010">
        <f t="shared" si="140"/>
        <v>1</v>
      </c>
    </row>
    <row r="3011" spans="1:9" x14ac:dyDescent="0.15">
      <c r="A3011" s="7" t="str">
        <f t="shared" si="139"/>
        <v>社員</v>
      </c>
      <c r="B3011" s="4">
        <v>1009429</v>
      </c>
      <c r="C3011" s="6" t="s">
        <v>73</v>
      </c>
      <c r="E3011" s="4" t="str">
        <f t="shared" si="141"/>
        <v>社員</v>
      </c>
      <c r="F3011" s="4">
        <v>1009429</v>
      </c>
      <c r="G3011" s="6" t="s">
        <v>73</v>
      </c>
      <c r="I3011">
        <f t="shared" si="140"/>
        <v>1</v>
      </c>
    </row>
    <row r="3012" spans="1:9" x14ac:dyDescent="0.15">
      <c r="A3012" s="7" t="str">
        <f t="shared" si="139"/>
        <v>社員</v>
      </c>
      <c r="B3012" s="4">
        <v>1009430</v>
      </c>
      <c r="C3012" s="6" t="s">
        <v>3219</v>
      </c>
      <c r="E3012" s="4" t="str">
        <f t="shared" si="141"/>
        <v>社員</v>
      </c>
      <c r="F3012" s="4">
        <v>1009430</v>
      </c>
      <c r="G3012" s="6" t="s">
        <v>3219</v>
      </c>
      <c r="I3012">
        <f t="shared" si="140"/>
        <v>1</v>
      </c>
    </row>
    <row r="3013" spans="1:9" x14ac:dyDescent="0.15">
      <c r="A3013" s="7" t="str">
        <f t="shared" si="139"/>
        <v>社員</v>
      </c>
      <c r="B3013" s="4">
        <v>1009431</v>
      </c>
      <c r="C3013" s="6" t="s">
        <v>17416</v>
      </c>
      <c r="E3013" s="4" t="str">
        <f t="shared" si="141"/>
        <v>社員</v>
      </c>
      <c r="F3013" s="4">
        <v>1009431</v>
      </c>
      <c r="G3013" s="6" t="s">
        <v>17416</v>
      </c>
      <c r="I3013">
        <f t="shared" si="140"/>
        <v>1</v>
      </c>
    </row>
    <row r="3014" spans="1:9" x14ac:dyDescent="0.15">
      <c r="A3014" s="7" t="str">
        <f t="shared" si="139"/>
        <v>社員</v>
      </c>
      <c r="B3014" s="4">
        <v>1009433</v>
      </c>
      <c r="C3014" s="6" t="s">
        <v>22016</v>
      </c>
      <c r="E3014" s="4" t="str">
        <f t="shared" si="141"/>
        <v>社員</v>
      </c>
      <c r="F3014" s="4">
        <v>1009433</v>
      </c>
      <c r="G3014" s="6" t="s">
        <v>22016</v>
      </c>
      <c r="I3014">
        <f t="shared" si="140"/>
        <v>1</v>
      </c>
    </row>
    <row r="3015" spans="1:9" x14ac:dyDescent="0.15">
      <c r="A3015" s="7" t="str">
        <f t="shared" ref="A3015:A3078" si="142">IF(B3015&lt;2000000,"社員","その他")</f>
        <v>社員</v>
      </c>
      <c r="B3015" s="4">
        <v>1009437</v>
      </c>
      <c r="C3015" s="6" t="s">
        <v>20401</v>
      </c>
      <c r="E3015" s="4" t="str">
        <f t="shared" si="141"/>
        <v>社員</v>
      </c>
      <c r="F3015" s="4">
        <v>1009437</v>
      </c>
      <c r="G3015" s="6" t="s">
        <v>20401</v>
      </c>
      <c r="I3015">
        <f t="shared" ref="I3015:I3078" si="143">COUNTIF(G:G,G3015)</f>
        <v>1</v>
      </c>
    </row>
    <row r="3016" spans="1:9" x14ac:dyDescent="0.15">
      <c r="A3016" s="7" t="str">
        <f t="shared" si="142"/>
        <v>社員</v>
      </c>
      <c r="B3016" s="4">
        <v>1009439</v>
      </c>
      <c r="C3016" s="6" t="s">
        <v>21806</v>
      </c>
      <c r="E3016" s="4" t="str">
        <f t="shared" si="141"/>
        <v>社員</v>
      </c>
      <c r="F3016" s="4">
        <v>1009439</v>
      </c>
      <c r="G3016" s="6" t="s">
        <v>21806</v>
      </c>
      <c r="I3016">
        <f t="shared" si="143"/>
        <v>1</v>
      </c>
    </row>
    <row r="3017" spans="1:9" x14ac:dyDescent="0.15">
      <c r="A3017" s="7" t="str">
        <f t="shared" si="142"/>
        <v>社員</v>
      </c>
      <c r="B3017" s="4">
        <v>1009443</v>
      </c>
      <c r="C3017" s="6" t="s">
        <v>14629</v>
      </c>
      <c r="E3017" s="4" t="str">
        <f t="shared" si="141"/>
        <v>社員</v>
      </c>
      <c r="F3017" s="4">
        <v>1009443</v>
      </c>
      <c r="G3017" s="6" t="s">
        <v>14629</v>
      </c>
      <c r="I3017">
        <f t="shared" si="143"/>
        <v>1</v>
      </c>
    </row>
    <row r="3018" spans="1:9" x14ac:dyDescent="0.15">
      <c r="A3018" s="7" t="str">
        <f t="shared" si="142"/>
        <v>社員</v>
      </c>
      <c r="B3018" s="4">
        <v>1009444</v>
      </c>
      <c r="C3018" s="6" t="s">
        <v>12927</v>
      </c>
      <c r="E3018" s="4" t="str">
        <f t="shared" si="141"/>
        <v>社員</v>
      </c>
      <c r="F3018" s="4">
        <v>1009444</v>
      </c>
      <c r="G3018" s="6" t="s">
        <v>12927</v>
      </c>
      <c r="I3018">
        <f t="shared" si="143"/>
        <v>1</v>
      </c>
    </row>
    <row r="3019" spans="1:9" x14ac:dyDescent="0.15">
      <c r="A3019" s="7" t="str">
        <f t="shared" si="142"/>
        <v>社員</v>
      </c>
      <c r="B3019" s="4">
        <v>1009451</v>
      </c>
      <c r="C3019" s="6" t="s">
        <v>12577</v>
      </c>
      <c r="E3019" s="4" t="str">
        <f t="shared" si="141"/>
        <v>社員</v>
      </c>
      <c r="F3019" s="4">
        <v>1009451</v>
      </c>
      <c r="G3019" s="6" t="s">
        <v>12577</v>
      </c>
      <c r="I3019">
        <f t="shared" si="143"/>
        <v>2</v>
      </c>
    </row>
    <row r="3020" spans="1:9" x14ac:dyDescent="0.15">
      <c r="A3020" s="7" t="str">
        <f t="shared" si="142"/>
        <v>社員</v>
      </c>
      <c r="B3020" s="4">
        <v>1009455</v>
      </c>
      <c r="C3020" s="6" t="s">
        <v>20109</v>
      </c>
      <c r="E3020" s="4" t="str">
        <f t="shared" ref="E3020:E3083" si="144">IF(F3020&lt;2000000,"社員",IF(B3020&lt;3000000,"バイト",IF(B3020&gt;=3000000,"嘱託")))</f>
        <v>社員</v>
      </c>
      <c r="F3020" s="4">
        <v>1009455</v>
      </c>
      <c r="G3020" s="6" t="s">
        <v>20109</v>
      </c>
      <c r="I3020">
        <f t="shared" si="143"/>
        <v>1</v>
      </c>
    </row>
    <row r="3021" spans="1:9" x14ac:dyDescent="0.15">
      <c r="A3021" s="7" t="str">
        <f t="shared" si="142"/>
        <v>社員</v>
      </c>
      <c r="B3021" s="4">
        <v>1009456</v>
      </c>
      <c r="C3021" s="6" t="s">
        <v>9313</v>
      </c>
      <c r="E3021" s="4" t="str">
        <f t="shared" si="144"/>
        <v>社員</v>
      </c>
      <c r="F3021" s="4">
        <v>1009456</v>
      </c>
      <c r="G3021" s="6" t="s">
        <v>9313</v>
      </c>
      <c r="I3021">
        <f t="shared" si="143"/>
        <v>1</v>
      </c>
    </row>
    <row r="3022" spans="1:9" x14ac:dyDescent="0.15">
      <c r="A3022" s="7" t="str">
        <f t="shared" si="142"/>
        <v>社員</v>
      </c>
      <c r="B3022" s="4">
        <v>1009457</v>
      </c>
      <c r="C3022" s="6" t="s">
        <v>10136</v>
      </c>
      <c r="E3022" s="4" t="str">
        <f t="shared" si="144"/>
        <v>社員</v>
      </c>
      <c r="F3022" s="4">
        <v>1009457</v>
      </c>
      <c r="G3022" s="6" t="s">
        <v>10136</v>
      </c>
      <c r="I3022">
        <f t="shared" si="143"/>
        <v>1</v>
      </c>
    </row>
    <row r="3023" spans="1:9" x14ac:dyDescent="0.15">
      <c r="A3023" s="7" t="str">
        <f t="shared" si="142"/>
        <v>社員</v>
      </c>
      <c r="B3023" s="4">
        <v>1009461</v>
      </c>
      <c r="C3023" s="6" t="s">
        <v>1891</v>
      </c>
      <c r="E3023" s="4" t="str">
        <f t="shared" si="144"/>
        <v>社員</v>
      </c>
      <c r="F3023" s="4">
        <v>1009461</v>
      </c>
      <c r="G3023" s="6" t="s">
        <v>1891</v>
      </c>
      <c r="I3023">
        <f t="shared" si="143"/>
        <v>1</v>
      </c>
    </row>
    <row r="3024" spans="1:9" x14ac:dyDescent="0.15">
      <c r="A3024" s="7" t="str">
        <f t="shared" si="142"/>
        <v>社員</v>
      </c>
      <c r="B3024" s="4">
        <v>1009462</v>
      </c>
      <c r="C3024" s="6" t="s">
        <v>22454</v>
      </c>
      <c r="E3024" s="4" t="str">
        <f t="shared" si="144"/>
        <v>社員</v>
      </c>
      <c r="F3024" s="4">
        <v>1009462</v>
      </c>
      <c r="G3024" s="6" t="s">
        <v>22454</v>
      </c>
      <c r="I3024">
        <f t="shared" si="143"/>
        <v>1</v>
      </c>
    </row>
    <row r="3025" spans="1:9" x14ac:dyDescent="0.15">
      <c r="A3025" s="7" t="str">
        <f t="shared" si="142"/>
        <v>社員</v>
      </c>
      <c r="B3025" s="4">
        <v>1009466</v>
      </c>
      <c r="C3025" s="6" t="s">
        <v>8329</v>
      </c>
      <c r="E3025" s="4" t="str">
        <f t="shared" si="144"/>
        <v>社員</v>
      </c>
      <c r="F3025" s="4">
        <v>1009466</v>
      </c>
      <c r="G3025" s="6" t="s">
        <v>8329</v>
      </c>
      <c r="I3025">
        <f t="shared" si="143"/>
        <v>1</v>
      </c>
    </row>
    <row r="3026" spans="1:9" x14ac:dyDescent="0.15">
      <c r="A3026" s="7" t="str">
        <f t="shared" si="142"/>
        <v>社員</v>
      </c>
      <c r="B3026" s="4">
        <v>1009467</v>
      </c>
      <c r="C3026" s="6" t="s">
        <v>9268</v>
      </c>
      <c r="E3026" s="4" t="str">
        <f t="shared" si="144"/>
        <v>社員</v>
      </c>
      <c r="F3026" s="4">
        <v>1009467</v>
      </c>
      <c r="G3026" s="6" t="s">
        <v>9268</v>
      </c>
      <c r="I3026">
        <f t="shared" si="143"/>
        <v>1</v>
      </c>
    </row>
    <row r="3027" spans="1:9" x14ac:dyDescent="0.15">
      <c r="A3027" s="7" t="str">
        <f t="shared" si="142"/>
        <v>社員</v>
      </c>
      <c r="B3027" s="4">
        <v>1009468</v>
      </c>
      <c r="C3027" s="6" t="s">
        <v>5176</v>
      </c>
      <c r="E3027" s="4" t="str">
        <f t="shared" si="144"/>
        <v>社員</v>
      </c>
      <c r="F3027" s="4">
        <v>1009468</v>
      </c>
      <c r="G3027" s="6" t="s">
        <v>5176</v>
      </c>
      <c r="I3027">
        <f t="shared" si="143"/>
        <v>1</v>
      </c>
    </row>
    <row r="3028" spans="1:9" x14ac:dyDescent="0.15">
      <c r="A3028" s="7" t="str">
        <f t="shared" si="142"/>
        <v>社員</v>
      </c>
      <c r="B3028" s="4">
        <v>1009470</v>
      </c>
      <c r="C3028" s="6" t="s">
        <v>19033</v>
      </c>
      <c r="E3028" s="4" t="str">
        <f t="shared" si="144"/>
        <v>社員</v>
      </c>
      <c r="F3028" s="4">
        <v>1009470</v>
      </c>
      <c r="G3028" s="6" t="s">
        <v>19033</v>
      </c>
      <c r="I3028">
        <f t="shared" si="143"/>
        <v>1</v>
      </c>
    </row>
    <row r="3029" spans="1:9" x14ac:dyDescent="0.15">
      <c r="A3029" s="7" t="str">
        <f t="shared" si="142"/>
        <v>社員</v>
      </c>
      <c r="B3029" s="4">
        <v>1009480</v>
      </c>
      <c r="C3029" s="6" t="s">
        <v>4128</v>
      </c>
      <c r="E3029" s="4" t="str">
        <f t="shared" si="144"/>
        <v>社員</v>
      </c>
      <c r="F3029" s="4">
        <v>1009480</v>
      </c>
      <c r="G3029" s="6" t="s">
        <v>4128</v>
      </c>
      <c r="I3029">
        <f t="shared" si="143"/>
        <v>1</v>
      </c>
    </row>
    <row r="3030" spans="1:9" x14ac:dyDescent="0.15">
      <c r="A3030" s="7" t="str">
        <f t="shared" si="142"/>
        <v>社員</v>
      </c>
      <c r="B3030" s="4">
        <v>1009488</v>
      </c>
      <c r="C3030" s="6" t="s">
        <v>7449</v>
      </c>
      <c r="E3030" s="4" t="str">
        <f t="shared" si="144"/>
        <v>社員</v>
      </c>
      <c r="F3030" s="4">
        <v>1009488</v>
      </c>
      <c r="G3030" s="6" t="s">
        <v>7449</v>
      </c>
      <c r="I3030">
        <f t="shared" si="143"/>
        <v>1</v>
      </c>
    </row>
    <row r="3031" spans="1:9" x14ac:dyDescent="0.15">
      <c r="A3031" s="7" t="str">
        <f t="shared" si="142"/>
        <v>社員</v>
      </c>
      <c r="B3031" s="4">
        <v>1009497</v>
      </c>
      <c r="C3031" s="6" t="s">
        <v>10806</v>
      </c>
      <c r="E3031" s="4" t="str">
        <f t="shared" si="144"/>
        <v>社員</v>
      </c>
      <c r="F3031" s="4">
        <v>1009497</v>
      </c>
      <c r="G3031" s="6" t="s">
        <v>10806</v>
      </c>
      <c r="I3031">
        <f t="shared" si="143"/>
        <v>1</v>
      </c>
    </row>
    <row r="3032" spans="1:9" x14ac:dyDescent="0.15">
      <c r="A3032" s="7" t="str">
        <f t="shared" si="142"/>
        <v>社員</v>
      </c>
      <c r="B3032" s="4">
        <v>1009499</v>
      </c>
      <c r="C3032" s="6" t="s">
        <v>9363</v>
      </c>
      <c r="E3032" s="4" t="str">
        <f t="shared" si="144"/>
        <v>社員</v>
      </c>
      <c r="F3032" s="4">
        <v>1009499</v>
      </c>
      <c r="G3032" s="6" t="s">
        <v>9363</v>
      </c>
      <c r="I3032">
        <f t="shared" si="143"/>
        <v>1</v>
      </c>
    </row>
    <row r="3033" spans="1:9" x14ac:dyDescent="0.15">
      <c r="A3033" s="7" t="str">
        <f t="shared" si="142"/>
        <v>社員</v>
      </c>
      <c r="B3033" s="4">
        <v>1009501</v>
      </c>
      <c r="C3033" s="6" t="s">
        <v>12742</v>
      </c>
      <c r="E3033" s="4" t="str">
        <f t="shared" si="144"/>
        <v>社員</v>
      </c>
      <c r="F3033" s="4">
        <v>1009501</v>
      </c>
      <c r="G3033" s="6" t="s">
        <v>12742</v>
      </c>
      <c r="I3033">
        <f t="shared" si="143"/>
        <v>1</v>
      </c>
    </row>
    <row r="3034" spans="1:9" x14ac:dyDescent="0.15">
      <c r="A3034" s="7" t="str">
        <f t="shared" si="142"/>
        <v>社員</v>
      </c>
      <c r="B3034" s="4">
        <v>1009505</v>
      </c>
      <c r="C3034" s="6" t="s">
        <v>10496</v>
      </c>
      <c r="E3034" s="4" t="str">
        <f t="shared" si="144"/>
        <v>社員</v>
      </c>
      <c r="F3034" s="4">
        <v>1009505</v>
      </c>
      <c r="G3034" s="6" t="s">
        <v>10496</v>
      </c>
      <c r="I3034">
        <f t="shared" si="143"/>
        <v>1</v>
      </c>
    </row>
    <row r="3035" spans="1:9" x14ac:dyDescent="0.15">
      <c r="A3035" s="7" t="str">
        <f t="shared" si="142"/>
        <v>社員</v>
      </c>
      <c r="B3035" s="4">
        <v>1009508</v>
      </c>
      <c r="C3035" s="6" t="s">
        <v>10621</v>
      </c>
      <c r="E3035" s="4" t="str">
        <f t="shared" si="144"/>
        <v>社員</v>
      </c>
      <c r="F3035" s="4">
        <v>1009508</v>
      </c>
      <c r="G3035" s="6" t="s">
        <v>10621</v>
      </c>
      <c r="I3035">
        <f t="shared" si="143"/>
        <v>1</v>
      </c>
    </row>
    <row r="3036" spans="1:9" x14ac:dyDescent="0.15">
      <c r="A3036" s="7" t="str">
        <f t="shared" si="142"/>
        <v>社員</v>
      </c>
      <c r="B3036" s="4">
        <v>1009511</v>
      </c>
      <c r="C3036" s="6" t="s">
        <v>2071</v>
      </c>
      <c r="E3036" s="4" t="str">
        <f t="shared" si="144"/>
        <v>社員</v>
      </c>
      <c r="F3036" s="4">
        <v>1009511</v>
      </c>
      <c r="G3036" s="6" t="s">
        <v>2071</v>
      </c>
      <c r="I3036">
        <f t="shared" si="143"/>
        <v>1</v>
      </c>
    </row>
    <row r="3037" spans="1:9" x14ac:dyDescent="0.15">
      <c r="A3037" s="7" t="str">
        <f t="shared" si="142"/>
        <v>社員</v>
      </c>
      <c r="B3037" s="4">
        <v>1009513</v>
      </c>
      <c r="C3037" s="6" t="s">
        <v>17951</v>
      </c>
      <c r="E3037" s="4" t="str">
        <f t="shared" si="144"/>
        <v>社員</v>
      </c>
      <c r="F3037" s="4">
        <v>1009513</v>
      </c>
      <c r="G3037" s="6" t="s">
        <v>17951</v>
      </c>
      <c r="I3037">
        <f t="shared" si="143"/>
        <v>1</v>
      </c>
    </row>
    <row r="3038" spans="1:9" x14ac:dyDescent="0.15">
      <c r="A3038" s="7" t="str">
        <f t="shared" si="142"/>
        <v>社員</v>
      </c>
      <c r="B3038" s="4">
        <v>1009516</v>
      </c>
      <c r="C3038" s="6" t="s">
        <v>5381</v>
      </c>
      <c r="E3038" s="4" t="str">
        <f t="shared" si="144"/>
        <v>社員</v>
      </c>
      <c r="F3038" s="4">
        <v>1009516</v>
      </c>
      <c r="G3038" s="6" t="s">
        <v>5381</v>
      </c>
      <c r="I3038">
        <f t="shared" si="143"/>
        <v>1</v>
      </c>
    </row>
    <row r="3039" spans="1:9" x14ac:dyDescent="0.15">
      <c r="A3039" s="7" t="str">
        <f t="shared" si="142"/>
        <v>社員</v>
      </c>
      <c r="B3039" s="4">
        <v>1009518</v>
      </c>
      <c r="C3039" s="6" t="s">
        <v>10851</v>
      </c>
      <c r="E3039" s="4" t="str">
        <f t="shared" si="144"/>
        <v>社員</v>
      </c>
      <c r="F3039" s="4">
        <v>1009518</v>
      </c>
      <c r="G3039" s="6" t="s">
        <v>10851</v>
      </c>
      <c r="I3039">
        <f t="shared" si="143"/>
        <v>1</v>
      </c>
    </row>
    <row r="3040" spans="1:9" x14ac:dyDescent="0.15">
      <c r="A3040" s="7" t="str">
        <f t="shared" si="142"/>
        <v>社員</v>
      </c>
      <c r="B3040" s="4">
        <v>1009520</v>
      </c>
      <c r="C3040" s="6" t="s">
        <v>21886</v>
      </c>
      <c r="E3040" s="4" t="str">
        <f t="shared" si="144"/>
        <v>社員</v>
      </c>
      <c r="F3040" s="4">
        <v>1009520</v>
      </c>
      <c r="G3040" s="6" t="s">
        <v>21886</v>
      </c>
      <c r="I3040">
        <f t="shared" si="143"/>
        <v>1</v>
      </c>
    </row>
    <row r="3041" spans="1:9" x14ac:dyDescent="0.15">
      <c r="A3041" s="7" t="str">
        <f t="shared" si="142"/>
        <v>社員</v>
      </c>
      <c r="B3041" s="4">
        <v>1009521</v>
      </c>
      <c r="C3041" s="6" t="s">
        <v>2896</v>
      </c>
      <c r="E3041" s="4" t="str">
        <f t="shared" si="144"/>
        <v>社員</v>
      </c>
      <c r="F3041" s="4">
        <v>1009521</v>
      </c>
      <c r="G3041" s="6" t="s">
        <v>2896</v>
      </c>
      <c r="I3041">
        <f t="shared" si="143"/>
        <v>1</v>
      </c>
    </row>
    <row r="3042" spans="1:9" x14ac:dyDescent="0.15">
      <c r="A3042" s="7" t="str">
        <f t="shared" si="142"/>
        <v>社員</v>
      </c>
      <c r="B3042" s="4">
        <v>1009526</v>
      </c>
      <c r="C3042" s="6" t="s">
        <v>21416</v>
      </c>
      <c r="E3042" s="4" t="str">
        <f t="shared" si="144"/>
        <v>社員</v>
      </c>
      <c r="F3042" s="4">
        <v>1009526</v>
      </c>
      <c r="G3042" s="6" t="s">
        <v>21416</v>
      </c>
      <c r="I3042">
        <f t="shared" si="143"/>
        <v>1</v>
      </c>
    </row>
    <row r="3043" spans="1:9" x14ac:dyDescent="0.15">
      <c r="A3043" s="7" t="str">
        <f t="shared" si="142"/>
        <v>社員</v>
      </c>
      <c r="B3043" s="4">
        <v>1009539</v>
      </c>
      <c r="C3043" s="6" t="s">
        <v>12982</v>
      </c>
      <c r="E3043" s="4" t="str">
        <f t="shared" si="144"/>
        <v>社員</v>
      </c>
      <c r="F3043" s="4">
        <v>1009539</v>
      </c>
      <c r="G3043" s="6" t="s">
        <v>12982</v>
      </c>
      <c r="I3043">
        <f t="shared" si="143"/>
        <v>1</v>
      </c>
    </row>
    <row r="3044" spans="1:9" x14ac:dyDescent="0.15">
      <c r="A3044" s="7" t="str">
        <f t="shared" si="142"/>
        <v>社員</v>
      </c>
      <c r="B3044" s="4">
        <v>1009541</v>
      </c>
      <c r="C3044" s="6" t="s">
        <v>801</v>
      </c>
      <c r="E3044" s="4" t="str">
        <f t="shared" si="144"/>
        <v>社員</v>
      </c>
      <c r="F3044" s="4">
        <v>1009541</v>
      </c>
      <c r="G3044" s="6" t="s">
        <v>801</v>
      </c>
      <c r="I3044">
        <f t="shared" si="143"/>
        <v>1</v>
      </c>
    </row>
    <row r="3045" spans="1:9" x14ac:dyDescent="0.15">
      <c r="A3045" s="7" t="str">
        <f t="shared" si="142"/>
        <v>社員</v>
      </c>
      <c r="B3045" s="4">
        <v>1009543</v>
      </c>
      <c r="C3045" s="6" t="s">
        <v>18824</v>
      </c>
      <c r="E3045" s="4" t="str">
        <f t="shared" si="144"/>
        <v>社員</v>
      </c>
      <c r="F3045" s="4">
        <v>1009543</v>
      </c>
      <c r="G3045" s="6" t="s">
        <v>18824</v>
      </c>
      <c r="I3045">
        <f t="shared" si="143"/>
        <v>1</v>
      </c>
    </row>
    <row r="3046" spans="1:9" x14ac:dyDescent="0.15">
      <c r="A3046" s="7" t="str">
        <f t="shared" si="142"/>
        <v>社員</v>
      </c>
      <c r="B3046" s="4">
        <v>1009544</v>
      </c>
      <c r="C3046" s="6" t="s">
        <v>6354</v>
      </c>
      <c r="E3046" s="4" t="str">
        <f t="shared" si="144"/>
        <v>社員</v>
      </c>
      <c r="F3046" s="4">
        <v>1009544</v>
      </c>
      <c r="G3046" s="6" t="s">
        <v>6354</v>
      </c>
      <c r="I3046">
        <f t="shared" si="143"/>
        <v>1</v>
      </c>
    </row>
    <row r="3047" spans="1:9" x14ac:dyDescent="0.15">
      <c r="A3047" s="7" t="str">
        <f t="shared" si="142"/>
        <v>社員</v>
      </c>
      <c r="B3047" s="4">
        <v>1009546</v>
      </c>
      <c r="C3047" s="6" t="s">
        <v>14749</v>
      </c>
      <c r="E3047" s="4" t="str">
        <f t="shared" si="144"/>
        <v>社員</v>
      </c>
      <c r="F3047" s="4">
        <v>1009546</v>
      </c>
      <c r="G3047" s="6" t="s">
        <v>14749</v>
      </c>
      <c r="I3047">
        <f t="shared" si="143"/>
        <v>1</v>
      </c>
    </row>
    <row r="3048" spans="1:9" x14ac:dyDescent="0.15">
      <c r="A3048" s="7" t="str">
        <f t="shared" si="142"/>
        <v>社員</v>
      </c>
      <c r="B3048" s="4">
        <v>1009549</v>
      </c>
      <c r="C3048" s="6" t="s">
        <v>15626</v>
      </c>
      <c r="E3048" s="4" t="str">
        <f t="shared" si="144"/>
        <v>社員</v>
      </c>
      <c r="F3048" s="4">
        <v>1009549</v>
      </c>
      <c r="G3048" s="6" t="s">
        <v>15626</v>
      </c>
      <c r="I3048">
        <f t="shared" si="143"/>
        <v>1</v>
      </c>
    </row>
    <row r="3049" spans="1:9" x14ac:dyDescent="0.15">
      <c r="A3049" s="7" t="str">
        <f t="shared" si="142"/>
        <v>社員</v>
      </c>
      <c r="B3049" s="4">
        <v>1009550</v>
      </c>
      <c r="C3049" s="6" t="s">
        <v>1981</v>
      </c>
      <c r="E3049" s="4" t="str">
        <f t="shared" si="144"/>
        <v>社員</v>
      </c>
      <c r="F3049" s="4">
        <v>1009550</v>
      </c>
      <c r="G3049" s="6" t="s">
        <v>1981</v>
      </c>
      <c r="I3049">
        <f t="shared" si="143"/>
        <v>1</v>
      </c>
    </row>
    <row r="3050" spans="1:9" x14ac:dyDescent="0.15">
      <c r="A3050" s="7" t="str">
        <f t="shared" si="142"/>
        <v>社員</v>
      </c>
      <c r="B3050" s="4">
        <v>1009551</v>
      </c>
      <c r="C3050" s="6" t="s">
        <v>5974</v>
      </c>
      <c r="E3050" s="4" t="str">
        <f t="shared" si="144"/>
        <v>社員</v>
      </c>
      <c r="F3050" s="4">
        <v>1009551</v>
      </c>
      <c r="G3050" s="6" t="s">
        <v>5974</v>
      </c>
      <c r="I3050">
        <f t="shared" si="143"/>
        <v>1</v>
      </c>
    </row>
    <row r="3051" spans="1:9" x14ac:dyDescent="0.15">
      <c r="A3051" s="7" t="str">
        <f t="shared" si="142"/>
        <v>社員</v>
      </c>
      <c r="B3051" s="4">
        <v>1009552</v>
      </c>
      <c r="C3051" s="6" t="s">
        <v>22419</v>
      </c>
      <c r="E3051" s="4" t="str">
        <f t="shared" si="144"/>
        <v>社員</v>
      </c>
      <c r="F3051" s="4">
        <v>1009552</v>
      </c>
      <c r="G3051" s="6" t="s">
        <v>22419</v>
      </c>
      <c r="I3051">
        <f t="shared" si="143"/>
        <v>1</v>
      </c>
    </row>
    <row r="3052" spans="1:9" x14ac:dyDescent="0.15">
      <c r="A3052" s="7" t="str">
        <f t="shared" si="142"/>
        <v>社員</v>
      </c>
      <c r="B3052" s="4">
        <v>1009553</v>
      </c>
      <c r="C3052" s="6" t="s">
        <v>14299</v>
      </c>
      <c r="E3052" s="4" t="str">
        <f t="shared" si="144"/>
        <v>社員</v>
      </c>
      <c r="F3052" s="4">
        <v>1009553</v>
      </c>
      <c r="G3052" s="6" t="s">
        <v>14299</v>
      </c>
      <c r="I3052">
        <f t="shared" si="143"/>
        <v>1</v>
      </c>
    </row>
    <row r="3053" spans="1:9" x14ac:dyDescent="0.15">
      <c r="A3053" s="7" t="str">
        <f t="shared" si="142"/>
        <v>社員</v>
      </c>
      <c r="B3053" s="4">
        <v>1009555</v>
      </c>
      <c r="C3053" s="6" t="s">
        <v>20025</v>
      </c>
      <c r="E3053" s="4" t="str">
        <f t="shared" si="144"/>
        <v>社員</v>
      </c>
      <c r="F3053" s="4">
        <v>1009555</v>
      </c>
      <c r="G3053" s="6" t="s">
        <v>20025</v>
      </c>
      <c r="I3053">
        <f t="shared" si="143"/>
        <v>1</v>
      </c>
    </row>
    <row r="3054" spans="1:9" x14ac:dyDescent="0.15">
      <c r="A3054" s="7" t="str">
        <f t="shared" si="142"/>
        <v>社員</v>
      </c>
      <c r="B3054" s="4">
        <v>1009574</v>
      </c>
      <c r="C3054" s="6" t="s">
        <v>5569</v>
      </c>
      <c r="E3054" s="4" t="str">
        <f t="shared" si="144"/>
        <v>社員</v>
      </c>
      <c r="F3054" s="4">
        <v>1009574</v>
      </c>
      <c r="G3054" s="6" t="s">
        <v>5569</v>
      </c>
      <c r="I3054">
        <f t="shared" si="143"/>
        <v>1</v>
      </c>
    </row>
    <row r="3055" spans="1:9" x14ac:dyDescent="0.15">
      <c r="A3055" s="7" t="str">
        <f t="shared" si="142"/>
        <v>社員</v>
      </c>
      <c r="B3055" s="4">
        <v>1009576</v>
      </c>
      <c r="C3055" s="6" t="s">
        <v>10216</v>
      </c>
      <c r="E3055" s="4" t="str">
        <f t="shared" si="144"/>
        <v>社員</v>
      </c>
      <c r="F3055" s="4">
        <v>1009576</v>
      </c>
      <c r="G3055" s="6" t="s">
        <v>10216</v>
      </c>
      <c r="I3055">
        <f t="shared" si="143"/>
        <v>1</v>
      </c>
    </row>
    <row r="3056" spans="1:9" x14ac:dyDescent="0.15">
      <c r="A3056" s="7" t="str">
        <f t="shared" si="142"/>
        <v>社員</v>
      </c>
      <c r="B3056" s="4">
        <v>1009577</v>
      </c>
      <c r="C3056" s="6" t="s">
        <v>9413</v>
      </c>
      <c r="E3056" s="4" t="str">
        <f t="shared" si="144"/>
        <v>社員</v>
      </c>
      <c r="F3056" s="4">
        <v>1009577</v>
      </c>
      <c r="G3056" s="6" t="s">
        <v>9413</v>
      </c>
      <c r="I3056">
        <f t="shared" si="143"/>
        <v>1</v>
      </c>
    </row>
    <row r="3057" spans="1:9" x14ac:dyDescent="0.15">
      <c r="A3057" s="7" t="str">
        <f t="shared" si="142"/>
        <v>社員</v>
      </c>
      <c r="B3057" s="4">
        <v>1009578</v>
      </c>
      <c r="C3057" s="6" t="s">
        <v>13777</v>
      </c>
      <c r="E3057" s="4" t="str">
        <f t="shared" si="144"/>
        <v>社員</v>
      </c>
      <c r="F3057" s="4">
        <v>1009578</v>
      </c>
      <c r="G3057" s="6" t="s">
        <v>13777</v>
      </c>
      <c r="I3057">
        <f t="shared" si="143"/>
        <v>1</v>
      </c>
    </row>
    <row r="3058" spans="1:9" x14ac:dyDescent="0.15">
      <c r="A3058" s="7" t="str">
        <f t="shared" si="142"/>
        <v>社員</v>
      </c>
      <c r="B3058" s="4">
        <v>1009581</v>
      </c>
      <c r="C3058" s="6" t="s">
        <v>18667</v>
      </c>
      <c r="E3058" s="4" t="str">
        <f t="shared" si="144"/>
        <v>社員</v>
      </c>
      <c r="F3058" s="4">
        <v>1009581</v>
      </c>
      <c r="G3058" s="6" t="s">
        <v>18667</v>
      </c>
      <c r="I3058">
        <f t="shared" si="143"/>
        <v>1</v>
      </c>
    </row>
    <row r="3059" spans="1:9" x14ac:dyDescent="0.15">
      <c r="A3059" s="7" t="str">
        <f t="shared" si="142"/>
        <v>社員</v>
      </c>
      <c r="B3059" s="4">
        <v>1009582</v>
      </c>
      <c r="C3059" s="6" t="s">
        <v>15251</v>
      </c>
      <c r="E3059" s="4" t="str">
        <f t="shared" si="144"/>
        <v>社員</v>
      </c>
      <c r="F3059" s="4">
        <v>1009582</v>
      </c>
      <c r="G3059" s="6" t="s">
        <v>15251</v>
      </c>
      <c r="I3059">
        <f t="shared" si="143"/>
        <v>2</v>
      </c>
    </row>
    <row r="3060" spans="1:9" x14ac:dyDescent="0.15">
      <c r="A3060" s="7" t="str">
        <f t="shared" si="142"/>
        <v>社員</v>
      </c>
      <c r="B3060" s="4">
        <v>1009584</v>
      </c>
      <c r="C3060" s="6" t="s">
        <v>2405</v>
      </c>
      <c r="E3060" s="4" t="str">
        <f t="shared" si="144"/>
        <v>社員</v>
      </c>
      <c r="F3060" s="4">
        <v>1009584</v>
      </c>
      <c r="G3060" s="6" t="s">
        <v>2405</v>
      </c>
      <c r="I3060">
        <f t="shared" si="143"/>
        <v>1</v>
      </c>
    </row>
    <row r="3061" spans="1:9" x14ac:dyDescent="0.15">
      <c r="A3061" s="7" t="str">
        <f t="shared" si="142"/>
        <v>社員</v>
      </c>
      <c r="B3061" s="4">
        <v>1009589</v>
      </c>
      <c r="C3061" s="6" t="s">
        <v>21676</v>
      </c>
      <c r="E3061" s="4" t="str">
        <f t="shared" si="144"/>
        <v>社員</v>
      </c>
      <c r="F3061" s="4">
        <v>1009589</v>
      </c>
      <c r="G3061" s="6" t="s">
        <v>21676</v>
      </c>
      <c r="I3061">
        <f t="shared" si="143"/>
        <v>1</v>
      </c>
    </row>
    <row r="3062" spans="1:9" x14ac:dyDescent="0.15">
      <c r="A3062" s="7" t="str">
        <f t="shared" si="142"/>
        <v>社員</v>
      </c>
      <c r="B3062" s="4">
        <v>1009591</v>
      </c>
      <c r="C3062" s="6" t="s">
        <v>13733</v>
      </c>
      <c r="E3062" s="4" t="str">
        <f t="shared" si="144"/>
        <v>社員</v>
      </c>
      <c r="F3062" s="4">
        <v>1009591</v>
      </c>
      <c r="G3062" s="6" t="s">
        <v>13733</v>
      </c>
      <c r="I3062">
        <f t="shared" si="143"/>
        <v>1</v>
      </c>
    </row>
    <row r="3063" spans="1:9" x14ac:dyDescent="0.15">
      <c r="A3063" s="7" t="str">
        <f t="shared" si="142"/>
        <v>社員</v>
      </c>
      <c r="B3063" s="4">
        <v>1009597</v>
      </c>
      <c r="C3063" s="6" t="s">
        <v>16251</v>
      </c>
      <c r="E3063" s="4" t="str">
        <f t="shared" si="144"/>
        <v>社員</v>
      </c>
      <c r="F3063" s="4">
        <v>1009597</v>
      </c>
      <c r="G3063" s="6" t="s">
        <v>16251</v>
      </c>
      <c r="I3063">
        <f t="shared" si="143"/>
        <v>1</v>
      </c>
    </row>
    <row r="3064" spans="1:9" x14ac:dyDescent="0.15">
      <c r="A3064" s="7" t="str">
        <f t="shared" si="142"/>
        <v>社員</v>
      </c>
      <c r="B3064" s="4">
        <v>1009598</v>
      </c>
      <c r="C3064" s="6" t="s">
        <v>14764</v>
      </c>
      <c r="E3064" s="4" t="str">
        <f t="shared" si="144"/>
        <v>社員</v>
      </c>
      <c r="F3064" s="4">
        <v>1009598</v>
      </c>
      <c r="G3064" s="6" t="s">
        <v>14764</v>
      </c>
      <c r="I3064">
        <f t="shared" si="143"/>
        <v>1</v>
      </c>
    </row>
    <row r="3065" spans="1:9" x14ac:dyDescent="0.15">
      <c r="A3065" s="7" t="str">
        <f t="shared" si="142"/>
        <v>社員</v>
      </c>
      <c r="B3065" s="4">
        <v>1009600</v>
      </c>
      <c r="C3065" s="6" t="s">
        <v>17486</v>
      </c>
      <c r="E3065" s="4" t="str">
        <f t="shared" si="144"/>
        <v>社員</v>
      </c>
      <c r="F3065" s="4">
        <v>1009600</v>
      </c>
      <c r="G3065" s="6" t="s">
        <v>17486</v>
      </c>
      <c r="I3065">
        <f t="shared" si="143"/>
        <v>1</v>
      </c>
    </row>
    <row r="3066" spans="1:9" x14ac:dyDescent="0.15">
      <c r="A3066" s="7" t="str">
        <f t="shared" si="142"/>
        <v>社員</v>
      </c>
      <c r="B3066" s="4">
        <v>1009601</v>
      </c>
      <c r="C3066" s="6" t="s">
        <v>24851</v>
      </c>
      <c r="E3066" s="4" t="str">
        <f t="shared" si="144"/>
        <v>社員</v>
      </c>
      <c r="F3066" s="4">
        <v>1009601</v>
      </c>
      <c r="G3066" s="6" t="s">
        <v>24851</v>
      </c>
      <c r="I3066">
        <f t="shared" si="143"/>
        <v>1</v>
      </c>
    </row>
    <row r="3067" spans="1:9" x14ac:dyDescent="0.15">
      <c r="A3067" s="7" t="str">
        <f t="shared" si="142"/>
        <v>社員</v>
      </c>
      <c r="B3067" s="4">
        <v>1009608</v>
      </c>
      <c r="C3067" s="6" t="s">
        <v>2280</v>
      </c>
      <c r="E3067" s="4" t="str">
        <f t="shared" si="144"/>
        <v>社員</v>
      </c>
      <c r="F3067" s="4">
        <v>1009608</v>
      </c>
      <c r="G3067" s="6" t="s">
        <v>2280</v>
      </c>
      <c r="I3067">
        <f t="shared" si="143"/>
        <v>1</v>
      </c>
    </row>
    <row r="3068" spans="1:9" x14ac:dyDescent="0.15">
      <c r="A3068" s="7" t="str">
        <f t="shared" si="142"/>
        <v>社員</v>
      </c>
      <c r="B3068" s="4">
        <v>1009612</v>
      </c>
      <c r="C3068" s="6" t="s">
        <v>9138</v>
      </c>
      <c r="E3068" s="4" t="str">
        <f t="shared" si="144"/>
        <v>社員</v>
      </c>
      <c r="F3068" s="4">
        <v>1009612</v>
      </c>
      <c r="G3068" s="6" t="s">
        <v>9138</v>
      </c>
      <c r="I3068">
        <f t="shared" si="143"/>
        <v>1</v>
      </c>
    </row>
    <row r="3069" spans="1:9" x14ac:dyDescent="0.15">
      <c r="A3069" s="7" t="str">
        <f t="shared" si="142"/>
        <v>社員</v>
      </c>
      <c r="B3069" s="4">
        <v>1009614</v>
      </c>
      <c r="C3069" s="6" t="s">
        <v>14914</v>
      </c>
      <c r="E3069" s="4" t="str">
        <f t="shared" si="144"/>
        <v>社員</v>
      </c>
      <c r="F3069" s="4">
        <v>1009614</v>
      </c>
      <c r="G3069" s="6" t="s">
        <v>14914</v>
      </c>
      <c r="I3069">
        <f t="shared" si="143"/>
        <v>1</v>
      </c>
    </row>
    <row r="3070" spans="1:9" x14ac:dyDescent="0.15">
      <c r="A3070" s="7" t="str">
        <f t="shared" si="142"/>
        <v>社員</v>
      </c>
      <c r="B3070" s="4">
        <v>1009615</v>
      </c>
      <c r="C3070" s="6" t="s">
        <v>13882</v>
      </c>
      <c r="E3070" s="4" t="str">
        <f t="shared" si="144"/>
        <v>社員</v>
      </c>
      <c r="F3070" s="4">
        <v>1009615</v>
      </c>
      <c r="G3070" s="6" t="s">
        <v>13882</v>
      </c>
      <c r="I3070">
        <f t="shared" si="143"/>
        <v>1</v>
      </c>
    </row>
    <row r="3071" spans="1:9" x14ac:dyDescent="0.15">
      <c r="A3071" s="7" t="str">
        <f t="shared" si="142"/>
        <v>社員</v>
      </c>
      <c r="B3071" s="4">
        <v>1009618</v>
      </c>
      <c r="C3071" s="6" t="s">
        <v>2916</v>
      </c>
      <c r="E3071" s="4" t="str">
        <f t="shared" si="144"/>
        <v>社員</v>
      </c>
      <c r="F3071" s="4">
        <v>1009618</v>
      </c>
      <c r="G3071" s="6" t="s">
        <v>2916</v>
      </c>
      <c r="I3071">
        <f t="shared" si="143"/>
        <v>1</v>
      </c>
    </row>
    <row r="3072" spans="1:9" x14ac:dyDescent="0.15">
      <c r="A3072" s="7" t="str">
        <f t="shared" si="142"/>
        <v>社員</v>
      </c>
      <c r="B3072" s="4">
        <v>1009620</v>
      </c>
      <c r="C3072" s="6" t="s">
        <v>16685</v>
      </c>
      <c r="E3072" s="4" t="str">
        <f t="shared" si="144"/>
        <v>社員</v>
      </c>
      <c r="F3072" s="4">
        <v>1009620</v>
      </c>
      <c r="G3072" s="6" t="s">
        <v>16685</v>
      </c>
      <c r="I3072">
        <f t="shared" si="143"/>
        <v>1</v>
      </c>
    </row>
    <row r="3073" spans="1:9" x14ac:dyDescent="0.15">
      <c r="A3073" s="7" t="str">
        <f t="shared" si="142"/>
        <v>社員</v>
      </c>
      <c r="B3073" s="4">
        <v>1009621</v>
      </c>
      <c r="C3073" s="6" t="s">
        <v>20214</v>
      </c>
      <c r="E3073" s="4" t="str">
        <f t="shared" si="144"/>
        <v>社員</v>
      </c>
      <c r="F3073" s="4">
        <v>1009621</v>
      </c>
      <c r="G3073" s="6" t="s">
        <v>20214</v>
      </c>
      <c r="I3073">
        <f t="shared" si="143"/>
        <v>1</v>
      </c>
    </row>
    <row r="3074" spans="1:9" x14ac:dyDescent="0.15">
      <c r="A3074" s="7" t="str">
        <f t="shared" si="142"/>
        <v>社員</v>
      </c>
      <c r="B3074" s="4">
        <v>1009625</v>
      </c>
      <c r="C3074" s="6" t="s">
        <v>15641</v>
      </c>
      <c r="E3074" s="4" t="str">
        <f t="shared" si="144"/>
        <v>社員</v>
      </c>
      <c r="F3074" s="4">
        <v>1009625</v>
      </c>
      <c r="G3074" s="6" t="s">
        <v>15641</v>
      </c>
      <c r="I3074">
        <f t="shared" si="143"/>
        <v>1</v>
      </c>
    </row>
    <row r="3075" spans="1:9" x14ac:dyDescent="0.15">
      <c r="A3075" s="7" t="str">
        <f t="shared" si="142"/>
        <v>社員</v>
      </c>
      <c r="B3075" s="4">
        <v>1009630</v>
      </c>
      <c r="C3075" s="6" t="s">
        <v>15646</v>
      </c>
      <c r="E3075" s="4" t="str">
        <f t="shared" si="144"/>
        <v>社員</v>
      </c>
      <c r="F3075" s="4">
        <v>1009630</v>
      </c>
      <c r="G3075" s="6" t="s">
        <v>15646</v>
      </c>
      <c r="I3075">
        <f t="shared" si="143"/>
        <v>1</v>
      </c>
    </row>
    <row r="3076" spans="1:9" x14ac:dyDescent="0.15">
      <c r="A3076" s="7" t="str">
        <f t="shared" si="142"/>
        <v>社員</v>
      </c>
      <c r="B3076" s="4">
        <v>1009631</v>
      </c>
      <c r="C3076" s="6" t="s">
        <v>5774</v>
      </c>
      <c r="E3076" s="4" t="str">
        <f t="shared" si="144"/>
        <v>社員</v>
      </c>
      <c r="F3076" s="4">
        <v>1009631</v>
      </c>
      <c r="G3076" s="6" t="s">
        <v>5774</v>
      </c>
      <c r="I3076">
        <f t="shared" si="143"/>
        <v>1</v>
      </c>
    </row>
    <row r="3077" spans="1:9" x14ac:dyDescent="0.15">
      <c r="A3077" s="7" t="str">
        <f t="shared" si="142"/>
        <v>社員</v>
      </c>
      <c r="B3077" s="4">
        <v>1009634</v>
      </c>
      <c r="C3077" s="6" t="s">
        <v>20035</v>
      </c>
      <c r="E3077" s="4" t="str">
        <f t="shared" si="144"/>
        <v>社員</v>
      </c>
      <c r="F3077" s="4">
        <v>1009634</v>
      </c>
      <c r="G3077" s="6" t="s">
        <v>20035</v>
      </c>
      <c r="I3077">
        <f t="shared" si="143"/>
        <v>1</v>
      </c>
    </row>
    <row r="3078" spans="1:9" x14ac:dyDescent="0.15">
      <c r="A3078" s="7" t="str">
        <f t="shared" si="142"/>
        <v>社員</v>
      </c>
      <c r="B3078" s="4">
        <v>1009638</v>
      </c>
      <c r="C3078" s="6" t="s">
        <v>17701</v>
      </c>
      <c r="E3078" s="4" t="str">
        <f t="shared" si="144"/>
        <v>社員</v>
      </c>
      <c r="F3078" s="4">
        <v>1009638</v>
      </c>
      <c r="G3078" s="6" t="s">
        <v>17701</v>
      </c>
      <c r="I3078">
        <f t="shared" si="143"/>
        <v>1</v>
      </c>
    </row>
    <row r="3079" spans="1:9" x14ac:dyDescent="0.15">
      <c r="A3079" s="7" t="str">
        <f t="shared" ref="A3079:A3142" si="145">IF(B3079&lt;2000000,"社員","その他")</f>
        <v>社員</v>
      </c>
      <c r="B3079" s="4">
        <v>1009639</v>
      </c>
      <c r="C3079" s="6" t="s">
        <v>24255</v>
      </c>
      <c r="E3079" s="4" t="str">
        <f t="shared" si="144"/>
        <v>社員</v>
      </c>
      <c r="F3079" s="4">
        <v>1009639</v>
      </c>
      <c r="G3079" s="6" t="s">
        <v>24255</v>
      </c>
      <c r="I3079">
        <f t="shared" ref="I3079:I3142" si="146">COUNTIF(G:G,G3079)</f>
        <v>1</v>
      </c>
    </row>
    <row r="3080" spans="1:9" x14ac:dyDescent="0.15">
      <c r="A3080" s="7" t="str">
        <f t="shared" si="145"/>
        <v>社員</v>
      </c>
      <c r="B3080" s="4">
        <v>1009640</v>
      </c>
      <c r="C3080" s="6" t="s">
        <v>6199</v>
      </c>
      <c r="E3080" s="4" t="str">
        <f t="shared" si="144"/>
        <v>社員</v>
      </c>
      <c r="F3080" s="4">
        <v>1009640</v>
      </c>
      <c r="G3080" s="6" t="s">
        <v>6199</v>
      </c>
      <c r="I3080">
        <f t="shared" si="146"/>
        <v>1</v>
      </c>
    </row>
    <row r="3081" spans="1:9" x14ac:dyDescent="0.15">
      <c r="A3081" s="7" t="str">
        <f t="shared" si="145"/>
        <v>社員</v>
      </c>
      <c r="B3081" s="4">
        <v>1009643</v>
      </c>
      <c r="C3081" s="6" t="s">
        <v>6264</v>
      </c>
      <c r="E3081" s="4" t="str">
        <f t="shared" si="144"/>
        <v>社員</v>
      </c>
      <c r="F3081" s="4">
        <v>1009643</v>
      </c>
      <c r="G3081" s="6" t="s">
        <v>6264</v>
      </c>
      <c r="I3081">
        <f t="shared" si="146"/>
        <v>1</v>
      </c>
    </row>
    <row r="3082" spans="1:9" x14ac:dyDescent="0.15">
      <c r="A3082" s="7" t="str">
        <f t="shared" si="145"/>
        <v>社員</v>
      </c>
      <c r="B3082" s="4">
        <v>1009645</v>
      </c>
      <c r="C3082" s="6" t="s">
        <v>9013</v>
      </c>
      <c r="E3082" s="4" t="str">
        <f t="shared" si="144"/>
        <v>社員</v>
      </c>
      <c r="F3082" s="4">
        <v>1009645</v>
      </c>
      <c r="G3082" s="6" t="s">
        <v>9013</v>
      </c>
      <c r="I3082">
        <f t="shared" si="146"/>
        <v>1</v>
      </c>
    </row>
    <row r="3083" spans="1:9" x14ac:dyDescent="0.15">
      <c r="A3083" s="7" t="str">
        <f t="shared" si="145"/>
        <v>社員</v>
      </c>
      <c r="B3083" s="4">
        <v>1009648</v>
      </c>
      <c r="C3083" s="6" t="s">
        <v>20247</v>
      </c>
      <c r="E3083" s="4" t="str">
        <f t="shared" si="144"/>
        <v>社員</v>
      </c>
      <c r="F3083" s="4">
        <v>1009648</v>
      </c>
      <c r="G3083" s="6" t="s">
        <v>20247</v>
      </c>
      <c r="I3083">
        <f t="shared" si="146"/>
        <v>1</v>
      </c>
    </row>
    <row r="3084" spans="1:9" x14ac:dyDescent="0.15">
      <c r="A3084" s="7" t="str">
        <f t="shared" si="145"/>
        <v>社員</v>
      </c>
      <c r="B3084" s="4">
        <v>1009649</v>
      </c>
      <c r="C3084" s="6" t="s">
        <v>1636</v>
      </c>
      <c r="E3084" s="4" t="str">
        <f t="shared" ref="E3084:E3147" si="147">IF(F3084&lt;2000000,"社員",IF(B3084&lt;3000000,"バイト",IF(B3084&gt;=3000000,"嘱託")))</f>
        <v>社員</v>
      </c>
      <c r="F3084" s="4">
        <v>1009649</v>
      </c>
      <c r="G3084" s="6" t="s">
        <v>1636</v>
      </c>
      <c r="I3084">
        <f t="shared" si="146"/>
        <v>1</v>
      </c>
    </row>
    <row r="3085" spans="1:9" x14ac:dyDescent="0.15">
      <c r="A3085" s="7" t="str">
        <f t="shared" si="145"/>
        <v>社員</v>
      </c>
      <c r="B3085" s="4">
        <v>1009653</v>
      </c>
      <c r="C3085" s="6" t="s">
        <v>15251</v>
      </c>
      <c r="E3085" s="4" t="str">
        <f t="shared" si="147"/>
        <v>社員</v>
      </c>
      <c r="F3085" s="4">
        <v>1009653</v>
      </c>
      <c r="G3085" s="6" t="s">
        <v>15251</v>
      </c>
      <c r="I3085">
        <f t="shared" si="146"/>
        <v>2</v>
      </c>
    </row>
    <row r="3086" spans="1:9" x14ac:dyDescent="0.15">
      <c r="A3086" s="7" t="str">
        <f t="shared" si="145"/>
        <v>社員</v>
      </c>
      <c r="B3086" s="4">
        <v>1009655</v>
      </c>
      <c r="C3086" s="6" t="s">
        <v>1876</v>
      </c>
      <c r="E3086" s="4" t="str">
        <f t="shared" si="147"/>
        <v>社員</v>
      </c>
      <c r="F3086" s="4">
        <v>1009655</v>
      </c>
      <c r="G3086" s="6" t="s">
        <v>1876</v>
      </c>
      <c r="I3086">
        <f t="shared" si="146"/>
        <v>1</v>
      </c>
    </row>
    <row r="3087" spans="1:9" x14ac:dyDescent="0.15">
      <c r="A3087" s="7" t="str">
        <f t="shared" si="145"/>
        <v>社員</v>
      </c>
      <c r="B3087" s="4">
        <v>1009660</v>
      </c>
      <c r="C3087" s="6" t="s">
        <v>21056</v>
      </c>
      <c r="E3087" s="4" t="str">
        <f t="shared" si="147"/>
        <v>社員</v>
      </c>
      <c r="F3087" s="4">
        <v>1009660</v>
      </c>
      <c r="G3087" s="6" t="s">
        <v>21056</v>
      </c>
      <c r="I3087">
        <f t="shared" si="146"/>
        <v>1</v>
      </c>
    </row>
    <row r="3088" spans="1:9" x14ac:dyDescent="0.15">
      <c r="A3088" s="7" t="str">
        <f t="shared" si="145"/>
        <v>社員</v>
      </c>
      <c r="B3088" s="4">
        <v>1009662</v>
      </c>
      <c r="C3088" s="6" t="s">
        <v>11489</v>
      </c>
      <c r="E3088" s="4" t="str">
        <f t="shared" si="147"/>
        <v>社員</v>
      </c>
      <c r="F3088" s="4">
        <v>1009662</v>
      </c>
      <c r="G3088" s="6" t="s">
        <v>11489</v>
      </c>
      <c r="I3088">
        <f t="shared" si="146"/>
        <v>1</v>
      </c>
    </row>
    <row r="3089" spans="1:9" x14ac:dyDescent="0.15">
      <c r="A3089" s="7" t="str">
        <f t="shared" si="145"/>
        <v>社員</v>
      </c>
      <c r="B3089" s="4">
        <v>1009663</v>
      </c>
      <c r="C3089" s="6" t="s">
        <v>3319</v>
      </c>
      <c r="E3089" s="4" t="str">
        <f t="shared" si="147"/>
        <v>社員</v>
      </c>
      <c r="F3089" s="4">
        <v>1009663</v>
      </c>
      <c r="G3089" s="6" t="s">
        <v>3319</v>
      </c>
      <c r="I3089">
        <f t="shared" si="146"/>
        <v>1</v>
      </c>
    </row>
    <row r="3090" spans="1:9" x14ac:dyDescent="0.15">
      <c r="A3090" s="7" t="str">
        <f t="shared" si="145"/>
        <v>社員</v>
      </c>
      <c r="B3090" s="4">
        <v>1009664</v>
      </c>
      <c r="C3090" s="6" t="s">
        <v>23162</v>
      </c>
      <c r="E3090" s="4" t="str">
        <f t="shared" si="147"/>
        <v>社員</v>
      </c>
      <c r="F3090" s="4">
        <v>1009664</v>
      </c>
      <c r="G3090" s="6" t="s">
        <v>23162</v>
      </c>
      <c r="I3090">
        <f t="shared" si="146"/>
        <v>1</v>
      </c>
    </row>
    <row r="3091" spans="1:9" x14ac:dyDescent="0.15">
      <c r="A3091" s="7" t="str">
        <f t="shared" si="145"/>
        <v>社員</v>
      </c>
      <c r="B3091" s="4">
        <v>1009668</v>
      </c>
      <c r="C3091" s="6" t="s">
        <v>23622</v>
      </c>
      <c r="E3091" s="4" t="str">
        <f t="shared" si="147"/>
        <v>社員</v>
      </c>
      <c r="F3091" s="4">
        <v>1009668</v>
      </c>
      <c r="G3091" s="6" t="s">
        <v>23622</v>
      </c>
      <c r="I3091">
        <f t="shared" si="146"/>
        <v>1</v>
      </c>
    </row>
    <row r="3092" spans="1:9" x14ac:dyDescent="0.15">
      <c r="A3092" s="7" t="str">
        <f t="shared" si="145"/>
        <v>社員</v>
      </c>
      <c r="B3092" s="4">
        <v>1009671</v>
      </c>
      <c r="C3092" s="6" t="s">
        <v>12947</v>
      </c>
      <c r="E3092" s="4" t="str">
        <f t="shared" si="147"/>
        <v>社員</v>
      </c>
      <c r="F3092" s="4">
        <v>1009671</v>
      </c>
      <c r="G3092" s="6" t="s">
        <v>12947</v>
      </c>
      <c r="I3092">
        <f t="shared" si="146"/>
        <v>1</v>
      </c>
    </row>
    <row r="3093" spans="1:9" x14ac:dyDescent="0.15">
      <c r="A3093" s="7" t="str">
        <f t="shared" si="145"/>
        <v>社員</v>
      </c>
      <c r="B3093" s="4">
        <v>1009680</v>
      </c>
      <c r="C3093" s="6" t="s">
        <v>7126</v>
      </c>
      <c r="E3093" s="4" t="str">
        <f t="shared" si="147"/>
        <v>社員</v>
      </c>
      <c r="F3093" s="4">
        <v>1009680</v>
      </c>
      <c r="G3093" s="6" t="s">
        <v>7126</v>
      </c>
      <c r="I3093">
        <f t="shared" si="146"/>
        <v>1</v>
      </c>
    </row>
    <row r="3094" spans="1:9" x14ac:dyDescent="0.15">
      <c r="A3094" s="7" t="str">
        <f t="shared" si="145"/>
        <v>社員</v>
      </c>
      <c r="B3094" s="4">
        <v>1009681</v>
      </c>
      <c r="C3094" s="6" t="s">
        <v>2500</v>
      </c>
      <c r="E3094" s="4" t="str">
        <f t="shared" si="147"/>
        <v>社員</v>
      </c>
      <c r="F3094" s="4">
        <v>1009681</v>
      </c>
      <c r="G3094" s="6" t="s">
        <v>2500</v>
      </c>
      <c r="I3094">
        <f t="shared" si="146"/>
        <v>1</v>
      </c>
    </row>
    <row r="3095" spans="1:9" x14ac:dyDescent="0.15">
      <c r="A3095" s="7" t="str">
        <f t="shared" si="145"/>
        <v>社員</v>
      </c>
      <c r="B3095" s="4">
        <v>1009695</v>
      </c>
      <c r="C3095" s="6" t="s">
        <v>766</v>
      </c>
      <c r="E3095" s="4" t="str">
        <f t="shared" si="147"/>
        <v>社員</v>
      </c>
      <c r="F3095" s="4">
        <v>1009695</v>
      </c>
      <c r="G3095" s="6" t="s">
        <v>766</v>
      </c>
      <c r="I3095">
        <f t="shared" si="146"/>
        <v>1</v>
      </c>
    </row>
    <row r="3096" spans="1:9" x14ac:dyDescent="0.15">
      <c r="A3096" s="7" t="str">
        <f t="shared" si="145"/>
        <v>社員</v>
      </c>
      <c r="B3096" s="4">
        <v>1009700</v>
      </c>
      <c r="C3096" s="6" t="s">
        <v>8339</v>
      </c>
      <c r="E3096" s="4" t="str">
        <f t="shared" si="147"/>
        <v>社員</v>
      </c>
      <c r="F3096" s="4">
        <v>1009700</v>
      </c>
      <c r="G3096" s="6" t="s">
        <v>8339</v>
      </c>
      <c r="I3096">
        <f t="shared" si="146"/>
        <v>1</v>
      </c>
    </row>
    <row r="3097" spans="1:9" x14ac:dyDescent="0.15">
      <c r="A3097" s="7" t="str">
        <f t="shared" si="145"/>
        <v>社員</v>
      </c>
      <c r="B3097" s="4">
        <v>1009701</v>
      </c>
      <c r="C3097" s="6" t="s">
        <v>11905</v>
      </c>
      <c r="E3097" s="4" t="str">
        <f t="shared" si="147"/>
        <v>社員</v>
      </c>
      <c r="F3097" s="4">
        <v>1009701</v>
      </c>
      <c r="G3097" s="6" t="s">
        <v>11905</v>
      </c>
      <c r="I3097">
        <f t="shared" si="146"/>
        <v>1</v>
      </c>
    </row>
    <row r="3098" spans="1:9" x14ac:dyDescent="0.15">
      <c r="A3098" s="7" t="str">
        <f t="shared" si="145"/>
        <v>社員</v>
      </c>
      <c r="B3098" s="4">
        <v>1009712</v>
      </c>
      <c r="C3098" s="6" t="s">
        <v>8568</v>
      </c>
      <c r="E3098" s="4" t="str">
        <f t="shared" si="147"/>
        <v>社員</v>
      </c>
      <c r="F3098" s="4">
        <v>1009712</v>
      </c>
      <c r="G3098" s="6" t="s">
        <v>8568</v>
      </c>
      <c r="I3098">
        <f t="shared" si="146"/>
        <v>1</v>
      </c>
    </row>
    <row r="3099" spans="1:9" x14ac:dyDescent="0.15">
      <c r="A3099" s="7" t="str">
        <f t="shared" si="145"/>
        <v>社員</v>
      </c>
      <c r="B3099" s="4">
        <v>1009716</v>
      </c>
      <c r="C3099" s="6" t="s">
        <v>23407</v>
      </c>
      <c r="E3099" s="4" t="str">
        <f t="shared" si="147"/>
        <v>社員</v>
      </c>
      <c r="F3099" s="4">
        <v>1009716</v>
      </c>
      <c r="G3099" s="6" t="s">
        <v>23407</v>
      </c>
      <c r="I3099">
        <f t="shared" si="146"/>
        <v>1</v>
      </c>
    </row>
    <row r="3100" spans="1:9" x14ac:dyDescent="0.15">
      <c r="A3100" s="7" t="str">
        <f t="shared" si="145"/>
        <v>社員</v>
      </c>
      <c r="B3100" s="4">
        <v>1009718</v>
      </c>
      <c r="C3100" s="6" t="s">
        <v>15856</v>
      </c>
      <c r="E3100" s="4" t="str">
        <f t="shared" si="147"/>
        <v>社員</v>
      </c>
      <c r="F3100" s="4">
        <v>1009718</v>
      </c>
      <c r="G3100" s="6" t="s">
        <v>15856</v>
      </c>
      <c r="I3100">
        <f t="shared" si="146"/>
        <v>1</v>
      </c>
    </row>
    <row r="3101" spans="1:9" x14ac:dyDescent="0.15">
      <c r="A3101" s="7" t="str">
        <f t="shared" si="145"/>
        <v>社員</v>
      </c>
      <c r="B3101" s="4">
        <v>1009720</v>
      </c>
      <c r="C3101" s="6" t="s">
        <v>5136</v>
      </c>
      <c r="E3101" s="4" t="str">
        <f t="shared" si="147"/>
        <v>社員</v>
      </c>
      <c r="F3101" s="4">
        <v>1009720</v>
      </c>
      <c r="G3101" s="6" t="s">
        <v>5136</v>
      </c>
      <c r="I3101">
        <f t="shared" si="146"/>
        <v>1</v>
      </c>
    </row>
    <row r="3102" spans="1:9" x14ac:dyDescent="0.15">
      <c r="A3102" s="7" t="str">
        <f t="shared" si="145"/>
        <v>社員</v>
      </c>
      <c r="B3102" s="4">
        <v>1009730</v>
      </c>
      <c r="C3102" s="6" t="s">
        <v>13513</v>
      </c>
      <c r="E3102" s="4" t="str">
        <f t="shared" si="147"/>
        <v>社員</v>
      </c>
      <c r="F3102" s="4">
        <v>1009730</v>
      </c>
      <c r="G3102" s="6" t="s">
        <v>13513</v>
      </c>
      <c r="I3102">
        <f t="shared" si="146"/>
        <v>1</v>
      </c>
    </row>
    <row r="3103" spans="1:9" x14ac:dyDescent="0.15">
      <c r="A3103" s="7" t="str">
        <f t="shared" si="145"/>
        <v>社員</v>
      </c>
      <c r="B3103" s="4">
        <v>1009731</v>
      </c>
      <c r="C3103" s="6" t="s">
        <v>23237</v>
      </c>
      <c r="E3103" s="4" t="str">
        <f t="shared" si="147"/>
        <v>社員</v>
      </c>
      <c r="F3103" s="4">
        <v>1009731</v>
      </c>
      <c r="G3103" s="6" t="s">
        <v>23237</v>
      </c>
      <c r="I3103">
        <f t="shared" si="146"/>
        <v>1</v>
      </c>
    </row>
    <row r="3104" spans="1:9" x14ac:dyDescent="0.15">
      <c r="A3104" s="7" t="str">
        <f t="shared" si="145"/>
        <v>社員</v>
      </c>
      <c r="B3104" s="4">
        <v>1009734</v>
      </c>
      <c r="C3104" s="6" t="s">
        <v>10016</v>
      </c>
      <c r="E3104" s="4" t="str">
        <f t="shared" si="147"/>
        <v>社員</v>
      </c>
      <c r="F3104" s="4">
        <v>1009734</v>
      </c>
      <c r="G3104" s="6" t="s">
        <v>10016</v>
      </c>
      <c r="I3104">
        <f t="shared" si="146"/>
        <v>1</v>
      </c>
    </row>
    <row r="3105" spans="1:9" x14ac:dyDescent="0.15">
      <c r="A3105" s="7" t="str">
        <f t="shared" si="145"/>
        <v>社員</v>
      </c>
      <c r="B3105" s="4">
        <v>1009735</v>
      </c>
      <c r="C3105" s="6" t="s">
        <v>22329</v>
      </c>
      <c r="E3105" s="4" t="str">
        <f t="shared" si="147"/>
        <v>社員</v>
      </c>
      <c r="F3105" s="4">
        <v>1009735</v>
      </c>
      <c r="G3105" s="6" t="s">
        <v>22329</v>
      </c>
      <c r="I3105">
        <f t="shared" si="146"/>
        <v>1</v>
      </c>
    </row>
    <row r="3106" spans="1:9" x14ac:dyDescent="0.15">
      <c r="A3106" s="7" t="str">
        <f t="shared" si="145"/>
        <v>社員</v>
      </c>
      <c r="B3106" s="4">
        <v>1009739</v>
      </c>
      <c r="C3106" s="6" t="s">
        <v>3154</v>
      </c>
      <c r="E3106" s="4" t="str">
        <f t="shared" si="147"/>
        <v>社員</v>
      </c>
      <c r="F3106" s="4">
        <v>1009739</v>
      </c>
      <c r="G3106" s="6" t="s">
        <v>3154</v>
      </c>
      <c r="I3106">
        <f t="shared" si="146"/>
        <v>1</v>
      </c>
    </row>
    <row r="3107" spans="1:9" x14ac:dyDescent="0.15">
      <c r="A3107" s="7" t="str">
        <f t="shared" si="145"/>
        <v>社員</v>
      </c>
      <c r="B3107" s="4">
        <v>1009741</v>
      </c>
      <c r="C3107" s="6" t="s">
        <v>15434</v>
      </c>
      <c r="E3107" s="4" t="str">
        <f t="shared" si="147"/>
        <v>社員</v>
      </c>
      <c r="F3107" s="4">
        <v>1009741</v>
      </c>
      <c r="G3107" s="6" t="s">
        <v>15434</v>
      </c>
      <c r="I3107">
        <f t="shared" si="146"/>
        <v>1</v>
      </c>
    </row>
    <row r="3108" spans="1:9" x14ac:dyDescent="0.15">
      <c r="A3108" s="7" t="str">
        <f t="shared" si="145"/>
        <v>社員</v>
      </c>
      <c r="B3108" s="4">
        <v>1009746</v>
      </c>
      <c r="C3108" s="6" t="s">
        <v>5504</v>
      </c>
      <c r="E3108" s="4" t="str">
        <f t="shared" si="147"/>
        <v>社員</v>
      </c>
      <c r="F3108" s="4">
        <v>1009746</v>
      </c>
      <c r="G3108" s="6" t="s">
        <v>5504</v>
      </c>
      <c r="I3108">
        <f t="shared" si="146"/>
        <v>1</v>
      </c>
    </row>
    <row r="3109" spans="1:9" x14ac:dyDescent="0.15">
      <c r="A3109" s="7" t="str">
        <f t="shared" si="145"/>
        <v>社員</v>
      </c>
      <c r="B3109" s="4">
        <v>1009748</v>
      </c>
      <c r="C3109" s="6" t="s">
        <v>6662</v>
      </c>
      <c r="E3109" s="4" t="str">
        <f t="shared" si="147"/>
        <v>社員</v>
      </c>
      <c r="F3109" s="4">
        <v>1009748</v>
      </c>
      <c r="G3109" s="6" t="s">
        <v>6662</v>
      </c>
      <c r="I3109">
        <f t="shared" si="146"/>
        <v>1</v>
      </c>
    </row>
    <row r="3110" spans="1:9" x14ac:dyDescent="0.15">
      <c r="A3110" s="7" t="str">
        <f t="shared" si="145"/>
        <v>社員</v>
      </c>
      <c r="B3110" s="4">
        <v>1009751</v>
      </c>
      <c r="C3110" s="6" t="s">
        <v>9733</v>
      </c>
      <c r="E3110" s="4" t="str">
        <f t="shared" si="147"/>
        <v>社員</v>
      </c>
      <c r="F3110" s="4">
        <v>1009751</v>
      </c>
      <c r="G3110" s="6" t="s">
        <v>9733</v>
      </c>
      <c r="I3110">
        <f t="shared" si="146"/>
        <v>1</v>
      </c>
    </row>
    <row r="3111" spans="1:9" x14ac:dyDescent="0.15">
      <c r="A3111" s="7" t="str">
        <f t="shared" si="145"/>
        <v>社員</v>
      </c>
      <c r="B3111" s="4">
        <v>1009753</v>
      </c>
      <c r="C3111" s="6" t="s">
        <v>7861</v>
      </c>
      <c r="E3111" s="4" t="str">
        <f t="shared" si="147"/>
        <v>社員</v>
      </c>
      <c r="F3111" s="4">
        <v>1009753</v>
      </c>
      <c r="G3111" s="6" t="s">
        <v>7861</v>
      </c>
      <c r="I3111">
        <f t="shared" si="146"/>
        <v>1</v>
      </c>
    </row>
    <row r="3112" spans="1:9" x14ac:dyDescent="0.15">
      <c r="A3112" s="7" t="str">
        <f t="shared" si="145"/>
        <v>社員</v>
      </c>
      <c r="B3112" s="4">
        <v>1009754</v>
      </c>
      <c r="C3112" s="6" t="s">
        <v>14364</v>
      </c>
      <c r="E3112" s="4" t="str">
        <f t="shared" si="147"/>
        <v>社員</v>
      </c>
      <c r="F3112" s="4">
        <v>1009754</v>
      </c>
      <c r="G3112" s="6" t="s">
        <v>14364</v>
      </c>
      <c r="I3112">
        <f t="shared" si="146"/>
        <v>1</v>
      </c>
    </row>
    <row r="3113" spans="1:9" x14ac:dyDescent="0.15">
      <c r="A3113" s="7" t="str">
        <f t="shared" si="145"/>
        <v>社員</v>
      </c>
      <c r="B3113" s="4">
        <v>1009759</v>
      </c>
      <c r="C3113" s="6" t="s">
        <v>5211</v>
      </c>
      <c r="E3113" s="4" t="str">
        <f t="shared" si="147"/>
        <v>社員</v>
      </c>
      <c r="F3113" s="4">
        <v>1009759</v>
      </c>
      <c r="G3113" s="6" t="s">
        <v>5211</v>
      </c>
      <c r="I3113">
        <f t="shared" si="146"/>
        <v>1</v>
      </c>
    </row>
    <row r="3114" spans="1:9" x14ac:dyDescent="0.15">
      <c r="A3114" s="7" t="str">
        <f t="shared" si="145"/>
        <v>社員</v>
      </c>
      <c r="B3114" s="4">
        <v>1009768</v>
      </c>
      <c r="C3114" s="6" t="s">
        <v>13316</v>
      </c>
      <c r="E3114" s="4" t="str">
        <f t="shared" si="147"/>
        <v>社員</v>
      </c>
      <c r="F3114" s="4">
        <v>1009768</v>
      </c>
      <c r="G3114" s="6" t="s">
        <v>13316</v>
      </c>
      <c r="I3114">
        <f t="shared" si="146"/>
        <v>1</v>
      </c>
    </row>
    <row r="3115" spans="1:9" x14ac:dyDescent="0.15">
      <c r="A3115" s="7" t="str">
        <f t="shared" si="145"/>
        <v>社員</v>
      </c>
      <c r="B3115" s="4">
        <v>1009777</v>
      </c>
      <c r="C3115" s="6" t="s">
        <v>23532</v>
      </c>
      <c r="E3115" s="4" t="str">
        <f t="shared" si="147"/>
        <v>社員</v>
      </c>
      <c r="F3115" s="4">
        <v>1009777</v>
      </c>
      <c r="G3115" s="6" t="s">
        <v>23532</v>
      </c>
      <c r="I3115">
        <f t="shared" si="146"/>
        <v>1</v>
      </c>
    </row>
    <row r="3116" spans="1:9" x14ac:dyDescent="0.15">
      <c r="A3116" s="7" t="str">
        <f t="shared" si="145"/>
        <v>社員</v>
      </c>
      <c r="B3116" s="4">
        <v>1009778</v>
      </c>
      <c r="C3116" s="6" t="s">
        <v>10516</v>
      </c>
      <c r="E3116" s="4" t="str">
        <f t="shared" si="147"/>
        <v>社員</v>
      </c>
      <c r="F3116" s="4">
        <v>1009778</v>
      </c>
      <c r="G3116" s="6" t="s">
        <v>10516</v>
      </c>
      <c r="I3116">
        <f t="shared" si="146"/>
        <v>1</v>
      </c>
    </row>
    <row r="3117" spans="1:9" x14ac:dyDescent="0.15">
      <c r="A3117" s="7" t="str">
        <f t="shared" si="145"/>
        <v>社員</v>
      </c>
      <c r="B3117" s="4">
        <v>1009792</v>
      </c>
      <c r="C3117" s="6" t="s">
        <v>20060</v>
      </c>
      <c r="E3117" s="4" t="str">
        <f t="shared" si="147"/>
        <v>社員</v>
      </c>
      <c r="F3117" s="4">
        <v>1009792</v>
      </c>
      <c r="G3117" s="6" t="s">
        <v>20060</v>
      </c>
      <c r="I3117">
        <f t="shared" si="146"/>
        <v>1</v>
      </c>
    </row>
    <row r="3118" spans="1:9" x14ac:dyDescent="0.15">
      <c r="A3118" s="7" t="str">
        <f t="shared" si="145"/>
        <v>社員</v>
      </c>
      <c r="B3118" s="4">
        <v>1009795</v>
      </c>
      <c r="C3118" s="6" t="s">
        <v>22131</v>
      </c>
      <c r="E3118" s="4" t="str">
        <f t="shared" si="147"/>
        <v>社員</v>
      </c>
      <c r="F3118" s="4">
        <v>1009795</v>
      </c>
      <c r="G3118" s="6" t="s">
        <v>22131</v>
      </c>
      <c r="I3118">
        <f t="shared" si="146"/>
        <v>1</v>
      </c>
    </row>
    <row r="3119" spans="1:9" x14ac:dyDescent="0.15">
      <c r="A3119" s="7" t="str">
        <f t="shared" si="145"/>
        <v>社員</v>
      </c>
      <c r="B3119" s="4">
        <v>1009797</v>
      </c>
      <c r="C3119" s="6" t="s">
        <v>10401</v>
      </c>
      <c r="E3119" s="4" t="str">
        <f t="shared" si="147"/>
        <v>社員</v>
      </c>
      <c r="F3119" s="4">
        <v>1009797</v>
      </c>
      <c r="G3119" s="6" t="s">
        <v>10401</v>
      </c>
      <c r="I3119">
        <f t="shared" si="146"/>
        <v>1</v>
      </c>
    </row>
    <row r="3120" spans="1:9" x14ac:dyDescent="0.15">
      <c r="A3120" s="7" t="str">
        <f t="shared" si="145"/>
        <v>社員</v>
      </c>
      <c r="B3120" s="4">
        <v>1009801</v>
      </c>
      <c r="C3120" s="6" t="s">
        <v>1114</v>
      </c>
      <c r="E3120" s="4" t="str">
        <f t="shared" si="147"/>
        <v>社員</v>
      </c>
      <c r="F3120" s="4">
        <v>1009801</v>
      </c>
      <c r="G3120" s="6" t="s">
        <v>1114</v>
      </c>
      <c r="I3120">
        <f t="shared" si="146"/>
        <v>1</v>
      </c>
    </row>
    <row r="3121" spans="1:9" x14ac:dyDescent="0.15">
      <c r="A3121" s="7" t="str">
        <f t="shared" si="145"/>
        <v>社員</v>
      </c>
      <c r="B3121" s="4">
        <v>1009806</v>
      </c>
      <c r="C3121" s="6" t="s">
        <v>20940</v>
      </c>
      <c r="E3121" s="4" t="str">
        <f t="shared" si="147"/>
        <v>社員</v>
      </c>
      <c r="F3121" s="4">
        <v>1009806</v>
      </c>
      <c r="G3121" s="6" t="s">
        <v>20940</v>
      </c>
      <c r="I3121">
        <f t="shared" si="146"/>
        <v>1</v>
      </c>
    </row>
    <row r="3122" spans="1:9" x14ac:dyDescent="0.15">
      <c r="A3122" s="7" t="str">
        <f t="shared" si="145"/>
        <v>社員</v>
      </c>
      <c r="B3122" s="4">
        <v>1009810</v>
      </c>
      <c r="C3122" s="6" t="s">
        <v>10901</v>
      </c>
      <c r="E3122" s="4" t="str">
        <f t="shared" si="147"/>
        <v>社員</v>
      </c>
      <c r="F3122" s="4">
        <v>1009810</v>
      </c>
      <c r="G3122" s="6" t="s">
        <v>10901</v>
      </c>
      <c r="I3122">
        <f t="shared" si="146"/>
        <v>1</v>
      </c>
    </row>
    <row r="3123" spans="1:9" x14ac:dyDescent="0.15">
      <c r="A3123" s="7" t="str">
        <f t="shared" si="145"/>
        <v>社員</v>
      </c>
      <c r="B3123" s="4">
        <v>1009813</v>
      </c>
      <c r="C3123" s="6" t="s">
        <v>18183</v>
      </c>
      <c r="E3123" s="4" t="str">
        <f t="shared" si="147"/>
        <v>社員</v>
      </c>
      <c r="F3123" s="4">
        <v>1009813</v>
      </c>
      <c r="G3123" s="6" t="s">
        <v>18183</v>
      </c>
      <c r="I3123">
        <f t="shared" si="146"/>
        <v>1</v>
      </c>
    </row>
    <row r="3124" spans="1:9" x14ac:dyDescent="0.15">
      <c r="A3124" s="7" t="str">
        <f t="shared" si="145"/>
        <v>社員</v>
      </c>
      <c r="B3124" s="4">
        <v>1009817</v>
      </c>
      <c r="C3124" s="6" t="s">
        <v>24340</v>
      </c>
      <c r="E3124" s="4" t="str">
        <f t="shared" si="147"/>
        <v>社員</v>
      </c>
      <c r="F3124" s="4">
        <v>1009817</v>
      </c>
      <c r="G3124" s="6" t="s">
        <v>24340</v>
      </c>
      <c r="I3124">
        <f t="shared" si="146"/>
        <v>1</v>
      </c>
    </row>
    <row r="3125" spans="1:9" x14ac:dyDescent="0.15">
      <c r="A3125" s="7" t="str">
        <f t="shared" si="145"/>
        <v>社員</v>
      </c>
      <c r="B3125" s="4">
        <v>1009821</v>
      </c>
      <c r="C3125" s="6" t="s">
        <v>17526</v>
      </c>
      <c r="E3125" s="4" t="str">
        <f t="shared" si="147"/>
        <v>社員</v>
      </c>
      <c r="F3125" s="4">
        <v>1009821</v>
      </c>
      <c r="G3125" s="6" t="s">
        <v>17526</v>
      </c>
      <c r="I3125">
        <f t="shared" si="146"/>
        <v>1</v>
      </c>
    </row>
    <row r="3126" spans="1:9" x14ac:dyDescent="0.15">
      <c r="A3126" s="7" t="str">
        <f t="shared" si="145"/>
        <v>社員</v>
      </c>
      <c r="B3126" s="4">
        <v>1009822</v>
      </c>
      <c r="C3126" s="6" t="s">
        <v>11559</v>
      </c>
      <c r="E3126" s="4" t="str">
        <f t="shared" si="147"/>
        <v>社員</v>
      </c>
      <c r="F3126" s="4">
        <v>1009822</v>
      </c>
      <c r="G3126" s="6" t="s">
        <v>11559</v>
      </c>
      <c r="I3126">
        <f t="shared" si="146"/>
        <v>1</v>
      </c>
    </row>
    <row r="3127" spans="1:9" x14ac:dyDescent="0.15">
      <c r="A3127" s="7" t="str">
        <f t="shared" si="145"/>
        <v>社員</v>
      </c>
      <c r="B3127" s="4">
        <v>1009823</v>
      </c>
      <c r="C3127" s="6" t="s">
        <v>4921</v>
      </c>
      <c r="E3127" s="4" t="str">
        <f t="shared" si="147"/>
        <v>社員</v>
      </c>
      <c r="F3127" s="4">
        <v>1009823</v>
      </c>
      <c r="G3127" s="6" t="s">
        <v>4921</v>
      </c>
      <c r="I3127">
        <f t="shared" si="146"/>
        <v>1</v>
      </c>
    </row>
    <row r="3128" spans="1:9" x14ac:dyDescent="0.15">
      <c r="A3128" s="7" t="str">
        <f t="shared" si="145"/>
        <v>社員</v>
      </c>
      <c r="B3128" s="4">
        <v>1009824</v>
      </c>
      <c r="C3128" s="6" t="s">
        <v>5096</v>
      </c>
      <c r="E3128" s="4" t="str">
        <f t="shared" si="147"/>
        <v>社員</v>
      </c>
      <c r="F3128" s="4">
        <v>1009824</v>
      </c>
      <c r="G3128" s="6" t="s">
        <v>5096</v>
      </c>
      <c r="I3128">
        <f t="shared" si="146"/>
        <v>1</v>
      </c>
    </row>
    <row r="3129" spans="1:9" x14ac:dyDescent="0.15">
      <c r="A3129" s="7" t="str">
        <f t="shared" si="145"/>
        <v>社員</v>
      </c>
      <c r="B3129" s="4">
        <v>1009825</v>
      </c>
      <c r="C3129" s="6" t="s">
        <v>15606</v>
      </c>
      <c r="E3129" s="4" t="str">
        <f t="shared" si="147"/>
        <v>社員</v>
      </c>
      <c r="F3129" s="4">
        <v>1009825</v>
      </c>
      <c r="G3129" s="6" t="s">
        <v>15606</v>
      </c>
      <c r="I3129">
        <f t="shared" si="146"/>
        <v>1</v>
      </c>
    </row>
    <row r="3130" spans="1:9" x14ac:dyDescent="0.15">
      <c r="A3130" s="7" t="str">
        <f t="shared" si="145"/>
        <v>社員</v>
      </c>
      <c r="B3130" s="4">
        <v>1009832</v>
      </c>
      <c r="C3130" s="6" t="s">
        <v>2026</v>
      </c>
      <c r="E3130" s="4" t="str">
        <f t="shared" si="147"/>
        <v>社員</v>
      </c>
      <c r="F3130" s="4">
        <v>1009832</v>
      </c>
      <c r="G3130" s="6" t="s">
        <v>2026</v>
      </c>
      <c r="I3130">
        <f t="shared" si="146"/>
        <v>1</v>
      </c>
    </row>
    <row r="3131" spans="1:9" x14ac:dyDescent="0.15">
      <c r="A3131" s="7" t="str">
        <f t="shared" si="145"/>
        <v>社員</v>
      </c>
      <c r="B3131" s="4">
        <v>1009837</v>
      </c>
      <c r="C3131" s="6" t="s">
        <v>3593</v>
      </c>
      <c r="E3131" s="4" t="str">
        <f t="shared" si="147"/>
        <v>社員</v>
      </c>
      <c r="F3131" s="4">
        <v>1009837</v>
      </c>
      <c r="G3131" s="6" t="s">
        <v>3593</v>
      </c>
      <c r="I3131">
        <f t="shared" si="146"/>
        <v>2</v>
      </c>
    </row>
    <row r="3132" spans="1:9" x14ac:dyDescent="0.15">
      <c r="A3132" s="7" t="str">
        <f t="shared" si="145"/>
        <v>社員</v>
      </c>
      <c r="B3132" s="4">
        <v>1009841</v>
      </c>
      <c r="C3132" s="6" t="s">
        <v>20104</v>
      </c>
      <c r="E3132" s="4" t="str">
        <f t="shared" si="147"/>
        <v>社員</v>
      </c>
      <c r="F3132" s="4">
        <v>1009841</v>
      </c>
      <c r="G3132" s="6" t="s">
        <v>20104</v>
      </c>
      <c r="I3132">
        <f t="shared" si="146"/>
        <v>1</v>
      </c>
    </row>
    <row r="3133" spans="1:9" x14ac:dyDescent="0.15">
      <c r="A3133" s="7" t="str">
        <f t="shared" si="145"/>
        <v>社員</v>
      </c>
      <c r="B3133" s="4">
        <v>1009848</v>
      </c>
      <c r="C3133" s="6" t="s">
        <v>22820</v>
      </c>
      <c r="E3133" s="4" t="str">
        <f t="shared" si="147"/>
        <v>社員</v>
      </c>
      <c r="F3133" s="4">
        <v>1009848</v>
      </c>
      <c r="G3133" s="6" t="s">
        <v>22820</v>
      </c>
      <c r="I3133">
        <f t="shared" si="146"/>
        <v>1</v>
      </c>
    </row>
    <row r="3134" spans="1:9" x14ac:dyDescent="0.15">
      <c r="A3134" s="7" t="str">
        <f t="shared" si="145"/>
        <v>社員</v>
      </c>
      <c r="B3134" s="4">
        <v>1009851</v>
      </c>
      <c r="C3134" s="6" t="s">
        <v>22795</v>
      </c>
      <c r="E3134" s="4" t="str">
        <f t="shared" si="147"/>
        <v>社員</v>
      </c>
      <c r="F3134" s="4">
        <v>1009851</v>
      </c>
      <c r="G3134" s="6" t="s">
        <v>22795</v>
      </c>
      <c r="I3134">
        <f t="shared" si="146"/>
        <v>1</v>
      </c>
    </row>
    <row r="3135" spans="1:9" x14ac:dyDescent="0.15">
      <c r="A3135" s="7" t="str">
        <f t="shared" si="145"/>
        <v>社員</v>
      </c>
      <c r="B3135" s="4">
        <v>1009854</v>
      </c>
      <c r="C3135" s="6" t="s">
        <v>4801</v>
      </c>
      <c r="E3135" s="4" t="str">
        <f t="shared" si="147"/>
        <v>社員</v>
      </c>
      <c r="F3135" s="4">
        <v>1009854</v>
      </c>
      <c r="G3135" s="6" t="s">
        <v>4801</v>
      </c>
      <c r="I3135">
        <f t="shared" si="146"/>
        <v>1</v>
      </c>
    </row>
    <row r="3136" spans="1:9" x14ac:dyDescent="0.15">
      <c r="A3136" s="7" t="str">
        <f t="shared" si="145"/>
        <v>社員</v>
      </c>
      <c r="B3136" s="4">
        <v>1009862</v>
      </c>
      <c r="C3136" s="6" t="s">
        <v>12662</v>
      </c>
      <c r="E3136" s="4" t="str">
        <f t="shared" si="147"/>
        <v>社員</v>
      </c>
      <c r="F3136" s="4">
        <v>1009862</v>
      </c>
      <c r="G3136" s="6" t="s">
        <v>12662</v>
      </c>
      <c r="I3136">
        <f t="shared" si="146"/>
        <v>1</v>
      </c>
    </row>
    <row r="3137" spans="1:9" x14ac:dyDescent="0.15">
      <c r="A3137" s="7" t="str">
        <f t="shared" si="145"/>
        <v>社員</v>
      </c>
      <c r="B3137" s="4">
        <v>1009867</v>
      </c>
      <c r="C3137" s="6" t="s">
        <v>23362</v>
      </c>
      <c r="E3137" s="4" t="str">
        <f t="shared" si="147"/>
        <v>社員</v>
      </c>
      <c r="F3137" s="4">
        <v>1009867</v>
      </c>
      <c r="G3137" s="6" t="s">
        <v>23362</v>
      </c>
      <c r="I3137">
        <f t="shared" si="146"/>
        <v>1</v>
      </c>
    </row>
    <row r="3138" spans="1:9" x14ac:dyDescent="0.15">
      <c r="A3138" s="7" t="str">
        <f t="shared" si="145"/>
        <v>社員</v>
      </c>
      <c r="B3138" s="4">
        <v>1009869</v>
      </c>
      <c r="C3138" s="6" t="s">
        <v>18794</v>
      </c>
      <c r="E3138" s="4" t="str">
        <f t="shared" si="147"/>
        <v>社員</v>
      </c>
      <c r="F3138" s="4">
        <v>1009869</v>
      </c>
      <c r="G3138" s="6" t="s">
        <v>18794</v>
      </c>
      <c r="I3138">
        <f t="shared" si="146"/>
        <v>1</v>
      </c>
    </row>
    <row r="3139" spans="1:9" x14ac:dyDescent="0.15">
      <c r="A3139" s="7" t="str">
        <f t="shared" si="145"/>
        <v>社員</v>
      </c>
      <c r="B3139" s="4">
        <v>1009872</v>
      </c>
      <c r="C3139" s="6" t="s">
        <v>21386</v>
      </c>
      <c r="E3139" s="4" t="str">
        <f t="shared" si="147"/>
        <v>社員</v>
      </c>
      <c r="F3139" s="4">
        <v>1009872</v>
      </c>
      <c r="G3139" s="6" t="s">
        <v>21386</v>
      </c>
      <c r="I3139">
        <f t="shared" si="146"/>
        <v>1</v>
      </c>
    </row>
    <row r="3140" spans="1:9" x14ac:dyDescent="0.15">
      <c r="A3140" s="7" t="str">
        <f t="shared" si="145"/>
        <v>社員</v>
      </c>
      <c r="B3140" s="4">
        <v>1009885</v>
      </c>
      <c r="C3140" s="6" t="s">
        <v>12402</v>
      </c>
      <c r="E3140" s="4" t="str">
        <f t="shared" si="147"/>
        <v>社員</v>
      </c>
      <c r="F3140" s="4">
        <v>1009885</v>
      </c>
      <c r="G3140" s="6" t="s">
        <v>12402</v>
      </c>
      <c r="I3140">
        <f t="shared" si="146"/>
        <v>1</v>
      </c>
    </row>
    <row r="3141" spans="1:9" x14ac:dyDescent="0.15">
      <c r="A3141" s="7" t="str">
        <f t="shared" si="145"/>
        <v>社員</v>
      </c>
      <c r="B3141" s="4">
        <v>1009886</v>
      </c>
      <c r="C3141" s="6" t="s">
        <v>18513</v>
      </c>
      <c r="E3141" s="4" t="str">
        <f t="shared" si="147"/>
        <v>社員</v>
      </c>
      <c r="F3141" s="4">
        <v>1009886</v>
      </c>
      <c r="G3141" s="6" t="s">
        <v>18513</v>
      </c>
      <c r="I3141">
        <f t="shared" si="146"/>
        <v>1</v>
      </c>
    </row>
    <row r="3142" spans="1:9" x14ac:dyDescent="0.15">
      <c r="A3142" s="7" t="str">
        <f t="shared" si="145"/>
        <v>社員</v>
      </c>
      <c r="B3142" s="4">
        <v>1009887</v>
      </c>
      <c r="C3142" s="6" t="s">
        <v>6419</v>
      </c>
      <c r="E3142" s="4" t="str">
        <f t="shared" si="147"/>
        <v>社員</v>
      </c>
      <c r="F3142" s="4">
        <v>1009887</v>
      </c>
      <c r="G3142" s="6" t="s">
        <v>6419</v>
      </c>
      <c r="I3142">
        <f t="shared" si="146"/>
        <v>1</v>
      </c>
    </row>
    <row r="3143" spans="1:9" x14ac:dyDescent="0.15">
      <c r="A3143" s="7" t="str">
        <f t="shared" ref="A3143:A3206" si="148">IF(B3143&lt;2000000,"社員","その他")</f>
        <v>社員</v>
      </c>
      <c r="B3143" s="4">
        <v>1009896</v>
      </c>
      <c r="C3143" s="6" t="s">
        <v>18348</v>
      </c>
      <c r="E3143" s="4" t="str">
        <f t="shared" si="147"/>
        <v>社員</v>
      </c>
      <c r="F3143" s="4">
        <v>1009896</v>
      </c>
      <c r="G3143" s="6" t="s">
        <v>18348</v>
      </c>
      <c r="I3143">
        <f t="shared" ref="I3143:I3206" si="149">COUNTIF(G:G,G3143)</f>
        <v>1</v>
      </c>
    </row>
    <row r="3144" spans="1:9" x14ac:dyDescent="0.15">
      <c r="A3144" s="7" t="str">
        <f t="shared" si="148"/>
        <v>社員</v>
      </c>
      <c r="B3144" s="4">
        <v>1009899</v>
      </c>
      <c r="C3144" s="6" t="s">
        <v>6029</v>
      </c>
      <c r="E3144" s="4" t="str">
        <f t="shared" si="147"/>
        <v>社員</v>
      </c>
      <c r="F3144" s="4">
        <v>1009899</v>
      </c>
      <c r="G3144" s="6" t="s">
        <v>6029</v>
      </c>
      <c r="I3144">
        <f t="shared" si="149"/>
        <v>1</v>
      </c>
    </row>
    <row r="3145" spans="1:9" x14ac:dyDescent="0.15">
      <c r="A3145" s="7" t="str">
        <f t="shared" si="148"/>
        <v>社員</v>
      </c>
      <c r="B3145" s="4">
        <v>1009903</v>
      </c>
      <c r="C3145" s="6" t="s">
        <v>9038</v>
      </c>
      <c r="E3145" s="4" t="str">
        <f t="shared" si="147"/>
        <v>社員</v>
      </c>
      <c r="F3145" s="4">
        <v>1009903</v>
      </c>
      <c r="G3145" s="6" t="s">
        <v>9038</v>
      </c>
      <c r="I3145">
        <f t="shared" si="149"/>
        <v>1</v>
      </c>
    </row>
    <row r="3146" spans="1:9" x14ac:dyDescent="0.15">
      <c r="A3146" s="7" t="str">
        <f t="shared" si="148"/>
        <v>社員</v>
      </c>
      <c r="B3146" s="4">
        <v>1009908</v>
      </c>
      <c r="C3146" s="6" t="s">
        <v>7329</v>
      </c>
      <c r="E3146" s="4" t="str">
        <f t="shared" si="147"/>
        <v>社員</v>
      </c>
      <c r="F3146" s="4">
        <v>1009908</v>
      </c>
      <c r="G3146" s="6" t="s">
        <v>7329</v>
      </c>
      <c r="I3146">
        <f t="shared" si="149"/>
        <v>1</v>
      </c>
    </row>
    <row r="3147" spans="1:9" x14ac:dyDescent="0.15">
      <c r="A3147" s="7" t="str">
        <f t="shared" si="148"/>
        <v>社員</v>
      </c>
      <c r="B3147" s="4">
        <v>1009916</v>
      </c>
      <c r="C3147" s="6" t="s">
        <v>3923</v>
      </c>
      <c r="E3147" s="4" t="str">
        <f t="shared" si="147"/>
        <v>社員</v>
      </c>
      <c r="F3147" s="4">
        <v>1009916</v>
      </c>
      <c r="G3147" s="6" t="s">
        <v>3923</v>
      </c>
      <c r="I3147">
        <f t="shared" si="149"/>
        <v>2</v>
      </c>
    </row>
    <row r="3148" spans="1:9" x14ac:dyDescent="0.15">
      <c r="A3148" s="7" t="str">
        <f t="shared" si="148"/>
        <v>社員</v>
      </c>
      <c r="B3148" s="4">
        <v>1009920</v>
      </c>
      <c r="C3148" s="6" t="s">
        <v>16241</v>
      </c>
      <c r="E3148" s="4" t="str">
        <f t="shared" ref="E3148:E3211" si="150">IF(F3148&lt;2000000,"社員",IF(B3148&lt;3000000,"バイト",IF(B3148&gt;=3000000,"嘱託")))</f>
        <v>社員</v>
      </c>
      <c r="F3148" s="4">
        <v>1009920</v>
      </c>
      <c r="G3148" s="6" t="s">
        <v>16241</v>
      </c>
      <c r="I3148">
        <f t="shared" si="149"/>
        <v>1</v>
      </c>
    </row>
    <row r="3149" spans="1:9" x14ac:dyDescent="0.15">
      <c r="A3149" s="7" t="str">
        <f t="shared" si="148"/>
        <v>社員</v>
      </c>
      <c r="B3149" s="4">
        <v>1009924</v>
      </c>
      <c r="C3149" s="6" t="s">
        <v>11975</v>
      </c>
      <c r="E3149" s="4" t="str">
        <f t="shared" si="150"/>
        <v>社員</v>
      </c>
      <c r="F3149" s="4">
        <v>1009924</v>
      </c>
      <c r="G3149" s="6" t="s">
        <v>11975</v>
      </c>
      <c r="I3149">
        <f t="shared" si="149"/>
        <v>2</v>
      </c>
    </row>
    <row r="3150" spans="1:9" x14ac:dyDescent="0.15">
      <c r="A3150" s="7" t="str">
        <f t="shared" si="148"/>
        <v>社員</v>
      </c>
      <c r="B3150" s="4">
        <v>1009930</v>
      </c>
      <c r="C3150" s="6" t="s">
        <v>4676</v>
      </c>
      <c r="E3150" s="4" t="str">
        <f t="shared" si="150"/>
        <v>社員</v>
      </c>
      <c r="F3150" s="4">
        <v>1009930</v>
      </c>
      <c r="G3150" s="6" t="s">
        <v>4676</v>
      </c>
      <c r="I3150">
        <f t="shared" si="149"/>
        <v>1</v>
      </c>
    </row>
    <row r="3151" spans="1:9" x14ac:dyDescent="0.15">
      <c r="A3151" s="7" t="str">
        <f t="shared" si="148"/>
        <v>社員</v>
      </c>
      <c r="B3151" s="4">
        <v>1009932</v>
      </c>
      <c r="C3151" s="6" t="s">
        <v>9263</v>
      </c>
      <c r="E3151" s="4" t="str">
        <f t="shared" si="150"/>
        <v>社員</v>
      </c>
      <c r="F3151" s="4">
        <v>1009932</v>
      </c>
      <c r="G3151" s="6" t="s">
        <v>9263</v>
      </c>
      <c r="I3151">
        <f t="shared" si="149"/>
        <v>1</v>
      </c>
    </row>
    <row r="3152" spans="1:9" x14ac:dyDescent="0.15">
      <c r="A3152" s="7" t="str">
        <f t="shared" si="148"/>
        <v>社員</v>
      </c>
      <c r="B3152" s="4">
        <v>1009933</v>
      </c>
      <c r="C3152" s="6" t="s">
        <v>14829</v>
      </c>
      <c r="E3152" s="4" t="str">
        <f t="shared" si="150"/>
        <v>社員</v>
      </c>
      <c r="F3152" s="4">
        <v>1009933</v>
      </c>
      <c r="G3152" s="6" t="s">
        <v>14829</v>
      </c>
      <c r="I3152">
        <f t="shared" si="149"/>
        <v>1</v>
      </c>
    </row>
    <row r="3153" spans="1:9" x14ac:dyDescent="0.15">
      <c r="A3153" s="7" t="str">
        <f t="shared" si="148"/>
        <v>社員</v>
      </c>
      <c r="B3153" s="4">
        <v>1009934</v>
      </c>
      <c r="C3153" s="6" t="s">
        <v>6114</v>
      </c>
      <c r="E3153" s="4" t="str">
        <f t="shared" si="150"/>
        <v>社員</v>
      </c>
      <c r="F3153" s="4">
        <v>1009934</v>
      </c>
      <c r="G3153" s="6" t="s">
        <v>6114</v>
      </c>
      <c r="I3153">
        <f t="shared" si="149"/>
        <v>1</v>
      </c>
    </row>
    <row r="3154" spans="1:9" x14ac:dyDescent="0.15">
      <c r="A3154" s="7" t="str">
        <f t="shared" si="148"/>
        <v>社員</v>
      </c>
      <c r="B3154" s="4">
        <v>1009936</v>
      </c>
      <c r="C3154" s="6" t="s">
        <v>11758</v>
      </c>
      <c r="E3154" s="4" t="str">
        <f t="shared" si="150"/>
        <v>社員</v>
      </c>
      <c r="F3154" s="4">
        <v>1009936</v>
      </c>
      <c r="G3154" s="6" t="s">
        <v>11758</v>
      </c>
      <c r="I3154">
        <f t="shared" si="149"/>
        <v>1</v>
      </c>
    </row>
    <row r="3155" spans="1:9" x14ac:dyDescent="0.15">
      <c r="A3155" s="7" t="str">
        <f t="shared" si="148"/>
        <v>社員</v>
      </c>
      <c r="B3155" s="4">
        <v>1009938</v>
      </c>
      <c r="C3155" s="6" t="s">
        <v>24861</v>
      </c>
      <c r="E3155" s="4" t="str">
        <f t="shared" si="150"/>
        <v>社員</v>
      </c>
      <c r="F3155" s="4">
        <v>1009938</v>
      </c>
      <c r="G3155" s="6" t="s">
        <v>24861</v>
      </c>
      <c r="I3155">
        <f t="shared" si="149"/>
        <v>1</v>
      </c>
    </row>
    <row r="3156" spans="1:9" x14ac:dyDescent="0.15">
      <c r="A3156" s="7" t="str">
        <f t="shared" si="148"/>
        <v>社員</v>
      </c>
      <c r="B3156" s="4">
        <v>1009939</v>
      </c>
      <c r="C3156" s="6" t="s">
        <v>16481</v>
      </c>
      <c r="E3156" s="4" t="str">
        <f t="shared" si="150"/>
        <v>社員</v>
      </c>
      <c r="F3156" s="4">
        <v>1009939</v>
      </c>
      <c r="G3156" s="6" t="s">
        <v>16481</v>
      </c>
      <c r="I3156">
        <f t="shared" si="149"/>
        <v>1</v>
      </c>
    </row>
    <row r="3157" spans="1:9" x14ac:dyDescent="0.15">
      <c r="A3157" s="7" t="str">
        <f t="shared" si="148"/>
        <v>社員</v>
      </c>
      <c r="B3157" s="4">
        <v>1009943</v>
      </c>
      <c r="C3157" s="6" t="s">
        <v>18029</v>
      </c>
      <c r="E3157" s="4" t="str">
        <f t="shared" si="150"/>
        <v>社員</v>
      </c>
      <c r="F3157" s="4">
        <v>1009943</v>
      </c>
      <c r="G3157" s="6" t="s">
        <v>18029</v>
      </c>
      <c r="I3157">
        <f t="shared" si="149"/>
        <v>1</v>
      </c>
    </row>
    <row r="3158" spans="1:9" x14ac:dyDescent="0.15">
      <c r="A3158" s="7" t="str">
        <f t="shared" si="148"/>
        <v>社員</v>
      </c>
      <c r="B3158" s="4">
        <v>1009945</v>
      </c>
      <c r="C3158" s="6" t="s">
        <v>6149</v>
      </c>
      <c r="E3158" s="4" t="str">
        <f t="shared" si="150"/>
        <v>社員</v>
      </c>
      <c r="F3158" s="4">
        <v>1009945</v>
      </c>
      <c r="G3158" s="6" t="s">
        <v>6149</v>
      </c>
      <c r="I3158">
        <f t="shared" si="149"/>
        <v>1</v>
      </c>
    </row>
    <row r="3159" spans="1:9" x14ac:dyDescent="0.15">
      <c r="A3159" s="7" t="str">
        <f t="shared" si="148"/>
        <v>社員</v>
      </c>
      <c r="B3159" s="4">
        <v>1009947</v>
      </c>
      <c r="C3159" s="6" t="s">
        <v>2141</v>
      </c>
      <c r="E3159" s="4" t="str">
        <f t="shared" si="150"/>
        <v>社員</v>
      </c>
      <c r="F3159" s="4">
        <v>1009947</v>
      </c>
      <c r="G3159" s="6" t="s">
        <v>2141</v>
      </c>
      <c r="I3159">
        <f t="shared" si="149"/>
        <v>1</v>
      </c>
    </row>
    <row r="3160" spans="1:9" x14ac:dyDescent="0.15">
      <c r="A3160" s="7" t="str">
        <f t="shared" si="148"/>
        <v>社員</v>
      </c>
      <c r="B3160" s="4">
        <v>1009956</v>
      </c>
      <c r="C3160" s="6" t="s">
        <v>4366</v>
      </c>
      <c r="E3160" s="4" t="str">
        <f t="shared" si="150"/>
        <v>社員</v>
      </c>
      <c r="F3160" s="4">
        <v>1009956</v>
      </c>
      <c r="G3160" s="6" t="s">
        <v>4366</v>
      </c>
      <c r="I3160">
        <f t="shared" si="149"/>
        <v>1</v>
      </c>
    </row>
    <row r="3161" spans="1:9" x14ac:dyDescent="0.15">
      <c r="A3161" s="7" t="str">
        <f t="shared" si="148"/>
        <v>社員</v>
      </c>
      <c r="B3161" s="4">
        <v>1009958</v>
      </c>
      <c r="C3161" s="6" t="s">
        <v>12085</v>
      </c>
      <c r="E3161" s="4" t="str">
        <f t="shared" si="150"/>
        <v>社員</v>
      </c>
      <c r="F3161" s="4">
        <v>1009958</v>
      </c>
      <c r="G3161" s="6" t="s">
        <v>12085</v>
      </c>
      <c r="I3161">
        <f t="shared" si="149"/>
        <v>1</v>
      </c>
    </row>
    <row r="3162" spans="1:9" x14ac:dyDescent="0.15">
      <c r="A3162" s="7" t="str">
        <f t="shared" si="148"/>
        <v>社員</v>
      </c>
      <c r="B3162" s="4">
        <v>1009959</v>
      </c>
      <c r="C3162" s="6" t="s">
        <v>2221</v>
      </c>
      <c r="E3162" s="4" t="str">
        <f t="shared" si="150"/>
        <v>社員</v>
      </c>
      <c r="F3162" s="4">
        <v>1009959</v>
      </c>
      <c r="G3162" s="6" t="s">
        <v>2221</v>
      </c>
      <c r="I3162">
        <f t="shared" si="149"/>
        <v>1</v>
      </c>
    </row>
    <row r="3163" spans="1:9" x14ac:dyDescent="0.15">
      <c r="A3163" s="7" t="str">
        <f t="shared" si="148"/>
        <v>社員</v>
      </c>
      <c r="B3163" s="4">
        <v>1009961</v>
      </c>
      <c r="C3163" s="6" t="s">
        <v>16056</v>
      </c>
      <c r="E3163" s="4" t="str">
        <f t="shared" si="150"/>
        <v>社員</v>
      </c>
      <c r="F3163" s="4">
        <v>1009961</v>
      </c>
      <c r="G3163" s="6" t="s">
        <v>16056</v>
      </c>
      <c r="I3163">
        <f t="shared" si="149"/>
        <v>1</v>
      </c>
    </row>
    <row r="3164" spans="1:9" x14ac:dyDescent="0.15">
      <c r="A3164" s="7" t="str">
        <f t="shared" si="148"/>
        <v>社員</v>
      </c>
      <c r="B3164" s="4">
        <v>1009964</v>
      </c>
      <c r="C3164" s="6" t="s">
        <v>2571</v>
      </c>
      <c r="E3164" s="4" t="str">
        <f t="shared" si="150"/>
        <v>社員</v>
      </c>
      <c r="F3164" s="4">
        <v>1009964</v>
      </c>
      <c r="G3164" s="6" t="s">
        <v>2571</v>
      </c>
      <c r="I3164">
        <f t="shared" si="149"/>
        <v>1</v>
      </c>
    </row>
    <row r="3165" spans="1:9" x14ac:dyDescent="0.15">
      <c r="A3165" s="7" t="str">
        <f t="shared" si="148"/>
        <v>社員</v>
      </c>
      <c r="B3165" s="4">
        <v>1009968</v>
      </c>
      <c r="C3165" s="6" t="s">
        <v>17376</v>
      </c>
      <c r="E3165" s="4" t="str">
        <f t="shared" si="150"/>
        <v>社員</v>
      </c>
      <c r="F3165" s="4">
        <v>1009968</v>
      </c>
      <c r="G3165" s="6" t="s">
        <v>17376</v>
      </c>
      <c r="I3165">
        <f t="shared" si="149"/>
        <v>1</v>
      </c>
    </row>
    <row r="3166" spans="1:9" x14ac:dyDescent="0.15">
      <c r="A3166" s="7" t="str">
        <f t="shared" si="148"/>
        <v>社員</v>
      </c>
      <c r="B3166" s="4">
        <v>1009973</v>
      </c>
      <c r="C3166" s="6" t="s">
        <v>22289</v>
      </c>
      <c r="E3166" s="4" t="str">
        <f t="shared" si="150"/>
        <v>社員</v>
      </c>
      <c r="F3166" s="4">
        <v>1009973</v>
      </c>
      <c r="G3166" s="6" t="s">
        <v>22289</v>
      </c>
      <c r="I3166">
        <f t="shared" si="149"/>
        <v>1</v>
      </c>
    </row>
    <row r="3167" spans="1:9" x14ac:dyDescent="0.15">
      <c r="A3167" s="7" t="str">
        <f t="shared" si="148"/>
        <v>社員</v>
      </c>
      <c r="B3167" s="4">
        <v>1009975</v>
      </c>
      <c r="C3167" s="6" t="s">
        <v>3808</v>
      </c>
      <c r="E3167" s="4" t="str">
        <f t="shared" si="150"/>
        <v>社員</v>
      </c>
      <c r="F3167" s="4">
        <v>1009975</v>
      </c>
      <c r="G3167" s="6" t="s">
        <v>3808</v>
      </c>
      <c r="I3167">
        <f t="shared" si="149"/>
        <v>1</v>
      </c>
    </row>
    <row r="3168" spans="1:9" x14ac:dyDescent="0.15">
      <c r="A3168" s="7" t="str">
        <f t="shared" si="148"/>
        <v>社員</v>
      </c>
      <c r="B3168" s="4">
        <v>1009981</v>
      </c>
      <c r="C3168" s="6" t="s">
        <v>23062</v>
      </c>
      <c r="E3168" s="4" t="str">
        <f t="shared" si="150"/>
        <v>社員</v>
      </c>
      <c r="F3168" s="4">
        <v>1009981</v>
      </c>
      <c r="G3168" s="6" t="s">
        <v>23062</v>
      </c>
      <c r="I3168">
        <f t="shared" si="149"/>
        <v>1</v>
      </c>
    </row>
    <row r="3169" spans="1:9" x14ac:dyDescent="0.15">
      <c r="A3169" s="7" t="str">
        <f t="shared" si="148"/>
        <v>社員</v>
      </c>
      <c r="B3169" s="4">
        <v>1009983</v>
      </c>
      <c r="C3169" s="6" t="s">
        <v>15002</v>
      </c>
      <c r="E3169" s="4" t="str">
        <f t="shared" si="150"/>
        <v>社員</v>
      </c>
      <c r="F3169" s="4">
        <v>1009983</v>
      </c>
      <c r="G3169" s="6" t="s">
        <v>15002</v>
      </c>
      <c r="I3169">
        <f t="shared" si="149"/>
        <v>1</v>
      </c>
    </row>
    <row r="3170" spans="1:9" x14ac:dyDescent="0.15">
      <c r="A3170" s="7" t="str">
        <f t="shared" si="148"/>
        <v>社員</v>
      </c>
      <c r="B3170" s="4">
        <v>1009985</v>
      </c>
      <c r="C3170" s="6" t="s">
        <v>5404</v>
      </c>
      <c r="E3170" s="4" t="str">
        <f t="shared" si="150"/>
        <v>社員</v>
      </c>
      <c r="F3170" s="4">
        <v>1009985</v>
      </c>
      <c r="G3170" s="6" t="s">
        <v>5404</v>
      </c>
      <c r="I3170">
        <f t="shared" si="149"/>
        <v>1</v>
      </c>
    </row>
    <row r="3171" spans="1:9" x14ac:dyDescent="0.15">
      <c r="A3171" s="7" t="str">
        <f t="shared" si="148"/>
        <v>社員</v>
      </c>
      <c r="B3171" s="4">
        <v>1009987</v>
      </c>
      <c r="C3171" s="6" t="s">
        <v>336</v>
      </c>
      <c r="E3171" s="4" t="str">
        <f t="shared" si="150"/>
        <v>社員</v>
      </c>
      <c r="F3171" s="4">
        <v>1009987</v>
      </c>
      <c r="G3171" s="6" t="s">
        <v>336</v>
      </c>
      <c r="I3171">
        <f t="shared" si="149"/>
        <v>1</v>
      </c>
    </row>
    <row r="3172" spans="1:9" x14ac:dyDescent="0.15">
      <c r="A3172" s="7" t="str">
        <f t="shared" si="148"/>
        <v>社員</v>
      </c>
      <c r="B3172" s="4">
        <v>1009999</v>
      </c>
      <c r="C3172" s="6" t="s">
        <v>8209</v>
      </c>
      <c r="E3172" s="4" t="str">
        <f t="shared" si="150"/>
        <v>社員</v>
      </c>
      <c r="F3172" s="4">
        <v>1009999</v>
      </c>
      <c r="G3172" s="6" t="s">
        <v>8209</v>
      </c>
      <c r="I3172">
        <f t="shared" si="149"/>
        <v>1</v>
      </c>
    </row>
    <row r="3173" spans="1:9" x14ac:dyDescent="0.15">
      <c r="A3173" s="7" t="str">
        <f t="shared" si="148"/>
        <v>社員</v>
      </c>
      <c r="B3173" s="4">
        <v>1010000</v>
      </c>
      <c r="C3173" s="6" t="s">
        <v>11950</v>
      </c>
      <c r="E3173" s="4" t="str">
        <f t="shared" si="150"/>
        <v>社員</v>
      </c>
      <c r="F3173" s="4">
        <v>1010000</v>
      </c>
      <c r="G3173" s="6" t="s">
        <v>11950</v>
      </c>
      <c r="I3173">
        <f t="shared" si="149"/>
        <v>1</v>
      </c>
    </row>
    <row r="3174" spans="1:9" x14ac:dyDescent="0.15">
      <c r="A3174" s="7" t="str">
        <f t="shared" si="148"/>
        <v>社員</v>
      </c>
      <c r="B3174" s="4">
        <v>1011255</v>
      </c>
      <c r="C3174" s="6" t="s">
        <v>17277</v>
      </c>
      <c r="E3174" s="4" t="str">
        <f t="shared" si="150"/>
        <v>社員</v>
      </c>
      <c r="F3174" s="4">
        <v>1011255</v>
      </c>
      <c r="G3174" s="6" t="s">
        <v>17277</v>
      </c>
      <c r="I3174">
        <f t="shared" si="149"/>
        <v>1</v>
      </c>
    </row>
    <row r="3175" spans="1:9" x14ac:dyDescent="0.15">
      <c r="A3175" s="7" t="str">
        <f t="shared" si="148"/>
        <v>その他</v>
      </c>
      <c r="B3175" s="4">
        <v>2000002</v>
      </c>
      <c r="C3175" s="6" t="s">
        <v>3708</v>
      </c>
      <c r="E3175" s="4" t="str">
        <f t="shared" si="150"/>
        <v>バイト</v>
      </c>
      <c r="F3175" s="4">
        <v>2000002</v>
      </c>
      <c r="G3175" s="6" t="s">
        <v>3708</v>
      </c>
      <c r="I3175">
        <f t="shared" si="149"/>
        <v>1</v>
      </c>
    </row>
    <row r="3176" spans="1:9" x14ac:dyDescent="0.15">
      <c r="A3176" s="7" t="str">
        <f t="shared" si="148"/>
        <v>その他</v>
      </c>
      <c r="B3176" s="4">
        <v>2000003</v>
      </c>
      <c r="C3176" s="6" t="s">
        <v>13638</v>
      </c>
      <c r="E3176" s="4" t="str">
        <f t="shared" si="150"/>
        <v>バイト</v>
      </c>
      <c r="F3176" s="4">
        <v>2000003</v>
      </c>
      <c r="G3176" s="6" t="s">
        <v>13638</v>
      </c>
      <c r="I3176">
        <f t="shared" si="149"/>
        <v>1</v>
      </c>
    </row>
    <row r="3177" spans="1:9" x14ac:dyDescent="0.15">
      <c r="A3177" s="7" t="str">
        <f t="shared" si="148"/>
        <v>その他</v>
      </c>
      <c r="B3177" s="4">
        <v>2000005</v>
      </c>
      <c r="C3177" s="6" t="s">
        <v>3698</v>
      </c>
      <c r="E3177" s="4" t="str">
        <f t="shared" si="150"/>
        <v>バイト</v>
      </c>
      <c r="F3177" s="4">
        <v>2000005</v>
      </c>
      <c r="G3177" s="6" t="s">
        <v>3698</v>
      </c>
      <c r="I3177">
        <f t="shared" si="149"/>
        <v>1</v>
      </c>
    </row>
    <row r="3178" spans="1:9" x14ac:dyDescent="0.15">
      <c r="A3178" s="7" t="str">
        <f t="shared" si="148"/>
        <v>その他</v>
      </c>
      <c r="B3178" s="4">
        <v>2000010</v>
      </c>
      <c r="C3178" s="6" t="s">
        <v>15296</v>
      </c>
      <c r="E3178" s="4" t="str">
        <f t="shared" si="150"/>
        <v>バイト</v>
      </c>
      <c r="F3178" s="4">
        <v>2000010</v>
      </c>
      <c r="G3178" s="6" t="s">
        <v>15296</v>
      </c>
      <c r="I3178">
        <f t="shared" si="149"/>
        <v>1</v>
      </c>
    </row>
    <row r="3179" spans="1:9" x14ac:dyDescent="0.15">
      <c r="A3179" s="7" t="str">
        <f t="shared" si="148"/>
        <v>その他</v>
      </c>
      <c r="B3179" s="4">
        <v>2000013</v>
      </c>
      <c r="C3179" s="6" t="s">
        <v>8384</v>
      </c>
      <c r="E3179" s="4" t="str">
        <f t="shared" si="150"/>
        <v>バイト</v>
      </c>
      <c r="F3179" s="4">
        <v>2000013</v>
      </c>
      <c r="G3179" s="6" t="s">
        <v>8384</v>
      </c>
      <c r="I3179">
        <f t="shared" si="149"/>
        <v>1</v>
      </c>
    </row>
    <row r="3180" spans="1:9" x14ac:dyDescent="0.15">
      <c r="A3180" s="7" t="str">
        <f t="shared" si="148"/>
        <v>その他</v>
      </c>
      <c r="B3180" s="4">
        <v>2000017</v>
      </c>
      <c r="C3180" s="6" t="s">
        <v>7364</v>
      </c>
      <c r="E3180" s="4" t="str">
        <f t="shared" si="150"/>
        <v>バイト</v>
      </c>
      <c r="F3180" s="4">
        <v>2000017</v>
      </c>
      <c r="G3180" s="6" t="s">
        <v>7364</v>
      </c>
      <c r="I3180">
        <f t="shared" si="149"/>
        <v>1</v>
      </c>
    </row>
    <row r="3181" spans="1:9" x14ac:dyDescent="0.15">
      <c r="A3181" s="7" t="str">
        <f t="shared" si="148"/>
        <v>その他</v>
      </c>
      <c r="B3181" s="4">
        <v>2000020</v>
      </c>
      <c r="C3181" s="6" t="s">
        <v>6687</v>
      </c>
      <c r="E3181" s="4" t="str">
        <f t="shared" si="150"/>
        <v>バイト</v>
      </c>
      <c r="F3181" s="4">
        <v>2000020</v>
      </c>
      <c r="G3181" s="6" t="s">
        <v>6687</v>
      </c>
      <c r="I3181">
        <f t="shared" si="149"/>
        <v>1</v>
      </c>
    </row>
    <row r="3182" spans="1:9" x14ac:dyDescent="0.15">
      <c r="A3182" s="7" t="str">
        <f t="shared" si="148"/>
        <v>その他</v>
      </c>
      <c r="B3182" s="4">
        <v>2000023</v>
      </c>
      <c r="C3182" s="6" t="s">
        <v>14894</v>
      </c>
      <c r="E3182" s="4" t="str">
        <f t="shared" si="150"/>
        <v>バイト</v>
      </c>
      <c r="F3182" s="4">
        <v>2000023</v>
      </c>
      <c r="G3182" s="6" t="s">
        <v>14894</v>
      </c>
      <c r="I3182">
        <f t="shared" si="149"/>
        <v>1</v>
      </c>
    </row>
    <row r="3183" spans="1:9" x14ac:dyDescent="0.15">
      <c r="A3183" s="7" t="str">
        <f t="shared" si="148"/>
        <v>その他</v>
      </c>
      <c r="B3183" s="4">
        <v>2000033</v>
      </c>
      <c r="C3183" s="6" t="s">
        <v>23097</v>
      </c>
      <c r="E3183" s="4" t="str">
        <f t="shared" si="150"/>
        <v>バイト</v>
      </c>
      <c r="F3183" s="4">
        <v>2000033</v>
      </c>
      <c r="G3183" s="6" t="s">
        <v>23097</v>
      </c>
      <c r="I3183">
        <f t="shared" si="149"/>
        <v>1</v>
      </c>
    </row>
    <row r="3184" spans="1:9" x14ac:dyDescent="0.15">
      <c r="A3184" s="7" t="str">
        <f t="shared" si="148"/>
        <v>その他</v>
      </c>
      <c r="B3184" s="4">
        <v>2000035</v>
      </c>
      <c r="C3184" s="6" t="s">
        <v>24533</v>
      </c>
      <c r="E3184" s="4" t="str">
        <f t="shared" si="150"/>
        <v>バイト</v>
      </c>
      <c r="F3184" s="4">
        <v>2000035</v>
      </c>
      <c r="G3184" s="6" t="s">
        <v>24533</v>
      </c>
      <c r="I3184">
        <f t="shared" si="149"/>
        <v>1</v>
      </c>
    </row>
    <row r="3185" spans="1:9" x14ac:dyDescent="0.15">
      <c r="A3185" s="7" t="str">
        <f t="shared" si="148"/>
        <v>その他</v>
      </c>
      <c r="B3185" s="4">
        <v>2000039</v>
      </c>
      <c r="C3185" s="6" t="s">
        <v>8124</v>
      </c>
      <c r="E3185" s="4" t="str">
        <f t="shared" si="150"/>
        <v>バイト</v>
      </c>
      <c r="F3185" s="4">
        <v>2000039</v>
      </c>
      <c r="G3185" s="6" t="s">
        <v>8124</v>
      </c>
      <c r="I3185">
        <f t="shared" si="149"/>
        <v>1</v>
      </c>
    </row>
    <row r="3186" spans="1:9" x14ac:dyDescent="0.15">
      <c r="A3186" s="7" t="str">
        <f t="shared" si="148"/>
        <v>その他</v>
      </c>
      <c r="B3186" s="4">
        <v>2000042</v>
      </c>
      <c r="C3186" s="6" t="s">
        <v>9593</v>
      </c>
      <c r="E3186" s="4" t="str">
        <f t="shared" si="150"/>
        <v>バイト</v>
      </c>
      <c r="F3186" s="4">
        <v>2000042</v>
      </c>
      <c r="G3186" s="6" t="s">
        <v>9593</v>
      </c>
      <c r="I3186">
        <f t="shared" si="149"/>
        <v>1</v>
      </c>
    </row>
    <row r="3187" spans="1:9" x14ac:dyDescent="0.15">
      <c r="A3187" s="7" t="str">
        <f t="shared" si="148"/>
        <v>その他</v>
      </c>
      <c r="B3187" s="4">
        <v>2000048</v>
      </c>
      <c r="C3187" s="6" t="s">
        <v>21411</v>
      </c>
      <c r="E3187" s="4" t="str">
        <f t="shared" si="150"/>
        <v>バイト</v>
      </c>
      <c r="F3187" s="4">
        <v>2000048</v>
      </c>
      <c r="G3187" s="6" t="s">
        <v>21411</v>
      </c>
      <c r="I3187">
        <f t="shared" si="149"/>
        <v>1</v>
      </c>
    </row>
    <row r="3188" spans="1:9" x14ac:dyDescent="0.15">
      <c r="A3188" s="7" t="str">
        <f t="shared" si="148"/>
        <v>その他</v>
      </c>
      <c r="B3188" s="4">
        <v>2000057</v>
      </c>
      <c r="C3188" s="6" t="s">
        <v>5664</v>
      </c>
      <c r="E3188" s="4" t="str">
        <f t="shared" si="150"/>
        <v>バイト</v>
      </c>
      <c r="F3188" s="4">
        <v>2000057</v>
      </c>
      <c r="G3188" s="6" t="s">
        <v>5664</v>
      </c>
      <c r="I3188">
        <f t="shared" si="149"/>
        <v>1</v>
      </c>
    </row>
    <row r="3189" spans="1:9" x14ac:dyDescent="0.15">
      <c r="A3189" s="7" t="str">
        <f t="shared" si="148"/>
        <v>その他</v>
      </c>
      <c r="B3189" s="4">
        <v>2000058</v>
      </c>
      <c r="C3189" s="6" t="s">
        <v>2066</v>
      </c>
      <c r="E3189" s="4" t="str">
        <f t="shared" si="150"/>
        <v>バイト</v>
      </c>
      <c r="F3189" s="4">
        <v>2000058</v>
      </c>
      <c r="G3189" s="6" t="s">
        <v>2066</v>
      </c>
      <c r="I3189">
        <f t="shared" si="149"/>
        <v>1</v>
      </c>
    </row>
    <row r="3190" spans="1:9" x14ac:dyDescent="0.15">
      <c r="A3190" s="7" t="str">
        <f t="shared" si="148"/>
        <v>その他</v>
      </c>
      <c r="B3190" s="4">
        <v>2000069</v>
      </c>
      <c r="C3190" s="6" t="s">
        <v>12120</v>
      </c>
      <c r="E3190" s="4" t="str">
        <f t="shared" si="150"/>
        <v>バイト</v>
      </c>
      <c r="F3190" s="4">
        <v>2000069</v>
      </c>
      <c r="G3190" s="6" t="s">
        <v>12120</v>
      </c>
      <c r="I3190">
        <f t="shared" si="149"/>
        <v>1</v>
      </c>
    </row>
    <row r="3191" spans="1:9" x14ac:dyDescent="0.15">
      <c r="A3191" s="7" t="str">
        <f t="shared" si="148"/>
        <v>その他</v>
      </c>
      <c r="B3191" s="4">
        <v>2000081</v>
      </c>
      <c r="C3191" s="6" t="s">
        <v>22850</v>
      </c>
      <c r="E3191" s="4" t="str">
        <f t="shared" si="150"/>
        <v>バイト</v>
      </c>
      <c r="F3191" s="4">
        <v>2000081</v>
      </c>
      <c r="G3191" s="6" t="s">
        <v>22850</v>
      </c>
      <c r="I3191">
        <f t="shared" si="149"/>
        <v>1</v>
      </c>
    </row>
    <row r="3192" spans="1:9" x14ac:dyDescent="0.15">
      <c r="A3192" s="7" t="str">
        <f t="shared" si="148"/>
        <v>その他</v>
      </c>
      <c r="B3192" s="4">
        <v>2000083</v>
      </c>
      <c r="C3192" s="6" t="s">
        <v>6762</v>
      </c>
      <c r="E3192" s="4" t="str">
        <f t="shared" si="150"/>
        <v>バイト</v>
      </c>
      <c r="F3192" s="4">
        <v>2000083</v>
      </c>
      <c r="G3192" s="6" t="s">
        <v>6762</v>
      </c>
      <c r="I3192">
        <f t="shared" si="149"/>
        <v>1</v>
      </c>
    </row>
    <row r="3193" spans="1:9" x14ac:dyDescent="0.15">
      <c r="A3193" s="7" t="str">
        <f t="shared" si="148"/>
        <v>その他</v>
      </c>
      <c r="B3193" s="4">
        <v>2000094</v>
      </c>
      <c r="C3193" s="6" t="s">
        <v>18508</v>
      </c>
      <c r="E3193" s="4" t="str">
        <f t="shared" si="150"/>
        <v>バイト</v>
      </c>
      <c r="F3193" s="4">
        <v>2000094</v>
      </c>
      <c r="G3193" s="6" t="s">
        <v>18508</v>
      </c>
      <c r="I3193">
        <f t="shared" si="149"/>
        <v>1</v>
      </c>
    </row>
    <row r="3194" spans="1:9" x14ac:dyDescent="0.15">
      <c r="A3194" s="7" t="str">
        <f t="shared" si="148"/>
        <v>その他</v>
      </c>
      <c r="B3194" s="4">
        <v>2000100</v>
      </c>
      <c r="C3194" s="6" t="s">
        <v>22969</v>
      </c>
      <c r="E3194" s="4" t="str">
        <f t="shared" si="150"/>
        <v>バイト</v>
      </c>
      <c r="F3194" s="4">
        <v>2000100</v>
      </c>
      <c r="G3194" s="6" t="s">
        <v>22969</v>
      </c>
      <c r="I3194">
        <f t="shared" si="149"/>
        <v>1</v>
      </c>
    </row>
    <row r="3195" spans="1:9" x14ac:dyDescent="0.15">
      <c r="A3195" s="7" t="str">
        <f t="shared" si="148"/>
        <v>その他</v>
      </c>
      <c r="B3195" s="4">
        <v>2000101</v>
      </c>
      <c r="C3195" s="6" t="s">
        <v>3074</v>
      </c>
      <c r="E3195" s="4" t="str">
        <f t="shared" si="150"/>
        <v>バイト</v>
      </c>
      <c r="F3195" s="4">
        <v>2000101</v>
      </c>
      <c r="G3195" s="6" t="s">
        <v>3074</v>
      </c>
      <c r="I3195">
        <f t="shared" si="149"/>
        <v>2</v>
      </c>
    </row>
    <row r="3196" spans="1:9" x14ac:dyDescent="0.15">
      <c r="A3196" s="7" t="str">
        <f t="shared" si="148"/>
        <v>その他</v>
      </c>
      <c r="B3196" s="4">
        <v>2000103</v>
      </c>
      <c r="C3196" s="6" t="s">
        <v>160</v>
      </c>
      <c r="E3196" s="4" t="str">
        <f t="shared" si="150"/>
        <v>バイト</v>
      </c>
      <c r="F3196" s="4">
        <v>2000103</v>
      </c>
      <c r="G3196" s="6" t="s">
        <v>160</v>
      </c>
      <c r="I3196">
        <f t="shared" si="149"/>
        <v>1</v>
      </c>
    </row>
    <row r="3197" spans="1:9" x14ac:dyDescent="0.15">
      <c r="A3197" s="7" t="str">
        <f t="shared" si="148"/>
        <v>その他</v>
      </c>
      <c r="B3197" s="4">
        <v>2000104</v>
      </c>
      <c r="C3197" s="6" t="s">
        <v>5046</v>
      </c>
      <c r="E3197" s="4" t="str">
        <f t="shared" si="150"/>
        <v>バイト</v>
      </c>
      <c r="F3197" s="4">
        <v>2000104</v>
      </c>
      <c r="G3197" s="6" t="s">
        <v>5046</v>
      </c>
      <c r="I3197">
        <f t="shared" si="149"/>
        <v>1</v>
      </c>
    </row>
    <row r="3198" spans="1:9" x14ac:dyDescent="0.15">
      <c r="A3198" s="7" t="str">
        <f t="shared" si="148"/>
        <v>その他</v>
      </c>
      <c r="B3198" s="4">
        <v>2000106</v>
      </c>
      <c r="C3198" s="6" t="s">
        <v>24543</v>
      </c>
      <c r="E3198" s="4" t="str">
        <f t="shared" si="150"/>
        <v>バイト</v>
      </c>
      <c r="F3198" s="4">
        <v>2000106</v>
      </c>
      <c r="G3198" s="6" t="s">
        <v>24543</v>
      </c>
      <c r="I3198">
        <f t="shared" si="149"/>
        <v>1</v>
      </c>
    </row>
    <row r="3199" spans="1:9" x14ac:dyDescent="0.15">
      <c r="A3199" s="7" t="str">
        <f t="shared" si="148"/>
        <v>その他</v>
      </c>
      <c r="B3199" s="4">
        <v>2000113</v>
      </c>
      <c r="C3199" s="6" t="s">
        <v>17366</v>
      </c>
      <c r="E3199" s="4" t="str">
        <f t="shared" si="150"/>
        <v>バイト</v>
      </c>
      <c r="F3199" s="4">
        <v>2000113</v>
      </c>
      <c r="G3199" s="6" t="s">
        <v>17366</v>
      </c>
      <c r="I3199">
        <f t="shared" si="149"/>
        <v>1</v>
      </c>
    </row>
    <row r="3200" spans="1:9" x14ac:dyDescent="0.15">
      <c r="A3200" s="7" t="str">
        <f t="shared" si="148"/>
        <v>その他</v>
      </c>
      <c r="B3200" s="4">
        <v>2000145</v>
      </c>
      <c r="C3200" s="6" t="s">
        <v>6154</v>
      </c>
      <c r="E3200" s="4" t="str">
        <f t="shared" si="150"/>
        <v>バイト</v>
      </c>
      <c r="F3200" s="4">
        <v>2000145</v>
      </c>
      <c r="G3200" s="6" t="s">
        <v>6154</v>
      </c>
      <c r="I3200">
        <f t="shared" si="149"/>
        <v>1</v>
      </c>
    </row>
    <row r="3201" spans="1:9" x14ac:dyDescent="0.15">
      <c r="A3201" s="7" t="str">
        <f t="shared" si="148"/>
        <v>その他</v>
      </c>
      <c r="B3201" s="4">
        <v>2000147</v>
      </c>
      <c r="C3201" s="6" t="s">
        <v>14379</v>
      </c>
      <c r="E3201" s="4" t="str">
        <f t="shared" si="150"/>
        <v>バイト</v>
      </c>
      <c r="F3201" s="4">
        <v>2000147</v>
      </c>
      <c r="G3201" s="6" t="s">
        <v>14379</v>
      </c>
      <c r="I3201">
        <f t="shared" si="149"/>
        <v>1</v>
      </c>
    </row>
    <row r="3202" spans="1:9" x14ac:dyDescent="0.15">
      <c r="A3202" s="7" t="str">
        <f t="shared" si="148"/>
        <v>その他</v>
      </c>
      <c r="B3202" s="4">
        <v>2000153</v>
      </c>
      <c r="C3202" s="6" t="s">
        <v>5949</v>
      </c>
      <c r="E3202" s="4" t="str">
        <f t="shared" si="150"/>
        <v>バイト</v>
      </c>
      <c r="F3202" s="4">
        <v>2000153</v>
      </c>
      <c r="G3202" s="6" t="s">
        <v>5949</v>
      </c>
      <c r="I3202">
        <f t="shared" si="149"/>
        <v>1</v>
      </c>
    </row>
    <row r="3203" spans="1:9" x14ac:dyDescent="0.15">
      <c r="A3203" s="7" t="str">
        <f t="shared" si="148"/>
        <v>その他</v>
      </c>
      <c r="B3203" s="4">
        <v>2000158</v>
      </c>
      <c r="C3203" s="6" t="s">
        <v>2086</v>
      </c>
      <c r="E3203" s="4" t="str">
        <f t="shared" si="150"/>
        <v>バイト</v>
      </c>
      <c r="F3203" s="4">
        <v>2000158</v>
      </c>
      <c r="G3203" s="6" t="s">
        <v>2086</v>
      </c>
      <c r="I3203">
        <f t="shared" si="149"/>
        <v>1</v>
      </c>
    </row>
    <row r="3204" spans="1:9" x14ac:dyDescent="0.15">
      <c r="A3204" s="7" t="str">
        <f t="shared" si="148"/>
        <v>その他</v>
      </c>
      <c r="B3204" s="4">
        <v>2000159</v>
      </c>
      <c r="C3204" s="6" t="s">
        <v>10856</v>
      </c>
      <c r="E3204" s="4" t="str">
        <f t="shared" si="150"/>
        <v>バイト</v>
      </c>
      <c r="F3204" s="4">
        <v>2000159</v>
      </c>
      <c r="G3204" s="6" t="s">
        <v>10856</v>
      </c>
      <c r="I3204">
        <f t="shared" si="149"/>
        <v>1</v>
      </c>
    </row>
    <row r="3205" spans="1:9" x14ac:dyDescent="0.15">
      <c r="A3205" s="7" t="str">
        <f t="shared" si="148"/>
        <v>その他</v>
      </c>
      <c r="B3205" s="4">
        <v>2000162</v>
      </c>
      <c r="C3205" s="6" t="s">
        <v>14289</v>
      </c>
      <c r="E3205" s="4" t="str">
        <f t="shared" si="150"/>
        <v>バイト</v>
      </c>
      <c r="F3205" s="4">
        <v>2000162</v>
      </c>
      <c r="G3205" s="6" t="s">
        <v>14289</v>
      </c>
      <c r="I3205">
        <f t="shared" si="149"/>
        <v>1</v>
      </c>
    </row>
    <row r="3206" spans="1:9" x14ac:dyDescent="0.15">
      <c r="A3206" s="7" t="str">
        <f t="shared" si="148"/>
        <v>その他</v>
      </c>
      <c r="B3206" s="4">
        <v>2000163</v>
      </c>
      <c r="C3206" s="6" t="s">
        <v>2390</v>
      </c>
      <c r="E3206" s="4" t="str">
        <f t="shared" si="150"/>
        <v>バイト</v>
      </c>
      <c r="F3206" s="4">
        <v>2000163</v>
      </c>
      <c r="G3206" s="6" t="s">
        <v>2390</v>
      </c>
      <c r="I3206">
        <f t="shared" si="149"/>
        <v>1</v>
      </c>
    </row>
    <row r="3207" spans="1:9" x14ac:dyDescent="0.15">
      <c r="A3207" s="7" t="str">
        <f t="shared" ref="A3207:A3270" si="151">IF(B3207&lt;2000000,"社員","その他")</f>
        <v>その他</v>
      </c>
      <c r="B3207" s="4">
        <v>2000168</v>
      </c>
      <c r="C3207" s="6" t="s">
        <v>14194</v>
      </c>
      <c r="E3207" s="4" t="str">
        <f t="shared" si="150"/>
        <v>バイト</v>
      </c>
      <c r="F3207" s="4">
        <v>2000168</v>
      </c>
      <c r="G3207" s="6" t="s">
        <v>14194</v>
      </c>
      <c r="I3207">
        <f t="shared" ref="I3207:I3270" si="152">COUNTIF(G:G,G3207)</f>
        <v>1</v>
      </c>
    </row>
    <row r="3208" spans="1:9" x14ac:dyDescent="0.15">
      <c r="A3208" s="7" t="str">
        <f t="shared" si="151"/>
        <v>その他</v>
      </c>
      <c r="B3208" s="4">
        <v>2000178</v>
      </c>
      <c r="C3208" s="6" t="s">
        <v>18398</v>
      </c>
      <c r="E3208" s="4" t="str">
        <f t="shared" si="150"/>
        <v>バイト</v>
      </c>
      <c r="F3208" s="4">
        <v>2000178</v>
      </c>
      <c r="G3208" s="6" t="s">
        <v>18398</v>
      </c>
      <c r="I3208">
        <f t="shared" si="152"/>
        <v>1</v>
      </c>
    </row>
    <row r="3209" spans="1:9" x14ac:dyDescent="0.15">
      <c r="A3209" s="7" t="str">
        <f t="shared" si="151"/>
        <v>その他</v>
      </c>
      <c r="B3209" s="4">
        <v>2000186</v>
      </c>
      <c r="C3209" s="6" t="s">
        <v>12290</v>
      </c>
      <c r="E3209" s="4" t="str">
        <f t="shared" si="150"/>
        <v>バイト</v>
      </c>
      <c r="F3209" s="4">
        <v>2000186</v>
      </c>
      <c r="G3209" s="6" t="s">
        <v>12290</v>
      </c>
      <c r="I3209">
        <f t="shared" si="152"/>
        <v>1</v>
      </c>
    </row>
    <row r="3210" spans="1:9" x14ac:dyDescent="0.15">
      <c r="A3210" s="7" t="str">
        <f t="shared" si="151"/>
        <v>その他</v>
      </c>
      <c r="B3210" s="4">
        <v>2000189</v>
      </c>
      <c r="C3210" s="6" t="s">
        <v>23447</v>
      </c>
      <c r="E3210" s="4" t="str">
        <f t="shared" si="150"/>
        <v>バイト</v>
      </c>
      <c r="F3210" s="4">
        <v>2000189</v>
      </c>
      <c r="G3210" s="6" t="s">
        <v>23447</v>
      </c>
      <c r="I3210">
        <f t="shared" si="152"/>
        <v>1</v>
      </c>
    </row>
    <row r="3211" spans="1:9" x14ac:dyDescent="0.15">
      <c r="A3211" s="7" t="str">
        <f t="shared" si="151"/>
        <v>その他</v>
      </c>
      <c r="B3211" s="4">
        <v>2000203</v>
      </c>
      <c r="C3211" s="6" t="s">
        <v>21061</v>
      </c>
      <c r="E3211" s="4" t="str">
        <f t="shared" si="150"/>
        <v>バイト</v>
      </c>
      <c r="F3211" s="4">
        <v>2000203</v>
      </c>
      <c r="G3211" s="6" t="s">
        <v>21061</v>
      </c>
      <c r="I3211">
        <f t="shared" si="152"/>
        <v>1</v>
      </c>
    </row>
    <row r="3212" spans="1:9" x14ac:dyDescent="0.15">
      <c r="A3212" s="7" t="str">
        <f t="shared" si="151"/>
        <v>その他</v>
      </c>
      <c r="B3212" s="4">
        <v>2000209</v>
      </c>
      <c r="C3212" s="6" t="s">
        <v>20070</v>
      </c>
      <c r="E3212" s="4" t="str">
        <f t="shared" ref="E3212:E3275" si="153">IF(F3212&lt;2000000,"社員",IF(B3212&lt;3000000,"バイト",IF(B3212&gt;=3000000,"嘱託")))</f>
        <v>バイト</v>
      </c>
      <c r="F3212" s="4">
        <v>2000209</v>
      </c>
      <c r="G3212" s="6" t="s">
        <v>20070</v>
      </c>
      <c r="I3212">
        <f t="shared" si="152"/>
        <v>1</v>
      </c>
    </row>
    <row r="3213" spans="1:9" x14ac:dyDescent="0.15">
      <c r="A3213" s="7" t="str">
        <f t="shared" si="151"/>
        <v>その他</v>
      </c>
      <c r="B3213" s="4">
        <v>2000212</v>
      </c>
      <c r="C3213" s="6" t="s">
        <v>21776</v>
      </c>
      <c r="E3213" s="4" t="str">
        <f t="shared" si="153"/>
        <v>バイト</v>
      </c>
      <c r="F3213" s="4">
        <v>2000212</v>
      </c>
      <c r="G3213" s="6" t="s">
        <v>21776</v>
      </c>
      <c r="I3213">
        <f t="shared" si="152"/>
        <v>1</v>
      </c>
    </row>
    <row r="3214" spans="1:9" x14ac:dyDescent="0.15">
      <c r="A3214" s="7" t="str">
        <f t="shared" si="151"/>
        <v>その他</v>
      </c>
      <c r="B3214" s="4">
        <v>2000213</v>
      </c>
      <c r="C3214" s="6" t="s">
        <v>16086</v>
      </c>
      <c r="E3214" s="4" t="str">
        <f t="shared" si="153"/>
        <v>バイト</v>
      </c>
      <c r="F3214" s="4">
        <v>2000213</v>
      </c>
      <c r="G3214" s="6" t="s">
        <v>16086</v>
      </c>
      <c r="I3214">
        <f t="shared" si="152"/>
        <v>1</v>
      </c>
    </row>
    <row r="3215" spans="1:9" x14ac:dyDescent="0.15">
      <c r="A3215" s="7" t="str">
        <f t="shared" si="151"/>
        <v>その他</v>
      </c>
      <c r="B3215" s="4">
        <v>2000216</v>
      </c>
      <c r="C3215" s="6" t="s">
        <v>3998</v>
      </c>
      <c r="E3215" s="4" t="str">
        <f t="shared" si="153"/>
        <v>バイト</v>
      </c>
      <c r="F3215" s="4">
        <v>2000216</v>
      </c>
      <c r="G3215" s="6" t="s">
        <v>3998</v>
      </c>
      <c r="I3215">
        <f t="shared" si="152"/>
        <v>1</v>
      </c>
    </row>
    <row r="3216" spans="1:9" x14ac:dyDescent="0.15">
      <c r="A3216" s="7" t="str">
        <f t="shared" si="151"/>
        <v>その他</v>
      </c>
      <c r="B3216" s="4">
        <v>2000219</v>
      </c>
      <c r="C3216" s="6" t="s">
        <v>6672</v>
      </c>
      <c r="E3216" s="4" t="str">
        <f t="shared" si="153"/>
        <v>バイト</v>
      </c>
      <c r="F3216" s="4">
        <v>2000219</v>
      </c>
      <c r="G3216" s="6" t="s">
        <v>6672</v>
      </c>
      <c r="I3216">
        <f t="shared" si="152"/>
        <v>1</v>
      </c>
    </row>
    <row r="3217" spans="1:9" x14ac:dyDescent="0.15">
      <c r="A3217" s="7" t="str">
        <f t="shared" si="151"/>
        <v>その他</v>
      </c>
      <c r="B3217" s="4">
        <v>2000224</v>
      </c>
      <c r="C3217" s="6" t="s">
        <v>47</v>
      </c>
      <c r="E3217" s="4" t="str">
        <f t="shared" si="153"/>
        <v>バイト</v>
      </c>
      <c r="F3217" s="4">
        <v>2000224</v>
      </c>
      <c r="G3217" s="6" t="s">
        <v>47</v>
      </c>
      <c r="I3217">
        <f t="shared" si="152"/>
        <v>1</v>
      </c>
    </row>
    <row r="3218" spans="1:9" x14ac:dyDescent="0.15">
      <c r="A3218" s="7" t="str">
        <f t="shared" si="151"/>
        <v>その他</v>
      </c>
      <c r="B3218" s="4">
        <v>2000247</v>
      </c>
      <c r="C3218" s="6" t="s">
        <v>16944</v>
      </c>
      <c r="E3218" s="4" t="str">
        <f t="shared" si="153"/>
        <v>バイト</v>
      </c>
      <c r="F3218" s="4">
        <v>2000247</v>
      </c>
      <c r="G3218" s="6" t="s">
        <v>16944</v>
      </c>
      <c r="I3218">
        <f t="shared" si="152"/>
        <v>1</v>
      </c>
    </row>
    <row r="3219" spans="1:9" x14ac:dyDescent="0.15">
      <c r="A3219" s="7" t="str">
        <f t="shared" si="151"/>
        <v>その他</v>
      </c>
      <c r="B3219" s="4">
        <v>2000249</v>
      </c>
      <c r="C3219" s="6" t="s">
        <v>20302</v>
      </c>
      <c r="E3219" s="4" t="str">
        <f t="shared" si="153"/>
        <v>バイト</v>
      </c>
      <c r="F3219" s="4">
        <v>2000249</v>
      </c>
      <c r="G3219" s="6" t="s">
        <v>20302</v>
      </c>
      <c r="I3219">
        <f t="shared" si="152"/>
        <v>1</v>
      </c>
    </row>
    <row r="3220" spans="1:9" x14ac:dyDescent="0.15">
      <c r="A3220" s="7" t="str">
        <f t="shared" si="151"/>
        <v>その他</v>
      </c>
      <c r="B3220" s="4">
        <v>2000261</v>
      </c>
      <c r="C3220" s="6" t="s">
        <v>24458</v>
      </c>
      <c r="E3220" s="4" t="str">
        <f t="shared" si="153"/>
        <v>バイト</v>
      </c>
      <c r="F3220" s="4">
        <v>2000261</v>
      </c>
      <c r="G3220" s="6" t="s">
        <v>24458</v>
      </c>
      <c r="I3220">
        <f t="shared" si="152"/>
        <v>1</v>
      </c>
    </row>
    <row r="3221" spans="1:9" x14ac:dyDescent="0.15">
      <c r="A3221" s="7" t="str">
        <f t="shared" si="151"/>
        <v>その他</v>
      </c>
      <c r="B3221" s="4">
        <v>2000265</v>
      </c>
      <c r="C3221" s="6" t="s">
        <v>19196</v>
      </c>
      <c r="E3221" s="4" t="str">
        <f t="shared" si="153"/>
        <v>バイト</v>
      </c>
      <c r="F3221" s="4">
        <v>2000265</v>
      </c>
      <c r="G3221" s="6" t="s">
        <v>19196</v>
      </c>
      <c r="I3221">
        <f t="shared" si="152"/>
        <v>1</v>
      </c>
    </row>
    <row r="3222" spans="1:9" x14ac:dyDescent="0.15">
      <c r="A3222" s="7" t="str">
        <f t="shared" si="151"/>
        <v>その他</v>
      </c>
      <c r="B3222" s="4">
        <v>2000266</v>
      </c>
      <c r="C3222" s="6" t="s">
        <v>21421</v>
      </c>
      <c r="E3222" s="4" t="str">
        <f t="shared" si="153"/>
        <v>バイト</v>
      </c>
      <c r="F3222" s="4">
        <v>2000266</v>
      </c>
      <c r="G3222" s="6" t="s">
        <v>21421</v>
      </c>
      <c r="I3222">
        <f t="shared" si="152"/>
        <v>1</v>
      </c>
    </row>
    <row r="3223" spans="1:9" x14ac:dyDescent="0.15">
      <c r="A3223" s="7" t="str">
        <f t="shared" si="151"/>
        <v>その他</v>
      </c>
      <c r="B3223" s="4">
        <v>2000276</v>
      </c>
      <c r="C3223" s="6" t="s">
        <v>20521</v>
      </c>
      <c r="E3223" s="4" t="str">
        <f t="shared" si="153"/>
        <v>バイト</v>
      </c>
      <c r="F3223" s="4">
        <v>2000276</v>
      </c>
      <c r="G3223" s="6" t="s">
        <v>20521</v>
      </c>
      <c r="I3223">
        <f t="shared" si="152"/>
        <v>1</v>
      </c>
    </row>
    <row r="3224" spans="1:9" x14ac:dyDescent="0.15">
      <c r="A3224" s="7" t="str">
        <f t="shared" si="151"/>
        <v>その他</v>
      </c>
      <c r="B3224" s="4">
        <v>2000281</v>
      </c>
      <c r="C3224" s="6" t="s">
        <v>18443</v>
      </c>
      <c r="E3224" s="4" t="str">
        <f t="shared" si="153"/>
        <v>バイト</v>
      </c>
      <c r="F3224" s="4">
        <v>2000281</v>
      </c>
      <c r="G3224" s="6" t="s">
        <v>18443</v>
      </c>
      <c r="I3224">
        <f t="shared" si="152"/>
        <v>1</v>
      </c>
    </row>
    <row r="3225" spans="1:9" x14ac:dyDescent="0.15">
      <c r="A3225" s="7" t="str">
        <f t="shared" si="151"/>
        <v>その他</v>
      </c>
      <c r="B3225" s="4">
        <v>2000283</v>
      </c>
      <c r="C3225" s="6" t="s">
        <v>9233</v>
      </c>
      <c r="E3225" s="4" t="str">
        <f t="shared" si="153"/>
        <v>バイト</v>
      </c>
      <c r="F3225" s="4">
        <v>2000283</v>
      </c>
      <c r="G3225" s="6" t="s">
        <v>9233</v>
      </c>
      <c r="I3225">
        <f t="shared" si="152"/>
        <v>1</v>
      </c>
    </row>
    <row r="3226" spans="1:9" x14ac:dyDescent="0.15">
      <c r="A3226" s="7" t="str">
        <f t="shared" si="151"/>
        <v>その他</v>
      </c>
      <c r="B3226" s="4">
        <v>2000289</v>
      </c>
      <c r="C3226" s="6" t="s">
        <v>18483</v>
      </c>
      <c r="E3226" s="4" t="str">
        <f t="shared" si="153"/>
        <v>バイト</v>
      </c>
      <c r="F3226" s="4">
        <v>2000289</v>
      </c>
      <c r="G3226" s="6" t="s">
        <v>18483</v>
      </c>
      <c r="I3226">
        <f t="shared" si="152"/>
        <v>1</v>
      </c>
    </row>
    <row r="3227" spans="1:9" x14ac:dyDescent="0.15">
      <c r="A3227" s="7" t="str">
        <f t="shared" si="151"/>
        <v>その他</v>
      </c>
      <c r="B3227" s="4">
        <v>2000295</v>
      </c>
      <c r="C3227" s="6" t="s">
        <v>15185</v>
      </c>
      <c r="E3227" s="4" t="str">
        <f t="shared" si="153"/>
        <v>バイト</v>
      </c>
      <c r="F3227" s="4">
        <v>2000295</v>
      </c>
      <c r="G3227" s="6" t="s">
        <v>15185</v>
      </c>
      <c r="I3227">
        <f t="shared" si="152"/>
        <v>1</v>
      </c>
    </row>
    <row r="3228" spans="1:9" x14ac:dyDescent="0.15">
      <c r="A3228" s="7" t="str">
        <f t="shared" si="151"/>
        <v>その他</v>
      </c>
      <c r="B3228" s="4">
        <v>2000297</v>
      </c>
      <c r="C3228" s="6" t="s">
        <v>11787</v>
      </c>
      <c r="E3228" s="4" t="str">
        <f t="shared" si="153"/>
        <v>バイト</v>
      </c>
      <c r="F3228" s="4">
        <v>2000297</v>
      </c>
      <c r="G3228" s="6" t="s">
        <v>11787</v>
      </c>
      <c r="I3228">
        <f t="shared" si="152"/>
        <v>1</v>
      </c>
    </row>
    <row r="3229" spans="1:9" x14ac:dyDescent="0.15">
      <c r="A3229" s="7" t="str">
        <f t="shared" si="151"/>
        <v>その他</v>
      </c>
      <c r="B3229" s="4">
        <v>2000305</v>
      </c>
      <c r="C3229" s="6" t="s">
        <v>18839</v>
      </c>
      <c r="E3229" s="4" t="str">
        <f t="shared" si="153"/>
        <v>バイト</v>
      </c>
      <c r="F3229" s="4">
        <v>2000305</v>
      </c>
      <c r="G3229" s="6" t="s">
        <v>18839</v>
      </c>
      <c r="I3229">
        <f t="shared" si="152"/>
        <v>1</v>
      </c>
    </row>
    <row r="3230" spans="1:9" x14ac:dyDescent="0.15">
      <c r="A3230" s="7" t="str">
        <f t="shared" si="151"/>
        <v>その他</v>
      </c>
      <c r="B3230" s="4">
        <v>2000328</v>
      </c>
      <c r="C3230" s="6" t="s">
        <v>22740</v>
      </c>
      <c r="E3230" s="4" t="str">
        <f t="shared" si="153"/>
        <v>バイト</v>
      </c>
      <c r="F3230" s="4">
        <v>2000328</v>
      </c>
      <c r="G3230" s="6" t="s">
        <v>22740</v>
      </c>
      <c r="I3230">
        <f t="shared" si="152"/>
        <v>1</v>
      </c>
    </row>
    <row r="3231" spans="1:9" x14ac:dyDescent="0.15">
      <c r="A3231" s="7" t="str">
        <f t="shared" si="151"/>
        <v>その他</v>
      </c>
      <c r="B3231" s="4">
        <v>2000333</v>
      </c>
      <c r="C3231" s="6" t="s">
        <v>4038</v>
      </c>
      <c r="E3231" s="4" t="str">
        <f t="shared" si="153"/>
        <v>バイト</v>
      </c>
      <c r="F3231" s="4">
        <v>2000333</v>
      </c>
      <c r="G3231" s="6" t="s">
        <v>4038</v>
      </c>
      <c r="I3231">
        <f t="shared" si="152"/>
        <v>1</v>
      </c>
    </row>
    <row r="3232" spans="1:9" x14ac:dyDescent="0.15">
      <c r="A3232" s="7" t="str">
        <f t="shared" si="151"/>
        <v>その他</v>
      </c>
      <c r="B3232" s="4">
        <v>2000336</v>
      </c>
      <c r="C3232" s="6" t="s">
        <v>11051</v>
      </c>
      <c r="E3232" s="4" t="str">
        <f t="shared" si="153"/>
        <v>バイト</v>
      </c>
      <c r="F3232" s="4">
        <v>2000336</v>
      </c>
      <c r="G3232" s="6" t="s">
        <v>11051</v>
      </c>
      <c r="I3232">
        <f t="shared" si="152"/>
        <v>1</v>
      </c>
    </row>
    <row r="3233" spans="1:9" x14ac:dyDescent="0.15">
      <c r="A3233" s="7" t="str">
        <f t="shared" si="151"/>
        <v>その他</v>
      </c>
      <c r="B3233" s="4">
        <v>2000340</v>
      </c>
      <c r="C3233" s="6" t="s">
        <v>1751</v>
      </c>
      <c r="E3233" s="4" t="str">
        <f t="shared" si="153"/>
        <v>バイト</v>
      </c>
      <c r="F3233" s="4">
        <v>2000340</v>
      </c>
      <c r="G3233" s="6" t="s">
        <v>1751</v>
      </c>
      <c r="I3233">
        <f t="shared" si="152"/>
        <v>1</v>
      </c>
    </row>
    <row r="3234" spans="1:9" x14ac:dyDescent="0.15">
      <c r="A3234" s="7" t="str">
        <f t="shared" si="151"/>
        <v>その他</v>
      </c>
      <c r="B3234" s="4">
        <v>2000341</v>
      </c>
      <c r="C3234" s="6" t="s">
        <v>7254</v>
      </c>
      <c r="E3234" s="4" t="str">
        <f t="shared" si="153"/>
        <v>バイト</v>
      </c>
      <c r="F3234" s="4">
        <v>2000341</v>
      </c>
      <c r="G3234" s="6" t="s">
        <v>7254</v>
      </c>
      <c r="I3234">
        <f t="shared" si="152"/>
        <v>1</v>
      </c>
    </row>
    <row r="3235" spans="1:9" x14ac:dyDescent="0.15">
      <c r="A3235" s="7" t="str">
        <f t="shared" si="151"/>
        <v>その他</v>
      </c>
      <c r="B3235" s="4">
        <v>2000345</v>
      </c>
      <c r="C3235" s="6" t="s">
        <v>18388</v>
      </c>
      <c r="E3235" s="4" t="str">
        <f t="shared" si="153"/>
        <v>バイト</v>
      </c>
      <c r="F3235" s="4">
        <v>2000345</v>
      </c>
      <c r="G3235" s="6" t="s">
        <v>18388</v>
      </c>
      <c r="I3235">
        <f t="shared" si="152"/>
        <v>1</v>
      </c>
    </row>
    <row r="3236" spans="1:9" x14ac:dyDescent="0.15">
      <c r="A3236" s="7" t="str">
        <f t="shared" si="151"/>
        <v>その他</v>
      </c>
      <c r="B3236" s="4">
        <v>2000346</v>
      </c>
      <c r="C3236" s="6" t="s">
        <v>14889</v>
      </c>
      <c r="E3236" s="4" t="str">
        <f t="shared" si="153"/>
        <v>バイト</v>
      </c>
      <c r="F3236" s="4">
        <v>2000346</v>
      </c>
      <c r="G3236" s="6" t="s">
        <v>14889</v>
      </c>
      <c r="I3236">
        <f t="shared" si="152"/>
        <v>1</v>
      </c>
    </row>
    <row r="3237" spans="1:9" x14ac:dyDescent="0.15">
      <c r="A3237" s="7" t="str">
        <f t="shared" si="151"/>
        <v>その他</v>
      </c>
      <c r="B3237" s="4">
        <v>2000349</v>
      </c>
      <c r="C3237" s="6" t="s">
        <v>9743</v>
      </c>
      <c r="E3237" s="4" t="str">
        <f t="shared" si="153"/>
        <v>バイト</v>
      </c>
      <c r="F3237" s="4">
        <v>2000349</v>
      </c>
      <c r="G3237" s="6" t="s">
        <v>9743</v>
      </c>
      <c r="I3237">
        <f t="shared" si="152"/>
        <v>1</v>
      </c>
    </row>
    <row r="3238" spans="1:9" x14ac:dyDescent="0.15">
      <c r="A3238" s="7" t="str">
        <f t="shared" si="151"/>
        <v>その他</v>
      </c>
      <c r="B3238" s="4">
        <v>2000356</v>
      </c>
      <c r="C3238" s="6" t="s">
        <v>19915</v>
      </c>
      <c r="E3238" s="4" t="str">
        <f t="shared" si="153"/>
        <v>バイト</v>
      </c>
      <c r="F3238" s="4">
        <v>2000356</v>
      </c>
      <c r="G3238" s="6" t="s">
        <v>19915</v>
      </c>
      <c r="I3238">
        <f t="shared" si="152"/>
        <v>1</v>
      </c>
    </row>
    <row r="3239" spans="1:9" x14ac:dyDescent="0.15">
      <c r="A3239" s="7" t="str">
        <f t="shared" si="151"/>
        <v>その他</v>
      </c>
      <c r="B3239" s="4">
        <v>2000363</v>
      </c>
      <c r="C3239" s="6" t="s">
        <v>21341</v>
      </c>
      <c r="E3239" s="4" t="str">
        <f t="shared" si="153"/>
        <v>バイト</v>
      </c>
      <c r="F3239" s="4">
        <v>2000363</v>
      </c>
      <c r="G3239" s="6" t="s">
        <v>21341</v>
      </c>
      <c r="I3239">
        <f t="shared" si="152"/>
        <v>1</v>
      </c>
    </row>
    <row r="3240" spans="1:9" x14ac:dyDescent="0.15">
      <c r="A3240" s="7" t="str">
        <f t="shared" si="151"/>
        <v>その他</v>
      </c>
      <c r="B3240" s="4">
        <v>2000369</v>
      </c>
      <c r="C3240" s="6" t="s">
        <v>1067</v>
      </c>
      <c r="E3240" s="4" t="str">
        <f t="shared" si="153"/>
        <v>バイト</v>
      </c>
      <c r="F3240" s="4">
        <v>2000369</v>
      </c>
      <c r="G3240" s="6" t="s">
        <v>1067</v>
      </c>
      <c r="I3240">
        <f t="shared" si="152"/>
        <v>1</v>
      </c>
    </row>
    <row r="3241" spans="1:9" x14ac:dyDescent="0.15">
      <c r="A3241" s="7" t="str">
        <f t="shared" si="151"/>
        <v>その他</v>
      </c>
      <c r="B3241" s="4">
        <v>2000372</v>
      </c>
      <c r="C3241" s="6" t="s">
        <v>13126</v>
      </c>
      <c r="E3241" s="4" t="str">
        <f t="shared" si="153"/>
        <v>バイト</v>
      </c>
      <c r="F3241" s="4">
        <v>2000372</v>
      </c>
      <c r="G3241" s="6" t="s">
        <v>13126</v>
      </c>
      <c r="I3241">
        <f t="shared" si="152"/>
        <v>1</v>
      </c>
    </row>
    <row r="3242" spans="1:9" x14ac:dyDescent="0.15">
      <c r="A3242" s="7" t="str">
        <f t="shared" si="151"/>
        <v>その他</v>
      </c>
      <c r="B3242" s="4">
        <v>2000373</v>
      </c>
      <c r="C3242" s="6" t="s">
        <v>24828</v>
      </c>
      <c r="E3242" s="4" t="str">
        <f t="shared" si="153"/>
        <v>バイト</v>
      </c>
      <c r="F3242" s="4">
        <v>2000373</v>
      </c>
      <c r="G3242" s="6" t="s">
        <v>24828</v>
      </c>
      <c r="I3242">
        <f t="shared" si="152"/>
        <v>1</v>
      </c>
    </row>
    <row r="3243" spans="1:9" x14ac:dyDescent="0.15">
      <c r="A3243" s="7" t="str">
        <f t="shared" si="151"/>
        <v>その他</v>
      </c>
      <c r="B3243" s="4">
        <v>2000388</v>
      </c>
      <c r="C3243" s="6" t="s">
        <v>18712</v>
      </c>
      <c r="E3243" s="4" t="str">
        <f t="shared" si="153"/>
        <v>バイト</v>
      </c>
      <c r="F3243" s="4">
        <v>2000388</v>
      </c>
      <c r="G3243" s="6" t="s">
        <v>18712</v>
      </c>
      <c r="I3243">
        <f t="shared" si="152"/>
        <v>1</v>
      </c>
    </row>
    <row r="3244" spans="1:9" x14ac:dyDescent="0.15">
      <c r="A3244" s="7" t="str">
        <f t="shared" si="151"/>
        <v>その他</v>
      </c>
      <c r="B3244" s="4">
        <v>2000427</v>
      </c>
      <c r="C3244" s="6" t="s">
        <v>8309</v>
      </c>
      <c r="E3244" s="4" t="str">
        <f t="shared" si="153"/>
        <v>バイト</v>
      </c>
      <c r="F3244" s="4">
        <v>2000427</v>
      </c>
      <c r="G3244" s="6" t="s">
        <v>8309</v>
      </c>
      <c r="I3244">
        <f t="shared" si="152"/>
        <v>1</v>
      </c>
    </row>
    <row r="3245" spans="1:9" x14ac:dyDescent="0.15">
      <c r="A3245" s="7" t="str">
        <f t="shared" si="151"/>
        <v>その他</v>
      </c>
      <c r="B3245" s="4">
        <v>2000436</v>
      </c>
      <c r="C3245" s="6" t="s">
        <v>8144</v>
      </c>
      <c r="E3245" s="4" t="str">
        <f t="shared" si="153"/>
        <v>バイト</v>
      </c>
      <c r="F3245" s="4">
        <v>2000436</v>
      </c>
      <c r="G3245" s="6" t="s">
        <v>8144</v>
      </c>
      <c r="I3245">
        <f t="shared" si="152"/>
        <v>1</v>
      </c>
    </row>
    <row r="3246" spans="1:9" x14ac:dyDescent="0.15">
      <c r="A3246" s="7" t="str">
        <f t="shared" si="151"/>
        <v>その他</v>
      </c>
      <c r="B3246" s="4">
        <v>2000439</v>
      </c>
      <c r="C3246" s="6" t="s">
        <v>13478</v>
      </c>
      <c r="E3246" s="4" t="str">
        <f t="shared" si="153"/>
        <v>バイト</v>
      </c>
      <c r="F3246" s="4">
        <v>2000439</v>
      </c>
      <c r="G3246" s="6" t="s">
        <v>13478</v>
      </c>
      <c r="I3246">
        <f t="shared" si="152"/>
        <v>1</v>
      </c>
    </row>
    <row r="3247" spans="1:9" x14ac:dyDescent="0.15">
      <c r="A3247" s="7" t="str">
        <f t="shared" si="151"/>
        <v>その他</v>
      </c>
      <c r="B3247" s="4">
        <v>2000441</v>
      </c>
      <c r="C3247" s="6" t="s">
        <v>10141</v>
      </c>
      <c r="E3247" s="4" t="str">
        <f t="shared" si="153"/>
        <v>バイト</v>
      </c>
      <c r="F3247" s="4">
        <v>2000441</v>
      </c>
      <c r="G3247" s="6" t="s">
        <v>10141</v>
      </c>
      <c r="I3247">
        <f t="shared" si="152"/>
        <v>1</v>
      </c>
    </row>
    <row r="3248" spans="1:9" x14ac:dyDescent="0.15">
      <c r="A3248" s="7" t="str">
        <f t="shared" si="151"/>
        <v>その他</v>
      </c>
      <c r="B3248" s="4">
        <v>2000444</v>
      </c>
      <c r="C3248" s="6" t="s">
        <v>12407</v>
      </c>
      <c r="E3248" s="4" t="str">
        <f t="shared" si="153"/>
        <v>バイト</v>
      </c>
      <c r="F3248" s="4">
        <v>2000444</v>
      </c>
      <c r="G3248" s="6" t="s">
        <v>12407</v>
      </c>
      <c r="I3248">
        <f t="shared" si="152"/>
        <v>1</v>
      </c>
    </row>
    <row r="3249" spans="1:9" x14ac:dyDescent="0.15">
      <c r="A3249" s="7" t="str">
        <f t="shared" si="151"/>
        <v>その他</v>
      </c>
      <c r="B3249" s="4">
        <v>2000454</v>
      </c>
      <c r="C3249" s="6" t="s">
        <v>8099</v>
      </c>
      <c r="E3249" s="4" t="str">
        <f t="shared" si="153"/>
        <v>バイト</v>
      </c>
      <c r="F3249" s="4">
        <v>2000454</v>
      </c>
      <c r="G3249" s="6" t="s">
        <v>8099</v>
      </c>
      <c r="I3249">
        <f t="shared" si="152"/>
        <v>1</v>
      </c>
    </row>
    <row r="3250" spans="1:9" x14ac:dyDescent="0.15">
      <c r="A3250" s="7" t="str">
        <f t="shared" si="151"/>
        <v>その他</v>
      </c>
      <c r="B3250" s="4">
        <v>2000462</v>
      </c>
      <c r="C3250" s="6" t="s">
        <v>21086</v>
      </c>
      <c r="E3250" s="4" t="str">
        <f t="shared" si="153"/>
        <v>バイト</v>
      </c>
      <c r="F3250" s="4">
        <v>2000462</v>
      </c>
      <c r="G3250" s="6" t="s">
        <v>21086</v>
      </c>
      <c r="I3250">
        <f t="shared" si="152"/>
        <v>1</v>
      </c>
    </row>
    <row r="3251" spans="1:9" x14ac:dyDescent="0.15">
      <c r="A3251" s="7" t="str">
        <f t="shared" si="151"/>
        <v>その他</v>
      </c>
      <c r="B3251" s="4">
        <v>2000463</v>
      </c>
      <c r="C3251" s="6" t="s">
        <v>10641</v>
      </c>
      <c r="E3251" s="4" t="str">
        <f t="shared" si="153"/>
        <v>バイト</v>
      </c>
      <c r="F3251" s="4">
        <v>2000463</v>
      </c>
      <c r="G3251" s="6" t="s">
        <v>10641</v>
      </c>
      <c r="I3251">
        <f t="shared" si="152"/>
        <v>1</v>
      </c>
    </row>
    <row r="3252" spans="1:9" x14ac:dyDescent="0.15">
      <c r="A3252" s="7" t="str">
        <f t="shared" si="151"/>
        <v>その他</v>
      </c>
      <c r="B3252" s="4">
        <v>2000470</v>
      </c>
      <c r="C3252" s="6" t="s">
        <v>23137</v>
      </c>
      <c r="E3252" s="4" t="str">
        <f t="shared" si="153"/>
        <v>バイト</v>
      </c>
      <c r="F3252" s="4">
        <v>2000470</v>
      </c>
      <c r="G3252" s="6" t="s">
        <v>23137</v>
      </c>
      <c r="I3252">
        <f t="shared" si="152"/>
        <v>1</v>
      </c>
    </row>
    <row r="3253" spans="1:9" x14ac:dyDescent="0.15">
      <c r="A3253" s="7" t="str">
        <f t="shared" si="151"/>
        <v>その他</v>
      </c>
      <c r="B3253" s="4">
        <v>2000472</v>
      </c>
      <c r="C3253" s="6" t="s">
        <v>9488</v>
      </c>
      <c r="E3253" s="4" t="str">
        <f t="shared" si="153"/>
        <v>バイト</v>
      </c>
      <c r="F3253" s="4">
        <v>2000472</v>
      </c>
      <c r="G3253" s="6" t="s">
        <v>9488</v>
      </c>
      <c r="I3253">
        <f t="shared" si="152"/>
        <v>1</v>
      </c>
    </row>
    <row r="3254" spans="1:9" x14ac:dyDescent="0.15">
      <c r="A3254" s="7" t="str">
        <f t="shared" si="151"/>
        <v>その他</v>
      </c>
      <c r="B3254" s="4">
        <v>2000478</v>
      </c>
      <c r="C3254" s="6" t="s">
        <v>7204</v>
      </c>
      <c r="E3254" s="4" t="str">
        <f t="shared" si="153"/>
        <v>バイト</v>
      </c>
      <c r="F3254" s="4">
        <v>2000478</v>
      </c>
      <c r="G3254" s="6" t="s">
        <v>7204</v>
      </c>
      <c r="I3254">
        <f t="shared" si="152"/>
        <v>1</v>
      </c>
    </row>
    <row r="3255" spans="1:9" x14ac:dyDescent="0.15">
      <c r="A3255" s="7" t="str">
        <f t="shared" si="151"/>
        <v>その他</v>
      </c>
      <c r="B3255" s="4">
        <v>2000479</v>
      </c>
      <c r="C3255" s="6" t="s">
        <v>7681</v>
      </c>
      <c r="E3255" s="4" t="str">
        <f t="shared" si="153"/>
        <v>バイト</v>
      </c>
      <c r="F3255" s="4">
        <v>2000479</v>
      </c>
      <c r="G3255" s="6" t="s">
        <v>7681</v>
      </c>
      <c r="I3255">
        <f t="shared" si="152"/>
        <v>1</v>
      </c>
    </row>
    <row r="3256" spans="1:9" x14ac:dyDescent="0.15">
      <c r="A3256" s="7" t="str">
        <f t="shared" si="151"/>
        <v>その他</v>
      </c>
      <c r="B3256" s="4">
        <v>2000487</v>
      </c>
      <c r="C3256" s="6" t="s">
        <v>22544</v>
      </c>
      <c r="E3256" s="4" t="str">
        <f t="shared" si="153"/>
        <v>バイト</v>
      </c>
      <c r="F3256" s="4">
        <v>2000487</v>
      </c>
      <c r="G3256" s="6" t="s">
        <v>22544</v>
      </c>
      <c r="I3256">
        <f t="shared" si="152"/>
        <v>1</v>
      </c>
    </row>
    <row r="3257" spans="1:9" x14ac:dyDescent="0.15">
      <c r="A3257" s="7" t="str">
        <f t="shared" si="151"/>
        <v>その他</v>
      </c>
      <c r="B3257" s="4">
        <v>2000495</v>
      </c>
      <c r="C3257" s="6" t="s">
        <v>17911</v>
      </c>
      <c r="E3257" s="4" t="str">
        <f t="shared" si="153"/>
        <v>バイト</v>
      </c>
      <c r="F3257" s="4">
        <v>2000495</v>
      </c>
      <c r="G3257" s="6" t="s">
        <v>17911</v>
      </c>
      <c r="I3257">
        <f t="shared" si="152"/>
        <v>1</v>
      </c>
    </row>
    <row r="3258" spans="1:9" x14ac:dyDescent="0.15">
      <c r="A3258" s="7" t="str">
        <f t="shared" si="151"/>
        <v>その他</v>
      </c>
      <c r="B3258" s="4">
        <v>2000496</v>
      </c>
      <c r="C3258" s="6" t="s">
        <v>16566</v>
      </c>
      <c r="E3258" s="4" t="str">
        <f t="shared" si="153"/>
        <v>バイト</v>
      </c>
      <c r="F3258" s="4">
        <v>2000496</v>
      </c>
      <c r="G3258" s="6" t="s">
        <v>16566</v>
      </c>
      <c r="I3258">
        <f t="shared" si="152"/>
        <v>1</v>
      </c>
    </row>
    <row r="3259" spans="1:9" x14ac:dyDescent="0.15">
      <c r="A3259" s="7" t="str">
        <f t="shared" si="151"/>
        <v>その他</v>
      </c>
      <c r="B3259" s="4">
        <v>2000498</v>
      </c>
      <c r="C3259" s="6" t="s">
        <v>17124</v>
      </c>
      <c r="E3259" s="4" t="str">
        <f t="shared" si="153"/>
        <v>バイト</v>
      </c>
      <c r="F3259" s="4">
        <v>2000498</v>
      </c>
      <c r="G3259" s="6" t="s">
        <v>17124</v>
      </c>
      <c r="I3259">
        <f t="shared" si="152"/>
        <v>1</v>
      </c>
    </row>
    <row r="3260" spans="1:9" x14ac:dyDescent="0.15">
      <c r="A3260" s="7" t="str">
        <f t="shared" si="151"/>
        <v>その他</v>
      </c>
      <c r="B3260" s="4">
        <v>2000503</v>
      </c>
      <c r="C3260" s="6" t="s">
        <v>16805</v>
      </c>
      <c r="E3260" s="4" t="str">
        <f t="shared" si="153"/>
        <v>バイト</v>
      </c>
      <c r="F3260" s="4">
        <v>2000503</v>
      </c>
      <c r="G3260" s="6" t="s">
        <v>16805</v>
      </c>
      <c r="I3260">
        <f t="shared" si="152"/>
        <v>1</v>
      </c>
    </row>
    <row r="3261" spans="1:9" x14ac:dyDescent="0.15">
      <c r="A3261" s="7" t="str">
        <f t="shared" si="151"/>
        <v>その他</v>
      </c>
      <c r="B3261" s="4">
        <v>2000507</v>
      </c>
      <c r="C3261" s="6" t="s">
        <v>301</v>
      </c>
      <c r="E3261" s="4" t="str">
        <f t="shared" si="153"/>
        <v>バイト</v>
      </c>
      <c r="F3261" s="4">
        <v>2000507</v>
      </c>
      <c r="G3261" s="6" t="s">
        <v>301</v>
      </c>
      <c r="I3261">
        <f t="shared" si="152"/>
        <v>1</v>
      </c>
    </row>
    <row r="3262" spans="1:9" x14ac:dyDescent="0.15">
      <c r="A3262" s="7" t="str">
        <f t="shared" si="151"/>
        <v>その他</v>
      </c>
      <c r="B3262" s="4">
        <v>2000511</v>
      </c>
      <c r="C3262" s="6" t="s">
        <v>20010</v>
      </c>
      <c r="E3262" s="4" t="str">
        <f t="shared" si="153"/>
        <v>バイト</v>
      </c>
      <c r="F3262" s="4">
        <v>2000511</v>
      </c>
      <c r="G3262" s="6" t="s">
        <v>20010</v>
      </c>
      <c r="I3262">
        <f t="shared" si="152"/>
        <v>1</v>
      </c>
    </row>
    <row r="3263" spans="1:9" x14ac:dyDescent="0.15">
      <c r="A3263" s="7" t="str">
        <f t="shared" si="151"/>
        <v>その他</v>
      </c>
      <c r="B3263" s="4">
        <v>2000519</v>
      </c>
      <c r="C3263" s="6" t="s">
        <v>1496</v>
      </c>
      <c r="E3263" s="4" t="str">
        <f t="shared" si="153"/>
        <v>バイト</v>
      </c>
      <c r="F3263" s="4">
        <v>2000519</v>
      </c>
      <c r="G3263" s="6" t="s">
        <v>1496</v>
      </c>
      <c r="I3263">
        <f t="shared" si="152"/>
        <v>1</v>
      </c>
    </row>
    <row r="3264" spans="1:9" x14ac:dyDescent="0.15">
      <c r="A3264" s="7" t="str">
        <f t="shared" si="151"/>
        <v>その他</v>
      </c>
      <c r="B3264" s="4">
        <v>2000520</v>
      </c>
      <c r="C3264" s="6" t="s">
        <v>17831</v>
      </c>
      <c r="E3264" s="4" t="str">
        <f t="shared" si="153"/>
        <v>バイト</v>
      </c>
      <c r="F3264" s="4">
        <v>2000520</v>
      </c>
      <c r="G3264" s="6" t="s">
        <v>17831</v>
      </c>
      <c r="I3264">
        <f t="shared" si="152"/>
        <v>1</v>
      </c>
    </row>
    <row r="3265" spans="1:9" x14ac:dyDescent="0.15">
      <c r="A3265" s="7" t="str">
        <f t="shared" si="151"/>
        <v>その他</v>
      </c>
      <c r="B3265" s="4">
        <v>2000522</v>
      </c>
      <c r="C3265" s="6" t="s">
        <v>11767</v>
      </c>
      <c r="E3265" s="4" t="str">
        <f t="shared" si="153"/>
        <v>バイト</v>
      </c>
      <c r="F3265" s="4">
        <v>2000522</v>
      </c>
      <c r="G3265" s="6" t="s">
        <v>11767</v>
      </c>
      <c r="I3265">
        <f t="shared" si="152"/>
        <v>1</v>
      </c>
    </row>
    <row r="3266" spans="1:9" x14ac:dyDescent="0.15">
      <c r="A3266" s="7" t="str">
        <f t="shared" si="151"/>
        <v>その他</v>
      </c>
      <c r="B3266" s="4">
        <v>2000526</v>
      </c>
      <c r="C3266" s="6" t="s">
        <v>1190</v>
      </c>
      <c r="E3266" s="4" t="str">
        <f t="shared" si="153"/>
        <v>バイト</v>
      </c>
      <c r="F3266" s="4">
        <v>2000526</v>
      </c>
      <c r="G3266" s="6" t="s">
        <v>1190</v>
      </c>
      <c r="I3266">
        <f t="shared" si="152"/>
        <v>2</v>
      </c>
    </row>
    <row r="3267" spans="1:9" x14ac:dyDescent="0.15">
      <c r="A3267" s="7" t="str">
        <f t="shared" si="151"/>
        <v>その他</v>
      </c>
      <c r="B3267" s="4">
        <v>2000532</v>
      </c>
      <c r="C3267" s="6" t="s">
        <v>2056</v>
      </c>
      <c r="E3267" s="4" t="str">
        <f t="shared" si="153"/>
        <v>バイト</v>
      </c>
      <c r="F3267" s="4">
        <v>2000532</v>
      </c>
      <c r="G3267" s="6" t="s">
        <v>2056</v>
      </c>
      <c r="I3267">
        <f t="shared" si="152"/>
        <v>1</v>
      </c>
    </row>
    <row r="3268" spans="1:9" x14ac:dyDescent="0.15">
      <c r="A3268" s="7" t="str">
        <f t="shared" si="151"/>
        <v>その他</v>
      </c>
      <c r="B3268" s="4">
        <v>2000544</v>
      </c>
      <c r="C3268" s="6" t="s">
        <v>19861</v>
      </c>
      <c r="E3268" s="4" t="str">
        <f t="shared" si="153"/>
        <v>バイト</v>
      </c>
      <c r="F3268" s="4">
        <v>2000544</v>
      </c>
      <c r="G3268" s="6" t="s">
        <v>19861</v>
      </c>
      <c r="I3268">
        <f t="shared" si="152"/>
        <v>1</v>
      </c>
    </row>
    <row r="3269" spans="1:9" x14ac:dyDescent="0.15">
      <c r="A3269" s="7" t="str">
        <f t="shared" si="151"/>
        <v>その他</v>
      </c>
      <c r="B3269" s="4">
        <v>2000548</v>
      </c>
      <c r="C3269" s="6" t="s">
        <v>16815</v>
      </c>
      <c r="E3269" s="4" t="str">
        <f t="shared" si="153"/>
        <v>バイト</v>
      </c>
      <c r="F3269" s="4">
        <v>2000548</v>
      </c>
      <c r="G3269" s="6" t="s">
        <v>16815</v>
      </c>
      <c r="I3269">
        <f t="shared" si="152"/>
        <v>1</v>
      </c>
    </row>
    <row r="3270" spans="1:9" x14ac:dyDescent="0.15">
      <c r="A3270" s="7" t="str">
        <f t="shared" si="151"/>
        <v>その他</v>
      </c>
      <c r="B3270" s="4">
        <v>2000549</v>
      </c>
      <c r="C3270" s="6" t="s">
        <v>9813</v>
      </c>
      <c r="E3270" s="4" t="str">
        <f t="shared" si="153"/>
        <v>バイト</v>
      </c>
      <c r="F3270" s="4">
        <v>2000549</v>
      </c>
      <c r="G3270" s="6" t="s">
        <v>9813</v>
      </c>
      <c r="I3270">
        <f t="shared" si="152"/>
        <v>1</v>
      </c>
    </row>
    <row r="3271" spans="1:9" x14ac:dyDescent="0.15">
      <c r="A3271" s="7" t="str">
        <f t="shared" ref="A3271:A3334" si="154">IF(B3271&lt;2000000,"社員","その他")</f>
        <v>その他</v>
      </c>
      <c r="B3271" s="4">
        <v>2000554</v>
      </c>
      <c r="C3271" s="6" t="s">
        <v>22424</v>
      </c>
      <c r="E3271" s="4" t="str">
        <f t="shared" si="153"/>
        <v>バイト</v>
      </c>
      <c r="F3271" s="4">
        <v>2000554</v>
      </c>
      <c r="G3271" s="6" t="s">
        <v>22424</v>
      </c>
      <c r="I3271">
        <f t="shared" ref="I3271:I3334" si="155">COUNTIF(G:G,G3271)</f>
        <v>1</v>
      </c>
    </row>
    <row r="3272" spans="1:9" x14ac:dyDescent="0.15">
      <c r="A3272" s="7" t="str">
        <f t="shared" si="154"/>
        <v>その他</v>
      </c>
      <c r="B3272" s="4">
        <v>2000572</v>
      </c>
      <c r="C3272" s="6" t="s">
        <v>18084</v>
      </c>
      <c r="E3272" s="4" t="str">
        <f t="shared" si="153"/>
        <v>バイト</v>
      </c>
      <c r="F3272" s="4">
        <v>2000572</v>
      </c>
      <c r="G3272" s="6" t="s">
        <v>18084</v>
      </c>
      <c r="I3272">
        <f t="shared" si="155"/>
        <v>1</v>
      </c>
    </row>
    <row r="3273" spans="1:9" x14ac:dyDescent="0.15">
      <c r="A3273" s="7" t="str">
        <f t="shared" si="154"/>
        <v>その他</v>
      </c>
      <c r="B3273" s="4">
        <v>2000578</v>
      </c>
      <c r="C3273" s="6" t="s">
        <v>18628</v>
      </c>
      <c r="E3273" s="4" t="str">
        <f t="shared" si="153"/>
        <v>バイト</v>
      </c>
      <c r="F3273" s="4">
        <v>2000578</v>
      </c>
      <c r="G3273" s="6" t="s">
        <v>18628</v>
      </c>
      <c r="I3273">
        <f t="shared" si="155"/>
        <v>1</v>
      </c>
    </row>
    <row r="3274" spans="1:9" x14ac:dyDescent="0.15">
      <c r="A3274" s="7" t="str">
        <f t="shared" si="154"/>
        <v>その他</v>
      </c>
      <c r="B3274" s="4">
        <v>2000603</v>
      </c>
      <c r="C3274" s="6" t="s">
        <v>15978</v>
      </c>
      <c r="E3274" s="4" t="str">
        <f t="shared" si="153"/>
        <v>バイト</v>
      </c>
      <c r="F3274" s="4">
        <v>2000603</v>
      </c>
      <c r="G3274" s="6" t="s">
        <v>15978</v>
      </c>
      <c r="I3274">
        <f t="shared" si="155"/>
        <v>2</v>
      </c>
    </row>
    <row r="3275" spans="1:9" x14ac:dyDescent="0.15">
      <c r="A3275" s="7" t="str">
        <f t="shared" si="154"/>
        <v>その他</v>
      </c>
      <c r="B3275" s="4">
        <v>2000607</v>
      </c>
      <c r="C3275" s="6" t="s">
        <v>18809</v>
      </c>
      <c r="E3275" s="4" t="str">
        <f t="shared" si="153"/>
        <v>バイト</v>
      </c>
      <c r="F3275" s="4">
        <v>2000607</v>
      </c>
      <c r="G3275" s="6" t="s">
        <v>18809</v>
      </c>
      <c r="I3275">
        <f t="shared" si="155"/>
        <v>1</v>
      </c>
    </row>
    <row r="3276" spans="1:9" x14ac:dyDescent="0.15">
      <c r="A3276" s="7" t="str">
        <f t="shared" si="154"/>
        <v>その他</v>
      </c>
      <c r="B3276" s="4">
        <v>2000627</v>
      </c>
      <c r="C3276" s="6" t="s">
        <v>1155</v>
      </c>
      <c r="E3276" s="4" t="str">
        <f t="shared" ref="E3276:E3339" si="156">IF(F3276&lt;2000000,"社員",IF(B3276&lt;3000000,"バイト",IF(B3276&gt;=3000000,"嘱託")))</f>
        <v>バイト</v>
      </c>
      <c r="F3276" s="4">
        <v>2000627</v>
      </c>
      <c r="G3276" s="6" t="s">
        <v>1155</v>
      </c>
      <c r="I3276">
        <f t="shared" si="155"/>
        <v>1</v>
      </c>
    </row>
    <row r="3277" spans="1:9" x14ac:dyDescent="0.15">
      <c r="A3277" s="7" t="str">
        <f t="shared" si="154"/>
        <v>その他</v>
      </c>
      <c r="B3277" s="4">
        <v>2000633</v>
      </c>
      <c r="C3277" s="6" t="s">
        <v>21101</v>
      </c>
      <c r="E3277" s="4" t="str">
        <f t="shared" si="156"/>
        <v>バイト</v>
      </c>
      <c r="F3277" s="4">
        <v>2000633</v>
      </c>
      <c r="G3277" s="6" t="s">
        <v>21101</v>
      </c>
      <c r="I3277">
        <f t="shared" si="155"/>
        <v>1</v>
      </c>
    </row>
    <row r="3278" spans="1:9" x14ac:dyDescent="0.15">
      <c r="A3278" s="7" t="str">
        <f t="shared" si="154"/>
        <v>その他</v>
      </c>
      <c r="B3278" s="4">
        <v>2000636</v>
      </c>
      <c r="C3278" s="6" t="s">
        <v>15526</v>
      </c>
      <c r="E3278" s="4" t="str">
        <f t="shared" si="156"/>
        <v>バイト</v>
      </c>
      <c r="F3278" s="4">
        <v>2000636</v>
      </c>
      <c r="G3278" s="6" t="s">
        <v>15526</v>
      </c>
      <c r="I3278">
        <f t="shared" si="155"/>
        <v>1</v>
      </c>
    </row>
    <row r="3279" spans="1:9" x14ac:dyDescent="0.15">
      <c r="A3279" s="7" t="str">
        <f t="shared" si="154"/>
        <v>その他</v>
      </c>
      <c r="B3279" s="4">
        <v>2000638</v>
      </c>
      <c r="C3279" s="6" t="s">
        <v>1109</v>
      </c>
      <c r="E3279" s="4" t="str">
        <f t="shared" si="156"/>
        <v>バイト</v>
      </c>
      <c r="F3279" s="4">
        <v>2000638</v>
      </c>
      <c r="G3279" s="6" t="s">
        <v>1109</v>
      </c>
      <c r="I3279">
        <f t="shared" si="155"/>
        <v>1</v>
      </c>
    </row>
    <row r="3280" spans="1:9" x14ac:dyDescent="0.15">
      <c r="A3280" s="7" t="str">
        <f t="shared" si="154"/>
        <v>その他</v>
      </c>
      <c r="B3280" s="4">
        <v>2000645</v>
      </c>
      <c r="C3280" s="6" t="s">
        <v>24698</v>
      </c>
      <c r="E3280" s="4" t="str">
        <f t="shared" si="156"/>
        <v>バイト</v>
      </c>
      <c r="F3280" s="4">
        <v>2000645</v>
      </c>
      <c r="G3280" s="6" t="s">
        <v>24698</v>
      </c>
      <c r="I3280">
        <f t="shared" si="155"/>
        <v>1</v>
      </c>
    </row>
    <row r="3281" spans="1:9" x14ac:dyDescent="0.15">
      <c r="A3281" s="7" t="str">
        <f t="shared" si="154"/>
        <v>その他</v>
      </c>
      <c r="B3281" s="4">
        <v>2000657</v>
      </c>
      <c r="C3281" s="6" t="s">
        <v>7936</v>
      </c>
      <c r="E3281" s="4" t="str">
        <f t="shared" si="156"/>
        <v>バイト</v>
      </c>
      <c r="F3281" s="4">
        <v>2000657</v>
      </c>
      <c r="G3281" s="6" t="s">
        <v>7936</v>
      </c>
      <c r="I3281">
        <f t="shared" si="155"/>
        <v>1</v>
      </c>
    </row>
    <row r="3282" spans="1:9" x14ac:dyDescent="0.15">
      <c r="A3282" s="7" t="str">
        <f t="shared" si="154"/>
        <v>その他</v>
      </c>
      <c r="B3282" s="4">
        <v>2000660</v>
      </c>
      <c r="C3282" s="6" t="s">
        <v>20441</v>
      </c>
      <c r="E3282" s="4" t="str">
        <f t="shared" si="156"/>
        <v>バイト</v>
      </c>
      <c r="F3282" s="4">
        <v>2000660</v>
      </c>
      <c r="G3282" s="6" t="s">
        <v>20441</v>
      </c>
      <c r="I3282">
        <f t="shared" si="155"/>
        <v>1</v>
      </c>
    </row>
    <row r="3283" spans="1:9" x14ac:dyDescent="0.15">
      <c r="A3283" s="7" t="str">
        <f t="shared" si="154"/>
        <v>その他</v>
      </c>
      <c r="B3283" s="4">
        <v>2000662</v>
      </c>
      <c r="C3283" s="6" t="s">
        <v>196</v>
      </c>
      <c r="E3283" s="4" t="str">
        <f t="shared" si="156"/>
        <v>バイト</v>
      </c>
      <c r="F3283" s="4">
        <v>2000662</v>
      </c>
      <c r="G3283" s="6" t="s">
        <v>196</v>
      </c>
      <c r="I3283">
        <f t="shared" si="155"/>
        <v>1</v>
      </c>
    </row>
    <row r="3284" spans="1:9" x14ac:dyDescent="0.15">
      <c r="A3284" s="7" t="str">
        <f t="shared" si="154"/>
        <v>その他</v>
      </c>
      <c r="B3284" s="4">
        <v>2000669</v>
      </c>
      <c r="C3284" s="6" t="s">
        <v>14115</v>
      </c>
      <c r="E3284" s="4" t="str">
        <f t="shared" si="156"/>
        <v>バイト</v>
      </c>
      <c r="F3284" s="4">
        <v>2000669</v>
      </c>
      <c r="G3284" s="6" t="s">
        <v>14115</v>
      </c>
      <c r="I3284">
        <f t="shared" si="155"/>
        <v>1</v>
      </c>
    </row>
    <row r="3285" spans="1:9" x14ac:dyDescent="0.15">
      <c r="A3285" s="7" t="str">
        <f t="shared" si="154"/>
        <v>その他</v>
      </c>
      <c r="B3285" s="4">
        <v>2000672</v>
      </c>
      <c r="C3285" s="6" t="s">
        <v>23222</v>
      </c>
      <c r="E3285" s="4" t="str">
        <f t="shared" si="156"/>
        <v>バイト</v>
      </c>
      <c r="F3285" s="4">
        <v>2000672</v>
      </c>
      <c r="G3285" s="6" t="s">
        <v>23222</v>
      </c>
      <c r="I3285">
        <f t="shared" si="155"/>
        <v>1</v>
      </c>
    </row>
    <row r="3286" spans="1:9" x14ac:dyDescent="0.15">
      <c r="A3286" s="7" t="str">
        <f t="shared" si="154"/>
        <v>その他</v>
      </c>
      <c r="B3286" s="4">
        <v>2000677</v>
      </c>
      <c r="C3286" s="6" t="s">
        <v>6099</v>
      </c>
      <c r="E3286" s="4" t="str">
        <f t="shared" si="156"/>
        <v>バイト</v>
      </c>
      <c r="F3286" s="4">
        <v>2000677</v>
      </c>
      <c r="G3286" s="6" t="s">
        <v>6099</v>
      </c>
      <c r="I3286">
        <f t="shared" si="155"/>
        <v>1</v>
      </c>
    </row>
    <row r="3287" spans="1:9" x14ac:dyDescent="0.15">
      <c r="A3287" s="7" t="str">
        <f t="shared" si="154"/>
        <v>その他</v>
      </c>
      <c r="B3287" s="4">
        <v>2000683</v>
      </c>
      <c r="C3287" s="6" t="s">
        <v>19616</v>
      </c>
      <c r="E3287" s="4" t="str">
        <f t="shared" si="156"/>
        <v>バイト</v>
      </c>
      <c r="F3287" s="4">
        <v>2000683</v>
      </c>
      <c r="G3287" s="6" t="s">
        <v>19616</v>
      </c>
      <c r="I3287">
        <f t="shared" si="155"/>
        <v>1</v>
      </c>
    </row>
    <row r="3288" spans="1:9" x14ac:dyDescent="0.15">
      <c r="A3288" s="7" t="str">
        <f t="shared" si="154"/>
        <v>その他</v>
      </c>
      <c r="B3288" s="4">
        <v>2000685</v>
      </c>
      <c r="C3288" s="6" t="s">
        <v>2036</v>
      </c>
      <c r="E3288" s="4" t="str">
        <f t="shared" si="156"/>
        <v>バイト</v>
      </c>
      <c r="F3288" s="4">
        <v>2000685</v>
      </c>
      <c r="G3288" s="6" t="s">
        <v>2036</v>
      </c>
      <c r="I3288">
        <f t="shared" si="155"/>
        <v>1</v>
      </c>
    </row>
    <row r="3289" spans="1:9" x14ac:dyDescent="0.15">
      <c r="A3289" s="7" t="str">
        <f t="shared" si="154"/>
        <v>その他</v>
      </c>
      <c r="B3289" s="4">
        <v>2000690</v>
      </c>
      <c r="C3289" s="6" t="s">
        <v>20050</v>
      </c>
      <c r="E3289" s="4" t="str">
        <f t="shared" si="156"/>
        <v>バイト</v>
      </c>
      <c r="F3289" s="4">
        <v>2000690</v>
      </c>
      <c r="G3289" s="6" t="s">
        <v>20050</v>
      </c>
      <c r="I3289">
        <f t="shared" si="155"/>
        <v>1</v>
      </c>
    </row>
    <row r="3290" spans="1:9" x14ac:dyDescent="0.15">
      <c r="A3290" s="7" t="str">
        <f t="shared" si="154"/>
        <v>その他</v>
      </c>
      <c r="B3290" s="4">
        <v>2000692</v>
      </c>
      <c r="C3290" s="6" t="s">
        <v>4233</v>
      </c>
      <c r="E3290" s="4" t="str">
        <f t="shared" si="156"/>
        <v>バイト</v>
      </c>
      <c r="F3290" s="4">
        <v>2000692</v>
      </c>
      <c r="G3290" s="6" t="s">
        <v>4233</v>
      </c>
      <c r="I3290">
        <f t="shared" si="155"/>
        <v>1</v>
      </c>
    </row>
    <row r="3291" spans="1:9" x14ac:dyDescent="0.15">
      <c r="A3291" s="7" t="str">
        <f t="shared" si="154"/>
        <v>その他</v>
      </c>
      <c r="B3291" s="4">
        <v>2000700</v>
      </c>
      <c r="C3291" s="6" t="s">
        <v>15261</v>
      </c>
      <c r="E3291" s="4" t="str">
        <f t="shared" si="156"/>
        <v>バイト</v>
      </c>
      <c r="F3291" s="4">
        <v>2000700</v>
      </c>
      <c r="G3291" s="6" t="s">
        <v>15261</v>
      </c>
      <c r="I3291">
        <f t="shared" si="155"/>
        <v>1</v>
      </c>
    </row>
    <row r="3292" spans="1:9" x14ac:dyDescent="0.15">
      <c r="A3292" s="7" t="str">
        <f t="shared" si="154"/>
        <v>その他</v>
      </c>
      <c r="B3292" s="4">
        <v>2000701</v>
      </c>
      <c r="C3292" s="6" t="s">
        <v>3001</v>
      </c>
      <c r="E3292" s="4" t="str">
        <f t="shared" si="156"/>
        <v>バイト</v>
      </c>
      <c r="F3292" s="4">
        <v>2000701</v>
      </c>
      <c r="G3292" s="6" t="s">
        <v>3001</v>
      </c>
      <c r="I3292">
        <f t="shared" si="155"/>
        <v>1</v>
      </c>
    </row>
    <row r="3293" spans="1:9" x14ac:dyDescent="0.15">
      <c r="A3293" s="7" t="str">
        <f t="shared" si="154"/>
        <v>その他</v>
      </c>
      <c r="B3293" s="4">
        <v>2000703</v>
      </c>
      <c r="C3293" s="6" t="s">
        <v>8294</v>
      </c>
      <c r="E3293" s="4" t="str">
        <f t="shared" si="156"/>
        <v>バイト</v>
      </c>
      <c r="F3293" s="4">
        <v>2000703</v>
      </c>
      <c r="G3293" s="6" t="s">
        <v>8294</v>
      </c>
      <c r="I3293">
        <f t="shared" si="155"/>
        <v>1</v>
      </c>
    </row>
    <row r="3294" spans="1:9" x14ac:dyDescent="0.15">
      <c r="A3294" s="7" t="str">
        <f t="shared" si="154"/>
        <v>その他</v>
      </c>
      <c r="B3294" s="4">
        <v>2000707</v>
      </c>
      <c r="C3294" s="6" t="s">
        <v>22524</v>
      </c>
      <c r="E3294" s="4" t="str">
        <f t="shared" si="156"/>
        <v>バイト</v>
      </c>
      <c r="F3294" s="4">
        <v>2000707</v>
      </c>
      <c r="G3294" s="6" t="s">
        <v>22524</v>
      </c>
      <c r="I3294">
        <f t="shared" si="155"/>
        <v>1</v>
      </c>
    </row>
    <row r="3295" spans="1:9" x14ac:dyDescent="0.15">
      <c r="A3295" s="7" t="str">
        <f t="shared" si="154"/>
        <v>その他</v>
      </c>
      <c r="B3295" s="4">
        <v>2000710</v>
      </c>
      <c r="C3295" s="6" t="s">
        <v>10626</v>
      </c>
      <c r="E3295" s="4" t="str">
        <f t="shared" si="156"/>
        <v>バイト</v>
      </c>
      <c r="F3295" s="4">
        <v>2000710</v>
      </c>
      <c r="G3295" s="6" t="s">
        <v>10626</v>
      </c>
      <c r="I3295">
        <f t="shared" si="155"/>
        <v>1</v>
      </c>
    </row>
    <row r="3296" spans="1:9" x14ac:dyDescent="0.15">
      <c r="A3296" s="7" t="str">
        <f t="shared" si="154"/>
        <v>その他</v>
      </c>
      <c r="B3296" s="4">
        <v>2000712</v>
      </c>
      <c r="C3296" s="6" t="s">
        <v>8234</v>
      </c>
      <c r="E3296" s="4" t="str">
        <f t="shared" si="156"/>
        <v>バイト</v>
      </c>
      <c r="F3296" s="4">
        <v>2000712</v>
      </c>
      <c r="G3296" s="6" t="s">
        <v>8234</v>
      </c>
      <c r="I3296">
        <f t="shared" si="155"/>
        <v>1</v>
      </c>
    </row>
    <row r="3297" spans="1:9" x14ac:dyDescent="0.15">
      <c r="A3297" s="7" t="str">
        <f t="shared" si="154"/>
        <v>その他</v>
      </c>
      <c r="B3297" s="4">
        <v>2000717</v>
      </c>
      <c r="C3297" s="6" t="s">
        <v>22006</v>
      </c>
      <c r="E3297" s="4" t="str">
        <f t="shared" si="156"/>
        <v>バイト</v>
      </c>
      <c r="F3297" s="4">
        <v>2000717</v>
      </c>
      <c r="G3297" s="6" t="s">
        <v>22006</v>
      </c>
      <c r="I3297">
        <f t="shared" si="155"/>
        <v>1</v>
      </c>
    </row>
    <row r="3298" spans="1:9" x14ac:dyDescent="0.15">
      <c r="A3298" s="7" t="str">
        <f t="shared" si="154"/>
        <v>その他</v>
      </c>
      <c r="B3298" s="4">
        <v>2000724</v>
      </c>
      <c r="C3298" s="6" t="s">
        <v>1672</v>
      </c>
      <c r="E3298" s="4" t="str">
        <f t="shared" si="156"/>
        <v>バイト</v>
      </c>
      <c r="F3298" s="4">
        <v>2000724</v>
      </c>
      <c r="G3298" s="6" t="s">
        <v>1672</v>
      </c>
      <c r="I3298">
        <f t="shared" si="155"/>
        <v>1</v>
      </c>
    </row>
    <row r="3299" spans="1:9" x14ac:dyDescent="0.15">
      <c r="A3299" s="7" t="str">
        <f t="shared" si="154"/>
        <v>その他</v>
      </c>
      <c r="B3299" s="4">
        <v>2000742</v>
      </c>
      <c r="C3299" s="6" t="s">
        <v>18974</v>
      </c>
      <c r="E3299" s="4" t="str">
        <f t="shared" si="156"/>
        <v>バイト</v>
      </c>
      <c r="F3299" s="4">
        <v>2000742</v>
      </c>
      <c r="G3299" s="6" t="s">
        <v>18974</v>
      </c>
      <c r="I3299">
        <f t="shared" si="155"/>
        <v>1</v>
      </c>
    </row>
    <row r="3300" spans="1:9" x14ac:dyDescent="0.15">
      <c r="A3300" s="7" t="str">
        <f t="shared" si="154"/>
        <v>その他</v>
      </c>
      <c r="B3300" s="4">
        <v>2000747</v>
      </c>
      <c r="C3300" s="6" t="s">
        <v>12382</v>
      </c>
      <c r="E3300" s="4" t="str">
        <f t="shared" si="156"/>
        <v>バイト</v>
      </c>
      <c r="F3300" s="4">
        <v>2000747</v>
      </c>
      <c r="G3300" s="6" t="s">
        <v>12382</v>
      </c>
      <c r="I3300">
        <f t="shared" si="155"/>
        <v>1</v>
      </c>
    </row>
    <row r="3301" spans="1:9" x14ac:dyDescent="0.15">
      <c r="A3301" s="7" t="str">
        <f t="shared" si="154"/>
        <v>その他</v>
      </c>
      <c r="B3301" s="4">
        <v>2000750</v>
      </c>
      <c r="C3301" s="6" t="s">
        <v>12722</v>
      </c>
      <c r="E3301" s="4" t="str">
        <f t="shared" si="156"/>
        <v>バイト</v>
      </c>
      <c r="F3301" s="4">
        <v>2000750</v>
      </c>
      <c r="G3301" s="6" t="s">
        <v>12722</v>
      </c>
      <c r="I3301">
        <f t="shared" si="155"/>
        <v>1</v>
      </c>
    </row>
    <row r="3302" spans="1:9" x14ac:dyDescent="0.15">
      <c r="A3302" s="7" t="str">
        <f t="shared" si="154"/>
        <v>その他</v>
      </c>
      <c r="B3302" s="4">
        <v>2000753</v>
      </c>
      <c r="C3302" s="6" t="s">
        <v>671</v>
      </c>
      <c r="E3302" s="4" t="str">
        <f t="shared" si="156"/>
        <v>バイト</v>
      </c>
      <c r="F3302" s="4">
        <v>2000753</v>
      </c>
      <c r="G3302" s="6" t="s">
        <v>671</v>
      </c>
      <c r="I3302">
        <f t="shared" si="155"/>
        <v>1</v>
      </c>
    </row>
    <row r="3303" spans="1:9" x14ac:dyDescent="0.15">
      <c r="A3303" s="7" t="str">
        <f t="shared" si="154"/>
        <v>その他</v>
      </c>
      <c r="B3303" s="4">
        <v>2000756</v>
      </c>
      <c r="C3303" s="6" t="s">
        <v>8908</v>
      </c>
      <c r="E3303" s="4" t="str">
        <f t="shared" si="156"/>
        <v>バイト</v>
      </c>
      <c r="F3303" s="4">
        <v>2000756</v>
      </c>
      <c r="G3303" s="6" t="s">
        <v>8908</v>
      </c>
      <c r="I3303">
        <f t="shared" si="155"/>
        <v>1</v>
      </c>
    </row>
    <row r="3304" spans="1:9" x14ac:dyDescent="0.15">
      <c r="A3304" s="7" t="str">
        <f t="shared" si="154"/>
        <v>その他</v>
      </c>
      <c r="B3304" s="4">
        <v>2000762</v>
      </c>
      <c r="C3304" s="6" t="s">
        <v>12837</v>
      </c>
      <c r="E3304" s="4" t="str">
        <f t="shared" si="156"/>
        <v>バイト</v>
      </c>
      <c r="F3304" s="4">
        <v>2000762</v>
      </c>
      <c r="G3304" s="6" t="s">
        <v>12837</v>
      </c>
      <c r="I3304">
        <f t="shared" si="155"/>
        <v>1</v>
      </c>
    </row>
    <row r="3305" spans="1:9" x14ac:dyDescent="0.15">
      <c r="A3305" s="7" t="str">
        <f t="shared" si="154"/>
        <v>その他</v>
      </c>
      <c r="B3305" s="4">
        <v>2000763</v>
      </c>
      <c r="C3305" s="6" t="s">
        <v>19866</v>
      </c>
      <c r="E3305" s="4" t="str">
        <f t="shared" si="156"/>
        <v>バイト</v>
      </c>
      <c r="F3305" s="4">
        <v>2000763</v>
      </c>
      <c r="G3305" s="6" t="s">
        <v>19866</v>
      </c>
      <c r="I3305">
        <f t="shared" si="155"/>
        <v>1</v>
      </c>
    </row>
    <row r="3306" spans="1:9" x14ac:dyDescent="0.15">
      <c r="A3306" s="7" t="str">
        <f t="shared" si="154"/>
        <v>その他</v>
      </c>
      <c r="B3306" s="4">
        <v>2000765</v>
      </c>
      <c r="C3306" s="6" t="s">
        <v>5246</v>
      </c>
      <c r="E3306" s="4" t="str">
        <f t="shared" si="156"/>
        <v>バイト</v>
      </c>
      <c r="F3306" s="4">
        <v>2000765</v>
      </c>
      <c r="G3306" s="6" t="s">
        <v>5246</v>
      </c>
      <c r="I3306">
        <f t="shared" si="155"/>
        <v>1</v>
      </c>
    </row>
    <row r="3307" spans="1:9" x14ac:dyDescent="0.15">
      <c r="A3307" s="7" t="str">
        <f t="shared" si="154"/>
        <v>その他</v>
      </c>
      <c r="B3307" s="4">
        <v>2000769</v>
      </c>
      <c r="C3307" s="6" t="s">
        <v>22685</v>
      </c>
      <c r="E3307" s="4" t="str">
        <f t="shared" si="156"/>
        <v>バイト</v>
      </c>
      <c r="F3307" s="4">
        <v>2000769</v>
      </c>
      <c r="G3307" s="6" t="s">
        <v>22685</v>
      </c>
      <c r="I3307">
        <f t="shared" si="155"/>
        <v>1</v>
      </c>
    </row>
    <row r="3308" spans="1:9" x14ac:dyDescent="0.15">
      <c r="A3308" s="7" t="str">
        <f t="shared" si="154"/>
        <v>その他</v>
      </c>
      <c r="B3308" s="4">
        <v>2000774</v>
      </c>
      <c r="C3308" s="6" t="s">
        <v>4506</v>
      </c>
      <c r="E3308" s="4" t="str">
        <f t="shared" si="156"/>
        <v>バイト</v>
      </c>
      <c r="F3308" s="4">
        <v>2000774</v>
      </c>
      <c r="G3308" s="6" t="s">
        <v>4506</v>
      </c>
      <c r="I3308">
        <f t="shared" si="155"/>
        <v>1</v>
      </c>
    </row>
    <row r="3309" spans="1:9" x14ac:dyDescent="0.15">
      <c r="A3309" s="7" t="str">
        <f t="shared" si="154"/>
        <v>その他</v>
      </c>
      <c r="B3309" s="4">
        <v>2000777</v>
      </c>
      <c r="C3309" s="6" t="s">
        <v>17916</v>
      </c>
      <c r="E3309" s="4" t="str">
        <f t="shared" si="156"/>
        <v>バイト</v>
      </c>
      <c r="F3309" s="4">
        <v>2000777</v>
      </c>
      <c r="G3309" s="6" t="s">
        <v>17916</v>
      </c>
      <c r="I3309">
        <f t="shared" si="155"/>
        <v>1</v>
      </c>
    </row>
    <row r="3310" spans="1:9" x14ac:dyDescent="0.15">
      <c r="A3310" s="7" t="str">
        <f t="shared" si="154"/>
        <v>その他</v>
      </c>
      <c r="B3310" s="4">
        <v>2000781</v>
      </c>
      <c r="C3310" s="6" t="s">
        <v>532</v>
      </c>
      <c r="E3310" s="4" t="str">
        <f t="shared" si="156"/>
        <v>バイト</v>
      </c>
      <c r="F3310" s="4">
        <v>2000781</v>
      </c>
      <c r="G3310" s="6" t="s">
        <v>532</v>
      </c>
      <c r="I3310">
        <f t="shared" si="155"/>
        <v>1</v>
      </c>
    </row>
    <row r="3311" spans="1:9" x14ac:dyDescent="0.15">
      <c r="A3311" s="7" t="str">
        <f t="shared" si="154"/>
        <v>その他</v>
      </c>
      <c r="B3311" s="4">
        <v>2000783</v>
      </c>
      <c r="C3311" s="6" t="s">
        <v>23432</v>
      </c>
      <c r="E3311" s="4" t="str">
        <f t="shared" si="156"/>
        <v>バイト</v>
      </c>
      <c r="F3311" s="4">
        <v>2000783</v>
      </c>
      <c r="G3311" s="6" t="s">
        <v>23432</v>
      </c>
      <c r="I3311">
        <f t="shared" si="155"/>
        <v>1</v>
      </c>
    </row>
    <row r="3312" spans="1:9" x14ac:dyDescent="0.15">
      <c r="A3312" s="7" t="str">
        <f t="shared" si="154"/>
        <v>その他</v>
      </c>
      <c r="B3312" s="4">
        <v>2000785</v>
      </c>
      <c r="C3312" s="6" t="s">
        <v>2216</v>
      </c>
      <c r="E3312" s="4" t="str">
        <f t="shared" si="156"/>
        <v>バイト</v>
      </c>
      <c r="F3312" s="4">
        <v>2000785</v>
      </c>
      <c r="G3312" s="6" t="s">
        <v>2216</v>
      </c>
      <c r="I3312">
        <f t="shared" si="155"/>
        <v>1</v>
      </c>
    </row>
    <row r="3313" spans="1:9" x14ac:dyDescent="0.15">
      <c r="A3313" s="7" t="str">
        <f t="shared" si="154"/>
        <v>その他</v>
      </c>
      <c r="B3313" s="4">
        <v>2000798</v>
      </c>
      <c r="C3313" s="6" t="s">
        <v>9093</v>
      </c>
      <c r="E3313" s="4" t="str">
        <f t="shared" si="156"/>
        <v>バイト</v>
      </c>
      <c r="F3313" s="4">
        <v>2000798</v>
      </c>
      <c r="G3313" s="6" t="s">
        <v>9093</v>
      </c>
      <c r="I3313">
        <f t="shared" si="155"/>
        <v>1</v>
      </c>
    </row>
    <row r="3314" spans="1:9" x14ac:dyDescent="0.15">
      <c r="A3314" s="7" t="str">
        <f t="shared" si="154"/>
        <v>その他</v>
      </c>
      <c r="B3314" s="4">
        <v>2000804</v>
      </c>
      <c r="C3314" s="6" t="s">
        <v>24905</v>
      </c>
      <c r="E3314" s="4" t="str">
        <f t="shared" si="156"/>
        <v>バイト</v>
      </c>
      <c r="F3314" s="4">
        <v>2000804</v>
      </c>
      <c r="G3314" s="6" t="s">
        <v>24905</v>
      </c>
      <c r="I3314">
        <f t="shared" si="155"/>
        <v>1</v>
      </c>
    </row>
    <row r="3315" spans="1:9" x14ac:dyDescent="0.15">
      <c r="A3315" s="7" t="str">
        <f t="shared" si="154"/>
        <v>その他</v>
      </c>
      <c r="B3315" s="4">
        <v>2000815</v>
      </c>
      <c r="C3315" s="6" t="s">
        <v>5934</v>
      </c>
      <c r="E3315" s="4" t="str">
        <f t="shared" si="156"/>
        <v>バイト</v>
      </c>
      <c r="F3315" s="4">
        <v>2000815</v>
      </c>
      <c r="G3315" s="6" t="s">
        <v>5934</v>
      </c>
      <c r="I3315">
        <f t="shared" si="155"/>
        <v>1</v>
      </c>
    </row>
    <row r="3316" spans="1:9" x14ac:dyDescent="0.15">
      <c r="A3316" s="7" t="str">
        <f t="shared" si="154"/>
        <v>その他</v>
      </c>
      <c r="B3316" s="4">
        <v>2000826</v>
      </c>
      <c r="C3316" s="6" t="s">
        <v>10876</v>
      </c>
      <c r="E3316" s="4" t="str">
        <f t="shared" si="156"/>
        <v>バイト</v>
      </c>
      <c r="F3316" s="4">
        <v>2000826</v>
      </c>
      <c r="G3316" s="6" t="s">
        <v>10876</v>
      </c>
      <c r="I3316">
        <f t="shared" si="155"/>
        <v>1</v>
      </c>
    </row>
    <row r="3317" spans="1:9" x14ac:dyDescent="0.15">
      <c r="A3317" s="7" t="str">
        <f t="shared" si="154"/>
        <v>その他</v>
      </c>
      <c r="B3317" s="4">
        <v>2000831</v>
      </c>
      <c r="C3317" s="6" t="s">
        <v>7419</v>
      </c>
      <c r="E3317" s="4" t="str">
        <f t="shared" si="156"/>
        <v>バイト</v>
      </c>
      <c r="F3317" s="4">
        <v>2000831</v>
      </c>
      <c r="G3317" s="6" t="s">
        <v>7419</v>
      </c>
      <c r="I3317">
        <f t="shared" si="155"/>
        <v>1</v>
      </c>
    </row>
    <row r="3318" spans="1:9" x14ac:dyDescent="0.15">
      <c r="A3318" s="7" t="str">
        <f t="shared" si="154"/>
        <v>その他</v>
      </c>
      <c r="B3318" s="4">
        <v>2000835</v>
      </c>
      <c r="C3318" s="6" t="s">
        <v>4686</v>
      </c>
      <c r="E3318" s="4" t="str">
        <f t="shared" si="156"/>
        <v>バイト</v>
      </c>
      <c r="F3318" s="4">
        <v>2000835</v>
      </c>
      <c r="G3318" s="6" t="s">
        <v>4686</v>
      </c>
      <c r="I3318">
        <f t="shared" si="155"/>
        <v>1</v>
      </c>
    </row>
    <row r="3319" spans="1:9" x14ac:dyDescent="0.15">
      <c r="A3319" s="7" t="str">
        <f t="shared" si="154"/>
        <v>その他</v>
      </c>
      <c r="B3319" s="4">
        <v>2000845</v>
      </c>
      <c r="C3319" s="6" t="s">
        <v>14254</v>
      </c>
      <c r="E3319" s="4" t="str">
        <f t="shared" si="156"/>
        <v>バイト</v>
      </c>
      <c r="F3319" s="4">
        <v>2000845</v>
      </c>
      <c r="G3319" s="6" t="s">
        <v>14254</v>
      </c>
      <c r="I3319">
        <f t="shared" si="155"/>
        <v>1</v>
      </c>
    </row>
    <row r="3320" spans="1:9" x14ac:dyDescent="0.15">
      <c r="A3320" s="7" t="str">
        <f t="shared" si="154"/>
        <v>その他</v>
      </c>
      <c r="B3320" s="4">
        <v>2000855</v>
      </c>
      <c r="C3320" s="6" t="s">
        <v>13568</v>
      </c>
      <c r="E3320" s="4" t="str">
        <f t="shared" si="156"/>
        <v>バイト</v>
      </c>
      <c r="F3320" s="4">
        <v>2000855</v>
      </c>
      <c r="G3320" s="6" t="s">
        <v>13568</v>
      </c>
      <c r="I3320">
        <f t="shared" si="155"/>
        <v>1</v>
      </c>
    </row>
    <row r="3321" spans="1:9" x14ac:dyDescent="0.15">
      <c r="A3321" s="7" t="str">
        <f t="shared" si="154"/>
        <v>その他</v>
      </c>
      <c r="B3321" s="4">
        <v>2000857</v>
      </c>
      <c r="C3321" s="6" t="s">
        <v>18904</v>
      </c>
      <c r="E3321" s="4" t="str">
        <f t="shared" si="156"/>
        <v>バイト</v>
      </c>
      <c r="F3321" s="4">
        <v>2000857</v>
      </c>
      <c r="G3321" s="6" t="s">
        <v>18904</v>
      </c>
      <c r="I3321">
        <f t="shared" si="155"/>
        <v>1</v>
      </c>
    </row>
    <row r="3322" spans="1:9" x14ac:dyDescent="0.15">
      <c r="A3322" s="7" t="str">
        <f t="shared" si="154"/>
        <v>その他</v>
      </c>
      <c r="B3322" s="4">
        <v>2000864</v>
      </c>
      <c r="C3322" s="6" t="s">
        <v>21721</v>
      </c>
      <c r="E3322" s="4" t="str">
        <f t="shared" si="156"/>
        <v>バイト</v>
      </c>
      <c r="F3322" s="4">
        <v>2000864</v>
      </c>
      <c r="G3322" s="6" t="s">
        <v>21721</v>
      </c>
      <c r="I3322">
        <f t="shared" si="155"/>
        <v>1</v>
      </c>
    </row>
    <row r="3323" spans="1:9" x14ac:dyDescent="0.15">
      <c r="A3323" s="7" t="str">
        <f t="shared" si="154"/>
        <v>その他</v>
      </c>
      <c r="B3323" s="4">
        <v>2000866</v>
      </c>
      <c r="C3323" s="6" t="s">
        <v>20376</v>
      </c>
      <c r="E3323" s="4" t="str">
        <f t="shared" si="156"/>
        <v>バイト</v>
      </c>
      <c r="F3323" s="4">
        <v>2000866</v>
      </c>
      <c r="G3323" s="6" t="s">
        <v>20376</v>
      </c>
      <c r="I3323">
        <f t="shared" si="155"/>
        <v>1</v>
      </c>
    </row>
    <row r="3324" spans="1:9" x14ac:dyDescent="0.15">
      <c r="A3324" s="7" t="str">
        <f t="shared" si="154"/>
        <v>その他</v>
      </c>
      <c r="B3324" s="4">
        <v>2000869</v>
      </c>
      <c r="C3324" s="6" t="s">
        <v>3429</v>
      </c>
      <c r="E3324" s="4" t="str">
        <f t="shared" si="156"/>
        <v>バイト</v>
      </c>
      <c r="F3324" s="4">
        <v>2000869</v>
      </c>
      <c r="G3324" s="6" t="s">
        <v>3429</v>
      </c>
      <c r="I3324">
        <f t="shared" si="155"/>
        <v>1</v>
      </c>
    </row>
    <row r="3325" spans="1:9" x14ac:dyDescent="0.15">
      <c r="A3325" s="7" t="str">
        <f t="shared" si="154"/>
        <v>その他</v>
      </c>
      <c r="B3325" s="4">
        <v>2000874</v>
      </c>
      <c r="C3325" s="6" t="s">
        <v>22036</v>
      </c>
      <c r="E3325" s="4" t="str">
        <f t="shared" si="156"/>
        <v>バイト</v>
      </c>
      <c r="F3325" s="4">
        <v>2000874</v>
      </c>
      <c r="G3325" s="6" t="s">
        <v>22036</v>
      </c>
      <c r="I3325">
        <f t="shared" si="155"/>
        <v>1</v>
      </c>
    </row>
    <row r="3326" spans="1:9" x14ac:dyDescent="0.15">
      <c r="A3326" s="7" t="str">
        <f t="shared" si="154"/>
        <v>その他</v>
      </c>
      <c r="B3326" s="4">
        <v>2000878</v>
      </c>
      <c r="C3326" s="6" t="s">
        <v>16651</v>
      </c>
      <c r="E3326" s="4" t="str">
        <f t="shared" si="156"/>
        <v>バイト</v>
      </c>
      <c r="F3326" s="4">
        <v>2000878</v>
      </c>
      <c r="G3326" s="6" t="s">
        <v>16651</v>
      </c>
      <c r="I3326">
        <f t="shared" si="155"/>
        <v>1</v>
      </c>
    </row>
    <row r="3327" spans="1:9" x14ac:dyDescent="0.15">
      <c r="A3327" s="7" t="str">
        <f t="shared" si="154"/>
        <v>その他</v>
      </c>
      <c r="B3327" s="4">
        <v>2000886</v>
      </c>
      <c r="C3327" s="6" t="s">
        <v>18223</v>
      </c>
      <c r="E3327" s="4" t="str">
        <f t="shared" si="156"/>
        <v>バイト</v>
      </c>
      <c r="F3327" s="4">
        <v>2000886</v>
      </c>
      <c r="G3327" s="6" t="s">
        <v>18223</v>
      </c>
      <c r="I3327">
        <f t="shared" si="155"/>
        <v>1</v>
      </c>
    </row>
    <row r="3328" spans="1:9" x14ac:dyDescent="0.15">
      <c r="A3328" s="7" t="str">
        <f t="shared" si="154"/>
        <v>その他</v>
      </c>
      <c r="B3328" s="4">
        <v>2000894</v>
      </c>
      <c r="C3328" s="6" t="s">
        <v>19426</v>
      </c>
      <c r="E3328" s="4" t="str">
        <f t="shared" si="156"/>
        <v>バイト</v>
      </c>
      <c r="F3328" s="4">
        <v>2000894</v>
      </c>
      <c r="G3328" s="6" t="s">
        <v>19426</v>
      </c>
      <c r="I3328">
        <f t="shared" si="155"/>
        <v>1</v>
      </c>
    </row>
    <row r="3329" spans="1:9" x14ac:dyDescent="0.15">
      <c r="A3329" s="7" t="str">
        <f t="shared" si="154"/>
        <v>その他</v>
      </c>
      <c r="B3329" s="4">
        <v>2000899</v>
      </c>
      <c r="C3329" s="6" t="s">
        <v>9903</v>
      </c>
      <c r="E3329" s="4" t="str">
        <f t="shared" si="156"/>
        <v>バイト</v>
      </c>
      <c r="F3329" s="4">
        <v>2000899</v>
      </c>
      <c r="G3329" s="6" t="s">
        <v>9903</v>
      </c>
      <c r="I3329">
        <f t="shared" si="155"/>
        <v>1</v>
      </c>
    </row>
    <row r="3330" spans="1:9" x14ac:dyDescent="0.15">
      <c r="A3330" s="7" t="str">
        <f t="shared" si="154"/>
        <v>その他</v>
      </c>
      <c r="B3330" s="4">
        <v>2000905</v>
      </c>
      <c r="C3330" s="6" t="s">
        <v>17994</v>
      </c>
      <c r="E3330" s="4" t="str">
        <f t="shared" si="156"/>
        <v>バイト</v>
      </c>
      <c r="F3330" s="4">
        <v>2000905</v>
      </c>
      <c r="G3330" s="6" t="s">
        <v>17994</v>
      </c>
      <c r="I3330">
        <f t="shared" si="155"/>
        <v>1</v>
      </c>
    </row>
    <row r="3331" spans="1:9" x14ac:dyDescent="0.15">
      <c r="A3331" s="7" t="str">
        <f t="shared" si="154"/>
        <v>その他</v>
      </c>
      <c r="B3331" s="4">
        <v>2000913</v>
      </c>
      <c r="C3331" s="6" t="s">
        <v>7736</v>
      </c>
      <c r="E3331" s="4" t="str">
        <f t="shared" si="156"/>
        <v>バイト</v>
      </c>
      <c r="F3331" s="4">
        <v>2000913</v>
      </c>
      <c r="G3331" s="6" t="s">
        <v>7736</v>
      </c>
      <c r="I3331">
        <f t="shared" si="155"/>
        <v>1</v>
      </c>
    </row>
    <row r="3332" spans="1:9" x14ac:dyDescent="0.15">
      <c r="A3332" s="7" t="str">
        <f t="shared" si="154"/>
        <v>その他</v>
      </c>
      <c r="B3332" s="4">
        <v>2000922</v>
      </c>
      <c r="C3332" s="6" t="s">
        <v>8021</v>
      </c>
      <c r="E3332" s="4" t="str">
        <f t="shared" si="156"/>
        <v>バイト</v>
      </c>
      <c r="F3332" s="4">
        <v>2000922</v>
      </c>
      <c r="G3332" s="6" t="s">
        <v>8021</v>
      </c>
      <c r="I3332">
        <f t="shared" si="155"/>
        <v>1</v>
      </c>
    </row>
    <row r="3333" spans="1:9" x14ac:dyDescent="0.15">
      <c r="A3333" s="7" t="str">
        <f t="shared" si="154"/>
        <v>その他</v>
      </c>
      <c r="B3333" s="4">
        <v>2000923</v>
      </c>
      <c r="C3333" s="6" t="s">
        <v>21891</v>
      </c>
      <c r="E3333" s="4" t="str">
        <f t="shared" si="156"/>
        <v>バイト</v>
      </c>
      <c r="F3333" s="4">
        <v>2000923</v>
      </c>
      <c r="G3333" s="6" t="s">
        <v>21891</v>
      </c>
      <c r="I3333">
        <f t="shared" si="155"/>
        <v>1</v>
      </c>
    </row>
    <row r="3334" spans="1:9" x14ac:dyDescent="0.15">
      <c r="A3334" s="7" t="str">
        <f t="shared" si="154"/>
        <v>その他</v>
      </c>
      <c r="B3334" s="4">
        <v>2000926</v>
      </c>
      <c r="C3334" s="6" t="s">
        <v>16276</v>
      </c>
      <c r="E3334" s="4" t="str">
        <f t="shared" si="156"/>
        <v>バイト</v>
      </c>
      <c r="F3334" s="4">
        <v>2000926</v>
      </c>
      <c r="G3334" s="6" t="s">
        <v>16276</v>
      </c>
      <c r="I3334">
        <f t="shared" si="155"/>
        <v>1</v>
      </c>
    </row>
    <row r="3335" spans="1:9" x14ac:dyDescent="0.15">
      <c r="A3335" s="7" t="str">
        <f t="shared" ref="A3335:A3398" si="157">IF(B3335&lt;2000000,"社員","その他")</f>
        <v>その他</v>
      </c>
      <c r="B3335" s="4">
        <v>2000939</v>
      </c>
      <c r="C3335" s="6" t="s">
        <v>15895</v>
      </c>
      <c r="E3335" s="4" t="str">
        <f t="shared" si="156"/>
        <v>バイト</v>
      </c>
      <c r="F3335" s="4">
        <v>2000939</v>
      </c>
      <c r="G3335" s="6" t="s">
        <v>15895</v>
      </c>
      <c r="I3335">
        <f t="shared" ref="I3335:I3398" si="158">COUNTIF(G:G,G3335)</f>
        <v>1</v>
      </c>
    </row>
    <row r="3336" spans="1:9" x14ac:dyDescent="0.15">
      <c r="A3336" s="7" t="str">
        <f t="shared" si="157"/>
        <v>その他</v>
      </c>
      <c r="B3336" s="4">
        <v>2000944</v>
      </c>
      <c r="C3336" s="6" t="s">
        <v>4841</v>
      </c>
      <c r="E3336" s="4" t="str">
        <f t="shared" si="156"/>
        <v>バイト</v>
      </c>
      <c r="F3336" s="4">
        <v>2000944</v>
      </c>
      <c r="G3336" s="6" t="s">
        <v>4841</v>
      </c>
      <c r="I3336">
        <f t="shared" si="158"/>
        <v>1</v>
      </c>
    </row>
    <row r="3337" spans="1:9" x14ac:dyDescent="0.15">
      <c r="A3337" s="7" t="str">
        <f t="shared" si="157"/>
        <v>その他</v>
      </c>
      <c r="B3337" s="4">
        <v>2000956</v>
      </c>
      <c r="C3337" s="6" t="s">
        <v>22755</v>
      </c>
      <c r="E3337" s="4" t="str">
        <f t="shared" si="156"/>
        <v>バイト</v>
      </c>
      <c r="F3337" s="4">
        <v>2000956</v>
      </c>
      <c r="G3337" s="6" t="s">
        <v>22755</v>
      </c>
      <c r="I3337">
        <f t="shared" si="158"/>
        <v>1</v>
      </c>
    </row>
    <row r="3338" spans="1:9" x14ac:dyDescent="0.15">
      <c r="A3338" s="7" t="str">
        <f t="shared" si="157"/>
        <v>その他</v>
      </c>
      <c r="B3338" s="4">
        <v>2000963</v>
      </c>
      <c r="C3338" s="6" t="s">
        <v>7047</v>
      </c>
      <c r="E3338" s="4" t="str">
        <f t="shared" si="156"/>
        <v>バイト</v>
      </c>
      <c r="F3338" s="4">
        <v>2000963</v>
      </c>
      <c r="G3338" s="6" t="s">
        <v>7047</v>
      </c>
      <c r="I3338">
        <f t="shared" si="158"/>
        <v>1</v>
      </c>
    </row>
    <row r="3339" spans="1:9" x14ac:dyDescent="0.15">
      <c r="A3339" s="7" t="str">
        <f t="shared" si="157"/>
        <v>その他</v>
      </c>
      <c r="B3339" s="4">
        <v>2000965</v>
      </c>
      <c r="C3339" s="6" t="s">
        <v>19581</v>
      </c>
      <c r="E3339" s="4" t="str">
        <f t="shared" si="156"/>
        <v>バイト</v>
      </c>
      <c r="F3339" s="4">
        <v>2000965</v>
      </c>
      <c r="G3339" s="6" t="s">
        <v>19581</v>
      </c>
      <c r="I3339">
        <f t="shared" si="158"/>
        <v>1</v>
      </c>
    </row>
    <row r="3340" spans="1:9" x14ac:dyDescent="0.15">
      <c r="A3340" s="7" t="str">
        <f t="shared" si="157"/>
        <v>その他</v>
      </c>
      <c r="B3340" s="4">
        <v>2000974</v>
      </c>
      <c r="C3340" s="6" t="s">
        <v>11890</v>
      </c>
      <c r="E3340" s="4" t="str">
        <f t="shared" ref="E3340:E3403" si="159">IF(F3340&lt;2000000,"社員",IF(B3340&lt;3000000,"バイト",IF(B3340&gt;=3000000,"嘱託")))</f>
        <v>バイト</v>
      </c>
      <c r="F3340" s="4">
        <v>2000974</v>
      </c>
      <c r="G3340" s="6" t="s">
        <v>11890</v>
      </c>
      <c r="I3340">
        <f t="shared" si="158"/>
        <v>1</v>
      </c>
    </row>
    <row r="3341" spans="1:9" x14ac:dyDescent="0.15">
      <c r="A3341" s="7" t="str">
        <f t="shared" si="157"/>
        <v>その他</v>
      </c>
      <c r="B3341" s="4">
        <v>2000979</v>
      </c>
      <c r="C3341" s="6" t="s">
        <v>537</v>
      </c>
      <c r="E3341" s="4" t="str">
        <f t="shared" si="159"/>
        <v>バイト</v>
      </c>
      <c r="F3341" s="4">
        <v>2000979</v>
      </c>
      <c r="G3341" s="6" t="s">
        <v>537</v>
      </c>
      <c r="I3341">
        <f t="shared" si="158"/>
        <v>1</v>
      </c>
    </row>
    <row r="3342" spans="1:9" x14ac:dyDescent="0.15">
      <c r="A3342" s="7" t="str">
        <f t="shared" si="157"/>
        <v>その他</v>
      </c>
      <c r="B3342" s="4">
        <v>2000982</v>
      </c>
      <c r="C3342" s="6" t="s">
        <v>3693</v>
      </c>
      <c r="E3342" s="4" t="str">
        <f t="shared" si="159"/>
        <v>バイト</v>
      </c>
      <c r="F3342" s="4">
        <v>2000982</v>
      </c>
      <c r="G3342" s="6" t="s">
        <v>3693</v>
      </c>
      <c r="I3342">
        <f t="shared" si="158"/>
        <v>1</v>
      </c>
    </row>
    <row r="3343" spans="1:9" x14ac:dyDescent="0.15">
      <c r="A3343" s="7" t="str">
        <f t="shared" si="157"/>
        <v>その他</v>
      </c>
      <c r="B3343" s="4">
        <v>2000987</v>
      </c>
      <c r="C3343" s="6" t="s">
        <v>150</v>
      </c>
      <c r="E3343" s="4" t="str">
        <f t="shared" si="159"/>
        <v>バイト</v>
      </c>
      <c r="F3343" s="4">
        <v>2000987</v>
      </c>
      <c r="G3343" s="6" t="s">
        <v>150</v>
      </c>
      <c r="I3343">
        <f t="shared" si="158"/>
        <v>1</v>
      </c>
    </row>
    <row r="3344" spans="1:9" x14ac:dyDescent="0.15">
      <c r="A3344" s="7" t="str">
        <f t="shared" si="157"/>
        <v>その他</v>
      </c>
      <c r="B3344" s="4">
        <v>2000995</v>
      </c>
      <c r="C3344" s="6" t="s">
        <v>8429</v>
      </c>
      <c r="E3344" s="4" t="str">
        <f t="shared" si="159"/>
        <v>バイト</v>
      </c>
      <c r="F3344" s="4">
        <v>2000995</v>
      </c>
      <c r="G3344" s="6" t="s">
        <v>8429</v>
      </c>
      <c r="I3344">
        <f t="shared" si="158"/>
        <v>1</v>
      </c>
    </row>
    <row r="3345" spans="1:9" x14ac:dyDescent="0.15">
      <c r="A3345" s="7" t="str">
        <f t="shared" si="157"/>
        <v>その他</v>
      </c>
      <c r="B3345" s="4">
        <v>2000996</v>
      </c>
      <c r="C3345" s="6" t="s">
        <v>8828</v>
      </c>
      <c r="E3345" s="4" t="str">
        <f t="shared" si="159"/>
        <v>バイト</v>
      </c>
      <c r="F3345" s="4">
        <v>2000996</v>
      </c>
      <c r="G3345" s="6" t="s">
        <v>8828</v>
      </c>
      <c r="I3345">
        <f t="shared" si="158"/>
        <v>1</v>
      </c>
    </row>
    <row r="3346" spans="1:9" x14ac:dyDescent="0.15">
      <c r="A3346" s="7" t="str">
        <f t="shared" si="157"/>
        <v>その他</v>
      </c>
      <c r="B3346" s="4">
        <v>2000998</v>
      </c>
      <c r="C3346" s="6" t="s">
        <v>552</v>
      </c>
      <c r="E3346" s="4" t="str">
        <f t="shared" si="159"/>
        <v>バイト</v>
      </c>
      <c r="F3346" s="4">
        <v>2000998</v>
      </c>
      <c r="G3346" s="6" t="s">
        <v>552</v>
      </c>
      <c r="I3346">
        <f t="shared" si="158"/>
        <v>1</v>
      </c>
    </row>
    <row r="3347" spans="1:9" x14ac:dyDescent="0.15">
      <c r="A3347" s="7" t="str">
        <f t="shared" si="157"/>
        <v>その他</v>
      </c>
      <c r="B3347" s="4">
        <v>2001000</v>
      </c>
      <c r="C3347" s="6" t="s">
        <v>841</v>
      </c>
      <c r="E3347" s="4" t="str">
        <f t="shared" si="159"/>
        <v>バイト</v>
      </c>
      <c r="F3347" s="4">
        <v>2001000</v>
      </c>
      <c r="G3347" s="6" t="s">
        <v>841</v>
      </c>
      <c r="I3347">
        <f t="shared" si="158"/>
        <v>1</v>
      </c>
    </row>
    <row r="3348" spans="1:9" x14ac:dyDescent="0.15">
      <c r="A3348" s="7" t="str">
        <f t="shared" si="157"/>
        <v>その他</v>
      </c>
      <c r="B3348" s="4">
        <v>2001010</v>
      </c>
      <c r="C3348" s="6" t="s">
        <v>17541</v>
      </c>
      <c r="E3348" s="4" t="str">
        <f t="shared" si="159"/>
        <v>バイト</v>
      </c>
      <c r="F3348" s="4">
        <v>2001010</v>
      </c>
      <c r="G3348" s="6" t="s">
        <v>17541</v>
      </c>
      <c r="I3348">
        <f t="shared" si="158"/>
        <v>1</v>
      </c>
    </row>
    <row r="3349" spans="1:9" x14ac:dyDescent="0.15">
      <c r="A3349" s="7" t="str">
        <f t="shared" si="157"/>
        <v>その他</v>
      </c>
      <c r="B3349" s="4">
        <v>2001022</v>
      </c>
      <c r="C3349" s="6" t="s">
        <v>7766</v>
      </c>
      <c r="E3349" s="4" t="str">
        <f t="shared" si="159"/>
        <v>バイト</v>
      </c>
      <c r="F3349" s="4">
        <v>2001022</v>
      </c>
      <c r="G3349" s="6" t="s">
        <v>7766</v>
      </c>
      <c r="I3349">
        <f t="shared" si="158"/>
        <v>1</v>
      </c>
    </row>
    <row r="3350" spans="1:9" x14ac:dyDescent="0.15">
      <c r="A3350" s="7" t="str">
        <f t="shared" si="157"/>
        <v>その他</v>
      </c>
      <c r="B3350" s="4">
        <v>2001030</v>
      </c>
      <c r="C3350" s="6" t="s">
        <v>11439</v>
      </c>
      <c r="E3350" s="4" t="str">
        <f t="shared" si="159"/>
        <v>バイト</v>
      </c>
      <c r="F3350" s="4">
        <v>2001030</v>
      </c>
      <c r="G3350" s="6" t="s">
        <v>11439</v>
      </c>
      <c r="I3350">
        <f t="shared" si="158"/>
        <v>1</v>
      </c>
    </row>
    <row r="3351" spans="1:9" x14ac:dyDescent="0.15">
      <c r="A3351" s="7" t="str">
        <f t="shared" si="157"/>
        <v>その他</v>
      </c>
      <c r="B3351" s="4">
        <v>2001038</v>
      </c>
      <c r="C3351" s="6" t="s">
        <v>17506</v>
      </c>
      <c r="E3351" s="4" t="str">
        <f t="shared" si="159"/>
        <v>バイト</v>
      </c>
      <c r="F3351" s="4">
        <v>2001038</v>
      </c>
      <c r="G3351" s="6" t="s">
        <v>17506</v>
      </c>
      <c r="I3351">
        <f t="shared" si="158"/>
        <v>1</v>
      </c>
    </row>
    <row r="3352" spans="1:9" x14ac:dyDescent="0.15">
      <c r="A3352" s="7" t="str">
        <f t="shared" si="157"/>
        <v>その他</v>
      </c>
      <c r="B3352" s="4">
        <v>2001046</v>
      </c>
      <c r="C3352" s="6" t="s">
        <v>15935</v>
      </c>
      <c r="E3352" s="4" t="str">
        <f t="shared" si="159"/>
        <v>バイト</v>
      </c>
      <c r="F3352" s="4">
        <v>2001046</v>
      </c>
      <c r="G3352" s="6" t="s">
        <v>15935</v>
      </c>
      <c r="I3352">
        <f t="shared" si="158"/>
        <v>1</v>
      </c>
    </row>
    <row r="3353" spans="1:9" x14ac:dyDescent="0.15">
      <c r="A3353" s="7" t="str">
        <f t="shared" si="157"/>
        <v>その他</v>
      </c>
      <c r="B3353" s="4">
        <v>2001051</v>
      </c>
      <c r="C3353" s="6" t="s">
        <v>18954</v>
      </c>
      <c r="E3353" s="4" t="str">
        <f t="shared" si="159"/>
        <v>バイト</v>
      </c>
      <c r="F3353" s="4">
        <v>2001051</v>
      </c>
      <c r="G3353" s="6" t="s">
        <v>18954</v>
      </c>
      <c r="I3353">
        <f t="shared" si="158"/>
        <v>1</v>
      </c>
    </row>
    <row r="3354" spans="1:9" x14ac:dyDescent="0.15">
      <c r="A3354" s="7" t="str">
        <f t="shared" si="157"/>
        <v>その他</v>
      </c>
      <c r="B3354" s="4">
        <v>2001063</v>
      </c>
      <c r="C3354" s="6" t="s">
        <v>7746</v>
      </c>
      <c r="E3354" s="4" t="str">
        <f t="shared" si="159"/>
        <v>バイト</v>
      </c>
      <c r="F3354" s="4">
        <v>2001063</v>
      </c>
      <c r="G3354" s="6" t="s">
        <v>7746</v>
      </c>
      <c r="I3354">
        <f t="shared" si="158"/>
        <v>1</v>
      </c>
    </row>
    <row r="3355" spans="1:9" x14ac:dyDescent="0.15">
      <c r="A3355" s="7" t="str">
        <f t="shared" si="157"/>
        <v>その他</v>
      </c>
      <c r="B3355" s="4">
        <v>2001074</v>
      </c>
      <c r="C3355" s="6" t="s">
        <v>8683</v>
      </c>
      <c r="E3355" s="4" t="str">
        <f t="shared" si="159"/>
        <v>バイト</v>
      </c>
      <c r="F3355" s="4">
        <v>2001074</v>
      </c>
      <c r="G3355" s="6" t="s">
        <v>8683</v>
      </c>
      <c r="I3355">
        <f t="shared" si="158"/>
        <v>1</v>
      </c>
    </row>
    <row r="3356" spans="1:9" x14ac:dyDescent="0.15">
      <c r="A3356" s="7" t="str">
        <f t="shared" si="157"/>
        <v>その他</v>
      </c>
      <c r="B3356" s="4">
        <v>2001108</v>
      </c>
      <c r="C3356" s="6" t="s">
        <v>1241</v>
      </c>
      <c r="E3356" s="4" t="str">
        <f t="shared" si="159"/>
        <v>バイト</v>
      </c>
      <c r="F3356" s="4">
        <v>2001108</v>
      </c>
      <c r="G3356" s="6" t="s">
        <v>1241</v>
      </c>
      <c r="I3356">
        <f t="shared" si="158"/>
        <v>1</v>
      </c>
    </row>
    <row r="3357" spans="1:9" x14ac:dyDescent="0.15">
      <c r="A3357" s="7" t="str">
        <f t="shared" si="157"/>
        <v>その他</v>
      </c>
      <c r="B3357" s="4">
        <v>2001112</v>
      </c>
      <c r="C3357" s="6" t="s">
        <v>8983</v>
      </c>
      <c r="E3357" s="4" t="str">
        <f t="shared" si="159"/>
        <v>バイト</v>
      </c>
      <c r="F3357" s="4">
        <v>2001112</v>
      </c>
      <c r="G3357" s="6" t="s">
        <v>8983</v>
      </c>
      <c r="I3357">
        <f t="shared" si="158"/>
        <v>1</v>
      </c>
    </row>
    <row r="3358" spans="1:9" x14ac:dyDescent="0.15">
      <c r="A3358" s="7" t="str">
        <f t="shared" si="157"/>
        <v>その他</v>
      </c>
      <c r="B3358" s="4">
        <v>2001114</v>
      </c>
      <c r="C3358" s="6" t="s">
        <v>1078</v>
      </c>
      <c r="E3358" s="4" t="str">
        <f t="shared" si="159"/>
        <v>バイト</v>
      </c>
      <c r="F3358" s="4">
        <v>2001114</v>
      </c>
      <c r="G3358" s="6" t="s">
        <v>1078</v>
      </c>
      <c r="I3358">
        <f t="shared" si="158"/>
        <v>1</v>
      </c>
    </row>
    <row r="3359" spans="1:9" x14ac:dyDescent="0.15">
      <c r="A3359" s="7" t="str">
        <f t="shared" si="157"/>
        <v>その他</v>
      </c>
      <c r="B3359" s="4">
        <v>2001117</v>
      </c>
      <c r="C3359" s="6" t="s">
        <v>21831</v>
      </c>
      <c r="E3359" s="4" t="str">
        <f t="shared" si="159"/>
        <v>バイト</v>
      </c>
      <c r="F3359" s="4">
        <v>2001117</v>
      </c>
      <c r="G3359" s="6" t="s">
        <v>21831</v>
      </c>
      <c r="I3359">
        <f t="shared" si="158"/>
        <v>1</v>
      </c>
    </row>
    <row r="3360" spans="1:9" x14ac:dyDescent="0.15">
      <c r="A3360" s="7" t="str">
        <f t="shared" si="157"/>
        <v>その他</v>
      </c>
      <c r="B3360" s="4">
        <v>2001120</v>
      </c>
      <c r="C3360" s="6" t="s">
        <v>140</v>
      </c>
      <c r="E3360" s="4" t="str">
        <f t="shared" si="159"/>
        <v>バイト</v>
      </c>
      <c r="F3360" s="4">
        <v>2001120</v>
      </c>
      <c r="G3360" s="6" t="s">
        <v>140</v>
      </c>
      <c r="I3360">
        <f t="shared" si="158"/>
        <v>1</v>
      </c>
    </row>
    <row r="3361" spans="1:9" x14ac:dyDescent="0.15">
      <c r="A3361" s="7" t="str">
        <f t="shared" si="157"/>
        <v>その他</v>
      </c>
      <c r="B3361" s="4">
        <v>2001131</v>
      </c>
      <c r="C3361" s="6" t="s">
        <v>5854</v>
      </c>
      <c r="E3361" s="4" t="str">
        <f t="shared" si="159"/>
        <v>バイト</v>
      </c>
      <c r="F3361" s="4">
        <v>2001131</v>
      </c>
      <c r="G3361" s="6" t="s">
        <v>5854</v>
      </c>
      <c r="I3361">
        <f t="shared" si="158"/>
        <v>1</v>
      </c>
    </row>
    <row r="3362" spans="1:9" x14ac:dyDescent="0.15">
      <c r="A3362" s="7" t="str">
        <f t="shared" si="157"/>
        <v>その他</v>
      </c>
      <c r="B3362" s="4">
        <v>2001139</v>
      </c>
      <c r="C3362" s="6" t="s">
        <v>1811</v>
      </c>
      <c r="E3362" s="4" t="str">
        <f t="shared" si="159"/>
        <v>バイト</v>
      </c>
      <c r="F3362" s="4">
        <v>2001139</v>
      </c>
      <c r="G3362" s="6" t="s">
        <v>1811</v>
      </c>
      <c r="I3362">
        <f t="shared" si="158"/>
        <v>1</v>
      </c>
    </row>
    <row r="3363" spans="1:9" x14ac:dyDescent="0.15">
      <c r="A3363" s="7" t="str">
        <f t="shared" si="157"/>
        <v>その他</v>
      </c>
      <c r="B3363" s="4">
        <v>2001182</v>
      </c>
      <c r="C3363" s="6" t="s">
        <v>21591</v>
      </c>
      <c r="E3363" s="4" t="str">
        <f t="shared" si="159"/>
        <v>バイト</v>
      </c>
      <c r="F3363" s="4">
        <v>2001182</v>
      </c>
      <c r="G3363" s="6" t="s">
        <v>21591</v>
      </c>
      <c r="I3363">
        <f t="shared" si="158"/>
        <v>1</v>
      </c>
    </row>
    <row r="3364" spans="1:9" x14ac:dyDescent="0.15">
      <c r="A3364" s="7" t="str">
        <f t="shared" si="157"/>
        <v>その他</v>
      </c>
      <c r="B3364" s="4">
        <v>2001193</v>
      </c>
      <c r="C3364" s="6" t="s">
        <v>24483</v>
      </c>
      <c r="E3364" s="4" t="str">
        <f t="shared" si="159"/>
        <v>バイト</v>
      </c>
      <c r="F3364" s="4">
        <v>2001193</v>
      </c>
      <c r="G3364" s="6" t="s">
        <v>24483</v>
      </c>
      <c r="I3364">
        <f t="shared" si="158"/>
        <v>1</v>
      </c>
    </row>
    <row r="3365" spans="1:9" x14ac:dyDescent="0.15">
      <c r="A3365" s="7" t="str">
        <f t="shared" si="157"/>
        <v>その他</v>
      </c>
      <c r="B3365" s="4">
        <v>2001197</v>
      </c>
      <c r="C3365" s="6" t="s">
        <v>10866</v>
      </c>
      <c r="E3365" s="4" t="str">
        <f t="shared" si="159"/>
        <v>バイト</v>
      </c>
      <c r="F3365" s="4">
        <v>2001197</v>
      </c>
      <c r="G3365" s="6" t="s">
        <v>10866</v>
      </c>
      <c r="I3365">
        <f t="shared" si="158"/>
        <v>1</v>
      </c>
    </row>
    <row r="3366" spans="1:9" x14ac:dyDescent="0.15">
      <c r="A3366" s="7" t="str">
        <f t="shared" si="157"/>
        <v>その他</v>
      </c>
      <c r="B3366" s="4">
        <v>2001201</v>
      </c>
      <c r="C3366" s="6" t="s">
        <v>23945</v>
      </c>
      <c r="E3366" s="4" t="str">
        <f t="shared" si="159"/>
        <v>バイト</v>
      </c>
      <c r="F3366" s="4">
        <v>2001201</v>
      </c>
      <c r="G3366" s="6" t="s">
        <v>23945</v>
      </c>
      <c r="I3366">
        <f t="shared" si="158"/>
        <v>1</v>
      </c>
    </row>
    <row r="3367" spans="1:9" x14ac:dyDescent="0.15">
      <c r="A3367" s="7" t="str">
        <f t="shared" si="157"/>
        <v>その他</v>
      </c>
      <c r="B3367" s="4">
        <v>2001204</v>
      </c>
      <c r="C3367" s="6" t="s">
        <v>15531</v>
      </c>
      <c r="E3367" s="4" t="str">
        <f t="shared" si="159"/>
        <v>バイト</v>
      </c>
      <c r="F3367" s="4">
        <v>2001204</v>
      </c>
      <c r="G3367" s="6" t="s">
        <v>15531</v>
      </c>
      <c r="I3367">
        <f t="shared" si="158"/>
        <v>1</v>
      </c>
    </row>
    <row r="3368" spans="1:9" x14ac:dyDescent="0.15">
      <c r="A3368" s="7" t="str">
        <f t="shared" si="157"/>
        <v>その他</v>
      </c>
      <c r="B3368" s="4">
        <v>2001205</v>
      </c>
      <c r="C3368" s="6" t="s">
        <v>10191</v>
      </c>
      <c r="E3368" s="4" t="str">
        <f t="shared" si="159"/>
        <v>バイト</v>
      </c>
      <c r="F3368" s="4">
        <v>2001205</v>
      </c>
      <c r="G3368" s="6" t="s">
        <v>10191</v>
      </c>
      <c r="I3368">
        <f t="shared" si="158"/>
        <v>1</v>
      </c>
    </row>
    <row r="3369" spans="1:9" x14ac:dyDescent="0.15">
      <c r="A3369" s="7" t="str">
        <f t="shared" si="157"/>
        <v>その他</v>
      </c>
      <c r="B3369" s="4">
        <v>2001217</v>
      </c>
      <c r="C3369" s="6" t="s">
        <v>21771</v>
      </c>
      <c r="E3369" s="4" t="str">
        <f t="shared" si="159"/>
        <v>バイト</v>
      </c>
      <c r="F3369" s="4">
        <v>2001217</v>
      </c>
      <c r="G3369" s="6" t="s">
        <v>21771</v>
      </c>
      <c r="I3369">
        <f t="shared" si="158"/>
        <v>1</v>
      </c>
    </row>
    <row r="3370" spans="1:9" x14ac:dyDescent="0.15">
      <c r="A3370" s="7" t="str">
        <f t="shared" si="157"/>
        <v>その他</v>
      </c>
      <c r="B3370" s="4">
        <v>2001229</v>
      </c>
      <c r="C3370" s="6" t="s">
        <v>23812</v>
      </c>
      <c r="E3370" s="4" t="str">
        <f t="shared" si="159"/>
        <v>バイト</v>
      </c>
      <c r="F3370" s="4">
        <v>2001229</v>
      </c>
      <c r="G3370" s="6" t="s">
        <v>23812</v>
      </c>
      <c r="I3370">
        <f t="shared" si="158"/>
        <v>1</v>
      </c>
    </row>
    <row r="3371" spans="1:9" x14ac:dyDescent="0.15">
      <c r="A3371" s="7" t="str">
        <f t="shared" si="157"/>
        <v>その他</v>
      </c>
      <c r="B3371" s="4">
        <v>2001232</v>
      </c>
      <c r="C3371" s="6" t="s">
        <v>5704</v>
      </c>
      <c r="E3371" s="4" t="str">
        <f t="shared" si="159"/>
        <v>バイト</v>
      </c>
      <c r="F3371" s="4">
        <v>2001232</v>
      </c>
      <c r="G3371" s="6" t="s">
        <v>5704</v>
      </c>
      <c r="I3371">
        <f t="shared" si="158"/>
        <v>1</v>
      </c>
    </row>
    <row r="3372" spans="1:9" x14ac:dyDescent="0.15">
      <c r="A3372" s="7" t="str">
        <f t="shared" si="157"/>
        <v>その他</v>
      </c>
      <c r="B3372" s="4">
        <v>2001233</v>
      </c>
      <c r="C3372" s="6" t="s">
        <v>22504</v>
      </c>
      <c r="E3372" s="4" t="str">
        <f t="shared" si="159"/>
        <v>バイト</v>
      </c>
      <c r="F3372" s="4">
        <v>2001233</v>
      </c>
      <c r="G3372" s="6" t="s">
        <v>22504</v>
      </c>
      <c r="I3372">
        <f t="shared" si="158"/>
        <v>1</v>
      </c>
    </row>
    <row r="3373" spans="1:9" x14ac:dyDescent="0.15">
      <c r="A3373" s="7" t="str">
        <f t="shared" si="157"/>
        <v>その他</v>
      </c>
      <c r="B3373" s="4">
        <v>2001237</v>
      </c>
      <c r="C3373" s="6" t="s">
        <v>16341</v>
      </c>
      <c r="E3373" s="4" t="str">
        <f t="shared" si="159"/>
        <v>バイト</v>
      </c>
      <c r="F3373" s="4">
        <v>2001237</v>
      </c>
      <c r="G3373" s="6" t="s">
        <v>16341</v>
      </c>
      <c r="I3373">
        <f t="shared" si="158"/>
        <v>1</v>
      </c>
    </row>
    <row r="3374" spans="1:9" x14ac:dyDescent="0.15">
      <c r="A3374" s="7" t="str">
        <f t="shared" si="157"/>
        <v>その他</v>
      </c>
      <c r="B3374" s="4">
        <v>2001254</v>
      </c>
      <c r="C3374" s="6" t="s">
        <v>15726</v>
      </c>
      <c r="E3374" s="4" t="str">
        <f t="shared" si="159"/>
        <v>バイト</v>
      </c>
      <c r="F3374" s="4">
        <v>2001254</v>
      </c>
      <c r="G3374" s="6" t="s">
        <v>15726</v>
      </c>
      <c r="I3374">
        <f t="shared" si="158"/>
        <v>1</v>
      </c>
    </row>
    <row r="3375" spans="1:9" x14ac:dyDescent="0.15">
      <c r="A3375" s="7" t="str">
        <f t="shared" si="157"/>
        <v>その他</v>
      </c>
      <c r="B3375" s="4">
        <v>2001265</v>
      </c>
      <c r="C3375" s="6" t="s">
        <v>14814</v>
      </c>
      <c r="E3375" s="4" t="str">
        <f t="shared" si="159"/>
        <v>バイト</v>
      </c>
      <c r="F3375" s="4">
        <v>2001265</v>
      </c>
      <c r="G3375" s="6" t="s">
        <v>14814</v>
      </c>
      <c r="I3375">
        <f t="shared" si="158"/>
        <v>1</v>
      </c>
    </row>
    <row r="3376" spans="1:9" x14ac:dyDescent="0.15">
      <c r="A3376" s="7" t="str">
        <f t="shared" si="157"/>
        <v>その他</v>
      </c>
      <c r="B3376" s="4">
        <v>2001266</v>
      </c>
      <c r="C3376" s="6" t="s">
        <v>5834</v>
      </c>
      <c r="E3376" s="4" t="str">
        <f t="shared" si="159"/>
        <v>バイト</v>
      </c>
      <c r="F3376" s="4">
        <v>2001266</v>
      </c>
      <c r="G3376" s="6" t="s">
        <v>5834</v>
      </c>
      <c r="I3376">
        <f t="shared" si="158"/>
        <v>1</v>
      </c>
    </row>
    <row r="3377" spans="1:9" x14ac:dyDescent="0.15">
      <c r="A3377" s="7" t="str">
        <f t="shared" si="157"/>
        <v>その他</v>
      </c>
      <c r="B3377" s="4">
        <v>2001269</v>
      </c>
      <c r="C3377" s="6" t="s">
        <v>13077</v>
      </c>
      <c r="E3377" s="4" t="str">
        <f t="shared" si="159"/>
        <v>バイト</v>
      </c>
      <c r="F3377" s="4">
        <v>2001269</v>
      </c>
      <c r="G3377" s="6" t="s">
        <v>13077</v>
      </c>
      <c r="I3377">
        <f t="shared" si="158"/>
        <v>1</v>
      </c>
    </row>
    <row r="3378" spans="1:9" x14ac:dyDescent="0.15">
      <c r="A3378" s="7" t="str">
        <f t="shared" si="157"/>
        <v>その他</v>
      </c>
      <c r="B3378" s="4">
        <v>2001276</v>
      </c>
      <c r="C3378" s="6" t="s">
        <v>16036</v>
      </c>
      <c r="E3378" s="4" t="str">
        <f t="shared" si="159"/>
        <v>バイト</v>
      </c>
      <c r="F3378" s="4">
        <v>2001276</v>
      </c>
      <c r="G3378" s="6" t="s">
        <v>16036</v>
      </c>
      <c r="I3378">
        <f t="shared" si="158"/>
        <v>1</v>
      </c>
    </row>
    <row r="3379" spans="1:9" x14ac:dyDescent="0.15">
      <c r="A3379" s="7" t="str">
        <f t="shared" si="157"/>
        <v>その他</v>
      </c>
      <c r="B3379" s="4">
        <v>2001285</v>
      </c>
      <c r="C3379" s="6" t="s">
        <v>6577</v>
      </c>
      <c r="E3379" s="4" t="str">
        <f t="shared" si="159"/>
        <v>バイト</v>
      </c>
      <c r="F3379" s="4">
        <v>2001285</v>
      </c>
      <c r="G3379" s="6" t="s">
        <v>6577</v>
      </c>
      <c r="I3379">
        <f t="shared" si="158"/>
        <v>1</v>
      </c>
    </row>
    <row r="3380" spans="1:9" x14ac:dyDescent="0.15">
      <c r="A3380" s="7" t="str">
        <f t="shared" si="157"/>
        <v>その他</v>
      </c>
      <c r="B3380" s="4">
        <v>2001300</v>
      </c>
      <c r="C3380" s="6" t="s">
        <v>9723</v>
      </c>
      <c r="E3380" s="4" t="str">
        <f t="shared" si="159"/>
        <v>バイト</v>
      </c>
      <c r="F3380" s="4">
        <v>2001300</v>
      </c>
      <c r="G3380" s="6" t="s">
        <v>9723</v>
      </c>
      <c r="I3380">
        <f t="shared" si="158"/>
        <v>1</v>
      </c>
    </row>
    <row r="3381" spans="1:9" x14ac:dyDescent="0.15">
      <c r="A3381" s="7" t="str">
        <f t="shared" si="157"/>
        <v>その他</v>
      </c>
      <c r="B3381" s="4">
        <v>2001304</v>
      </c>
      <c r="C3381" s="6" t="s">
        <v>2016</v>
      </c>
      <c r="E3381" s="4" t="str">
        <f t="shared" si="159"/>
        <v>バイト</v>
      </c>
      <c r="F3381" s="4">
        <v>2001304</v>
      </c>
      <c r="G3381" s="6" t="s">
        <v>2016</v>
      </c>
      <c r="I3381">
        <f t="shared" si="158"/>
        <v>1</v>
      </c>
    </row>
    <row r="3382" spans="1:9" x14ac:dyDescent="0.15">
      <c r="A3382" s="7" t="str">
        <f t="shared" si="157"/>
        <v>その他</v>
      </c>
      <c r="B3382" s="4">
        <v>2001307</v>
      </c>
      <c r="C3382" s="6" t="s">
        <v>7234</v>
      </c>
      <c r="E3382" s="4" t="str">
        <f t="shared" si="159"/>
        <v>バイト</v>
      </c>
      <c r="F3382" s="4">
        <v>2001307</v>
      </c>
      <c r="G3382" s="6" t="s">
        <v>7234</v>
      </c>
      <c r="I3382">
        <f t="shared" si="158"/>
        <v>1</v>
      </c>
    </row>
    <row r="3383" spans="1:9" x14ac:dyDescent="0.15">
      <c r="A3383" s="7" t="str">
        <f t="shared" si="157"/>
        <v>その他</v>
      </c>
      <c r="B3383" s="4">
        <v>2001309</v>
      </c>
      <c r="C3383" s="6" t="s">
        <v>17049</v>
      </c>
      <c r="E3383" s="4" t="str">
        <f t="shared" si="159"/>
        <v>バイト</v>
      </c>
      <c r="F3383" s="4">
        <v>2001309</v>
      </c>
      <c r="G3383" s="6" t="s">
        <v>17049</v>
      </c>
      <c r="I3383">
        <f t="shared" si="158"/>
        <v>1</v>
      </c>
    </row>
    <row r="3384" spans="1:9" x14ac:dyDescent="0.15">
      <c r="A3384" s="7" t="str">
        <f t="shared" si="157"/>
        <v>その他</v>
      </c>
      <c r="B3384" s="4">
        <v>2001317</v>
      </c>
      <c r="C3384" s="6" t="s">
        <v>13196</v>
      </c>
      <c r="E3384" s="4" t="str">
        <f t="shared" si="159"/>
        <v>バイト</v>
      </c>
      <c r="F3384" s="4">
        <v>2001317</v>
      </c>
      <c r="G3384" s="6" t="s">
        <v>13196</v>
      </c>
      <c r="I3384">
        <f t="shared" si="158"/>
        <v>1</v>
      </c>
    </row>
    <row r="3385" spans="1:9" x14ac:dyDescent="0.15">
      <c r="A3385" s="7" t="str">
        <f t="shared" si="157"/>
        <v>その他</v>
      </c>
      <c r="B3385" s="4">
        <v>2001325</v>
      </c>
      <c r="C3385" s="6" t="s">
        <v>19269</v>
      </c>
      <c r="E3385" s="4" t="str">
        <f t="shared" si="159"/>
        <v>バイト</v>
      </c>
      <c r="F3385" s="4">
        <v>2001325</v>
      </c>
      <c r="G3385" s="6" t="s">
        <v>19269</v>
      </c>
      <c r="I3385">
        <f t="shared" si="158"/>
        <v>1</v>
      </c>
    </row>
    <row r="3386" spans="1:9" x14ac:dyDescent="0.15">
      <c r="A3386" s="7" t="str">
        <f t="shared" si="157"/>
        <v>その他</v>
      </c>
      <c r="B3386" s="4">
        <v>2001333</v>
      </c>
      <c r="C3386" s="6" t="s">
        <v>24503</v>
      </c>
      <c r="E3386" s="4" t="str">
        <f t="shared" si="159"/>
        <v>バイト</v>
      </c>
      <c r="F3386" s="4">
        <v>2001333</v>
      </c>
      <c r="G3386" s="6" t="s">
        <v>24503</v>
      </c>
      <c r="I3386">
        <f t="shared" si="158"/>
        <v>1</v>
      </c>
    </row>
    <row r="3387" spans="1:9" x14ac:dyDescent="0.15">
      <c r="A3387" s="7" t="str">
        <f t="shared" si="157"/>
        <v>その他</v>
      </c>
      <c r="B3387" s="4">
        <v>2001340</v>
      </c>
      <c r="C3387" s="6" t="s">
        <v>6019</v>
      </c>
      <c r="E3387" s="4" t="str">
        <f t="shared" si="159"/>
        <v>バイト</v>
      </c>
      <c r="F3387" s="4">
        <v>2001340</v>
      </c>
      <c r="G3387" s="6" t="s">
        <v>6019</v>
      </c>
      <c r="I3387">
        <f t="shared" si="158"/>
        <v>1</v>
      </c>
    </row>
    <row r="3388" spans="1:9" x14ac:dyDescent="0.15">
      <c r="A3388" s="7" t="str">
        <f t="shared" si="157"/>
        <v>その他</v>
      </c>
      <c r="B3388" s="4">
        <v>2001344</v>
      </c>
      <c r="C3388" s="6" t="s">
        <v>10036</v>
      </c>
      <c r="E3388" s="4" t="str">
        <f t="shared" si="159"/>
        <v>バイト</v>
      </c>
      <c r="F3388" s="4">
        <v>2001344</v>
      </c>
      <c r="G3388" s="6" t="s">
        <v>10036</v>
      </c>
      <c r="I3388">
        <f t="shared" si="158"/>
        <v>1</v>
      </c>
    </row>
    <row r="3389" spans="1:9" x14ac:dyDescent="0.15">
      <c r="A3389" s="7" t="str">
        <f t="shared" si="157"/>
        <v>その他</v>
      </c>
      <c r="B3389" s="4">
        <v>2001355</v>
      </c>
      <c r="C3389" s="6" t="s">
        <v>9678</v>
      </c>
      <c r="E3389" s="4" t="str">
        <f t="shared" si="159"/>
        <v>バイト</v>
      </c>
      <c r="F3389" s="4">
        <v>2001355</v>
      </c>
      <c r="G3389" s="6" t="s">
        <v>9678</v>
      </c>
      <c r="I3389">
        <f t="shared" si="158"/>
        <v>1</v>
      </c>
    </row>
    <row r="3390" spans="1:9" x14ac:dyDescent="0.15">
      <c r="A3390" s="7" t="str">
        <f t="shared" si="157"/>
        <v>その他</v>
      </c>
      <c r="B3390" s="4">
        <v>2001357</v>
      </c>
      <c r="C3390" s="6" t="s">
        <v>12762</v>
      </c>
      <c r="E3390" s="4" t="str">
        <f t="shared" si="159"/>
        <v>バイト</v>
      </c>
      <c r="F3390" s="4">
        <v>2001357</v>
      </c>
      <c r="G3390" s="6" t="s">
        <v>12762</v>
      </c>
      <c r="I3390">
        <f t="shared" si="158"/>
        <v>1</v>
      </c>
    </row>
    <row r="3391" spans="1:9" x14ac:dyDescent="0.15">
      <c r="A3391" s="7" t="str">
        <f t="shared" si="157"/>
        <v>その他</v>
      </c>
      <c r="B3391" s="4">
        <v>2001367</v>
      </c>
      <c r="C3391" s="6" t="s">
        <v>4218</v>
      </c>
      <c r="E3391" s="4" t="str">
        <f t="shared" si="159"/>
        <v>バイト</v>
      </c>
      <c r="F3391" s="4">
        <v>2001367</v>
      </c>
      <c r="G3391" s="6" t="s">
        <v>4218</v>
      </c>
      <c r="I3391">
        <f t="shared" si="158"/>
        <v>1</v>
      </c>
    </row>
    <row r="3392" spans="1:9" x14ac:dyDescent="0.15">
      <c r="A3392" s="7" t="str">
        <f t="shared" si="157"/>
        <v>その他</v>
      </c>
      <c r="B3392" s="4">
        <v>2001375</v>
      </c>
      <c r="C3392" s="6" t="s">
        <v>23915</v>
      </c>
      <c r="E3392" s="4" t="str">
        <f t="shared" si="159"/>
        <v>バイト</v>
      </c>
      <c r="F3392" s="4">
        <v>2001375</v>
      </c>
      <c r="G3392" s="6" t="s">
        <v>23915</v>
      </c>
      <c r="I3392">
        <f t="shared" si="158"/>
        <v>1</v>
      </c>
    </row>
    <row r="3393" spans="1:9" x14ac:dyDescent="0.15">
      <c r="A3393" s="7" t="str">
        <f t="shared" si="157"/>
        <v>その他</v>
      </c>
      <c r="B3393" s="4">
        <v>2001377</v>
      </c>
      <c r="C3393" s="6" t="s">
        <v>1951</v>
      </c>
      <c r="E3393" s="4" t="str">
        <f t="shared" si="159"/>
        <v>バイト</v>
      </c>
      <c r="F3393" s="4">
        <v>2001377</v>
      </c>
      <c r="G3393" s="6" t="s">
        <v>1951</v>
      </c>
      <c r="I3393">
        <f t="shared" si="158"/>
        <v>1</v>
      </c>
    </row>
    <row r="3394" spans="1:9" x14ac:dyDescent="0.15">
      <c r="A3394" s="7" t="str">
        <f t="shared" si="157"/>
        <v>その他</v>
      </c>
      <c r="B3394" s="4">
        <v>2001379</v>
      </c>
      <c r="C3394" s="6" t="s">
        <v>17776</v>
      </c>
      <c r="E3394" s="4" t="str">
        <f t="shared" si="159"/>
        <v>バイト</v>
      </c>
      <c r="F3394" s="4">
        <v>2001379</v>
      </c>
      <c r="G3394" s="6" t="s">
        <v>17776</v>
      </c>
      <c r="I3394">
        <f t="shared" si="158"/>
        <v>1</v>
      </c>
    </row>
    <row r="3395" spans="1:9" x14ac:dyDescent="0.15">
      <c r="A3395" s="7" t="str">
        <f t="shared" si="157"/>
        <v>その他</v>
      </c>
      <c r="B3395" s="4">
        <v>2001389</v>
      </c>
      <c r="C3395" s="6" t="s">
        <v>11454</v>
      </c>
      <c r="E3395" s="4" t="str">
        <f t="shared" si="159"/>
        <v>バイト</v>
      </c>
      <c r="F3395" s="4">
        <v>2001389</v>
      </c>
      <c r="G3395" s="6" t="s">
        <v>11454</v>
      </c>
      <c r="I3395">
        <f t="shared" si="158"/>
        <v>1</v>
      </c>
    </row>
    <row r="3396" spans="1:9" x14ac:dyDescent="0.15">
      <c r="A3396" s="7" t="str">
        <f t="shared" si="157"/>
        <v>その他</v>
      </c>
      <c r="B3396" s="4">
        <v>2001391</v>
      </c>
      <c r="C3396" s="6" t="s">
        <v>20611</v>
      </c>
      <c r="E3396" s="4" t="str">
        <f t="shared" si="159"/>
        <v>バイト</v>
      </c>
      <c r="F3396" s="4">
        <v>2001391</v>
      </c>
      <c r="G3396" s="6" t="s">
        <v>20611</v>
      </c>
      <c r="I3396">
        <f t="shared" si="158"/>
        <v>1</v>
      </c>
    </row>
    <row r="3397" spans="1:9" x14ac:dyDescent="0.15">
      <c r="A3397" s="7" t="str">
        <f t="shared" si="157"/>
        <v>その他</v>
      </c>
      <c r="B3397" s="4">
        <v>2001401</v>
      </c>
      <c r="C3397" s="6" t="s">
        <v>5814</v>
      </c>
      <c r="E3397" s="4" t="str">
        <f t="shared" si="159"/>
        <v>バイト</v>
      </c>
      <c r="F3397" s="4">
        <v>2001401</v>
      </c>
      <c r="G3397" s="6" t="s">
        <v>5814</v>
      </c>
      <c r="I3397">
        <f t="shared" si="158"/>
        <v>1</v>
      </c>
    </row>
    <row r="3398" spans="1:9" x14ac:dyDescent="0.15">
      <c r="A3398" s="7" t="str">
        <f t="shared" si="157"/>
        <v>その他</v>
      </c>
      <c r="B3398" s="4">
        <v>2001409</v>
      </c>
      <c r="C3398" s="6" t="s">
        <v>14952</v>
      </c>
      <c r="E3398" s="4" t="str">
        <f t="shared" si="159"/>
        <v>バイト</v>
      </c>
      <c r="F3398" s="4">
        <v>2001409</v>
      </c>
      <c r="G3398" s="6" t="s">
        <v>14952</v>
      </c>
      <c r="I3398">
        <f t="shared" si="158"/>
        <v>1</v>
      </c>
    </row>
    <row r="3399" spans="1:9" x14ac:dyDescent="0.15">
      <c r="A3399" s="7" t="str">
        <f t="shared" ref="A3399:A3462" si="160">IF(B3399&lt;2000000,"社員","その他")</f>
        <v>その他</v>
      </c>
      <c r="B3399" s="4">
        <v>2001415</v>
      </c>
      <c r="C3399" s="6" t="s">
        <v>10366</v>
      </c>
      <c r="E3399" s="4" t="str">
        <f t="shared" si="159"/>
        <v>バイト</v>
      </c>
      <c r="F3399" s="4">
        <v>2001415</v>
      </c>
      <c r="G3399" s="6" t="s">
        <v>10366</v>
      </c>
      <c r="I3399">
        <f t="shared" ref="I3399:I3462" si="161">COUNTIF(G:G,G3399)</f>
        <v>1</v>
      </c>
    </row>
    <row r="3400" spans="1:9" x14ac:dyDescent="0.15">
      <c r="A3400" s="7" t="str">
        <f t="shared" si="160"/>
        <v>その他</v>
      </c>
      <c r="B3400" s="4">
        <v>2001417</v>
      </c>
      <c r="C3400" s="6" t="s">
        <v>15811</v>
      </c>
      <c r="E3400" s="4" t="str">
        <f t="shared" si="159"/>
        <v>バイト</v>
      </c>
      <c r="F3400" s="4">
        <v>2001417</v>
      </c>
      <c r="G3400" s="6" t="s">
        <v>15811</v>
      </c>
      <c r="I3400">
        <f t="shared" si="161"/>
        <v>1</v>
      </c>
    </row>
    <row r="3401" spans="1:9" x14ac:dyDescent="0.15">
      <c r="A3401" s="7" t="str">
        <f t="shared" si="160"/>
        <v>その他</v>
      </c>
      <c r="B3401" s="4">
        <v>2001426</v>
      </c>
      <c r="C3401" s="6" t="s">
        <v>7244</v>
      </c>
      <c r="E3401" s="4" t="str">
        <f t="shared" si="159"/>
        <v>バイト</v>
      </c>
      <c r="F3401" s="4">
        <v>2001426</v>
      </c>
      <c r="G3401" s="6" t="s">
        <v>7244</v>
      </c>
      <c r="I3401">
        <f t="shared" si="161"/>
        <v>1</v>
      </c>
    </row>
    <row r="3402" spans="1:9" x14ac:dyDescent="0.15">
      <c r="A3402" s="7" t="str">
        <f t="shared" si="160"/>
        <v>その他</v>
      </c>
      <c r="B3402" s="4">
        <v>2001431</v>
      </c>
      <c r="C3402" s="6" t="s">
        <v>686</v>
      </c>
      <c r="E3402" s="4" t="str">
        <f t="shared" si="159"/>
        <v>バイト</v>
      </c>
      <c r="F3402" s="4">
        <v>2001431</v>
      </c>
      <c r="G3402" s="6" t="s">
        <v>686</v>
      </c>
      <c r="I3402">
        <f t="shared" si="161"/>
        <v>2</v>
      </c>
    </row>
    <row r="3403" spans="1:9" x14ac:dyDescent="0.15">
      <c r="A3403" s="7" t="str">
        <f t="shared" si="160"/>
        <v>その他</v>
      </c>
      <c r="B3403" s="4">
        <v>2001436</v>
      </c>
      <c r="C3403" s="6" t="s">
        <v>7591</v>
      </c>
      <c r="E3403" s="4" t="str">
        <f t="shared" si="159"/>
        <v>バイト</v>
      </c>
      <c r="F3403" s="4">
        <v>2001436</v>
      </c>
      <c r="G3403" s="6" t="s">
        <v>7591</v>
      </c>
      <c r="I3403">
        <f t="shared" si="161"/>
        <v>1</v>
      </c>
    </row>
    <row r="3404" spans="1:9" x14ac:dyDescent="0.15">
      <c r="A3404" s="7" t="str">
        <f t="shared" si="160"/>
        <v>その他</v>
      </c>
      <c r="B3404" s="4">
        <v>2001445</v>
      </c>
      <c r="C3404" s="6" t="s">
        <v>23117</v>
      </c>
      <c r="E3404" s="4" t="str">
        <f t="shared" ref="E3404:E3467" si="162">IF(F3404&lt;2000000,"社員",IF(B3404&lt;3000000,"バイト",IF(B3404&gt;=3000000,"嘱託")))</f>
        <v>バイト</v>
      </c>
      <c r="F3404" s="4">
        <v>2001445</v>
      </c>
      <c r="G3404" s="6" t="s">
        <v>23117</v>
      </c>
      <c r="I3404">
        <f t="shared" si="161"/>
        <v>1</v>
      </c>
    </row>
    <row r="3405" spans="1:9" x14ac:dyDescent="0.15">
      <c r="A3405" s="7" t="str">
        <f t="shared" si="160"/>
        <v>その他</v>
      </c>
      <c r="B3405" s="4">
        <v>2001451</v>
      </c>
      <c r="C3405" s="6" t="s">
        <v>23482</v>
      </c>
      <c r="E3405" s="4" t="str">
        <f t="shared" si="162"/>
        <v>バイト</v>
      </c>
      <c r="F3405" s="4">
        <v>2001451</v>
      </c>
      <c r="G3405" s="6" t="s">
        <v>23482</v>
      </c>
      <c r="I3405">
        <f t="shared" si="161"/>
        <v>1</v>
      </c>
    </row>
    <row r="3406" spans="1:9" x14ac:dyDescent="0.15">
      <c r="A3406" s="7" t="str">
        <f t="shared" si="160"/>
        <v>その他</v>
      </c>
      <c r="B3406" s="4">
        <v>2001452</v>
      </c>
      <c r="C3406" s="6" t="s">
        <v>4323</v>
      </c>
      <c r="E3406" s="4" t="str">
        <f t="shared" si="162"/>
        <v>バイト</v>
      </c>
      <c r="F3406" s="4">
        <v>2001452</v>
      </c>
      <c r="G3406" s="6" t="s">
        <v>4323</v>
      </c>
      <c r="I3406">
        <f t="shared" si="161"/>
        <v>1</v>
      </c>
    </row>
    <row r="3407" spans="1:9" x14ac:dyDescent="0.15">
      <c r="A3407" s="7" t="str">
        <f t="shared" si="160"/>
        <v>その他</v>
      </c>
      <c r="B3407" s="4">
        <v>2001454</v>
      </c>
      <c r="C3407" s="6" t="s">
        <v>11046</v>
      </c>
      <c r="E3407" s="4" t="str">
        <f t="shared" si="162"/>
        <v>バイト</v>
      </c>
      <c r="F3407" s="4">
        <v>2001454</v>
      </c>
      <c r="G3407" s="6" t="s">
        <v>11046</v>
      </c>
      <c r="I3407">
        <f t="shared" si="161"/>
        <v>1</v>
      </c>
    </row>
    <row r="3408" spans="1:9" x14ac:dyDescent="0.15">
      <c r="A3408" s="7" t="str">
        <f t="shared" si="160"/>
        <v>その他</v>
      </c>
      <c r="B3408" s="4">
        <v>2001458</v>
      </c>
      <c r="C3408" s="6" t="s">
        <v>7161</v>
      </c>
      <c r="E3408" s="4" t="str">
        <f t="shared" si="162"/>
        <v>バイト</v>
      </c>
      <c r="F3408" s="4">
        <v>2001458</v>
      </c>
      <c r="G3408" s="6" t="s">
        <v>7161</v>
      </c>
      <c r="I3408">
        <f t="shared" si="161"/>
        <v>1</v>
      </c>
    </row>
    <row r="3409" spans="1:9" x14ac:dyDescent="0.15">
      <c r="A3409" s="7" t="str">
        <f t="shared" si="160"/>
        <v>その他</v>
      </c>
      <c r="B3409" s="4">
        <v>2001460</v>
      </c>
      <c r="C3409" s="6" t="s">
        <v>7072</v>
      </c>
      <c r="E3409" s="4" t="str">
        <f t="shared" si="162"/>
        <v>バイト</v>
      </c>
      <c r="F3409" s="4">
        <v>2001460</v>
      </c>
      <c r="G3409" s="6" t="s">
        <v>7072</v>
      </c>
      <c r="I3409">
        <f t="shared" si="161"/>
        <v>1</v>
      </c>
    </row>
    <row r="3410" spans="1:9" x14ac:dyDescent="0.15">
      <c r="A3410" s="7" t="str">
        <f t="shared" si="160"/>
        <v>その他</v>
      </c>
      <c r="B3410" s="4">
        <v>2001473</v>
      </c>
      <c r="C3410" s="6" t="s">
        <v>3968</v>
      </c>
      <c r="E3410" s="4" t="str">
        <f t="shared" si="162"/>
        <v>バイト</v>
      </c>
      <c r="F3410" s="4">
        <v>2001473</v>
      </c>
      <c r="G3410" s="6" t="s">
        <v>3968</v>
      </c>
      <c r="I3410">
        <f t="shared" si="161"/>
        <v>1</v>
      </c>
    </row>
    <row r="3411" spans="1:9" x14ac:dyDescent="0.15">
      <c r="A3411" s="7" t="str">
        <f t="shared" si="160"/>
        <v>その他</v>
      </c>
      <c r="B3411" s="4">
        <v>2001481</v>
      </c>
      <c r="C3411" s="6" t="s">
        <v>17851</v>
      </c>
      <c r="E3411" s="4" t="str">
        <f t="shared" si="162"/>
        <v>バイト</v>
      </c>
      <c r="F3411" s="4">
        <v>2001481</v>
      </c>
      <c r="G3411" s="6" t="s">
        <v>17851</v>
      </c>
      <c r="I3411">
        <f t="shared" si="161"/>
        <v>1</v>
      </c>
    </row>
    <row r="3412" spans="1:9" x14ac:dyDescent="0.15">
      <c r="A3412" s="7" t="str">
        <f t="shared" si="160"/>
        <v>その他</v>
      </c>
      <c r="B3412" s="4">
        <v>2001499</v>
      </c>
      <c r="C3412" s="6" t="s">
        <v>22899</v>
      </c>
      <c r="E3412" s="4" t="str">
        <f t="shared" si="162"/>
        <v>バイト</v>
      </c>
      <c r="F3412" s="4">
        <v>2001499</v>
      </c>
      <c r="G3412" s="6" t="s">
        <v>22899</v>
      </c>
      <c r="I3412">
        <f t="shared" si="161"/>
        <v>1</v>
      </c>
    </row>
    <row r="3413" spans="1:9" x14ac:dyDescent="0.15">
      <c r="A3413" s="7" t="str">
        <f t="shared" si="160"/>
        <v>その他</v>
      </c>
      <c r="B3413" s="4">
        <v>2001506</v>
      </c>
      <c r="C3413" s="6" t="s">
        <v>11151</v>
      </c>
      <c r="E3413" s="4" t="str">
        <f t="shared" si="162"/>
        <v>バイト</v>
      </c>
      <c r="F3413" s="4">
        <v>2001506</v>
      </c>
      <c r="G3413" s="6" t="s">
        <v>11151</v>
      </c>
      <c r="I3413">
        <f t="shared" si="161"/>
        <v>1</v>
      </c>
    </row>
    <row r="3414" spans="1:9" x14ac:dyDescent="0.15">
      <c r="A3414" s="7" t="str">
        <f t="shared" si="160"/>
        <v>その他</v>
      </c>
      <c r="B3414" s="4">
        <v>2001508</v>
      </c>
      <c r="C3414" s="6" t="s">
        <v>10976</v>
      </c>
      <c r="E3414" s="4" t="str">
        <f t="shared" si="162"/>
        <v>バイト</v>
      </c>
      <c r="F3414" s="4">
        <v>2001508</v>
      </c>
      <c r="G3414" s="6" t="s">
        <v>10976</v>
      </c>
      <c r="I3414">
        <f t="shared" si="161"/>
        <v>1</v>
      </c>
    </row>
    <row r="3415" spans="1:9" x14ac:dyDescent="0.15">
      <c r="A3415" s="7" t="str">
        <f t="shared" si="160"/>
        <v>その他</v>
      </c>
      <c r="B3415" s="4">
        <v>2001517</v>
      </c>
      <c r="C3415" s="6" t="s">
        <v>18178</v>
      </c>
      <c r="E3415" s="4" t="str">
        <f t="shared" si="162"/>
        <v>バイト</v>
      </c>
      <c r="F3415" s="4">
        <v>2001517</v>
      </c>
      <c r="G3415" s="6" t="s">
        <v>18178</v>
      </c>
      <c r="I3415">
        <f t="shared" si="161"/>
        <v>1</v>
      </c>
    </row>
    <row r="3416" spans="1:9" x14ac:dyDescent="0.15">
      <c r="A3416" s="7" t="str">
        <f t="shared" si="160"/>
        <v>その他</v>
      </c>
      <c r="B3416" s="4">
        <v>2001529</v>
      </c>
      <c r="C3416" s="6" t="s">
        <v>12035</v>
      </c>
      <c r="E3416" s="4" t="str">
        <f t="shared" si="162"/>
        <v>バイト</v>
      </c>
      <c r="F3416" s="4">
        <v>2001529</v>
      </c>
      <c r="G3416" s="6" t="s">
        <v>12035</v>
      </c>
      <c r="I3416">
        <f t="shared" si="161"/>
        <v>1</v>
      </c>
    </row>
    <row r="3417" spans="1:9" x14ac:dyDescent="0.15">
      <c r="A3417" s="7" t="str">
        <f t="shared" si="160"/>
        <v>その他</v>
      </c>
      <c r="B3417" s="4">
        <v>2001542</v>
      </c>
      <c r="C3417" s="6" t="s">
        <v>2706</v>
      </c>
      <c r="E3417" s="4" t="str">
        <f t="shared" si="162"/>
        <v>バイト</v>
      </c>
      <c r="F3417" s="4">
        <v>2001542</v>
      </c>
      <c r="G3417" s="6" t="s">
        <v>2706</v>
      </c>
      <c r="I3417">
        <f t="shared" si="161"/>
        <v>1</v>
      </c>
    </row>
    <row r="3418" spans="1:9" x14ac:dyDescent="0.15">
      <c r="A3418" s="7" t="str">
        <f t="shared" si="160"/>
        <v>その他</v>
      </c>
      <c r="B3418" s="4">
        <v>2001553</v>
      </c>
      <c r="C3418" s="6" t="s">
        <v>23930</v>
      </c>
      <c r="E3418" s="4" t="str">
        <f t="shared" si="162"/>
        <v>バイト</v>
      </c>
      <c r="F3418" s="4">
        <v>2001553</v>
      </c>
      <c r="G3418" s="6" t="s">
        <v>23930</v>
      </c>
      <c r="I3418">
        <f t="shared" si="161"/>
        <v>1</v>
      </c>
    </row>
    <row r="3419" spans="1:9" x14ac:dyDescent="0.15">
      <c r="A3419" s="7" t="str">
        <f t="shared" si="160"/>
        <v>その他</v>
      </c>
      <c r="B3419" s="4">
        <v>2001554</v>
      </c>
      <c r="C3419" s="6" t="s">
        <v>461</v>
      </c>
      <c r="E3419" s="4" t="str">
        <f t="shared" si="162"/>
        <v>バイト</v>
      </c>
      <c r="F3419" s="4">
        <v>2001554</v>
      </c>
      <c r="G3419" s="6" t="s">
        <v>461</v>
      </c>
      <c r="I3419">
        <f t="shared" si="161"/>
        <v>1</v>
      </c>
    </row>
    <row r="3420" spans="1:9" x14ac:dyDescent="0.15">
      <c r="A3420" s="7" t="str">
        <f t="shared" si="160"/>
        <v>その他</v>
      </c>
      <c r="B3420" s="4">
        <v>2001556</v>
      </c>
      <c r="C3420" s="6" t="s">
        <v>12065</v>
      </c>
      <c r="E3420" s="4" t="str">
        <f t="shared" si="162"/>
        <v>バイト</v>
      </c>
      <c r="F3420" s="4">
        <v>2001556</v>
      </c>
      <c r="G3420" s="6" t="s">
        <v>12065</v>
      </c>
      <c r="I3420">
        <f t="shared" si="161"/>
        <v>1</v>
      </c>
    </row>
    <row r="3421" spans="1:9" x14ac:dyDescent="0.15">
      <c r="A3421" s="7" t="str">
        <f t="shared" si="160"/>
        <v>その他</v>
      </c>
      <c r="B3421" s="4">
        <v>2001562</v>
      </c>
      <c r="C3421" s="6" t="s">
        <v>20321</v>
      </c>
      <c r="E3421" s="4" t="str">
        <f t="shared" si="162"/>
        <v>バイト</v>
      </c>
      <c r="F3421" s="4">
        <v>2001562</v>
      </c>
      <c r="G3421" s="6" t="s">
        <v>20321</v>
      </c>
      <c r="I3421">
        <f t="shared" si="161"/>
        <v>1</v>
      </c>
    </row>
    <row r="3422" spans="1:9" x14ac:dyDescent="0.15">
      <c r="A3422" s="7" t="str">
        <f t="shared" si="160"/>
        <v>その他</v>
      </c>
      <c r="B3422" s="4">
        <v>2001567</v>
      </c>
      <c r="C3422" s="6" t="s">
        <v>15246</v>
      </c>
      <c r="E3422" s="4" t="str">
        <f t="shared" si="162"/>
        <v>バイト</v>
      </c>
      <c r="F3422" s="4">
        <v>2001567</v>
      </c>
      <c r="G3422" s="6" t="s">
        <v>15246</v>
      </c>
      <c r="I3422">
        <f t="shared" si="161"/>
        <v>1</v>
      </c>
    </row>
    <row r="3423" spans="1:9" x14ac:dyDescent="0.15">
      <c r="A3423" s="7" t="str">
        <f t="shared" si="160"/>
        <v>その他</v>
      </c>
      <c r="B3423" s="4">
        <v>2001573</v>
      </c>
      <c r="C3423" s="6" t="s">
        <v>19786</v>
      </c>
      <c r="E3423" s="4" t="str">
        <f t="shared" si="162"/>
        <v>バイト</v>
      </c>
      <c r="F3423" s="4">
        <v>2001573</v>
      </c>
      <c r="G3423" s="6" t="s">
        <v>19786</v>
      </c>
      <c r="I3423">
        <f t="shared" si="161"/>
        <v>1</v>
      </c>
    </row>
    <row r="3424" spans="1:9" x14ac:dyDescent="0.15">
      <c r="A3424" s="7" t="str">
        <f t="shared" si="160"/>
        <v>その他</v>
      </c>
      <c r="B3424" s="4">
        <v>2001574</v>
      </c>
      <c r="C3424" s="6" t="s">
        <v>14060</v>
      </c>
      <c r="E3424" s="4" t="str">
        <f t="shared" si="162"/>
        <v>バイト</v>
      </c>
      <c r="F3424" s="4">
        <v>2001574</v>
      </c>
      <c r="G3424" s="6" t="s">
        <v>14060</v>
      </c>
      <c r="I3424">
        <f t="shared" si="161"/>
        <v>1</v>
      </c>
    </row>
    <row r="3425" spans="1:9" x14ac:dyDescent="0.15">
      <c r="A3425" s="7" t="str">
        <f t="shared" si="160"/>
        <v>その他</v>
      </c>
      <c r="B3425" s="4">
        <v>2001588</v>
      </c>
      <c r="C3425" s="6" t="s">
        <v>15968</v>
      </c>
      <c r="E3425" s="4" t="str">
        <f t="shared" si="162"/>
        <v>バイト</v>
      </c>
      <c r="F3425" s="4">
        <v>2001588</v>
      </c>
      <c r="G3425" s="6" t="s">
        <v>15968</v>
      </c>
      <c r="I3425">
        <f t="shared" si="161"/>
        <v>1</v>
      </c>
    </row>
    <row r="3426" spans="1:9" x14ac:dyDescent="0.15">
      <c r="A3426" s="7" t="str">
        <f t="shared" si="160"/>
        <v>その他</v>
      </c>
      <c r="B3426" s="4">
        <v>2001591</v>
      </c>
      <c r="C3426" s="6" t="s">
        <v>13797</v>
      </c>
      <c r="E3426" s="4" t="str">
        <f t="shared" si="162"/>
        <v>バイト</v>
      </c>
      <c r="F3426" s="4">
        <v>2001591</v>
      </c>
      <c r="G3426" s="6" t="s">
        <v>13797</v>
      </c>
      <c r="I3426">
        <f t="shared" si="161"/>
        <v>1</v>
      </c>
    </row>
    <row r="3427" spans="1:9" x14ac:dyDescent="0.15">
      <c r="A3427" s="7" t="str">
        <f t="shared" si="160"/>
        <v>その他</v>
      </c>
      <c r="B3427" s="4">
        <v>2001603</v>
      </c>
      <c r="C3427" s="6" t="s">
        <v>14214</v>
      </c>
      <c r="E3427" s="4" t="str">
        <f t="shared" si="162"/>
        <v>バイト</v>
      </c>
      <c r="F3427" s="4">
        <v>2001603</v>
      </c>
      <c r="G3427" s="6" t="s">
        <v>14214</v>
      </c>
      <c r="I3427">
        <f t="shared" si="161"/>
        <v>1</v>
      </c>
    </row>
    <row r="3428" spans="1:9" x14ac:dyDescent="0.15">
      <c r="A3428" s="7" t="str">
        <f t="shared" si="160"/>
        <v>その他</v>
      </c>
      <c r="B3428" s="4">
        <v>2001606</v>
      </c>
      <c r="C3428" s="6" t="s">
        <v>23004</v>
      </c>
      <c r="E3428" s="4" t="str">
        <f t="shared" si="162"/>
        <v>バイト</v>
      </c>
      <c r="F3428" s="4">
        <v>2001606</v>
      </c>
      <c r="G3428" s="6" t="s">
        <v>23004</v>
      </c>
      <c r="I3428">
        <f t="shared" si="161"/>
        <v>1</v>
      </c>
    </row>
    <row r="3429" spans="1:9" x14ac:dyDescent="0.15">
      <c r="A3429" s="7" t="str">
        <f t="shared" si="160"/>
        <v>その他</v>
      </c>
      <c r="B3429" s="4">
        <v>2001617</v>
      </c>
      <c r="C3429" s="6" t="s">
        <v>16516</v>
      </c>
      <c r="E3429" s="4" t="str">
        <f t="shared" si="162"/>
        <v>バイト</v>
      </c>
      <c r="F3429" s="4">
        <v>2001617</v>
      </c>
      <c r="G3429" s="6" t="s">
        <v>16516</v>
      </c>
      <c r="I3429">
        <f t="shared" si="161"/>
        <v>1</v>
      </c>
    </row>
    <row r="3430" spans="1:9" x14ac:dyDescent="0.15">
      <c r="A3430" s="7" t="str">
        <f t="shared" si="160"/>
        <v>その他</v>
      </c>
      <c r="B3430" s="4">
        <v>2001644</v>
      </c>
      <c r="C3430" s="6" t="s">
        <v>6024</v>
      </c>
      <c r="E3430" s="4" t="str">
        <f t="shared" si="162"/>
        <v>バイト</v>
      </c>
      <c r="F3430" s="4">
        <v>2001644</v>
      </c>
      <c r="G3430" s="6" t="s">
        <v>6024</v>
      </c>
      <c r="I3430">
        <f t="shared" si="161"/>
        <v>1</v>
      </c>
    </row>
    <row r="3431" spans="1:9" x14ac:dyDescent="0.15">
      <c r="A3431" s="7" t="str">
        <f t="shared" si="160"/>
        <v>その他</v>
      </c>
      <c r="B3431" s="4">
        <v>2001651</v>
      </c>
      <c r="C3431" s="6" t="s">
        <v>17227</v>
      </c>
      <c r="E3431" s="4" t="str">
        <f t="shared" si="162"/>
        <v>バイト</v>
      </c>
      <c r="F3431" s="4">
        <v>2001651</v>
      </c>
      <c r="G3431" s="6" t="s">
        <v>17227</v>
      </c>
      <c r="I3431">
        <f t="shared" si="161"/>
        <v>1</v>
      </c>
    </row>
    <row r="3432" spans="1:9" x14ac:dyDescent="0.15">
      <c r="A3432" s="7" t="str">
        <f t="shared" si="160"/>
        <v>その他</v>
      </c>
      <c r="B3432" s="4">
        <v>2001680</v>
      </c>
      <c r="C3432" s="6" t="s">
        <v>18463</v>
      </c>
      <c r="E3432" s="4" t="str">
        <f t="shared" si="162"/>
        <v>バイト</v>
      </c>
      <c r="F3432" s="4">
        <v>2001680</v>
      </c>
      <c r="G3432" s="6" t="s">
        <v>18463</v>
      </c>
      <c r="I3432">
        <f t="shared" si="161"/>
        <v>1</v>
      </c>
    </row>
    <row r="3433" spans="1:9" x14ac:dyDescent="0.15">
      <c r="A3433" s="7" t="str">
        <f t="shared" si="160"/>
        <v>その他</v>
      </c>
      <c r="B3433" s="4">
        <v>2001683</v>
      </c>
      <c r="C3433" s="6" t="s">
        <v>9853</v>
      </c>
      <c r="E3433" s="4" t="str">
        <f t="shared" si="162"/>
        <v>バイト</v>
      </c>
      <c r="F3433" s="4">
        <v>2001683</v>
      </c>
      <c r="G3433" s="6" t="s">
        <v>9853</v>
      </c>
      <c r="I3433">
        <f t="shared" si="161"/>
        <v>1</v>
      </c>
    </row>
    <row r="3434" spans="1:9" x14ac:dyDescent="0.15">
      <c r="A3434" s="7" t="str">
        <f t="shared" si="160"/>
        <v>その他</v>
      </c>
      <c r="B3434" s="4">
        <v>2001697</v>
      </c>
      <c r="C3434" s="6" t="s">
        <v>1526</v>
      </c>
      <c r="E3434" s="4" t="str">
        <f t="shared" si="162"/>
        <v>バイト</v>
      </c>
      <c r="F3434" s="4">
        <v>2001697</v>
      </c>
      <c r="G3434" s="6" t="s">
        <v>1526</v>
      </c>
      <c r="I3434">
        <f t="shared" si="161"/>
        <v>1</v>
      </c>
    </row>
    <row r="3435" spans="1:9" x14ac:dyDescent="0.15">
      <c r="A3435" s="7" t="str">
        <f t="shared" si="160"/>
        <v>その他</v>
      </c>
      <c r="B3435" s="4">
        <v>2001701</v>
      </c>
      <c r="C3435" s="6" t="s">
        <v>9238</v>
      </c>
      <c r="E3435" s="4" t="str">
        <f t="shared" si="162"/>
        <v>バイト</v>
      </c>
      <c r="F3435" s="4">
        <v>2001701</v>
      </c>
      <c r="G3435" s="6" t="s">
        <v>9238</v>
      </c>
      <c r="I3435">
        <f t="shared" si="161"/>
        <v>1</v>
      </c>
    </row>
    <row r="3436" spans="1:9" x14ac:dyDescent="0.15">
      <c r="A3436" s="7" t="str">
        <f t="shared" si="160"/>
        <v>その他</v>
      </c>
      <c r="B3436" s="4">
        <v>2001708</v>
      </c>
      <c r="C3436" s="6" t="s">
        <v>1296</v>
      </c>
      <c r="E3436" s="4" t="str">
        <f t="shared" si="162"/>
        <v>バイト</v>
      </c>
      <c r="F3436" s="4">
        <v>2001708</v>
      </c>
      <c r="G3436" s="6" t="s">
        <v>1296</v>
      </c>
      <c r="I3436">
        <f t="shared" si="161"/>
        <v>1</v>
      </c>
    </row>
    <row r="3437" spans="1:9" x14ac:dyDescent="0.15">
      <c r="A3437" s="7" t="str">
        <f t="shared" si="160"/>
        <v>その他</v>
      </c>
      <c r="B3437" s="4">
        <v>2001726</v>
      </c>
      <c r="C3437" s="6" t="s">
        <v>11738</v>
      </c>
      <c r="E3437" s="4" t="str">
        <f t="shared" si="162"/>
        <v>バイト</v>
      </c>
      <c r="F3437" s="4">
        <v>2001726</v>
      </c>
      <c r="G3437" s="6" t="s">
        <v>11738</v>
      </c>
      <c r="I3437">
        <f t="shared" si="161"/>
        <v>1</v>
      </c>
    </row>
    <row r="3438" spans="1:9" x14ac:dyDescent="0.15">
      <c r="A3438" s="7" t="str">
        <f t="shared" si="160"/>
        <v>その他</v>
      </c>
      <c r="B3438" s="4">
        <v>2001735</v>
      </c>
      <c r="C3438" s="6" t="s">
        <v>4033</v>
      </c>
      <c r="E3438" s="4" t="str">
        <f t="shared" si="162"/>
        <v>バイト</v>
      </c>
      <c r="F3438" s="4">
        <v>2001735</v>
      </c>
      <c r="G3438" s="6" t="s">
        <v>4033</v>
      </c>
      <c r="I3438">
        <f t="shared" si="161"/>
        <v>1</v>
      </c>
    </row>
    <row r="3439" spans="1:9" x14ac:dyDescent="0.15">
      <c r="A3439" s="7" t="str">
        <f t="shared" si="160"/>
        <v>その他</v>
      </c>
      <c r="B3439" s="4">
        <v>2001745</v>
      </c>
      <c r="C3439" s="6" t="s">
        <v>6922</v>
      </c>
      <c r="E3439" s="4" t="str">
        <f t="shared" si="162"/>
        <v>バイト</v>
      </c>
      <c r="F3439" s="4">
        <v>2001745</v>
      </c>
      <c r="G3439" s="6" t="s">
        <v>6922</v>
      </c>
      <c r="I3439">
        <f t="shared" si="161"/>
        <v>1</v>
      </c>
    </row>
    <row r="3440" spans="1:9" x14ac:dyDescent="0.15">
      <c r="A3440" s="7" t="str">
        <f t="shared" si="160"/>
        <v>その他</v>
      </c>
      <c r="B3440" s="4">
        <v>2001763</v>
      </c>
      <c r="C3440" s="6" t="s">
        <v>10771</v>
      </c>
      <c r="E3440" s="4" t="str">
        <f t="shared" si="162"/>
        <v>バイト</v>
      </c>
      <c r="F3440" s="4">
        <v>2001763</v>
      </c>
      <c r="G3440" s="6" t="s">
        <v>10771</v>
      </c>
      <c r="I3440">
        <f t="shared" si="161"/>
        <v>1</v>
      </c>
    </row>
    <row r="3441" spans="1:9" x14ac:dyDescent="0.15">
      <c r="A3441" s="7" t="str">
        <f t="shared" si="160"/>
        <v>その他</v>
      </c>
      <c r="B3441" s="4">
        <v>2001768</v>
      </c>
      <c r="C3441" s="6" t="s">
        <v>3963</v>
      </c>
      <c r="E3441" s="4" t="str">
        <f t="shared" si="162"/>
        <v>バイト</v>
      </c>
      <c r="F3441" s="4">
        <v>2001768</v>
      </c>
      <c r="G3441" s="6" t="s">
        <v>3963</v>
      </c>
      <c r="I3441">
        <f t="shared" si="161"/>
        <v>1</v>
      </c>
    </row>
    <row r="3442" spans="1:9" x14ac:dyDescent="0.15">
      <c r="A3442" s="7" t="str">
        <f t="shared" si="160"/>
        <v>その他</v>
      </c>
      <c r="B3442" s="4">
        <v>2001780</v>
      </c>
      <c r="C3442" s="6" t="s">
        <v>13757</v>
      </c>
      <c r="E3442" s="4" t="str">
        <f t="shared" si="162"/>
        <v>バイト</v>
      </c>
      <c r="F3442" s="4">
        <v>2001780</v>
      </c>
      <c r="G3442" s="6" t="s">
        <v>13757</v>
      </c>
      <c r="I3442">
        <f t="shared" si="161"/>
        <v>1</v>
      </c>
    </row>
    <row r="3443" spans="1:9" x14ac:dyDescent="0.15">
      <c r="A3443" s="7" t="str">
        <f t="shared" si="160"/>
        <v>その他</v>
      </c>
      <c r="B3443" s="4">
        <v>2001801</v>
      </c>
      <c r="C3443" s="6" t="s">
        <v>12827</v>
      </c>
      <c r="E3443" s="4" t="str">
        <f t="shared" si="162"/>
        <v>バイト</v>
      </c>
      <c r="F3443" s="4">
        <v>2001801</v>
      </c>
      <c r="G3443" s="6" t="s">
        <v>12827</v>
      </c>
      <c r="I3443">
        <f t="shared" si="161"/>
        <v>1</v>
      </c>
    </row>
    <row r="3444" spans="1:9" x14ac:dyDescent="0.15">
      <c r="A3444" s="7" t="str">
        <f t="shared" si="160"/>
        <v>その他</v>
      </c>
      <c r="B3444" s="4">
        <v>2001805</v>
      </c>
      <c r="C3444" s="6" t="s">
        <v>19176</v>
      </c>
      <c r="E3444" s="4" t="str">
        <f t="shared" si="162"/>
        <v>バイト</v>
      </c>
      <c r="F3444" s="4">
        <v>2001805</v>
      </c>
      <c r="G3444" s="6" t="s">
        <v>19176</v>
      </c>
      <c r="I3444">
        <f t="shared" si="161"/>
        <v>1</v>
      </c>
    </row>
    <row r="3445" spans="1:9" x14ac:dyDescent="0.15">
      <c r="A3445" s="7" t="str">
        <f t="shared" si="160"/>
        <v>その他</v>
      </c>
      <c r="B3445" s="4">
        <v>2001807</v>
      </c>
      <c r="C3445" s="6" t="s">
        <v>21611</v>
      </c>
      <c r="E3445" s="4" t="str">
        <f t="shared" si="162"/>
        <v>バイト</v>
      </c>
      <c r="F3445" s="4">
        <v>2001807</v>
      </c>
      <c r="G3445" s="6" t="s">
        <v>21611</v>
      </c>
      <c r="I3445">
        <f t="shared" si="161"/>
        <v>1</v>
      </c>
    </row>
    <row r="3446" spans="1:9" x14ac:dyDescent="0.15">
      <c r="A3446" s="7" t="str">
        <f t="shared" si="160"/>
        <v>その他</v>
      </c>
      <c r="B3446" s="4">
        <v>2001808</v>
      </c>
      <c r="C3446" s="6" t="s">
        <v>10451</v>
      </c>
      <c r="E3446" s="4" t="str">
        <f t="shared" si="162"/>
        <v>バイト</v>
      </c>
      <c r="F3446" s="4">
        <v>2001808</v>
      </c>
      <c r="G3446" s="6" t="s">
        <v>10451</v>
      </c>
      <c r="I3446">
        <f t="shared" si="161"/>
        <v>1</v>
      </c>
    </row>
    <row r="3447" spans="1:9" x14ac:dyDescent="0.15">
      <c r="A3447" s="7" t="str">
        <f t="shared" si="160"/>
        <v>その他</v>
      </c>
      <c r="B3447" s="4">
        <v>2001814</v>
      </c>
      <c r="C3447" s="6" t="s">
        <v>20566</v>
      </c>
      <c r="E3447" s="4" t="str">
        <f t="shared" si="162"/>
        <v>バイト</v>
      </c>
      <c r="F3447" s="4">
        <v>2001814</v>
      </c>
      <c r="G3447" s="6" t="s">
        <v>20566</v>
      </c>
      <c r="I3447">
        <f t="shared" si="161"/>
        <v>1</v>
      </c>
    </row>
    <row r="3448" spans="1:9" x14ac:dyDescent="0.15">
      <c r="A3448" s="7" t="str">
        <f t="shared" si="160"/>
        <v>その他</v>
      </c>
      <c r="B3448" s="4">
        <v>2001815</v>
      </c>
      <c r="C3448" s="6" t="s">
        <v>9553</v>
      </c>
      <c r="E3448" s="4" t="str">
        <f t="shared" si="162"/>
        <v>バイト</v>
      </c>
      <c r="F3448" s="4">
        <v>2001815</v>
      </c>
      <c r="G3448" s="6" t="s">
        <v>9553</v>
      </c>
      <c r="I3448">
        <f t="shared" si="161"/>
        <v>1</v>
      </c>
    </row>
    <row r="3449" spans="1:9" x14ac:dyDescent="0.15">
      <c r="A3449" s="7" t="str">
        <f t="shared" si="160"/>
        <v>その他</v>
      </c>
      <c r="B3449" s="4">
        <v>2001817</v>
      </c>
      <c r="C3449" s="6" t="s">
        <v>9223</v>
      </c>
      <c r="E3449" s="4" t="str">
        <f t="shared" si="162"/>
        <v>バイト</v>
      </c>
      <c r="F3449" s="4">
        <v>2001817</v>
      </c>
      <c r="G3449" s="6" t="s">
        <v>9223</v>
      </c>
      <c r="I3449">
        <f t="shared" si="161"/>
        <v>1</v>
      </c>
    </row>
    <row r="3450" spans="1:9" x14ac:dyDescent="0.15">
      <c r="A3450" s="7" t="str">
        <f t="shared" si="160"/>
        <v>その他</v>
      </c>
      <c r="B3450" s="4">
        <v>2001825</v>
      </c>
      <c r="C3450" s="6" t="s">
        <v>19348</v>
      </c>
      <c r="E3450" s="4" t="str">
        <f t="shared" si="162"/>
        <v>バイト</v>
      </c>
      <c r="F3450" s="4">
        <v>2001825</v>
      </c>
      <c r="G3450" s="6" t="s">
        <v>19348</v>
      </c>
      <c r="I3450">
        <f t="shared" si="161"/>
        <v>1</v>
      </c>
    </row>
    <row r="3451" spans="1:9" x14ac:dyDescent="0.15">
      <c r="A3451" s="7" t="str">
        <f t="shared" si="160"/>
        <v>その他</v>
      </c>
      <c r="B3451" s="4">
        <v>2001831</v>
      </c>
      <c r="C3451" s="6" t="s">
        <v>22539</v>
      </c>
      <c r="E3451" s="4" t="str">
        <f t="shared" si="162"/>
        <v>バイト</v>
      </c>
      <c r="F3451" s="4">
        <v>2001831</v>
      </c>
      <c r="G3451" s="6" t="s">
        <v>22539</v>
      </c>
      <c r="I3451">
        <f t="shared" si="161"/>
        <v>1</v>
      </c>
    </row>
    <row r="3452" spans="1:9" x14ac:dyDescent="0.15">
      <c r="A3452" s="7" t="str">
        <f t="shared" si="160"/>
        <v>その他</v>
      </c>
      <c r="B3452" s="4">
        <v>2001841</v>
      </c>
      <c r="C3452" s="6" t="s">
        <v>14314</v>
      </c>
      <c r="E3452" s="4" t="str">
        <f t="shared" si="162"/>
        <v>バイト</v>
      </c>
      <c r="F3452" s="4">
        <v>2001841</v>
      </c>
      <c r="G3452" s="6" t="s">
        <v>14314</v>
      </c>
      <c r="I3452">
        <f t="shared" si="161"/>
        <v>2</v>
      </c>
    </row>
    <row r="3453" spans="1:9" x14ac:dyDescent="0.15">
      <c r="A3453" s="7" t="str">
        <f t="shared" si="160"/>
        <v>その他</v>
      </c>
      <c r="B3453" s="4">
        <v>2001850</v>
      </c>
      <c r="C3453" s="6" t="s">
        <v>17009</v>
      </c>
      <c r="E3453" s="4" t="str">
        <f t="shared" si="162"/>
        <v>バイト</v>
      </c>
      <c r="F3453" s="4">
        <v>2001850</v>
      </c>
      <c r="G3453" s="6" t="s">
        <v>17009</v>
      </c>
      <c r="I3453">
        <f t="shared" si="161"/>
        <v>1</v>
      </c>
    </row>
    <row r="3454" spans="1:9" x14ac:dyDescent="0.15">
      <c r="A3454" s="7" t="str">
        <f t="shared" si="160"/>
        <v>その他</v>
      </c>
      <c r="B3454" s="4">
        <v>2001853</v>
      </c>
      <c r="C3454" s="6" t="s">
        <v>9393</v>
      </c>
      <c r="E3454" s="4" t="str">
        <f t="shared" si="162"/>
        <v>バイト</v>
      </c>
      <c r="F3454" s="4">
        <v>2001853</v>
      </c>
      <c r="G3454" s="6" t="s">
        <v>9393</v>
      </c>
      <c r="I3454">
        <f t="shared" si="161"/>
        <v>1</v>
      </c>
    </row>
    <row r="3455" spans="1:9" x14ac:dyDescent="0.15">
      <c r="A3455" s="7" t="str">
        <f t="shared" si="160"/>
        <v>その他</v>
      </c>
      <c r="B3455" s="4">
        <v>2001854</v>
      </c>
      <c r="C3455" s="6" t="s">
        <v>10046</v>
      </c>
      <c r="E3455" s="4" t="str">
        <f t="shared" si="162"/>
        <v>バイト</v>
      </c>
      <c r="F3455" s="4">
        <v>2001854</v>
      </c>
      <c r="G3455" s="6" t="s">
        <v>10046</v>
      </c>
      <c r="I3455">
        <f t="shared" si="161"/>
        <v>1</v>
      </c>
    </row>
    <row r="3456" spans="1:9" x14ac:dyDescent="0.15">
      <c r="A3456" s="7" t="str">
        <f t="shared" si="160"/>
        <v>その他</v>
      </c>
      <c r="B3456" s="4">
        <v>2001859</v>
      </c>
      <c r="C3456" s="6" t="s">
        <v>24320</v>
      </c>
      <c r="E3456" s="4" t="str">
        <f t="shared" si="162"/>
        <v>バイト</v>
      </c>
      <c r="F3456" s="4">
        <v>2001859</v>
      </c>
      <c r="G3456" s="6" t="s">
        <v>24320</v>
      </c>
      <c r="I3456">
        <f t="shared" si="161"/>
        <v>1</v>
      </c>
    </row>
    <row r="3457" spans="1:9" x14ac:dyDescent="0.15">
      <c r="A3457" s="7" t="str">
        <f t="shared" si="160"/>
        <v>その他</v>
      </c>
      <c r="B3457" s="4">
        <v>2001863</v>
      </c>
      <c r="C3457" s="6" t="s">
        <v>9128</v>
      </c>
      <c r="E3457" s="4" t="str">
        <f t="shared" si="162"/>
        <v>バイト</v>
      </c>
      <c r="F3457" s="4">
        <v>2001863</v>
      </c>
      <c r="G3457" s="6" t="s">
        <v>9128</v>
      </c>
      <c r="I3457">
        <f t="shared" si="161"/>
        <v>1</v>
      </c>
    </row>
    <row r="3458" spans="1:9" x14ac:dyDescent="0.15">
      <c r="A3458" s="7" t="str">
        <f t="shared" si="160"/>
        <v>その他</v>
      </c>
      <c r="B3458" s="4">
        <v>2001864</v>
      </c>
      <c r="C3458" s="6" t="s">
        <v>22870</v>
      </c>
      <c r="E3458" s="4" t="str">
        <f t="shared" si="162"/>
        <v>バイト</v>
      </c>
      <c r="F3458" s="4">
        <v>2001864</v>
      </c>
      <c r="G3458" s="6" t="s">
        <v>22870</v>
      </c>
      <c r="I3458">
        <f t="shared" si="161"/>
        <v>1</v>
      </c>
    </row>
    <row r="3459" spans="1:9" x14ac:dyDescent="0.15">
      <c r="A3459" s="7" t="str">
        <f t="shared" si="160"/>
        <v>その他</v>
      </c>
      <c r="B3459" s="4">
        <v>2001870</v>
      </c>
      <c r="C3459" s="6" t="s">
        <v>1366</v>
      </c>
      <c r="E3459" s="4" t="str">
        <f t="shared" si="162"/>
        <v>バイト</v>
      </c>
      <c r="F3459" s="4">
        <v>2001870</v>
      </c>
      <c r="G3459" s="6" t="s">
        <v>1366</v>
      </c>
      <c r="I3459">
        <f t="shared" si="161"/>
        <v>1</v>
      </c>
    </row>
    <row r="3460" spans="1:9" x14ac:dyDescent="0.15">
      <c r="A3460" s="7" t="str">
        <f t="shared" si="160"/>
        <v>その他</v>
      </c>
      <c r="B3460" s="4">
        <v>2001872</v>
      </c>
      <c r="C3460" s="6" t="s">
        <v>9438</v>
      </c>
      <c r="E3460" s="4" t="str">
        <f t="shared" si="162"/>
        <v>バイト</v>
      </c>
      <c r="F3460" s="4">
        <v>2001872</v>
      </c>
      <c r="G3460" s="6" t="s">
        <v>9438</v>
      </c>
      <c r="I3460">
        <f t="shared" si="161"/>
        <v>1</v>
      </c>
    </row>
    <row r="3461" spans="1:9" x14ac:dyDescent="0.15">
      <c r="A3461" s="7" t="str">
        <f t="shared" si="160"/>
        <v>その他</v>
      </c>
      <c r="B3461" s="4">
        <v>2001873</v>
      </c>
      <c r="C3461" s="6" t="s">
        <v>22229</v>
      </c>
      <c r="E3461" s="4" t="str">
        <f t="shared" si="162"/>
        <v>バイト</v>
      </c>
      <c r="F3461" s="4">
        <v>2001873</v>
      </c>
      <c r="G3461" s="6" t="s">
        <v>22229</v>
      </c>
      <c r="I3461">
        <f t="shared" si="161"/>
        <v>1</v>
      </c>
    </row>
    <row r="3462" spans="1:9" x14ac:dyDescent="0.15">
      <c r="A3462" s="7" t="str">
        <f t="shared" si="160"/>
        <v>その他</v>
      </c>
      <c r="B3462" s="4">
        <v>2001878</v>
      </c>
      <c r="C3462" s="6" t="s">
        <v>6374</v>
      </c>
      <c r="E3462" s="4" t="str">
        <f t="shared" si="162"/>
        <v>バイト</v>
      </c>
      <c r="F3462" s="4">
        <v>2001878</v>
      </c>
      <c r="G3462" s="6" t="s">
        <v>6374</v>
      </c>
      <c r="I3462">
        <f t="shared" si="161"/>
        <v>1</v>
      </c>
    </row>
    <row r="3463" spans="1:9" x14ac:dyDescent="0.15">
      <c r="A3463" s="7" t="str">
        <f t="shared" ref="A3463:A3526" si="163">IF(B3463&lt;2000000,"社員","その他")</f>
        <v>その他</v>
      </c>
      <c r="B3463" s="4">
        <v>2001879</v>
      </c>
      <c r="C3463" s="6" t="s">
        <v>14533</v>
      </c>
      <c r="E3463" s="4" t="str">
        <f t="shared" si="162"/>
        <v>バイト</v>
      </c>
      <c r="F3463" s="4">
        <v>2001879</v>
      </c>
      <c r="G3463" s="6" t="s">
        <v>14533</v>
      </c>
      <c r="I3463">
        <f t="shared" ref="I3463:I3526" si="164">COUNTIF(G:G,G3463)</f>
        <v>1</v>
      </c>
    </row>
    <row r="3464" spans="1:9" x14ac:dyDescent="0.15">
      <c r="A3464" s="7" t="str">
        <f t="shared" si="163"/>
        <v>その他</v>
      </c>
      <c r="B3464" s="4">
        <v>2001884</v>
      </c>
      <c r="C3464" s="6" t="s">
        <v>20870</v>
      </c>
      <c r="E3464" s="4" t="str">
        <f t="shared" si="162"/>
        <v>バイト</v>
      </c>
      <c r="F3464" s="4">
        <v>2001884</v>
      </c>
      <c r="G3464" s="6" t="s">
        <v>20870</v>
      </c>
      <c r="I3464">
        <f t="shared" si="164"/>
        <v>1</v>
      </c>
    </row>
    <row r="3465" spans="1:9" x14ac:dyDescent="0.15">
      <c r="A3465" s="7" t="str">
        <f t="shared" si="163"/>
        <v>その他</v>
      </c>
      <c r="B3465" s="4">
        <v>2001887</v>
      </c>
      <c r="C3465" s="6" t="s">
        <v>14184</v>
      </c>
      <c r="E3465" s="4" t="str">
        <f t="shared" si="162"/>
        <v>バイト</v>
      </c>
      <c r="F3465" s="4">
        <v>2001887</v>
      </c>
      <c r="G3465" s="6" t="s">
        <v>14184</v>
      </c>
      <c r="I3465">
        <f t="shared" si="164"/>
        <v>1</v>
      </c>
    </row>
    <row r="3466" spans="1:9" x14ac:dyDescent="0.15">
      <c r="A3466" s="7" t="str">
        <f t="shared" si="163"/>
        <v>その他</v>
      </c>
      <c r="B3466" s="4">
        <v>2001893</v>
      </c>
      <c r="C3466" s="6" t="s">
        <v>15198</v>
      </c>
      <c r="E3466" s="4" t="str">
        <f t="shared" si="162"/>
        <v>バイト</v>
      </c>
      <c r="F3466" s="4">
        <v>2001893</v>
      </c>
      <c r="G3466" s="6" t="s">
        <v>15198</v>
      </c>
      <c r="I3466">
        <f t="shared" si="164"/>
        <v>1</v>
      </c>
    </row>
    <row r="3467" spans="1:9" x14ac:dyDescent="0.15">
      <c r="A3467" s="7" t="str">
        <f t="shared" si="163"/>
        <v>その他</v>
      </c>
      <c r="B3467" s="4">
        <v>2001909</v>
      </c>
      <c r="C3467" s="6" t="s">
        <v>13912</v>
      </c>
      <c r="E3467" s="4" t="str">
        <f t="shared" si="162"/>
        <v>バイト</v>
      </c>
      <c r="F3467" s="4">
        <v>2001909</v>
      </c>
      <c r="G3467" s="6" t="s">
        <v>13912</v>
      </c>
      <c r="I3467">
        <f t="shared" si="164"/>
        <v>1</v>
      </c>
    </row>
    <row r="3468" spans="1:9" x14ac:dyDescent="0.15">
      <c r="A3468" s="7" t="str">
        <f t="shared" si="163"/>
        <v>その他</v>
      </c>
      <c r="B3468" s="4">
        <v>2001912</v>
      </c>
      <c r="C3468" s="6" t="s">
        <v>21826</v>
      </c>
      <c r="E3468" s="4" t="str">
        <f t="shared" ref="E3468:E3531" si="165">IF(F3468&lt;2000000,"社員",IF(B3468&lt;3000000,"バイト",IF(B3468&gt;=3000000,"嘱託")))</f>
        <v>バイト</v>
      </c>
      <c r="F3468" s="4">
        <v>2001912</v>
      </c>
      <c r="G3468" s="6" t="s">
        <v>21826</v>
      </c>
      <c r="I3468">
        <f t="shared" si="164"/>
        <v>1</v>
      </c>
    </row>
    <row r="3469" spans="1:9" x14ac:dyDescent="0.15">
      <c r="A3469" s="7" t="str">
        <f t="shared" si="163"/>
        <v>その他</v>
      </c>
      <c r="B3469" s="4">
        <v>2001935</v>
      </c>
      <c r="C3469" s="6" t="s">
        <v>5514</v>
      </c>
      <c r="E3469" s="4" t="str">
        <f t="shared" si="165"/>
        <v>バイト</v>
      </c>
      <c r="F3469" s="4">
        <v>2001935</v>
      </c>
      <c r="G3469" s="6" t="s">
        <v>5514</v>
      </c>
      <c r="I3469">
        <f t="shared" si="164"/>
        <v>1</v>
      </c>
    </row>
    <row r="3470" spans="1:9" x14ac:dyDescent="0.15">
      <c r="A3470" s="7" t="str">
        <f t="shared" si="163"/>
        <v>その他</v>
      </c>
      <c r="B3470" s="4">
        <v>2001940</v>
      </c>
      <c r="C3470" s="6" t="s">
        <v>19456</v>
      </c>
      <c r="E3470" s="4" t="str">
        <f t="shared" si="165"/>
        <v>バイト</v>
      </c>
      <c r="F3470" s="4">
        <v>2001940</v>
      </c>
      <c r="G3470" s="6" t="s">
        <v>19456</v>
      </c>
      <c r="I3470">
        <f t="shared" si="164"/>
        <v>1</v>
      </c>
    </row>
    <row r="3471" spans="1:9" x14ac:dyDescent="0.15">
      <c r="A3471" s="7" t="str">
        <f t="shared" si="163"/>
        <v>その他</v>
      </c>
      <c r="B3471" s="4">
        <v>2001955</v>
      </c>
      <c r="C3471" s="6" t="s">
        <v>17796</v>
      </c>
      <c r="E3471" s="4" t="str">
        <f t="shared" si="165"/>
        <v>バイト</v>
      </c>
      <c r="F3471" s="4">
        <v>2001955</v>
      </c>
      <c r="G3471" s="6" t="s">
        <v>17796</v>
      </c>
      <c r="I3471">
        <f t="shared" si="164"/>
        <v>1</v>
      </c>
    </row>
    <row r="3472" spans="1:9" x14ac:dyDescent="0.15">
      <c r="A3472" s="7" t="str">
        <f t="shared" si="163"/>
        <v>その他</v>
      </c>
      <c r="B3472" s="4">
        <v>2001972</v>
      </c>
      <c r="C3472" s="6" t="s">
        <v>3683</v>
      </c>
      <c r="E3472" s="4" t="str">
        <f t="shared" si="165"/>
        <v>バイト</v>
      </c>
      <c r="F3472" s="4">
        <v>2001972</v>
      </c>
      <c r="G3472" s="6" t="s">
        <v>3683</v>
      </c>
      <c r="I3472">
        <f t="shared" si="164"/>
        <v>1</v>
      </c>
    </row>
    <row r="3473" spans="1:9" x14ac:dyDescent="0.15">
      <c r="A3473" s="7" t="str">
        <f t="shared" si="163"/>
        <v>その他</v>
      </c>
      <c r="B3473" s="4">
        <v>2001973</v>
      </c>
      <c r="C3473" s="6" t="s">
        <v>8324</v>
      </c>
      <c r="E3473" s="4" t="str">
        <f t="shared" si="165"/>
        <v>バイト</v>
      </c>
      <c r="F3473" s="4">
        <v>2001973</v>
      </c>
      <c r="G3473" s="6" t="s">
        <v>8324</v>
      </c>
      <c r="I3473">
        <f t="shared" si="164"/>
        <v>1</v>
      </c>
    </row>
    <row r="3474" spans="1:9" x14ac:dyDescent="0.15">
      <c r="A3474" s="7" t="str">
        <f t="shared" si="163"/>
        <v>その他</v>
      </c>
      <c r="B3474" s="4">
        <v>2001974</v>
      </c>
      <c r="C3474" s="6" t="s">
        <v>9868</v>
      </c>
      <c r="E3474" s="4" t="str">
        <f t="shared" si="165"/>
        <v>バイト</v>
      </c>
      <c r="F3474" s="4">
        <v>2001974</v>
      </c>
      <c r="G3474" s="6" t="s">
        <v>9868</v>
      </c>
      <c r="I3474">
        <f t="shared" si="164"/>
        <v>1</v>
      </c>
    </row>
    <row r="3475" spans="1:9" x14ac:dyDescent="0.15">
      <c r="A3475" s="7" t="str">
        <f t="shared" si="163"/>
        <v>その他</v>
      </c>
      <c r="B3475" s="4">
        <v>2001982</v>
      </c>
      <c r="C3475" s="6" t="s">
        <v>18114</v>
      </c>
      <c r="E3475" s="4" t="str">
        <f t="shared" si="165"/>
        <v>バイト</v>
      </c>
      <c r="F3475" s="4">
        <v>2001982</v>
      </c>
      <c r="G3475" s="6" t="s">
        <v>18114</v>
      </c>
      <c r="I3475">
        <f t="shared" si="164"/>
        <v>1</v>
      </c>
    </row>
    <row r="3476" spans="1:9" x14ac:dyDescent="0.15">
      <c r="A3476" s="7" t="str">
        <f t="shared" si="163"/>
        <v>その他</v>
      </c>
      <c r="B3476" s="4">
        <v>2001988</v>
      </c>
      <c r="C3476" s="6" t="s">
        <v>5669</v>
      </c>
      <c r="E3476" s="4" t="str">
        <f t="shared" si="165"/>
        <v>バイト</v>
      </c>
      <c r="F3476" s="4">
        <v>2001988</v>
      </c>
      <c r="G3476" s="6" t="s">
        <v>5669</v>
      </c>
      <c r="I3476">
        <f t="shared" si="164"/>
        <v>1</v>
      </c>
    </row>
    <row r="3477" spans="1:9" x14ac:dyDescent="0.15">
      <c r="A3477" s="7" t="str">
        <f t="shared" si="163"/>
        <v>その他</v>
      </c>
      <c r="B3477" s="4">
        <v>2001996</v>
      </c>
      <c r="C3477" s="6" t="s">
        <v>9643</v>
      </c>
      <c r="E3477" s="4" t="str">
        <f t="shared" si="165"/>
        <v>バイト</v>
      </c>
      <c r="F3477" s="4">
        <v>2001996</v>
      </c>
      <c r="G3477" s="6" t="s">
        <v>9643</v>
      </c>
      <c r="I3477">
        <f t="shared" si="164"/>
        <v>1</v>
      </c>
    </row>
    <row r="3478" spans="1:9" x14ac:dyDescent="0.15">
      <c r="A3478" s="7" t="str">
        <f t="shared" si="163"/>
        <v>その他</v>
      </c>
      <c r="B3478" s="4">
        <v>2002008</v>
      </c>
      <c r="C3478" s="6" t="s">
        <v>3778</v>
      </c>
      <c r="E3478" s="4" t="str">
        <f t="shared" si="165"/>
        <v>バイト</v>
      </c>
      <c r="F3478" s="4">
        <v>2002008</v>
      </c>
      <c r="G3478" s="6" t="s">
        <v>3778</v>
      </c>
      <c r="I3478">
        <f t="shared" si="164"/>
        <v>1</v>
      </c>
    </row>
    <row r="3479" spans="1:9" x14ac:dyDescent="0.15">
      <c r="A3479" s="7" t="str">
        <f t="shared" si="163"/>
        <v>その他</v>
      </c>
      <c r="B3479" s="4">
        <v>2002015</v>
      </c>
      <c r="C3479" s="6" t="s">
        <v>3274</v>
      </c>
      <c r="E3479" s="4" t="str">
        <f t="shared" si="165"/>
        <v>バイト</v>
      </c>
      <c r="F3479" s="4">
        <v>2002015</v>
      </c>
      <c r="G3479" s="6" t="s">
        <v>3274</v>
      </c>
      <c r="I3479">
        <f t="shared" si="164"/>
        <v>1</v>
      </c>
    </row>
    <row r="3480" spans="1:9" x14ac:dyDescent="0.15">
      <c r="A3480" s="7" t="str">
        <f t="shared" si="163"/>
        <v>その他</v>
      </c>
      <c r="B3480" s="4">
        <v>2002019</v>
      </c>
      <c r="C3480" s="6" t="s">
        <v>18682</v>
      </c>
      <c r="E3480" s="4" t="str">
        <f t="shared" si="165"/>
        <v>バイト</v>
      </c>
      <c r="F3480" s="4">
        <v>2002019</v>
      </c>
      <c r="G3480" s="6" t="s">
        <v>18682</v>
      </c>
      <c r="I3480">
        <f t="shared" si="164"/>
        <v>1</v>
      </c>
    </row>
    <row r="3481" spans="1:9" x14ac:dyDescent="0.15">
      <c r="A3481" s="7" t="str">
        <f t="shared" si="163"/>
        <v>その他</v>
      </c>
      <c r="B3481" s="4">
        <v>2002024</v>
      </c>
      <c r="C3481" s="6" t="s">
        <v>12329</v>
      </c>
      <c r="E3481" s="4" t="str">
        <f t="shared" si="165"/>
        <v>バイト</v>
      </c>
      <c r="F3481" s="4">
        <v>2002024</v>
      </c>
      <c r="G3481" s="6" t="s">
        <v>12329</v>
      </c>
      <c r="I3481">
        <f t="shared" si="164"/>
        <v>1</v>
      </c>
    </row>
    <row r="3482" spans="1:9" x14ac:dyDescent="0.15">
      <c r="A3482" s="7" t="str">
        <f t="shared" si="163"/>
        <v>その他</v>
      </c>
      <c r="B3482" s="4">
        <v>2002025</v>
      </c>
      <c r="C3482" s="6" t="s">
        <v>18433</v>
      </c>
      <c r="E3482" s="4" t="str">
        <f t="shared" si="165"/>
        <v>バイト</v>
      </c>
      <c r="F3482" s="4">
        <v>2002025</v>
      </c>
      <c r="G3482" s="6" t="s">
        <v>18433</v>
      </c>
      <c r="I3482">
        <f t="shared" si="164"/>
        <v>1</v>
      </c>
    </row>
    <row r="3483" spans="1:9" x14ac:dyDescent="0.15">
      <c r="A3483" s="7" t="str">
        <f t="shared" si="163"/>
        <v>その他</v>
      </c>
      <c r="B3483" s="4">
        <v>2002028</v>
      </c>
      <c r="C3483" s="6" t="s">
        <v>2606</v>
      </c>
      <c r="E3483" s="4" t="str">
        <f t="shared" si="165"/>
        <v>バイト</v>
      </c>
      <c r="F3483" s="4">
        <v>2002028</v>
      </c>
      <c r="G3483" s="6" t="s">
        <v>2606</v>
      </c>
      <c r="I3483">
        <f t="shared" si="164"/>
        <v>1</v>
      </c>
    </row>
    <row r="3484" spans="1:9" x14ac:dyDescent="0.15">
      <c r="A3484" s="7" t="str">
        <f t="shared" si="163"/>
        <v>その他</v>
      </c>
      <c r="B3484" s="4">
        <v>2002029</v>
      </c>
      <c r="C3484" s="6" t="s">
        <v>4606</v>
      </c>
      <c r="E3484" s="4" t="str">
        <f t="shared" si="165"/>
        <v>バイト</v>
      </c>
      <c r="F3484" s="4">
        <v>2002029</v>
      </c>
      <c r="G3484" s="6" t="s">
        <v>4606</v>
      </c>
      <c r="I3484">
        <f t="shared" si="164"/>
        <v>1</v>
      </c>
    </row>
    <row r="3485" spans="1:9" x14ac:dyDescent="0.15">
      <c r="A3485" s="7" t="str">
        <f t="shared" si="163"/>
        <v>その他</v>
      </c>
      <c r="B3485" s="4">
        <v>2002043</v>
      </c>
      <c r="C3485" s="6" t="s">
        <v>9103</v>
      </c>
      <c r="E3485" s="4" t="str">
        <f t="shared" si="165"/>
        <v>バイト</v>
      </c>
      <c r="F3485" s="4">
        <v>2002043</v>
      </c>
      <c r="G3485" s="6" t="s">
        <v>9103</v>
      </c>
      <c r="I3485">
        <f t="shared" si="164"/>
        <v>1</v>
      </c>
    </row>
    <row r="3486" spans="1:9" x14ac:dyDescent="0.15">
      <c r="A3486" s="7" t="str">
        <f t="shared" si="163"/>
        <v>その他</v>
      </c>
      <c r="B3486" s="4">
        <v>2002047</v>
      </c>
      <c r="C3486" s="6" t="s">
        <v>17099</v>
      </c>
      <c r="E3486" s="4" t="str">
        <f t="shared" si="165"/>
        <v>バイト</v>
      </c>
      <c r="F3486" s="4">
        <v>2002047</v>
      </c>
      <c r="G3486" s="6" t="s">
        <v>17099</v>
      </c>
      <c r="I3486">
        <f t="shared" si="164"/>
        <v>1</v>
      </c>
    </row>
    <row r="3487" spans="1:9" x14ac:dyDescent="0.15">
      <c r="A3487" s="7" t="str">
        <f t="shared" si="163"/>
        <v>その他</v>
      </c>
      <c r="B3487" s="4">
        <v>2002048</v>
      </c>
      <c r="C3487" s="6" t="s">
        <v>10981</v>
      </c>
      <c r="E3487" s="4" t="str">
        <f t="shared" si="165"/>
        <v>バイト</v>
      </c>
      <c r="F3487" s="4">
        <v>2002048</v>
      </c>
      <c r="G3487" s="6" t="s">
        <v>10981</v>
      </c>
      <c r="I3487">
        <f t="shared" si="164"/>
        <v>1</v>
      </c>
    </row>
    <row r="3488" spans="1:9" x14ac:dyDescent="0.15">
      <c r="A3488" s="7" t="str">
        <f t="shared" si="163"/>
        <v>その他</v>
      </c>
      <c r="B3488" s="4">
        <v>2002073</v>
      </c>
      <c r="C3488" s="6" t="s">
        <v>1446</v>
      </c>
      <c r="E3488" s="4" t="str">
        <f t="shared" si="165"/>
        <v>バイト</v>
      </c>
      <c r="F3488" s="4">
        <v>2002073</v>
      </c>
      <c r="G3488" s="6" t="s">
        <v>1446</v>
      </c>
      <c r="I3488">
        <f t="shared" si="164"/>
        <v>1</v>
      </c>
    </row>
    <row r="3489" spans="1:9" x14ac:dyDescent="0.15">
      <c r="A3489" s="7" t="str">
        <f t="shared" si="163"/>
        <v>その他</v>
      </c>
      <c r="B3489" s="4">
        <v>2002085</v>
      </c>
      <c r="C3489" s="6" t="s">
        <v>13842</v>
      </c>
      <c r="E3489" s="4" t="str">
        <f t="shared" si="165"/>
        <v>バイト</v>
      </c>
      <c r="F3489" s="4">
        <v>2002085</v>
      </c>
      <c r="G3489" s="6" t="s">
        <v>13842</v>
      </c>
      <c r="I3489">
        <f t="shared" si="164"/>
        <v>1</v>
      </c>
    </row>
    <row r="3490" spans="1:9" x14ac:dyDescent="0.15">
      <c r="A3490" s="7" t="str">
        <f t="shared" si="163"/>
        <v>その他</v>
      </c>
      <c r="B3490" s="4">
        <v>2002093</v>
      </c>
      <c r="C3490" s="6" t="s">
        <v>24588</v>
      </c>
      <c r="E3490" s="4" t="str">
        <f t="shared" si="165"/>
        <v>バイト</v>
      </c>
      <c r="F3490" s="4">
        <v>2002093</v>
      </c>
      <c r="G3490" s="6" t="s">
        <v>24588</v>
      </c>
      <c r="I3490">
        <f t="shared" si="164"/>
        <v>1</v>
      </c>
    </row>
    <row r="3491" spans="1:9" x14ac:dyDescent="0.15">
      <c r="A3491" s="7" t="str">
        <f t="shared" si="163"/>
        <v>その他</v>
      </c>
      <c r="B3491" s="4">
        <v>2002108</v>
      </c>
      <c r="C3491" s="6" t="s">
        <v>321</v>
      </c>
      <c r="E3491" s="4" t="str">
        <f t="shared" si="165"/>
        <v>バイト</v>
      </c>
      <c r="F3491" s="4">
        <v>2002108</v>
      </c>
      <c r="G3491" s="6" t="s">
        <v>321</v>
      </c>
      <c r="I3491">
        <f t="shared" si="164"/>
        <v>1</v>
      </c>
    </row>
    <row r="3492" spans="1:9" x14ac:dyDescent="0.15">
      <c r="A3492" s="7" t="str">
        <f t="shared" si="163"/>
        <v>その他</v>
      </c>
      <c r="B3492" s="4">
        <v>2002112</v>
      </c>
      <c r="C3492" s="6" t="s">
        <v>12507</v>
      </c>
      <c r="E3492" s="4" t="str">
        <f t="shared" si="165"/>
        <v>バイト</v>
      </c>
      <c r="F3492" s="4">
        <v>2002112</v>
      </c>
      <c r="G3492" s="6" t="s">
        <v>12507</v>
      </c>
      <c r="I3492">
        <f t="shared" si="164"/>
        <v>1</v>
      </c>
    </row>
    <row r="3493" spans="1:9" x14ac:dyDescent="0.15">
      <c r="A3493" s="7" t="str">
        <f t="shared" si="163"/>
        <v>その他</v>
      </c>
      <c r="B3493" s="4">
        <v>2002134</v>
      </c>
      <c r="C3493" s="6" t="s">
        <v>866</v>
      </c>
      <c r="E3493" s="4" t="str">
        <f t="shared" si="165"/>
        <v>バイト</v>
      </c>
      <c r="F3493" s="4">
        <v>2002134</v>
      </c>
      <c r="G3493" s="6" t="s">
        <v>866</v>
      </c>
      <c r="I3493">
        <f t="shared" si="164"/>
        <v>1</v>
      </c>
    </row>
    <row r="3494" spans="1:9" x14ac:dyDescent="0.15">
      <c r="A3494" s="7" t="str">
        <f t="shared" si="163"/>
        <v>その他</v>
      </c>
      <c r="B3494" s="4">
        <v>2002141</v>
      </c>
      <c r="C3494" s="6" t="s">
        <v>21911</v>
      </c>
      <c r="E3494" s="4" t="str">
        <f t="shared" si="165"/>
        <v>バイト</v>
      </c>
      <c r="F3494" s="4">
        <v>2002141</v>
      </c>
      <c r="G3494" s="6" t="s">
        <v>21911</v>
      </c>
      <c r="I3494">
        <f t="shared" si="164"/>
        <v>1</v>
      </c>
    </row>
    <row r="3495" spans="1:9" x14ac:dyDescent="0.15">
      <c r="A3495" s="7" t="str">
        <f t="shared" si="163"/>
        <v>その他</v>
      </c>
      <c r="B3495" s="4">
        <v>2002155</v>
      </c>
      <c r="C3495" s="6" t="s">
        <v>7176</v>
      </c>
      <c r="E3495" s="4" t="str">
        <f t="shared" si="165"/>
        <v>バイト</v>
      </c>
      <c r="F3495" s="4">
        <v>2002155</v>
      </c>
      <c r="G3495" s="6" t="s">
        <v>7176</v>
      </c>
      <c r="I3495">
        <f t="shared" si="164"/>
        <v>1</v>
      </c>
    </row>
    <row r="3496" spans="1:9" x14ac:dyDescent="0.15">
      <c r="A3496" s="7" t="str">
        <f t="shared" si="163"/>
        <v>その他</v>
      </c>
      <c r="B3496" s="4">
        <v>2002160</v>
      </c>
      <c r="C3496" s="6" t="s">
        <v>5121</v>
      </c>
      <c r="E3496" s="4" t="str">
        <f t="shared" si="165"/>
        <v>バイト</v>
      </c>
      <c r="F3496" s="4">
        <v>2002160</v>
      </c>
      <c r="G3496" s="6" t="s">
        <v>5121</v>
      </c>
      <c r="I3496">
        <f t="shared" si="164"/>
        <v>1</v>
      </c>
    </row>
    <row r="3497" spans="1:9" x14ac:dyDescent="0.15">
      <c r="A3497" s="7" t="str">
        <f t="shared" si="163"/>
        <v>その他</v>
      </c>
      <c r="B3497" s="4">
        <v>2002165</v>
      </c>
      <c r="C3497" s="6" t="s">
        <v>13027</v>
      </c>
      <c r="E3497" s="4" t="str">
        <f t="shared" si="165"/>
        <v>バイト</v>
      </c>
      <c r="F3497" s="4">
        <v>2002165</v>
      </c>
      <c r="G3497" s="6" t="s">
        <v>13027</v>
      </c>
      <c r="I3497">
        <f t="shared" si="164"/>
        <v>1</v>
      </c>
    </row>
    <row r="3498" spans="1:9" x14ac:dyDescent="0.15">
      <c r="A3498" s="7" t="str">
        <f t="shared" si="163"/>
        <v>その他</v>
      </c>
      <c r="B3498" s="4">
        <v>2002168</v>
      </c>
      <c r="C3498" s="6" t="s">
        <v>15791</v>
      </c>
      <c r="E3498" s="4" t="str">
        <f t="shared" si="165"/>
        <v>バイト</v>
      </c>
      <c r="F3498" s="4">
        <v>2002168</v>
      </c>
      <c r="G3498" s="6" t="s">
        <v>15791</v>
      </c>
      <c r="I3498">
        <f t="shared" si="164"/>
        <v>1</v>
      </c>
    </row>
    <row r="3499" spans="1:9" x14ac:dyDescent="0.15">
      <c r="A3499" s="7" t="str">
        <f t="shared" si="163"/>
        <v>その他</v>
      </c>
      <c r="B3499" s="4">
        <v>2002172</v>
      </c>
      <c r="C3499" s="6" t="s">
        <v>5166</v>
      </c>
      <c r="E3499" s="4" t="str">
        <f t="shared" si="165"/>
        <v>バイト</v>
      </c>
      <c r="F3499" s="4">
        <v>2002172</v>
      </c>
      <c r="G3499" s="6" t="s">
        <v>5166</v>
      </c>
      <c r="I3499">
        <f t="shared" si="164"/>
        <v>1</v>
      </c>
    </row>
    <row r="3500" spans="1:9" x14ac:dyDescent="0.15">
      <c r="A3500" s="7" t="str">
        <f t="shared" si="163"/>
        <v>その他</v>
      </c>
      <c r="B3500" s="4">
        <v>2002183</v>
      </c>
      <c r="C3500" s="6" t="s">
        <v>13668</v>
      </c>
      <c r="E3500" s="4" t="str">
        <f t="shared" si="165"/>
        <v>バイト</v>
      </c>
      <c r="F3500" s="4">
        <v>2002183</v>
      </c>
      <c r="G3500" s="6" t="s">
        <v>13668</v>
      </c>
      <c r="I3500">
        <f t="shared" si="164"/>
        <v>1</v>
      </c>
    </row>
    <row r="3501" spans="1:9" x14ac:dyDescent="0.15">
      <c r="A3501" s="7" t="str">
        <f t="shared" si="163"/>
        <v>その他</v>
      </c>
      <c r="B3501" s="4">
        <v>2002189</v>
      </c>
      <c r="C3501" s="6" t="s">
        <v>23870</v>
      </c>
      <c r="E3501" s="4" t="str">
        <f t="shared" si="165"/>
        <v>バイト</v>
      </c>
      <c r="F3501" s="4">
        <v>2002189</v>
      </c>
      <c r="G3501" s="6" t="s">
        <v>23870</v>
      </c>
      <c r="I3501">
        <f t="shared" si="164"/>
        <v>1</v>
      </c>
    </row>
    <row r="3502" spans="1:9" x14ac:dyDescent="0.15">
      <c r="A3502" s="7" t="str">
        <f t="shared" si="163"/>
        <v>その他</v>
      </c>
      <c r="B3502" s="4">
        <v>2002221</v>
      </c>
      <c r="C3502" s="6" t="s">
        <v>20860</v>
      </c>
      <c r="E3502" s="4" t="str">
        <f t="shared" si="165"/>
        <v>バイト</v>
      </c>
      <c r="F3502" s="4">
        <v>2002221</v>
      </c>
      <c r="G3502" s="6" t="s">
        <v>20860</v>
      </c>
      <c r="I3502">
        <f t="shared" si="164"/>
        <v>1</v>
      </c>
    </row>
    <row r="3503" spans="1:9" x14ac:dyDescent="0.15">
      <c r="A3503" s="7" t="str">
        <f t="shared" si="163"/>
        <v>その他</v>
      </c>
      <c r="B3503" s="4">
        <v>2002224</v>
      </c>
      <c r="C3503" s="6" t="s">
        <v>1836</v>
      </c>
      <c r="E3503" s="4" t="str">
        <f t="shared" si="165"/>
        <v>バイト</v>
      </c>
      <c r="F3503" s="4">
        <v>2002224</v>
      </c>
      <c r="G3503" s="6" t="s">
        <v>1836</v>
      </c>
      <c r="I3503">
        <f t="shared" si="164"/>
        <v>1</v>
      </c>
    </row>
    <row r="3504" spans="1:9" x14ac:dyDescent="0.15">
      <c r="A3504" s="7" t="str">
        <f t="shared" si="163"/>
        <v>その他</v>
      </c>
      <c r="B3504" s="4">
        <v>2002226</v>
      </c>
      <c r="C3504" s="6" t="s">
        <v>16166</v>
      </c>
      <c r="E3504" s="4" t="str">
        <f t="shared" si="165"/>
        <v>バイト</v>
      </c>
      <c r="F3504" s="4">
        <v>2002226</v>
      </c>
      <c r="G3504" s="6" t="s">
        <v>16166</v>
      </c>
      <c r="I3504">
        <f t="shared" si="164"/>
        <v>1</v>
      </c>
    </row>
    <row r="3505" spans="1:9" x14ac:dyDescent="0.15">
      <c r="A3505" s="7" t="str">
        <f t="shared" si="163"/>
        <v>その他</v>
      </c>
      <c r="B3505" s="4">
        <v>2002228</v>
      </c>
      <c r="C3505" s="6" t="s">
        <v>11589</v>
      </c>
      <c r="E3505" s="4" t="str">
        <f t="shared" si="165"/>
        <v>バイト</v>
      </c>
      <c r="F3505" s="4">
        <v>2002228</v>
      </c>
      <c r="G3505" s="6" t="s">
        <v>11589</v>
      </c>
      <c r="I3505">
        <f t="shared" si="164"/>
        <v>1</v>
      </c>
    </row>
    <row r="3506" spans="1:9" x14ac:dyDescent="0.15">
      <c r="A3506" s="7" t="str">
        <f t="shared" si="163"/>
        <v>その他</v>
      </c>
      <c r="B3506" s="4">
        <v>2002232</v>
      </c>
      <c r="C3506" s="6" t="s">
        <v>18353</v>
      </c>
      <c r="E3506" s="4" t="str">
        <f t="shared" si="165"/>
        <v>バイト</v>
      </c>
      <c r="F3506" s="4">
        <v>2002232</v>
      </c>
      <c r="G3506" s="6" t="s">
        <v>18353</v>
      </c>
      <c r="I3506">
        <f t="shared" si="164"/>
        <v>1</v>
      </c>
    </row>
    <row r="3507" spans="1:9" x14ac:dyDescent="0.15">
      <c r="A3507" s="7" t="str">
        <f t="shared" si="163"/>
        <v>その他</v>
      </c>
      <c r="B3507" s="4">
        <v>2002236</v>
      </c>
      <c r="C3507" s="6" t="s">
        <v>20905</v>
      </c>
      <c r="E3507" s="4" t="str">
        <f t="shared" si="165"/>
        <v>バイト</v>
      </c>
      <c r="F3507" s="4">
        <v>2002236</v>
      </c>
      <c r="G3507" s="6" t="s">
        <v>20905</v>
      </c>
      <c r="I3507">
        <f t="shared" si="164"/>
        <v>1</v>
      </c>
    </row>
    <row r="3508" spans="1:9" x14ac:dyDescent="0.15">
      <c r="A3508" s="7" t="str">
        <f t="shared" si="163"/>
        <v>その他</v>
      </c>
      <c r="B3508" s="4">
        <v>2002237</v>
      </c>
      <c r="C3508" s="6" t="s">
        <v>18657</v>
      </c>
      <c r="E3508" s="4" t="str">
        <f t="shared" si="165"/>
        <v>バイト</v>
      </c>
      <c r="F3508" s="4">
        <v>2002237</v>
      </c>
      <c r="G3508" s="6" t="s">
        <v>18657</v>
      </c>
      <c r="I3508">
        <f t="shared" si="164"/>
        <v>1</v>
      </c>
    </row>
    <row r="3509" spans="1:9" x14ac:dyDescent="0.15">
      <c r="A3509" s="7" t="str">
        <f t="shared" si="163"/>
        <v>その他</v>
      </c>
      <c r="B3509" s="4">
        <v>2002252</v>
      </c>
      <c r="C3509" s="6" t="s">
        <v>4376</v>
      </c>
      <c r="E3509" s="4" t="str">
        <f t="shared" si="165"/>
        <v>バイト</v>
      </c>
      <c r="F3509" s="4">
        <v>2002252</v>
      </c>
      <c r="G3509" s="6" t="s">
        <v>4376</v>
      </c>
      <c r="I3509">
        <f t="shared" si="164"/>
        <v>1</v>
      </c>
    </row>
    <row r="3510" spans="1:9" x14ac:dyDescent="0.15">
      <c r="A3510" s="7" t="str">
        <f t="shared" si="163"/>
        <v>その他</v>
      </c>
      <c r="B3510" s="4">
        <v>2002256</v>
      </c>
      <c r="C3510" s="6" t="s">
        <v>21971</v>
      </c>
      <c r="E3510" s="4" t="str">
        <f t="shared" si="165"/>
        <v>バイト</v>
      </c>
      <c r="F3510" s="4">
        <v>2002256</v>
      </c>
      <c r="G3510" s="6" t="s">
        <v>21971</v>
      </c>
      <c r="I3510">
        <f t="shared" si="164"/>
        <v>1</v>
      </c>
    </row>
    <row r="3511" spans="1:9" x14ac:dyDescent="0.15">
      <c r="A3511" s="7" t="str">
        <f t="shared" si="163"/>
        <v>その他</v>
      </c>
      <c r="B3511" s="4">
        <v>2002262</v>
      </c>
      <c r="C3511" s="6" t="s">
        <v>3289</v>
      </c>
      <c r="E3511" s="4" t="str">
        <f t="shared" si="165"/>
        <v>バイト</v>
      </c>
      <c r="F3511" s="4">
        <v>2002262</v>
      </c>
      <c r="G3511" s="6" t="s">
        <v>3289</v>
      </c>
      <c r="I3511">
        <f t="shared" si="164"/>
        <v>1</v>
      </c>
    </row>
    <row r="3512" spans="1:9" x14ac:dyDescent="0.15">
      <c r="A3512" s="7" t="str">
        <f t="shared" si="163"/>
        <v>その他</v>
      </c>
      <c r="B3512" s="4">
        <v>2002266</v>
      </c>
      <c r="C3512" s="6" t="s">
        <v>11276</v>
      </c>
      <c r="E3512" s="4" t="str">
        <f t="shared" si="165"/>
        <v>バイト</v>
      </c>
      <c r="F3512" s="4">
        <v>2002266</v>
      </c>
      <c r="G3512" s="6" t="s">
        <v>11276</v>
      </c>
      <c r="I3512">
        <f t="shared" si="164"/>
        <v>1</v>
      </c>
    </row>
    <row r="3513" spans="1:9" x14ac:dyDescent="0.15">
      <c r="A3513" s="7" t="str">
        <f t="shared" si="163"/>
        <v>その他</v>
      </c>
      <c r="B3513" s="4">
        <v>2002268</v>
      </c>
      <c r="C3513" s="6" t="s">
        <v>23980</v>
      </c>
      <c r="E3513" s="4" t="str">
        <f t="shared" si="165"/>
        <v>バイト</v>
      </c>
      <c r="F3513" s="4">
        <v>2002268</v>
      </c>
      <c r="G3513" s="6" t="s">
        <v>23980</v>
      </c>
      <c r="I3513">
        <f t="shared" si="164"/>
        <v>1</v>
      </c>
    </row>
    <row r="3514" spans="1:9" x14ac:dyDescent="0.15">
      <c r="A3514" s="7" t="str">
        <f t="shared" si="163"/>
        <v>その他</v>
      </c>
      <c r="B3514" s="4">
        <v>2002270</v>
      </c>
      <c r="C3514" s="6" t="s">
        <v>14010</v>
      </c>
      <c r="E3514" s="4" t="str">
        <f t="shared" si="165"/>
        <v>バイト</v>
      </c>
      <c r="F3514" s="4">
        <v>2002270</v>
      </c>
      <c r="G3514" s="6" t="s">
        <v>14010</v>
      </c>
      <c r="I3514">
        <f t="shared" si="164"/>
        <v>1</v>
      </c>
    </row>
    <row r="3515" spans="1:9" x14ac:dyDescent="0.15">
      <c r="A3515" s="7" t="str">
        <f t="shared" si="163"/>
        <v>その他</v>
      </c>
      <c r="B3515" s="4">
        <v>2002275</v>
      </c>
      <c r="C3515" s="6" t="s">
        <v>9573</v>
      </c>
      <c r="E3515" s="4" t="str">
        <f t="shared" si="165"/>
        <v>バイト</v>
      </c>
      <c r="F3515" s="4">
        <v>2002275</v>
      </c>
      <c r="G3515" s="6" t="s">
        <v>9573</v>
      </c>
      <c r="I3515">
        <f t="shared" si="164"/>
        <v>1</v>
      </c>
    </row>
    <row r="3516" spans="1:9" x14ac:dyDescent="0.15">
      <c r="A3516" s="7" t="str">
        <f t="shared" si="163"/>
        <v>その他</v>
      </c>
      <c r="B3516" s="4">
        <v>2002278</v>
      </c>
      <c r="C3516" s="6" t="s">
        <v>4576</v>
      </c>
      <c r="E3516" s="4" t="str">
        <f t="shared" si="165"/>
        <v>バイト</v>
      </c>
      <c r="F3516" s="4">
        <v>2002278</v>
      </c>
      <c r="G3516" s="6" t="s">
        <v>4576</v>
      </c>
      <c r="I3516">
        <f t="shared" si="164"/>
        <v>1</v>
      </c>
    </row>
    <row r="3517" spans="1:9" x14ac:dyDescent="0.15">
      <c r="A3517" s="7" t="str">
        <f t="shared" si="163"/>
        <v>その他</v>
      </c>
      <c r="B3517" s="4">
        <v>2002280</v>
      </c>
      <c r="C3517" s="6" t="s">
        <v>628</v>
      </c>
      <c r="E3517" s="4" t="str">
        <f t="shared" si="165"/>
        <v>バイト</v>
      </c>
      <c r="F3517" s="4">
        <v>2002280</v>
      </c>
      <c r="G3517" s="6" t="s">
        <v>628</v>
      </c>
      <c r="I3517">
        <f t="shared" si="164"/>
        <v>1</v>
      </c>
    </row>
    <row r="3518" spans="1:9" x14ac:dyDescent="0.15">
      <c r="A3518" s="7" t="str">
        <f t="shared" si="163"/>
        <v>その他</v>
      </c>
      <c r="B3518" s="4">
        <v>2002283</v>
      </c>
      <c r="C3518" s="6" t="s">
        <v>14294</v>
      </c>
      <c r="E3518" s="4" t="str">
        <f t="shared" si="165"/>
        <v>バイト</v>
      </c>
      <c r="F3518" s="4">
        <v>2002283</v>
      </c>
      <c r="G3518" s="6" t="s">
        <v>14294</v>
      </c>
      <c r="I3518">
        <f t="shared" si="164"/>
        <v>1</v>
      </c>
    </row>
    <row r="3519" spans="1:9" x14ac:dyDescent="0.15">
      <c r="A3519" s="7" t="str">
        <f t="shared" si="163"/>
        <v>その他</v>
      </c>
      <c r="B3519" s="4">
        <v>2002285</v>
      </c>
      <c r="C3519" s="6" t="s">
        <v>21646</v>
      </c>
      <c r="E3519" s="4" t="str">
        <f t="shared" si="165"/>
        <v>バイト</v>
      </c>
      <c r="F3519" s="4">
        <v>2002285</v>
      </c>
      <c r="G3519" s="6" t="s">
        <v>21646</v>
      </c>
      <c r="I3519">
        <f t="shared" si="164"/>
        <v>1</v>
      </c>
    </row>
    <row r="3520" spans="1:9" x14ac:dyDescent="0.15">
      <c r="A3520" s="7" t="str">
        <f t="shared" si="163"/>
        <v>その他</v>
      </c>
      <c r="B3520" s="4">
        <v>2002303</v>
      </c>
      <c r="C3520" s="6" t="s">
        <v>2716</v>
      </c>
      <c r="E3520" s="4" t="str">
        <f t="shared" si="165"/>
        <v>バイト</v>
      </c>
      <c r="F3520" s="4">
        <v>2002303</v>
      </c>
      <c r="G3520" s="6" t="s">
        <v>2716</v>
      </c>
      <c r="I3520">
        <f t="shared" si="164"/>
        <v>1</v>
      </c>
    </row>
    <row r="3521" spans="1:9" x14ac:dyDescent="0.15">
      <c r="A3521" s="7" t="str">
        <f t="shared" si="163"/>
        <v>その他</v>
      </c>
      <c r="B3521" s="4">
        <v>2002310</v>
      </c>
      <c r="C3521" s="6" t="s">
        <v>9478</v>
      </c>
      <c r="E3521" s="4" t="str">
        <f t="shared" si="165"/>
        <v>バイト</v>
      </c>
      <c r="F3521" s="4">
        <v>2002310</v>
      </c>
      <c r="G3521" s="6" t="s">
        <v>9478</v>
      </c>
      <c r="I3521">
        <f t="shared" si="164"/>
        <v>1</v>
      </c>
    </row>
    <row r="3522" spans="1:9" x14ac:dyDescent="0.15">
      <c r="A3522" s="7" t="str">
        <f t="shared" si="163"/>
        <v>その他</v>
      </c>
      <c r="B3522" s="4">
        <v>2002315</v>
      </c>
      <c r="C3522" s="6" t="s">
        <v>11753</v>
      </c>
      <c r="E3522" s="4" t="str">
        <f t="shared" si="165"/>
        <v>バイト</v>
      </c>
      <c r="F3522" s="4">
        <v>2002315</v>
      </c>
      <c r="G3522" s="6" t="s">
        <v>11753</v>
      </c>
      <c r="I3522">
        <f t="shared" si="164"/>
        <v>1</v>
      </c>
    </row>
    <row r="3523" spans="1:9" x14ac:dyDescent="0.15">
      <c r="A3523" s="7" t="str">
        <f t="shared" si="163"/>
        <v>その他</v>
      </c>
      <c r="B3523" s="4">
        <v>2002316</v>
      </c>
      <c r="C3523" s="6" t="s">
        <v>17341</v>
      </c>
      <c r="E3523" s="4" t="str">
        <f t="shared" si="165"/>
        <v>バイト</v>
      </c>
      <c r="F3523" s="4">
        <v>2002316</v>
      </c>
      <c r="G3523" s="6" t="s">
        <v>17341</v>
      </c>
      <c r="I3523">
        <f t="shared" si="164"/>
        <v>1</v>
      </c>
    </row>
    <row r="3524" spans="1:9" x14ac:dyDescent="0.15">
      <c r="A3524" s="7" t="str">
        <f t="shared" si="163"/>
        <v>その他</v>
      </c>
      <c r="B3524" s="4">
        <v>2002325</v>
      </c>
      <c r="C3524" s="6" t="s">
        <v>19476</v>
      </c>
      <c r="E3524" s="4" t="str">
        <f t="shared" si="165"/>
        <v>バイト</v>
      </c>
      <c r="F3524" s="4">
        <v>2002325</v>
      </c>
      <c r="G3524" s="6" t="s">
        <v>19476</v>
      </c>
      <c r="I3524">
        <f t="shared" si="164"/>
        <v>1</v>
      </c>
    </row>
    <row r="3525" spans="1:9" x14ac:dyDescent="0.15">
      <c r="A3525" s="7" t="str">
        <f t="shared" si="163"/>
        <v>その他</v>
      </c>
      <c r="B3525" s="4">
        <v>2002326</v>
      </c>
      <c r="C3525" s="6" t="s">
        <v>16371</v>
      </c>
      <c r="E3525" s="4" t="str">
        <f t="shared" si="165"/>
        <v>バイト</v>
      </c>
      <c r="F3525" s="4">
        <v>2002326</v>
      </c>
      <c r="G3525" s="6" t="s">
        <v>16371</v>
      </c>
      <c r="I3525">
        <f t="shared" si="164"/>
        <v>1</v>
      </c>
    </row>
    <row r="3526" spans="1:9" x14ac:dyDescent="0.15">
      <c r="A3526" s="7" t="str">
        <f t="shared" si="163"/>
        <v>その他</v>
      </c>
      <c r="B3526" s="4">
        <v>2002336</v>
      </c>
      <c r="C3526" s="6" t="s">
        <v>10921</v>
      </c>
      <c r="E3526" s="4" t="str">
        <f t="shared" si="165"/>
        <v>バイト</v>
      </c>
      <c r="F3526" s="4">
        <v>2002336</v>
      </c>
      <c r="G3526" s="6" t="s">
        <v>10921</v>
      </c>
      <c r="I3526">
        <f t="shared" si="164"/>
        <v>1</v>
      </c>
    </row>
    <row r="3527" spans="1:9" x14ac:dyDescent="0.15">
      <c r="A3527" s="7" t="str">
        <f t="shared" ref="A3527:A3590" si="166">IF(B3527&lt;2000000,"社員","その他")</f>
        <v>その他</v>
      </c>
      <c r="B3527" s="4">
        <v>2002340</v>
      </c>
      <c r="C3527" s="6" t="s">
        <v>16690</v>
      </c>
      <c r="E3527" s="4" t="str">
        <f t="shared" si="165"/>
        <v>バイト</v>
      </c>
      <c r="F3527" s="4">
        <v>2002340</v>
      </c>
      <c r="G3527" s="6" t="s">
        <v>16690</v>
      </c>
      <c r="I3527">
        <f t="shared" ref="I3527:I3590" si="167">COUNTIF(G:G,G3527)</f>
        <v>1</v>
      </c>
    </row>
    <row r="3528" spans="1:9" x14ac:dyDescent="0.15">
      <c r="A3528" s="7" t="str">
        <f t="shared" si="166"/>
        <v>その他</v>
      </c>
      <c r="B3528" s="4">
        <v>2002353</v>
      </c>
      <c r="C3528" s="6" t="s">
        <v>14110</v>
      </c>
      <c r="E3528" s="4" t="str">
        <f t="shared" si="165"/>
        <v>バイト</v>
      </c>
      <c r="F3528" s="4">
        <v>2002353</v>
      </c>
      <c r="G3528" s="6" t="s">
        <v>14110</v>
      </c>
      <c r="I3528">
        <f t="shared" si="167"/>
        <v>1</v>
      </c>
    </row>
    <row r="3529" spans="1:9" x14ac:dyDescent="0.15">
      <c r="A3529" s="7" t="str">
        <f t="shared" si="166"/>
        <v>その他</v>
      </c>
      <c r="B3529" s="4">
        <v>2002354</v>
      </c>
      <c r="C3529" s="6" t="s">
        <v>15160</v>
      </c>
      <c r="E3529" s="4" t="str">
        <f t="shared" si="165"/>
        <v>バイト</v>
      </c>
      <c r="F3529" s="4">
        <v>2002354</v>
      </c>
      <c r="G3529" s="6" t="s">
        <v>15160</v>
      </c>
      <c r="I3529">
        <f t="shared" si="167"/>
        <v>1</v>
      </c>
    </row>
    <row r="3530" spans="1:9" x14ac:dyDescent="0.15">
      <c r="A3530" s="7" t="str">
        <f t="shared" si="166"/>
        <v>その他</v>
      </c>
      <c r="B3530" s="4">
        <v>2002362</v>
      </c>
      <c r="C3530" s="6" t="s">
        <v>6842</v>
      </c>
      <c r="E3530" s="4" t="str">
        <f t="shared" si="165"/>
        <v>バイト</v>
      </c>
      <c r="F3530" s="4">
        <v>2002362</v>
      </c>
      <c r="G3530" s="6" t="s">
        <v>6842</v>
      </c>
      <c r="I3530">
        <f t="shared" si="167"/>
        <v>1</v>
      </c>
    </row>
    <row r="3531" spans="1:9" x14ac:dyDescent="0.15">
      <c r="A3531" s="7" t="str">
        <f t="shared" si="166"/>
        <v>その他</v>
      </c>
      <c r="B3531" s="4">
        <v>2002364</v>
      </c>
      <c r="C3531" s="6" t="s">
        <v>15930</v>
      </c>
      <c r="E3531" s="4" t="str">
        <f t="shared" si="165"/>
        <v>バイト</v>
      </c>
      <c r="F3531" s="4">
        <v>2002364</v>
      </c>
      <c r="G3531" s="6" t="s">
        <v>15930</v>
      </c>
      <c r="I3531">
        <f t="shared" si="167"/>
        <v>1</v>
      </c>
    </row>
    <row r="3532" spans="1:9" x14ac:dyDescent="0.15">
      <c r="A3532" s="7" t="str">
        <f t="shared" si="166"/>
        <v>その他</v>
      </c>
      <c r="B3532" s="4">
        <v>2002369</v>
      </c>
      <c r="C3532" s="6" t="s">
        <v>18588</v>
      </c>
      <c r="E3532" s="4" t="str">
        <f t="shared" ref="E3532:E3595" si="168">IF(F3532&lt;2000000,"社員",IF(B3532&lt;3000000,"バイト",IF(B3532&gt;=3000000,"嘱託")))</f>
        <v>バイト</v>
      </c>
      <c r="F3532" s="4">
        <v>2002369</v>
      </c>
      <c r="G3532" s="6" t="s">
        <v>18588</v>
      </c>
      <c r="I3532">
        <f t="shared" si="167"/>
        <v>1</v>
      </c>
    </row>
    <row r="3533" spans="1:9" x14ac:dyDescent="0.15">
      <c r="A3533" s="7" t="str">
        <f t="shared" si="166"/>
        <v>その他</v>
      </c>
      <c r="B3533" s="4">
        <v>2002371</v>
      </c>
      <c r="C3533" s="6" t="s">
        <v>14942</v>
      </c>
      <c r="E3533" s="4" t="str">
        <f t="shared" si="168"/>
        <v>バイト</v>
      </c>
      <c r="F3533" s="4">
        <v>2002371</v>
      </c>
      <c r="G3533" s="6" t="s">
        <v>14942</v>
      </c>
      <c r="I3533">
        <f t="shared" si="167"/>
        <v>1</v>
      </c>
    </row>
    <row r="3534" spans="1:9" x14ac:dyDescent="0.15">
      <c r="A3534" s="7" t="str">
        <f t="shared" si="166"/>
        <v>その他</v>
      </c>
      <c r="B3534" s="4">
        <v>2002383</v>
      </c>
      <c r="C3534" s="6" t="s">
        <v>20721</v>
      </c>
      <c r="E3534" s="4" t="str">
        <f t="shared" si="168"/>
        <v>バイト</v>
      </c>
      <c r="F3534" s="4">
        <v>2002383</v>
      </c>
      <c r="G3534" s="6" t="s">
        <v>20721</v>
      </c>
      <c r="I3534">
        <f t="shared" si="167"/>
        <v>1</v>
      </c>
    </row>
    <row r="3535" spans="1:9" x14ac:dyDescent="0.15">
      <c r="A3535" s="7" t="str">
        <f t="shared" si="166"/>
        <v>その他</v>
      </c>
      <c r="B3535" s="4">
        <v>2002403</v>
      </c>
      <c r="C3535" s="6" t="s">
        <v>557</v>
      </c>
      <c r="E3535" s="4" t="str">
        <f t="shared" si="168"/>
        <v>バイト</v>
      </c>
      <c r="F3535" s="4">
        <v>2002403</v>
      </c>
      <c r="G3535" s="6" t="s">
        <v>557</v>
      </c>
      <c r="I3535">
        <f t="shared" si="167"/>
        <v>1</v>
      </c>
    </row>
    <row r="3536" spans="1:9" x14ac:dyDescent="0.15">
      <c r="A3536" s="7" t="str">
        <f t="shared" si="166"/>
        <v>その他</v>
      </c>
      <c r="B3536" s="4">
        <v>2002404</v>
      </c>
      <c r="C3536" s="6" t="s">
        <v>23342</v>
      </c>
      <c r="E3536" s="4" t="str">
        <f t="shared" si="168"/>
        <v>バイト</v>
      </c>
      <c r="F3536" s="4">
        <v>2002404</v>
      </c>
      <c r="G3536" s="6" t="s">
        <v>23342</v>
      </c>
      <c r="I3536">
        <f t="shared" si="167"/>
        <v>1</v>
      </c>
    </row>
    <row r="3537" spans="1:9" x14ac:dyDescent="0.15">
      <c r="A3537" s="7" t="str">
        <f t="shared" si="166"/>
        <v>その他</v>
      </c>
      <c r="B3537" s="4">
        <v>2002412</v>
      </c>
      <c r="C3537" s="6" t="s">
        <v>9043</v>
      </c>
      <c r="E3537" s="4" t="str">
        <f t="shared" si="168"/>
        <v>バイト</v>
      </c>
      <c r="F3537" s="4">
        <v>2002412</v>
      </c>
      <c r="G3537" s="6" t="s">
        <v>9043</v>
      </c>
      <c r="I3537">
        <f t="shared" si="167"/>
        <v>1</v>
      </c>
    </row>
    <row r="3538" spans="1:9" x14ac:dyDescent="0.15">
      <c r="A3538" s="7" t="str">
        <f t="shared" si="166"/>
        <v>その他</v>
      </c>
      <c r="B3538" s="4">
        <v>2002415</v>
      </c>
      <c r="C3538" s="6" t="s">
        <v>22169</v>
      </c>
      <c r="E3538" s="4" t="str">
        <f t="shared" si="168"/>
        <v>バイト</v>
      </c>
      <c r="F3538" s="4">
        <v>2002415</v>
      </c>
      <c r="G3538" s="6" t="s">
        <v>22169</v>
      </c>
      <c r="I3538">
        <f t="shared" si="167"/>
        <v>1</v>
      </c>
    </row>
    <row r="3539" spans="1:9" x14ac:dyDescent="0.15">
      <c r="A3539" s="7" t="str">
        <f t="shared" si="166"/>
        <v>その他</v>
      </c>
      <c r="B3539" s="4">
        <v>2002418</v>
      </c>
      <c r="C3539" s="6" t="s">
        <v>5326</v>
      </c>
      <c r="E3539" s="4" t="str">
        <f t="shared" si="168"/>
        <v>バイト</v>
      </c>
      <c r="F3539" s="4">
        <v>2002418</v>
      </c>
      <c r="G3539" s="6" t="s">
        <v>5326</v>
      </c>
      <c r="I3539">
        <f t="shared" si="167"/>
        <v>1</v>
      </c>
    </row>
    <row r="3540" spans="1:9" x14ac:dyDescent="0.15">
      <c r="A3540" s="7" t="str">
        <f t="shared" si="166"/>
        <v>その他</v>
      </c>
      <c r="B3540" s="4">
        <v>2002425</v>
      </c>
      <c r="C3540" s="6" t="s">
        <v>19726</v>
      </c>
      <c r="E3540" s="4" t="str">
        <f t="shared" si="168"/>
        <v>バイト</v>
      </c>
      <c r="F3540" s="4">
        <v>2002425</v>
      </c>
      <c r="G3540" s="6" t="s">
        <v>19726</v>
      </c>
      <c r="I3540">
        <f t="shared" si="167"/>
        <v>1</v>
      </c>
    </row>
    <row r="3541" spans="1:9" x14ac:dyDescent="0.15">
      <c r="A3541" s="7" t="str">
        <f t="shared" si="166"/>
        <v>その他</v>
      </c>
      <c r="B3541" s="4">
        <v>2002428</v>
      </c>
      <c r="C3541" s="6" t="s">
        <v>22234</v>
      </c>
      <c r="E3541" s="4" t="str">
        <f t="shared" si="168"/>
        <v>バイト</v>
      </c>
      <c r="F3541" s="4">
        <v>2002428</v>
      </c>
      <c r="G3541" s="6" t="s">
        <v>22234</v>
      </c>
      <c r="I3541">
        <f t="shared" si="167"/>
        <v>1</v>
      </c>
    </row>
    <row r="3542" spans="1:9" x14ac:dyDescent="0.15">
      <c r="A3542" s="7" t="str">
        <f t="shared" si="166"/>
        <v>その他</v>
      </c>
      <c r="B3542" s="4">
        <v>2002437</v>
      </c>
      <c r="C3542" s="6" t="s">
        <v>3214</v>
      </c>
      <c r="E3542" s="4" t="str">
        <f t="shared" si="168"/>
        <v>バイト</v>
      </c>
      <c r="F3542" s="4">
        <v>2002437</v>
      </c>
      <c r="G3542" s="6" t="s">
        <v>3214</v>
      </c>
      <c r="I3542">
        <f t="shared" si="167"/>
        <v>1</v>
      </c>
    </row>
    <row r="3543" spans="1:9" x14ac:dyDescent="0.15">
      <c r="A3543" s="7" t="str">
        <f t="shared" si="166"/>
        <v>その他</v>
      </c>
      <c r="B3543" s="4">
        <v>2002454</v>
      </c>
      <c r="C3543" s="6" t="s">
        <v>20691</v>
      </c>
      <c r="E3543" s="4" t="str">
        <f t="shared" si="168"/>
        <v>バイト</v>
      </c>
      <c r="F3543" s="4">
        <v>2002454</v>
      </c>
      <c r="G3543" s="6" t="s">
        <v>20691</v>
      </c>
      <c r="I3543">
        <f t="shared" si="167"/>
        <v>1</v>
      </c>
    </row>
    <row r="3544" spans="1:9" x14ac:dyDescent="0.15">
      <c r="A3544" s="7" t="str">
        <f t="shared" si="166"/>
        <v>その他</v>
      </c>
      <c r="B3544" s="4">
        <v>2002457</v>
      </c>
      <c r="C3544" s="6" t="s">
        <v>20666</v>
      </c>
      <c r="E3544" s="4" t="str">
        <f t="shared" si="168"/>
        <v>バイト</v>
      </c>
      <c r="F3544" s="4">
        <v>2002457</v>
      </c>
      <c r="G3544" s="6" t="s">
        <v>20666</v>
      </c>
      <c r="I3544">
        <f t="shared" si="167"/>
        <v>1</v>
      </c>
    </row>
    <row r="3545" spans="1:9" x14ac:dyDescent="0.15">
      <c r="A3545" s="7" t="str">
        <f t="shared" si="166"/>
        <v>その他</v>
      </c>
      <c r="B3545" s="4">
        <v>2002471</v>
      </c>
      <c r="C3545" s="6" t="s">
        <v>20661</v>
      </c>
      <c r="E3545" s="4" t="str">
        <f t="shared" si="168"/>
        <v>バイト</v>
      </c>
      <c r="F3545" s="4">
        <v>2002471</v>
      </c>
      <c r="G3545" s="6" t="s">
        <v>20661</v>
      </c>
      <c r="I3545">
        <f t="shared" si="167"/>
        <v>1</v>
      </c>
    </row>
    <row r="3546" spans="1:9" x14ac:dyDescent="0.15">
      <c r="A3546" s="7" t="str">
        <f t="shared" si="166"/>
        <v>その他</v>
      </c>
      <c r="B3546" s="4">
        <v>2002480</v>
      </c>
      <c r="C3546" s="6" t="s">
        <v>17906</v>
      </c>
      <c r="E3546" s="4" t="str">
        <f t="shared" si="168"/>
        <v>バイト</v>
      </c>
      <c r="F3546" s="4">
        <v>2002480</v>
      </c>
      <c r="G3546" s="6" t="s">
        <v>17906</v>
      </c>
      <c r="I3546">
        <f t="shared" si="167"/>
        <v>1</v>
      </c>
    </row>
    <row r="3547" spans="1:9" x14ac:dyDescent="0.15">
      <c r="A3547" s="7" t="str">
        <f t="shared" si="166"/>
        <v>その他</v>
      </c>
      <c r="B3547" s="4">
        <v>2002487</v>
      </c>
      <c r="C3547" s="6" t="s">
        <v>19378</v>
      </c>
      <c r="E3547" s="4" t="str">
        <f t="shared" si="168"/>
        <v>バイト</v>
      </c>
      <c r="F3547" s="4">
        <v>2002487</v>
      </c>
      <c r="G3547" s="6" t="s">
        <v>19378</v>
      </c>
      <c r="I3547">
        <f t="shared" si="167"/>
        <v>1</v>
      </c>
    </row>
    <row r="3548" spans="1:9" x14ac:dyDescent="0.15">
      <c r="A3548" s="7" t="str">
        <f t="shared" si="166"/>
        <v>その他</v>
      </c>
      <c r="B3548" s="4">
        <v>2002495</v>
      </c>
      <c r="C3548" s="6" t="s">
        <v>14619</v>
      </c>
      <c r="E3548" s="4" t="str">
        <f t="shared" si="168"/>
        <v>バイト</v>
      </c>
      <c r="F3548" s="4">
        <v>2002495</v>
      </c>
      <c r="G3548" s="6" t="s">
        <v>14619</v>
      </c>
      <c r="I3548">
        <f t="shared" si="167"/>
        <v>1</v>
      </c>
    </row>
    <row r="3549" spans="1:9" x14ac:dyDescent="0.15">
      <c r="A3549" s="7" t="str">
        <f t="shared" si="166"/>
        <v>その他</v>
      </c>
      <c r="B3549" s="4">
        <v>2002498</v>
      </c>
      <c r="C3549" s="6" t="s">
        <v>4551</v>
      </c>
      <c r="E3549" s="4" t="str">
        <f t="shared" si="168"/>
        <v>バイト</v>
      </c>
      <c r="F3549" s="4">
        <v>2002498</v>
      </c>
      <c r="G3549" s="6" t="s">
        <v>4551</v>
      </c>
      <c r="I3549">
        <f t="shared" si="167"/>
        <v>2</v>
      </c>
    </row>
    <row r="3550" spans="1:9" x14ac:dyDescent="0.15">
      <c r="A3550" s="7" t="str">
        <f t="shared" si="166"/>
        <v>その他</v>
      </c>
      <c r="B3550" s="4">
        <v>2002522</v>
      </c>
      <c r="C3550" s="6" t="s">
        <v>22825</v>
      </c>
      <c r="E3550" s="4" t="str">
        <f t="shared" si="168"/>
        <v>バイト</v>
      </c>
      <c r="F3550" s="4">
        <v>2002522</v>
      </c>
      <c r="G3550" s="6" t="s">
        <v>22825</v>
      </c>
      <c r="I3550">
        <f t="shared" si="167"/>
        <v>1</v>
      </c>
    </row>
    <row r="3551" spans="1:9" x14ac:dyDescent="0.15">
      <c r="A3551" s="7" t="str">
        <f t="shared" si="166"/>
        <v>その他</v>
      </c>
      <c r="B3551" s="4">
        <v>2002523</v>
      </c>
      <c r="C3551" s="6" t="s">
        <v>4381</v>
      </c>
      <c r="E3551" s="4" t="str">
        <f t="shared" si="168"/>
        <v>バイト</v>
      </c>
      <c r="F3551" s="4">
        <v>2002523</v>
      </c>
      <c r="G3551" s="6" t="s">
        <v>4381</v>
      </c>
      <c r="I3551">
        <f t="shared" si="167"/>
        <v>1</v>
      </c>
    </row>
    <row r="3552" spans="1:9" x14ac:dyDescent="0.15">
      <c r="A3552" s="7" t="str">
        <f t="shared" si="166"/>
        <v>その他</v>
      </c>
      <c r="B3552" s="4">
        <v>2002535</v>
      </c>
      <c r="C3552" s="6" t="s">
        <v>21991</v>
      </c>
      <c r="E3552" s="4" t="str">
        <f t="shared" si="168"/>
        <v>バイト</v>
      </c>
      <c r="F3552" s="4">
        <v>2002535</v>
      </c>
      <c r="G3552" s="6" t="s">
        <v>21991</v>
      </c>
      <c r="I3552">
        <f t="shared" si="167"/>
        <v>1</v>
      </c>
    </row>
    <row r="3553" spans="1:9" x14ac:dyDescent="0.15">
      <c r="A3553" s="7" t="str">
        <f t="shared" si="166"/>
        <v>その他</v>
      </c>
      <c r="B3553" s="4">
        <v>2002536</v>
      </c>
      <c r="C3553" s="6" t="s">
        <v>16141</v>
      </c>
      <c r="E3553" s="4" t="str">
        <f t="shared" si="168"/>
        <v>バイト</v>
      </c>
      <c r="F3553" s="4">
        <v>2002536</v>
      </c>
      <c r="G3553" s="6" t="s">
        <v>16141</v>
      </c>
      <c r="I3553">
        <f t="shared" si="167"/>
        <v>1</v>
      </c>
    </row>
    <row r="3554" spans="1:9" x14ac:dyDescent="0.15">
      <c r="A3554" s="7" t="str">
        <f t="shared" si="166"/>
        <v>その他</v>
      </c>
      <c r="B3554" s="4">
        <v>2002537</v>
      </c>
      <c r="C3554" s="6" t="s">
        <v>6997</v>
      </c>
      <c r="E3554" s="4" t="str">
        <f t="shared" si="168"/>
        <v>バイト</v>
      </c>
      <c r="F3554" s="4">
        <v>2002537</v>
      </c>
      <c r="G3554" s="6" t="s">
        <v>6997</v>
      </c>
      <c r="I3554">
        <f t="shared" si="167"/>
        <v>1</v>
      </c>
    </row>
    <row r="3555" spans="1:9" x14ac:dyDescent="0.15">
      <c r="A3555" s="7" t="str">
        <f t="shared" si="166"/>
        <v>その他</v>
      </c>
      <c r="B3555" s="4">
        <v>2002540</v>
      </c>
      <c r="C3555" s="6" t="s">
        <v>7527</v>
      </c>
      <c r="E3555" s="4" t="str">
        <f t="shared" si="168"/>
        <v>バイト</v>
      </c>
      <c r="F3555" s="4">
        <v>2002540</v>
      </c>
      <c r="G3555" s="6" t="s">
        <v>7527</v>
      </c>
      <c r="I3555">
        <f t="shared" si="167"/>
        <v>1</v>
      </c>
    </row>
    <row r="3556" spans="1:9" x14ac:dyDescent="0.15">
      <c r="A3556" s="7" t="str">
        <f t="shared" si="166"/>
        <v>その他</v>
      </c>
      <c r="B3556" s="4">
        <v>2002544</v>
      </c>
      <c r="C3556" s="6" t="s">
        <v>7582</v>
      </c>
      <c r="E3556" s="4" t="str">
        <f t="shared" si="168"/>
        <v>バイト</v>
      </c>
      <c r="F3556" s="4">
        <v>2002544</v>
      </c>
      <c r="G3556" s="6" t="s">
        <v>7582</v>
      </c>
      <c r="I3556">
        <f t="shared" si="167"/>
        <v>1</v>
      </c>
    </row>
    <row r="3557" spans="1:9" x14ac:dyDescent="0.15">
      <c r="A3557" s="7" t="str">
        <f t="shared" si="166"/>
        <v>その他</v>
      </c>
      <c r="B3557" s="4">
        <v>2002555</v>
      </c>
      <c r="C3557" s="6" t="s">
        <v>21176</v>
      </c>
      <c r="E3557" s="4" t="str">
        <f t="shared" si="168"/>
        <v>バイト</v>
      </c>
      <c r="F3557" s="4">
        <v>2002555</v>
      </c>
      <c r="G3557" s="6" t="s">
        <v>21176</v>
      </c>
      <c r="I3557">
        <f t="shared" si="167"/>
        <v>1</v>
      </c>
    </row>
    <row r="3558" spans="1:9" x14ac:dyDescent="0.15">
      <c r="A3558" s="7" t="str">
        <f t="shared" si="166"/>
        <v>その他</v>
      </c>
      <c r="B3558" s="4">
        <v>2002561</v>
      </c>
      <c r="C3558" s="6" t="s">
        <v>12070</v>
      </c>
      <c r="E3558" s="4" t="str">
        <f t="shared" si="168"/>
        <v>バイト</v>
      </c>
      <c r="F3558" s="4">
        <v>2002561</v>
      </c>
      <c r="G3558" s="6" t="s">
        <v>12070</v>
      </c>
      <c r="I3558">
        <f t="shared" si="167"/>
        <v>1</v>
      </c>
    </row>
    <row r="3559" spans="1:9" x14ac:dyDescent="0.15">
      <c r="A3559" s="7" t="str">
        <f t="shared" si="166"/>
        <v>その他</v>
      </c>
      <c r="B3559" s="4">
        <v>2002563</v>
      </c>
      <c r="C3559" s="6" t="s">
        <v>16844</v>
      </c>
      <c r="E3559" s="4" t="str">
        <f t="shared" si="168"/>
        <v>バイト</v>
      </c>
      <c r="F3559" s="4">
        <v>2002563</v>
      </c>
      <c r="G3559" s="6" t="s">
        <v>16844</v>
      </c>
      <c r="I3559">
        <f t="shared" si="167"/>
        <v>2</v>
      </c>
    </row>
    <row r="3560" spans="1:9" x14ac:dyDescent="0.15">
      <c r="A3560" s="7" t="str">
        <f t="shared" si="166"/>
        <v>その他</v>
      </c>
      <c r="B3560" s="4">
        <v>2002567</v>
      </c>
      <c r="C3560" s="6" t="s">
        <v>11827</v>
      </c>
      <c r="E3560" s="4" t="str">
        <f t="shared" si="168"/>
        <v>バイト</v>
      </c>
      <c r="F3560" s="4">
        <v>2002567</v>
      </c>
      <c r="G3560" s="6" t="s">
        <v>11827</v>
      </c>
      <c r="I3560">
        <f t="shared" si="167"/>
        <v>1</v>
      </c>
    </row>
    <row r="3561" spans="1:9" x14ac:dyDescent="0.15">
      <c r="A3561" s="7" t="str">
        <f t="shared" si="166"/>
        <v>その他</v>
      </c>
      <c r="B3561" s="4">
        <v>2002571</v>
      </c>
      <c r="C3561" s="6" t="s">
        <v>21401</v>
      </c>
      <c r="E3561" s="4" t="str">
        <f t="shared" si="168"/>
        <v>バイト</v>
      </c>
      <c r="F3561" s="4">
        <v>2002571</v>
      </c>
      <c r="G3561" s="6" t="s">
        <v>21401</v>
      </c>
      <c r="I3561">
        <f t="shared" si="167"/>
        <v>1</v>
      </c>
    </row>
    <row r="3562" spans="1:9" x14ac:dyDescent="0.15">
      <c r="A3562" s="7" t="str">
        <f t="shared" si="166"/>
        <v>その他</v>
      </c>
      <c r="B3562" s="4">
        <v>2002577</v>
      </c>
      <c r="C3562" s="6" t="s">
        <v>7586</v>
      </c>
      <c r="E3562" s="4" t="str">
        <f t="shared" si="168"/>
        <v>バイト</v>
      </c>
      <c r="F3562" s="4">
        <v>2002577</v>
      </c>
      <c r="G3562" s="6" t="s">
        <v>7586</v>
      </c>
      <c r="I3562">
        <f t="shared" si="167"/>
        <v>1</v>
      </c>
    </row>
    <row r="3563" spans="1:9" x14ac:dyDescent="0.15">
      <c r="A3563" s="7" t="str">
        <f t="shared" si="166"/>
        <v>その他</v>
      </c>
      <c r="B3563" s="4">
        <v>2002581</v>
      </c>
      <c r="C3563" s="6" t="s">
        <v>12997</v>
      </c>
      <c r="E3563" s="4" t="str">
        <f t="shared" si="168"/>
        <v>バイト</v>
      </c>
      <c r="F3563" s="4">
        <v>2002581</v>
      </c>
      <c r="G3563" s="6" t="s">
        <v>12997</v>
      </c>
      <c r="I3563">
        <f t="shared" si="167"/>
        <v>1</v>
      </c>
    </row>
    <row r="3564" spans="1:9" x14ac:dyDescent="0.15">
      <c r="A3564" s="7" t="str">
        <f t="shared" si="166"/>
        <v>その他</v>
      </c>
      <c r="B3564" s="4">
        <v>2002589</v>
      </c>
      <c r="C3564" s="6" t="s">
        <v>24718</v>
      </c>
      <c r="E3564" s="4" t="str">
        <f t="shared" si="168"/>
        <v>バイト</v>
      </c>
      <c r="F3564" s="4">
        <v>2002589</v>
      </c>
      <c r="G3564" s="6" t="s">
        <v>24718</v>
      </c>
      <c r="I3564">
        <f t="shared" si="167"/>
        <v>1</v>
      </c>
    </row>
    <row r="3565" spans="1:9" x14ac:dyDescent="0.15">
      <c r="A3565" s="7" t="str">
        <f t="shared" si="166"/>
        <v>その他</v>
      </c>
      <c r="B3565" s="4">
        <v>2002597</v>
      </c>
      <c r="C3565" s="6" t="s">
        <v>3109</v>
      </c>
      <c r="E3565" s="4" t="str">
        <f t="shared" si="168"/>
        <v>バイト</v>
      </c>
      <c r="F3565" s="4">
        <v>2002597</v>
      </c>
      <c r="G3565" s="6" t="s">
        <v>3109</v>
      </c>
      <c r="I3565">
        <f t="shared" si="167"/>
        <v>1</v>
      </c>
    </row>
    <row r="3566" spans="1:9" x14ac:dyDescent="0.15">
      <c r="A3566" s="7" t="str">
        <f t="shared" si="166"/>
        <v>その他</v>
      </c>
      <c r="B3566" s="4">
        <v>2002598</v>
      </c>
      <c r="C3566" s="6" t="s">
        <v>22989</v>
      </c>
      <c r="E3566" s="4" t="str">
        <f t="shared" si="168"/>
        <v>バイト</v>
      </c>
      <c r="F3566" s="4">
        <v>2002598</v>
      </c>
      <c r="G3566" s="6" t="s">
        <v>22989</v>
      </c>
      <c r="I3566">
        <f t="shared" si="167"/>
        <v>1</v>
      </c>
    </row>
    <row r="3567" spans="1:9" x14ac:dyDescent="0.15">
      <c r="A3567" s="7" t="str">
        <f t="shared" si="166"/>
        <v>その他</v>
      </c>
      <c r="B3567" s="4">
        <v>2002622</v>
      </c>
      <c r="C3567" s="6" t="s">
        <v>17481</v>
      </c>
      <c r="E3567" s="4" t="str">
        <f t="shared" si="168"/>
        <v>バイト</v>
      </c>
      <c r="F3567" s="4">
        <v>2002622</v>
      </c>
      <c r="G3567" s="6" t="s">
        <v>17481</v>
      </c>
      <c r="I3567">
        <f t="shared" si="167"/>
        <v>1</v>
      </c>
    </row>
    <row r="3568" spans="1:9" x14ac:dyDescent="0.15">
      <c r="A3568" s="7" t="str">
        <f t="shared" si="166"/>
        <v>その他</v>
      </c>
      <c r="B3568" s="4">
        <v>2002623</v>
      </c>
      <c r="C3568" s="6" t="s">
        <v>7052</v>
      </c>
      <c r="E3568" s="4" t="str">
        <f t="shared" si="168"/>
        <v>バイト</v>
      </c>
      <c r="F3568" s="4">
        <v>2002623</v>
      </c>
      <c r="G3568" s="6" t="s">
        <v>7052</v>
      </c>
      <c r="I3568">
        <f t="shared" si="167"/>
        <v>1</v>
      </c>
    </row>
    <row r="3569" spans="1:9" x14ac:dyDescent="0.15">
      <c r="A3569" s="7" t="str">
        <f t="shared" si="166"/>
        <v>その他</v>
      </c>
      <c r="B3569" s="4">
        <v>2002635</v>
      </c>
      <c r="C3569" s="6" t="s">
        <v>20331</v>
      </c>
      <c r="E3569" s="4" t="str">
        <f t="shared" si="168"/>
        <v>バイト</v>
      </c>
      <c r="F3569" s="4">
        <v>2002635</v>
      </c>
      <c r="G3569" s="6" t="s">
        <v>20331</v>
      </c>
      <c r="I3569">
        <f t="shared" si="167"/>
        <v>1</v>
      </c>
    </row>
    <row r="3570" spans="1:9" x14ac:dyDescent="0.15">
      <c r="A3570" s="7" t="str">
        <f t="shared" si="166"/>
        <v>その他</v>
      </c>
      <c r="B3570" s="4">
        <v>2002643</v>
      </c>
      <c r="C3570" s="6" t="s">
        <v>16396</v>
      </c>
      <c r="E3570" s="4" t="str">
        <f t="shared" si="168"/>
        <v>バイト</v>
      </c>
      <c r="F3570" s="4">
        <v>2002643</v>
      </c>
      <c r="G3570" s="6" t="s">
        <v>16396</v>
      </c>
      <c r="I3570">
        <f t="shared" si="167"/>
        <v>1</v>
      </c>
    </row>
    <row r="3571" spans="1:9" x14ac:dyDescent="0.15">
      <c r="A3571" s="7" t="str">
        <f t="shared" si="166"/>
        <v>その他</v>
      </c>
      <c r="B3571" s="4">
        <v>2002647</v>
      </c>
      <c r="C3571" s="6" t="s">
        <v>16361</v>
      </c>
      <c r="E3571" s="4" t="str">
        <f t="shared" si="168"/>
        <v>バイト</v>
      </c>
      <c r="F3571" s="4">
        <v>2002647</v>
      </c>
      <c r="G3571" s="6" t="s">
        <v>16361</v>
      </c>
      <c r="I3571">
        <f t="shared" si="167"/>
        <v>1</v>
      </c>
    </row>
    <row r="3572" spans="1:9" x14ac:dyDescent="0.15">
      <c r="A3572" s="7" t="str">
        <f t="shared" si="166"/>
        <v>その他</v>
      </c>
      <c r="B3572" s="4">
        <v>2002666</v>
      </c>
      <c r="C3572" s="6" t="s">
        <v>14794</v>
      </c>
      <c r="E3572" s="4" t="str">
        <f t="shared" si="168"/>
        <v>バイト</v>
      </c>
      <c r="F3572" s="4">
        <v>2002666</v>
      </c>
      <c r="G3572" s="6" t="s">
        <v>14794</v>
      </c>
      <c r="I3572">
        <f t="shared" si="167"/>
        <v>1</v>
      </c>
    </row>
    <row r="3573" spans="1:9" x14ac:dyDescent="0.15">
      <c r="A3573" s="7" t="str">
        <f t="shared" si="166"/>
        <v>その他</v>
      </c>
      <c r="B3573" s="4">
        <v>2002672</v>
      </c>
      <c r="C3573" s="6" t="s">
        <v>716</v>
      </c>
      <c r="E3573" s="4" t="str">
        <f t="shared" si="168"/>
        <v>バイト</v>
      </c>
      <c r="F3573" s="4">
        <v>2002672</v>
      </c>
      <c r="G3573" s="6" t="s">
        <v>716</v>
      </c>
      <c r="I3573">
        <f t="shared" si="167"/>
        <v>1</v>
      </c>
    </row>
    <row r="3574" spans="1:9" x14ac:dyDescent="0.15">
      <c r="A3574" s="7" t="str">
        <f t="shared" si="166"/>
        <v>その他</v>
      </c>
      <c r="B3574" s="4">
        <v>2002679</v>
      </c>
      <c r="C3574" s="6" t="s">
        <v>10656</v>
      </c>
      <c r="E3574" s="4" t="str">
        <f t="shared" si="168"/>
        <v>バイト</v>
      </c>
      <c r="F3574" s="4">
        <v>2002679</v>
      </c>
      <c r="G3574" s="6" t="s">
        <v>10656</v>
      </c>
      <c r="I3574">
        <f t="shared" si="167"/>
        <v>1</v>
      </c>
    </row>
    <row r="3575" spans="1:9" x14ac:dyDescent="0.15">
      <c r="A3575" s="7" t="str">
        <f t="shared" si="166"/>
        <v>その他</v>
      </c>
      <c r="B3575" s="4">
        <v>2002686</v>
      </c>
      <c r="C3575" s="6" t="s">
        <v>4596</v>
      </c>
      <c r="E3575" s="4" t="str">
        <f t="shared" si="168"/>
        <v>バイト</v>
      </c>
      <c r="F3575" s="4">
        <v>2002686</v>
      </c>
      <c r="G3575" s="6" t="s">
        <v>4596</v>
      </c>
      <c r="I3575">
        <f t="shared" si="167"/>
        <v>1</v>
      </c>
    </row>
    <row r="3576" spans="1:9" x14ac:dyDescent="0.15">
      <c r="A3576" s="7" t="str">
        <f t="shared" si="166"/>
        <v>その他</v>
      </c>
      <c r="B3576" s="4">
        <v>2002698</v>
      </c>
      <c r="C3576" s="6" t="s">
        <v>16336</v>
      </c>
      <c r="E3576" s="4" t="str">
        <f t="shared" si="168"/>
        <v>バイト</v>
      </c>
      <c r="F3576" s="4">
        <v>2002698</v>
      </c>
      <c r="G3576" s="6" t="s">
        <v>16336</v>
      </c>
      <c r="I3576">
        <f t="shared" si="167"/>
        <v>1</v>
      </c>
    </row>
    <row r="3577" spans="1:9" x14ac:dyDescent="0.15">
      <c r="A3577" s="7" t="str">
        <f t="shared" si="166"/>
        <v>その他</v>
      </c>
      <c r="B3577" s="4">
        <v>2002703</v>
      </c>
      <c r="C3577" s="6" t="s">
        <v>3923</v>
      </c>
      <c r="E3577" s="4" t="str">
        <f t="shared" si="168"/>
        <v>バイト</v>
      </c>
      <c r="F3577" s="4">
        <v>2002703</v>
      </c>
      <c r="G3577" s="6" t="s">
        <v>3923</v>
      </c>
      <c r="I3577">
        <f t="shared" si="167"/>
        <v>2</v>
      </c>
    </row>
    <row r="3578" spans="1:9" x14ac:dyDescent="0.15">
      <c r="A3578" s="7" t="str">
        <f t="shared" si="166"/>
        <v>その他</v>
      </c>
      <c r="B3578" s="4">
        <v>2002712</v>
      </c>
      <c r="C3578" s="6" t="s">
        <v>18468</v>
      </c>
      <c r="E3578" s="4" t="str">
        <f t="shared" si="168"/>
        <v>バイト</v>
      </c>
      <c r="F3578" s="4">
        <v>2002712</v>
      </c>
      <c r="G3578" s="6" t="s">
        <v>18468</v>
      </c>
      <c r="I3578">
        <f t="shared" si="167"/>
        <v>1</v>
      </c>
    </row>
    <row r="3579" spans="1:9" x14ac:dyDescent="0.15">
      <c r="A3579" s="7" t="str">
        <f t="shared" si="166"/>
        <v>その他</v>
      </c>
      <c r="B3579" s="4">
        <v>2002714</v>
      </c>
      <c r="C3579" s="6" t="s">
        <v>19234</v>
      </c>
      <c r="E3579" s="4" t="str">
        <f t="shared" si="168"/>
        <v>バイト</v>
      </c>
      <c r="F3579" s="4">
        <v>2002714</v>
      </c>
      <c r="G3579" s="6" t="s">
        <v>19234</v>
      </c>
      <c r="I3579">
        <f t="shared" si="167"/>
        <v>1</v>
      </c>
    </row>
    <row r="3580" spans="1:9" x14ac:dyDescent="0.15">
      <c r="A3580" s="7" t="str">
        <f t="shared" si="166"/>
        <v>その他</v>
      </c>
      <c r="B3580" s="4">
        <v>2002724</v>
      </c>
      <c r="C3580" s="6" t="s">
        <v>10441</v>
      </c>
      <c r="E3580" s="4" t="str">
        <f t="shared" si="168"/>
        <v>バイト</v>
      </c>
      <c r="F3580" s="4">
        <v>2002724</v>
      </c>
      <c r="G3580" s="6" t="s">
        <v>10441</v>
      </c>
      <c r="I3580">
        <f t="shared" si="167"/>
        <v>1</v>
      </c>
    </row>
    <row r="3581" spans="1:9" x14ac:dyDescent="0.15">
      <c r="A3581" s="7" t="str">
        <f t="shared" si="166"/>
        <v>その他</v>
      </c>
      <c r="B3581" s="4">
        <v>2002741</v>
      </c>
      <c r="C3581" s="6" t="s">
        <v>16121</v>
      </c>
      <c r="E3581" s="4" t="str">
        <f t="shared" si="168"/>
        <v>バイト</v>
      </c>
      <c r="F3581" s="4">
        <v>2002741</v>
      </c>
      <c r="G3581" s="6" t="s">
        <v>16121</v>
      </c>
      <c r="I3581">
        <f t="shared" si="167"/>
        <v>1</v>
      </c>
    </row>
    <row r="3582" spans="1:9" x14ac:dyDescent="0.15">
      <c r="A3582" s="7" t="str">
        <f t="shared" si="166"/>
        <v>その他</v>
      </c>
      <c r="B3582" s="4">
        <v>2002754</v>
      </c>
      <c r="C3582" s="6" t="s">
        <v>1621</v>
      </c>
      <c r="E3582" s="4" t="str">
        <f t="shared" si="168"/>
        <v>バイト</v>
      </c>
      <c r="F3582" s="4">
        <v>2002754</v>
      </c>
      <c r="G3582" s="6" t="s">
        <v>1621</v>
      </c>
      <c r="I3582">
        <f t="shared" si="167"/>
        <v>1</v>
      </c>
    </row>
    <row r="3583" spans="1:9" x14ac:dyDescent="0.15">
      <c r="A3583" s="7" t="str">
        <f t="shared" si="166"/>
        <v>その他</v>
      </c>
      <c r="B3583" s="4">
        <v>2002756</v>
      </c>
      <c r="C3583" s="6" t="s">
        <v>316</v>
      </c>
      <c r="E3583" s="4" t="str">
        <f t="shared" si="168"/>
        <v>バイト</v>
      </c>
      <c r="F3583" s="4">
        <v>2002756</v>
      </c>
      <c r="G3583" s="6" t="s">
        <v>316</v>
      </c>
      <c r="I3583">
        <f t="shared" si="167"/>
        <v>1</v>
      </c>
    </row>
    <row r="3584" spans="1:9" x14ac:dyDescent="0.15">
      <c r="A3584" s="7" t="str">
        <f t="shared" si="166"/>
        <v>その他</v>
      </c>
      <c r="B3584" s="4">
        <v>2002757</v>
      </c>
      <c r="C3584" s="6" t="s">
        <v>8259</v>
      </c>
      <c r="E3584" s="4" t="str">
        <f t="shared" si="168"/>
        <v>バイト</v>
      </c>
      <c r="F3584" s="4">
        <v>2002757</v>
      </c>
      <c r="G3584" s="6" t="s">
        <v>8259</v>
      </c>
      <c r="I3584">
        <f t="shared" si="167"/>
        <v>1</v>
      </c>
    </row>
    <row r="3585" spans="1:9" x14ac:dyDescent="0.15">
      <c r="A3585" s="7" t="str">
        <f t="shared" si="166"/>
        <v>その他</v>
      </c>
      <c r="B3585" s="4">
        <v>2002758</v>
      </c>
      <c r="C3585" s="6" t="s">
        <v>8269</v>
      </c>
      <c r="E3585" s="4" t="str">
        <f t="shared" si="168"/>
        <v>バイト</v>
      </c>
      <c r="F3585" s="4">
        <v>2002758</v>
      </c>
      <c r="G3585" s="6" t="s">
        <v>8269</v>
      </c>
      <c r="I3585">
        <f t="shared" si="167"/>
        <v>1</v>
      </c>
    </row>
    <row r="3586" spans="1:9" x14ac:dyDescent="0.15">
      <c r="A3586" s="7" t="str">
        <f t="shared" si="166"/>
        <v>その他</v>
      </c>
      <c r="B3586" s="4">
        <v>2002774</v>
      </c>
      <c r="C3586" s="6" t="s">
        <v>6089</v>
      </c>
      <c r="E3586" s="4" t="str">
        <f t="shared" si="168"/>
        <v>バイト</v>
      </c>
      <c r="F3586" s="4">
        <v>2002774</v>
      </c>
      <c r="G3586" s="6" t="s">
        <v>6089</v>
      </c>
      <c r="I3586">
        <f t="shared" si="167"/>
        <v>1</v>
      </c>
    </row>
    <row r="3587" spans="1:9" x14ac:dyDescent="0.15">
      <c r="A3587" s="7" t="str">
        <f t="shared" si="166"/>
        <v>その他</v>
      </c>
      <c r="B3587" s="4">
        <v>2002778</v>
      </c>
      <c r="C3587" s="6" t="s">
        <v>22979</v>
      </c>
      <c r="E3587" s="4" t="str">
        <f t="shared" si="168"/>
        <v>バイト</v>
      </c>
      <c r="F3587" s="4">
        <v>2002778</v>
      </c>
      <c r="G3587" s="6" t="s">
        <v>22979</v>
      </c>
      <c r="I3587">
        <f t="shared" si="167"/>
        <v>1</v>
      </c>
    </row>
    <row r="3588" spans="1:9" x14ac:dyDescent="0.15">
      <c r="A3588" s="7" t="str">
        <f t="shared" si="166"/>
        <v>その他</v>
      </c>
      <c r="B3588" s="4">
        <v>2002786</v>
      </c>
      <c r="C3588" s="6" t="s">
        <v>13970</v>
      </c>
      <c r="E3588" s="4" t="str">
        <f t="shared" si="168"/>
        <v>バイト</v>
      </c>
      <c r="F3588" s="4">
        <v>2002786</v>
      </c>
      <c r="G3588" s="6" t="s">
        <v>13970</v>
      </c>
      <c r="I3588">
        <f t="shared" si="167"/>
        <v>1</v>
      </c>
    </row>
    <row r="3589" spans="1:9" x14ac:dyDescent="0.15">
      <c r="A3589" s="7" t="str">
        <f t="shared" si="166"/>
        <v>その他</v>
      </c>
      <c r="B3589" s="4">
        <v>2002787</v>
      </c>
      <c r="C3589" s="6" t="s">
        <v>9113</v>
      </c>
      <c r="E3589" s="4" t="str">
        <f t="shared" si="168"/>
        <v>バイト</v>
      </c>
      <c r="F3589" s="4">
        <v>2002787</v>
      </c>
      <c r="G3589" s="6" t="s">
        <v>9113</v>
      </c>
      <c r="I3589">
        <f t="shared" si="167"/>
        <v>1</v>
      </c>
    </row>
    <row r="3590" spans="1:9" x14ac:dyDescent="0.15">
      <c r="A3590" s="7" t="str">
        <f t="shared" si="166"/>
        <v>その他</v>
      </c>
      <c r="B3590" s="4">
        <v>2002793</v>
      </c>
      <c r="C3590" s="6" t="s">
        <v>5589</v>
      </c>
      <c r="E3590" s="4" t="str">
        <f t="shared" si="168"/>
        <v>バイト</v>
      </c>
      <c r="F3590" s="4">
        <v>2002793</v>
      </c>
      <c r="G3590" s="6" t="s">
        <v>5589</v>
      </c>
      <c r="I3590">
        <f t="shared" si="167"/>
        <v>1</v>
      </c>
    </row>
    <row r="3591" spans="1:9" x14ac:dyDescent="0.15">
      <c r="A3591" s="7" t="str">
        <f t="shared" ref="A3591:A3654" si="169">IF(B3591&lt;2000000,"社員","その他")</f>
        <v>その他</v>
      </c>
      <c r="B3591" s="4">
        <v>2002797</v>
      </c>
      <c r="C3591" s="6" t="s">
        <v>19216</v>
      </c>
      <c r="E3591" s="4" t="str">
        <f t="shared" si="168"/>
        <v>バイト</v>
      </c>
      <c r="F3591" s="4">
        <v>2002797</v>
      </c>
      <c r="G3591" s="6" t="s">
        <v>19216</v>
      </c>
      <c r="I3591">
        <f t="shared" ref="I3591:I3654" si="170">COUNTIF(G:G,G3591)</f>
        <v>1</v>
      </c>
    </row>
    <row r="3592" spans="1:9" x14ac:dyDescent="0.15">
      <c r="A3592" s="7" t="str">
        <f t="shared" si="169"/>
        <v>その他</v>
      </c>
      <c r="B3592" s="4">
        <v>2002804</v>
      </c>
      <c r="C3592" s="6" t="s">
        <v>13002</v>
      </c>
      <c r="E3592" s="4" t="str">
        <f t="shared" si="168"/>
        <v>バイト</v>
      </c>
      <c r="F3592" s="4">
        <v>2002804</v>
      </c>
      <c r="G3592" s="6" t="s">
        <v>13002</v>
      </c>
      <c r="I3592">
        <f t="shared" si="170"/>
        <v>1</v>
      </c>
    </row>
    <row r="3593" spans="1:9" x14ac:dyDescent="0.15">
      <c r="A3593" s="7" t="str">
        <f t="shared" si="169"/>
        <v>その他</v>
      </c>
      <c r="B3593" s="4">
        <v>2002805</v>
      </c>
      <c r="C3593" s="6" t="s">
        <v>2181</v>
      </c>
      <c r="E3593" s="4" t="str">
        <f t="shared" si="168"/>
        <v>バイト</v>
      </c>
      <c r="F3593" s="4">
        <v>2002805</v>
      </c>
      <c r="G3593" s="6" t="s">
        <v>2181</v>
      </c>
      <c r="I3593">
        <f t="shared" si="170"/>
        <v>1</v>
      </c>
    </row>
    <row r="3594" spans="1:9" x14ac:dyDescent="0.15">
      <c r="A3594" s="7" t="str">
        <f t="shared" si="169"/>
        <v>その他</v>
      </c>
      <c r="B3594" s="4">
        <v>2002814</v>
      </c>
      <c r="C3594" s="6" t="s">
        <v>12367</v>
      </c>
      <c r="E3594" s="4" t="str">
        <f t="shared" si="168"/>
        <v>バイト</v>
      </c>
      <c r="F3594" s="4">
        <v>2002814</v>
      </c>
      <c r="G3594" s="6" t="s">
        <v>12367</v>
      </c>
      <c r="I3594">
        <f t="shared" si="170"/>
        <v>1</v>
      </c>
    </row>
    <row r="3595" spans="1:9" x14ac:dyDescent="0.15">
      <c r="A3595" s="7" t="str">
        <f t="shared" si="169"/>
        <v>その他</v>
      </c>
      <c r="B3595" s="4">
        <v>2002823</v>
      </c>
      <c r="C3595" s="6" t="s">
        <v>21021</v>
      </c>
      <c r="E3595" s="4" t="str">
        <f t="shared" si="168"/>
        <v>バイト</v>
      </c>
      <c r="F3595" s="4">
        <v>2002823</v>
      </c>
      <c r="G3595" s="6" t="s">
        <v>21021</v>
      </c>
      <c r="I3595">
        <f t="shared" si="170"/>
        <v>1</v>
      </c>
    </row>
    <row r="3596" spans="1:9" x14ac:dyDescent="0.15">
      <c r="A3596" s="7" t="str">
        <f t="shared" si="169"/>
        <v>その他</v>
      </c>
      <c r="B3596" s="4">
        <v>2002833</v>
      </c>
      <c r="C3596" s="6" t="s">
        <v>6817</v>
      </c>
      <c r="E3596" s="4" t="str">
        <f t="shared" ref="E3596:E3659" si="171">IF(F3596&lt;2000000,"社員",IF(B3596&lt;3000000,"バイト",IF(B3596&gt;=3000000,"嘱託")))</f>
        <v>バイト</v>
      </c>
      <c r="F3596" s="4">
        <v>2002833</v>
      </c>
      <c r="G3596" s="6" t="s">
        <v>6817</v>
      </c>
      <c r="I3596">
        <f t="shared" si="170"/>
        <v>1</v>
      </c>
    </row>
    <row r="3597" spans="1:9" x14ac:dyDescent="0.15">
      <c r="A3597" s="7" t="str">
        <f t="shared" si="169"/>
        <v>その他</v>
      </c>
      <c r="B3597" s="4">
        <v>2002845</v>
      </c>
      <c r="C3597" s="6" t="s">
        <v>22021</v>
      </c>
      <c r="E3597" s="4" t="str">
        <f t="shared" si="171"/>
        <v>バイト</v>
      </c>
      <c r="F3597" s="4">
        <v>2002845</v>
      </c>
      <c r="G3597" s="6" t="s">
        <v>22021</v>
      </c>
      <c r="I3597">
        <f t="shared" si="170"/>
        <v>1</v>
      </c>
    </row>
    <row r="3598" spans="1:9" x14ac:dyDescent="0.15">
      <c r="A3598" s="7" t="str">
        <f t="shared" si="169"/>
        <v>その他</v>
      </c>
      <c r="B3598" s="4">
        <v>2002850</v>
      </c>
      <c r="C3598" s="6" t="s">
        <v>776</v>
      </c>
      <c r="E3598" s="4" t="str">
        <f t="shared" si="171"/>
        <v>バイト</v>
      </c>
      <c r="F3598" s="4">
        <v>2002850</v>
      </c>
      <c r="G3598" s="6" t="s">
        <v>776</v>
      </c>
      <c r="I3598">
        <f t="shared" si="170"/>
        <v>1</v>
      </c>
    </row>
    <row r="3599" spans="1:9" x14ac:dyDescent="0.15">
      <c r="A3599" s="7" t="str">
        <f t="shared" si="169"/>
        <v>その他</v>
      </c>
      <c r="B3599" s="4">
        <v>2002856</v>
      </c>
      <c r="C3599" s="6" t="s">
        <v>12000</v>
      </c>
      <c r="E3599" s="4" t="str">
        <f t="shared" si="171"/>
        <v>バイト</v>
      </c>
      <c r="F3599" s="4">
        <v>2002856</v>
      </c>
      <c r="G3599" s="6" t="s">
        <v>12000</v>
      </c>
      <c r="I3599">
        <f t="shared" si="170"/>
        <v>1</v>
      </c>
    </row>
    <row r="3600" spans="1:9" x14ac:dyDescent="0.15">
      <c r="A3600" s="7" t="str">
        <f t="shared" si="169"/>
        <v>その他</v>
      </c>
      <c r="B3600" s="4">
        <v>2002864</v>
      </c>
      <c r="C3600" s="6" t="s">
        <v>2201</v>
      </c>
      <c r="E3600" s="4" t="str">
        <f t="shared" si="171"/>
        <v>バイト</v>
      </c>
      <c r="F3600" s="4">
        <v>2002864</v>
      </c>
      <c r="G3600" s="6" t="s">
        <v>2201</v>
      </c>
      <c r="I3600">
        <f t="shared" si="170"/>
        <v>1</v>
      </c>
    </row>
    <row r="3601" spans="1:9" x14ac:dyDescent="0.15">
      <c r="A3601" s="7" t="str">
        <f t="shared" si="169"/>
        <v>その他</v>
      </c>
      <c r="B3601" s="4">
        <v>2002870</v>
      </c>
      <c r="C3601" s="6" t="s">
        <v>9558</v>
      </c>
      <c r="E3601" s="4" t="str">
        <f t="shared" si="171"/>
        <v>バイト</v>
      </c>
      <c r="F3601" s="4">
        <v>2002870</v>
      </c>
      <c r="G3601" s="6" t="s">
        <v>9558</v>
      </c>
      <c r="I3601">
        <f t="shared" si="170"/>
        <v>1</v>
      </c>
    </row>
    <row r="3602" spans="1:9" x14ac:dyDescent="0.15">
      <c r="A3602" s="7" t="str">
        <f t="shared" si="169"/>
        <v>その他</v>
      </c>
      <c r="B3602" s="4">
        <v>2002871</v>
      </c>
      <c r="C3602" s="6" t="s">
        <v>9996</v>
      </c>
      <c r="E3602" s="4" t="str">
        <f t="shared" si="171"/>
        <v>バイト</v>
      </c>
      <c r="F3602" s="4">
        <v>2002871</v>
      </c>
      <c r="G3602" s="6" t="s">
        <v>9996</v>
      </c>
      <c r="I3602">
        <f t="shared" si="170"/>
        <v>1</v>
      </c>
    </row>
    <row r="3603" spans="1:9" x14ac:dyDescent="0.15">
      <c r="A3603" s="7" t="str">
        <f t="shared" si="169"/>
        <v>その他</v>
      </c>
      <c r="B3603" s="4">
        <v>2002877</v>
      </c>
      <c r="C3603" s="6" t="s">
        <v>20084</v>
      </c>
      <c r="E3603" s="4" t="str">
        <f t="shared" si="171"/>
        <v>バイト</v>
      </c>
      <c r="F3603" s="4">
        <v>2002877</v>
      </c>
      <c r="G3603" s="6" t="s">
        <v>20084</v>
      </c>
      <c r="I3603">
        <f t="shared" si="170"/>
        <v>1</v>
      </c>
    </row>
    <row r="3604" spans="1:9" x14ac:dyDescent="0.15">
      <c r="A3604" s="7" t="str">
        <f t="shared" si="169"/>
        <v>その他</v>
      </c>
      <c r="B3604" s="4">
        <v>2002878</v>
      </c>
      <c r="C3604" s="6" t="s">
        <v>4108</v>
      </c>
      <c r="E3604" s="4" t="str">
        <f t="shared" si="171"/>
        <v>バイト</v>
      </c>
      <c r="F3604" s="4">
        <v>2002878</v>
      </c>
      <c r="G3604" s="6" t="s">
        <v>4108</v>
      </c>
      <c r="I3604">
        <f t="shared" si="170"/>
        <v>1</v>
      </c>
    </row>
    <row r="3605" spans="1:9" x14ac:dyDescent="0.15">
      <c r="A3605" s="7" t="str">
        <f t="shared" si="169"/>
        <v>その他</v>
      </c>
      <c r="B3605" s="4">
        <v>2002899</v>
      </c>
      <c r="C3605" s="6" t="s">
        <v>23910</v>
      </c>
      <c r="E3605" s="4" t="str">
        <f t="shared" si="171"/>
        <v>バイト</v>
      </c>
      <c r="F3605" s="4">
        <v>2002899</v>
      </c>
      <c r="G3605" s="6" t="s">
        <v>23910</v>
      </c>
      <c r="I3605">
        <f t="shared" si="170"/>
        <v>1</v>
      </c>
    </row>
    <row r="3606" spans="1:9" x14ac:dyDescent="0.15">
      <c r="A3606" s="7" t="str">
        <f t="shared" si="169"/>
        <v>その他</v>
      </c>
      <c r="B3606" s="4">
        <v>2002904</v>
      </c>
      <c r="C3606" s="6" t="s">
        <v>4671</v>
      </c>
      <c r="E3606" s="4" t="str">
        <f t="shared" si="171"/>
        <v>バイト</v>
      </c>
      <c r="F3606" s="4">
        <v>2002904</v>
      </c>
      <c r="G3606" s="6" t="s">
        <v>4671</v>
      </c>
      <c r="I3606">
        <f t="shared" si="170"/>
        <v>1</v>
      </c>
    </row>
    <row r="3607" spans="1:9" x14ac:dyDescent="0.15">
      <c r="A3607" s="7" t="str">
        <f t="shared" si="169"/>
        <v>その他</v>
      </c>
      <c r="B3607" s="4">
        <v>2002908</v>
      </c>
      <c r="C3607" s="6" t="s">
        <v>16401</v>
      </c>
      <c r="E3607" s="4" t="str">
        <f t="shared" si="171"/>
        <v>バイト</v>
      </c>
      <c r="F3607" s="4">
        <v>2002908</v>
      </c>
      <c r="G3607" s="6" t="s">
        <v>16401</v>
      </c>
      <c r="I3607">
        <f t="shared" si="170"/>
        <v>1</v>
      </c>
    </row>
    <row r="3608" spans="1:9" x14ac:dyDescent="0.15">
      <c r="A3608" s="7" t="str">
        <f t="shared" si="169"/>
        <v>その他</v>
      </c>
      <c r="B3608" s="4">
        <v>2002914</v>
      </c>
      <c r="C3608" s="6" t="s">
        <v>16740</v>
      </c>
      <c r="E3608" s="4" t="str">
        <f t="shared" si="171"/>
        <v>バイト</v>
      </c>
      <c r="F3608" s="4">
        <v>2002914</v>
      </c>
      <c r="G3608" s="6" t="s">
        <v>16740</v>
      </c>
      <c r="I3608">
        <f t="shared" si="170"/>
        <v>1</v>
      </c>
    </row>
    <row r="3609" spans="1:9" x14ac:dyDescent="0.15">
      <c r="A3609" s="7" t="str">
        <f t="shared" si="169"/>
        <v>その他</v>
      </c>
      <c r="B3609" s="4">
        <v>2002920</v>
      </c>
      <c r="C3609" s="6" t="s">
        <v>22835</v>
      </c>
      <c r="E3609" s="4" t="str">
        <f t="shared" si="171"/>
        <v>バイト</v>
      </c>
      <c r="F3609" s="4">
        <v>2002920</v>
      </c>
      <c r="G3609" s="6" t="s">
        <v>22835</v>
      </c>
      <c r="I3609">
        <f t="shared" si="170"/>
        <v>1</v>
      </c>
    </row>
    <row r="3610" spans="1:9" x14ac:dyDescent="0.15">
      <c r="A3610" s="7" t="str">
        <f t="shared" si="169"/>
        <v>その他</v>
      </c>
      <c r="B3610" s="4">
        <v>2002921</v>
      </c>
      <c r="C3610" s="6" t="s">
        <v>21491</v>
      </c>
      <c r="E3610" s="4" t="str">
        <f t="shared" si="171"/>
        <v>バイト</v>
      </c>
      <c r="F3610" s="4">
        <v>2002921</v>
      </c>
      <c r="G3610" s="6" t="s">
        <v>21491</v>
      </c>
      <c r="I3610">
        <f t="shared" si="170"/>
        <v>1</v>
      </c>
    </row>
    <row r="3611" spans="1:9" x14ac:dyDescent="0.15">
      <c r="A3611" s="7" t="str">
        <f t="shared" si="169"/>
        <v>その他</v>
      </c>
      <c r="B3611" s="4">
        <v>2002926</v>
      </c>
      <c r="C3611" s="6" t="s">
        <v>6159</v>
      </c>
      <c r="E3611" s="4" t="str">
        <f t="shared" si="171"/>
        <v>バイト</v>
      </c>
      <c r="F3611" s="4">
        <v>2002926</v>
      </c>
      <c r="G3611" s="6" t="s">
        <v>6159</v>
      </c>
      <c r="I3611">
        <f t="shared" si="170"/>
        <v>1</v>
      </c>
    </row>
    <row r="3612" spans="1:9" x14ac:dyDescent="0.15">
      <c r="A3612" s="7" t="str">
        <f t="shared" si="169"/>
        <v>その他</v>
      </c>
      <c r="B3612" s="4">
        <v>2002928</v>
      </c>
      <c r="C3612" s="6" t="s">
        <v>18378</v>
      </c>
      <c r="E3612" s="4" t="str">
        <f t="shared" si="171"/>
        <v>バイト</v>
      </c>
      <c r="F3612" s="4">
        <v>2002928</v>
      </c>
      <c r="G3612" s="6" t="s">
        <v>18378</v>
      </c>
      <c r="I3612">
        <f t="shared" si="170"/>
        <v>1</v>
      </c>
    </row>
    <row r="3613" spans="1:9" x14ac:dyDescent="0.15">
      <c r="A3613" s="7" t="str">
        <f t="shared" si="169"/>
        <v>その他</v>
      </c>
      <c r="B3613" s="4">
        <v>2002934</v>
      </c>
      <c r="C3613" s="6" t="s">
        <v>5954</v>
      </c>
      <c r="E3613" s="4" t="str">
        <f t="shared" si="171"/>
        <v>バイト</v>
      </c>
      <c r="F3613" s="4">
        <v>2002934</v>
      </c>
      <c r="G3613" s="6" t="s">
        <v>5954</v>
      </c>
      <c r="I3613">
        <f t="shared" si="170"/>
        <v>1</v>
      </c>
    </row>
    <row r="3614" spans="1:9" x14ac:dyDescent="0.15">
      <c r="A3614" s="7" t="str">
        <f t="shared" si="169"/>
        <v>その他</v>
      </c>
      <c r="B3614" s="4">
        <v>2002936</v>
      </c>
      <c r="C3614" s="6" t="s">
        <v>23187</v>
      </c>
      <c r="E3614" s="4" t="str">
        <f t="shared" si="171"/>
        <v>バイト</v>
      </c>
      <c r="F3614" s="4">
        <v>2002936</v>
      </c>
      <c r="G3614" s="6" t="s">
        <v>23187</v>
      </c>
      <c r="I3614">
        <f t="shared" si="170"/>
        <v>1</v>
      </c>
    </row>
    <row r="3615" spans="1:9" x14ac:dyDescent="0.15">
      <c r="A3615" s="7" t="str">
        <f t="shared" si="169"/>
        <v>その他</v>
      </c>
      <c r="B3615" s="4">
        <v>2002952</v>
      </c>
      <c r="C3615" s="6" t="s">
        <v>6912</v>
      </c>
      <c r="E3615" s="4" t="str">
        <f t="shared" si="171"/>
        <v>バイト</v>
      </c>
      <c r="F3615" s="4">
        <v>2002952</v>
      </c>
      <c r="G3615" s="6" t="s">
        <v>6912</v>
      </c>
      <c r="I3615">
        <f t="shared" si="170"/>
        <v>1</v>
      </c>
    </row>
    <row r="3616" spans="1:9" x14ac:dyDescent="0.15">
      <c r="A3616" s="7" t="str">
        <f t="shared" si="169"/>
        <v>その他</v>
      </c>
      <c r="B3616" s="4">
        <v>2002967</v>
      </c>
      <c r="C3616" s="6" t="s">
        <v>1866</v>
      </c>
      <c r="E3616" s="4" t="str">
        <f t="shared" si="171"/>
        <v>バイト</v>
      </c>
      <c r="F3616" s="4">
        <v>2002967</v>
      </c>
      <c r="G3616" s="6" t="s">
        <v>1866</v>
      </c>
      <c r="I3616">
        <f t="shared" si="170"/>
        <v>1</v>
      </c>
    </row>
    <row r="3617" spans="1:9" x14ac:dyDescent="0.15">
      <c r="A3617" s="7" t="str">
        <f t="shared" si="169"/>
        <v>その他</v>
      </c>
      <c r="B3617" s="4">
        <v>2002972</v>
      </c>
      <c r="C3617" s="6" t="s">
        <v>16591</v>
      </c>
      <c r="E3617" s="4" t="str">
        <f t="shared" si="171"/>
        <v>バイト</v>
      </c>
      <c r="F3617" s="4">
        <v>2002972</v>
      </c>
      <c r="G3617" s="6" t="s">
        <v>16591</v>
      </c>
      <c r="I3617">
        <f t="shared" si="170"/>
        <v>1</v>
      </c>
    </row>
    <row r="3618" spans="1:9" x14ac:dyDescent="0.15">
      <c r="A3618" s="7" t="str">
        <f t="shared" si="169"/>
        <v>その他</v>
      </c>
      <c r="B3618" s="4">
        <v>2002978</v>
      </c>
      <c r="C3618" s="6" t="s">
        <v>1896</v>
      </c>
      <c r="E3618" s="4" t="str">
        <f t="shared" si="171"/>
        <v>バイト</v>
      </c>
      <c r="F3618" s="4">
        <v>2002978</v>
      </c>
      <c r="G3618" s="6" t="s">
        <v>1896</v>
      </c>
      <c r="I3618">
        <f t="shared" si="170"/>
        <v>1</v>
      </c>
    </row>
    <row r="3619" spans="1:9" x14ac:dyDescent="0.15">
      <c r="A3619" s="7" t="str">
        <f t="shared" si="169"/>
        <v>その他</v>
      </c>
      <c r="B3619" s="4">
        <v>2002982</v>
      </c>
      <c r="C3619" s="6" t="s">
        <v>6474</v>
      </c>
      <c r="E3619" s="4" t="str">
        <f t="shared" si="171"/>
        <v>バイト</v>
      </c>
      <c r="F3619" s="4">
        <v>2002982</v>
      </c>
      <c r="G3619" s="6" t="s">
        <v>6474</v>
      </c>
      <c r="I3619">
        <f t="shared" si="170"/>
        <v>1</v>
      </c>
    </row>
    <row r="3620" spans="1:9" x14ac:dyDescent="0.15">
      <c r="A3620" s="7" t="str">
        <f t="shared" si="169"/>
        <v>その他</v>
      </c>
      <c r="B3620" s="4">
        <v>2002986</v>
      </c>
      <c r="C3620" s="6" t="s">
        <v>14374</v>
      </c>
      <c r="E3620" s="4" t="str">
        <f t="shared" si="171"/>
        <v>バイト</v>
      </c>
      <c r="F3620" s="4">
        <v>2002986</v>
      </c>
      <c r="G3620" s="6" t="s">
        <v>14374</v>
      </c>
      <c r="I3620">
        <f t="shared" si="170"/>
        <v>1</v>
      </c>
    </row>
    <row r="3621" spans="1:9" x14ac:dyDescent="0.15">
      <c r="A3621" s="7" t="str">
        <f t="shared" si="169"/>
        <v>その他</v>
      </c>
      <c r="B3621" s="4">
        <v>2002990</v>
      </c>
      <c r="C3621" s="6" t="s">
        <v>24563</v>
      </c>
      <c r="E3621" s="4" t="str">
        <f t="shared" si="171"/>
        <v>バイト</v>
      </c>
      <c r="F3621" s="4">
        <v>2002990</v>
      </c>
      <c r="G3621" s="6" t="s">
        <v>24563</v>
      </c>
      <c r="I3621">
        <f t="shared" si="170"/>
        <v>1</v>
      </c>
    </row>
    <row r="3622" spans="1:9" x14ac:dyDescent="0.15">
      <c r="A3622" s="7" t="str">
        <f t="shared" si="169"/>
        <v>その他</v>
      </c>
      <c r="B3622" s="4">
        <v>2002993</v>
      </c>
      <c r="C3622" s="6" t="s">
        <v>18944</v>
      </c>
      <c r="E3622" s="4" t="str">
        <f t="shared" si="171"/>
        <v>バイト</v>
      </c>
      <c r="F3622" s="4">
        <v>2002993</v>
      </c>
      <c r="G3622" s="6" t="s">
        <v>18944</v>
      </c>
      <c r="I3622">
        <f t="shared" si="170"/>
        <v>1</v>
      </c>
    </row>
    <row r="3623" spans="1:9" x14ac:dyDescent="0.15">
      <c r="A3623" s="7" t="str">
        <f t="shared" si="169"/>
        <v>その他</v>
      </c>
      <c r="B3623" s="4">
        <v>2003010</v>
      </c>
      <c r="C3623" s="6" t="s">
        <v>21326</v>
      </c>
      <c r="E3623" s="4" t="str">
        <f t="shared" si="171"/>
        <v>バイト</v>
      </c>
      <c r="F3623" s="4">
        <v>2003010</v>
      </c>
      <c r="G3623" s="6" t="s">
        <v>21326</v>
      </c>
      <c r="I3623">
        <f t="shared" si="170"/>
        <v>1</v>
      </c>
    </row>
    <row r="3624" spans="1:9" x14ac:dyDescent="0.15">
      <c r="A3624" s="7" t="str">
        <f t="shared" si="169"/>
        <v>その他</v>
      </c>
      <c r="B3624" s="4">
        <v>2003036</v>
      </c>
      <c r="C3624" s="6" t="s">
        <v>10681</v>
      </c>
      <c r="E3624" s="4" t="str">
        <f t="shared" si="171"/>
        <v>バイト</v>
      </c>
      <c r="F3624" s="4">
        <v>2003036</v>
      </c>
      <c r="G3624" s="6" t="s">
        <v>10681</v>
      </c>
      <c r="I3624">
        <f t="shared" si="170"/>
        <v>1</v>
      </c>
    </row>
    <row r="3625" spans="1:9" x14ac:dyDescent="0.15">
      <c r="A3625" s="7" t="str">
        <f t="shared" si="169"/>
        <v>その他</v>
      </c>
      <c r="B3625" s="4">
        <v>2003055</v>
      </c>
      <c r="C3625" s="6" t="s">
        <v>11071</v>
      </c>
      <c r="E3625" s="4" t="str">
        <f t="shared" si="171"/>
        <v>バイト</v>
      </c>
      <c r="F3625" s="4">
        <v>2003055</v>
      </c>
      <c r="G3625" s="6" t="s">
        <v>11071</v>
      </c>
      <c r="I3625">
        <f t="shared" si="170"/>
        <v>1</v>
      </c>
    </row>
    <row r="3626" spans="1:9" x14ac:dyDescent="0.15">
      <c r="A3626" s="7" t="str">
        <f t="shared" si="169"/>
        <v>その他</v>
      </c>
      <c r="B3626" s="4">
        <v>2003058</v>
      </c>
      <c r="C3626" s="6" t="s">
        <v>24373</v>
      </c>
      <c r="E3626" s="4" t="str">
        <f t="shared" si="171"/>
        <v>バイト</v>
      </c>
      <c r="F3626" s="4">
        <v>2003058</v>
      </c>
      <c r="G3626" s="6" t="s">
        <v>24373</v>
      </c>
      <c r="I3626">
        <f t="shared" si="170"/>
        <v>1</v>
      </c>
    </row>
    <row r="3627" spans="1:9" x14ac:dyDescent="0.15">
      <c r="A3627" s="7" t="str">
        <f t="shared" si="169"/>
        <v>その他</v>
      </c>
      <c r="B3627" s="4">
        <v>2003064</v>
      </c>
      <c r="C3627" s="6" t="s">
        <v>16551</v>
      </c>
      <c r="E3627" s="4" t="str">
        <f t="shared" si="171"/>
        <v>バイト</v>
      </c>
      <c r="F3627" s="4">
        <v>2003064</v>
      </c>
      <c r="G3627" s="6" t="s">
        <v>16551</v>
      </c>
      <c r="I3627">
        <f t="shared" si="170"/>
        <v>1</v>
      </c>
    </row>
    <row r="3628" spans="1:9" x14ac:dyDescent="0.15">
      <c r="A3628" s="7" t="str">
        <f t="shared" si="169"/>
        <v>その他</v>
      </c>
      <c r="B3628" s="4">
        <v>2003071</v>
      </c>
      <c r="C3628" s="6" t="s">
        <v>23212</v>
      </c>
      <c r="E3628" s="4" t="str">
        <f t="shared" si="171"/>
        <v>バイト</v>
      </c>
      <c r="F3628" s="4">
        <v>2003071</v>
      </c>
      <c r="G3628" s="6" t="s">
        <v>23212</v>
      </c>
      <c r="I3628">
        <f t="shared" si="170"/>
        <v>1</v>
      </c>
    </row>
    <row r="3629" spans="1:9" x14ac:dyDescent="0.15">
      <c r="A3629" s="7" t="str">
        <f t="shared" si="169"/>
        <v>その他</v>
      </c>
      <c r="B3629" s="4">
        <v>2003081</v>
      </c>
      <c r="C3629" s="6" t="s">
        <v>2275</v>
      </c>
      <c r="E3629" s="4" t="str">
        <f t="shared" si="171"/>
        <v>バイト</v>
      </c>
      <c r="F3629" s="4">
        <v>2003081</v>
      </c>
      <c r="G3629" s="6" t="s">
        <v>2275</v>
      </c>
      <c r="I3629">
        <f t="shared" si="170"/>
        <v>1</v>
      </c>
    </row>
    <row r="3630" spans="1:9" x14ac:dyDescent="0.15">
      <c r="A3630" s="7" t="str">
        <f t="shared" si="169"/>
        <v>その他</v>
      </c>
      <c r="B3630" s="4">
        <v>2003083</v>
      </c>
      <c r="C3630" s="6" t="s">
        <v>1816</v>
      </c>
      <c r="E3630" s="4" t="str">
        <f t="shared" si="171"/>
        <v>バイト</v>
      </c>
      <c r="F3630" s="4">
        <v>2003083</v>
      </c>
      <c r="G3630" s="6" t="s">
        <v>1816</v>
      </c>
      <c r="I3630">
        <f t="shared" si="170"/>
        <v>1</v>
      </c>
    </row>
    <row r="3631" spans="1:9" x14ac:dyDescent="0.15">
      <c r="A3631" s="7" t="str">
        <f t="shared" si="169"/>
        <v>その他</v>
      </c>
      <c r="B3631" s="4">
        <v>2003086</v>
      </c>
      <c r="C3631" s="6" t="s">
        <v>2751</v>
      </c>
      <c r="E3631" s="4" t="str">
        <f t="shared" si="171"/>
        <v>バイト</v>
      </c>
      <c r="F3631" s="4">
        <v>2003086</v>
      </c>
      <c r="G3631" s="6" t="s">
        <v>2751</v>
      </c>
      <c r="I3631">
        <f t="shared" si="170"/>
        <v>1</v>
      </c>
    </row>
    <row r="3632" spans="1:9" x14ac:dyDescent="0.15">
      <c r="A3632" s="7" t="str">
        <f t="shared" si="169"/>
        <v>その他</v>
      </c>
      <c r="B3632" s="4">
        <v>2003102</v>
      </c>
      <c r="C3632" s="6" t="s">
        <v>1150</v>
      </c>
      <c r="E3632" s="4" t="str">
        <f t="shared" si="171"/>
        <v>バイト</v>
      </c>
      <c r="F3632" s="4">
        <v>2003102</v>
      </c>
      <c r="G3632" s="6" t="s">
        <v>1150</v>
      </c>
      <c r="I3632">
        <f t="shared" si="170"/>
        <v>1</v>
      </c>
    </row>
    <row r="3633" spans="1:9" x14ac:dyDescent="0.15">
      <c r="A3633" s="7" t="str">
        <f t="shared" si="169"/>
        <v>その他</v>
      </c>
      <c r="B3633" s="4">
        <v>2003109</v>
      </c>
      <c r="C3633" s="6" t="s">
        <v>10941</v>
      </c>
      <c r="E3633" s="4" t="str">
        <f t="shared" si="171"/>
        <v>バイト</v>
      </c>
      <c r="F3633" s="4">
        <v>2003109</v>
      </c>
      <c r="G3633" s="6" t="s">
        <v>10941</v>
      </c>
      <c r="I3633">
        <f t="shared" si="170"/>
        <v>1</v>
      </c>
    </row>
    <row r="3634" spans="1:9" x14ac:dyDescent="0.15">
      <c r="A3634" s="7" t="str">
        <f t="shared" si="169"/>
        <v>その他</v>
      </c>
      <c r="B3634" s="4">
        <v>2003111</v>
      </c>
      <c r="C3634" s="6" t="s">
        <v>17371</v>
      </c>
      <c r="E3634" s="4" t="str">
        <f t="shared" si="171"/>
        <v>バイト</v>
      </c>
      <c r="F3634" s="4">
        <v>2003111</v>
      </c>
      <c r="G3634" s="6" t="s">
        <v>17371</v>
      </c>
      <c r="I3634">
        <f t="shared" si="170"/>
        <v>1</v>
      </c>
    </row>
    <row r="3635" spans="1:9" x14ac:dyDescent="0.15">
      <c r="A3635" s="7" t="str">
        <f t="shared" si="169"/>
        <v>その他</v>
      </c>
      <c r="B3635" s="4">
        <v>2003114</v>
      </c>
      <c r="C3635" s="6" t="s">
        <v>12872</v>
      </c>
      <c r="E3635" s="4" t="str">
        <f t="shared" si="171"/>
        <v>バイト</v>
      </c>
      <c r="F3635" s="4">
        <v>2003114</v>
      </c>
      <c r="G3635" s="6" t="s">
        <v>12872</v>
      </c>
      <c r="I3635">
        <f t="shared" si="170"/>
        <v>1</v>
      </c>
    </row>
    <row r="3636" spans="1:9" x14ac:dyDescent="0.15">
      <c r="A3636" s="7" t="str">
        <f t="shared" si="169"/>
        <v>その他</v>
      </c>
      <c r="B3636" s="4">
        <v>2003116</v>
      </c>
      <c r="C3636" s="6" t="s">
        <v>20875</v>
      </c>
      <c r="E3636" s="4" t="str">
        <f t="shared" si="171"/>
        <v>バイト</v>
      </c>
      <c r="F3636" s="4">
        <v>2003116</v>
      </c>
      <c r="G3636" s="6" t="s">
        <v>20875</v>
      </c>
      <c r="I3636">
        <f t="shared" si="170"/>
        <v>1</v>
      </c>
    </row>
    <row r="3637" spans="1:9" x14ac:dyDescent="0.15">
      <c r="A3637" s="7" t="str">
        <f t="shared" si="169"/>
        <v>その他</v>
      </c>
      <c r="B3637" s="4">
        <v>2003125</v>
      </c>
      <c r="C3637" s="6" t="s">
        <v>9068</v>
      </c>
      <c r="E3637" s="4" t="str">
        <f t="shared" si="171"/>
        <v>バイト</v>
      </c>
      <c r="F3637" s="4">
        <v>2003125</v>
      </c>
      <c r="G3637" s="6" t="s">
        <v>9068</v>
      </c>
      <c r="I3637">
        <f t="shared" si="170"/>
        <v>1</v>
      </c>
    </row>
    <row r="3638" spans="1:9" x14ac:dyDescent="0.15">
      <c r="A3638" s="7" t="str">
        <f t="shared" si="169"/>
        <v>その他</v>
      </c>
      <c r="B3638" s="4">
        <v>2003126</v>
      </c>
      <c r="C3638" s="6" t="s">
        <v>11619</v>
      </c>
      <c r="E3638" s="4" t="str">
        <f t="shared" si="171"/>
        <v>バイト</v>
      </c>
      <c r="F3638" s="4">
        <v>2003126</v>
      </c>
      <c r="G3638" s="6" t="s">
        <v>11619</v>
      </c>
      <c r="I3638">
        <f t="shared" si="170"/>
        <v>1</v>
      </c>
    </row>
    <row r="3639" spans="1:9" x14ac:dyDescent="0.15">
      <c r="A3639" s="7" t="str">
        <f t="shared" si="169"/>
        <v>その他</v>
      </c>
      <c r="B3639" s="4">
        <v>2003133</v>
      </c>
      <c r="C3639" s="6" t="s">
        <v>2831</v>
      </c>
      <c r="E3639" s="4" t="str">
        <f t="shared" si="171"/>
        <v>バイト</v>
      </c>
      <c r="F3639" s="4">
        <v>2003133</v>
      </c>
      <c r="G3639" s="6" t="s">
        <v>2831</v>
      </c>
      <c r="I3639">
        <f t="shared" si="170"/>
        <v>1</v>
      </c>
    </row>
    <row r="3640" spans="1:9" x14ac:dyDescent="0.15">
      <c r="A3640" s="7" t="str">
        <f t="shared" si="169"/>
        <v>その他</v>
      </c>
      <c r="B3640" s="4">
        <v>2003134</v>
      </c>
      <c r="C3640" s="6" t="s">
        <v>11384</v>
      </c>
      <c r="E3640" s="4" t="str">
        <f t="shared" si="171"/>
        <v>バイト</v>
      </c>
      <c r="F3640" s="4">
        <v>2003134</v>
      </c>
      <c r="G3640" s="6" t="s">
        <v>11384</v>
      </c>
      <c r="I3640">
        <f t="shared" si="170"/>
        <v>1</v>
      </c>
    </row>
    <row r="3641" spans="1:9" x14ac:dyDescent="0.15">
      <c r="A3641" s="7" t="str">
        <f t="shared" si="169"/>
        <v>その他</v>
      </c>
      <c r="B3641" s="4">
        <v>2003138</v>
      </c>
      <c r="C3641" s="6" t="s">
        <v>6074</v>
      </c>
      <c r="E3641" s="4" t="str">
        <f t="shared" si="171"/>
        <v>バイト</v>
      </c>
      <c r="F3641" s="4">
        <v>2003138</v>
      </c>
      <c r="G3641" s="6" t="s">
        <v>6074</v>
      </c>
      <c r="I3641">
        <f t="shared" si="170"/>
        <v>1</v>
      </c>
    </row>
    <row r="3642" spans="1:9" x14ac:dyDescent="0.15">
      <c r="A3642" s="7" t="str">
        <f t="shared" si="169"/>
        <v>その他</v>
      </c>
      <c r="B3642" s="4">
        <v>2003150</v>
      </c>
      <c r="C3642" s="6" t="s">
        <v>6512</v>
      </c>
      <c r="E3642" s="4" t="str">
        <f t="shared" si="171"/>
        <v>バイト</v>
      </c>
      <c r="F3642" s="4">
        <v>2003150</v>
      </c>
      <c r="G3642" s="6" t="s">
        <v>6512</v>
      </c>
      <c r="I3642">
        <f t="shared" si="170"/>
        <v>1</v>
      </c>
    </row>
    <row r="3643" spans="1:9" x14ac:dyDescent="0.15">
      <c r="A3643" s="7" t="str">
        <f t="shared" si="169"/>
        <v>その他</v>
      </c>
      <c r="B3643" s="4">
        <v>2003161</v>
      </c>
      <c r="C3643" s="6" t="s">
        <v>9508</v>
      </c>
      <c r="E3643" s="4" t="str">
        <f t="shared" si="171"/>
        <v>バイト</v>
      </c>
      <c r="F3643" s="4">
        <v>2003161</v>
      </c>
      <c r="G3643" s="6" t="s">
        <v>9508</v>
      </c>
      <c r="I3643">
        <f t="shared" si="170"/>
        <v>1</v>
      </c>
    </row>
    <row r="3644" spans="1:9" x14ac:dyDescent="0.15">
      <c r="A3644" s="7" t="str">
        <f t="shared" si="169"/>
        <v>その他</v>
      </c>
      <c r="B3644" s="4">
        <v>2003190</v>
      </c>
      <c r="C3644" s="6" t="s">
        <v>8066</v>
      </c>
      <c r="E3644" s="4" t="str">
        <f t="shared" si="171"/>
        <v>バイト</v>
      </c>
      <c r="F3644" s="4">
        <v>2003190</v>
      </c>
      <c r="G3644" s="6" t="s">
        <v>8066</v>
      </c>
      <c r="I3644">
        <f t="shared" si="170"/>
        <v>1</v>
      </c>
    </row>
    <row r="3645" spans="1:9" x14ac:dyDescent="0.15">
      <c r="A3645" s="7" t="str">
        <f t="shared" si="169"/>
        <v>その他</v>
      </c>
      <c r="B3645" s="4">
        <v>2003196</v>
      </c>
      <c r="C3645" s="6" t="s">
        <v>9063</v>
      </c>
      <c r="E3645" s="4" t="str">
        <f t="shared" si="171"/>
        <v>バイト</v>
      </c>
      <c r="F3645" s="4">
        <v>2003196</v>
      </c>
      <c r="G3645" s="6" t="s">
        <v>9063</v>
      </c>
      <c r="I3645">
        <f t="shared" si="170"/>
        <v>1</v>
      </c>
    </row>
    <row r="3646" spans="1:9" x14ac:dyDescent="0.15">
      <c r="A3646" s="7" t="str">
        <f t="shared" si="169"/>
        <v>その他</v>
      </c>
      <c r="B3646" s="4">
        <v>2003207</v>
      </c>
      <c r="C3646" s="6" t="s">
        <v>20686</v>
      </c>
      <c r="E3646" s="4" t="str">
        <f t="shared" si="171"/>
        <v>バイト</v>
      </c>
      <c r="F3646" s="4">
        <v>2003207</v>
      </c>
      <c r="G3646" s="6" t="s">
        <v>20686</v>
      </c>
      <c r="I3646">
        <f t="shared" si="170"/>
        <v>1</v>
      </c>
    </row>
    <row r="3647" spans="1:9" x14ac:dyDescent="0.15">
      <c r="A3647" s="7" t="str">
        <f t="shared" si="169"/>
        <v>その他</v>
      </c>
      <c r="B3647" s="4">
        <v>2003210</v>
      </c>
      <c r="C3647" s="6" t="s">
        <v>7921</v>
      </c>
      <c r="E3647" s="4" t="str">
        <f t="shared" si="171"/>
        <v>バイト</v>
      </c>
      <c r="F3647" s="4">
        <v>2003210</v>
      </c>
      <c r="G3647" s="6" t="s">
        <v>7921</v>
      </c>
      <c r="I3647">
        <f t="shared" si="170"/>
        <v>1</v>
      </c>
    </row>
    <row r="3648" spans="1:9" x14ac:dyDescent="0.15">
      <c r="A3648" s="7" t="str">
        <f t="shared" si="169"/>
        <v>その他</v>
      </c>
      <c r="B3648" s="4">
        <v>2003215</v>
      </c>
      <c r="C3648" s="6" t="s">
        <v>15404</v>
      </c>
      <c r="E3648" s="4" t="str">
        <f t="shared" si="171"/>
        <v>バイト</v>
      </c>
      <c r="F3648" s="4">
        <v>2003215</v>
      </c>
      <c r="G3648" s="6" t="s">
        <v>15404</v>
      </c>
      <c r="I3648">
        <f t="shared" si="170"/>
        <v>1</v>
      </c>
    </row>
    <row r="3649" spans="1:9" x14ac:dyDescent="0.15">
      <c r="A3649" s="7" t="str">
        <f t="shared" si="169"/>
        <v>その他</v>
      </c>
      <c r="B3649" s="4">
        <v>2003219</v>
      </c>
      <c r="C3649" s="6" t="s">
        <v>14704</v>
      </c>
      <c r="E3649" s="4" t="str">
        <f t="shared" si="171"/>
        <v>バイト</v>
      </c>
      <c r="F3649" s="4">
        <v>2003219</v>
      </c>
      <c r="G3649" s="6" t="s">
        <v>14704</v>
      </c>
      <c r="I3649">
        <f t="shared" si="170"/>
        <v>1</v>
      </c>
    </row>
    <row r="3650" spans="1:9" x14ac:dyDescent="0.15">
      <c r="A3650" s="7" t="str">
        <f t="shared" si="169"/>
        <v>その他</v>
      </c>
      <c r="B3650" s="4">
        <v>2003227</v>
      </c>
      <c r="C3650" s="6" t="s">
        <v>22904</v>
      </c>
      <c r="E3650" s="4" t="str">
        <f t="shared" si="171"/>
        <v>バイト</v>
      </c>
      <c r="F3650" s="4">
        <v>2003227</v>
      </c>
      <c r="G3650" s="6" t="s">
        <v>22904</v>
      </c>
      <c r="I3650">
        <f t="shared" si="170"/>
        <v>1</v>
      </c>
    </row>
    <row r="3651" spans="1:9" x14ac:dyDescent="0.15">
      <c r="A3651" s="7" t="str">
        <f t="shared" si="169"/>
        <v>その他</v>
      </c>
      <c r="B3651" s="4">
        <v>2003230</v>
      </c>
      <c r="C3651" s="6" t="s">
        <v>17109</v>
      </c>
      <c r="E3651" s="4" t="str">
        <f t="shared" si="171"/>
        <v>バイト</v>
      </c>
      <c r="F3651" s="4">
        <v>2003230</v>
      </c>
      <c r="G3651" s="6" t="s">
        <v>17109</v>
      </c>
      <c r="I3651">
        <f t="shared" si="170"/>
        <v>1</v>
      </c>
    </row>
    <row r="3652" spans="1:9" x14ac:dyDescent="0.15">
      <c r="A3652" s="7" t="str">
        <f t="shared" si="169"/>
        <v>その他</v>
      </c>
      <c r="B3652" s="4">
        <v>2003238</v>
      </c>
      <c r="C3652" s="6" t="s">
        <v>11494</v>
      </c>
      <c r="E3652" s="4" t="str">
        <f t="shared" si="171"/>
        <v>バイト</v>
      </c>
      <c r="F3652" s="4">
        <v>2003238</v>
      </c>
      <c r="G3652" s="6" t="s">
        <v>11494</v>
      </c>
      <c r="I3652">
        <f t="shared" si="170"/>
        <v>1</v>
      </c>
    </row>
    <row r="3653" spans="1:9" x14ac:dyDescent="0.15">
      <c r="A3653" s="7" t="str">
        <f t="shared" si="169"/>
        <v>その他</v>
      </c>
      <c r="B3653" s="4">
        <v>2003239</v>
      </c>
      <c r="C3653" s="6" t="s">
        <v>20950</v>
      </c>
      <c r="E3653" s="4" t="str">
        <f t="shared" si="171"/>
        <v>バイト</v>
      </c>
      <c r="F3653" s="4">
        <v>2003239</v>
      </c>
      <c r="G3653" s="6" t="s">
        <v>20950</v>
      </c>
      <c r="I3653">
        <f t="shared" si="170"/>
        <v>1</v>
      </c>
    </row>
    <row r="3654" spans="1:9" x14ac:dyDescent="0.15">
      <c r="A3654" s="7" t="str">
        <f t="shared" si="169"/>
        <v>その他</v>
      </c>
      <c r="B3654" s="4">
        <v>2003243</v>
      </c>
      <c r="C3654" s="6" t="s">
        <v>5371</v>
      </c>
      <c r="E3654" s="4" t="str">
        <f t="shared" si="171"/>
        <v>バイト</v>
      </c>
      <c r="F3654" s="4">
        <v>2003243</v>
      </c>
      <c r="G3654" s="6" t="s">
        <v>5371</v>
      </c>
      <c r="I3654">
        <f t="shared" si="170"/>
        <v>1</v>
      </c>
    </row>
    <row r="3655" spans="1:9" x14ac:dyDescent="0.15">
      <c r="A3655" s="7" t="str">
        <f t="shared" ref="A3655:A3718" si="172">IF(B3655&lt;2000000,"社員","その他")</f>
        <v>その他</v>
      </c>
      <c r="B3655" s="4">
        <v>2003246</v>
      </c>
      <c r="C3655" s="6" t="s">
        <v>7409</v>
      </c>
      <c r="E3655" s="4" t="str">
        <f t="shared" si="171"/>
        <v>バイト</v>
      </c>
      <c r="F3655" s="4">
        <v>2003246</v>
      </c>
      <c r="G3655" s="6" t="s">
        <v>7409</v>
      </c>
      <c r="I3655">
        <f t="shared" ref="I3655:I3718" si="173">COUNTIF(G:G,G3655)</f>
        <v>1</v>
      </c>
    </row>
    <row r="3656" spans="1:9" x14ac:dyDescent="0.15">
      <c r="A3656" s="7" t="str">
        <f t="shared" si="172"/>
        <v>その他</v>
      </c>
      <c r="B3656" s="4">
        <v>2003254</v>
      </c>
      <c r="C3656" s="6" t="s">
        <v>19259</v>
      </c>
      <c r="E3656" s="4" t="str">
        <f t="shared" si="171"/>
        <v>バイト</v>
      </c>
      <c r="F3656" s="4">
        <v>2003254</v>
      </c>
      <c r="G3656" s="6" t="s">
        <v>19259</v>
      </c>
      <c r="I3656">
        <f t="shared" si="173"/>
        <v>2</v>
      </c>
    </row>
    <row r="3657" spans="1:9" x14ac:dyDescent="0.15">
      <c r="A3657" s="7" t="str">
        <f t="shared" si="172"/>
        <v>その他</v>
      </c>
      <c r="B3657" s="4">
        <v>2003260</v>
      </c>
      <c r="C3657" s="6" t="s">
        <v>22929</v>
      </c>
      <c r="E3657" s="4" t="str">
        <f t="shared" si="171"/>
        <v>バイト</v>
      </c>
      <c r="F3657" s="4">
        <v>2003260</v>
      </c>
      <c r="G3657" s="6" t="s">
        <v>22929</v>
      </c>
      <c r="I3657">
        <f t="shared" si="173"/>
        <v>1</v>
      </c>
    </row>
    <row r="3658" spans="1:9" x14ac:dyDescent="0.15">
      <c r="A3658" s="7" t="str">
        <f t="shared" si="172"/>
        <v>その他</v>
      </c>
      <c r="B3658" s="4">
        <v>2003268</v>
      </c>
      <c r="C3658" s="6" t="s">
        <v>15501</v>
      </c>
      <c r="E3658" s="4" t="str">
        <f t="shared" si="171"/>
        <v>バイト</v>
      </c>
      <c r="F3658" s="4">
        <v>2003268</v>
      </c>
      <c r="G3658" s="6" t="s">
        <v>15501</v>
      </c>
      <c r="I3658">
        <f t="shared" si="173"/>
        <v>1</v>
      </c>
    </row>
    <row r="3659" spans="1:9" x14ac:dyDescent="0.15">
      <c r="A3659" s="7" t="str">
        <f t="shared" si="172"/>
        <v>その他</v>
      </c>
      <c r="B3659" s="4">
        <v>2003273</v>
      </c>
      <c r="C3659" s="6" t="s">
        <v>406</v>
      </c>
      <c r="E3659" s="4" t="str">
        <f t="shared" si="171"/>
        <v>バイト</v>
      </c>
      <c r="F3659" s="4">
        <v>2003273</v>
      </c>
      <c r="G3659" s="6" t="s">
        <v>406</v>
      </c>
      <c r="I3659">
        <f t="shared" si="173"/>
        <v>1</v>
      </c>
    </row>
    <row r="3660" spans="1:9" x14ac:dyDescent="0.15">
      <c r="A3660" s="7" t="str">
        <f t="shared" si="172"/>
        <v>その他</v>
      </c>
      <c r="B3660" s="4">
        <v>2003277</v>
      </c>
      <c r="C3660" s="6" t="s">
        <v>20486</v>
      </c>
      <c r="E3660" s="4" t="str">
        <f t="shared" ref="E3660:E3723" si="174">IF(F3660&lt;2000000,"社員",IF(B3660&lt;3000000,"バイト",IF(B3660&gt;=3000000,"嘱託")))</f>
        <v>バイト</v>
      </c>
      <c r="F3660" s="4">
        <v>2003277</v>
      </c>
      <c r="G3660" s="6" t="s">
        <v>20486</v>
      </c>
      <c r="I3660">
        <f t="shared" si="173"/>
        <v>1</v>
      </c>
    </row>
    <row r="3661" spans="1:9" x14ac:dyDescent="0.15">
      <c r="A3661" s="7" t="str">
        <f t="shared" si="172"/>
        <v>その他</v>
      </c>
      <c r="B3661" s="4">
        <v>2003281</v>
      </c>
      <c r="C3661" s="6" t="s">
        <v>20581</v>
      </c>
      <c r="E3661" s="4" t="str">
        <f t="shared" si="174"/>
        <v>バイト</v>
      </c>
      <c r="F3661" s="4">
        <v>2003281</v>
      </c>
      <c r="G3661" s="6" t="s">
        <v>20581</v>
      </c>
      <c r="I3661">
        <f t="shared" si="173"/>
        <v>1</v>
      </c>
    </row>
    <row r="3662" spans="1:9" x14ac:dyDescent="0.15">
      <c r="A3662" s="7" t="str">
        <f t="shared" si="172"/>
        <v>その他</v>
      </c>
      <c r="B3662" s="4">
        <v>2003310</v>
      </c>
      <c r="C3662" s="6" t="s">
        <v>7661</v>
      </c>
      <c r="E3662" s="4" t="str">
        <f t="shared" si="174"/>
        <v>バイト</v>
      </c>
      <c r="F3662" s="4">
        <v>2003310</v>
      </c>
      <c r="G3662" s="6" t="s">
        <v>7661</v>
      </c>
      <c r="I3662">
        <f t="shared" si="173"/>
        <v>1</v>
      </c>
    </row>
    <row r="3663" spans="1:9" x14ac:dyDescent="0.15">
      <c r="A3663" s="7" t="str">
        <f t="shared" si="172"/>
        <v>その他</v>
      </c>
      <c r="B3663" s="4">
        <v>2003327</v>
      </c>
      <c r="C3663" s="6" t="s">
        <v>23995</v>
      </c>
      <c r="E3663" s="4" t="str">
        <f t="shared" si="174"/>
        <v>バイト</v>
      </c>
      <c r="F3663" s="4">
        <v>2003327</v>
      </c>
      <c r="G3663" s="6" t="s">
        <v>23995</v>
      </c>
      <c r="I3663">
        <f t="shared" si="173"/>
        <v>1</v>
      </c>
    </row>
    <row r="3664" spans="1:9" x14ac:dyDescent="0.15">
      <c r="A3664" s="7" t="str">
        <f t="shared" si="172"/>
        <v>その他</v>
      </c>
      <c r="B3664" s="4">
        <v>2003336</v>
      </c>
      <c r="C3664" s="6" t="s">
        <v>11251</v>
      </c>
      <c r="E3664" s="4" t="str">
        <f t="shared" si="174"/>
        <v>バイト</v>
      </c>
      <c r="F3664" s="4">
        <v>2003336</v>
      </c>
      <c r="G3664" s="6" t="s">
        <v>11251</v>
      </c>
      <c r="I3664">
        <f t="shared" si="173"/>
        <v>1</v>
      </c>
    </row>
    <row r="3665" spans="1:9" x14ac:dyDescent="0.15">
      <c r="A3665" s="7" t="str">
        <f t="shared" si="172"/>
        <v>その他</v>
      </c>
      <c r="B3665" s="4">
        <v>2003337</v>
      </c>
      <c r="C3665" s="6" t="s">
        <v>4353</v>
      </c>
      <c r="E3665" s="4" t="str">
        <f t="shared" si="174"/>
        <v>バイト</v>
      </c>
      <c r="F3665" s="4">
        <v>2003337</v>
      </c>
      <c r="G3665" s="6" t="s">
        <v>4353</v>
      </c>
      <c r="I3665">
        <f t="shared" si="173"/>
        <v>1</v>
      </c>
    </row>
    <row r="3666" spans="1:9" x14ac:dyDescent="0.15">
      <c r="A3666" s="7" t="str">
        <f t="shared" si="172"/>
        <v>その他</v>
      </c>
      <c r="B3666" s="4">
        <v>2003341</v>
      </c>
      <c r="C3666" s="6" t="s">
        <v>3948</v>
      </c>
      <c r="E3666" s="4" t="str">
        <f t="shared" si="174"/>
        <v>バイト</v>
      </c>
      <c r="F3666" s="4">
        <v>2003341</v>
      </c>
      <c r="G3666" s="6" t="s">
        <v>3948</v>
      </c>
      <c r="I3666">
        <f t="shared" si="173"/>
        <v>1</v>
      </c>
    </row>
    <row r="3667" spans="1:9" x14ac:dyDescent="0.15">
      <c r="A3667" s="7" t="str">
        <f t="shared" si="172"/>
        <v>その他</v>
      </c>
      <c r="B3667" s="4">
        <v>2003345</v>
      </c>
      <c r="C3667" s="6" t="s">
        <v>4696</v>
      </c>
      <c r="E3667" s="4" t="str">
        <f t="shared" si="174"/>
        <v>バイト</v>
      </c>
      <c r="F3667" s="4">
        <v>2003345</v>
      </c>
      <c r="G3667" s="6" t="s">
        <v>4696</v>
      </c>
      <c r="I3667">
        <f t="shared" si="173"/>
        <v>1</v>
      </c>
    </row>
    <row r="3668" spans="1:9" x14ac:dyDescent="0.15">
      <c r="A3668" s="7" t="str">
        <f t="shared" si="172"/>
        <v>その他</v>
      </c>
      <c r="B3668" s="4">
        <v>2003349</v>
      </c>
      <c r="C3668" s="6" t="s">
        <v>6379</v>
      </c>
      <c r="E3668" s="4" t="str">
        <f t="shared" si="174"/>
        <v>バイト</v>
      </c>
      <c r="F3668" s="4">
        <v>2003349</v>
      </c>
      <c r="G3668" s="6" t="s">
        <v>6379</v>
      </c>
      <c r="I3668">
        <f t="shared" si="173"/>
        <v>1</v>
      </c>
    </row>
    <row r="3669" spans="1:9" x14ac:dyDescent="0.15">
      <c r="A3669" s="7" t="str">
        <f t="shared" si="172"/>
        <v>その他</v>
      </c>
      <c r="B3669" s="4">
        <v>2003351</v>
      </c>
      <c r="C3669" s="6" t="s">
        <v>6787</v>
      </c>
      <c r="E3669" s="4" t="str">
        <f t="shared" si="174"/>
        <v>バイト</v>
      </c>
      <c r="F3669" s="4">
        <v>2003351</v>
      </c>
      <c r="G3669" s="6" t="s">
        <v>6787</v>
      </c>
      <c r="I3669">
        <f t="shared" si="173"/>
        <v>1</v>
      </c>
    </row>
    <row r="3670" spans="1:9" x14ac:dyDescent="0.15">
      <c r="A3670" s="7" t="str">
        <f t="shared" si="172"/>
        <v>その他</v>
      </c>
      <c r="B3670" s="4">
        <v>2003354</v>
      </c>
      <c r="C3670" s="6" t="s">
        <v>5071</v>
      </c>
      <c r="E3670" s="4" t="str">
        <f t="shared" si="174"/>
        <v>バイト</v>
      </c>
      <c r="F3670" s="4">
        <v>2003354</v>
      </c>
      <c r="G3670" s="6" t="s">
        <v>5071</v>
      </c>
      <c r="I3670">
        <f t="shared" si="173"/>
        <v>1</v>
      </c>
    </row>
    <row r="3671" spans="1:9" x14ac:dyDescent="0.15">
      <c r="A3671" s="7" t="str">
        <f t="shared" si="172"/>
        <v>その他</v>
      </c>
      <c r="B3671" s="4">
        <v>2003357</v>
      </c>
      <c r="C3671" s="6" t="s">
        <v>6289</v>
      </c>
      <c r="E3671" s="4" t="str">
        <f t="shared" si="174"/>
        <v>バイト</v>
      </c>
      <c r="F3671" s="4">
        <v>2003357</v>
      </c>
      <c r="G3671" s="6" t="s">
        <v>6289</v>
      </c>
      <c r="I3671">
        <f t="shared" si="173"/>
        <v>1</v>
      </c>
    </row>
    <row r="3672" spans="1:9" x14ac:dyDescent="0.15">
      <c r="A3672" s="7" t="str">
        <f t="shared" si="172"/>
        <v>その他</v>
      </c>
      <c r="B3672" s="4">
        <v>2003359</v>
      </c>
      <c r="C3672" s="6" t="s">
        <v>23940</v>
      </c>
      <c r="E3672" s="4" t="str">
        <f t="shared" si="174"/>
        <v>バイト</v>
      </c>
      <c r="F3672" s="4">
        <v>2003359</v>
      </c>
      <c r="G3672" s="6" t="s">
        <v>23940</v>
      </c>
      <c r="I3672">
        <f t="shared" si="173"/>
        <v>1</v>
      </c>
    </row>
    <row r="3673" spans="1:9" x14ac:dyDescent="0.15">
      <c r="A3673" s="7" t="str">
        <f t="shared" si="172"/>
        <v>その他</v>
      </c>
      <c r="B3673" s="4">
        <v>2003360</v>
      </c>
      <c r="C3673" s="6" t="s">
        <v>13583</v>
      </c>
      <c r="E3673" s="4" t="str">
        <f t="shared" si="174"/>
        <v>バイト</v>
      </c>
      <c r="F3673" s="4">
        <v>2003360</v>
      </c>
      <c r="G3673" s="6" t="s">
        <v>13583</v>
      </c>
      <c r="I3673">
        <f t="shared" si="173"/>
        <v>1</v>
      </c>
    </row>
    <row r="3674" spans="1:9" x14ac:dyDescent="0.15">
      <c r="A3674" s="7" t="str">
        <f t="shared" si="172"/>
        <v>その他</v>
      </c>
      <c r="B3674" s="4">
        <v>2003362</v>
      </c>
      <c r="C3674" s="6" t="s">
        <v>11659</v>
      </c>
      <c r="E3674" s="4" t="str">
        <f t="shared" si="174"/>
        <v>バイト</v>
      </c>
      <c r="F3674" s="4">
        <v>2003362</v>
      </c>
      <c r="G3674" s="6" t="s">
        <v>11659</v>
      </c>
      <c r="I3674">
        <f t="shared" si="173"/>
        <v>1</v>
      </c>
    </row>
    <row r="3675" spans="1:9" x14ac:dyDescent="0.15">
      <c r="A3675" s="7" t="str">
        <f t="shared" si="172"/>
        <v>その他</v>
      </c>
      <c r="B3675" s="4">
        <v>2003375</v>
      </c>
      <c r="C3675" s="6" t="s">
        <v>68</v>
      </c>
      <c r="E3675" s="4" t="str">
        <f t="shared" si="174"/>
        <v>バイト</v>
      </c>
      <c r="F3675" s="4">
        <v>2003375</v>
      </c>
      <c r="G3675" s="6" t="s">
        <v>68</v>
      </c>
      <c r="I3675">
        <f t="shared" si="173"/>
        <v>1</v>
      </c>
    </row>
    <row r="3676" spans="1:9" x14ac:dyDescent="0.15">
      <c r="A3676" s="7" t="str">
        <f t="shared" si="172"/>
        <v>その他</v>
      </c>
      <c r="B3676" s="4">
        <v>2003377</v>
      </c>
      <c r="C3676" s="6" t="s">
        <v>5296</v>
      </c>
      <c r="E3676" s="4" t="str">
        <f t="shared" si="174"/>
        <v>バイト</v>
      </c>
      <c r="F3676" s="4">
        <v>2003377</v>
      </c>
      <c r="G3676" s="6" t="s">
        <v>5296</v>
      </c>
      <c r="I3676">
        <f t="shared" si="173"/>
        <v>1</v>
      </c>
    </row>
    <row r="3677" spans="1:9" x14ac:dyDescent="0.15">
      <c r="A3677" s="7" t="str">
        <f t="shared" si="172"/>
        <v>その他</v>
      </c>
      <c r="B3677" s="4">
        <v>2003385</v>
      </c>
      <c r="C3677" s="6" t="s">
        <v>10711</v>
      </c>
      <c r="E3677" s="4" t="str">
        <f t="shared" si="174"/>
        <v>バイト</v>
      </c>
      <c r="F3677" s="4">
        <v>2003385</v>
      </c>
      <c r="G3677" s="6" t="s">
        <v>10711</v>
      </c>
      <c r="I3677">
        <f t="shared" si="173"/>
        <v>1</v>
      </c>
    </row>
    <row r="3678" spans="1:9" x14ac:dyDescent="0.15">
      <c r="A3678" s="7" t="str">
        <f t="shared" si="172"/>
        <v>その他</v>
      </c>
      <c r="B3678" s="4">
        <v>2003392</v>
      </c>
      <c r="C3678" s="6" t="s">
        <v>23990</v>
      </c>
      <c r="E3678" s="4" t="str">
        <f t="shared" si="174"/>
        <v>バイト</v>
      </c>
      <c r="F3678" s="4">
        <v>2003392</v>
      </c>
      <c r="G3678" s="6" t="s">
        <v>23990</v>
      </c>
      <c r="I3678">
        <f t="shared" si="173"/>
        <v>1</v>
      </c>
    </row>
    <row r="3679" spans="1:9" x14ac:dyDescent="0.15">
      <c r="A3679" s="7" t="str">
        <f t="shared" si="172"/>
        <v>その他</v>
      </c>
      <c r="B3679" s="4">
        <v>2003405</v>
      </c>
      <c r="C3679" s="6" t="s">
        <v>896</v>
      </c>
      <c r="E3679" s="4" t="str">
        <f t="shared" si="174"/>
        <v>バイト</v>
      </c>
      <c r="F3679" s="4">
        <v>2003405</v>
      </c>
      <c r="G3679" s="6" t="s">
        <v>896</v>
      </c>
      <c r="I3679">
        <f t="shared" si="173"/>
        <v>1</v>
      </c>
    </row>
    <row r="3680" spans="1:9" x14ac:dyDescent="0.15">
      <c r="A3680" s="7" t="str">
        <f t="shared" si="172"/>
        <v>その他</v>
      </c>
      <c r="B3680" s="4">
        <v>2003413</v>
      </c>
      <c r="C3680" s="6" t="s">
        <v>3878</v>
      </c>
      <c r="E3680" s="4" t="str">
        <f t="shared" si="174"/>
        <v>バイト</v>
      </c>
      <c r="F3680" s="4">
        <v>2003413</v>
      </c>
      <c r="G3680" s="6" t="s">
        <v>3878</v>
      </c>
      <c r="I3680">
        <f t="shared" si="173"/>
        <v>1</v>
      </c>
    </row>
    <row r="3681" spans="1:9" x14ac:dyDescent="0.15">
      <c r="A3681" s="7" t="str">
        <f t="shared" si="172"/>
        <v>その他</v>
      </c>
      <c r="B3681" s="4">
        <v>2003427</v>
      </c>
      <c r="C3681" s="6" t="s">
        <v>6667</v>
      </c>
      <c r="E3681" s="4" t="str">
        <f t="shared" si="174"/>
        <v>バイト</v>
      </c>
      <c r="F3681" s="4">
        <v>2003427</v>
      </c>
      <c r="G3681" s="6" t="s">
        <v>6667</v>
      </c>
      <c r="I3681">
        <f t="shared" si="173"/>
        <v>1</v>
      </c>
    </row>
    <row r="3682" spans="1:9" x14ac:dyDescent="0.15">
      <c r="A3682" s="7" t="str">
        <f t="shared" si="172"/>
        <v>その他</v>
      </c>
      <c r="B3682" s="4">
        <v>2003438</v>
      </c>
      <c r="C3682" s="6" t="s">
        <v>22652</v>
      </c>
      <c r="E3682" s="4" t="str">
        <f t="shared" si="174"/>
        <v>バイト</v>
      </c>
      <c r="F3682" s="4">
        <v>2003438</v>
      </c>
      <c r="G3682" s="6" t="s">
        <v>22652</v>
      </c>
      <c r="I3682">
        <f t="shared" si="173"/>
        <v>1</v>
      </c>
    </row>
    <row r="3683" spans="1:9" x14ac:dyDescent="0.15">
      <c r="A3683" s="7" t="str">
        <f t="shared" si="172"/>
        <v>その他</v>
      </c>
      <c r="B3683" s="4">
        <v>2003440</v>
      </c>
      <c r="C3683" s="6" t="s">
        <v>16541</v>
      </c>
      <c r="E3683" s="4" t="str">
        <f t="shared" si="174"/>
        <v>バイト</v>
      </c>
      <c r="F3683" s="4">
        <v>2003440</v>
      </c>
      <c r="G3683" s="6" t="s">
        <v>16541</v>
      </c>
      <c r="I3683">
        <f t="shared" si="173"/>
        <v>1</v>
      </c>
    </row>
    <row r="3684" spans="1:9" x14ac:dyDescent="0.15">
      <c r="A3684" s="7" t="str">
        <f t="shared" si="172"/>
        <v>その他</v>
      </c>
      <c r="B3684" s="4">
        <v>2003442</v>
      </c>
      <c r="C3684" s="6" t="s">
        <v>19093</v>
      </c>
      <c r="E3684" s="4" t="str">
        <f t="shared" si="174"/>
        <v>バイト</v>
      </c>
      <c r="F3684" s="4">
        <v>2003442</v>
      </c>
      <c r="G3684" s="6" t="s">
        <v>19093</v>
      </c>
      <c r="I3684">
        <f t="shared" si="173"/>
        <v>1</v>
      </c>
    </row>
    <row r="3685" spans="1:9" x14ac:dyDescent="0.15">
      <c r="A3685" s="7" t="str">
        <f t="shared" si="172"/>
        <v>その他</v>
      </c>
      <c r="B3685" s="4">
        <v>2003444</v>
      </c>
      <c r="C3685" s="6" t="s">
        <v>5414</v>
      </c>
      <c r="E3685" s="4" t="str">
        <f t="shared" si="174"/>
        <v>バイト</v>
      </c>
      <c r="F3685" s="4">
        <v>2003444</v>
      </c>
      <c r="G3685" s="6" t="s">
        <v>5414</v>
      </c>
      <c r="I3685">
        <f t="shared" si="173"/>
        <v>1</v>
      </c>
    </row>
    <row r="3686" spans="1:9" x14ac:dyDescent="0.15">
      <c r="A3686" s="7" t="str">
        <f t="shared" si="172"/>
        <v>その他</v>
      </c>
      <c r="B3686" s="4">
        <v>2003455</v>
      </c>
      <c r="C3686" s="6" t="s">
        <v>10386</v>
      </c>
      <c r="E3686" s="4" t="str">
        <f t="shared" si="174"/>
        <v>バイト</v>
      </c>
      <c r="F3686" s="4">
        <v>2003455</v>
      </c>
      <c r="G3686" s="6" t="s">
        <v>10386</v>
      </c>
      <c r="I3686">
        <f t="shared" si="173"/>
        <v>1</v>
      </c>
    </row>
    <row r="3687" spans="1:9" x14ac:dyDescent="0.15">
      <c r="A3687" s="7" t="str">
        <f t="shared" si="172"/>
        <v>その他</v>
      </c>
      <c r="B3687" s="4">
        <v>2003471</v>
      </c>
      <c r="C3687" s="6" t="s">
        <v>2440</v>
      </c>
      <c r="E3687" s="4" t="str">
        <f t="shared" si="174"/>
        <v>バイト</v>
      </c>
      <c r="F3687" s="4">
        <v>2003471</v>
      </c>
      <c r="G3687" s="6" t="s">
        <v>2440</v>
      </c>
      <c r="I3687">
        <f t="shared" si="173"/>
        <v>1</v>
      </c>
    </row>
    <row r="3688" spans="1:9" x14ac:dyDescent="0.15">
      <c r="A3688" s="7" t="str">
        <f t="shared" si="172"/>
        <v>その他</v>
      </c>
      <c r="B3688" s="4">
        <v>2003474</v>
      </c>
      <c r="C3688" s="6" t="s">
        <v>14414</v>
      </c>
      <c r="E3688" s="4" t="str">
        <f t="shared" si="174"/>
        <v>バイト</v>
      </c>
      <c r="F3688" s="4">
        <v>2003474</v>
      </c>
      <c r="G3688" s="6" t="s">
        <v>14414</v>
      </c>
      <c r="I3688">
        <f t="shared" si="173"/>
        <v>1</v>
      </c>
    </row>
    <row r="3689" spans="1:9" x14ac:dyDescent="0.15">
      <c r="A3689" s="7" t="str">
        <f t="shared" si="172"/>
        <v>その他</v>
      </c>
      <c r="B3689" s="4">
        <v>2003476</v>
      </c>
      <c r="C3689" s="6" t="s">
        <v>16869</v>
      </c>
      <c r="E3689" s="4" t="str">
        <f t="shared" si="174"/>
        <v>バイト</v>
      </c>
      <c r="F3689" s="4">
        <v>2003476</v>
      </c>
      <c r="G3689" s="6" t="s">
        <v>16869</v>
      </c>
      <c r="I3689">
        <f t="shared" si="173"/>
        <v>1</v>
      </c>
    </row>
    <row r="3690" spans="1:9" x14ac:dyDescent="0.15">
      <c r="A3690" s="7" t="str">
        <f t="shared" si="172"/>
        <v>その他</v>
      </c>
      <c r="B3690" s="4">
        <v>2003493</v>
      </c>
      <c r="C3690" s="6" t="s">
        <v>3518</v>
      </c>
      <c r="E3690" s="4" t="str">
        <f t="shared" si="174"/>
        <v>バイト</v>
      </c>
      <c r="F3690" s="4">
        <v>2003493</v>
      </c>
      <c r="G3690" s="6" t="s">
        <v>3518</v>
      </c>
      <c r="I3690">
        <f t="shared" si="173"/>
        <v>1</v>
      </c>
    </row>
    <row r="3691" spans="1:9" x14ac:dyDescent="0.15">
      <c r="A3691" s="7" t="str">
        <f t="shared" si="172"/>
        <v>その他</v>
      </c>
      <c r="B3691" s="4">
        <v>2003495</v>
      </c>
      <c r="C3691" s="6" t="s">
        <v>22944</v>
      </c>
      <c r="E3691" s="4" t="str">
        <f t="shared" si="174"/>
        <v>バイト</v>
      </c>
      <c r="F3691" s="4">
        <v>2003495</v>
      </c>
      <c r="G3691" s="6" t="s">
        <v>22944</v>
      </c>
      <c r="I3691">
        <f t="shared" si="173"/>
        <v>1</v>
      </c>
    </row>
    <row r="3692" spans="1:9" x14ac:dyDescent="0.15">
      <c r="A3692" s="7" t="str">
        <f t="shared" si="172"/>
        <v>その他</v>
      </c>
      <c r="B3692" s="4">
        <v>2003502</v>
      </c>
      <c r="C3692" s="6" t="s">
        <v>20770</v>
      </c>
      <c r="E3692" s="4" t="str">
        <f t="shared" si="174"/>
        <v>バイト</v>
      </c>
      <c r="F3692" s="4">
        <v>2003502</v>
      </c>
      <c r="G3692" s="6" t="s">
        <v>20770</v>
      </c>
      <c r="I3692">
        <f t="shared" si="173"/>
        <v>1</v>
      </c>
    </row>
    <row r="3693" spans="1:9" x14ac:dyDescent="0.15">
      <c r="A3693" s="7" t="str">
        <f t="shared" si="172"/>
        <v>その他</v>
      </c>
      <c r="B3693" s="4">
        <v>2003512</v>
      </c>
      <c r="C3693" s="6" t="s">
        <v>6757</v>
      </c>
      <c r="E3693" s="4" t="str">
        <f t="shared" si="174"/>
        <v>バイト</v>
      </c>
      <c r="F3693" s="4">
        <v>2003512</v>
      </c>
      <c r="G3693" s="6" t="s">
        <v>6757</v>
      </c>
      <c r="I3693">
        <f t="shared" si="173"/>
        <v>1</v>
      </c>
    </row>
    <row r="3694" spans="1:9" x14ac:dyDescent="0.15">
      <c r="A3694" s="7" t="str">
        <f t="shared" si="172"/>
        <v>その他</v>
      </c>
      <c r="B3694" s="4">
        <v>2003517</v>
      </c>
      <c r="C3694" s="6" t="s">
        <v>13473</v>
      </c>
      <c r="E3694" s="4" t="str">
        <f t="shared" si="174"/>
        <v>バイト</v>
      </c>
      <c r="F3694" s="4">
        <v>2003517</v>
      </c>
      <c r="G3694" s="6" t="s">
        <v>13473</v>
      </c>
      <c r="I3694">
        <f t="shared" si="173"/>
        <v>1</v>
      </c>
    </row>
    <row r="3695" spans="1:9" x14ac:dyDescent="0.15">
      <c r="A3695" s="7" t="str">
        <f t="shared" si="172"/>
        <v>その他</v>
      </c>
      <c r="B3695" s="4">
        <v>2003518</v>
      </c>
      <c r="C3695" s="6" t="s">
        <v>6439</v>
      </c>
      <c r="E3695" s="4" t="str">
        <f t="shared" si="174"/>
        <v>バイト</v>
      </c>
      <c r="F3695" s="4">
        <v>2003518</v>
      </c>
      <c r="G3695" s="6" t="s">
        <v>6439</v>
      </c>
      <c r="I3695">
        <f t="shared" si="173"/>
        <v>1</v>
      </c>
    </row>
    <row r="3696" spans="1:9" x14ac:dyDescent="0.15">
      <c r="A3696" s="7" t="str">
        <f t="shared" si="172"/>
        <v>その他</v>
      </c>
      <c r="B3696" s="4">
        <v>2003534</v>
      </c>
      <c r="C3696" s="6" t="s">
        <v>20356</v>
      </c>
      <c r="E3696" s="4" t="str">
        <f t="shared" si="174"/>
        <v>バイト</v>
      </c>
      <c r="F3696" s="4">
        <v>2003534</v>
      </c>
      <c r="G3696" s="6" t="s">
        <v>20356</v>
      </c>
      <c r="I3696">
        <f t="shared" si="173"/>
        <v>1</v>
      </c>
    </row>
    <row r="3697" spans="1:9" x14ac:dyDescent="0.15">
      <c r="A3697" s="7" t="str">
        <f t="shared" si="172"/>
        <v>その他</v>
      </c>
      <c r="B3697" s="4">
        <v>2003536</v>
      </c>
      <c r="C3697" s="6" t="s">
        <v>7151</v>
      </c>
      <c r="E3697" s="4" t="str">
        <f t="shared" si="174"/>
        <v>バイト</v>
      </c>
      <c r="F3697" s="4">
        <v>2003536</v>
      </c>
      <c r="G3697" s="6" t="s">
        <v>7151</v>
      </c>
      <c r="I3697">
        <f t="shared" si="173"/>
        <v>1</v>
      </c>
    </row>
    <row r="3698" spans="1:9" x14ac:dyDescent="0.15">
      <c r="A3698" s="7" t="str">
        <f t="shared" si="172"/>
        <v>その他</v>
      </c>
      <c r="B3698" s="4">
        <v>2003541</v>
      </c>
      <c r="C3698" s="6" t="s">
        <v>18548</v>
      </c>
      <c r="E3698" s="4" t="str">
        <f t="shared" si="174"/>
        <v>バイト</v>
      </c>
      <c r="F3698" s="4">
        <v>2003541</v>
      </c>
      <c r="G3698" s="6" t="s">
        <v>18548</v>
      </c>
      <c r="I3698">
        <f t="shared" si="173"/>
        <v>1</v>
      </c>
    </row>
    <row r="3699" spans="1:9" x14ac:dyDescent="0.15">
      <c r="A3699" s="7" t="str">
        <f t="shared" si="172"/>
        <v>その他</v>
      </c>
      <c r="B3699" s="4">
        <v>2003568</v>
      </c>
      <c r="C3699" s="6" t="s">
        <v>1781</v>
      </c>
      <c r="E3699" s="4" t="str">
        <f t="shared" si="174"/>
        <v>バイト</v>
      </c>
      <c r="F3699" s="4">
        <v>2003568</v>
      </c>
      <c r="G3699" s="6" t="s">
        <v>1781</v>
      </c>
      <c r="I3699">
        <f t="shared" si="173"/>
        <v>1</v>
      </c>
    </row>
    <row r="3700" spans="1:9" x14ac:dyDescent="0.15">
      <c r="A3700" s="7" t="str">
        <f t="shared" si="172"/>
        <v>その他</v>
      </c>
      <c r="B3700" s="4">
        <v>2003571</v>
      </c>
      <c r="C3700" s="6" t="s">
        <v>306</v>
      </c>
      <c r="E3700" s="4" t="str">
        <f t="shared" si="174"/>
        <v>バイト</v>
      </c>
      <c r="F3700" s="4">
        <v>2003571</v>
      </c>
      <c r="G3700" s="6" t="s">
        <v>306</v>
      </c>
      <c r="I3700">
        <f t="shared" si="173"/>
        <v>1</v>
      </c>
    </row>
    <row r="3701" spans="1:9" x14ac:dyDescent="0.15">
      <c r="A3701" s="7" t="str">
        <f t="shared" si="172"/>
        <v>その他</v>
      </c>
      <c r="B3701" s="4">
        <v>2003589</v>
      </c>
      <c r="C3701" s="6" t="s">
        <v>12942</v>
      </c>
      <c r="E3701" s="4" t="str">
        <f t="shared" si="174"/>
        <v>バイト</v>
      </c>
      <c r="F3701" s="4">
        <v>2003589</v>
      </c>
      <c r="G3701" s="6" t="s">
        <v>12942</v>
      </c>
      <c r="I3701">
        <f t="shared" si="173"/>
        <v>1</v>
      </c>
    </row>
    <row r="3702" spans="1:9" x14ac:dyDescent="0.15">
      <c r="A3702" s="7" t="str">
        <f t="shared" si="172"/>
        <v>その他</v>
      </c>
      <c r="B3702" s="4">
        <v>2003591</v>
      </c>
      <c r="C3702" s="6" t="s">
        <v>911</v>
      </c>
      <c r="E3702" s="4" t="str">
        <f t="shared" si="174"/>
        <v>バイト</v>
      </c>
      <c r="F3702" s="4">
        <v>2003591</v>
      </c>
      <c r="G3702" s="6" t="s">
        <v>911</v>
      </c>
      <c r="I3702">
        <f t="shared" si="173"/>
        <v>1</v>
      </c>
    </row>
    <row r="3703" spans="1:9" x14ac:dyDescent="0.15">
      <c r="A3703" s="7" t="str">
        <f t="shared" si="172"/>
        <v>その他</v>
      </c>
      <c r="B3703" s="4">
        <v>2003594</v>
      </c>
      <c r="C3703" s="6" t="s">
        <v>16820</v>
      </c>
      <c r="E3703" s="4" t="str">
        <f t="shared" si="174"/>
        <v>バイト</v>
      </c>
      <c r="F3703" s="4">
        <v>2003594</v>
      </c>
      <c r="G3703" s="6" t="s">
        <v>16820</v>
      </c>
      <c r="I3703">
        <f t="shared" si="173"/>
        <v>1</v>
      </c>
    </row>
    <row r="3704" spans="1:9" x14ac:dyDescent="0.15">
      <c r="A3704" s="7" t="str">
        <f t="shared" si="172"/>
        <v>その他</v>
      </c>
      <c r="B3704" s="4">
        <v>2003605</v>
      </c>
      <c r="C3704" s="6" t="s">
        <v>13738</v>
      </c>
      <c r="E3704" s="4" t="str">
        <f t="shared" si="174"/>
        <v>バイト</v>
      </c>
      <c r="F3704" s="4">
        <v>2003605</v>
      </c>
      <c r="G3704" s="6" t="s">
        <v>13738</v>
      </c>
      <c r="I3704">
        <f t="shared" si="173"/>
        <v>1</v>
      </c>
    </row>
    <row r="3705" spans="1:9" x14ac:dyDescent="0.15">
      <c r="A3705" s="7" t="str">
        <f t="shared" si="172"/>
        <v>その他</v>
      </c>
      <c r="B3705" s="4">
        <v>2003608</v>
      </c>
      <c r="C3705" s="6" t="s">
        <v>16326</v>
      </c>
      <c r="E3705" s="4" t="str">
        <f t="shared" si="174"/>
        <v>バイト</v>
      </c>
      <c r="F3705" s="4">
        <v>2003608</v>
      </c>
      <c r="G3705" s="6" t="s">
        <v>16326</v>
      </c>
      <c r="I3705">
        <f t="shared" si="173"/>
        <v>1</v>
      </c>
    </row>
    <row r="3706" spans="1:9" x14ac:dyDescent="0.15">
      <c r="A3706" s="7" t="str">
        <f t="shared" si="172"/>
        <v>その他</v>
      </c>
      <c r="B3706" s="4">
        <v>2003617</v>
      </c>
      <c r="C3706" s="6" t="s">
        <v>22429</v>
      </c>
      <c r="E3706" s="4" t="str">
        <f t="shared" si="174"/>
        <v>バイト</v>
      </c>
      <c r="F3706" s="4">
        <v>2003617</v>
      </c>
      <c r="G3706" s="6" t="s">
        <v>22429</v>
      </c>
      <c r="I3706">
        <f t="shared" si="173"/>
        <v>1</v>
      </c>
    </row>
    <row r="3707" spans="1:9" x14ac:dyDescent="0.15">
      <c r="A3707" s="7" t="str">
        <f t="shared" si="172"/>
        <v>その他</v>
      </c>
      <c r="B3707" s="4">
        <v>2003625</v>
      </c>
      <c r="C3707" s="6" t="s">
        <v>3643</v>
      </c>
      <c r="E3707" s="4" t="str">
        <f t="shared" si="174"/>
        <v>バイト</v>
      </c>
      <c r="F3707" s="4">
        <v>2003625</v>
      </c>
      <c r="G3707" s="6" t="s">
        <v>3643</v>
      </c>
      <c r="I3707">
        <f t="shared" si="173"/>
        <v>1</v>
      </c>
    </row>
    <row r="3708" spans="1:9" x14ac:dyDescent="0.15">
      <c r="A3708" s="7" t="str">
        <f t="shared" si="172"/>
        <v>その他</v>
      </c>
      <c r="B3708" s="4">
        <v>2003626</v>
      </c>
      <c r="C3708" s="6" t="s">
        <v>4318</v>
      </c>
      <c r="E3708" s="4" t="str">
        <f t="shared" si="174"/>
        <v>バイト</v>
      </c>
      <c r="F3708" s="4">
        <v>2003626</v>
      </c>
      <c r="G3708" s="6" t="s">
        <v>4318</v>
      </c>
      <c r="I3708">
        <f t="shared" si="173"/>
        <v>1</v>
      </c>
    </row>
    <row r="3709" spans="1:9" x14ac:dyDescent="0.15">
      <c r="A3709" s="7" t="str">
        <f t="shared" si="172"/>
        <v>その他</v>
      </c>
      <c r="B3709" s="4">
        <v>2003629</v>
      </c>
      <c r="C3709" s="6" t="s">
        <v>9703</v>
      </c>
      <c r="E3709" s="4" t="str">
        <f t="shared" si="174"/>
        <v>バイト</v>
      </c>
      <c r="F3709" s="4">
        <v>2003629</v>
      </c>
      <c r="G3709" s="6" t="s">
        <v>9703</v>
      </c>
      <c r="I3709">
        <f t="shared" si="173"/>
        <v>1</v>
      </c>
    </row>
    <row r="3710" spans="1:9" x14ac:dyDescent="0.15">
      <c r="A3710" s="7" t="str">
        <f t="shared" si="172"/>
        <v>その他</v>
      </c>
      <c r="B3710" s="4">
        <v>2003640</v>
      </c>
      <c r="C3710" s="6" t="s">
        <v>3538</v>
      </c>
      <c r="E3710" s="4" t="str">
        <f t="shared" si="174"/>
        <v>バイト</v>
      </c>
      <c r="F3710" s="4">
        <v>2003640</v>
      </c>
      <c r="G3710" s="6" t="s">
        <v>3538</v>
      </c>
      <c r="I3710">
        <f t="shared" si="173"/>
        <v>1</v>
      </c>
    </row>
    <row r="3711" spans="1:9" x14ac:dyDescent="0.15">
      <c r="A3711" s="7" t="str">
        <f t="shared" si="172"/>
        <v>その他</v>
      </c>
      <c r="B3711" s="4">
        <v>2003644</v>
      </c>
      <c r="C3711" s="6" t="s">
        <v>14204</v>
      </c>
      <c r="E3711" s="4" t="str">
        <f t="shared" si="174"/>
        <v>バイト</v>
      </c>
      <c r="F3711" s="4">
        <v>2003644</v>
      </c>
      <c r="G3711" s="6" t="s">
        <v>14204</v>
      </c>
      <c r="I3711">
        <f t="shared" si="173"/>
        <v>1</v>
      </c>
    </row>
    <row r="3712" spans="1:9" x14ac:dyDescent="0.15">
      <c r="A3712" s="7" t="str">
        <f t="shared" si="172"/>
        <v>その他</v>
      </c>
      <c r="B3712" s="4">
        <v>2003650</v>
      </c>
      <c r="C3712" s="6" t="s">
        <v>1697</v>
      </c>
      <c r="E3712" s="4" t="str">
        <f t="shared" si="174"/>
        <v>バイト</v>
      </c>
      <c r="F3712" s="4">
        <v>2003650</v>
      </c>
      <c r="G3712" s="6" t="s">
        <v>1697</v>
      </c>
      <c r="I3712">
        <f t="shared" si="173"/>
        <v>1</v>
      </c>
    </row>
    <row r="3713" spans="1:9" x14ac:dyDescent="0.15">
      <c r="A3713" s="7" t="str">
        <f t="shared" si="172"/>
        <v>その他</v>
      </c>
      <c r="B3713" s="4">
        <v>2003651</v>
      </c>
      <c r="C3713" s="6" t="s">
        <v>9433</v>
      </c>
      <c r="E3713" s="4" t="str">
        <f t="shared" si="174"/>
        <v>バイト</v>
      </c>
      <c r="F3713" s="4">
        <v>2003651</v>
      </c>
      <c r="G3713" s="6" t="s">
        <v>9433</v>
      </c>
      <c r="I3713">
        <f t="shared" si="173"/>
        <v>1</v>
      </c>
    </row>
    <row r="3714" spans="1:9" x14ac:dyDescent="0.15">
      <c r="A3714" s="7" t="str">
        <f t="shared" si="172"/>
        <v>その他</v>
      </c>
      <c r="B3714" s="4">
        <v>2003655</v>
      </c>
      <c r="C3714" s="6" t="s">
        <v>20149</v>
      </c>
      <c r="E3714" s="4" t="str">
        <f t="shared" si="174"/>
        <v>バイト</v>
      </c>
      <c r="F3714" s="4">
        <v>2003655</v>
      </c>
      <c r="G3714" s="6" t="s">
        <v>20149</v>
      </c>
      <c r="I3714">
        <f t="shared" si="173"/>
        <v>1</v>
      </c>
    </row>
    <row r="3715" spans="1:9" x14ac:dyDescent="0.15">
      <c r="A3715" s="7" t="str">
        <f t="shared" si="172"/>
        <v>その他</v>
      </c>
      <c r="B3715" s="4">
        <v>2003656</v>
      </c>
      <c r="C3715" s="6" t="s">
        <v>12210</v>
      </c>
      <c r="E3715" s="4" t="str">
        <f t="shared" si="174"/>
        <v>バイト</v>
      </c>
      <c r="F3715" s="4">
        <v>2003656</v>
      </c>
      <c r="G3715" s="6" t="s">
        <v>12210</v>
      </c>
      <c r="I3715">
        <f t="shared" si="173"/>
        <v>1</v>
      </c>
    </row>
    <row r="3716" spans="1:9" x14ac:dyDescent="0.15">
      <c r="A3716" s="7" t="str">
        <f t="shared" si="172"/>
        <v>その他</v>
      </c>
      <c r="B3716" s="4">
        <v>2003676</v>
      </c>
      <c r="C3716" s="6" t="s">
        <v>17551</v>
      </c>
      <c r="E3716" s="4" t="str">
        <f t="shared" si="174"/>
        <v>バイト</v>
      </c>
      <c r="F3716" s="4">
        <v>2003676</v>
      </c>
      <c r="G3716" s="6" t="s">
        <v>17551</v>
      </c>
      <c r="I3716">
        <f t="shared" si="173"/>
        <v>1</v>
      </c>
    </row>
    <row r="3717" spans="1:9" x14ac:dyDescent="0.15">
      <c r="A3717" s="7" t="str">
        <f t="shared" si="172"/>
        <v>その他</v>
      </c>
      <c r="B3717" s="4">
        <v>2003687</v>
      </c>
      <c r="C3717" s="6" t="s">
        <v>3763</v>
      </c>
      <c r="E3717" s="4" t="str">
        <f t="shared" si="174"/>
        <v>バイト</v>
      </c>
      <c r="F3717" s="4">
        <v>2003687</v>
      </c>
      <c r="G3717" s="6" t="s">
        <v>3763</v>
      </c>
      <c r="I3717">
        <f t="shared" si="173"/>
        <v>1</v>
      </c>
    </row>
    <row r="3718" spans="1:9" x14ac:dyDescent="0.15">
      <c r="A3718" s="7" t="str">
        <f t="shared" si="172"/>
        <v>その他</v>
      </c>
      <c r="B3718" s="4">
        <v>2003691</v>
      </c>
      <c r="C3718" s="6" t="s">
        <v>8369</v>
      </c>
      <c r="E3718" s="4" t="str">
        <f t="shared" si="174"/>
        <v>バイト</v>
      </c>
      <c r="F3718" s="4">
        <v>2003691</v>
      </c>
      <c r="G3718" s="6" t="s">
        <v>8369</v>
      </c>
      <c r="I3718">
        <f t="shared" si="173"/>
        <v>1</v>
      </c>
    </row>
    <row r="3719" spans="1:9" x14ac:dyDescent="0.15">
      <c r="A3719" s="7" t="str">
        <f t="shared" ref="A3719:A3782" si="175">IF(B3719&lt;2000000,"社員","その他")</f>
        <v>その他</v>
      </c>
      <c r="B3719" s="4">
        <v>2003703</v>
      </c>
      <c r="C3719" s="6" t="s">
        <v>4896</v>
      </c>
      <c r="E3719" s="4" t="str">
        <f t="shared" si="174"/>
        <v>バイト</v>
      </c>
      <c r="F3719" s="4">
        <v>2003703</v>
      </c>
      <c r="G3719" s="6" t="s">
        <v>4896</v>
      </c>
      <c r="I3719">
        <f t="shared" ref="I3719:I3782" si="176">COUNTIF(G:G,G3719)</f>
        <v>1</v>
      </c>
    </row>
    <row r="3720" spans="1:9" x14ac:dyDescent="0.15">
      <c r="A3720" s="7" t="str">
        <f t="shared" si="175"/>
        <v>その他</v>
      </c>
      <c r="B3720" s="4">
        <v>2003731</v>
      </c>
      <c r="C3720" s="6" t="s">
        <v>22984</v>
      </c>
      <c r="E3720" s="4" t="str">
        <f t="shared" si="174"/>
        <v>バイト</v>
      </c>
      <c r="F3720" s="4">
        <v>2003731</v>
      </c>
      <c r="G3720" s="6" t="s">
        <v>22984</v>
      </c>
      <c r="I3720">
        <f t="shared" si="176"/>
        <v>1</v>
      </c>
    </row>
    <row r="3721" spans="1:9" x14ac:dyDescent="0.15">
      <c r="A3721" s="7" t="str">
        <f t="shared" si="175"/>
        <v>その他</v>
      </c>
      <c r="B3721" s="4">
        <v>2003748</v>
      </c>
      <c r="C3721" s="6" t="s">
        <v>22715</v>
      </c>
      <c r="E3721" s="4" t="str">
        <f t="shared" si="174"/>
        <v>バイト</v>
      </c>
      <c r="F3721" s="4">
        <v>2003748</v>
      </c>
      <c r="G3721" s="6" t="s">
        <v>22715</v>
      </c>
      <c r="I3721">
        <f t="shared" si="176"/>
        <v>1</v>
      </c>
    </row>
    <row r="3722" spans="1:9" x14ac:dyDescent="0.15">
      <c r="A3722" s="7" t="str">
        <f t="shared" si="175"/>
        <v>その他</v>
      </c>
      <c r="B3722" s="4">
        <v>2003749</v>
      </c>
      <c r="C3722" s="6" t="s">
        <v>12592</v>
      </c>
      <c r="E3722" s="4" t="str">
        <f t="shared" si="174"/>
        <v>バイト</v>
      </c>
      <c r="F3722" s="4">
        <v>2003749</v>
      </c>
      <c r="G3722" s="6" t="s">
        <v>12592</v>
      </c>
      <c r="I3722">
        <f t="shared" si="176"/>
        <v>1</v>
      </c>
    </row>
    <row r="3723" spans="1:9" x14ac:dyDescent="0.15">
      <c r="A3723" s="7" t="str">
        <f t="shared" si="175"/>
        <v>その他</v>
      </c>
      <c r="B3723" s="4">
        <v>2003754</v>
      </c>
      <c r="C3723" s="6" t="s">
        <v>7836</v>
      </c>
      <c r="E3723" s="4" t="str">
        <f t="shared" si="174"/>
        <v>バイト</v>
      </c>
      <c r="F3723" s="4">
        <v>2003754</v>
      </c>
      <c r="G3723" s="6" t="s">
        <v>7836</v>
      </c>
      <c r="I3723">
        <f t="shared" si="176"/>
        <v>1</v>
      </c>
    </row>
    <row r="3724" spans="1:9" x14ac:dyDescent="0.15">
      <c r="A3724" s="7" t="str">
        <f t="shared" si="175"/>
        <v>その他</v>
      </c>
      <c r="B3724" s="4">
        <v>2003761</v>
      </c>
      <c r="C3724" s="6" t="s">
        <v>23880</v>
      </c>
      <c r="E3724" s="4" t="str">
        <f t="shared" ref="E3724:E3787" si="177">IF(F3724&lt;2000000,"社員",IF(B3724&lt;3000000,"バイト",IF(B3724&gt;=3000000,"嘱託")))</f>
        <v>バイト</v>
      </c>
      <c r="F3724" s="4">
        <v>2003761</v>
      </c>
      <c r="G3724" s="6" t="s">
        <v>23880</v>
      </c>
      <c r="I3724">
        <f t="shared" si="176"/>
        <v>1</v>
      </c>
    </row>
    <row r="3725" spans="1:9" x14ac:dyDescent="0.15">
      <c r="A3725" s="7" t="str">
        <f t="shared" si="175"/>
        <v>その他</v>
      </c>
      <c r="B3725" s="4">
        <v>2003763</v>
      </c>
      <c r="C3725" s="6" t="s">
        <v>12230</v>
      </c>
      <c r="E3725" s="4" t="str">
        <f t="shared" si="177"/>
        <v>バイト</v>
      </c>
      <c r="F3725" s="4">
        <v>2003763</v>
      </c>
      <c r="G3725" s="6" t="s">
        <v>12230</v>
      </c>
      <c r="I3725">
        <f t="shared" si="176"/>
        <v>1</v>
      </c>
    </row>
    <row r="3726" spans="1:9" x14ac:dyDescent="0.15">
      <c r="A3726" s="7" t="str">
        <f t="shared" si="175"/>
        <v>その他</v>
      </c>
      <c r="B3726" s="4">
        <v>2003764</v>
      </c>
      <c r="C3726" s="6" t="s">
        <v>19960</v>
      </c>
      <c r="E3726" s="4" t="str">
        <f t="shared" si="177"/>
        <v>バイト</v>
      </c>
      <c r="F3726" s="4">
        <v>2003764</v>
      </c>
      <c r="G3726" s="6" t="s">
        <v>19960</v>
      </c>
      <c r="I3726">
        <f t="shared" si="176"/>
        <v>1</v>
      </c>
    </row>
    <row r="3727" spans="1:9" x14ac:dyDescent="0.15">
      <c r="A3727" s="7" t="str">
        <f t="shared" si="175"/>
        <v>その他</v>
      </c>
      <c r="B3727" s="4">
        <v>2003766</v>
      </c>
      <c r="C3727" s="6" t="s">
        <v>6937</v>
      </c>
      <c r="E3727" s="4" t="str">
        <f t="shared" si="177"/>
        <v>バイト</v>
      </c>
      <c r="F3727" s="4">
        <v>2003766</v>
      </c>
      <c r="G3727" s="6" t="s">
        <v>6937</v>
      </c>
      <c r="I3727">
        <f t="shared" si="176"/>
        <v>1</v>
      </c>
    </row>
    <row r="3728" spans="1:9" x14ac:dyDescent="0.15">
      <c r="A3728" s="7" t="str">
        <f t="shared" si="175"/>
        <v>その他</v>
      </c>
      <c r="B3728" s="4">
        <v>2003769</v>
      </c>
      <c r="C3728" s="6" t="s">
        <v>3498</v>
      </c>
      <c r="E3728" s="4" t="str">
        <f t="shared" si="177"/>
        <v>バイト</v>
      </c>
      <c r="F3728" s="4">
        <v>2003769</v>
      </c>
      <c r="G3728" s="6" t="s">
        <v>3498</v>
      </c>
      <c r="I3728">
        <f t="shared" si="176"/>
        <v>1</v>
      </c>
    </row>
    <row r="3729" spans="1:9" x14ac:dyDescent="0.15">
      <c r="A3729" s="7" t="str">
        <f t="shared" si="175"/>
        <v>その他</v>
      </c>
      <c r="B3729" s="4">
        <v>2003785</v>
      </c>
      <c r="C3729" s="6" t="s">
        <v>19731</v>
      </c>
      <c r="E3729" s="4" t="str">
        <f t="shared" si="177"/>
        <v>バイト</v>
      </c>
      <c r="F3729" s="4">
        <v>2003785</v>
      </c>
      <c r="G3729" s="6" t="s">
        <v>19731</v>
      </c>
      <c r="I3729">
        <f t="shared" si="176"/>
        <v>1</v>
      </c>
    </row>
    <row r="3730" spans="1:9" x14ac:dyDescent="0.15">
      <c r="A3730" s="7" t="str">
        <f t="shared" si="175"/>
        <v>その他</v>
      </c>
      <c r="B3730" s="4">
        <v>2003788</v>
      </c>
      <c r="C3730" s="6" t="s">
        <v>17861</v>
      </c>
      <c r="E3730" s="4" t="str">
        <f t="shared" si="177"/>
        <v>バイト</v>
      </c>
      <c r="F3730" s="4">
        <v>2003788</v>
      </c>
      <c r="G3730" s="6" t="s">
        <v>17861</v>
      </c>
      <c r="I3730">
        <f t="shared" si="176"/>
        <v>1</v>
      </c>
    </row>
    <row r="3731" spans="1:9" x14ac:dyDescent="0.15">
      <c r="A3731" s="7" t="str">
        <f t="shared" si="175"/>
        <v>その他</v>
      </c>
      <c r="B3731" s="4">
        <v>2003795</v>
      </c>
      <c r="C3731" s="6" t="s">
        <v>7557</v>
      </c>
      <c r="E3731" s="4" t="str">
        <f t="shared" si="177"/>
        <v>バイト</v>
      </c>
      <c r="F3731" s="4">
        <v>2003795</v>
      </c>
      <c r="G3731" s="6" t="s">
        <v>7557</v>
      </c>
      <c r="I3731">
        <f t="shared" si="176"/>
        <v>1</v>
      </c>
    </row>
    <row r="3732" spans="1:9" x14ac:dyDescent="0.15">
      <c r="A3732" s="7" t="str">
        <f t="shared" si="175"/>
        <v>その他</v>
      </c>
      <c r="B3732" s="4">
        <v>2003800</v>
      </c>
      <c r="C3732" s="6" t="s">
        <v>7706</v>
      </c>
      <c r="E3732" s="4" t="str">
        <f t="shared" si="177"/>
        <v>バイト</v>
      </c>
      <c r="F3732" s="4">
        <v>2003800</v>
      </c>
      <c r="G3732" s="6" t="s">
        <v>7706</v>
      </c>
      <c r="I3732">
        <f t="shared" si="176"/>
        <v>1</v>
      </c>
    </row>
    <row r="3733" spans="1:9" x14ac:dyDescent="0.15">
      <c r="A3733" s="7" t="str">
        <f t="shared" si="175"/>
        <v>その他</v>
      </c>
      <c r="B3733" s="4">
        <v>2003834</v>
      </c>
      <c r="C3733" s="6" t="s">
        <v>3723</v>
      </c>
      <c r="E3733" s="4" t="str">
        <f t="shared" si="177"/>
        <v>バイト</v>
      </c>
      <c r="F3733" s="4">
        <v>2003834</v>
      </c>
      <c r="G3733" s="6" t="s">
        <v>3723</v>
      </c>
      <c r="I3733">
        <f t="shared" si="176"/>
        <v>1</v>
      </c>
    </row>
    <row r="3734" spans="1:9" x14ac:dyDescent="0.15">
      <c r="A3734" s="7" t="str">
        <f t="shared" si="175"/>
        <v>その他</v>
      </c>
      <c r="B3734" s="4">
        <v>2003837</v>
      </c>
      <c r="C3734" s="6" t="s">
        <v>21071</v>
      </c>
      <c r="E3734" s="4" t="str">
        <f t="shared" si="177"/>
        <v>バイト</v>
      </c>
      <c r="F3734" s="4">
        <v>2003837</v>
      </c>
      <c r="G3734" s="6" t="s">
        <v>21071</v>
      </c>
      <c r="I3734">
        <f t="shared" si="176"/>
        <v>1</v>
      </c>
    </row>
    <row r="3735" spans="1:9" x14ac:dyDescent="0.15">
      <c r="A3735" s="7" t="str">
        <f t="shared" si="175"/>
        <v>その他</v>
      </c>
      <c r="B3735" s="4">
        <v>2003842</v>
      </c>
      <c r="C3735" s="6" t="s">
        <v>11920</v>
      </c>
      <c r="E3735" s="4" t="str">
        <f t="shared" si="177"/>
        <v>バイト</v>
      </c>
      <c r="F3735" s="4">
        <v>2003842</v>
      </c>
      <c r="G3735" s="6" t="s">
        <v>11920</v>
      </c>
      <c r="I3735">
        <f t="shared" si="176"/>
        <v>1</v>
      </c>
    </row>
    <row r="3736" spans="1:9" x14ac:dyDescent="0.15">
      <c r="A3736" s="7" t="str">
        <f t="shared" si="175"/>
        <v>その他</v>
      </c>
      <c r="B3736" s="4">
        <v>2003845</v>
      </c>
      <c r="C3736" s="6" t="s">
        <v>17104</v>
      </c>
      <c r="E3736" s="4" t="str">
        <f t="shared" si="177"/>
        <v>バイト</v>
      </c>
      <c r="F3736" s="4">
        <v>2003845</v>
      </c>
      <c r="G3736" s="6" t="s">
        <v>17104</v>
      </c>
      <c r="I3736">
        <f t="shared" si="176"/>
        <v>1</v>
      </c>
    </row>
    <row r="3737" spans="1:9" x14ac:dyDescent="0.15">
      <c r="A3737" s="7" t="str">
        <f t="shared" si="175"/>
        <v>その他</v>
      </c>
      <c r="B3737" s="4">
        <v>2003858</v>
      </c>
      <c r="C3737" s="6" t="s">
        <v>2370</v>
      </c>
      <c r="E3737" s="4" t="str">
        <f t="shared" si="177"/>
        <v>バイト</v>
      </c>
      <c r="F3737" s="4">
        <v>2003858</v>
      </c>
      <c r="G3737" s="6" t="s">
        <v>2370</v>
      </c>
      <c r="I3737">
        <f t="shared" si="176"/>
        <v>1</v>
      </c>
    </row>
    <row r="3738" spans="1:9" x14ac:dyDescent="0.15">
      <c r="A3738" s="7" t="str">
        <f t="shared" si="175"/>
        <v>その他</v>
      </c>
      <c r="B3738" s="4">
        <v>2003864</v>
      </c>
      <c r="C3738" s="6" t="s">
        <v>16849</v>
      </c>
      <c r="E3738" s="4" t="str">
        <f t="shared" si="177"/>
        <v>バイト</v>
      </c>
      <c r="F3738" s="4">
        <v>2003864</v>
      </c>
      <c r="G3738" s="6" t="s">
        <v>16849</v>
      </c>
      <c r="I3738">
        <f t="shared" si="176"/>
        <v>1</v>
      </c>
    </row>
    <row r="3739" spans="1:9" x14ac:dyDescent="0.15">
      <c r="A3739" s="7" t="str">
        <f t="shared" si="175"/>
        <v>その他</v>
      </c>
      <c r="B3739" s="4">
        <v>2003884</v>
      </c>
      <c r="C3739" s="6" t="s">
        <v>12045</v>
      </c>
      <c r="E3739" s="4" t="str">
        <f t="shared" si="177"/>
        <v>バイト</v>
      </c>
      <c r="F3739" s="4">
        <v>2003884</v>
      </c>
      <c r="G3739" s="6" t="s">
        <v>12045</v>
      </c>
      <c r="I3739">
        <f t="shared" si="176"/>
        <v>1</v>
      </c>
    </row>
    <row r="3740" spans="1:9" x14ac:dyDescent="0.15">
      <c r="A3740" s="7" t="str">
        <f t="shared" si="175"/>
        <v>その他</v>
      </c>
      <c r="B3740" s="4">
        <v>2003885</v>
      </c>
      <c r="C3740" s="6" t="s">
        <v>9843</v>
      </c>
      <c r="E3740" s="4" t="str">
        <f t="shared" si="177"/>
        <v>バイト</v>
      </c>
      <c r="F3740" s="4">
        <v>2003885</v>
      </c>
      <c r="G3740" s="6" t="s">
        <v>9843</v>
      </c>
      <c r="I3740">
        <f t="shared" si="176"/>
        <v>1</v>
      </c>
    </row>
    <row r="3741" spans="1:9" x14ac:dyDescent="0.15">
      <c r="A3741" s="7" t="str">
        <f t="shared" si="175"/>
        <v>その他</v>
      </c>
      <c r="B3741" s="4">
        <v>2003890</v>
      </c>
      <c r="C3741" s="6" t="s">
        <v>23517</v>
      </c>
      <c r="E3741" s="4" t="str">
        <f t="shared" si="177"/>
        <v>バイト</v>
      </c>
      <c r="F3741" s="4">
        <v>2003890</v>
      </c>
      <c r="G3741" s="6" t="s">
        <v>23517</v>
      </c>
      <c r="I3741">
        <f t="shared" si="176"/>
        <v>1</v>
      </c>
    </row>
    <row r="3742" spans="1:9" x14ac:dyDescent="0.15">
      <c r="A3742" s="7" t="str">
        <f t="shared" si="175"/>
        <v>その他</v>
      </c>
      <c r="B3742" s="4">
        <v>2003896</v>
      </c>
      <c r="C3742" s="6" t="s">
        <v>10076</v>
      </c>
      <c r="E3742" s="4" t="str">
        <f t="shared" si="177"/>
        <v>バイト</v>
      </c>
      <c r="F3742" s="4">
        <v>2003896</v>
      </c>
      <c r="G3742" s="6" t="s">
        <v>10076</v>
      </c>
      <c r="I3742">
        <f t="shared" si="176"/>
        <v>1</v>
      </c>
    </row>
    <row r="3743" spans="1:9" x14ac:dyDescent="0.15">
      <c r="A3743" s="7" t="str">
        <f t="shared" si="175"/>
        <v>その他</v>
      </c>
      <c r="B3743" s="4">
        <v>2003902</v>
      </c>
      <c r="C3743" s="6" t="s">
        <v>4293</v>
      </c>
      <c r="E3743" s="4" t="str">
        <f t="shared" si="177"/>
        <v>バイト</v>
      </c>
      <c r="F3743" s="4">
        <v>2003902</v>
      </c>
      <c r="G3743" s="6" t="s">
        <v>4293</v>
      </c>
      <c r="I3743">
        <f t="shared" si="176"/>
        <v>1</v>
      </c>
    </row>
    <row r="3744" spans="1:9" x14ac:dyDescent="0.15">
      <c r="A3744" s="7" t="str">
        <f t="shared" si="175"/>
        <v>その他</v>
      </c>
      <c r="B3744" s="4">
        <v>2003903</v>
      </c>
      <c r="C3744" s="6" t="s">
        <v>18119</v>
      </c>
      <c r="E3744" s="4" t="str">
        <f t="shared" si="177"/>
        <v>バイト</v>
      </c>
      <c r="F3744" s="4">
        <v>2003903</v>
      </c>
      <c r="G3744" s="6" t="s">
        <v>18119</v>
      </c>
      <c r="I3744">
        <f t="shared" si="176"/>
        <v>1</v>
      </c>
    </row>
    <row r="3745" spans="1:9" x14ac:dyDescent="0.15">
      <c r="A3745" s="7" t="str">
        <f t="shared" si="175"/>
        <v>その他</v>
      </c>
      <c r="B3745" s="4">
        <v>2003917</v>
      </c>
      <c r="C3745" s="6" t="s">
        <v>4741</v>
      </c>
      <c r="E3745" s="4" t="str">
        <f t="shared" si="177"/>
        <v>バイト</v>
      </c>
      <c r="F3745" s="4">
        <v>2003917</v>
      </c>
      <c r="G3745" s="6" t="s">
        <v>4741</v>
      </c>
      <c r="I3745">
        <f t="shared" si="176"/>
        <v>1</v>
      </c>
    </row>
    <row r="3746" spans="1:9" x14ac:dyDescent="0.15">
      <c r="A3746" s="7" t="str">
        <f t="shared" si="175"/>
        <v>その他</v>
      </c>
      <c r="B3746" s="4">
        <v>2003927</v>
      </c>
      <c r="C3746" s="6" t="s">
        <v>20825</v>
      </c>
      <c r="E3746" s="4" t="str">
        <f t="shared" si="177"/>
        <v>バイト</v>
      </c>
      <c r="F3746" s="4">
        <v>2003927</v>
      </c>
      <c r="G3746" s="6" t="s">
        <v>20825</v>
      </c>
      <c r="I3746">
        <f t="shared" si="176"/>
        <v>1</v>
      </c>
    </row>
    <row r="3747" spans="1:9" x14ac:dyDescent="0.15">
      <c r="A3747" s="7" t="str">
        <f t="shared" si="175"/>
        <v>その他</v>
      </c>
      <c r="B3747" s="4">
        <v>2003935</v>
      </c>
      <c r="C3747" s="6" t="s">
        <v>9153</v>
      </c>
      <c r="E3747" s="4" t="str">
        <f t="shared" si="177"/>
        <v>バイト</v>
      </c>
      <c r="F3747" s="4">
        <v>2003935</v>
      </c>
      <c r="G3747" s="6" t="s">
        <v>9153</v>
      </c>
      <c r="I3747">
        <f t="shared" si="176"/>
        <v>1</v>
      </c>
    </row>
    <row r="3748" spans="1:9" x14ac:dyDescent="0.15">
      <c r="A3748" s="7" t="str">
        <f t="shared" si="175"/>
        <v>その他</v>
      </c>
      <c r="B3748" s="4">
        <v>2003941</v>
      </c>
      <c r="C3748" s="6" t="s">
        <v>1851</v>
      </c>
      <c r="E3748" s="4" t="str">
        <f t="shared" si="177"/>
        <v>バイト</v>
      </c>
      <c r="F3748" s="4">
        <v>2003941</v>
      </c>
      <c r="G3748" s="6" t="s">
        <v>1851</v>
      </c>
      <c r="I3748">
        <f t="shared" si="176"/>
        <v>1</v>
      </c>
    </row>
    <row r="3749" spans="1:9" x14ac:dyDescent="0.15">
      <c r="A3749" s="7" t="str">
        <f t="shared" si="175"/>
        <v>その他</v>
      </c>
      <c r="B3749" s="4">
        <v>2003945</v>
      </c>
      <c r="C3749" s="6" t="s">
        <v>20114</v>
      </c>
      <c r="E3749" s="4" t="str">
        <f t="shared" si="177"/>
        <v>バイト</v>
      </c>
      <c r="F3749" s="4">
        <v>2003945</v>
      </c>
      <c r="G3749" s="6" t="s">
        <v>20114</v>
      </c>
      <c r="I3749">
        <f t="shared" si="176"/>
        <v>1</v>
      </c>
    </row>
    <row r="3750" spans="1:9" x14ac:dyDescent="0.15">
      <c r="A3750" s="7" t="str">
        <f t="shared" si="175"/>
        <v>その他</v>
      </c>
      <c r="B3750" s="4">
        <v>2003948</v>
      </c>
      <c r="C3750" s="6" t="s">
        <v>12205</v>
      </c>
      <c r="E3750" s="4" t="str">
        <f t="shared" si="177"/>
        <v>バイト</v>
      </c>
      <c r="F3750" s="4">
        <v>2003948</v>
      </c>
      <c r="G3750" s="6" t="s">
        <v>12205</v>
      </c>
      <c r="I3750">
        <f t="shared" si="176"/>
        <v>1</v>
      </c>
    </row>
    <row r="3751" spans="1:9" x14ac:dyDescent="0.15">
      <c r="A3751" s="7" t="str">
        <f t="shared" si="175"/>
        <v>その他</v>
      </c>
      <c r="B3751" s="4">
        <v>2003954</v>
      </c>
      <c r="C3751" s="6" t="s">
        <v>18064</v>
      </c>
      <c r="E3751" s="4" t="str">
        <f t="shared" si="177"/>
        <v>バイト</v>
      </c>
      <c r="F3751" s="4">
        <v>2003954</v>
      </c>
      <c r="G3751" s="6" t="s">
        <v>18064</v>
      </c>
      <c r="I3751">
        <f t="shared" si="176"/>
        <v>1</v>
      </c>
    </row>
    <row r="3752" spans="1:9" x14ac:dyDescent="0.15">
      <c r="A3752" s="7" t="str">
        <f t="shared" si="175"/>
        <v>その他</v>
      </c>
      <c r="B3752" s="4">
        <v>2003965</v>
      </c>
      <c r="C3752" s="6" t="s">
        <v>9768</v>
      </c>
      <c r="E3752" s="4" t="str">
        <f t="shared" si="177"/>
        <v>バイト</v>
      </c>
      <c r="F3752" s="4">
        <v>2003965</v>
      </c>
      <c r="G3752" s="6" t="s">
        <v>9768</v>
      </c>
      <c r="I3752">
        <f t="shared" si="176"/>
        <v>1</v>
      </c>
    </row>
    <row r="3753" spans="1:9" x14ac:dyDescent="0.15">
      <c r="A3753" s="7" t="str">
        <f t="shared" si="175"/>
        <v>その他</v>
      </c>
      <c r="B3753" s="4">
        <v>2003971</v>
      </c>
      <c r="C3753" s="6" t="s">
        <v>19940</v>
      </c>
      <c r="E3753" s="4" t="str">
        <f t="shared" si="177"/>
        <v>バイト</v>
      </c>
      <c r="F3753" s="4">
        <v>2003971</v>
      </c>
      <c r="G3753" s="6" t="s">
        <v>19940</v>
      </c>
      <c r="I3753">
        <f t="shared" si="176"/>
        <v>1</v>
      </c>
    </row>
    <row r="3754" spans="1:9" x14ac:dyDescent="0.15">
      <c r="A3754" s="7" t="str">
        <f t="shared" si="175"/>
        <v>その他</v>
      </c>
      <c r="B3754" s="4">
        <v>2003981</v>
      </c>
      <c r="C3754" s="6" t="s">
        <v>19368</v>
      </c>
      <c r="E3754" s="4" t="str">
        <f t="shared" si="177"/>
        <v>バイト</v>
      </c>
      <c r="F3754" s="4">
        <v>2003981</v>
      </c>
      <c r="G3754" s="6" t="s">
        <v>19368</v>
      </c>
      <c r="I3754">
        <f t="shared" si="176"/>
        <v>1</v>
      </c>
    </row>
    <row r="3755" spans="1:9" x14ac:dyDescent="0.15">
      <c r="A3755" s="7" t="str">
        <f t="shared" si="175"/>
        <v>その他</v>
      </c>
      <c r="B3755" s="4">
        <v>2003988</v>
      </c>
      <c r="C3755" s="6" t="s">
        <v>8394</v>
      </c>
      <c r="E3755" s="4" t="str">
        <f t="shared" si="177"/>
        <v>バイト</v>
      </c>
      <c r="F3755" s="4">
        <v>2003988</v>
      </c>
      <c r="G3755" s="6" t="s">
        <v>8394</v>
      </c>
      <c r="I3755">
        <f t="shared" si="176"/>
        <v>1</v>
      </c>
    </row>
    <row r="3756" spans="1:9" x14ac:dyDescent="0.15">
      <c r="A3756" s="7" t="str">
        <f t="shared" si="175"/>
        <v>その他</v>
      </c>
      <c r="B3756" s="4">
        <v>2004003</v>
      </c>
      <c r="C3756" s="6" t="s">
        <v>19098</v>
      </c>
      <c r="E3756" s="4" t="str">
        <f t="shared" si="177"/>
        <v>バイト</v>
      </c>
      <c r="F3756" s="4">
        <v>2004003</v>
      </c>
      <c r="G3756" s="6" t="s">
        <v>19098</v>
      </c>
      <c r="I3756">
        <f t="shared" si="176"/>
        <v>1</v>
      </c>
    </row>
    <row r="3757" spans="1:9" x14ac:dyDescent="0.15">
      <c r="A3757" s="7" t="str">
        <f t="shared" si="175"/>
        <v>その他</v>
      </c>
      <c r="B3757" s="4">
        <v>2004006</v>
      </c>
      <c r="C3757" s="6" t="s">
        <v>16810</v>
      </c>
      <c r="E3757" s="4" t="str">
        <f t="shared" si="177"/>
        <v>バイト</v>
      </c>
      <c r="F3757" s="4">
        <v>2004006</v>
      </c>
      <c r="G3757" s="6" t="s">
        <v>16810</v>
      </c>
      <c r="I3757">
        <f t="shared" si="176"/>
        <v>1</v>
      </c>
    </row>
    <row r="3758" spans="1:9" x14ac:dyDescent="0.15">
      <c r="A3758" s="7" t="str">
        <f t="shared" si="175"/>
        <v>その他</v>
      </c>
      <c r="B3758" s="4">
        <v>2004007</v>
      </c>
      <c r="C3758" s="6" t="s">
        <v>15945</v>
      </c>
      <c r="E3758" s="4" t="str">
        <f t="shared" si="177"/>
        <v>バイト</v>
      </c>
      <c r="F3758" s="4">
        <v>2004007</v>
      </c>
      <c r="G3758" s="6" t="s">
        <v>15945</v>
      </c>
      <c r="I3758">
        <f t="shared" si="176"/>
        <v>1</v>
      </c>
    </row>
    <row r="3759" spans="1:9" x14ac:dyDescent="0.15">
      <c r="A3759" s="7" t="str">
        <f t="shared" si="175"/>
        <v>その他</v>
      </c>
      <c r="B3759" s="4">
        <v>2004008</v>
      </c>
      <c r="C3759" s="6" t="s">
        <v>22101</v>
      </c>
      <c r="E3759" s="4" t="str">
        <f t="shared" si="177"/>
        <v>バイト</v>
      </c>
      <c r="F3759" s="4">
        <v>2004008</v>
      </c>
      <c r="G3759" s="6" t="s">
        <v>22101</v>
      </c>
      <c r="I3759">
        <f t="shared" si="176"/>
        <v>1</v>
      </c>
    </row>
    <row r="3760" spans="1:9" x14ac:dyDescent="0.15">
      <c r="A3760" s="7" t="str">
        <f t="shared" si="175"/>
        <v>その他</v>
      </c>
      <c r="B3760" s="4">
        <v>2004010</v>
      </c>
      <c r="C3760" s="6" t="s">
        <v>6777</v>
      </c>
      <c r="E3760" s="4" t="str">
        <f t="shared" si="177"/>
        <v>バイト</v>
      </c>
      <c r="F3760" s="4">
        <v>2004010</v>
      </c>
      <c r="G3760" s="6" t="s">
        <v>6777</v>
      </c>
      <c r="I3760">
        <f t="shared" si="176"/>
        <v>1</v>
      </c>
    </row>
    <row r="3761" spans="1:9" x14ac:dyDescent="0.15">
      <c r="A3761" s="7" t="str">
        <f t="shared" si="175"/>
        <v>その他</v>
      </c>
      <c r="B3761" s="4">
        <v>2004017</v>
      </c>
      <c r="C3761" s="6" t="s">
        <v>24880</v>
      </c>
      <c r="E3761" s="4" t="str">
        <f t="shared" si="177"/>
        <v>バイト</v>
      </c>
      <c r="F3761" s="4">
        <v>2004017</v>
      </c>
      <c r="G3761" s="6" t="s">
        <v>24880</v>
      </c>
      <c r="I3761">
        <f t="shared" si="176"/>
        <v>1</v>
      </c>
    </row>
    <row r="3762" spans="1:9" x14ac:dyDescent="0.15">
      <c r="A3762" s="7" t="str">
        <f t="shared" si="175"/>
        <v>その他</v>
      </c>
      <c r="B3762" s="4">
        <v>2004034</v>
      </c>
      <c r="C3762" s="6" t="s">
        <v>3021</v>
      </c>
      <c r="E3762" s="4" t="str">
        <f t="shared" si="177"/>
        <v>バイト</v>
      </c>
      <c r="F3762" s="4">
        <v>2004034</v>
      </c>
      <c r="G3762" s="6" t="s">
        <v>3021</v>
      </c>
      <c r="I3762">
        <f t="shared" si="176"/>
        <v>1</v>
      </c>
    </row>
    <row r="3763" spans="1:9" x14ac:dyDescent="0.15">
      <c r="A3763" s="7" t="str">
        <f t="shared" si="175"/>
        <v>その他</v>
      </c>
      <c r="B3763" s="4">
        <v>2004038</v>
      </c>
      <c r="C3763" s="6" t="s">
        <v>20591</v>
      </c>
      <c r="E3763" s="4" t="str">
        <f t="shared" si="177"/>
        <v>バイト</v>
      </c>
      <c r="F3763" s="4">
        <v>2004038</v>
      </c>
      <c r="G3763" s="6" t="s">
        <v>20591</v>
      </c>
      <c r="I3763">
        <f t="shared" si="176"/>
        <v>1</v>
      </c>
    </row>
    <row r="3764" spans="1:9" x14ac:dyDescent="0.15">
      <c r="A3764" s="7" t="str">
        <f t="shared" si="175"/>
        <v>その他</v>
      </c>
      <c r="B3764" s="4">
        <v>2004040</v>
      </c>
      <c r="C3764" s="6" t="s">
        <v>19701</v>
      </c>
      <c r="E3764" s="4" t="str">
        <f t="shared" si="177"/>
        <v>バイト</v>
      </c>
      <c r="F3764" s="4">
        <v>2004040</v>
      </c>
      <c r="G3764" s="6" t="s">
        <v>19701</v>
      </c>
      <c r="I3764">
        <f t="shared" si="176"/>
        <v>1</v>
      </c>
    </row>
    <row r="3765" spans="1:9" x14ac:dyDescent="0.15">
      <c r="A3765" s="7" t="str">
        <f t="shared" si="175"/>
        <v>その他</v>
      </c>
      <c r="B3765" s="4">
        <v>2004045</v>
      </c>
      <c r="C3765" s="6" t="s">
        <v>2395</v>
      </c>
      <c r="E3765" s="4" t="str">
        <f t="shared" si="177"/>
        <v>バイト</v>
      </c>
      <c r="F3765" s="4">
        <v>2004045</v>
      </c>
      <c r="G3765" s="6" t="s">
        <v>2395</v>
      </c>
      <c r="I3765">
        <f t="shared" si="176"/>
        <v>1</v>
      </c>
    </row>
    <row r="3766" spans="1:9" x14ac:dyDescent="0.15">
      <c r="A3766" s="7" t="str">
        <f t="shared" si="175"/>
        <v>その他</v>
      </c>
      <c r="B3766" s="4">
        <v>2004064</v>
      </c>
      <c r="C3766" s="6" t="s">
        <v>6767</v>
      </c>
      <c r="E3766" s="4" t="str">
        <f t="shared" si="177"/>
        <v>バイト</v>
      </c>
      <c r="F3766" s="4">
        <v>2004064</v>
      </c>
      <c r="G3766" s="6" t="s">
        <v>6767</v>
      </c>
      <c r="I3766">
        <f t="shared" si="176"/>
        <v>1</v>
      </c>
    </row>
    <row r="3767" spans="1:9" x14ac:dyDescent="0.15">
      <c r="A3767" s="7" t="str">
        <f t="shared" si="175"/>
        <v>その他</v>
      </c>
      <c r="B3767" s="4">
        <v>2004071</v>
      </c>
      <c r="C3767" s="6" t="s">
        <v>8006</v>
      </c>
      <c r="E3767" s="4" t="str">
        <f t="shared" si="177"/>
        <v>バイト</v>
      </c>
      <c r="F3767" s="4">
        <v>2004071</v>
      </c>
      <c r="G3767" s="6" t="s">
        <v>8006</v>
      </c>
      <c r="I3767">
        <f t="shared" si="176"/>
        <v>1</v>
      </c>
    </row>
    <row r="3768" spans="1:9" x14ac:dyDescent="0.15">
      <c r="A3768" s="7" t="str">
        <f t="shared" si="175"/>
        <v>その他</v>
      </c>
      <c r="B3768" s="4">
        <v>2004073</v>
      </c>
      <c r="C3768" s="6" t="s">
        <v>2691</v>
      </c>
      <c r="E3768" s="4" t="str">
        <f t="shared" si="177"/>
        <v>バイト</v>
      </c>
      <c r="F3768" s="4">
        <v>2004073</v>
      </c>
      <c r="G3768" s="6" t="s">
        <v>2691</v>
      </c>
      <c r="I3768">
        <f t="shared" si="176"/>
        <v>1</v>
      </c>
    </row>
    <row r="3769" spans="1:9" x14ac:dyDescent="0.15">
      <c r="A3769" s="7" t="str">
        <f t="shared" si="175"/>
        <v>その他</v>
      </c>
      <c r="B3769" s="4">
        <v>2004076</v>
      </c>
      <c r="C3769" s="6" t="s">
        <v>19816</v>
      </c>
      <c r="E3769" s="4" t="str">
        <f t="shared" si="177"/>
        <v>バイト</v>
      </c>
      <c r="F3769" s="4">
        <v>2004076</v>
      </c>
      <c r="G3769" s="6" t="s">
        <v>19816</v>
      </c>
      <c r="I3769">
        <f t="shared" si="176"/>
        <v>1</v>
      </c>
    </row>
    <row r="3770" spans="1:9" x14ac:dyDescent="0.15">
      <c r="A3770" s="7" t="str">
        <f t="shared" si="175"/>
        <v>その他</v>
      </c>
      <c r="B3770" s="4">
        <v>2004083</v>
      </c>
      <c r="C3770" s="6" t="s">
        <v>2731</v>
      </c>
      <c r="E3770" s="4" t="str">
        <f t="shared" si="177"/>
        <v>バイト</v>
      </c>
      <c r="F3770" s="4">
        <v>2004083</v>
      </c>
      <c r="G3770" s="6" t="s">
        <v>2731</v>
      </c>
      <c r="I3770">
        <f t="shared" si="176"/>
        <v>1</v>
      </c>
    </row>
    <row r="3771" spans="1:9" x14ac:dyDescent="0.15">
      <c r="A3771" s="7" t="str">
        <f t="shared" si="175"/>
        <v>その他</v>
      </c>
      <c r="B3771" s="4">
        <v>2004086</v>
      </c>
      <c r="C3771" s="6" t="s">
        <v>18168</v>
      </c>
      <c r="E3771" s="4" t="str">
        <f t="shared" si="177"/>
        <v>バイト</v>
      </c>
      <c r="F3771" s="4">
        <v>2004086</v>
      </c>
      <c r="G3771" s="6" t="s">
        <v>18168</v>
      </c>
      <c r="I3771">
        <f t="shared" si="176"/>
        <v>1</v>
      </c>
    </row>
    <row r="3772" spans="1:9" x14ac:dyDescent="0.15">
      <c r="A3772" s="7" t="str">
        <f t="shared" si="175"/>
        <v>その他</v>
      </c>
      <c r="B3772" s="4">
        <v>2004113</v>
      </c>
      <c r="C3772" s="6" t="s">
        <v>22909</v>
      </c>
      <c r="E3772" s="4" t="str">
        <f t="shared" si="177"/>
        <v>バイト</v>
      </c>
      <c r="F3772" s="4">
        <v>2004113</v>
      </c>
      <c r="G3772" s="6" t="s">
        <v>22909</v>
      </c>
      <c r="I3772">
        <f t="shared" si="176"/>
        <v>1</v>
      </c>
    </row>
    <row r="3773" spans="1:9" x14ac:dyDescent="0.15">
      <c r="A3773" s="7" t="str">
        <f t="shared" si="175"/>
        <v>その他</v>
      </c>
      <c r="B3773" s="4">
        <v>2004122</v>
      </c>
      <c r="C3773" s="6" t="s">
        <v>21616</v>
      </c>
      <c r="E3773" s="4" t="str">
        <f t="shared" si="177"/>
        <v>バイト</v>
      </c>
      <c r="F3773" s="4">
        <v>2004122</v>
      </c>
      <c r="G3773" s="6" t="s">
        <v>21616</v>
      </c>
      <c r="I3773">
        <f t="shared" si="176"/>
        <v>1</v>
      </c>
    </row>
    <row r="3774" spans="1:9" x14ac:dyDescent="0.15">
      <c r="A3774" s="7" t="str">
        <f t="shared" si="175"/>
        <v>その他</v>
      </c>
      <c r="B3774" s="4">
        <v>2004123</v>
      </c>
      <c r="C3774" s="6" t="s">
        <v>16974</v>
      </c>
      <c r="E3774" s="4" t="str">
        <f t="shared" si="177"/>
        <v>バイト</v>
      </c>
      <c r="F3774" s="4">
        <v>2004123</v>
      </c>
      <c r="G3774" s="6" t="s">
        <v>16974</v>
      </c>
      <c r="I3774">
        <f t="shared" si="176"/>
        <v>1</v>
      </c>
    </row>
    <row r="3775" spans="1:9" x14ac:dyDescent="0.15">
      <c r="A3775" s="7" t="str">
        <f t="shared" si="175"/>
        <v>その他</v>
      </c>
      <c r="B3775" s="4">
        <v>2004125</v>
      </c>
      <c r="C3775" s="6" t="s">
        <v>11301</v>
      </c>
      <c r="E3775" s="4" t="str">
        <f t="shared" si="177"/>
        <v>バイト</v>
      </c>
      <c r="F3775" s="4">
        <v>2004125</v>
      </c>
      <c r="G3775" s="6" t="s">
        <v>11301</v>
      </c>
      <c r="I3775">
        <f t="shared" si="176"/>
        <v>1</v>
      </c>
    </row>
    <row r="3776" spans="1:9" x14ac:dyDescent="0.15">
      <c r="A3776" s="7" t="str">
        <f t="shared" si="175"/>
        <v>その他</v>
      </c>
      <c r="B3776" s="4">
        <v>2004132</v>
      </c>
      <c r="C3776" s="6" t="s">
        <v>13543</v>
      </c>
      <c r="E3776" s="4" t="str">
        <f t="shared" si="177"/>
        <v>バイト</v>
      </c>
      <c r="F3776" s="4">
        <v>2004132</v>
      </c>
      <c r="G3776" s="6" t="s">
        <v>13543</v>
      </c>
      <c r="I3776">
        <f t="shared" si="176"/>
        <v>1</v>
      </c>
    </row>
    <row r="3777" spans="1:9" x14ac:dyDescent="0.15">
      <c r="A3777" s="7" t="str">
        <f t="shared" si="175"/>
        <v>その他</v>
      </c>
      <c r="B3777" s="4">
        <v>2004146</v>
      </c>
      <c r="C3777" s="6" t="s">
        <v>19596</v>
      </c>
      <c r="E3777" s="4" t="str">
        <f t="shared" si="177"/>
        <v>バイト</v>
      </c>
      <c r="F3777" s="4">
        <v>2004146</v>
      </c>
      <c r="G3777" s="6" t="s">
        <v>19596</v>
      </c>
      <c r="I3777">
        <f t="shared" si="176"/>
        <v>1</v>
      </c>
    </row>
    <row r="3778" spans="1:9" x14ac:dyDescent="0.15">
      <c r="A3778" s="7" t="str">
        <f t="shared" si="175"/>
        <v>その他</v>
      </c>
      <c r="B3778" s="4">
        <v>2004149</v>
      </c>
      <c r="C3778" s="6" t="s">
        <v>13161</v>
      </c>
      <c r="E3778" s="4" t="str">
        <f t="shared" si="177"/>
        <v>バイト</v>
      </c>
      <c r="F3778" s="4">
        <v>2004149</v>
      </c>
      <c r="G3778" s="6" t="s">
        <v>13161</v>
      </c>
      <c r="I3778">
        <f t="shared" si="176"/>
        <v>1</v>
      </c>
    </row>
    <row r="3779" spans="1:9" x14ac:dyDescent="0.15">
      <c r="A3779" s="7" t="str">
        <f t="shared" si="175"/>
        <v>その他</v>
      </c>
      <c r="B3779" s="4">
        <v>2004152</v>
      </c>
      <c r="C3779" s="6" t="s">
        <v>18158</v>
      </c>
      <c r="E3779" s="4" t="str">
        <f t="shared" si="177"/>
        <v>バイト</v>
      </c>
      <c r="F3779" s="4">
        <v>2004152</v>
      </c>
      <c r="G3779" s="6" t="s">
        <v>18158</v>
      </c>
      <c r="I3779">
        <f t="shared" si="176"/>
        <v>1</v>
      </c>
    </row>
    <row r="3780" spans="1:9" x14ac:dyDescent="0.15">
      <c r="A3780" s="7" t="str">
        <f t="shared" si="175"/>
        <v>その他</v>
      </c>
      <c r="B3780" s="4">
        <v>2004165</v>
      </c>
      <c r="C3780" s="6" t="s">
        <v>11718</v>
      </c>
      <c r="E3780" s="4" t="str">
        <f t="shared" si="177"/>
        <v>バイト</v>
      </c>
      <c r="F3780" s="4">
        <v>2004165</v>
      </c>
      <c r="G3780" s="6" t="s">
        <v>11718</v>
      </c>
      <c r="I3780">
        <f t="shared" si="176"/>
        <v>2</v>
      </c>
    </row>
    <row r="3781" spans="1:9" x14ac:dyDescent="0.15">
      <c r="A3781" s="7" t="str">
        <f t="shared" si="175"/>
        <v>その他</v>
      </c>
      <c r="B3781" s="4">
        <v>2004174</v>
      </c>
      <c r="C3781" s="6" t="s">
        <v>22219</v>
      </c>
      <c r="E3781" s="4" t="str">
        <f t="shared" si="177"/>
        <v>バイト</v>
      </c>
      <c r="F3781" s="4">
        <v>2004174</v>
      </c>
      <c r="G3781" s="6" t="s">
        <v>22219</v>
      </c>
      <c r="I3781">
        <f t="shared" si="176"/>
        <v>1</v>
      </c>
    </row>
    <row r="3782" spans="1:9" x14ac:dyDescent="0.15">
      <c r="A3782" s="7" t="str">
        <f t="shared" si="175"/>
        <v>その他</v>
      </c>
      <c r="B3782" s="4">
        <v>2004203</v>
      </c>
      <c r="C3782" s="6" t="s">
        <v>17034</v>
      </c>
      <c r="E3782" s="4" t="str">
        <f t="shared" si="177"/>
        <v>バイト</v>
      </c>
      <c r="F3782" s="4">
        <v>2004203</v>
      </c>
      <c r="G3782" s="6" t="s">
        <v>17034</v>
      </c>
      <c r="I3782">
        <f t="shared" si="176"/>
        <v>1</v>
      </c>
    </row>
    <row r="3783" spans="1:9" x14ac:dyDescent="0.15">
      <c r="A3783" s="7" t="str">
        <f t="shared" ref="A3783:A3846" si="178">IF(B3783&lt;2000000,"社員","その他")</f>
        <v>その他</v>
      </c>
      <c r="B3783" s="4">
        <v>2004208</v>
      </c>
      <c r="C3783" s="6" t="s">
        <v>7012</v>
      </c>
      <c r="E3783" s="4" t="str">
        <f t="shared" si="177"/>
        <v>バイト</v>
      </c>
      <c r="F3783" s="4">
        <v>2004208</v>
      </c>
      <c r="G3783" s="6" t="s">
        <v>7012</v>
      </c>
      <c r="I3783">
        <f t="shared" ref="I3783:I3846" si="179">COUNTIF(G:G,G3783)</f>
        <v>1</v>
      </c>
    </row>
    <row r="3784" spans="1:9" x14ac:dyDescent="0.15">
      <c r="A3784" s="7" t="str">
        <f t="shared" si="178"/>
        <v>その他</v>
      </c>
      <c r="B3784" s="4">
        <v>2004209</v>
      </c>
      <c r="C3784" s="6" t="s">
        <v>17461</v>
      </c>
      <c r="E3784" s="4" t="str">
        <f t="shared" si="177"/>
        <v>バイト</v>
      </c>
      <c r="F3784" s="4">
        <v>2004209</v>
      </c>
      <c r="G3784" s="6" t="s">
        <v>17461</v>
      </c>
      <c r="I3784">
        <f t="shared" si="179"/>
        <v>1</v>
      </c>
    </row>
    <row r="3785" spans="1:9" x14ac:dyDescent="0.15">
      <c r="A3785" s="7" t="str">
        <f t="shared" si="178"/>
        <v>その他</v>
      </c>
      <c r="B3785" s="4">
        <v>2004216</v>
      </c>
      <c r="C3785" s="6" t="s">
        <v>21901</v>
      </c>
      <c r="E3785" s="4" t="str">
        <f t="shared" si="177"/>
        <v>バイト</v>
      </c>
      <c r="F3785" s="4">
        <v>2004216</v>
      </c>
      <c r="G3785" s="6" t="s">
        <v>21901</v>
      </c>
      <c r="I3785">
        <f t="shared" si="179"/>
        <v>1</v>
      </c>
    </row>
    <row r="3786" spans="1:9" x14ac:dyDescent="0.15">
      <c r="A3786" s="7" t="str">
        <f t="shared" si="178"/>
        <v>その他</v>
      </c>
      <c r="B3786" s="4">
        <v>2004234</v>
      </c>
      <c r="C3786" s="6" t="s">
        <v>21816</v>
      </c>
      <c r="E3786" s="4" t="str">
        <f t="shared" si="177"/>
        <v>バイト</v>
      </c>
      <c r="F3786" s="4">
        <v>2004234</v>
      </c>
      <c r="G3786" s="6" t="s">
        <v>21816</v>
      </c>
      <c r="I3786">
        <f t="shared" si="179"/>
        <v>1</v>
      </c>
    </row>
    <row r="3787" spans="1:9" x14ac:dyDescent="0.15">
      <c r="A3787" s="7" t="str">
        <f t="shared" si="178"/>
        <v>その他</v>
      </c>
      <c r="B3787" s="4">
        <v>2004238</v>
      </c>
      <c r="C3787" s="6" t="s">
        <v>9708</v>
      </c>
      <c r="E3787" s="4" t="str">
        <f t="shared" si="177"/>
        <v>バイト</v>
      </c>
      <c r="F3787" s="4">
        <v>2004238</v>
      </c>
      <c r="G3787" s="6" t="s">
        <v>9708</v>
      </c>
      <c r="I3787">
        <f t="shared" si="179"/>
        <v>1</v>
      </c>
    </row>
    <row r="3788" spans="1:9" x14ac:dyDescent="0.15">
      <c r="A3788" s="7" t="str">
        <f t="shared" si="178"/>
        <v>その他</v>
      </c>
      <c r="B3788" s="4">
        <v>2004246</v>
      </c>
      <c r="C3788" s="6" t="s">
        <v>7891</v>
      </c>
      <c r="E3788" s="4" t="str">
        <f t="shared" ref="E3788:E3851" si="180">IF(F3788&lt;2000000,"社員",IF(B3788&lt;3000000,"バイト",IF(B3788&gt;=3000000,"嘱託")))</f>
        <v>バイト</v>
      </c>
      <c r="F3788" s="4">
        <v>2004246</v>
      </c>
      <c r="G3788" s="6" t="s">
        <v>7891</v>
      </c>
      <c r="I3788">
        <f t="shared" si="179"/>
        <v>1</v>
      </c>
    </row>
    <row r="3789" spans="1:9" x14ac:dyDescent="0.15">
      <c r="A3789" s="7" t="str">
        <f t="shared" si="178"/>
        <v>その他</v>
      </c>
      <c r="B3789" s="4">
        <v>2004261</v>
      </c>
      <c r="C3789" s="6" t="s">
        <v>12347</v>
      </c>
      <c r="E3789" s="4" t="str">
        <f t="shared" si="180"/>
        <v>バイト</v>
      </c>
      <c r="F3789" s="4">
        <v>2004261</v>
      </c>
      <c r="G3789" s="6" t="s">
        <v>12347</v>
      </c>
      <c r="I3789">
        <f t="shared" si="179"/>
        <v>1</v>
      </c>
    </row>
    <row r="3790" spans="1:9" x14ac:dyDescent="0.15">
      <c r="A3790" s="7" t="str">
        <f t="shared" si="178"/>
        <v>その他</v>
      </c>
      <c r="B3790" s="4">
        <v>2004265</v>
      </c>
      <c r="C3790" s="6" t="s">
        <v>15506</v>
      </c>
      <c r="E3790" s="4" t="str">
        <f t="shared" si="180"/>
        <v>バイト</v>
      </c>
      <c r="F3790" s="4">
        <v>2004265</v>
      </c>
      <c r="G3790" s="6" t="s">
        <v>15506</v>
      </c>
      <c r="I3790">
        <f t="shared" si="179"/>
        <v>1</v>
      </c>
    </row>
    <row r="3791" spans="1:9" x14ac:dyDescent="0.15">
      <c r="A3791" s="7" t="str">
        <f t="shared" si="178"/>
        <v>その他</v>
      </c>
      <c r="B3791" s="4">
        <v>2004292</v>
      </c>
      <c r="C3791" s="6" t="s">
        <v>5994</v>
      </c>
      <c r="E3791" s="4" t="str">
        <f t="shared" si="180"/>
        <v>バイト</v>
      </c>
      <c r="F3791" s="4">
        <v>2004292</v>
      </c>
      <c r="G3791" s="6" t="s">
        <v>5994</v>
      </c>
      <c r="I3791">
        <f t="shared" si="179"/>
        <v>1</v>
      </c>
    </row>
    <row r="3792" spans="1:9" x14ac:dyDescent="0.15">
      <c r="A3792" s="7" t="str">
        <f t="shared" si="178"/>
        <v>その他</v>
      </c>
      <c r="B3792" s="4">
        <v>2004293</v>
      </c>
      <c r="C3792" s="6" t="s">
        <v>14409</v>
      </c>
      <c r="E3792" s="4" t="str">
        <f t="shared" si="180"/>
        <v>バイト</v>
      </c>
      <c r="F3792" s="4">
        <v>2004293</v>
      </c>
      <c r="G3792" s="6" t="s">
        <v>14409</v>
      </c>
      <c r="I3792">
        <f t="shared" si="179"/>
        <v>1</v>
      </c>
    </row>
    <row r="3793" spans="1:9" x14ac:dyDescent="0.15">
      <c r="A3793" s="7" t="str">
        <f t="shared" si="178"/>
        <v>その他</v>
      </c>
      <c r="B3793" s="4">
        <v>2004296</v>
      </c>
      <c r="C3793" s="6" t="s">
        <v>10521</v>
      </c>
      <c r="E3793" s="4" t="str">
        <f t="shared" si="180"/>
        <v>バイト</v>
      </c>
      <c r="F3793" s="4">
        <v>2004296</v>
      </c>
      <c r="G3793" s="6" t="s">
        <v>10521</v>
      </c>
      <c r="I3793">
        <f t="shared" si="179"/>
        <v>1</v>
      </c>
    </row>
    <row r="3794" spans="1:9" x14ac:dyDescent="0.15">
      <c r="A3794" s="7" t="str">
        <f t="shared" si="178"/>
        <v>その他</v>
      </c>
      <c r="B3794" s="4">
        <v>2004303</v>
      </c>
      <c r="C3794" s="6" t="s">
        <v>8119</v>
      </c>
      <c r="E3794" s="4" t="str">
        <f t="shared" si="180"/>
        <v>バイト</v>
      </c>
      <c r="F3794" s="4">
        <v>2004303</v>
      </c>
      <c r="G3794" s="6" t="s">
        <v>8119</v>
      </c>
      <c r="I3794">
        <f t="shared" si="179"/>
        <v>1</v>
      </c>
    </row>
    <row r="3795" spans="1:9" x14ac:dyDescent="0.15">
      <c r="A3795" s="7" t="str">
        <f t="shared" si="178"/>
        <v>その他</v>
      </c>
      <c r="B3795" s="4">
        <v>2004308</v>
      </c>
      <c r="C3795" s="6" t="s">
        <v>17114</v>
      </c>
      <c r="E3795" s="4" t="str">
        <f t="shared" si="180"/>
        <v>バイト</v>
      </c>
      <c r="F3795" s="4">
        <v>2004308</v>
      </c>
      <c r="G3795" s="6" t="s">
        <v>17114</v>
      </c>
      <c r="I3795">
        <f t="shared" si="179"/>
        <v>1</v>
      </c>
    </row>
    <row r="3796" spans="1:9" x14ac:dyDescent="0.15">
      <c r="A3796" s="7" t="str">
        <f t="shared" si="178"/>
        <v>その他</v>
      </c>
      <c r="B3796" s="4">
        <v>2004329</v>
      </c>
      <c r="C3796" s="6" t="s">
        <v>12672</v>
      </c>
      <c r="E3796" s="4" t="str">
        <f t="shared" si="180"/>
        <v>バイト</v>
      </c>
      <c r="F3796" s="4">
        <v>2004329</v>
      </c>
      <c r="G3796" s="6" t="s">
        <v>12672</v>
      </c>
      <c r="I3796">
        <f t="shared" si="179"/>
        <v>1</v>
      </c>
    </row>
    <row r="3797" spans="1:9" x14ac:dyDescent="0.15">
      <c r="A3797" s="7" t="str">
        <f t="shared" si="178"/>
        <v>その他</v>
      </c>
      <c r="B3797" s="4">
        <v>2004330</v>
      </c>
      <c r="C3797" s="6" t="s">
        <v>12617</v>
      </c>
      <c r="E3797" s="4" t="str">
        <f t="shared" si="180"/>
        <v>バイト</v>
      </c>
      <c r="F3797" s="4">
        <v>2004330</v>
      </c>
      <c r="G3797" s="6" t="s">
        <v>12617</v>
      </c>
      <c r="I3797">
        <f t="shared" si="179"/>
        <v>1</v>
      </c>
    </row>
    <row r="3798" spans="1:9" x14ac:dyDescent="0.15">
      <c r="A3798" s="7" t="str">
        <f t="shared" si="178"/>
        <v>その他</v>
      </c>
      <c r="B3798" s="4">
        <v>2004336</v>
      </c>
      <c r="C3798" s="6" t="s">
        <v>2946</v>
      </c>
      <c r="E3798" s="4" t="str">
        <f t="shared" si="180"/>
        <v>バイト</v>
      </c>
      <c r="F3798" s="4">
        <v>2004336</v>
      </c>
      <c r="G3798" s="6" t="s">
        <v>2946</v>
      </c>
      <c r="I3798">
        <f t="shared" si="179"/>
        <v>1</v>
      </c>
    </row>
    <row r="3799" spans="1:9" x14ac:dyDescent="0.15">
      <c r="A3799" s="7" t="str">
        <f t="shared" si="178"/>
        <v>その他</v>
      </c>
      <c r="B3799" s="4">
        <v>2004345</v>
      </c>
      <c r="C3799" s="6" t="s">
        <v>21266</v>
      </c>
      <c r="E3799" s="4" t="str">
        <f t="shared" si="180"/>
        <v>バイト</v>
      </c>
      <c r="F3799" s="4">
        <v>2004345</v>
      </c>
      <c r="G3799" s="6" t="s">
        <v>21266</v>
      </c>
      <c r="I3799">
        <f t="shared" si="179"/>
        <v>1</v>
      </c>
    </row>
    <row r="3800" spans="1:9" x14ac:dyDescent="0.15">
      <c r="A3800" s="7" t="str">
        <f t="shared" si="178"/>
        <v>その他</v>
      </c>
      <c r="B3800" s="4">
        <v>2004358</v>
      </c>
      <c r="C3800" s="6" t="s">
        <v>11654</v>
      </c>
      <c r="E3800" s="4" t="str">
        <f t="shared" si="180"/>
        <v>バイト</v>
      </c>
      <c r="F3800" s="4">
        <v>2004358</v>
      </c>
      <c r="G3800" s="6" t="s">
        <v>11654</v>
      </c>
      <c r="I3800">
        <f t="shared" si="179"/>
        <v>1</v>
      </c>
    </row>
    <row r="3801" spans="1:9" x14ac:dyDescent="0.15">
      <c r="A3801" s="7" t="str">
        <f t="shared" si="178"/>
        <v>その他</v>
      </c>
      <c r="B3801" s="4">
        <v>2004387</v>
      </c>
      <c r="C3801" s="6" t="s">
        <v>17187</v>
      </c>
      <c r="E3801" s="4" t="str">
        <f t="shared" si="180"/>
        <v>バイト</v>
      </c>
      <c r="F3801" s="4">
        <v>2004387</v>
      </c>
      <c r="G3801" s="6" t="s">
        <v>17187</v>
      </c>
      <c r="I3801">
        <f t="shared" si="179"/>
        <v>1</v>
      </c>
    </row>
    <row r="3802" spans="1:9" x14ac:dyDescent="0.15">
      <c r="A3802" s="7" t="str">
        <f t="shared" si="178"/>
        <v>その他</v>
      </c>
      <c r="B3802" s="4">
        <v>2004398</v>
      </c>
      <c r="C3802" s="6" t="s">
        <v>17856</v>
      </c>
      <c r="E3802" s="4" t="str">
        <f t="shared" si="180"/>
        <v>バイト</v>
      </c>
      <c r="F3802" s="4">
        <v>2004398</v>
      </c>
      <c r="G3802" s="6" t="s">
        <v>17856</v>
      </c>
      <c r="I3802">
        <f t="shared" si="179"/>
        <v>1</v>
      </c>
    </row>
    <row r="3803" spans="1:9" x14ac:dyDescent="0.15">
      <c r="A3803" s="7" t="str">
        <f t="shared" si="178"/>
        <v>その他</v>
      </c>
      <c r="B3803" s="4">
        <v>2004414</v>
      </c>
      <c r="C3803" s="6" t="s">
        <v>512</v>
      </c>
      <c r="E3803" s="4" t="str">
        <f t="shared" si="180"/>
        <v>バイト</v>
      </c>
      <c r="F3803" s="4">
        <v>2004414</v>
      </c>
      <c r="G3803" s="6" t="s">
        <v>512</v>
      </c>
      <c r="I3803">
        <f t="shared" si="179"/>
        <v>1</v>
      </c>
    </row>
    <row r="3804" spans="1:9" x14ac:dyDescent="0.15">
      <c r="A3804" s="7" t="str">
        <f t="shared" si="178"/>
        <v>その他</v>
      </c>
      <c r="B3804" s="4">
        <v>2004416</v>
      </c>
      <c r="C3804" s="6" t="s">
        <v>23387</v>
      </c>
      <c r="E3804" s="4" t="str">
        <f t="shared" si="180"/>
        <v>バイト</v>
      </c>
      <c r="F3804" s="4">
        <v>2004416</v>
      </c>
      <c r="G3804" s="6" t="s">
        <v>23387</v>
      </c>
      <c r="I3804">
        <f t="shared" si="179"/>
        <v>1</v>
      </c>
    </row>
    <row r="3805" spans="1:9" x14ac:dyDescent="0.15">
      <c r="A3805" s="7" t="str">
        <f t="shared" si="178"/>
        <v>その他</v>
      </c>
      <c r="B3805" s="4">
        <v>2004417</v>
      </c>
      <c r="C3805" s="6" t="s">
        <v>10326</v>
      </c>
      <c r="E3805" s="4" t="str">
        <f t="shared" si="180"/>
        <v>バイト</v>
      </c>
      <c r="F3805" s="4">
        <v>2004417</v>
      </c>
      <c r="G3805" s="6" t="s">
        <v>10326</v>
      </c>
      <c r="I3805">
        <f t="shared" si="179"/>
        <v>1</v>
      </c>
    </row>
    <row r="3806" spans="1:9" x14ac:dyDescent="0.15">
      <c r="A3806" s="7" t="str">
        <f t="shared" si="178"/>
        <v>その他</v>
      </c>
      <c r="B3806" s="4">
        <v>2004419</v>
      </c>
      <c r="C3806" s="6" t="s">
        <v>4208</v>
      </c>
      <c r="E3806" s="4" t="str">
        <f t="shared" si="180"/>
        <v>バイト</v>
      </c>
      <c r="F3806" s="4">
        <v>2004419</v>
      </c>
      <c r="G3806" s="6" t="s">
        <v>4208</v>
      </c>
      <c r="I3806">
        <f t="shared" si="179"/>
        <v>1</v>
      </c>
    </row>
    <row r="3807" spans="1:9" x14ac:dyDescent="0.15">
      <c r="A3807" s="7" t="str">
        <f t="shared" si="178"/>
        <v>その他</v>
      </c>
      <c r="B3807" s="4">
        <v>2004449</v>
      </c>
      <c r="C3807" s="6" t="s">
        <v>751</v>
      </c>
      <c r="E3807" s="4" t="str">
        <f t="shared" si="180"/>
        <v>バイト</v>
      </c>
      <c r="F3807" s="4">
        <v>2004449</v>
      </c>
      <c r="G3807" s="6" t="s">
        <v>751</v>
      </c>
      <c r="I3807">
        <f t="shared" si="179"/>
        <v>1</v>
      </c>
    </row>
    <row r="3808" spans="1:9" x14ac:dyDescent="0.15">
      <c r="A3808" s="7" t="str">
        <f t="shared" si="178"/>
        <v>その他</v>
      </c>
      <c r="B3808" s="4">
        <v>2004459</v>
      </c>
      <c r="C3808" s="6" t="s">
        <v>13112</v>
      </c>
      <c r="E3808" s="4" t="str">
        <f t="shared" si="180"/>
        <v>バイト</v>
      </c>
      <c r="F3808" s="4">
        <v>2004459</v>
      </c>
      <c r="G3808" s="6" t="s">
        <v>13112</v>
      </c>
      <c r="I3808">
        <f t="shared" si="179"/>
        <v>1</v>
      </c>
    </row>
    <row r="3809" spans="1:9" x14ac:dyDescent="0.15">
      <c r="A3809" s="7" t="str">
        <f t="shared" si="178"/>
        <v>その他</v>
      </c>
      <c r="B3809" s="4">
        <v>2004469</v>
      </c>
      <c r="C3809" s="6" t="s">
        <v>3324</v>
      </c>
      <c r="E3809" s="4" t="str">
        <f t="shared" si="180"/>
        <v>バイト</v>
      </c>
      <c r="F3809" s="4">
        <v>2004469</v>
      </c>
      <c r="G3809" s="6" t="s">
        <v>3324</v>
      </c>
      <c r="I3809">
        <f t="shared" si="179"/>
        <v>1</v>
      </c>
    </row>
    <row r="3810" spans="1:9" x14ac:dyDescent="0.15">
      <c r="A3810" s="7" t="str">
        <f t="shared" si="178"/>
        <v>その他</v>
      </c>
      <c r="B3810" s="4">
        <v>2004475</v>
      </c>
      <c r="C3810" s="6" t="s">
        <v>18583</v>
      </c>
      <c r="E3810" s="4" t="str">
        <f t="shared" si="180"/>
        <v>バイト</v>
      </c>
      <c r="F3810" s="4">
        <v>2004475</v>
      </c>
      <c r="G3810" s="6" t="s">
        <v>18583</v>
      </c>
      <c r="I3810">
        <f t="shared" si="179"/>
        <v>1</v>
      </c>
    </row>
    <row r="3811" spans="1:9" x14ac:dyDescent="0.15">
      <c r="A3811" s="7" t="str">
        <f t="shared" si="178"/>
        <v>その他</v>
      </c>
      <c r="B3811" s="4">
        <v>2004488</v>
      </c>
      <c r="C3811" s="6" t="s">
        <v>24140</v>
      </c>
      <c r="E3811" s="4" t="str">
        <f t="shared" si="180"/>
        <v>バイト</v>
      </c>
      <c r="F3811" s="4">
        <v>2004488</v>
      </c>
      <c r="G3811" s="6" t="s">
        <v>24140</v>
      </c>
      <c r="I3811">
        <f t="shared" si="179"/>
        <v>1</v>
      </c>
    </row>
    <row r="3812" spans="1:9" x14ac:dyDescent="0.15">
      <c r="A3812" s="7" t="str">
        <f t="shared" si="178"/>
        <v>その他</v>
      </c>
      <c r="B3812" s="4">
        <v>2004489</v>
      </c>
      <c r="C3812" s="6" t="s">
        <v>14493</v>
      </c>
      <c r="E3812" s="4" t="str">
        <f t="shared" si="180"/>
        <v>バイト</v>
      </c>
      <c r="F3812" s="4">
        <v>2004489</v>
      </c>
      <c r="G3812" s="6" t="s">
        <v>14493</v>
      </c>
      <c r="I3812">
        <f t="shared" si="179"/>
        <v>1</v>
      </c>
    </row>
    <row r="3813" spans="1:9" x14ac:dyDescent="0.15">
      <c r="A3813" s="7" t="str">
        <f t="shared" si="178"/>
        <v>その他</v>
      </c>
      <c r="B3813" s="4">
        <v>2004490</v>
      </c>
      <c r="C3813" s="6" t="s">
        <v>1831</v>
      </c>
      <c r="E3813" s="4" t="str">
        <f t="shared" si="180"/>
        <v>バイト</v>
      </c>
      <c r="F3813" s="4">
        <v>2004490</v>
      </c>
      <c r="G3813" s="6" t="s">
        <v>1831</v>
      </c>
      <c r="I3813">
        <f t="shared" si="179"/>
        <v>1</v>
      </c>
    </row>
    <row r="3814" spans="1:9" x14ac:dyDescent="0.15">
      <c r="A3814" s="7" t="str">
        <f t="shared" si="178"/>
        <v>その他</v>
      </c>
      <c r="B3814" s="4">
        <v>2004496</v>
      </c>
      <c r="C3814" s="6" t="s">
        <v>4556</v>
      </c>
      <c r="E3814" s="4" t="str">
        <f t="shared" si="180"/>
        <v>バイト</v>
      </c>
      <c r="F3814" s="4">
        <v>2004496</v>
      </c>
      <c r="G3814" s="6" t="s">
        <v>4556</v>
      </c>
      <c r="I3814">
        <f t="shared" si="179"/>
        <v>1</v>
      </c>
    </row>
    <row r="3815" spans="1:9" x14ac:dyDescent="0.15">
      <c r="A3815" s="7" t="str">
        <f t="shared" si="178"/>
        <v>その他</v>
      </c>
      <c r="B3815" s="4">
        <v>2004509</v>
      </c>
      <c r="C3815" s="6" t="s">
        <v>17039</v>
      </c>
      <c r="E3815" s="4" t="str">
        <f t="shared" si="180"/>
        <v>バイト</v>
      </c>
      <c r="F3815" s="4">
        <v>2004509</v>
      </c>
      <c r="G3815" s="6" t="s">
        <v>17039</v>
      </c>
      <c r="I3815">
        <f t="shared" si="179"/>
        <v>1</v>
      </c>
    </row>
    <row r="3816" spans="1:9" x14ac:dyDescent="0.15">
      <c r="A3816" s="7" t="str">
        <f t="shared" si="178"/>
        <v>その他</v>
      </c>
      <c r="B3816" s="4">
        <v>2004522</v>
      </c>
      <c r="C3816" s="6" t="s">
        <v>21556</v>
      </c>
      <c r="E3816" s="4" t="str">
        <f t="shared" si="180"/>
        <v>バイト</v>
      </c>
      <c r="F3816" s="4">
        <v>2004522</v>
      </c>
      <c r="G3816" s="6" t="s">
        <v>21556</v>
      </c>
      <c r="I3816">
        <f t="shared" si="179"/>
        <v>1</v>
      </c>
    </row>
    <row r="3817" spans="1:9" x14ac:dyDescent="0.15">
      <c r="A3817" s="7" t="str">
        <f t="shared" si="178"/>
        <v>その他</v>
      </c>
      <c r="B3817" s="4">
        <v>2004523</v>
      </c>
      <c r="C3817" s="6" t="s">
        <v>11016</v>
      </c>
      <c r="E3817" s="4" t="str">
        <f t="shared" si="180"/>
        <v>バイト</v>
      </c>
      <c r="F3817" s="4">
        <v>2004523</v>
      </c>
      <c r="G3817" s="6" t="s">
        <v>11016</v>
      </c>
      <c r="I3817">
        <f t="shared" si="179"/>
        <v>1</v>
      </c>
    </row>
    <row r="3818" spans="1:9" x14ac:dyDescent="0.15">
      <c r="A3818" s="7" t="str">
        <f t="shared" si="178"/>
        <v>その他</v>
      </c>
      <c r="B3818" s="4">
        <v>2004524</v>
      </c>
      <c r="C3818" s="6" t="s">
        <v>17581</v>
      </c>
      <c r="E3818" s="4" t="str">
        <f t="shared" si="180"/>
        <v>バイト</v>
      </c>
      <c r="F3818" s="4">
        <v>2004524</v>
      </c>
      <c r="G3818" s="6" t="s">
        <v>17581</v>
      </c>
      <c r="I3818">
        <f t="shared" si="179"/>
        <v>1</v>
      </c>
    </row>
    <row r="3819" spans="1:9" x14ac:dyDescent="0.15">
      <c r="A3819" s="7" t="str">
        <f t="shared" si="178"/>
        <v>その他</v>
      </c>
      <c r="B3819" s="4">
        <v>2004558</v>
      </c>
      <c r="C3819" s="6" t="s">
        <v>16486</v>
      </c>
      <c r="E3819" s="4" t="str">
        <f t="shared" si="180"/>
        <v>バイト</v>
      </c>
      <c r="F3819" s="4">
        <v>2004558</v>
      </c>
      <c r="G3819" s="6" t="s">
        <v>16486</v>
      </c>
      <c r="I3819">
        <f t="shared" si="179"/>
        <v>1</v>
      </c>
    </row>
    <row r="3820" spans="1:9" x14ac:dyDescent="0.15">
      <c r="A3820" s="7" t="str">
        <f t="shared" si="178"/>
        <v>その他</v>
      </c>
      <c r="B3820" s="4">
        <v>2004559</v>
      </c>
      <c r="C3820" s="6" t="s">
        <v>22810</v>
      </c>
      <c r="E3820" s="4" t="str">
        <f t="shared" si="180"/>
        <v>バイト</v>
      </c>
      <c r="F3820" s="4">
        <v>2004559</v>
      </c>
      <c r="G3820" s="6" t="s">
        <v>22810</v>
      </c>
      <c r="I3820">
        <f t="shared" si="179"/>
        <v>1</v>
      </c>
    </row>
    <row r="3821" spans="1:9" x14ac:dyDescent="0.15">
      <c r="A3821" s="7" t="str">
        <f t="shared" si="178"/>
        <v>その他</v>
      </c>
      <c r="B3821" s="4">
        <v>2004570</v>
      </c>
      <c r="C3821" s="6" t="s">
        <v>24378</v>
      </c>
      <c r="E3821" s="4" t="str">
        <f t="shared" si="180"/>
        <v>バイト</v>
      </c>
      <c r="F3821" s="4">
        <v>2004570</v>
      </c>
      <c r="G3821" s="6" t="s">
        <v>24378</v>
      </c>
      <c r="I3821">
        <f t="shared" si="179"/>
        <v>1</v>
      </c>
    </row>
    <row r="3822" spans="1:9" x14ac:dyDescent="0.15">
      <c r="A3822" s="7" t="str">
        <f t="shared" si="178"/>
        <v>その他</v>
      </c>
      <c r="B3822" s="4">
        <v>2004581</v>
      </c>
      <c r="C3822" s="6" t="s">
        <v>5201</v>
      </c>
      <c r="E3822" s="4" t="str">
        <f t="shared" si="180"/>
        <v>バイト</v>
      </c>
      <c r="F3822" s="4">
        <v>2004581</v>
      </c>
      <c r="G3822" s="6" t="s">
        <v>5201</v>
      </c>
      <c r="I3822">
        <f t="shared" si="179"/>
        <v>1</v>
      </c>
    </row>
    <row r="3823" spans="1:9" x14ac:dyDescent="0.15">
      <c r="A3823" s="7" t="str">
        <f t="shared" si="178"/>
        <v>その他</v>
      </c>
      <c r="B3823" s="4">
        <v>2004589</v>
      </c>
      <c r="C3823" s="6" t="s">
        <v>17571</v>
      </c>
      <c r="E3823" s="4" t="str">
        <f t="shared" si="180"/>
        <v>バイト</v>
      </c>
      <c r="F3823" s="4">
        <v>2004589</v>
      </c>
      <c r="G3823" s="6" t="s">
        <v>17571</v>
      </c>
      <c r="I3823">
        <f t="shared" si="179"/>
        <v>1</v>
      </c>
    </row>
    <row r="3824" spans="1:9" x14ac:dyDescent="0.15">
      <c r="A3824" s="7" t="str">
        <f t="shared" si="178"/>
        <v>その他</v>
      </c>
      <c r="B3824" s="4">
        <v>2004597</v>
      </c>
      <c r="C3824" s="6" t="s">
        <v>6597</v>
      </c>
      <c r="E3824" s="4" t="str">
        <f t="shared" si="180"/>
        <v>バイト</v>
      </c>
      <c r="F3824" s="4">
        <v>2004597</v>
      </c>
      <c r="G3824" s="6" t="s">
        <v>6597</v>
      </c>
      <c r="I3824">
        <f t="shared" si="179"/>
        <v>1</v>
      </c>
    </row>
    <row r="3825" spans="1:9" x14ac:dyDescent="0.15">
      <c r="A3825" s="7" t="str">
        <f t="shared" si="178"/>
        <v>その他</v>
      </c>
      <c r="B3825" s="4">
        <v>2004599</v>
      </c>
      <c r="C3825" s="6" t="s">
        <v>14209</v>
      </c>
      <c r="E3825" s="4" t="str">
        <f t="shared" si="180"/>
        <v>バイト</v>
      </c>
      <c r="F3825" s="4">
        <v>2004599</v>
      </c>
      <c r="G3825" s="6" t="s">
        <v>14209</v>
      </c>
      <c r="I3825">
        <f t="shared" si="179"/>
        <v>1</v>
      </c>
    </row>
    <row r="3826" spans="1:9" x14ac:dyDescent="0.15">
      <c r="A3826" s="7" t="str">
        <f t="shared" si="178"/>
        <v>その他</v>
      </c>
      <c r="B3826" s="4">
        <v>2004611</v>
      </c>
      <c r="C3826" s="6" t="s">
        <v>311</v>
      </c>
      <c r="E3826" s="4" t="str">
        <f t="shared" si="180"/>
        <v>バイト</v>
      </c>
      <c r="F3826" s="4">
        <v>2004611</v>
      </c>
      <c r="G3826" s="6" t="s">
        <v>311</v>
      </c>
      <c r="I3826">
        <f t="shared" si="179"/>
        <v>1</v>
      </c>
    </row>
    <row r="3827" spans="1:9" x14ac:dyDescent="0.15">
      <c r="A3827" s="7" t="str">
        <f t="shared" si="178"/>
        <v>その他</v>
      </c>
      <c r="B3827" s="4">
        <v>2004656</v>
      </c>
      <c r="C3827" s="6" t="s">
        <v>9618</v>
      </c>
      <c r="E3827" s="4" t="str">
        <f t="shared" si="180"/>
        <v>バイト</v>
      </c>
      <c r="F3827" s="4">
        <v>2004656</v>
      </c>
      <c r="G3827" s="6" t="s">
        <v>9618</v>
      </c>
      <c r="I3827">
        <f t="shared" si="179"/>
        <v>1</v>
      </c>
    </row>
    <row r="3828" spans="1:9" x14ac:dyDescent="0.15">
      <c r="A3828" s="7" t="str">
        <f t="shared" si="178"/>
        <v>その他</v>
      </c>
      <c r="B3828" s="4">
        <v>2004663</v>
      </c>
      <c r="C3828" s="6" t="s">
        <v>3254</v>
      </c>
      <c r="E3828" s="4" t="str">
        <f t="shared" si="180"/>
        <v>バイト</v>
      </c>
      <c r="F3828" s="4">
        <v>2004663</v>
      </c>
      <c r="G3828" s="6" t="s">
        <v>3254</v>
      </c>
      <c r="I3828">
        <f t="shared" si="179"/>
        <v>1</v>
      </c>
    </row>
    <row r="3829" spans="1:9" x14ac:dyDescent="0.15">
      <c r="A3829" s="7" t="str">
        <f t="shared" si="178"/>
        <v>その他</v>
      </c>
      <c r="B3829" s="4">
        <v>2004686</v>
      </c>
      <c r="C3829" s="6" t="s">
        <v>18293</v>
      </c>
      <c r="E3829" s="4" t="str">
        <f t="shared" si="180"/>
        <v>バイト</v>
      </c>
      <c r="F3829" s="4">
        <v>2004686</v>
      </c>
      <c r="G3829" s="6" t="s">
        <v>18293</v>
      </c>
      <c r="I3829">
        <f t="shared" si="179"/>
        <v>1</v>
      </c>
    </row>
    <row r="3830" spans="1:9" x14ac:dyDescent="0.15">
      <c r="A3830" s="7" t="str">
        <f t="shared" si="178"/>
        <v>その他</v>
      </c>
      <c r="B3830" s="4">
        <v>2004691</v>
      </c>
      <c r="C3830" s="6" t="s">
        <v>18109</v>
      </c>
      <c r="E3830" s="4" t="str">
        <f t="shared" si="180"/>
        <v>バイト</v>
      </c>
      <c r="F3830" s="4">
        <v>2004691</v>
      </c>
      <c r="G3830" s="6" t="s">
        <v>18109</v>
      </c>
      <c r="I3830">
        <f t="shared" si="179"/>
        <v>1</v>
      </c>
    </row>
    <row r="3831" spans="1:9" x14ac:dyDescent="0.15">
      <c r="A3831" s="7" t="str">
        <f t="shared" si="178"/>
        <v>その他</v>
      </c>
      <c r="B3831" s="4">
        <v>2004698</v>
      </c>
      <c r="C3831" s="6" t="s">
        <v>19023</v>
      </c>
      <c r="E3831" s="4" t="str">
        <f t="shared" si="180"/>
        <v>バイト</v>
      </c>
      <c r="F3831" s="4">
        <v>2004698</v>
      </c>
      <c r="G3831" s="6" t="s">
        <v>19023</v>
      </c>
      <c r="I3831">
        <f t="shared" si="179"/>
        <v>1</v>
      </c>
    </row>
    <row r="3832" spans="1:9" x14ac:dyDescent="0.15">
      <c r="A3832" s="7" t="str">
        <f t="shared" si="178"/>
        <v>その他</v>
      </c>
      <c r="B3832" s="4">
        <v>2004703</v>
      </c>
      <c r="C3832" s="6" t="s">
        <v>22399</v>
      </c>
      <c r="E3832" s="4" t="str">
        <f t="shared" si="180"/>
        <v>バイト</v>
      </c>
      <c r="F3832" s="4">
        <v>2004703</v>
      </c>
      <c r="G3832" s="6" t="s">
        <v>22399</v>
      </c>
      <c r="I3832">
        <f t="shared" si="179"/>
        <v>1</v>
      </c>
    </row>
    <row r="3833" spans="1:9" x14ac:dyDescent="0.15">
      <c r="A3833" s="7" t="str">
        <f t="shared" si="178"/>
        <v>その他</v>
      </c>
      <c r="B3833" s="4">
        <v>2004704</v>
      </c>
      <c r="C3833" s="6" t="s">
        <v>23717</v>
      </c>
      <c r="E3833" s="4" t="str">
        <f t="shared" si="180"/>
        <v>バイト</v>
      </c>
      <c r="F3833" s="4">
        <v>2004704</v>
      </c>
      <c r="G3833" s="6" t="s">
        <v>23717</v>
      </c>
      <c r="I3833">
        <f t="shared" si="179"/>
        <v>1</v>
      </c>
    </row>
    <row r="3834" spans="1:9" x14ac:dyDescent="0.15">
      <c r="A3834" s="7" t="str">
        <f t="shared" si="178"/>
        <v>その他</v>
      </c>
      <c r="B3834" s="4">
        <v>2004710</v>
      </c>
      <c r="C3834" s="6" t="s">
        <v>3523</v>
      </c>
      <c r="E3834" s="4" t="str">
        <f t="shared" si="180"/>
        <v>バイト</v>
      </c>
      <c r="F3834" s="4">
        <v>2004710</v>
      </c>
      <c r="G3834" s="6" t="s">
        <v>3523</v>
      </c>
      <c r="I3834">
        <f t="shared" si="179"/>
        <v>1</v>
      </c>
    </row>
    <row r="3835" spans="1:9" x14ac:dyDescent="0.15">
      <c r="A3835" s="7" t="str">
        <f t="shared" si="178"/>
        <v>その他</v>
      </c>
      <c r="B3835" s="4">
        <v>2004719</v>
      </c>
      <c r="C3835" s="6" t="s">
        <v>16859</v>
      </c>
      <c r="E3835" s="4" t="str">
        <f t="shared" si="180"/>
        <v>バイト</v>
      </c>
      <c r="F3835" s="4">
        <v>2004719</v>
      </c>
      <c r="G3835" s="6" t="s">
        <v>16859</v>
      </c>
      <c r="I3835">
        <f t="shared" si="179"/>
        <v>1</v>
      </c>
    </row>
    <row r="3836" spans="1:9" x14ac:dyDescent="0.15">
      <c r="A3836" s="7" t="str">
        <f t="shared" si="178"/>
        <v>その他</v>
      </c>
      <c r="B3836" s="4">
        <v>2004723</v>
      </c>
      <c r="C3836" s="6" t="s">
        <v>24866</v>
      </c>
      <c r="E3836" s="4" t="str">
        <f t="shared" si="180"/>
        <v>バイト</v>
      </c>
      <c r="F3836" s="4">
        <v>2004723</v>
      </c>
      <c r="G3836" s="6" t="s">
        <v>24866</v>
      </c>
      <c r="I3836">
        <f t="shared" si="179"/>
        <v>1</v>
      </c>
    </row>
    <row r="3837" spans="1:9" x14ac:dyDescent="0.15">
      <c r="A3837" s="7" t="str">
        <f t="shared" si="178"/>
        <v>その他</v>
      </c>
      <c r="B3837" s="4">
        <v>2004739</v>
      </c>
      <c r="C3837" s="6" t="s">
        <v>4821</v>
      </c>
      <c r="E3837" s="4" t="str">
        <f t="shared" si="180"/>
        <v>バイト</v>
      </c>
      <c r="F3837" s="4">
        <v>2004739</v>
      </c>
      <c r="G3837" s="6" t="s">
        <v>4821</v>
      </c>
      <c r="I3837">
        <f t="shared" si="179"/>
        <v>1</v>
      </c>
    </row>
    <row r="3838" spans="1:9" x14ac:dyDescent="0.15">
      <c r="A3838" s="7" t="str">
        <f t="shared" si="178"/>
        <v>その他</v>
      </c>
      <c r="B3838" s="4">
        <v>2004756</v>
      </c>
      <c r="C3838" s="6" t="s">
        <v>8978</v>
      </c>
      <c r="E3838" s="4" t="str">
        <f t="shared" si="180"/>
        <v>バイト</v>
      </c>
      <c r="F3838" s="4">
        <v>2004756</v>
      </c>
      <c r="G3838" s="6" t="s">
        <v>8978</v>
      </c>
      <c r="I3838">
        <f t="shared" si="179"/>
        <v>1</v>
      </c>
    </row>
    <row r="3839" spans="1:9" x14ac:dyDescent="0.15">
      <c r="A3839" s="7" t="str">
        <f t="shared" si="178"/>
        <v>その他</v>
      </c>
      <c r="B3839" s="4">
        <v>2004757</v>
      </c>
      <c r="C3839" s="6" t="s">
        <v>19239</v>
      </c>
      <c r="E3839" s="4" t="str">
        <f t="shared" si="180"/>
        <v>バイト</v>
      </c>
      <c r="F3839" s="4">
        <v>2004757</v>
      </c>
      <c r="G3839" s="6" t="s">
        <v>19239</v>
      </c>
      <c r="I3839">
        <f t="shared" si="179"/>
        <v>1</v>
      </c>
    </row>
    <row r="3840" spans="1:9" x14ac:dyDescent="0.15">
      <c r="A3840" s="7" t="str">
        <f t="shared" si="178"/>
        <v>その他</v>
      </c>
      <c r="B3840" s="4">
        <v>2004759</v>
      </c>
      <c r="C3840" s="6" t="s">
        <v>17232</v>
      </c>
      <c r="E3840" s="4" t="str">
        <f t="shared" si="180"/>
        <v>バイト</v>
      </c>
      <c r="F3840" s="4">
        <v>2004759</v>
      </c>
      <c r="G3840" s="6" t="s">
        <v>17232</v>
      </c>
      <c r="I3840">
        <f t="shared" si="179"/>
        <v>1</v>
      </c>
    </row>
    <row r="3841" spans="1:9" x14ac:dyDescent="0.15">
      <c r="A3841" s="7" t="str">
        <f t="shared" si="178"/>
        <v>その他</v>
      </c>
      <c r="B3841" s="4">
        <v>2004771</v>
      </c>
      <c r="C3841" s="6" t="s">
        <v>21811</v>
      </c>
      <c r="E3841" s="4" t="str">
        <f t="shared" si="180"/>
        <v>バイト</v>
      </c>
      <c r="F3841" s="4">
        <v>2004771</v>
      </c>
      <c r="G3841" s="6" t="s">
        <v>21811</v>
      </c>
      <c r="I3841">
        <f t="shared" si="179"/>
        <v>1</v>
      </c>
    </row>
    <row r="3842" spans="1:9" x14ac:dyDescent="0.15">
      <c r="A3842" s="7" t="str">
        <f t="shared" si="178"/>
        <v>その他</v>
      </c>
      <c r="B3842" s="4">
        <v>2004772</v>
      </c>
      <c r="C3842" s="6" t="s">
        <v>7299</v>
      </c>
      <c r="E3842" s="4" t="str">
        <f t="shared" si="180"/>
        <v>バイト</v>
      </c>
      <c r="F3842" s="4">
        <v>2004772</v>
      </c>
      <c r="G3842" s="6" t="s">
        <v>7299</v>
      </c>
      <c r="I3842">
        <f t="shared" si="179"/>
        <v>1</v>
      </c>
    </row>
    <row r="3843" spans="1:9" x14ac:dyDescent="0.15">
      <c r="A3843" s="7" t="str">
        <f t="shared" si="178"/>
        <v>その他</v>
      </c>
      <c r="B3843" s="4">
        <v>2004774</v>
      </c>
      <c r="C3843" s="6" t="s">
        <v>13633</v>
      </c>
      <c r="E3843" s="4" t="str">
        <f t="shared" si="180"/>
        <v>バイト</v>
      </c>
      <c r="F3843" s="4">
        <v>2004774</v>
      </c>
      <c r="G3843" s="6" t="s">
        <v>13633</v>
      </c>
      <c r="I3843">
        <f t="shared" si="179"/>
        <v>1</v>
      </c>
    </row>
    <row r="3844" spans="1:9" x14ac:dyDescent="0.15">
      <c r="A3844" s="7" t="str">
        <f t="shared" si="178"/>
        <v>その他</v>
      </c>
      <c r="B3844" s="4">
        <v>2004782</v>
      </c>
      <c r="C3844" s="6" t="s">
        <v>21751</v>
      </c>
      <c r="E3844" s="4" t="str">
        <f t="shared" si="180"/>
        <v>バイト</v>
      </c>
      <c r="F3844" s="4">
        <v>2004782</v>
      </c>
      <c r="G3844" s="6" t="s">
        <v>21751</v>
      </c>
      <c r="I3844">
        <f t="shared" si="179"/>
        <v>1</v>
      </c>
    </row>
    <row r="3845" spans="1:9" x14ac:dyDescent="0.15">
      <c r="A3845" s="7" t="str">
        <f t="shared" si="178"/>
        <v>その他</v>
      </c>
      <c r="B3845" s="4">
        <v>2004785</v>
      </c>
      <c r="C3845" s="6" t="s">
        <v>23402</v>
      </c>
      <c r="E3845" s="4" t="str">
        <f t="shared" si="180"/>
        <v>バイト</v>
      </c>
      <c r="F3845" s="4">
        <v>2004785</v>
      </c>
      <c r="G3845" s="6" t="s">
        <v>23402</v>
      </c>
      <c r="I3845">
        <f t="shared" si="179"/>
        <v>1</v>
      </c>
    </row>
    <row r="3846" spans="1:9" x14ac:dyDescent="0.15">
      <c r="A3846" s="7" t="str">
        <f t="shared" si="178"/>
        <v>その他</v>
      </c>
      <c r="B3846" s="4">
        <v>2004787</v>
      </c>
      <c r="C3846" s="6" t="s">
        <v>4168</v>
      </c>
      <c r="E3846" s="4" t="str">
        <f t="shared" si="180"/>
        <v>バイト</v>
      </c>
      <c r="F3846" s="4">
        <v>2004787</v>
      </c>
      <c r="G3846" s="6" t="s">
        <v>4168</v>
      </c>
      <c r="I3846">
        <f t="shared" si="179"/>
        <v>1</v>
      </c>
    </row>
    <row r="3847" spans="1:9" x14ac:dyDescent="0.15">
      <c r="A3847" s="7" t="str">
        <f t="shared" ref="A3847:A3910" si="181">IF(B3847&lt;2000000,"社員","その他")</f>
        <v>その他</v>
      </c>
      <c r="B3847" s="4">
        <v>2004795</v>
      </c>
      <c r="C3847" s="6" t="s">
        <v>2891</v>
      </c>
      <c r="E3847" s="4" t="str">
        <f t="shared" si="180"/>
        <v>バイト</v>
      </c>
      <c r="F3847" s="4">
        <v>2004795</v>
      </c>
      <c r="G3847" s="6" t="s">
        <v>2891</v>
      </c>
      <c r="I3847">
        <f t="shared" ref="I3847:I3910" si="182">COUNTIF(G:G,G3847)</f>
        <v>1</v>
      </c>
    </row>
    <row r="3848" spans="1:9" x14ac:dyDescent="0.15">
      <c r="A3848" s="7" t="str">
        <f t="shared" si="181"/>
        <v>その他</v>
      </c>
      <c r="B3848" s="4">
        <v>2004802</v>
      </c>
      <c r="C3848" s="6" t="s">
        <v>3119</v>
      </c>
      <c r="E3848" s="4" t="str">
        <f t="shared" si="180"/>
        <v>バイト</v>
      </c>
      <c r="F3848" s="4">
        <v>2004802</v>
      </c>
      <c r="G3848" s="6" t="s">
        <v>3119</v>
      </c>
      <c r="I3848">
        <f t="shared" si="182"/>
        <v>1</v>
      </c>
    </row>
    <row r="3849" spans="1:9" x14ac:dyDescent="0.15">
      <c r="A3849" s="7" t="str">
        <f t="shared" si="181"/>
        <v>その他</v>
      </c>
      <c r="B3849" s="4">
        <v>2004805</v>
      </c>
      <c r="C3849" s="6" t="s">
        <v>5729</v>
      </c>
      <c r="E3849" s="4" t="str">
        <f t="shared" si="180"/>
        <v>バイト</v>
      </c>
      <c r="F3849" s="4">
        <v>2004805</v>
      </c>
      <c r="G3849" s="6" t="s">
        <v>5729</v>
      </c>
      <c r="I3849">
        <f t="shared" si="182"/>
        <v>1</v>
      </c>
    </row>
    <row r="3850" spans="1:9" x14ac:dyDescent="0.15">
      <c r="A3850" s="7" t="str">
        <f t="shared" si="181"/>
        <v>その他</v>
      </c>
      <c r="B3850" s="4">
        <v>2004817</v>
      </c>
      <c r="C3850" s="6" t="s">
        <v>1456</v>
      </c>
      <c r="E3850" s="4" t="str">
        <f t="shared" si="180"/>
        <v>バイト</v>
      </c>
      <c r="F3850" s="4">
        <v>2004817</v>
      </c>
      <c r="G3850" s="6" t="s">
        <v>1456</v>
      </c>
      <c r="I3850">
        <f t="shared" si="182"/>
        <v>1</v>
      </c>
    </row>
    <row r="3851" spans="1:9" x14ac:dyDescent="0.15">
      <c r="A3851" s="7" t="str">
        <f t="shared" si="181"/>
        <v>その他</v>
      </c>
      <c r="B3851" s="4">
        <v>2004831</v>
      </c>
      <c r="C3851" s="6" t="s">
        <v>14339</v>
      </c>
      <c r="E3851" s="4" t="str">
        <f t="shared" si="180"/>
        <v>バイト</v>
      </c>
      <c r="F3851" s="4">
        <v>2004831</v>
      </c>
      <c r="G3851" s="6" t="s">
        <v>14339</v>
      </c>
      <c r="I3851">
        <f t="shared" si="182"/>
        <v>1</v>
      </c>
    </row>
    <row r="3852" spans="1:9" x14ac:dyDescent="0.15">
      <c r="A3852" s="7" t="str">
        <f t="shared" si="181"/>
        <v>その他</v>
      </c>
      <c r="B3852" s="4">
        <v>2004840</v>
      </c>
      <c r="C3852" s="6" t="s">
        <v>2206</v>
      </c>
      <c r="E3852" s="4" t="str">
        <f t="shared" ref="E3852:E3915" si="183">IF(F3852&lt;2000000,"社員",IF(B3852&lt;3000000,"バイト",IF(B3852&gt;=3000000,"嘱託")))</f>
        <v>バイト</v>
      </c>
      <c r="F3852" s="4">
        <v>2004840</v>
      </c>
      <c r="G3852" s="6" t="s">
        <v>2206</v>
      </c>
      <c r="I3852">
        <f t="shared" si="182"/>
        <v>1</v>
      </c>
    </row>
    <row r="3853" spans="1:9" x14ac:dyDescent="0.15">
      <c r="A3853" s="7" t="str">
        <f t="shared" si="181"/>
        <v>その他</v>
      </c>
      <c r="B3853" s="4">
        <v>2004844</v>
      </c>
      <c r="C3853" s="6" t="s">
        <v>13807</v>
      </c>
      <c r="E3853" s="4" t="str">
        <f t="shared" si="183"/>
        <v>バイト</v>
      </c>
      <c r="F3853" s="4">
        <v>2004844</v>
      </c>
      <c r="G3853" s="6" t="s">
        <v>13807</v>
      </c>
      <c r="I3853">
        <f t="shared" si="182"/>
        <v>1</v>
      </c>
    </row>
    <row r="3854" spans="1:9" x14ac:dyDescent="0.15">
      <c r="A3854" s="7" t="str">
        <f t="shared" si="181"/>
        <v>その他</v>
      </c>
      <c r="B3854" s="4">
        <v>2004845</v>
      </c>
      <c r="C3854" s="6" t="s">
        <v>23287</v>
      </c>
      <c r="E3854" s="4" t="str">
        <f t="shared" si="183"/>
        <v>バイト</v>
      </c>
      <c r="F3854" s="4">
        <v>2004845</v>
      </c>
      <c r="G3854" s="6" t="s">
        <v>23287</v>
      </c>
      <c r="I3854">
        <f t="shared" si="182"/>
        <v>1</v>
      </c>
    </row>
    <row r="3855" spans="1:9" x14ac:dyDescent="0.15">
      <c r="A3855" s="7" t="str">
        <f t="shared" si="181"/>
        <v>その他</v>
      </c>
      <c r="B3855" s="4">
        <v>2004870</v>
      </c>
      <c r="C3855" s="6" t="s">
        <v>13847</v>
      </c>
      <c r="E3855" s="4" t="str">
        <f t="shared" si="183"/>
        <v>バイト</v>
      </c>
      <c r="F3855" s="4">
        <v>2004870</v>
      </c>
      <c r="G3855" s="6" t="s">
        <v>13847</v>
      </c>
      <c r="I3855">
        <f t="shared" si="182"/>
        <v>1</v>
      </c>
    </row>
    <row r="3856" spans="1:9" x14ac:dyDescent="0.15">
      <c r="A3856" s="7" t="str">
        <f t="shared" si="181"/>
        <v>その他</v>
      </c>
      <c r="B3856" s="4">
        <v>2004878</v>
      </c>
      <c r="C3856" s="6" t="s">
        <v>5306</v>
      </c>
      <c r="E3856" s="4" t="str">
        <f t="shared" si="183"/>
        <v>バイト</v>
      </c>
      <c r="F3856" s="4">
        <v>2004878</v>
      </c>
      <c r="G3856" s="6" t="s">
        <v>5306</v>
      </c>
      <c r="I3856">
        <f t="shared" si="182"/>
        <v>1</v>
      </c>
    </row>
    <row r="3857" spans="1:9" x14ac:dyDescent="0.15">
      <c r="A3857" s="7" t="str">
        <f t="shared" si="181"/>
        <v>その他</v>
      </c>
      <c r="B3857" s="4">
        <v>2004895</v>
      </c>
      <c r="C3857" s="6" t="s">
        <v>20446</v>
      </c>
      <c r="E3857" s="4" t="str">
        <f t="shared" si="183"/>
        <v>バイト</v>
      </c>
      <c r="F3857" s="4">
        <v>2004895</v>
      </c>
      <c r="G3857" s="6" t="s">
        <v>20446</v>
      </c>
      <c r="I3857">
        <f t="shared" si="182"/>
        <v>1</v>
      </c>
    </row>
    <row r="3858" spans="1:9" x14ac:dyDescent="0.15">
      <c r="A3858" s="7" t="str">
        <f t="shared" si="181"/>
        <v>その他</v>
      </c>
      <c r="B3858" s="4">
        <v>2004898</v>
      </c>
      <c r="C3858" s="6" t="s">
        <v>12260</v>
      </c>
      <c r="E3858" s="4" t="str">
        <f t="shared" si="183"/>
        <v>バイト</v>
      </c>
      <c r="F3858" s="4">
        <v>2004898</v>
      </c>
      <c r="G3858" s="6" t="s">
        <v>12260</v>
      </c>
      <c r="I3858">
        <f t="shared" si="182"/>
        <v>1</v>
      </c>
    </row>
    <row r="3859" spans="1:9" x14ac:dyDescent="0.15">
      <c r="A3859" s="7" t="str">
        <f t="shared" si="181"/>
        <v>その他</v>
      </c>
      <c r="B3859" s="4">
        <v>2004919</v>
      </c>
      <c r="C3859" s="6" t="s">
        <v>2061</v>
      </c>
      <c r="E3859" s="4" t="str">
        <f t="shared" si="183"/>
        <v>バイト</v>
      </c>
      <c r="F3859" s="4">
        <v>2004919</v>
      </c>
      <c r="G3859" s="6" t="s">
        <v>2061</v>
      </c>
      <c r="I3859">
        <f t="shared" si="182"/>
        <v>1</v>
      </c>
    </row>
    <row r="3860" spans="1:9" x14ac:dyDescent="0.15">
      <c r="A3860" s="7" t="str">
        <f t="shared" si="181"/>
        <v>その他</v>
      </c>
      <c r="B3860" s="4">
        <v>2004922</v>
      </c>
      <c r="C3860" s="6" t="s">
        <v>9503</v>
      </c>
      <c r="E3860" s="4" t="str">
        <f t="shared" si="183"/>
        <v>バイト</v>
      </c>
      <c r="F3860" s="4">
        <v>2004922</v>
      </c>
      <c r="G3860" s="6" t="s">
        <v>9503</v>
      </c>
      <c r="I3860">
        <f t="shared" si="182"/>
        <v>1</v>
      </c>
    </row>
    <row r="3861" spans="1:9" x14ac:dyDescent="0.15">
      <c r="A3861" s="7" t="str">
        <f t="shared" si="181"/>
        <v>その他</v>
      </c>
      <c r="B3861" s="4">
        <v>2004923</v>
      </c>
      <c r="C3861" s="6" t="s">
        <v>15751</v>
      </c>
      <c r="E3861" s="4" t="str">
        <f t="shared" si="183"/>
        <v>バイト</v>
      </c>
      <c r="F3861" s="4">
        <v>2004923</v>
      </c>
      <c r="G3861" s="6" t="s">
        <v>15751</v>
      </c>
      <c r="I3861">
        <f t="shared" si="182"/>
        <v>1</v>
      </c>
    </row>
    <row r="3862" spans="1:9" x14ac:dyDescent="0.15">
      <c r="A3862" s="7" t="str">
        <f t="shared" si="181"/>
        <v>その他</v>
      </c>
      <c r="B3862" s="4">
        <v>2004924</v>
      </c>
      <c r="C3862" s="6" t="s">
        <v>8359</v>
      </c>
      <c r="E3862" s="4" t="str">
        <f t="shared" si="183"/>
        <v>バイト</v>
      </c>
      <c r="F3862" s="4">
        <v>2004924</v>
      </c>
      <c r="G3862" s="6" t="s">
        <v>8359</v>
      </c>
      <c r="I3862">
        <f t="shared" si="182"/>
        <v>1</v>
      </c>
    </row>
    <row r="3863" spans="1:9" x14ac:dyDescent="0.15">
      <c r="A3863" s="7" t="str">
        <f t="shared" si="181"/>
        <v>その他</v>
      </c>
      <c r="B3863" s="4">
        <v>2004929</v>
      </c>
      <c r="C3863" s="6" t="s">
        <v>114</v>
      </c>
      <c r="E3863" s="4" t="str">
        <f t="shared" si="183"/>
        <v>バイト</v>
      </c>
      <c r="F3863" s="4">
        <v>2004929</v>
      </c>
      <c r="G3863" s="6" t="s">
        <v>114</v>
      </c>
      <c r="I3863">
        <f t="shared" si="182"/>
        <v>1</v>
      </c>
    </row>
    <row r="3864" spans="1:9" x14ac:dyDescent="0.15">
      <c r="A3864" s="7" t="str">
        <f t="shared" si="181"/>
        <v>その他</v>
      </c>
      <c r="B3864" s="4">
        <v>2004936</v>
      </c>
      <c r="C3864" s="6" t="s">
        <v>16286</v>
      </c>
      <c r="E3864" s="4" t="str">
        <f t="shared" si="183"/>
        <v>バイト</v>
      </c>
      <c r="F3864" s="4">
        <v>2004936</v>
      </c>
      <c r="G3864" s="6" t="s">
        <v>16286</v>
      </c>
      <c r="I3864">
        <f t="shared" si="182"/>
        <v>1</v>
      </c>
    </row>
    <row r="3865" spans="1:9" x14ac:dyDescent="0.15">
      <c r="A3865" s="7" t="str">
        <f t="shared" si="181"/>
        <v>その他</v>
      </c>
      <c r="B3865" s="4">
        <v>2004941</v>
      </c>
      <c r="C3865" s="6" t="s">
        <v>7146</v>
      </c>
      <c r="E3865" s="4" t="str">
        <f t="shared" si="183"/>
        <v>バイト</v>
      </c>
      <c r="F3865" s="4">
        <v>2004941</v>
      </c>
      <c r="G3865" s="6" t="s">
        <v>7146</v>
      </c>
      <c r="I3865">
        <f t="shared" si="182"/>
        <v>1</v>
      </c>
    </row>
    <row r="3866" spans="1:9" x14ac:dyDescent="0.15">
      <c r="A3866" s="7" t="str">
        <f t="shared" si="181"/>
        <v>その他</v>
      </c>
      <c r="B3866" s="4">
        <v>2004953</v>
      </c>
      <c r="C3866" s="6" t="s">
        <v>6847</v>
      </c>
      <c r="E3866" s="4" t="str">
        <f t="shared" si="183"/>
        <v>バイト</v>
      </c>
      <c r="F3866" s="4">
        <v>2004953</v>
      </c>
      <c r="G3866" s="6" t="s">
        <v>6847</v>
      </c>
      <c r="I3866">
        <f t="shared" si="182"/>
        <v>1</v>
      </c>
    </row>
    <row r="3867" spans="1:9" x14ac:dyDescent="0.15">
      <c r="A3867" s="7" t="str">
        <f t="shared" si="181"/>
        <v>その他</v>
      </c>
      <c r="B3867" s="4">
        <v>2004964</v>
      </c>
      <c r="C3867" s="6" t="s">
        <v>24841</v>
      </c>
      <c r="E3867" s="4" t="str">
        <f t="shared" si="183"/>
        <v>バイト</v>
      </c>
      <c r="F3867" s="4">
        <v>2004964</v>
      </c>
      <c r="G3867" s="6" t="s">
        <v>24841</v>
      </c>
      <c r="I3867">
        <f t="shared" si="182"/>
        <v>1</v>
      </c>
    </row>
    <row r="3868" spans="1:9" x14ac:dyDescent="0.15">
      <c r="A3868" s="7" t="str">
        <f t="shared" si="181"/>
        <v>その他</v>
      </c>
      <c r="B3868" s="4">
        <v>2004974</v>
      </c>
      <c r="C3868" s="6" t="s">
        <v>2191</v>
      </c>
      <c r="E3868" s="4" t="str">
        <f t="shared" si="183"/>
        <v>バイト</v>
      </c>
      <c r="F3868" s="4">
        <v>2004974</v>
      </c>
      <c r="G3868" s="6" t="s">
        <v>2191</v>
      </c>
      <c r="I3868">
        <f t="shared" si="182"/>
        <v>1</v>
      </c>
    </row>
    <row r="3869" spans="1:9" x14ac:dyDescent="0.15">
      <c r="A3869" s="7" t="str">
        <f t="shared" si="181"/>
        <v>その他</v>
      </c>
      <c r="B3869" s="4">
        <v>2005002</v>
      </c>
      <c r="C3869" s="6" t="s">
        <v>8354</v>
      </c>
      <c r="E3869" s="4" t="str">
        <f t="shared" si="183"/>
        <v>バイト</v>
      </c>
      <c r="F3869" s="4">
        <v>2005002</v>
      </c>
      <c r="G3869" s="6" t="s">
        <v>8354</v>
      </c>
      <c r="I3869">
        <f t="shared" si="182"/>
        <v>1</v>
      </c>
    </row>
    <row r="3870" spans="1:9" x14ac:dyDescent="0.15">
      <c r="A3870" s="7" t="str">
        <f t="shared" si="181"/>
        <v>その他</v>
      </c>
      <c r="B3870" s="4">
        <v>2005008</v>
      </c>
      <c r="C3870" s="6" t="s">
        <v>23827</v>
      </c>
      <c r="E3870" s="4" t="str">
        <f t="shared" si="183"/>
        <v>バイト</v>
      </c>
      <c r="F3870" s="4">
        <v>2005008</v>
      </c>
      <c r="G3870" s="6" t="s">
        <v>23827</v>
      </c>
      <c r="I3870">
        <f t="shared" si="182"/>
        <v>1</v>
      </c>
    </row>
    <row r="3871" spans="1:9" x14ac:dyDescent="0.15">
      <c r="A3871" s="7" t="str">
        <f t="shared" si="181"/>
        <v>その他</v>
      </c>
      <c r="B3871" s="4">
        <v>2005011</v>
      </c>
      <c r="C3871" s="6" t="s">
        <v>3479</v>
      </c>
      <c r="E3871" s="4" t="str">
        <f t="shared" si="183"/>
        <v>バイト</v>
      </c>
      <c r="F3871" s="4">
        <v>2005011</v>
      </c>
      <c r="G3871" s="6" t="s">
        <v>3479</v>
      </c>
      <c r="I3871">
        <f t="shared" si="182"/>
        <v>1</v>
      </c>
    </row>
    <row r="3872" spans="1:9" x14ac:dyDescent="0.15">
      <c r="A3872" s="7" t="str">
        <f t="shared" si="181"/>
        <v>その他</v>
      </c>
      <c r="B3872" s="4">
        <v>2005013</v>
      </c>
      <c r="C3872" s="6" t="s">
        <v>15155</v>
      </c>
      <c r="E3872" s="4" t="str">
        <f t="shared" si="183"/>
        <v>バイト</v>
      </c>
      <c r="F3872" s="4">
        <v>2005013</v>
      </c>
      <c r="G3872" s="6" t="s">
        <v>15155</v>
      </c>
      <c r="I3872">
        <f t="shared" si="182"/>
        <v>1</v>
      </c>
    </row>
    <row r="3873" spans="1:9" x14ac:dyDescent="0.15">
      <c r="A3873" s="7" t="str">
        <f t="shared" si="181"/>
        <v>その他</v>
      </c>
      <c r="B3873" s="4">
        <v>2005024</v>
      </c>
      <c r="C3873" s="6" t="s">
        <v>10586</v>
      </c>
      <c r="E3873" s="4" t="str">
        <f t="shared" si="183"/>
        <v>バイト</v>
      </c>
      <c r="F3873" s="4">
        <v>2005024</v>
      </c>
      <c r="G3873" s="6" t="s">
        <v>10586</v>
      </c>
      <c r="I3873">
        <f t="shared" si="182"/>
        <v>1</v>
      </c>
    </row>
    <row r="3874" spans="1:9" x14ac:dyDescent="0.15">
      <c r="A3874" s="7" t="str">
        <f t="shared" si="181"/>
        <v>その他</v>
      </c>
      <c r="B3874" s="4">
        <v>2005028</v>
      </c>
      <c r="C3874" s="6" t="s">
        <v>7354</v>
      </c>
      <c r="E3874" s="4" t="str">
        <f t="shared" si="183"/>
        <v>バイト</v>
      </c>
      <c r="F3874" s="4">
        <v>2005028</v>
      </c>
      <c r="G3874" s="6" t="s">
        <v>7354</v>
      </c>
      <c r="I3874">
        <f t="shared" si="182"/>
        <v>1</v>
      </c>
    </row>
    <row r="3875" spans="1:9" x14ac:dyDescent="0.15">
      <c r="A3875" s="7" t="str">
        <f t="shared" si="181"/>
        <v>その他</v>
      </c>
      <c r="B3875" s="4">
        <v>2005055</v>
      </c>
      <c r="C3875" s="6" t="s">
        <v>23737</v>
      </c>
      <c r="E3875" s="4" t="str">
        <f t="shared" si="183"/>
        <v>バイト</v>
      </c>
      <c r="F3875" s="4">
        <v>2005055</v>
      </c>
      <c r="G3875" s="6" t="s">
        <v>23737</v>
      </c>
      <c r="I3875">
        <f t="shared" si="182"/>
        <v>1</v>
      </c>
    </row>
    <row r="3876" spans="1:9" x14ac:dyDescent="0.15">
      <c r="A3876" s="7" t="str">
        <f t="shared" si="181"/>
        <v>その他</v>
      </c>
      <c r="B3876" s="4">
        <v>2005059</v>
      </c>
      <c r="C3876" s="6" t="s">
        <v>22705</v>
      </c>
      <c r="E3876" s="4" t="str">
        <f t="shared" si="183"/>
        <v>バイト</v>
      </c>
      <c r="F3876" s="4">
        <v>2005059</v>
      </c>
      <c r="G3876" s="6" t="s">
        <v>22705</v>
      </c>
      <c r="I3876">
        <f t="shared" si="182"/>
        <v>1</v>
      </c>
    </row>
    <row r="3877" spans="1:9" x14ac:dyDescent="0.15">
      <c r="A3877" s="7" t="str">
        <f t="shared" si="181"/>
        <v>その他</v>
      </c>
      <c r="B3877" s="4">
        <v>2005061</v>
      </c>
      <c r="C3877" s="6" t="s">
        <v>11286</v>
      </c>
      <c r="E3877" s="4" t="str">
        <f t="shared" si="183"/>
        <v>バイト</v>
      </c>
      <c r="F3877" s="4">
        <v>2005061</v>
      </c>
      <c r="G3877" s="6" t="s">
        <v>11286</v>
      </c>
      <c r="I3877">
        <f t="shared" si="182"/>
        <v>1</v>
      </c>
    </row>
    <row r="3878" spans="1:9" x14ac:dyDescent="0.15">
      <c r="A3878" s="7" t="str">
        <f t="shared" si="181"/>
        <v>その他</v>
      </c>
      <c r="B3878" s="4">
        <v>2005085</v>
      </c>
      <c r="C3878" s="6" t="s">
        <v>13762</v>
      </c>
      <c r="E3878" s="4" t="str">
        <f t="shared" si="183"/>
        <v>バイト</v>
      </c>
      <c r="F3878" s="4">
        <v>2005085</v>
      </c>
      <c r="G3878" s="6" t="s">
        <v>13762</v>
      </c>
      <c r="I3878">
        <f t="shared" si="182"/>
        <v>1</v>
      </c>
    </row>
    <row r="3879" spans="1:9" x14ac:dyDescent="0.15">
      <c r="A3879" s="7" t="str">
        <f t="shared" si="181"/>
        <v>その他</v>
      </c>
      <c r="B3879" s="4">
        <v>2005092</v>
      </c>
      <c r="C3879" s="6" t="s">
        <v>1041</v>
      </c>
      <c r="E3879" s="4" t="str">
        <f t="shared" si="183"/>
        <v>バイト</v>
      </c>
      <c r="F3879" s="4">
        <v>2005092</v>
      </c>
      <c r="G3879" s="6" t="s">
        <v>1041</v>
      </c>
      <c r="I3879">
        <f t="shared" si="182"/>
        <v>1</v>
      </c>
    </row>
    <row r="3880" spans="1:9" x14ac:dyDescent="0.15">
      <c r="A3880" s="7" t="str">
        <f t="shared" si="181"/>
        <v>その他</v>
      </c>
      <c r="B3880" s="4">
        <v>2005098</v>
      </c>
      <c r="C3880" s="6" t="s">
        <v>15424</v>
      </c>
      <c r="E3880" s="4" t="str">
        <f t="shared" si="183"/>
        <v>バイト</v>
      </c>
      <c r="F3880" s="4">
        <v>2005098</v>
      </c>
      <c r="G3880" s="6" t="s">
        <v>15424</v>
      </c>
      <c r="I3880">
        <f t="shared" si="182"/>
        <v>1</v>
      </c>
    </row>
    <row r="3881" spans="1:9" x14ac:dyDescent="0.15">
      <c r="A3881" s="7" t="str">
        <f t="shared" si="181"/>
        <v>その他</v>
      </c>
      <c r="B3881" s="4">
        <v>2005104</v>
      </c>
      <c r="C3881" s="6" t="s">
        <v>21546</v>
      </c>
      <c r="E3881" s="4" t="str">
        <f t="shared" si="183"/>
        <v>バイト</v>
      </c>
      <c r="F3881" s="4">
        <v>2005104</v>
      </c>
      <c r="G3881" s="6" t="s">
        <v>21546</v>
      </c>
      <c r="I3881">
        <f t="shared" si="182"/>
        <v>1</v>
      </c>
    </row>
    <row r="3882" spans="1:9" x14ac:dyDescent="0.15">
      <c r="A3882" s="7" t="str">
        <f t="shared" si="181"/>
        <v>その他</v>
      </c>
      <c r="B3882" s="4">
        <v>2005111</v>
      </c>
      <c r="C3882" s="6" t="s">
        <v>12080</v>
      </c>
      <c r="E3882" s="4" t="str">
        <f t="shared" si="183"/>
        <v>バイト</v>
      </c>
      <c r="F3882" s="4">
        <v>2005111</v>
      </c>
      <c r="G3882" s="6" t="s">
        <v>12080</v>
      </c>
      <c r="I3882">
        <f t="shared" si="182"/>
        <v>1</v>
      </c>
    </row>
    <row r="3883" spans="1:9" x14ac:dyDescent="0.15">
      <c r="A3883" s="7" t="str">
        <f t="shared" si="181"/>
        <v>その他</v>
      </c>
      <c r="B3883" s="4">
        <v>2005114</v>
      </c>
      <c r="C3883" s="6" t="s">
        <v>18298</v>
      </c>
      <c r="E3883" s="4" t="str">
        <f t="shared" si="183"/>
        <v>バイト</v>
      </c>
      <c r="F3883" s="4">
        <v>2005114</v>
      </c>
      <c r="G3883" s="6" t="s">
        <v>18298</v>
      </c>
      <c r="I3883">
        <f t="shared" si="182"/>
        <v>1</v>
      </c>
    </row>
    <row r="3884" spans="1:9" x14ac:dyDescent="0.15">
      <c r="A3884" s="7" t="str">
        <f t="shared" si="181"/>
        <v>その他</v>
      </c>
      <c r="B3884" s="4">
        <v>2005120</v>
      </c>
      <c r="C3884" s="6" t="s">
        <v>14709</v>
      </c>
      <c r="E3884" s="4" t="str">
        <f t="shared" si="183"/>
        <v>バイト</v>
      </c>
      <c r="F3884" s="4">
        <v>2005120</v>
      </c>
      <c r="G3884" s="6" t="s">
        <v>14709</v>
      </c>
      <c r="I3884">
        <f t="shared" si="182"/>
        <v>1</v>
      </c>
    </row>
    <row r="3885" spans="1:9" x14ac:dyDescent="0.15">
      <c r="A3885" s="7" t="str">
        <f t="shared" si="181"/>
        <v>その他</v>
      </c>
      <c r="B3885" s="4">
        <v>2005136</v>
      </c>
      <c r="C3885" s="6" t="s">
        <v>13887</v>
      </c>
      <c r="E3885" s="4" t="str">
        <f t="shared" si="183"/>
        <v>バイト</v>
      </c>
      <c r="F3885" s="4">
        <v>2005136</v>
      </c>
      <c r="G3885" s="6" t="s">
        <v>13887</v>
      </c>
      <c r="I3885">
        <f t="shared" si="182"/>
        <v>1</v>
      </c>
    </row>
    <row r="3886" spans="1:9" x14ac:dyDescent="0.15">
      <c r="A3886" s="7" t="str">
        <f t="shared" si="181"/>
        <v>その他</v>
      </c>
      <c r="B3886" s="4">
        <v>2005141</v>
      </c>
      <c r="C3886" s="6" t="s">
        <v>21151</v>
      </c>
      <c r="E3886" s="4" t="str">
        <f t="shared" si="183"/>
        <v>バイト</v>
      </c>
      <c r="F3886" s="4">
        <v>2005141</v>
      </c>
      <c r="G3886" s="6" t="s">
        <v>21151</v>
      </c>
      <c r="I3886">
        <f t="shared" si="182"/>
        <v>1</v>
      </c>
    </row>
    <row r="3887" spans="1:9" x14ac:dyDescent="0.15">
      <c r="A3887" s="7" t="str">
        <f t="shared" si="181"/>
        <v>その他</v>
      </c>
      <c r="B3887" s="4">
        <v>2005143</v>
      </c>
      <c r="C3887" s="6" t="s">
        <v>12025</v>
      </c>
      <c r="E3887" s="4" t="str">
        <f t="shared" si="183"/>
        <v>バイト</v>
      </c>
      <c r="F3887" s="4">
        <v>2005143</v>
      </c>
      <c r="G3887" s="6" t="s">
        <v>12025</v>
      </c>
      <c r="I3887">
        <f t="shared" si="182"/>
        <v>1</v>
      </c>
    </row>
    <row r="3888" spans="1:9" x14ac:dyDescent="0.15">
      <c r="A3888" s="7" t="str">
        <f t="shared" si="181"/>
        <v>その他</v>
      </c>
      <c r="B3888" s="4">
        <v>2005148</v>
      </c>
      <c r="C3888" s="6" t="s">
        <v>8374</v>
      </c>
      <c r="E3888" s="4" t="str">
        <f t="shared" si="183"/>
        <v>バイト</v>
      </c>
      <c r="F3888" s="4">
        <v>2005148</v>
      </c>
      <c r="G3888" s="6" t="s">
        <v>8374</v>
      </c>
      <c r="I3888">
        <f t="shared" si="182"/>
        <v>1</v>
      </c>
    </row>
    <row r="3889" spans="1:9" x14ac:dyDescent="0.15">
      <c r="A3889" s="7" t="str">
        <f t="shared" si="181"/>
        <v>その他</v>
      </c>
      <c r="B3889" s="4">
        <v>2005167</v>
      </c>
      <c r="C3889" s="6" t="s">
        <v>15095</v>
      </c>
      <c r="E3889" s="4" t="str">
        <f t="shared" si="183"/>
        <v>バイト</v>
      </c>
      <c r="F3889" s="4">
        <v>2005167</v>
      </c>
      <c r="G3889" s="6" t="s">
        <v>15095</v>
      </c>
      <c r="I3889">
        <f t="shared" si="182"/>
        <v>1</v>
      </c>
    </row>
    <row r="3890" spans="1:9" x14ac:dyDescent="0.15">
      <c r="A3890" s="7" t="str">
        <f t="shared" si="181"/>
        <v>その他</v>
      </c>
      <c r="B3890" s="4">
        <v>2005179</v>
      </c>
      <c r="C3890" s="6" t="s">
        <v>16785</v>
      </c>
      <c r="E3890" s="4" t="str">
        <f t="shared" si="183"/>
        <v>バイト</v>
      </c>
      <c r="F3890" s="4">
        <v>2005179</v>
      </c>
      <c r="G3890" s="6" t="s">
        <v>16785</v>
      </c>
      <c r="I3890">
        <f t="shared" si="182"/>
        <v>1</v>
      </c>
    </row>
    <row r="3891" spans="1:9" x14ac:dyDescent="0.15">
      <c r="A3891" s="7" t="str">
        <f t="shared" si="181"/>
        <v>その他</v>
      </c>
      <c r="B3891" s="4">
        <v>2005184</v>
      </c>
      <c r="C3891" s="6" t="s">
        <v>18914</v>
      </c>
      <c r="E3891" s="4" t="str">
        <f t="shared" si="183"/>
        <v>バイト</v>
      </c>
      <c r="F3891" s="4">
        <v>2005184</v>
      </c>
      <c r="G3891" s="6" t="s">
        <v>18914</v>
      </c>
      <c r="I3891">
        <f t="shared" si="182"/>
        <v>1</v>
      </c>
    </row>
    <row r="3892" spans="1:9" x14ac:dyDescent="0.15">
      <c r="A3892" s="7" t="str">
        <f t="shared" si="181"/>
        <v>その他</v>
      </c>
      <c r="B3892" s="4">
        <v>2005209</v>
      </c>
      <c r="C3892" s="6" t="s">
        <v>7414</v>
      </c>
      <c r="E3892" s="4" t="str">
        <f t="shared" si="183"/>
        <v>バイト</v>
      </c>
      <c r="F3892" s="4">
        <v>2005209</v>
      </c>
      <c r="G3892" s="6" t="s">
        <v>7414</v>
      </c>
      <c r="I3892">
        <f t="shared" si="182"/>
        <v>1</v>
      </c>
    </row>
    <row r="3893" spans="1:9" x14ac:dyDescent="0.15">
      <c r="A3893" s="7" t="str">
        <f t="shared" si="181"/>
        <v>その他</v>
      </c>
      <c r="B3893" s="4">
        <v>2005210</v>
      </c>
      <c r="C3893" s="6" t="s">
        <v>3853</v>
      </c>
      <c r="E3893" s="4" t="str">
        <f t="shared" si="183"/>
        <v>バイト</v>
      </c>
      <c r="F3893" s="4">
        <v>2005210</v>
      </c>
      <c r="G3893" s="6" t="s">
        <v>3853</v>
      </c>
      <c r="I3893">
        <f t="shared" si="182"/>
        <v>1</v>
      </c>
    </row>
    <row r="3894" spans="1:9" x14ac:dyDescent="0.15">
      <c r="A3894" s="7" t="str">
        <f t="shared" si="181"/>
        <v>その他</v>
      </c>
      <c r="B3894" s="4">
        <v>2005211</v>
      </c>
      <c r="C3894" s="6" t="s">
        <v>20726</v>
      </c>
      <c r="E3894" s="4" t="str">
        <f t="shared" si="183"/>
        <v>バイト</v>
      </c>
      <c r="F3894" s="4">
        <v>2005211</v>
      </c>
      <c r="G3894" s="6" t="s">
        <v>20726</v>
      </c>
      <c r="I3894">
        <f t="shared" si="182"/>
        <v>1</v>
      </c>
    </row>
    <row r="3895" spans="1:9" x14ac:dyDescent="0.15">
      <c r="A3895" s="7" t="str">
        <f t="shared" si="181"/>
        <v>その他</v>
      </c>
      <c r="B3895" s="4">
        <v>2005217</v>
      </c>
      <c r="C3895" s="6" t="s">
        <v>1531</v>
      </c>
      <c r="E3895" s="4" t="str">
        <f t="shared" si="183"/>
        <v>バイト</v>
      </c>
      <c r="F3895" s="4">
        <v>2005217</v>
      </c>
      <c r="G3895" s="6" t="s">
        <v>1531</v>
      </c>
      <c r="I3895">
        <f t="shared" si="182"/>
        <v>1</v>
      </c>
    </row>
    <row r="3896" spans="1:9" x14ac:dyDescent="0.15">
      <c r="A3896" s="7" t="str">
        <f t="shared" si="181"/>
        <v>その他</v>
      </c>
      <c r="B3896" s="4">
        <v>2005229</v>
      </c>
      <c r="C3896" s="6" t="s">
        <v>2156</v>
      </c>
      <c r="E3896" s="4" t="str">
        <f t="shared" si="183"/>
        <v>バイト</v>
      </c>
      <c r="F3896" s="4">
        <v>2005229</v>
      </c>
      <c r="G3896" s="6" t="s">
        <v>2156</v>
      </c>
      <c r="I3896">
        <f t="shared" si="182"/>
        <v>1</v>
      </c>
    </row>
    <row r="3897" spans="1:9" x14ac:dyDescent="0.15">
      <c r="A3897" s="7" t="str">
        <f t="shared" si="181"/>
        <v>その他</v>
      </c>
      <c r="B3897" s="4">
        <v>2005235</v>
      </c>
      <c r="C3897" s="6" t="s">
        <v>21661</v>
      </c>
      <c r="E3897" s="4" t="str">
        <f t="shared" si="183"/>
        <v>バイト</v>
      </c>
      <c r="F3897" s="4">
        <v>2005235</v>
      </c>
      <c r="G3897" s="6" t="s">
        <v>21661</v>
      </c>
      <c r="I3897">
        <f t="shared" si="182"/>
        <v>1</v>
      </c>
    </row>
    <row r="3898" spans="1:9" x14ac:dyDescent="0.15">
      <c r="A3898" s="7" t="str">
        <f t="shared" si="181"/>
        <v>その他</v>
      </c>
      <c r="B3898" s="4">
        <v>2005236</v>
      </c>
      <c r="C3898" s="6" t="s">
        <v>7926</v>
      </c>
      <c r="E3898" s="4" t="str">
        <f t="shared" si="183"/>
        <v>バイト</v>
      </c>
      <c r="F3898" s="4">
        <v>2005236</v>
      </c>
      <c r="G3898" s="6" t="s">
        <v>7926</v>
      </c>
      <c r="I3898">
        <f t="shared" si="182"/>
        <v>1</v>
      </c>
    </row>
    <row r="3899" spans="1:9" x14ac:dyDescent="0.15">
      <c r="A3899" s="7" t="str">
        <f t="shared" si="181"/>
        <v>その他</v>
      </c>
      <c r="B3899" s="4">
        <v>2005239</v>
      </c>
      <c r="C3899" s="6" t="s">
        <v>6747</v>
      </c>
      <c r="E3899" s="4" t="str">
        <f t="shared" si="183"/>
        <v>バイト</v>
      </c>
      <c r="F3899" s="4">
        <v>2005239</v>
      </c>
      <c r="G3899" s="6" t="s">
        <v>6747</v>
      </c>
      <c r="I3899">
        <f t="shared" si="182"/>
        <v>1</v>
      </c>
    </row>
    <row r="3900" spans="1:9" x14ac:dyDescent="0.15">
      <c r="A3900" s="7" t="str">
        <f t="shared" si="181"/>
        <v>その他</v>
      </c>
      <c r="B3900" s="4">
        <v>2005241</v>
      </c>
      <c r="C3900" s="6" t="s">
        <v>5849</v>
      </c>
      <c r="E3900" s="4" t="str">
        <f t="shared" si="183"/>
        <v>バイト</v>
      </c>
      <c r="F3900" s="4">
        <v>2005241</v>
      </c>
      <c r="G3900" s="6" t="s">
        <v>5849</v>
      </c>
      <c r="I3900">
        <f t="shared" si="182"/>
        <v>1</v>
      </c>
    </row>
    <row r="3901" spans="1:9" x14ac:dyDescent="0.15">
      <c r="A3901" s="7" t="str">
        <f t="shared" si="181"/>
        <v>その他</v>
      </c>
      <c r="B3901" s="4">
        <v>2005251</v>
      </c>
      <c r="C3901" s="6" t="s">
        <v>24703</v>
      </c>
      <c r="E3901" s="4" t="str">
        <f t="shared" si="183"/>
        <v>バイト</v>
      </c>
      <c r="F3901" s="4">
        <v>2005251</v>
      </c>
      <c r="G3901" s="6" t="s">
        <v>24703</v>
      </c>
      <c r="I3901">
        <f t="shared" si="182"/>
        <v>1</v>
      </c>
    </row>
    <row r="3902" spans="1:9" x14ac:dyDescent="0.15">
      <c r="A3902" s="7" t="str">
        <f t="shared" si="181"/>
        <v>その他</v>
      </c>
      <c r="B3902" s="4">
        <v>2005261</v>
      </c>
      <c r="C3902" s="6" t="s">
        <v>9498</v>
      </c>
      <c r="E3902" s="4" t="str">
        <f t="shared" si="183"/>
        <v>バイト</v>
      </c>
      <c r="F3902" s="4">
        <v>2005261</v>
      </c>
      <c r="G3902" s="6" t="s">
        <v>9498</v>
      </c>
      <c r="I3902">
        <f t="shared" si="182"/>
        <v>1</v>
      </c>
    </row>
    <row r="3903" spans="1:9" x14ac:dyDescent="0.15">
      <c r="A3903" s="7" t="str">
        <f t="shared" si="181"/>
        <v>その他</v>
      </c>
      <c r="B3903" s="4">
        <v>2005280</v>
      </c>
      <c r="C3903" s="6" t="s">
        <v>7542</v>
      </c>
      <c r="E3903" s="4" t="str">
        <f t="shared" si="183"/>
        <v>バイト</v>
      </c>
      <c r="F3903" s="4">
        <v>2005280</v>
      </c>
      <c r="G3903" s="6" t="s">
        <v>7542</v>
      </c>
      <c r="I3903">
        <f t="shared" si="182"/>
        <v>1</v>
      </c>
    </row>
    <row r="3904" spans="1:9" x14ac:dyDescent="0.15">
      <c r="A3904" s="7" t="str">
        <f t="shared" si="181"/>
        <v>その他</v>
      </c>
      <c r="B3904" s="4">
        <v>2005282</v>
      </c>
      <c r="C3904" s="6" t="s">
        <v>17931</v>
      </c>
      <c r="E3904" s="4" t="str">
        <f t="shared" si="183"/>
        <v>バイト</v>
      </c>
      <c r="F3904" s="4">
        <v>2005282</v>
      </c>
      <c r="G3904" s="6" t="s">
        <v>17931</v>
      </c>
      <c r="I3904">
        <f t="shared" si="182"/>
        <v>1</v>
      </c>
    </row>
    <row r="3905" spans="1:9" x14ac:dyDescent="0.15">
      <c r="A3905" s="7" t="str">
        <f t="shared" si="181"/>
        <v>その他</v>
      </c>
      <c r="B3905" s="4">
        <v>2005285</v>
      </c>
      <c r="C3905" s="6" t="s">
        <v>3798</v>
      </c>
      <c r="E3905" s="4" t="str">
        <f t="shared" si="183"/>
        <v>バイト</v>
      </c>
      <c r="F3905" s="4">
        <v>2005285</v>
      </c>
      <c r="G3905" s="6" t="s">
        <v>3798</v>
      </c>
      <c r="I3905">
        <f t="shared" si="182"/>
        <v>1</v>
      </c>
    </row>
    <row r="3906" spans="1:9" x14ac:dyDescent="0.15">
      <c r="A3906" s="7" t="str">
        <f t="shared" si="181"/>
        <v>その他</v>
      </c>
      <c r="B3906" s="4">
        <v>2005287</v>
      </c>
      <c r="C3906" s="6" t="s">
        <v>22224</v>
      </c>
      <c r="E3906" s="4" t="str">
        <f t="shared" si="183"/>
        <v>バイト</v>
      </c>
      <c r="F3906" s="4">
        <v>2005287</v>
      </c>
      <c r="G3906" s="6" t="s">
        <v>22224</v>
      </c>
      <c r="I3906">
        <f t="shared" si="182"/>
        <v>1</v>
      </c>
    </row>
    <row r="3907" spans="1:9" x14ac:dyDescent="0.15">
      <c r="A3907" s="7" t="str">
        <f t="shared" si="181"/>
        <v>その他</v>
      </c>
      <c r="B3907" s="4">
        <v>2005294</v>
      </c>
      <c r="C3907" s="6" t="s">
        <v>18648</v>
      </c>
      <c r="E3907" s="4" t="str">
        <f t="shared" si="183"/>
        <v>バイト</v>
      </c>
      <c r="F3907" s="4">
        <v>2005294</v>
      </c>
      <c r="G3907" s="6" t="s">
        <v>18648</v>
      </c>
      <c r="I3907">
        <f t="shared" si="182"/>
        <v>1</v>
      </c>
    </row>
    <row r="3908" spans="1:9" x14ac:dyDescent="0.15">
      <c r="A3908" s="7" t="str">
        <f t="shared" si="181"/>
        <v>その他</v>
      </c>
      <c r="B3908" s="4">
        <v>2005296</v>
      </c>
      <c r="C3908" s="6" t="s">
        <v>12170</v>
      </c>
      <c r="E3908" s="4" t="str">
        <f t="shared" si="183"/>
        <v>バイト</v>
      </c>
      <c r="F3908" s="4">
        <v>2005296</v>
      </c>
      <c r="G3908" s="6" t="s">
        <v>12170</v>
      </c>
      <c r="I3908">
        <f t="shared" si="182"/>
        <v>1</v>
      </c>
    </row>
    <row r="3909" spans="1:9" x14ac:dyDescent="0.15">
      <c r="A3909" s="7" t="str">
        <f t="shared" si="181"/>
        <v>その他</v>
      </c>
      <c r="B3909" s="4">
        <v>2005298</v>
      </c>
      <c r="C3909" s="6" t="s">
        <v>597</v>
      </c>
      <c r="E3909" s="4" t="str">
        <f t="shared" si="183"/>
        <v>バイト</v>
      </c>
      <c r="F3909" s="4">
        <v>2005298</v>
      </c>
      <c r="G3909" s="6" t="s">
        <v>597</v>
      </c>
      <c r="I3909">
        <f t="shared" si="182"/>
        <v>1</v>
      </c>
    </row>
    <row r="3910" spans="1:9" x14ac:dyDescent="0.15">
      <c r="A3910" s="7" t="str">
        <f t="shared" si="181"/>
        <v>その他</v>
      </c>
      <c r="B3910" s="4">
        <v>2005318</v>
      </c>
      <c r="C3910" s="6" t="s">
        <v>10646</v>
      </c>
      <c r="E3910" s="4" t="str">
        <f t="shared" si="183"/>
        <v>バイト</v>
      </c>
      <c r="F3910" s="4">
        <v>2005318</v>
      </c>
      <c r="G3910" s="6" t="s">
        <v>10646</v>
      </c>
      <c r="I3910">
        <f t="shared" si="182"/>
        <v>1</v>
      </c>
    </row>
    <row r="3911" spans="1:9" x14ac:dyDescent="0.15">
      <c r="A3911" s="7" t="str">
        <f t="shared" ref="A3911:A3974" si="184">IF(B3911&lt;2000000,"社員","その他")</f>
        <v>その他</v>
      </c>
      <c r="B3911" s="4">
        <v>2005326</v>
      </c>
      <c r="C3911" s="6" t="s">
        <v>9423</v>
      </c>
      <c r="E3911" s="4" t="str">
        <f t="shared" si="183"/>
        <v>バイト</v>
      </c>
      <c r="F3911" s="4">
        <v>2005326</v>
      </c>
      <c r="G3911" s="6" t="s">
        <v>9423</v>
      </c>
      <c r="I3911">
        <f t="shared" ref="I3911:I3974" si="185">COUNTIF(G:G,G3911)</f>
        <v>1</v>
      </c>
    </row>
    <row r="3912" spans="1:9" x14ac:dyDescent="0.15">
      <c r="A3912" s="7" t="str">
        <f t="shared" si="184"/>
        <v>その他</v>
      </c>
      <c r="B3912" s="4">
        <v>2005339</v>
      </c>
      <c r="C3912" s="6" t="s">
        <v>20204</v>
      </c>
      <c r="E3912" s="4" t="str">
        <f t="shared" si="183"/>
        <v>バイト</v>
      </c>
      <c r="F3912" s="4">
        <v>2005339</v>
      </c>
      <c r="G3912" s="6" t="s">
        <v>20204</v>
      </c>
      <c r="I3912">
        <f t="shared" si="185"/>
        <v>1</v>
      </c>
    </row>
    <row r="3913" spans="1:9" x14ac:dyDescent="0.15">
      <c r="A3913" s="7" t="str">
        <f t="shared" si="184"/>
        <v>その他</v>
      </c>
      <c r="B3913" s="4">
        <v>2005347</v>
      </c>
      <c r="C3913" s="6" t="s">
        <v>19408</v>
      </c>
      <c r="E3913" s="4" t="str">
        <f t="shared" si="183"/>
        <v>バイト</v>
      </c>
      <c r="F3913" s="4">
        <v>2005347</v>
      </c>
      <c r="G3913" s="6" t="s">
        <v>19408</v>
      </c>
      <c r="I3913">
        <f t="shared" si="185"/>
        <v>1</v>
      </c>
    </row>
    <row r="3914" spans="1:9" x14ac:dyDescent="0.15">
      <c r="A3914" s="7" t="str">
        <f t="shared" si="184"/>
        <v>その他</v>
      </c>
      <c r="B3914" s="4">
        <v>2005353</v>
      </c>
      <c r="C3914" s="6" t="s">
        <v>8573</v>
      </c>
      <c r="E3914" s="4" t="str">
        <f t="shared" si="183"/>
        <v>バイト</v>
      </c>
      <c r="F3914" s="4">
        <v>2005353</v>
      </c>
      <c r="G3914" s="6" t="s">
        <v>8573</v>
      </c>
      <c r="I3914">
        <f t="shared" si="185"/>
        <v>1</v>
      </c>
    </row>
    <row r="3915" spans="1:9" x14ac:dyDescent="0.15">
      <c r="A3915" s="7" t="str">
        <f t="shared" si="184"/>
        <v>その他</v>
      </c>
      <c r="B3915" s="4">
        <v>2005354</v>
      </c>
      <c r="C3915" s="6" t="s">
        <v>13907</v>
      </c>
      <c r="E3915" s="4" t="str">
        <f t="shared" si="183"/>
        <v>バイト</v>
      </c>
      <c r="F3915" s="4">
        <v>2005354</v>
      </c>
      <c r="G3915" s="6" t="s">
        <v>13907</v>
      </c>
      <c r="I3915">
        <f t="shared" si="185"/>
        <v>1</v>
      </c>
    </row>
    <row r="3916" spans="1:9" x14ac:dyDescent="0.15">
      <c r="A3916" s="7" t="str">
        <f t="shared" si="184"/>
        <v>その他</v>
      </c>
      <c r="B3916" s="4">
        <v>2005372</v>
      </c>
      <c r="C3916" s="6" t="s">
        <v>9658</v>
      </c>
      <c r="E3916" s="4" t="str">
        <f t="shared" ref="E3916:E3979" si="186">IF(F3916&lt;2000000,"社員",IF(B3916&lt;3000000,"バイト",IF(B3916&gt;=3000000,"嘱託")))</f>
        <v>バイト</v>
      </c>
      <c r="F3916" s="4">
        <v>2005372</v>
      </c>
      <c r="G3916" s="6" t="s">
        <v>9658</v>
      </c>
      <c r="I3916">
        <f t="shared" si="185"/>
        <v>1</v>
      </c>
    </row>
    <row r="3917" spans="1:9" x14ac:dyDescent="0.15">
      <c r="A3917" s="7" t="str">
        <f t="shared" si="184"/>
        <v>その他</v>
      </c>
      <c r="B3917" s="4">
        <v>2005373</v>
      </c>
      <c r="C3917" s="6" t="s">
        <v>17791</v>
      </c>
      <c r="E3917" s="4" t="str">
        <f t="shared" si="186"/>
        <v>バイト</v>
      </c>
      <c r="F3917" s="4">
        <v>2005373</v>
      </c>
      <c r="G3917" s="6" t="s">
        <v>17791</v>
      </c>
      <c r="I3917">
        <f t="shared" si="185"/>
        <v>1</v>
      </c>
    </row>
    <row r="3918" spans="1:9" x14ac:dyDescent="0.15">
      <c r="A3918" s="7" t="str">
        <f t="shared" si="184"/>
        <v>その他</v>
      </c>
      <c r="B3918" s="4">
        <v>2005384</v>
      </c>
      <c r="C3918" s="6" t="s">
        <v>21356</v>
      </c>
      <c r="E3918" s="4" t="str">
        <f t="shared" si="186"/>
        <v>バイト</v>
      </c>
      <c r="F3918" s="4">
        <v>2005384</v>
      </c>
      <c r="G3918" s="6" t="s">
        <v>21356</v>
      </c>
      <c r="I3918">
        <f t="shared" si="185"/>
        <v>1</v>
      </c>
    </row>
    <row r="3919" spans="1:9" x14ac:dyDescent="0.15">
      <c r="A3919" s="7" t="str">
        <f t="shared" si="184"/>
        <v>その他</v>
      </c>
      <c r="B3919" s="4">
        <v>2005390</v>
      </c>
      <c r="C3919" s="6" t="s">
        <v>18553</v>
      </c>
      <c r="E3919" s="4" t="str">
        <f t="shared" si="186"/>
        <v>バイト</v>
      </c>
      <c r="F3919" s="4">
        <v>2005390</v>
      </c>
      <c r="G3919" s="6" t="s">
        <v>18553</v>
      </c>
      <c r="I3919">
        <f t="shared" si="185"/>
        <v>1</v>
      </c>
    </row>
    <row r="3920" spans="1:9" x14ac:dyDescent="0.15">
      <c r="A3920" s="7" t="str">
        <f t="shared" si="184"/>
        <v>その他</v>
      </c>
      <c r="B3920" s="4">
        <v>2005409</v>
      </c>
      <c r="C3920" s="6" t="s">
        <v>18193</v>
      </c>
      <c r="E3920" s="4" t="str">
        <f t="shared" si="186"/>
        <v>バイト</v>
      </c>
      <c r="F3920" s="4">
        <v>2005409</v>
      </c>
      <c r="G3920" s="6" t="s">
        <v>18193</v>
      </c>
      <c r="I3920">
        <f t="shared" si="185"/>
        <v>1</v>
      </c>
    </row>
    <row r="3921" spans="1:9" x14ac:dyDescent="0.15">
      <c r="A3921" s="7" t="str">
        <f t="shared" si="184"/>
        <v>その他</v>
      </c>
      <c r="B3921" s="4">
        <v>2005418</v>
      </c>
      <c r="C3921" s="6" t="s">
        <v>4976</v>
      </c>
      <c r="E3921" s="4" t="str">
        <f t="shared" si="186"/>
        <v>バイト</v>
      </c>
      <c r="F3921" s="4">
        <v>2005418</v>
      </c>
      <c r="G3921" s="6" t="s">
        <v>4976</v>
      </c>
      <c r="I3921">
        <f t="shared" si="185"/>
        <v>1</v>
      </c>
    </row>
    <row r="3922" spans="1:9" x14ac:dyDescent="0.15">
      <c r="A3922" s="7" t="str">
        <f t="shared" si="184"/>
        <v>その他</v>
      </c>
      <c r="B3922" s="4">
        <v>2005420</v>
      </c>
      <c r="C3922" s="6" t="s">
        <v>18228</v>
      </c>
      <c r="E3922" s="4" t="str">
        <f t="shared" si="186"/>
        <v>バイト</v>
      </c>
      <c r="F3922" s="4">
        <v>2005420</v>
      </c>
      <c r="G3922" s="6" t="s">
        <v>18228</v>
      </c>
      <c r="I3922">
        <f t="shared" si="185"/>
        <v>1</v>
      </c>
    </row>
    <row r="3923" spans="1:9" x14ac:dyDescent="0.15">
      <c r="A3923" s="7" t="str">
        <f t="shared" si="184"/>
        <v>その他</v>
      </c>
      <c r="B3923" s="4">
        <v>2005422</v>
      </c>
      <c r="C3923" s="6" t="s">
        <v>18598</v>
      </c>
      <c r="E3923" s="4" t="str">
        <f t="shared" si="186"/>
        <v>バイト</v>
      </c>
      <c r="F3923" s="4">
        <v>2005422</v>
      </c>
      <c r="G3923" s="6" t="s">
        <v>18598</v>
      </c>
      <c r="I3923">
        <f t="shared" si="185"/>
        <v>1</v>
      </c>
    </row>
    <row r="3924" spans="1:9" x14ac:dyDescent="0.15">
      <c r="A3924" s="7" t="str">
        <f t="shared" si="184"/>
        <v>その他</v>
      </c>
      <c r="B3924" s="4">
        <v>2005430</v>
      </c>
      <c r="C3924" s="6" t="s">
        <v>15586</v>
      </c>
      <c r="E3924" s="4" t="str">
        <f t="shared" si="186"/>
        <v>バイト</v>
      </c>
      <c r="F3924" s="4">
        <v>2005430</v>
      </c>
      <c r="G3924" s="6" t="s">
        <v>15586</v>
      </c>
      <c r="I3924">
        <f t="shared" si="185"/>
        <v>1</v>
      </c>
    </row>
    <row r="3925" spans="1:9" x14ac:dyDescent="0.15">
      <c r="A3925" s="7" t="str">
        <f t="shared" si="184"/>
        <v>その他</v>
      </c>
      <c r="B3925" s="4">
        <v>2005434</v>
      </c>
      <c r="C3925" s="6" t="s">
        <v>24285</v>
      </c>
      <c r="E3925" s="4" t="str">
        <f t="shared" si="186"/>
        <v>バイト</v>
      </c>
      <c r="F3925" s="4">
        <v>2005434</v>
      </c>
      <c r="G3925" s="6" t="s">
        <v>24285</v>
      </c>
      <c r="I3925">
        <f t="shared" si="185"/>
        <v>1</v>
      </c>
    </row>
    <row r="3926" spans="1:9" x14ac:dyDescent="0.15">
      <c r="A3926" s="7" t="str">
        <f t="shared" si="184"/>
        <v>その他</v>
      </c>
      <c r="B3926" s="4">
        <v>2005437</v>
      </c>
      <c r="C3926" s="6" t="s">
        <v>2146</v>
      </c>
      <c r="E3926" s="4" t="str">
        <f t="shared" si="186"/>
        <v>バイト</v>
      </c>
      <c r="F3926" s="4">
        <v>2005437</v>
      </c>
      <c r="G3926" s="6" t="s">
        <v>2146</v>
      </c>
      <c r="I3926">
        <f t="shared" si="185"/>
        <v>1</v>
      </c>
    </row>
    <row r="3927" spans="1:9" x14ac:dyDescent="0.15">
      <c r="A3927" s="7" t="str">
        <f t="shared" si="184"/>
        <v>その他</v>
      </c>
      <c r="B3927" s="4">
        <v>2005449</v>
      </c>
      <c r="C3927" s="6" t="s">
        <v>8953</v>
      </c>
      <c r="E3927" s="4" t="str">
        <f t="shared" si="186"/>
        <v>バイト</v>
      </c>
      <c r="F3927" s="4">
        <v>2005449</v>
      </c>
      <c r="G3927" s="6" t="s">
        <v>8953</v>
      </c>
      <c r="I3927">
        <f t="shared" si="185"/>
        <v>1</v>
      </c>
    </row>
    <row r="3928" spans="1:9" x14ac:dyDescent="0.15">
      <c r="A3928" s="7" t="str">
        <f t="shared" si="184"/>
        <v>その他</v>
      </c>
      <c r="B3928" s="4">
        <v>2005453</v>
      </c>
      <c r="C3928" s="6" t="s">
        <v>971</v>
      </c>
      <c r="E3928" s="4" t="str">
        <f t="shared" si="186"/>
        <v>バイト</v>
      </c>
      <c r="F3928" s="4">
        <v>2005453</v>
      </c>
      <c r="G3928" s="6" t="s">
        <v>971</v>
      </c>
      <c r="I3928">
        <f t="shared" si="185"/>
        <v>1</v>
      </c>
    </row>
    <row r="3929" spans="1:9" x14ac:dyDescent="0.15">
      <c r="A3929" s="7" t="str">
        <f t="shared" si="184"/>
        <v>その他</v>
      </c>
      <c r="B3929" s="4">
        <v>2005460</v>
      </c>
      <c r="C3929" s="6" t="s">
        <v>4886</v>
      </c>
      <c r="E3929" s="4" t="str">
        <f t="shared" si="186"/>
        <v>バイト</v>
      </c>
      <c r="F3929" s="4">
        <v>2005460</v>
      </c>
      <c r="G3929" s="6" t="s">
        <v>4886</v>
      </c>
      <c r="I3929">
        <f t="shared" si="185"/>
        <v>1</v>
      </c>
    </row>
    <row r="3930" spans="1:9" x14ac:dyDescent="0.15">
      <c r="A3930" s="7" t="str">
        <f t="shared" si="184"/>
        <v>その他</v>
      </c>
      <c r="B3930" s="4">
        <v>2005463</v>
      </c>
      <c r="C3930" s="6" t="s">
        <v>13708</v>
      </c>
      <c r="E3930" s="4" t="str">
        <f t="shared" si="186"/>
        <v>バイト</v>
      </c>
      <c r="F3930" s="4">
        <v>2005463</v>
      </c>
      <c r="G3930" s="6" t="s">
        <v>13708</v>
      </c>
      <c r="I3930">
        <f t="shared" si="185"/>
        <v>1</v>
      </c>
    </row>
    <row r="3931" spans="1:9" x14ac:dyDescent="0.15">
      <c r="A3931" s="7" t="str">
        <f t="shared" si="184"/>
        <v>その他</v>
      </c>
      <c r="B3931" s="4">
        <v>2005468</v>
      </c>
      <c r="C3931" s="6" t="s">
        <v>846</v>
      </c>
      <c r="E3931" s="4" t="str">
        <f t="shared" si="186"/>
        <v>バイト</v>
      </c>
      <c r="F3931" s="4">
        <v>2005468</v>
      </c>
      <c r="G3931" s="6" t="s">
        <v>846</v>
      </c>
      <c r="I3931">
        <f t="shared" si="185"/>
        <v>1</v>
      </c>
    </row>
    <row r="3932" spans="1:9" x14ac:dyDescent="0.15">
      <c r="A3932" s="7" t="str">
        <f t="shared" si="184"/>
        <v>その他</v>
      </c>
      <c r="B3932" s="4">
        <v>2005480</v>
      </c>
      <c r="C3932" s="6" t="s">
        <v>19676</v>
      </c>
      <c r="E3932" s="4" t="str">
        <f t="shared" si="186"/>
        <v>バイト</v>
      </c>
      <c r="F3932" s="4">
        <v>2005480</v>
      </c>
      <c r="G3932" s="6" t="s">
        <v>19676</v>
      </c>
      <c r="I3932">
        <f t="shared" si="185"/>
        <v>1</v>
      </c>
    </row>
    <row r="3933" spans="1:9" x14ac:dyDescent="0.15">
      <c r="A3933" s="7" t="str">
        <f t="shared" si="184"/>
        <v>その他</v>
      </c>
      <c r="B3933" s="4">
        <v>2005484</v>
      </c>
      <c r="C3933" s="6" t="s">
        <v>18069</v>
      </c>
      <c r="E3933" s="4" t="str">
        <f t="shared" si="186"/>
        <v>バイト</v>
      </c>
      <c r="F3933" s="4">
        <v>2005484</v>
      </c>
      <c r="G3933" s="6" t="s">
        <v>18069</v>
      </c>
      <c r="I3933">
        <f t="shared" si="185"/>
        <v>1</v>
      </c>
    </row>
    <row r="3934" spans="1:9" x14ac:dyDescent="0.15">
      <c r="A3934" s="7" t="str">
        <f t="shared" si="184"/>
        <v>その他</v>
      </c>
      <c r="B3934" s="4">
        <v>2005489</v>
      </c>
      <c r="C3934" s="6" t="s">
        <v>23840</v>
      </c>
      <c r="E3934" s="4" t="str">
        <f t="shared" si="186"/>
        <v>バイト</v>
      </c>
      <c r="F3934" s="4">
        <v>2005489</v>
      </c>
      <c r="G3934" s="6" t="s">
        <v>23840</v>
      </c>
      <c r="I3934">
        <f t="shared" si="185"/>
        <v>1</v>
      </c>
    </row>
    <row r="3935" spans="1:9" x14ac:dyDescent="0.15">
      <c r="A3935" s="7" t="str">
        <f t="shared" si="184"/>
        <v>その他</v>
      </c>
      <c r="B3935" s="4">
        <v>2005492</v>
      </c>
      <c r="C3935" s="6" t="s">
        <v>6637</v>
      </c>
      <c r="E3935" s="4" t="str">
        <f t="shared" si="186"/>
        <v>バイト</v>
      </c>
      <c r="F3935" s="4">
        <v>2005492</v>
      </c>
      <c r="G3935" s="6" t="s">
        <v>6637</v>
      </c>
      <c r="I3935">
        <f t="shared" si="185"/>
        <v>1</v>
      </c>
    </row>
    <row r="3936" spans="1:9" x14ac:dyDescent="0.15">
      <c r="A3936" s="7" t="str">
        <f t="shared" si="184"/>
        <v>その他</v>
      </c>
      <c r="B3936" s="4">
        <v>2005505</v>
      </c>
      <c r="C3936" s="6" t="s">
        <v>23367</v>
      </c>
      <c r="E3936" s="4" t="str">
        <f t="shared" si="186"/>
        <v>バイト</v>
      </c>
      <c r="F3936" s="4">
        <v>2005505</v>
      </c>
      <c r="G3936" s="6" t="s">
        <v>23367</v>
      </c>
      <c r="I3936">
        <f t="shared" si="185"/>
        <v>1</v>
      </c>
    </row>
    <row r="3937" spans="1:9" x14ac:dyDescent="0.15">
      <c r="A3937" s="7" t="str">
        <f t="shared" si="184"/>
        <v>その他</v>
      </c>
      <c r="B3937" s="4">
        <v>2005507</v>
      </c>
      <c r="C3937" s="6" t="s">
        <v>8174</v>
      </c>
      <c r="E3937" s="4" t="str">
        <f t="shared" si="186"/>
        <v>バイト</v>
      </c>
      <c r="F3937" s="4">
        <v>2005507</v>
      </c>
      <c r="G3937" s="6" t="s">
        <v>8174</v>
      </c>
      <c r="I3937">
        <f t="shared" si="185"/>
        <v>1</v>
      </c>
    </row>
    <row r="3938" spans="1:9" x14ac:dyDescent="0.15">
      <c r="A3938" s="7" t="str">
        <f t="shared" si="184"/>
        <v>その他</v>
      </c>
      <c r="B3938" s="4">
        <v>2005510</v>
      </c>
      <c r="C3938" s="6" t="s">
        <v>22164</v>
      </c>
      <c r="E3938" s="4" t="str">
        <f t="shared" si="186"/>
        <v>バイト</v>
      </c>
      <c r="F3938" s="4">
        <v>2005510</v>
      </c>
      <c r="G3938" s="6" t="s">
        <v>22164</v>
      </c>
      <c r="I3938">
        <f t="shared" si="185"/>
        <v>1</v>
      </c>
    </row>
    <row r="3939" spans="1:9" x14ac:dyDescent="0.15">
      <c r="A3939" s="7" t="str">
        <f t="shared" si="184"/>
        <v>その他</v>
      </c>
      <c r="B3939" s="4">
        <v>2005514</v>
      </c>
      <c r="C3939" s="6" t="s">
        <v>15221</v>
      </c>
      <c r="E3939" s="4" t="str">
        <f t="shared" si="186"/>
        <v>バイト</v>
      </c>
      <c r="F3939" s="4">
        <v>2005514</v>
      </c>
      <c r="G3939" s="6" t="s">
        <v>15221</v>
      </c>
      <c r="I3939">
        <f t="shared" si="185"/>
        <v>1</v>
      </c>
    </row>
    <row r="3940" spans="1:9" x14ac:dyDescent="0.15">
      <c r="A3940" s="7" t="str">
        <f t="shared" si="184"/>
        <v>その他</v>
      </c>
      <c r="B3940" s="4">
        <v>2005522</v>
      </c>
      <c r="C3940" s="6" t="s">
        <v>8673</v>
      </c>
      <c r="E3940" s="4" t="str">
        <f t="shared" si="186"/>
        <v>バイト</v>
      </c>
      <c r="F3940" s="4">
        <v>2005522</v>
      </c>
      <c r="G3940" s="6" t="s">
        <v>8673</v>
      </c>
      <c r="I3940">
        <f t="shared" si="185"/>
        <v>1</v>
      </c>
    </row>
    <row r="3941" spans="1:9" x14ac:dyDescent="0.15">
      <c r="A3941" s="7" t="str">
        <f t="shared" si="184"/>
        <v>その他</v>
      </c>
      <c r="B3941" s="4">
        <v>2005538</v>
      </c>
      <c r="C3941" s="6" t="s">
        <v>4053</v>
      </c>
      <c r="E3941" s="4" t="str">
        <f t="shared" si="186"/>
        <v>バイト</v>
      </c>
      <c r="F3941" s="4">
        <v>2005538</v>
      </c>
      <c r="G3941" s="6" t="s">
        <v>4053</v>
      </c>
      <c r="I3941">
        <f t="shared" si="185"/>
        <v>1</v>
      </c>
    </row>
    <row r="3942" spans="1:9" x14ac:dyDescent="0.15">
      <c r="A3942" s="7" t="str">
        <f t="shared" si="184"/>
        <v>その他</v>
      </c>
      <c r="B3942" s="4">
        <v>2005543</v>
      </c>
      <c r="C3942" s="6" t="s">
        <v>15826</v>
      </c>
      <c r="E3942" s="4" t="str">
        <f t="shared" si="186"/>
        <v>バイト</v>
      </c>
      <c r="F3942" s="4">
        <v>2005543</v>
      </c>
      <c r="G3942" s="6" t="s">
        <v>15826</v>
      </c>
      <c r="I3942">
        <f t="shared" si="185"/>
        <v>1</v>
      </c>
    </row>
    <row r="3943" spans="1:9" x14ac:dyDescent="0.15">
      <c r="A3943" s="7" t="str">
        <f t="shared" si="184"/>
        <v>その他</v>
      </c>
      <c r="B3943" s="4">
        <v>2005547</v>
      </c>
      <c r="C3943" s="6" t="s">
        <v>19486</v>
      </c>
      <c r="E3943" s="4" t="str">
        <f t="shared" si="186"/>
        <v>バイト</v>
      </c>
      <c r="F3943" s="4">
        <v>2005547</v>
      </c>
      <c r="G3943" s="6" t="s">
        <v>19486</v>
      </c>
      <c r="I3943">
        <f t="shared" si="185"/>
        <v>1</v>
      </c>
    </row>
    <row r="3944" spans="1:9" x14ac:dyDescent="0.15">
      <c r="A3944" s="7" t="str">
        <f t="shared" si="184"/>
        <v>その他</v>
      </c>
      <c r="B3944" s="4">
        <v>2005549</v>
      </c>
      <c r="C3944" s="6" t="s">
        <v>8543</v>
      </c>
      <c r="E3944" s="4" t="str">
        <f t="shared" si="186"/>
        <v>バイト</v>
      </c>
      <c r="F3944" s="4">
        <v>2005549</v>
      </c>
      <c r="G3944" s="6" t="s">
        <v>8543</v>
      </c>
      <c r="I3944">
        <f t="shared" si="185"/>
        <v>1</v>
      </c>
    </row>
    <row r="3945" spans="1:9" x14ac:dyDescent="0.15">
      <c r="A3945" s="7" t="str">
        <f t="shared" si="184"/>
        <v>その他</v>
      </c>
      <c r="B3945" s="4">
        <v>2005552</v>
      </c>
      <c r="C3945" s="6" t="s">
        <v>2581</v>
      </c>
      <c r="E3945" s="4" t="str">
        <f t="shared" si="186"/>
        <v>バイト</v>
      </c>
      <c r="F3945" s="4">
        <v>2005552</v>
      </c>
      <c r="G3945" s="6" t="s">
        <v>2581</v>
      </c>
      <c r="I3945">
        <f t="shared" si="185"/>
        <v>1</v>
      </c>
    </row>
    <row r="3946" spans="1:9" x14ac:dyDescent="0.15">
      <c r="A3946" s="7" t="str">
        <f t="shared" si="184"/>
        <v>その他</v>
      </c>
      <c r="B3946" s="4">
        <v>2005561</v>
      </c>
      <c r="C3946" s="6" t="s">
        <v>1291</v>
      </c>
      <c r="E3946" s="4" t="str">
        <f t="shared" si="186"/>
        <v>バイト</v>
      </c>
      <c r="F3946" s="4">
        <v>2005561</v>
      </c>
      <c r="G3946" s="6" t="s">
        <v>1291</v>
      </c>
      <c r="I3946">
        <f t="shared" si="185"/>
        <v>1</v>
      </c>
    </row>
    <row r="3947" spans="1:9" x14ac:dyDescent="0.15">
      <c r="A3947" s="7" t="str">
        <f t="shared" si="184"/>
        <v>その他</v>
      </c>
      <c r="B3947" s="4">
        <v>2005585</v>
      </c>
      <c r="C3947" s="6" t="s">
        <v>11424</v>
      </c>
      <c r="E3947" s="4" t="str">
        <f t="shared" si="186"/>
        <v>バイト</v>
      </c>
      <c r="F3947" s="4">
        <v>2005585</v>
      </c>
      <c r="G3947" s="6" t="s">
        <v>11424</v>
      </c>
      <c r="I3947">
        <f t="shared" si="185"/>
        <v>1</v>
      </c>
    </row>
    <row r="3948" spans="1:9" x14ac:dyDescent="0.15">
      <c r="A3948" s="7" t="str">
        <f t="shared" si="184"/>
        <v>その他</v>
      </c>
      <c r="B3948" s="4">
        <v>2005602</v>
      </c>
      <c r="C3948" s="6" t="s">
        <v>16994</v>
      </c>
      <c r="E3948" s="4" t="str">
        <f t="shared" si="186"/>
        <v>バイト</v>
      </c>
      <c r="F3948" s="4">
        <v>2005602</v>
      </c>
      <c r="G3948" s="6" t="s">
        <v>16994</v>
      </c>
      <c r="I3948">
        <f t="shared" si="185"/>
        <v>1</v>
      </c>
    </row>
    <row r="3949" spans="1:9" x14ac:dyDescent="0.15">
      <c r="A3949" s="7" t="str">
        <f t="shared" si="184"/>
        <v>その他</v>
      </c>
      <c r="B3949" s="4">
        <v>2005604</v>
      </c>
      <c r="C3949" s="6" t="s">
        <v>4333</v>
      </c>
      <c r="E3949" s="4" t="str">
        <f t="shared" si="186"/>
        <v>バイト</v>
      </c>
      <c r="F3949" s="4">
        <v>2005604</v>
      </c>
      <c r="G3949" s="6" t="s">
        <v>4333</v>
      </c>
      <c r="I3949">
        <f t="shared" si="185"/>
        <v>1</v>
      </c>
    </row>
    <row r="3950" spans="1:9" x14ac:dyDescent="0.15">
      <c r="A3950" s="7" t="str">
        <f t="shared" si="184"/>
        <v>その他</v>
      </c>
      <c r="B3950" s="4">
        <v>2005613</v>
      </c>
      <c r="C3950" s="6" t="s">
        <v>5979</v>
      </c>
      <c r="E3950" s="4" t="str">
        <f t="shared" si="186"/>
        <v>バイト</v>
      </c>
      <c r="F3950" s="4">
        <v>2005613</v>
      </c>
      <c r="G3950" s="6" t="s">
        <v>5979</v>
      </c>
      <c r="I3950">
        <f t="shared" si="185"/>
        <v>1</v>
      </c>
    </row>
    <row r="3951" spans="1:9" x14ac:dyDescent="0.15">
      <c r="A3951" s="7" t="str">
        <f t="shared" si="184"/>
        <v>その他</v>
      </c>
      <c r="B3951" s="4">
        <v>2005616</v>
      </c>
      <c r="C3951" s="6" t="s">
        <v>24738</v>
      </c>
      <c r="E3951" s="4" t="str">
        <f t="shared" si="186"/>
        <v>バイト</v>
      </c>
      <c r="F3951" s="4">
        <v>2005616</v>
      </c>
      <c r="G3951" s="6" t="s">
        <v>24738</v>
      </c>
      <c r="I3951">
        <f t="shared" si="185"/>
        <v>1</v>
      </c>
    </row>
    <row r="3952" spans="1:9" x14ac:dyDescent="0.15">
      <c r="A3952" s="7" t="str">
        <f t="shared" si="184"/>
        <v>その他</v>
      </c>
      <c r="B3952" s="4">
        <v>2005628</v>
      </c>
      <c r="C3952" s="6" t="s">
        <v>23865</v>
      </c>
      <c r="E3952" s="4" t="str">
        <f t="shared" si="186"/>
        <v>バイト</v>
      </c>
      <c r="F3952" s="4">
        <v>2005628</v>
      </c>
      <c r="G3952" s="6" t="s">
        <v>23865</v>
      </c>
      <c r="I3952">
        <f t="shared" si="185"/>
        <v>1</v>
      </c>
    </row>
    <row r="3953" spans="1:9" x14ac:dyDescent="0.15">
      <c r="A3953" s="7" t="str">
        <f t="shared" si="184"/>
        <v>その他</v>
      </c>
      <c r="B3953" s="4">
        <v>2005630</v>
      </c>
      <c r="C3953" s="6" t="s">
        <v>11379</v>
      </c>
      <c r="E3953" s="4" t="str">
        <f t="shared" si="186"/>
        <v>バイト</v>
      </c>
      <c r="F3953" s="4">
        <v>2005630</v>
      </c>
      <c r="G3953" s="6" t="s">
        <v>11379</v>
      </c>
      <c r="I3953">
        <f t="shared" si="185"/>
        <v>1</v>
      </c>
    </row>
    <row r="3954" spans="1:9" x14ac:dyDescent="0.15">
      <c r="A3954" s="7" t="str">
        <f t="shared" si="184"/>
        <v>その他</v>
      </c>
      <c r="B3954" s="4">
        <v>2005632</v>
      </c>
      <c r="C3954" s="6" t="s">
        <v>6364</v>
      </c>
      <c r="E3954" s="4" t="str">
        <f t="shared" si="186"/>
        <v>バイト</v>
      </c>
      <c r="F3954" s="4">
        <v>2005632</v>
      </c>
      <c r="G3954" s="6" t="s">
        <v>6364</v>
      </c>
      <c r="I3954">
        <f t="shared" si="185"/>
        <v>1</v>
      </c>
    </row>
    <row r="3955" spans="1:9" x14ac:dyDescent="0.15">
      <c r="A3955" s="7" t="str">
        <f t="shared" si="184"/>
        <v>その他</v>
      </c>
      <c r="B3955" s="4">
        <v>2005653</v>
      </c>
      <c r="C3955" s="6" t="s">
        <v>22519</v>
      </c>
      <c r="E3955" s="4" t="str">
        <f t="shared" si="186"/>
        <v>バイト</v>
      </c>
      <c r="F3955" s="4">
        <v>2005653</v>
      </c>
      <c r="G3955" s="6" t="s">
        <v>22519</v>
      </c>
      <c r="I3955">
        <f t="shared" si="185"/>
        <v>1</v>
      </c>
    </row>
    <row r="3956" spans="1:9" x14ac:dyDescent="0.15">
      <c r="A3956" s="7" t="str">
        <f t="shared" si="184"/>
        <v>その他</v>
      </c>
      <c r="B3956" s="4">
        <v>2005657</v>
      </c>
      <c r="C3956" s="6" t="s">
        <v>6164</v>
      </c>
      <c r="E3956" s="4" t="str">
        <f t="shared" si="186"/>
        <v>バイト</v>
      </c>
      <c r="F3956" s="4">
        <v>2005657</v>
      </c>
      <c r="G3956" s="6" t="s">
        <v>6164</v>
      </c>
      <c r="I3956">
        <f t="shared" si="185"/>
        <v>1</v>
      </c>
    </row>
    <row r="3957" spans="1:9" x14ac:dyDescent="0.15">
      <c r="A3957" s="7" t="str">
        <f t="shared" si="184"/>
        <v>その他</v>
      </c>
      <c r="B3957" s="4">
        <v>2005659</v>
      </c>
      <c r="C3957" s="6" t="s">
        <v>12215</v>
      </c>
      <c r="E3957" s="4" t="str">
        <f t="shared" si="186"/>
        <v>バイト</v>
      </c>
      <c r="F3957" s="4">
        <v>2005659</v>
      </c>
      <c r="G3957" s="6" t="s">
        <v>12215</v>
      </c>
      <c r="I3957">
        <f t="shared" si="185"/>
        <v>1</v>
      </c>
    </row>
    <row r="3958" spans="1:9" x14ac:dyDescent="0.15">
      <c r="A3958" s="7" t="str">
        <f t="shared" si="184"/>
        <v>その他</v>
      </c>
      <c r="B3958" s="4">
        <v>2005665</v>
      </c>
      <c r="C3958" s="6" t="s">
        <v>21241</v>
      </c>
      <c r="E3958" s="4" t="str">
        <f t="shared" si="186"/>
        <v>バイト</v>
      </c>
      <c r="F3958" s="4">
        <v>2005665</v>
      </c>
      <c r="G3958" s="6" t="s">
        <v>21241</v>
      </c>
      <c r="I3958">
        <f t="shared" si="185"/>
        <v>1</v>
      </c>
    </row>
    <row r="3959" spans="1:9" x14ac:dyDescent="0.15">
      <c r="A3959" s="7" t="str">
        <f t="shared" si="184"/>
        <v>その他</v>
      </c>
      <c r="B3959" s="4">
        <v>2005674</v>
      </c>
      <c r="C3959" s="6" t="s">
        <v>24020</v>
      </c>
      <c r="E3959" s="4" t="str">
        <f t="shared" si="186"/>
        <v>バイト</v>
      </c>
      <c r="F3959" s="4">
        <v>2005674</v>
      </c>
      <c r="G3959" s="6" t="s">
        <v>24020</v>
      </c>
      <c r="I3959">
        <f t="shared" si="185"/>
        <v>1</v>
      </c>
    </row>
    <row r="3960" spans="1:9" x14ac:dyDescent="0.15">
      <c r="A3960" s="7" t="str">
        <f t="shared" si="184"/>
        <v>その他</v>
      </c>
      <c r="B3960" s="4">
        <v>2005679</v>
      </c>
      <c r="C3960" s="6" t="s">
        <v>12100</v>
      </c>
      <c r="E3960" s="4" t="str">
        <f t="shared" si="186"/>
        <v>バイト</v>
      </c>
      <c r="F3960" s="4">
        <v>2005679</v>
      </c>
      <c r="G3960" s="6" t="s">
        <v>12100</v>
      </c>
      <c r="I3960">
        <f t="shared" si="185"/>
        <v>1</v>
      </c>
    </row>
    <row r="3961" spans="1:9" x14ac:dyDescent="0.15">
      <c r="A3961" s="7" t="str">
        <f t="shared" si="184"/>
        <v>その他</v>
      </c>
      <c r="B3961" s="4">
        <v>2005694</v>
      </c>
      <c r="C3961" s="6" t="s">
        <v>542</v>
      </c>
      <c r="E3961" s="4" t="str">
        <f t="shared" si="186"/>
        <v>バイト</v>
      </c>
      <c r="F3961" s="4">
        <v>2005694</v>
      </c>
      <c r="G3961" s="6" t="s">
        <v>542</v>
      </c>
      <c r="I3961">
        <f t="shared" si="185"/>
        <v>1</v>
      </c>
    </row>
    <row r="3962" spans="1:9" x14ac:dyDescent="0.15">
      <c r="A3962" s="7" t="str">
        <f t="shared" si="184"/>
        <v>その他</v>
      </c>
      <c r="B3962" s="4">
        <v>2005698</v>
      </c>
      <c r="C3962" s="6" t="s">
        <v>7121</v>
      </c>
      <c r="E3962" s="4" t="str">
        <f t="shared" si="186"/>
        <v>バイト</v>
      </c>
      <c r="F3962" s="4">
        <v>2005698</v>
      </c>
      <c r="G3962" s="6" t="s">
        <v>7121</v>
      </c>
      <c r="I3962">
        <f t="shared" si="185"/>
        <v>1</v>
      </c>
    </row>
    <row r="3963" spans="1:9" x14ac:dyDescent="0.15">
      <c r="A3963" s="7" t="str">
        <f t="shared" si="184"/>
        <v>その他</v>
      </c>
      <c r="B3963" s="4">
        <v>2005716</v>
      </c>
      <c r="C3963" s="6" t="s">
        <v>16715</v>
      </c>
      <c r="E3963" s="4" t="str">
        <f t="shared" si="186"/>
        <v>バイト</v>
      </c>
      <c r="F3963" s="4">
        <v>2005716</v>
      </c>
      <c r="G3963" s="6" t="s">
        <v>16715</v>
      </c>
      <c r="I3963">
        <f t="shared" si="185"/>
        <v>1</v>
      </c>
    </row>
    <row r="3964" spans="1:9" x14ac:dyDescent="0.15">
      <c r="A3964" s="7" t="str">
        <f t="shared" si="184"/>
        <v>その他</v>
      </c>
      <c r="B3964" s="4">
        <v>2005722</v>
      </c>
      <c r="C3964" s="6" t="s">
        <v>5061</v>
      </c>
      <c r="E3964" s="4" t="str">
        <f t="shared" si="186"/>
        <v>バイト</v>
      </c>
      <c r="F3964" s="4">
        <v>2005722</v>
      </c>
      <c r="G3964" s="6" t="s">
        <v>5061</v>
      </c>
      <c r="I3964">
        <f t="shared" si="185"/>
        <v>1</v>
      </c>
    </row>
    <row r="3965" spans="1:9" x14ac:dyDescent="0.15">
      <c r="A3965" s="7" t="str">
        <f t="shared" si="184"/>
        <v>その他</v>
      </c>
      <c r="B3965" s="4">
        <v>2005727</v>
      </c>
      <c r="C3965" s="6" t="s">
        <v>23497</v>
      </c>
      <c r="E3965" s="4" t="str">
        <f t="shared" si="186"/>
        <v>バイト</v>
      </c>
      <c r="F3965" s="4">
        <v>2005727</v>
      </c>
      <c r="G3965" s="6" t="s">
        <v>23497</v>
      </c>
      <c r="I3965">
        <f t="shared" si="185"/>
        <v>1</v>
      </c>
    </row>
    <row r="3966" spans="1:9" x14ac:dyDescent="0.15">
      <c r="A3966" s="7" t="str">
        <f t="shared" si="184"/>
        <v>その他</v>
      </c>
      <c r="B3966" s="4">
        <v>2005738</v>
      </c>
      <c r="C3966" s="6" t="s">
        <v>23552</v>
      </c>
      <c r="E3966" s="4" t="str">
        <f t="shared" si="186"/>
        <v>バイト</v>
      </c>
      <c r="F3966" s="4">
        <v>2005738</v>
      </c>
      <c r="G3966" s="6" t="s">
        <v>23552</v>
      </c>
      <c r="I3966">
        <f t="shared" si="185"/>
        <v>1</v>
      </c>
    </row>
    <row r="3967" spans="1:9" x14ac:dyDescent="0.15">
      <c r="A3967" s="7" t="str">
        <f t="shared" si="184"/>
        <v>その他</v>
      </c>
      <c r="B3967" s="4">
        <v>2005742</v>
      </c>
      <c r="C3967" s="6" t="s">
        <v>18313</v>
      </c>
      <c r="E3967" s="4" t="str">
        <f t="shared" si="186"/>
        <v>バイト</v>
      </c>
      <c r="F3967" s="4">
        <v>2005742</v>
      </c>
      <c r="G3967" s="6" t="s">
        <v>18313</v>
      </c>
      <c r="I3967">
        <f t="shared" si="185"/>
        <v>1</v>
      </c>
    </row>
    <row r="3968" spans="1:9" x14ac:dyDescent="0.15">
      <c r="A3968" s="7" t="str">
        <f t="shared" si="184"/>
        <v>その他</v>
      </c>
      <c r="B3968" s="4">
        <v>2005747</v>
      </c>
      <c r="C3968" s="6" t="s">
        <v>23702</v>
      </c>
      <c r="E3968" s="4" t="str">
        <f t="shared" si="186"/>
        <v>バイト</v>
      </c>
      <c r="F3968" s="4">
        <v>2005747</v>
      </c>
      <c r="G3968" s="6" t="s">
        <v>23702</v>
      </c>
      <c r="I3968">
        <f t="shared" si="185"/>
        <v>1</v>
      </c>
    </row>
    <row r="3969" spans="1:9" x14ac:dyDescent="0.15">
      <c r="A3969" s="7" t="str">
        <f t="shared" si="184"/>
        <v>その他</v>
      </c>
      <c r="B3969" s="4">
        <v>2005752</v>
      </c>
      <c r="C3969" s="6" t="s">
        <v>2546</v>
      </c>
      <c r="E3969" s="4" t="str">
        <f t="shared" si="186"/>
        <v>バイト</v>
      </c>
      <c r="F3969" s="4">
        <v>2005752</v>
      </c>
      <c r="G3969" s="6" t="s">
        <v>2546</v>
      </c>
      <c r="I3969">
        <f t="shared" si="185"/>
        <v>1</v>
      </c>
    </row>
    <row r="3970" spans="1:9" x14ac:dyDescent="0.15">
      <c r="A3970" s="7" t="str">
        <f t="shared" si="184"/>
        <v>その他</v>
      </c>
      <c r="B3970" s="4">
        <v>2005755</v>
      </c>
      <c r="C3970" s="6" t="s">
        <v>14189</v>
      </c>
      <c r="E3970" s="4" t="str">
        <f t="shared" si="186"/>
        <v>バイト</v>
      </c>
      <c r="F3970" s="4">
        <v>2005755</v>
      </c>
      <c r="G3970" s="6" t="s">
        <v>14189</v>
      </c>
      <c r="I3970">
        <f t="shared" si="185"/>
        <v>1</v>
      </c>
    </row>
    <row r="3971" spans="1:9" x14ac:dyDescent="0.15">
      <c r="A3971" s="7" t="str">
        <f t="shared" si="184"/>
        <v>その他</v>
      </c>
      <c r="B3971" s="4">
        <v>2005757</v>
      </c>
      <c r="C3971" s="6" t="s">
        <v>15741</v>
      </c>
      <c r="E3971" s="4" t="str">
        <f t="shared" si="186"/>
        <v>バイト</v>
      </c>
      <c r="F3971" s="4">
        <v>2005757</v>
      </c>
      <c r="G3971" s="6" t="s">
        <v>15741</v>
      </c>
      <c r="I3971">
        <f t="shared" si="185"/>
        <v>1</v>
      </c>
    </row>
    <row r="3972" spans="1:9" x14ac:dyDescent="0.15">
      <c r="A3972" s="7" t="str">
        <f t="shared" si="184"/>
        <v>その他</v>
      </c>
      <c r="B3972" s="4">
        <v>2005777</v>
      </c>
      <c r="C3972" s="6" t="s">
        <v>13463</v>
      </c>
      <c r="E3972" s="4" t="str">
        <f t="shared" si="186"/>
        <v>バイト</v>
      </c>
      <c r="F3972" s="4">
        <v>2005777</v>
      </c>
      <c r="G3972" s="6" t="s">
        <v>13463</v>
      </c>
      <c r="I3972">
        <f t="shared" si="185"/>
        <v>1</v>
      </c>
    </row>
    <row r="3973" spans="1:9" x14ac:dyDescent="0.15">
      <c r="A3973" s="7" t="str">
        <f t="shared" si="184"/>
        <v>その他</v>
      </c>
      <c r="B3973" s="4">
        <v>2005778</v>
      </c>
      <c r="C3973" s="6" t="s">
        <v>5739</v>
      </c>
      <c r="E3973" s="4" t="str">
        <f t="shared" si="186"/>
        <v>バイト</v>
      </c>
      <c r="F3973" s="4">
        <v>2005778</v>
      </c>
      <c r="G3973" s="6" t="s">
        <v>5739</v>
      </c>
      <c r="I3973">
        <f t="shared" si="185"/>
        <v>1</v>
      </c>
    </row>
    <row r="3974" spans="1:9" x14ac:dyDescent="0.15">
      <c r="A3974" s="7" t="str">
        <f t="shared" si="184"/>
        <v>その他</v>
      </c>
      <c r="B3974" s="4">
        <v>2005787</v>
      </c>
      <c r="C3974" s="6" t="s">
        <v>11594</v>
      </c>
      <c r="E3974" s="4" t="str">
        <f t="shared" si="186"/>
        <v>バイト</v>
      </c>
      <c r="F3974" s="4">
        <v>2005787</v>
      </c>
      <c r="G3974" s="6" t="s">
        <v>11594</v>
      </c>
      <c r="I3974">
        <f t="shared" si="185"/>
        <v>1</v>
      </c>
    </row>
    <row r="3975" spans="1:9" x14ac:dyDescent="0.15">
      <c r="A3975" s="7" t="str">
        <f t="shared" ref="A3975:A4038" si="187">IF(B3975&lt;2000000,"社員","その他")</f>
        <v>その他</v>
      </c>
      <c r="B3975" s="4">
        <v>2005801</v>
      </c>
      <c r="C3975" s="6" t="s">
        <v>3419</v>
      </c>
      <c r="E3975" s="4" t="str">
        <f t="shared" si="186"/>
        <v>バイト</v>
      </c>
      <c r="F3975" s="4">
        <v>2005801</v>
      </c>
      <c r="G3975" s="6" t="s">
        <v>3419</v>
      </c>
      <c r="I3975">
        <f t="shared" ref="I3975:I4038" si="188">COUNTIF(G:G,G3975)</f>
        <v>1</v>
      </c>
    </row>
    <row r="3976" spans="1:9" x14ac:dyDescent="0.15">
      <c r="A3976" s="7" t="str">
        <f t="shared" si="187"/>
        <v>その他</v>
      </c>
      <c r="B3976" s="4">
        <v>2005821</v>
      </c>
      <c r="C3976" s="6" t="s">
        <v>2906</v>
      </c>
      <c r="E3976" s="4" t="str">
        <f t="shared" si="186"/>
        <v>バイト</v>
      </c>
      <c r="F3976" s="4">
        <v>2005821</v>
      </c>
      <c r="G3976" s="6" t="s">
        <v>2906</v>
      </c>
      <c r="I3976">
        <f t="shared" si="188"/>
        <v>1</v>
      </c>
    </row>
    <row r="3977" spans="1:9" x14ac:dyDescent="0.15">
      <c r="A3977" s="7" t="str">
        <f t="shared" si="187"/>
        <v>その他</v>
      </c>
      <c r="B3977" s="4">
        <v>2005825</v>
      </c>
      <c r="C3977" s="6" t="s">
        <v>10686</v>
      </c>
      <c r="E3977" s="4" t="str">
        <f t="shared" si="186"/>
        <v>バイト</v>
      </c>
      <c r="F3977" s="4">
        <v>2005825</v>
      </c>
      <c r="G3977" s="6" t="s">
        <v>10686</v>
      </c>
      <c r="I3977">
        <f t="shared" si="188"/>
        <v>1</v>
      </c>
    </row>
    <row r="3978" spans="1:9" x14ac:dyDescent="0.15">
      <c r="A3978" s="7" t="str">
        <f t="shared" si="187"/>
        <v>その他</v>
      </c>
      <c r="B3978" s="4">
        <v>2005832</v>
      </c>
      <c r="C3978" s="6" t="s">
        <v>8973</v>
      </c>
      <c r="E3978" s="4" t="str">
        <f t="shared" si="186"/>
        <v>バイト</v>
      </c>
      <c r="F3978" s="4">
        <v>2005832</v>
      </c>
      <c r="G3978" s="6" t="s">
        <v>8973</v>
      </c>
      <c r="I3978">
        <f t="shared" si="188"/>
        <v>1</v>
      </c>
    </row>
    <row r="3979" spans="1:9" x14ac:dyDescent="0.15">
      <c r="A3979" s="7" t="str">
        <f t="shared" si="187"/>
        <v>その他</v>
      </c>
      <c r="B3979" s="4">
        <v>2005851</v>
      </c>
      <c r="C3979" s="6" t="s">
        <v>14879</v>
      </c>
      <c r="E3979" s="4" t="str">
        <f t="shared" si="186"/>
        <v>バイト</v>
      </c>
      <c r="F3979" s="4">
        <v>2005851</v>
      </c>
      <c r="G3979" s="6" t="s">
        <v>14879</v>
      </c>
      <c r="I3979">
        <f t="shared" si="188"/>
        <v>1</v>
      </c>
    </row>
    <row r="3980" spans="1:9" x14ac:dyDescent="0.15">
      <c r="A3980" s="7" t="str">
        <f t="shared" si="187"/>
        <v>その他</v>
      </c>
      <c r="B3980" s="4">
        <v>2005854</v>
      </c>
      <c r="C3980" s="6" t="s">
        <v>9653</v>
      </c>
      <c r="E3980" s="4" t="str">
        <f t="shared" ref="E3980:E4043" si="189">IF(F3980&lt;2000000,"社員",IF(B3980&lt;3000000,"バイト",IF(B3980&gt;=3000000,"嘱託")))</f>
        <v>バイト</v>
      </c>
      <c r="F3980" s="4">
        <v>2005854</v>
      </c>
      <c r="G3980" s="6" t="s">
        <v>9653</v>
      </c>
      <c r="I3980">
        <f t="shared" si="188"/>
        <v>1</v>
      </c>
    </row>
    <row r="3981" spans="1:9" x14ac:dyDescent="0.15">
      <c r="A3981" s="7" t="str">
        <f t="shared" si="187"/>
        <v>その他</v>
      </c>
      <c r="B3981" s="4">
        <v>2005858</v>
      </c>
      <c r="C3981" s="6" t="s">
        <v>1160</v>
      </c>
      <c r="E3981" s="4" t="str">
        <f t="shared" si="189"/>
        <v>バイト</v>
      </c>
      <c r="F3981" s="4">
        <v>2005858</v>
      </c>
      <c r="G3981" s="6" t="s">
        <v>1160</v>
      </c>
      <c r="I3981">
        <f t="shared" si="188"/>
        <v>1</v>
      </c>
    </row>
    <row r="3982" spans="1:9" x14ac:dyDescent="0.15">
      <c r="A3982" s="7" t="str">
        <f t="shared" si="187"/>
        <v>その他</v>
      </c>
      <c r="B3982" s="4">
        <v>2005865</v>
      </c>
      <c r="C3982" s="6" t="s">
        <v>10776</v>
      </c>
      <c r="E3982" s="4" t="str">
        <f t="shared" si="189"/>
        <v>バイト</v>
      </c>
      <c r="F3982" s="4">
        <v>2005865</v>
      </c>
      <c r="G3982" s="6" t="s">
        <v>10776</v>
      </c>
      <c r="I3982">
        <f t="shared" si="188"/>
        <v>1</v>
      </c>
    </row>
    <row r="3983" spans="1:9" x14ac:dyDescent="0.15">
      <c r="A3983" s="7" t="str">
        <f t="shared" si="187"/>
        <v>その他</v>
      </c>
      <c r="B3983" s="4">
        <v>2005866</v>
      </c>
      <c r="C3983" s="6" t="s">
        <v>14050</v>
      </c>
      <c r="E3983" s="4" t="str">
        <f t="shared" si="189"/>
        <v>バイト</v>
      </c>
      <c r="F3983" s="4">
        <v>2005866</v>
      </c>
      <c r="G3983" s="6" t="s">
        <v>14050</v>
      </c>
      <c r="I3983">
        <f t="shared" si="188"/>
        <v>1</v>
      </c>
    </row>
    <row r="3984" spans="1:9" x14ac:dyDescent="0.15">
      <c r="A3984" s="7" t="str">
        <f t="shared" si="187"/>
        <v>その他</v>
      </c>
      <c r="B3984" s="4">
        <v>2005884</v>
      </c>
      <c r="C3984" s="6" t="s">
        <v>13653</v>
      </c>
      <c r="E3984" s="4" t="str">
        <f t="shared" si="189"/>
        <v>バイト</v>
      </c>
      <c r="F3984" s="4">
        <v>2005884</v>
      </c>
      <c r="G3984" s="6" t="s">
        <v>13653</v>
      </c>
      <c r="I3984">
        <f t="shared" si="188"/>
        <v>1</v>
      </c>
    </row>
    <row r="3985" spans="1:9" x14ac:dyDescent="0.15">
      <c r="A3985" s="7" t="str">
        <f t="shared" si="187"/>
        <v>その他</v>
      </c>
      <c r="B3985" s="4">
        <v>2005886</v>
      </c>
      <c r="C3985" s="6" t="s">
        <v>1536</v>
      </c>
      <c r="E3985" s="4" t="str">
        <f t="shared" si="189"/>
        <v>バイト</v>
      </c>
      <c r="F3985" s="4">
        <v>2005886</v>
      </c>
      <c r="G3985" s="6" t="s">
        <v>1536</v>
      </c>
      <c r="I3985">
        <f t="shared" si="188"/>
        <v>1</v>
      </c>
    </row>
    <row r="3986" spans="1:9" x14ac:dyDescent="0.15">
      <c r="A3986" s="7" t="str">
        <f t="shared" si="187"/>
        <v>その他</v>
      </c>
      <c r="B3986" s="4">
        <v>2005887</v>
      </c>
      <c r="C3986" s="6" t="s">
        <v>23602</v>
      </c>
      <c r="E3986" s="4" t="str">
        <f t="shared" si="189"/>
        <v>バイト</v>
      </c>
      <c r="F3986" s="4">
        <v>2005887</v>
      </c>
      <c r="G3986" s="6" t="s">
        <v>23602</v>
      </c>
      <c r="I3986">
        <f t="shared" si="188"/>
        <v>1</v>
      </c>
    </row>
    <row r="3987" spans="1:9" x14ac:dyDescent="0.15">
      <c r="A3987" s="7" t="str">
        <f t="shared" si="187"/>
        <v>その他</v>
      </c>
      <c r="B3987" s="4">
        <v>2005888</v>
      </c>
      <c r="C3987" s="6" t="s">
        <v>24350</v>
      </c>
      <c r="E3987" s="4" t="str">
        <f t="shared" si="189"/>
        <v>バイト</v>
      </c>
      <c r="F3987" s="4">
        <v>2005888</v>
      </c>
      <c r="G3987" s="6" t="s">
        <v>24350</v>
      </c>
      <c r="I3987">
        <f t="shared" si="188"/>
        <v>1</v>
      </c>
    </row>
    <row r="3988" spans="1:9" x14ac:dyDescent="0.15">
      <c r="A3988" s="7" t="str">
        <f t="shared" si="187"/>
        <v>その他</v>
      </c>
      <c r="B3988" s="4">
        <v>2005897</v>
      </c>
      <c r="C3988" s="6" t="s">
        <v>8449</v>
      </c>
      <c r="E3988" s="4" t="str">
        <f t="shared" si="189"/>
        <v>バイト</v>
      </c>
      <c r="F3988" s="4">
        <v>2005897</v>
      </c>
      <c r="G3988" s="6" t="s">
        <v>8449</v>
      </c>
      <c r="I3988">
        <f t="shared" si="188"/>
        <v>1</v>
      </c>
    </row>
    <row r="3989" spans="1:9" x14ac:dyDescent="0.15">
      <c r="A3989" s="7" t="str">
        <f t="shared" si="187"/>
        <v>その他</v>
      </c>
      <c r="B3989" s="4">
        <v>2005905</v>
      </c>
      <c r="C3989" s="6" t="s">
        <v>7086</v>
      </c>
      <c r="E3989" s="4" t="str">
        <f t="shared" si="189"/>
        <v>バイト</v>
      </c>
      <c r="F3989" s="4">
        <v>2005905</v>
      </c>
      <c r="G3989" s="6" t="s">
        <v>7086</v>
      </c>
      <c r="I3989">
        <f t="shared" si="188"/>
        <v>1</v>
      </c>
    </row>
    <row r="3990" spans="1:9" x14ac:dyDescent="0.15">
      <c r="A3990" s="7" t="str">
        <f t="shared" si="187"/>
        <v>その他</v>
      </c>
      <c r="B3990" s="4">
        <v>2005913</v>
      </c>
      <c r="C3990" s="6" t="s">
        <v>13102</v>
      </c>
      <c r="E3990" s="4" t="str">
        <f t="shared" si="189"/>
        <v>バイト</v>
      </c>
      <c r="F3990" s="4">
        <v>2005913</v>
      </c>
      <c r="G3990" s="6" t="s">
        <v>13102</v>
      </c>
      <c r="I3990">
        <f t="shared" si="188"/>
        <v>1</v>
      </c>
    </row>
    <row r="3991" spans="1:9" x14ac:dyDescent="0.15">
      <c r="A3991" s="7" t="str">
        <f t="shared" si="187"/>
        <v>その他</v>
      </c>
      <c r="B3991" s="4">
        <v>2005914</v>
      </c>
      <c r="C3991" s="6" t="s">
        <v>17511</v>
      </c>
      <c r="E3991" s="4" t="str">
        <f t="shared" si="189"/>
        <v>バイト</v>
      </c>
      <c r="F3991" s="4">
        <v>2005914</v>
      </c>
      <c r="G3991" s="6" t="s">
        <v>17511</v>
      </c>
      <c r="I3991">
        <f t="shared" si="188"/>
        <v>1</v>
      </c>
    </row>
    <row r="3992" spans="1:9" x14ac:dyDescent="0.15">
      <c r="A3992" s="7" t="str">
        <f t="shared" si="187"/>
        <v>その他</v>
      </c>
      <c r="B3992" s="4">
        <v>2005922</v>
      </c>
      <c r="C3992" s="6" t="s">
        <v>8084</v>
      </c>
      <c r="E3992" s="4" t="str">
        <f t="shared" si="189"/>
        <v>バイト</v>
      </c>
      <c r="F3992" s="4">
        <v>2005922</v>
      </c>
      <c r="G3992" s="6" t="s">
        <v>8084</v>
      </c>
      <c r="I3992">
        <f t="shared" si="188"/>
        <v>1</v>
      </c>
    </row>
    <row r="3993" spans="1:9" x14ac:dyDescent="0.15">
      <c r="A3993" s="7" t="str">
        <f t="shared" si="187"/>
        <v>その他</v>
      </c>
      <c r="B3993" s="4">
        <v>2005926</v>
      </c>
      <c r="C3993" s="6" t="s">
        <v>19088</v>
      </c>
      <c r="E3993" s="4" t="str">
        <f t="shared" si="189"/>
        <v>バイト</v>
      </c>
      <c r="F3993" s="4">
        <v>2005926</v>
      </c>
      <c r="G3993" s="6" t="s">
        <v>19088</v>
      </c>
      <c r="I3993">
        <f t="shared" si="188"/>
        <v>1</v>
      </c>
    </row>
    <row r="3994" spans="1:9" x14ac:dyDescent="0.15">
      <c r="A3994" s="7" t="str">
        <f t="shared" si="187"/>
        <v>その他</v>
      </c>
      <c r="B3994" s="4">
        <v>2005937</v>
      </c>
      <c r="C3994" s="6" t="s">
        <v>19274</v>
      </c>
      <c r="E3994" s="4" t="str">
        <f t="shared" si="189"/>
        <v>バイト</v>
      </c>
      <c r="F3994" s="4">
        <v>2005937</v>
      </c>
      <c r="G3994" s="6" t="s">
        <v>19274</v>
      </c>
      <c r="I3994">
        <f t="shared" si="188"/>
        <v>1</v>
      </c>
    </row>
    <row r="3995" spans="1:9" x14ac:dyDescent="0.15">
      <c r="A3995" s="7" t="str">
        <f t="shared" si="187"/>
        <v>その他</v>
      </c>
      <c r="B3995" s="4">
        <v>2005945</v>
      </c>
      <c r="C3995" s="6" t="s">
        <v>6882</v>
      </c>
      <c r="E3995" s="4" t="str">
        <f t="shared" si="189"/>
        <v>バイト</v>
      </c>
      <c r="F3995" s="4">
        <v>2005945</v>
      </c>
      <c r="G3995" s="6" t="s">
        <v>6882</v>
      </c>
      <c r="I3995">
        <f t="shared" si="188"/>
        <v>1</v>
      </c>
    </row>
    <row r="3996" spans="1:9" x14ac:dyDescent="0.15">
      <c r="A3996" s="7" t="str">
        <f t="shared" si="187"/>
        <v>その他</v>
      </c>
      <c r="B3996" s="4">
        <v>2005951</v>
      </c>
      <c r="C3996" s="6" t="s">
        <v>20079</v>
      </c>
      <c r="E3996" s="4" t="str">
        <f t="shared" si="189"/>
        <v>バイト</v>
      </c>
      <c r="F3996" s="4">
        <v>2005951</v>
      </c>
      <c r="G3996" s="6" t="s">
        <v>20079</v>
      </c>
      <c r="I3996">
        <f t="shared" si="188"/>
        <v>1</v>
      </c>
    </row>
    <row r="3997" spans="1:9" x14ac:dyDescent="0.15">
      <c r="A3997" s="7" t="str">
        <f t="shared" si="187"/>
        <v>その他</v>
      </c>
      <c r="B3997" s="4">
        <v>2005963</v>
      </c>
      <c r="C3997" s="6" t="s">
        <v>18964</v>
      </c>
      <c r="E3997" s="4" t="str">
        <f t="shared" si="189"/>
        <v>バイト</v>
      </c>
      <c r="F3997" s="4">
        <v>2005963</v>
      </c>
      <c r="G3997" s="6" t="s">
        <v>18964</v>
      </c>
      <c r="I3997">
        <f t="shared" si="188"/>
        <v>1</v>
      </c>
    </row>
    <row r="3998" spans="1:9" x14ac:dyDescent="0.15">
      <c r="A3998" s="7" t="str">
        <f t="shared" si="187"/>
        <v>その他</v>
      </c>
      <c r="B3998" s="4">
        <v>2005968</v>
      </c>
      <c r="C3998" s="6" t="s">
        <v>16884</v>
      </c>
      <c r="E3998" s="4" t="str">
        <f t="shared" si="189"/>
        <v>バイト</v>
      </c>
      <c r="F3998" s="4">
        <v>2005968</v>
      </c>
      <c r="G3998" s="6" t="s">
        <v>16884</v>
      </c>
      <c r="I3998">
        <f t="shared" si="188"/>
        <v>1</v>
      </c>
    </row>
    <row r="3999" spans="1:9" x14ac:dyDescent="0.15">
      <c r="A3999" s="7" t="str">
        <f t="shared" si="187"/>
        <v>その他</v>
      </c>
      <c r="B3999" s="4">
        <v>2005971</v>
      </c>
      <c r="C3999" s="6" t="s">
        <v>3583</v>
      </c>
      <c r="E3999" s="4" t="str">
        <f t="shared" si="189"/>
        <v>バイト</v>
      </c>
      <c r="F3999" s="4">
        <v>2005971</v>
      </c>
      <c r="G3999" s="6" t="s">
        <v>3583</v>
      </c>
      <c r="I3999">
        <f t="shared" si="188"/>
        <v>1</v>
      </c>
    </row>
    <row r="4000" spans="1:9" x14ac:dyDescent="0.15">
      <c r="A4000" s="7" t="str">
        <f t="shared" si="187"/>
        <v>その他</v>
      </c>
      <c r="B4000" s="4">
        <v>2005976</v>
      </c>
      <c r="C4000" s="6" t="s">
        <v>8071</v>
      </c>
      <c r="E4000" s="4" t="str">
        <f t="shared" si="189"/>
        <v>バイト</v>
      </c>
      <c r="F4000" s="4">
        <v>2005976</v>
      </c>
      <c r="G4000" s="6" t="s">
        <v>8071</v>
      </c>
      <c r="I4000">
        <f t="shared" si="188"/>
        <v>1</v>
      </c>
    </row>
    <row r="4001" spans="1:9" x14ac:dyDescent="0.15">
      <c r="A4001" s="7" t="str">
        <f t="shared" si="187"/>
        <v>その他</v>
      </c>
      <c r="B4001" s="4">
        <v>2005981</v>
      </c>
      <c r="C4001" s="6" t="s">
        <v>7846</v>
      </c>
      <c r="E4001" s="4" t="str">
        <f t="shared" si="189"/>
        <v>バイト</v>
      </c>
      <c r="F4001" s="4">
        <v>2005981</v>
      </c>
      <c r="G4001" s="6" t="s">
        <v>7846</v>
      </c>
      <c r="I4001">
        <f t="shared" si="188"/>
        <v>1</v>
      </c>
    </row>
    <row r="4002" spans="1:9" x14ac:dyDescent="0.15">
      <c r="A4002" s="7" t="str">
        <f t="shared" si="187"/>
        <v>その他</v>
      </c>
      <c r="B4002" s="4">
        <v>2005985</v>
      </c>
      <c r="C4002" s="6" t="s">
        <v>326</v>
      </c>
      <c r="E4002" s="4" t="str">
        <f t="shared" si="189"/>
        <v>バイト</v>
      </c>
      <c r="F4002" s="4">
        <v>2005985</v>
      </c>
      <c r="G4002" s="6" t="s">
        <v>326</v>
      </c>
      <c r="I4002">
        <f t="shared" si="188"/>
        <v>1</v>
      </c>
    </row>
    <row r="4003" spans="1:9" x14ac:dyDescent="0.15">
      <c r="A4003" s="7" t="str">
        <f t="shared" si="187"/>
        <v>その他</v>
      </c>
      <c r="B4003" s="4">
        <v>2005990</v>
      </c>
      <c r="C4003" s="6" t="s">
        <v>11146</v>
      </c>
      <c r="E4003" s="4" t="str">
        <f t="shared" si="189"/>
        <v>バイト</v>
      </c>
      <c r="F4003" s="4">
        <v>2005990</v>
      </c>
      <c r="G4003" s="6" t="s">
        <v>11146</v>
      </c>
      <c r="I4003">
        <f t="shared" si="188"/>
        <v>1</v>
      </c>
    </row>
    <row r="4004" spans="1:9" x14ac:dyDescent="0.15">
      <c r="A4004" s="7" t="str">
        <f t="shared" si="187"/>
        <v>その他</v>
      </c>
      <c r="B4004" s="4">
        <v>2005991</v>
      </c>
      <c r="C4004" s="6" t="s">
        <v>10251</v>
      </c>
      <c r="E4004" s="4" t="str">
        <f t="shared" si="189"/>
        <v>バイト</v>
      </c>
      <c r="F4004" s="4">
        <v>2005991</v>
      </c>
      <c r="G4004" s="6" t="s">
        <v>10251</v>
      </c>
      <c r="I4004">
        <f t="shared" si="188"/>
        <v>1</v>
      </c>
    </row>
    <row r="4005" spans="1:9" x14ac:dyDescent="0.15">
      <c r="A4005" s="7" t="str">
        <f t="shared" si="187"/>
        <v>その他</v>
      </c>
      <c r="B4005" s="4">
        <v>2005994</v>
      </c>
      <c r="C4005" s="6" t="s">
        <v>16889</v>
      </c>
      <c r="E4005" s="4" t="str">
        <f t="shared" si="189"/>
        <v>バイト</v>
      </c>
      <c r="F4005" s="4">
        <v>2005994</v>
      </c>
      <c r="G4005" s="6" t="s">
        <v>16889</v>
      </c>
      <c r="I4005">
        <f t="shared" si="188"/>
        <v>1</v>
      </c>
    </row>
    <row r="4006" spans="1:9" x14ac:dyDescent="0.15">
      <c r="A4006" s="7" t="str">
        <f t="shared" si="187"/>
        <v>その他</v>
      </c>
      <c r="B4006" s="4">
        <v>2005997</v>
      </c>
      <c r="C4006" s="6" t="s">
        <v>8648</v>
      </c>
      <c r="E4006" s="4" t="str">
        <f t="shared" si="189"/>
        <v>バイト</v>
      </c>
      <c r="F4006" s="4">
        <v>2005997</v>
      </c>
      <c r="G4006" s="6" t="s">
        <v>8648</v>
      </c>
      <c r="I4006">
        <f t="shared" si="188"/>
        <v>1</v>
      </c>
    </row>
    <row r="4007" spans="1:9" x14ac:dyDescent="0.15">
      <c r="A4007" s="7" t="str">
        <f t="shared" si="187"/>
        <v>その他</v>
      </c>
      <c r="B4007" s="4">
        <v>2006004</v>
      </c>
      <c r="C4007" s="6" t="s">
        <v>15651</v>
      </c>
      <c r="E4007" s="4" t="str">
        <f t="shared" si="189"/>
        <v>バイト</v>
      </c>
      <c r="F4007" s="4">
        <v>2006004</v>
      </c>
      <c r="G4007" s="6" t="s">
        <v>15651</v>
      </c>
      <c r="I4007">
        <f t="shared" si="188"/>
        <v>1</v>
      </c>
    </row>
    <row r="4008" spans="1:9" x14ac:dyDescent="0.15">
      <c r="A4008" s="7" t="str">
        <f t="shared" si="187"/>
        <v>その他</v>
      </c>
      <c r="B4008" s="4">
        <v>2006005</v>
      </c>
      <c r="C4008" s="6" t="s">
        <v>23697</v>
      </c>
      <c r="E4008" s="4" t="str">
        <f t="shared" si="189"/>
        <v>バイト</v>
      </c>
      <c r="F4008" s="4">
        <v>2006005</v>
      </c>
      <c r="G4008" s="6" t="s">
        <v>23697</v>
      </c>
      <c r="I4008">
        <f t="shared" si="188"/>
        <v>1</v>
      </c>
    </row>
    <row r="4009" spans="1:9" x14ac:dyDescent="0.15">
      <c r="A4009" s="7" t="str">
        <f t="shared" si="187"/>
        <v>その他</v>
      </c>
      <c r="B4009" s="4">
        <v>2006028</v>
      </c>
      <c r="C4009" s="6" t="s">
        <v>21206</v>
      </c>
      <c r="E4009" s="4" t="str">
        <f t="shared" si="189"/>
        <v>バイト</v>
      </c>
      <c r="F4009" s="4">
        <v>2006028</v>
      </c>
      <c r="G4009" s="6" t="s">
        <v>21206</v>
      </c>
      <c r="I4009">
        <f t="shared" si="188"/>
        <v>1</v>
      </c>
    </row>
    <row r="4010" spans="1:9" x14ac:dyDescent="0.15">
      <c r="A4010" s="7" t="str">
        <f t="shared" si="187"/>
        <v>その他</v>
      </c>
      <c r="B4010" s="4">
        <v>2006042</v>
      </c>
      <c r="C4010" s="6" t="s">
        <v>5321</v>
      </c>
      <c r="E4010" s="4" t="str">
        <f t="shared" si="189"/>
        <v>バイト</v>
      </c>
      <c r="F4010" s="4">
        <v>2006042</v>
      </c>
      <c r="G4010" s="6" t="s">
        <v>5321</v>
      </c>
      <c r="I4010">
        <f t="shared" si="188"/>
        <v>1</v>
      </c>
    </row>
    <row r="4011" spans="1:9" x14ac:dyDescent="0.15">
      <c r="A4011" s="7" t="str">
        <f t="shared" si="187"/>
        <v>その他</v>
      </c>
      <c r="B4011" s="4">
        <v>2006048</v>
      </c>
      <c r="C4011" s="6" t="s">
        <v>21391</v>
      </c>
      <c r="E4011" s="4" t="str">
        <f t="shared" si="189"/>
        <v>バイト</v>
      </c>
      <c r="F4011" s="4">
        <v>2006048</v>
      </c>
      <c r="G4011" s="6" t="s">
        <v>21391</v>
      </c>
      <c r="I4011">
        <f t="shared" si="188"/>
        <v>1</v>
      </c>
    </row>
    <row r="4012" spans="1:9" x14ac:dyDescent="0.15">
      <c r="A4012" s="7" t="str">
        <f t="shared" si="187"/>
        <v>その他</v>
      </c>
      <c r="B4012" s="4">
        <v>2006050</v>
      </c>
      <c r="C4012" s="6" t="s">
        <v>15491</v>
      </c>
      <c r="E4012" s="4" t="str">
        <f t="shared" si="189"/>
        <v>バイト</v>
      </c>
      <c r="F4012" s="4">
        <v>2006050</v>
      </c>
      <c r="G4012" s="6" t="s">
        <v>15491</v>
      </c>
      <c r="I4012">
        <f t="shared" si="188"/>
        <v>1</v>
      </c>
    </row>
    <row r="4013" spans="1:9" x14ac:dyDescent="0.15">
      <c r="A4013" s="7" t="str">
        <f t="shared" si="187"/>
        <v>その他</v>
      </c>
      <c r="B4013" s="4">
        <v>2006055</v>
      </c>
      <c r="C4013" s="6" t="s">
        <v>4851</v>
      </c>
      <c r="E4013" s="4" t="str">
        <f t="shared" si="189"/>
        <v>バイト</v>
      </c>
      <c r="F4013" s="4">
        <v>2006055</v>
      </c>
      <c r="G4013" s="6" t="s">
        <v>4851</v>
      </c>
      <c r="I4013">
        <f t="shared" si="188"/>
        <v>1</v>
      </c>
    </row>
    <row r="4014" spans="1:9" x14ac:dyDescent="0.15">
      <c r="A4014" s="7" t="str">
        <f t="shared" si="187"/>
        <v>その他</v>
      </c>
      <c r="B4014" s="4">
        <v>2006056</v>
      </c>
      <c r="C4014" s="6" t="s">
        <v>12867</v>
      </c>
      <c r="E4014" s="4" t="str">
        <f t="shared" si="189"/>
        <v>バイト</v>
      </c>
      <c r="F4014" s="4">
        <v>2006056</v>
      </c>
      <c r="G4014" s="6" t="s">
        <v>12867</v>
      </c>
      <c r="I4014">
        <f t="shared" si="188"/>
        <v>1</v>
      </c>
    </row>
    <row r="4015" spans="1:9" x14ac:dyDescent="0.15">
      <c r="A4015" s="7" t="str">
        <f t="shared" si="187"/>
        <v>その他</v>
      </c>
      <c r="B4015" s="4">
        <v>2006060</v>
      </c>
      <c r="C4015" s="6" t="s">
        <v>2811</v>
      </c>
      <c r="E4015" s="4" t="str">
        <f t="shared" si="189"/>
        <v>バイト</v>
      </c>
      <c r="F4015" s="4">
        <v>2006060</v>
      </c>
      <c r="G4015" s="6" t="s">
        <v>2811</v>
      </c>
      <c r="I4015">
        <f t="shared" si="188"/>
        <v>1</v>
      </c>
    </row>
    <row r="4016" spans="1:9" x14ac:dyDescent="0.15">
      <c r="A4016" s="7" t="str">
        <f t="shared" si="187"/>
        <v>その他</v>
      </c>
      <c r="B4016" s="4">
        <v>2006065</v>
      </c>
      <c r="C4016" s="6" t="s">
        <v>15993</v>
      </c>
      <c r="E4016" s="4" t="str">
        <f t="shared" si="189"/>
        <v>バイト</v>
      </c>
      <c r="F4016" s="4">
        <v>2006065</v>
      </c>
      <c r="G4016" s="6" t="s">
        <v>15993</v>
      </c>
      <c r="I4016">
        <f t="shared" si="188"/>
        <v>1</v>
      </c>
    </row>
    <row r="4017" spans="1:9" x14ac:dyDescent="0.15">
      <c r="A4017" s="7" t="str">
        <f t="shared" si="187"/>
        <v>その他</v>
      </c>
      <c r="B4017" s="4">
        <v>2006070</v>
      </c>
      <c r="C4017" s="6" t="s">
        <v>24100</v>
      </c>
      <c r="E4017" s="4" t="str">
        <f t="shared" si="189"/>
        <v>バイト</v>
      </c>
      <c r="F4017" s="4">
        <v>2006070</v>
      </c>
      <c r="G4017" s="6" t="s">
        <v>24100</v>
      </c>
      <c r="I4017">
        <f t="shared" si="188"/>
        <v>1</v>
      </c>
    </row>
    <row r="4018" spans="1:9" x14ac:dyDescent="0.15">
      <c r="A4018" s="7" t="str">
        <f t="shared" si="187"/>
        <v>その他</v>
      </c>
      <c r="B4018" s="4">
        <v>2006085</v>
      </c>
      <c r="C4018" s="6" t="s">
        <v>1406</v>
      </c>
      <c r="E4018" s="4" t="str">
        <f t="shared" si="189"/>
        <v>バイト</v>
      </c>
      <c r="F4018" s="4">
        <v>2006085</v>
      </c>
      <c r="G4018" s="6" t="s">
        <v>1406</v>
      </c>
      <c r="I4018">
        <f t="shared" si="188"/>
        <v>1</v>
      </c>
    </row>
    <row r="4019" spans="1:9" x14ac:dyDescent="0.15">
      <c r="A4019" s="7" t="str">
        <f t="shared" si="187"/>
        <v>その他</v>
      </c>
      <c r="B4019" s="4">
        <v>2006087</v>
      </c>
      <c r="C4019" s="6" t="s">
        <v>23019</v>
      </c>
      <c r="E4019" s="4" t="str">
        <f t="shared" si="189"/>
        <v>バイト</v>
      </c>
      <c r="F4019" s="4">
        <v>2006087</v>
      </c>
      <c r="G4019" s="6" t="s">
        <v>23019</v>
      </c>
      <c r="I4019">
        <f t="shared" si="188"/>
        <v>1</v>
      </c>
    </row>
    <row r="4020" spans="1:9" x14ac:dyDescent="0.15">
      <c r="A4020" s="7" t="str">
        <f t="shared" si="187"/>
        <v>その他</v>
      </c>
      <c r="B4020" s="4">
        <v>2006090</v>
      </c>
      <c r="C4020" s="6" t="s">
        <v>18273</v>
      </c>
      <c r="E4020" s="4" t="str">
        <f t="shared" si="189"/>
        <v>バイト</v>
      </c>
      <c r="F4020" s="4">
        <v>2006090</v>
      </c>
      <c r="G4020" s="6" t="s">
        <v>18273</v>
      </c>
      <c r="I4020">
        <f t="shared" si="188"/>
        <v>1</v>
      </c>
    </row>
    <row r="4021" spans="1:9" x14ac:dyDescent="0.15">
      <c r="A4021" s="7" t="str">
        <f t="shared" si="187"/>
        <v>その他</v>
      </c>
      <c r="B4021" s="4">
        <v>2006102</v>
      </c>
      <c r="C4021" s="6" t="s">
        <v>8758</v>
      </c>
      <c r="E4021" s="4" t="str">
        <f t="shared" si="189"/>
        <v>バイト</v>
      </c>
      <c r="F4021" s="4">
        <v>2006102</v>
      </c>
      <c r="G4021" s="6" t="s">
        <v>8758</v>
      </c>
      <c r="I4021">
        <f t="shared" si="188"/>
        <v>1</v>
      </c>
    </row>
    <row r="4022" spans="1:9" x14ac:dyDescent="0.15">
      <c r="A4022" s="7" t="str">
        <f t="shared" si="187"/>
        <v>その他</v>
      </c>
      <c r="B4022" s="4">
        <v>2006106</v>
      </c>
      <c r="C4022" s="6" t="s">
        <v>12822</v>
      </c>
      <c r="E4022" s="4" t="str">
        <f t="shared" si="189"/>
        <v>バイト</v>
      </c>
      <c r="F4022" s="4">
        <v>2006106</v>
      </c>
      <c r="G4022" s="6" t="s">
        <v>12822</v>
      </c>
      <c r="I4022">
        <f t="shared" si="188"/>
        <v>1</v>
      </c>
    </row>
    <row r="4023" spans="1:9" x14ac:dyDescent="0.15">
      <c r="A4023" s="7" t="str">
        <f t="shared" si="187"/>
        <v>その他</v>
      </c>
      <c r="B4023" s="4">
        <v>2006107</v>
      </c>
      <c r="C4023" s="6" t="s">
        <v>21171</v>
      </c>
      <c r="E4023" s="4" t="str">
        <f t="shared" si="189"/>
        <v>バイト</v>
      </c>
      <c r="F4023" s="4">
        <v>2006107</v>
      </c>
      <c r="G4023" s="6" t="s">
        <v>21171</v>
      </c>
      <c r="I4023">
        <f t="shared" si="188"/>
        <v>1</v>
      </c>
    </row>
    <row r="4024" spans="1:9" x14ac:dyDescent="0.15">
      <c r="A4024" s="7" t="str">
        <f t="shared" si="187"/>
        <v>その他</v>
      </c>
      <c r="B4024" s="4">
        <v>2006108</v>
      </c>
      <c r="C4024" s="6" t="s">
        <v>20775</v>
      </c>
      <c r="E4024" s="4" t="str">
        <f t="shared" si="189"/>
        <v>バイト</v>
      </c>
      <c r="F4024" s="4">
        <v>2006108</v>
      </c>
      <c r="G4024" s="6" t="s">
        <v>20775</v>
      </c>
      <c r="I4024">
        <f t="shared" si="188"/>
        <v>1</v>
      </c>
    </row>
    <row r="4025" spans="1:9" x14ac:dyDescent="0.15">
      <c r="A4025" s="7" t="str">
        <f t="shared" si="187"/>
        <v>その他</v>
      </c>
      <c r="B4025" s="4">
        <v>2006112</v>
      </c>
      <c r="C4025" s="6" t="s">
        <v>18438</v>
      </c>
      <c r="E4025" s="4" t="str">
        <f t="shared" si="189"/>
        <v>バイト</v>
      </c>
      <c r="F4025" s="4">
        <v>2006112</v>
      </c>
      <c r="G4025" s="6" t="s">
        <v>18438</v>
      </c>
      <c r="I4025">
        <f t="shared" si="188"/>
        <v>1</v>
      </c>
    </row>
    <row r="4026" spans="1:9" x14ac:dyDescent="0.15">
      <c r="A4026" s="7" t="str">
        <f t="shared" si="187"/>
        <v>その他</v>
      </c>
      <c r="B4026" s="4">
        <v>2006113</v>
      </c>
      <c r="C4026" s="6" t="s">
        <v>21046</v>
      </c>
      <c r="E4026" s="4" t="str">
        <f t="shared" si="189"/>
        <v>バイト</v>
      </c>
      <c r="F4026" s="4">
        <v>2006113</v>
      </c>
      <c r="G4026" s="6" t="s">
        <v>21046</v>
      </c>
      <c r="I4026">
        <f t="shared" si="188"/>
        <v>1</v>
      </c>
    </row>
    <row r="4027" spans="1:9" x14ac:dyDescent="0.15">
      <c r="A4027" s="7" t="str">
        <f t="shared" si="187"/>
        <v>その他</v>
      </c>
      <c r="B4027" s="4">
        <v>2006116</v>
      </c>
      <c r="C4027" s="6" t="s">
        <v>10731</v>
      </c>
      <c r="E4027" s="4" t="str">
        <f t="shared" si="189"/>
        <v>バイト</v>
      </c>
      <c r="F4027" s="4">
        <v>2006116</v>
      </c>
      <c r="G4027" s="6" t="s">
        <v>10731</v>
      </c>
      <c r="I4027">
        <f t="shared" si="188"/>
        <v>1</v>
      </c>
    </row>
    <row r="4028" spans="1:9" x14ac:dyDescent="0.15">
      <c r="A4028" s="7" t="str">
        <f t="shared" si="187"/>
        <v>その他</v>
      </c>
      <c r="B4028" s="4">
        <v>2006117</v>
      </c>
      <c r="C4028" s="6" t="s">
        <v>656</v>
      </c>
      <c r="E4028" s="4" t="str">
        <f t="shared" si="189"/>
        <v>バイト</v>
      </c>
      <c r="F4028" s="4">
        <v>2006117</v>
      </c>
      <c r="G4028" s="6" t="s">
        <v>656</v>
      </c>
      <c r="I4028">
        <f t="shared" si="188"/>
        <v>1</v>
      </c>
    </row>
    <row r="4029" spans="1:9" x14ac:dyDescent="0.15">
      <c r="A4029" s="7" t="str">
        <f t="shared" si="187"/>
        <v>その他</v>
      </c>
      <c r="B4029" s="4">
        <v>2006118</v>
      </c>
      <c r="C4029" s="6" t="s">
        <v>22239</v>
      </c>
      <c r="E4029" s="4" t="str">
        <f t="shared" si="189"/>
        <v>バイト</v>
      </c>
      <c r="F4029" s="4">
        <v>2006118</v>
      </c>
      <c r="G4029" s="6" t="s">
        <v>22239</v>
      </c>
      <c r="I4029">
        <f t="shared" si="188"/>
        <v>1</v>
      </c>
    </row>
    <row r="4030" spans="1:9" x14ac:dyDescent="0.15">
      <c r="A4030" s="7" t="str">
        <f t="shared" si="187"/>
        <v>その他</v>
      </c>
      <c r="B4030" s="4">
        <v>2006126</v>
      </c>
      <c r="C4030" s="6" t="s">
        <v>22116</v>
      </c>
      <c r="E4030" s="4" t="str">
        <f t="shared" si="189"/>
        <v>バイト</v>
      </c>
      <c r="F4030" s="4">
        <v>2006126</v>
      </c>
      <c r="G4030" s="6" t="s">
        <v>22116</v>
      </c>
      <c r="I4030">
        <f t="shared" si="188"/>
        <v>1</v>
      </c>
    </row>
    <row r="4031" spans="1:9" x14ac:dyDescent="0.15">
      <c r="A4031" s="7" t="str">
        <f t="shared" si="187"/>
        <v>その他</v>
      </c>
      <c r="B4031" s="4">
        <v>2006129</v>
      </c>
      <c r="C4031" s="6" t="s">
        <v>17516</v>
      </c>
      <c r="E4031" s="4" t="str">
        <f t="shared" si="189"/>
        <v>バイト</v>
      </c>
      <c r="F4031" s="4">
        <v>2006129</v>
      </c>
      <c r="G4031" s="6" t="s">
        <v>17516</v>
      </c>
      <c r="I4031">
        <f t="shared" si="188"/>
        <v>1</v>
      </c>
    </row>
    <row r="4032" spans="1:9" x14ac:dyDescent="0.15">
      <c r="A4032" s="7" t="str">
        <f t="shared" si="187"/>
        <v>その他</v>
      </c>
      <c r="B4032" s="4">
        <v>2006131</v>
      </c>
      <c r="C4032" s="6" t="s">
        <v>8409</v>
      </c>
      <c r="E4032" s="4" t="str">
        <f t="shared" si="189"/>
        <v>バイト</v>
      </c>
      <c r="F4032" s="4">
        <v>2006131</v>
      </c>
      <c r="G4032" s="6" t="s">
        <v>8409</v>
      </c>
      <c r="I4032">
        <f t="shared" si="188"/>
        <v>1</v>
      </c>
    </row>
    <row r="4033" spans="1:9" x14ac:dyDescent="0.15">
      <c r="A4033" s="7" t="str">
        <f t="shared" si="187"/>
        <v>その他</v>
      </c>
      <c r="B4033" s="4">
        <v>2006133</v>
      </c>
      <c r="C4033" s="6" t="s">
        <v>16181</v>
      </c>
      <c r="E4033" s="4" t="str">
        <f t="shared" si="189"/>
        <v>バイト</v>
      </c>
      <c r="F4033" s="4">
        <v>2006133</v>
      </c>
      <c r="G4033" s="6" t="s">
        <v>16181</v>
      </c>
      <c r="I4033">
        <f t="shared" si="188"/>
        <v>1</v>
      </c>
    </row>
    <row r="4034" spans="1:9" x14ac:dyDescent="0.15">
      <c r="A4034" s="7" t="str">
        <f t="shared" si="187"/>
        <v>その他</v>
      </c>
      <c r="B4034" s="4">
        <v>2006142</v>
      </c>
      <c r="C4034" s="6" t="s">
        <v>23392</v>
      </c>
      <c r="E4034" s="4" t="str">
        <f t="shared" si="189"/>
        <v>バイト</v>
      </c>
      <c r="F4034" s="4">
        <v>2006142</v>
      </c>
      <c r="G4034" s="6" t="s">
        <v>23392</v>
      </c>
      <c r="I4034">
        <f t="shared" si="188"/>
        <v>1</v>
      </c>
    </row>
    <row r="4035" spans="1:9" x14ac:dyDescent="0.15">
      <c r="A4035" s="7" t="str">
        <f t="shared" si="187"/>
        <v>その他</v>
      </c>
      <c r="B4035" s="4">
        <v>2006143</v>
      </c>
      <c r="C4035" s="6" t="s">
        <v>5884</v>
      </c>
      <c r="E4035" s="4" t="str">
        <f t="shared" si="189"/>
        <v>バイト</v>
      </c>
      <c r="F4035" s="4">
        <v>2006143</v>
      </c>
      <c r="G4035" s="6" t="s">
        <v>5884</v>
      </c>
      <c r="I4035">
        <f t="shared" si="188"/>
        <v>1</v>
      </c>
    </row>
    <row r="4036" spans="1:9" x14ac:dyDescent="0.15">
      <c r="A4036" s="7" t="str">
        <f t="shared" si="187"/>
        <v>その他</v>
      </c>
      <c r="B4036" s="4">
        <v>2006147</v>
      </c>
      <c r="C4036" s="6" t="s">
        <v>16171</v>
      </c>
      <c r="E4036" s="4" t="str">
        <f t="shared" si="189"/>
        <v>バイト</v>
      </c>
      <c r="F4036" s="4">
        <v>2006147</v>
      </c>
      <c r="G4036" s="6" t="s">
        <v>16171</v>
      </c>
      <c r="I4036">
        <f t="shared" si="188"/>
        <v>1</v>
      </c>
    </row>
    <row r="4037" spans="1:9" x14ac:dyDescent="0.15">
      <c r="A4037" s="7" t="str">
        <f t="shared" si="187"/>
        <v>その他</v>
      </c>
      <c r="B4037" s="4">
        <v>2006152</v>
      </c>
      <c r="C4037" s="6" t="s">
        <v>9368</v>
      </c>
      <c r="E4037" s="4" t="str">
        <f t="shared" si="189"/>
        <v>バイト</v>
      </c>
      <c r="F4037" s="4">
        <v>2006152</v>
      </c>
      <c r="G4037" s="6" t="s">
        <v>9368</v>
      </c>
      <c r="I4037">
        <f t="shared" si="188"/>
        <v>1</v>
      </c>
    </row>
    <row r="4038" spans="1:9" x14ac:dyDescent="0.15">
      <c r="A4038" s="7" t="str">
        <f t="shared" si="187"/>
        <v>その他</v>
      </c>
      <c r="B4038" s="4">
        <v>2006157</v>
      </c>
      <c r="C4038" s="6" t="s">
        <v>5106</v>
      </c>
      <c r="E4038" s="4" t="str">
        <f t="shared" si="189"/>
        <v>バイト</v>
      </c>
      <c r="F4038" s="4">
        <v>2006157</v>
      </c>
      <c r="G4038" s="6" t="s">
        <v>5106</v>
      </c>
      <c r="I4038">
        <f t="shared" si="188"/>
        <v>1</v>
      </c>
    </row>
    <row r="4039" spans="1:9" x14ac:dyDescent="0.15">
      <c r="A4039" s="7" t="str">
        <f t="shared" ref="A4039:A4102" si="190">IF(B4039&lt;2000000,"社員","その他")</f>
        <v>その他</v>
      </c>
      <c r="B4039" s="4">
        <v>2006174</v>
      </c>
      <c r="C4039" s="6" t="s">
        <v>2350</v>
      </c>
      <c r="E4039" s="4" t="str">
        <f t="shared" si="189"/>
        <v>バイト</v>
      </c>
      <c r="F4039" s="4">
        <v>2006174</v>
      </c>
      <c r="G4039" s="6" t="s">
        <v>2350</v>
      </c>
      <c r="I4039">
        <f t="shared" ref="I4039:I4102" si="191">COUNTIF(G:G,G4039)</f>
        <v>1</v>
      </c>
    </row>
    <row r="4040" spans="1:9" x14ac:dyDescent="0.15">
      <c r="A4040" s="7" t="str">
        <f t="shared" si="190"/>
        <v>その他</v>
      </c>
      <c r="B4040" s="4">
        <v>2006182</v>
      </c>
      <c r="C4040" s="6" t="s">
        <v>17761</v>
      </c>
      <c r="E4040" s="4" t="str">
        <f t="shared" si="189"/>
        <v>バイト</v>
      </c>
      <c r="F4040" s="4">
        <v>2006182</v>
      </c>
      <c r="G4040" s="6" t="s">
        <v>17761</v>
      </c>
      <c r="I4040">
        <f t="shared" si="191"/>
        <v>1</v>
      </c>
    </row>
    <row r="4041" spans="1:9" x14ac:dyDescent="0.15">
      <c r="A4041" s="7" t="str">
        <f t="shared" si="190"/>
        <v>その他</v>
      </c>
      <c r="B4041" s="4">
        <v>2006185</v>
      </c>
      <c r="C4041" s="6" t="s">
        <v>24778</v>
      </c>
      <c r="E4041" s="4" t="str">
        <f t="shared" si="189"/>
        <v>バイト</v>
      </c>
      <c r="F4041" s="4">
        <v>2006185</v>
      </c>
      <c r="G4041" s="6" t="s">
        <v>24778</v>
      </c>
      <c r="I4041">
        <f t="shared" si="191"/>
        <v>1</v>
      </c>
    </row>
    <row r="4042" spans="1:9" x14ac:dyDescent="0.15">
      <c r="A4042" s="7" t="str">
        <f t="shared" si="190"/>
        <v>その他</v>
      </c>
      <c r="B4042" s="4">
        <v>2006192</v>
      </c>
      <c r="C4042" s="6" t="s">
        <v>14404</v>
      </c>
      <c r="E4042" s="4" t="str">
        <f t="shared" si="189"/>
        <v>バイト</v>
      </c>
      <c r="F4042" s="4">
        <v>2006192</v>
      </c>
      <c r="G4042" s="6" t="s">
        <v>14404</v>
      </c>
      <c r="I4042">
        <f t="shared" si="191"/>
        <v>1</v>
      </c>
    </row>
    <row r="4043" spans="1:9" x14ac:dyDescent="0.15">
      <c r="A4043" s="7" t="str">
        <f t="shared" si="190"/>
        <v>その他</v>
      </c>
      <c r="B4043" s="4">
        <v>2006196</v>
      </c>
      <c r="C4043" s="6" t="s">
        <v>8803</v>
      </c>
      <c r="E4043" s="4" t="str">
        <f t="shared" si="189"/>
        <v>バイト</v>
      </c>
      <c r="F4043" s="4">
        <v>2006196</v>
      </c>
      <c r="G4043" s="6" t="s">
        <v>8803</v>
      </c>
      <c r="I4043">
        <f t="shared" si="191"/>
        <v>1</v>
      </c>
    </row>
    <row r="4044" spans="1:9" x14ac:dyDescent="0.15">
      <c r="A4044" s="7" t="str">
        <f t="shared" si="190"/>
        <v>その他</v>
      </c>
      <c r="B4044" s="4">
        <v>2006209</v>
      </c>
      <c r="C4044" s="6" t="s">
        <v>4636</v>
      </c>
      <c r="E4044" s="4" t="str">
        <f t="shared" ref="E4044:E4107" si="192">IF(F4044&lt;2000000,"社員",IF(B4044&lt;3000000,"バイト",IF(B4044&gt;=3000000,"嘱託")))</f>
        <v>バイト</v>
      </c>
      <c r="F4044" s="4">
        <v>2006209</v>
      </c>
      <c r="G4044" s="6" t="s">
        <v>4636</v>
      </c>
      <c r="I4044">
        <f t="shared" si="191"/>
        <v>1</v>
      </c>
    </row>
    <row r="4045" spans="1:9" x14ac:dyDescent="0.15">
      <c r="A4045" s="7" t="str">
        <f t="shared" si="190"/>
        <v>その他</v>
      </c>
      <c r="B4045" s="4">
        <v>2006213</v>
      </c>
      <c r="C4045" s="6" t="s">
        <v>10346</v>
      </c>
      <c r="E4045" s="4" t="str">
        <f t="shared" si="192"/>
        <v>バイト</v>
      </c>
      <c r="F4045" s="4">
        <v>2006213</v>
      </c>
      <c r="G4045" s="6" t="s">
        <v>10346</v>
      </c>
      <c r="I4045">
        <f t="shared" si="191"/>
        <v>1</v>
      </c>
    </row>
    <row r="4046" spans="1:9" x14ac:dyDescent="0.15">
      <c r="A4046" s="7" t="str">
        <f t="shared" si="190"/>
        <v>その他</v>
      </c>
      <c r="B4046" s="4">
        <v>2006214</v>
      </c>
      <c r="C4046" s="6" t="s">
        <v>1145</v>
      </c>
      <c r="E4046" s="4" t="str">
        <f t="shared" si="192"/>
        <v>バイト</v>
      </c>
      <c r="F4046" s="4">
        <v>2006214</v>
      </c>
      <c r="G4046" s="6" t="s">
        <v>1145</v>
      </c>
      <c r="I4046">
        <f t="shared" si="191"/>
        <v>1</v>
      </c>
    </row>
    <row r="4047" spans="1:9" x14ac:dyDescent="0.15">
      <c r="A4047" s="7" t="str">
        <f t="shared" si="190"/>
        <v>その他</v>
      </c>
      <c r="B4047" s="4">
        <v>2006215</v>
      </c>
      <c r="C4047" s="6" t="s">
        <v>20900</v>
      </c>
      <c r="E4047" s="4" t="str">
        <f t="shared" si="192"/>
        <v>バイト</v>
      </c>
      <c r="F4047" s="4">
        <v>2006215</v>
      </c>
      <c r="G4047" s="6" t="s">
        <v>20900</v>
      </c>
      <c r="I4047">
        <f t="shared" si="191"/>
        <v>1</v>
      </c>
    </row>
    <row r="4048" spans="1:9" x14ac:dyDescent="0.15">
      <c r="A4048" s="7" t="str">
        <f t="shared" si="190"/>
        <v>その他</v>
      </c>
      <c r="B4048" s="4">
        <v>2006217</v>
      </c>
      <c r="C4048" s="6" t="s">
        <v>11191</v>
      </c>
      <c r="E4048" s="4" t="str">
        <f t="shared" si="192"/>
        <v>バイト</v>
      </c>
      <c r="F4048" s="4">
        <v>2006217</v>
      </c>
      <c r="G4048" s="6" t="s">
        <v>11191</v>
      </c>
      <c r="I4048">
        <f t="shared" si="191"/>
        <v>1</v>
      </c>
    </row>
    <row r="4049" spans="1:9" x14ac:dyDescent="0.15">
      <c r="A4049" s="7" t="str">
        <f t="shared" si="190"/>
        <v>その他</v>
      </c>
      <c r="B4049" s="4">
        <v>2006246</v>
      </c>
      <c r="C4049" s="6" t="s">
        <v>19721</v>
      </c>
      <c r="E4049" s="4" t="str">
        <f t="shared" si="192"/>
        <v>バイト</v>
      </c>
      <c r="F4049" s="4">
        <v>2006246</v>
      </c>
      <c r="G4049" s="6" t="s">
        <v>19721</v>
      </c>
      <c r="I4049">
        <f t="shared" si="191"/>
        <v>1</v>
      </c>
    </row>
    <row r="4050" spans="1:9" x14ac:dyDescent="0.15">
      <c r="A4050" s="7" t="str">
        <f t="shared" si="190"/>
        <v>その他</v>
      </c>
      <c r="B4050" s="4">
        <v>2006248</v>
      </c>
      <c r="C4050" s="6" t="s">
        <v>15180</v>
      </c>
      <c r="E4050" s="4" t="str">
        <f t="shared" si="192"/>
        <v>バイト</v>
      </c>
      <c r="F4050" s="4">
        <v>2006248</v>
      </c>
      <c r="G4050" s="6" t="s">
        <v>15180</v>
      </c>
      <c r="I4050">
        <f t="shared" si="191"/>
        <v>1</v>
      </c>
    </row>
    <row r="4051" spans="1:9" x14ac:dyDescent="0.15">
      <c r="A4051" s="7" t="str">
        <f t="shared" si="190"/>
        <v>その他</v>
      </c>
      <c r="B4051" s="4">
        <v>2006253</v>
      </c>
      <c r="C4051" s="6" t="s">
        <v>23317</v>
      </c>
      <c r="E4051" s="4" t="str">
        <f t="shared" si="192"/>
        <v>バイト</v>
      </c>
      <c r="F4051" s="4">
        <v>2006253</v>
      </c>
      <c r="G4051" s="6" t="s">
        <v>23317</v>
      </c>
      <c r="I4051">
        <f t="shared" si="191"/>
        <v>1</v>
      </c>
    </row>
    <row r="4052" spans="1:9" x14ac:dyDescent="0.15">
      <c r="A4052" s="7" t="str">
        <f t="shared" si="190"/>
        <v>その他</v>
      </c>
      <c r="B4052" s="4">
        <v>2006262</v>
      </c>
      <c r="C4052" s="6" t="s">
        <v>14369</v>
      </c>
      <c r="E4052" s="4" t="str">
        <f t="shared" si="192"/>
        <v>バイト</v>
      </c>
      <c r="F4052" s="4">
        <v>2006262</v>
      </c>
      <c r="G4052" s="6" t="s">
        <v>14369</v>
      </c>
      <c r="I4052">
        <f t="shared" si="191"/>
        <v>1</v>
      </c>
    </row>
    <row r="4053" spans="1:9" x14ac:dyDescent="0.15">
      <c r="A4053" s="7" t="str">
        <f t="shared" si="190"/>
        <v>その他</v>
      </c>
      <c r="B4053" s="4">
        <v>2006279</v>
      </c>
      <c r="C4053" s="6" t="s">
        <v>24668</v>
      </c>
      <c r="E4053" s="4" t="str">
        <f t="shared" si="192"/>
        <v>バイト</v>
      </c>
      <c r="F4053" s="4">
        <v>2006279</v>
      </c>
      <c r="G4053" s="6" t="s">
        <v>24668</v>
      </c>
      <c r="I4053">
        <f t="shared" si="191"/>
        <v>1</v>
      </c>
    </row>
    <row r="4054" spans="1:9" x14ac:dyDescent="0.15">
      <c r="A4054" s="7" t="str">
        <f t="shared" si="190"/>
        <v>その他</v>
      </c>
      <c r="B4054" s="4">
        <v>2006283</v>
      </c>
      <c r="C4054" s="6" t="s">
        <v>21246</v>
      </c>
      <c r="E4054" s="4" t="str">
        <f t="shared" si="192"/>
        <v>バイト</v>
      </c>
      <c r="F4054" s="4">
        <v>2006283</v>
      </c>
      <c r="G4054" s="6" t="s">
        <v>21246</v>
      </c>
      <c r="I4054">
        <f t="shared" si="191"/>
        <v>1</v>
      </c>
    </row>
    <row r="4055" spans="1:9" x14ac:dyDescent="0.15">
      <c r="A4055" s="7" t="str">
        <f t="shared" si="190"/>
        <v>その他</v>
      </c>
      <c r="B4055" s="4">
        <v>2006306</v>
      </c>
      <c r="C4055" s="6" t="s">
        <v>6224</v>
      </c>
      <c r="E4055" s="4" t="str">
        <f t="shared" si="192"/>
        <v>バイト</v>
      </c>
      <c r="F4055" s="4">
        <v>2006306</v>
      </c>
      <c r="G4055" s="6" t="s">
        <v>6224</v>
      </c>
      <c r="I4055">
        <f t="shared" si="191"/>
        <v>1</v>
      </c>
    </row>
    <row r="4056" spans="1:9" x14ac:dyDescent="0.15">
      <c r="A4056" s="7" t="str">
        <f t="shared" si="190"/>
        <v>その他</v>
      </c>
      <c r="B4056" s="4">
        <v>2006310</v>
      </c>
      <c r="C4056" s="6" t="s">
        <v>23172</v>
      </c>
      <c r="E4056" s="4" t="str">
        <f t="shared" si="192"/>
        <v>バイト</v>
      </c>
      <c r="F4056" s="4">
        <v>2006310</v>
      </c>
      <c r="G4056" s="6" t="s">
        <v>23172</v>
      </c>
      <c r="I4056">
        <f t="shared" si="191"/>
        <v>1</v>
      </c>
    </row>
    <row r="4057" spans="1:9" x14ac:dyDescent="0.15">
      <c r="A4057" s="7" t="str">
        <f t="shared" si="190"/>
        <v>その他</v>
      </c>
      <c r="B4057" s="4">
        <v>2006325</v>
      </c>
      <c r="C4057" s="6" t="s">
        <v>18059</v>
      </c>
      <c r="E4057" s="4" t="str">
        <f t="shared" si="192"/>
        <v>バイト</v>
      </c>
      <c r="F4057" s="4">
        <v>2006325</v>
      </c>
      <c r="G4057" s="6" t="s">
        <v>18059</v>
      </c>
      <c r="I4057">
        <f t="shared" si="191"/>
        <v>1</v>
      </c>
    </row>
    <row r="4058" spans="1:9" x14ac:dyDescent="0.15">
      <c r="A4058" s="7" t="str">
        <f t="shared" si="190"/>
        <v>その他</v>
      </c>
      <c r="B4058" s="4">
        <v>2006326</v>
      </c>
      <c r="C4058" s="6" t="s">
        <v>14563</v>
      </c>
      <c r="E4058" s="4" t="str">
        <f t="shared" si="192"/>
        <v>バイト</v>
      </c>
      <c r="F4058" s="4">
        <v>2006326</v>
      </c>
      <c r="G4058" s="6" t="s">
        <v>14563</v>
      </c>
      <c r="I4058">
        <f t="shared" si="191"/>
        <v>1</v>
      </c>
    </row>
    <row r="4059" spans="1:9" x14ac:dyDescent="0.15">
      <c r="A4059" s="7" t="str">
        <f t="shared" si="190"/>
        <v>その他</v>
      </c>
      <c r="B4059" s="4">
        <v>2006341</v>
      </c>
      <c r="C4059" s="6" t="s">
        <v>13927</v>
      </c>
      <c r="E4059" s="4" t="str">
        <f t="shared" si="192"/>
        <v>バイト</v>
      </c>
      <c r="F4059" s="4">
        <v>2006341</v>
      </c>
      <c r="G4059" s="6" t="s">
        <v>13927</v>
      </c>
      <c r="I4059">
        <f t="shared" si="191"/>
        <v>1</v>
      </c>
    </row>
    <row r="4060" spans="1:9" x14ac:dyDescent="0.15">
      <c r="A4060" s="7" t="str">
        <f t="shared" si="190"/>
        <v>その他</v>
      </c>
      <c r="B4060" s="4">
        <v>2006355</v>
      </c>
      <c r="C4060" s="6" t="s">
        <v>23742</v>
      </c>
      <c r="E4060" s="4" t="str">
        <f t="shared" si="192"/>
        <v>バイト</v>
      </c>
      <c r="F4060" s="4">
        <v>2006355</v>
      </c>
      <c r="G4060" s="6" t="s">
        <v>23742</v>
      </c>
      <c r="I4060">
        <f t="shared" si="191"/>
        <v>1</v>
      </c>
    </row>
    <row r="4061" spans="1:9" x14ac:dyDescent="0.15">
      <c r="A4061" s="7" t="str">
        <f t="shared" si="190"/>
        <v>その他</v>
      </c>
      <c r="B4061" s="4">
        <v>2006358</v>
      </c>
      <c r="C4061" s="6" t="s">
        <v>16051</v>
      </c>
      <c r="E4061" s="4" t="str">
        <f t="shared" si="192"/>
        <v>バイト</v>
      </c>
      <c r="F4061" s="4">
        <v>2006358</v>
      </c>
      <c r="G4061" s="6" t="s">
        <v>16051</v>
      </c>
      <c r="I4061">
        <f t="shared" si="191"/>
        <v>1</v>
      </c>
    </row>
    <row r="4062" spans="1:9" x14ac:dyDescent="0.15">
      <c r="A4062" s="7" t="str">
        <f t="shared" si="190"/>
        <v>その他</v>
      </c>
      <c r="B4062" s="4">
        <v>2006366</v>
      </c>
      <c r="C4062" s="6" t="s">
        <v>18148</v>
      </c>
      <c r="E4062" s="4" t="str">
        <f t="shared" si="192"/>
        <v>バイト</v>
      </c>
      <c r="F4062" s="4">
        <v>2006366</v>
      </c>
      <c r="G4062" s="6" t="s">
        <v>18148</v>
      </c>
      <c r="I4062">
        <f t="shared" si="191"/>
        <v>1</v>
      </c>
    </row>
    <row r="4063" spans="1:9" x14ac:dyDescent="0.15">
      <c r="A4063" s="7" t="str">
        <f t="shared" si="190"/>
        <v>その他</v>
      </c>
      <c r="B4063" s="4">
        <v>2006372</v>
      </c>
      <c r="C4063" s="6" t="s">
        <v>16725</v>
      </c>
      <c r="E4063" s="4" t="str">
        <f t="shared" si="192"/>
        <v>バイト</v>
      </c>
      <c r="F4063" s="4">
        <v>2006372</v>
      </c>
      <c r="G4063" s="6" t="s">
        <v>16725</v>
      </c>
      <c r="I4063">
        <f t="shared" si="191"/>
        <v>1</v>
      </c>
    </row>
    <row r="4064" spans="1:9" x14ac:dyDescent="0.15">
      <c r="A4064" s="7" t="str">
        <f t="shared" si="190"/>
        <v>その他</v>
      </c>
      <c r="B4064" s="4">
        <v>2006386</v>
      </c>
      <c r="C4064" s="6" t="s">
        <v>4153</v>
      </c>
      <c r="E4064" s="4" t="str">
        <f t="shared" si="192"/>
        <v>バイト</v>
      </c>
      <c r="F4064" s="4">
        <v>2006386</v>
      </c>
      <c r="G4064" s="6" t="s">
        <v>4153</v>
      </c>
      <c r="I4064">
        <f t="shared" si="191"/>
        <v>1</v>
      </c>
    </row>
    <row r="4065" spans="1:9" x14ac:dyDescent="0.15">
      <c r="A4065" s="7" t="str">
        <f t="shared" si="190"/>
        <v>その他</v>
      </c>
      <c r="B4065" s="4">
        <v>2006388</v>
      </c>
      <c r="C4065" s="6" t="s">
        <v>15115</v>
      </c>
      <c r="E4065" s="4" t="str">
        <f t="shared" si="192"/>
        <v>バイト</v>
      </c>
      <c r="F4065" s="4">
        <v>2006388</v>
      </c>
      <c r="G4065" s="6" t="s">
        <v>15115</v>
      </c>
      <c r="I4065">
        <f t="shared" si="191"/>
        <v>1</v>
      </c>
    </row>
    <row r="4066" spans="1:9" x14ac:dyDescent="0.15">
      <c r="A4066" s="7" t="str">
        <f t="shared" si="190"/>
        <v>その他</v>
      </c>
      <c r="B4066" s="4">
        <v>2006392</v>
      </c>
      <c r="C4066" s="6" t="s">
        <v>8503</v>
      </c>
      <c r="E4066" s="4" t="str">
        <f t="shared" si="192"/>
        <v>バイト</v>
      </c>
      <c r="F4066" s="4">
        <v>2006392</v>
      </c>
      <c r="G4066" s="6" t="s">
        <v>8503</v>
      </c>
      <c r="I4066">
        <f t="shared" si="191"/>
        <v>1</v>
      </c>
    </row>
    <row r="4067" spans="1:9" x14ac:dyDescent="0.15">
      <c r="A4067" s="7" t="str">
        <f t="shared" si="190"/>
        <v>その他</v>
      </c>
      <c r="B4067" s="4">
        <v>2006416</v>
      </c>
      <c r="C4067" s="6" t="s">
        <v>10461</v>
      </c>
      <c r="E4067" s="4" t="str">
        <f t="shared" si="192"/>
        <v>バイト</v>
      </c>
      <c r="F4067" s="4">
        <v>2006416</v>
      </c>
      <c r="G4067" s="6" t="s">
        <v>10461</v>
      </c>
      <c r="I4067">
        <f t="shared" si="191"/>
        <v>1</v>
      </c>
    </row>
    <row r="4068" spans="1:9" x14ac:dyDescent="0.15">
      <c r="A4068" s="7" t="str">
        <f t="shared" si="190"/>
        <v>その他</v>
      </c>
      <c r="B4068" s="4">
        <v>2006419</v>
      </c>
      <c r="C4068" s="6" t="s">
        <v>18844</v>
      </c>
      <c r="E4068" s="4" t="str">
        <f t="shared" si="192"/>
        <v>バイト</v>
      </c>
      <c r="F4068" s="4">
        <v>2006419</v>
      </c>
      <c r="G4068" s="6" t="s">
        <v>18844</v>
      </c>
      <c r="I4068">
        <f t="shared" si="191"/>
        <v>1</v>
      </c>
    </row>
    <row r="4069" spans="1:9" x14ac:dyDescent="0.15">
      <c r="A4069" s="7" t="str">
        <f t="shared" si="190"/>
        <v>その他</v>
      </c>
      <c r="B4069" s="4">
        <v>2006423</v>
      </c>
      <c r="C4069" s="6" t="s">
        <v>11176</v>
      </c>
      <c r="E4069" s="4" t="str">
        <f t="shared" si="192"/>
        <v>バイト</v>
      </c>
      <c r="F4069" s="4">
        <v>2006423</v>
      </c>
      <c r="G4069" s="6" t="s">
        <v>11176</v>
      </c>
      <c r="I4069">
        <f t="shared" si="191"/>
        <v>1</v>
      </c>
    </row>
    <row r="4070" spans="1:9" x14ac:dyDescent="0.15">
      <c r="A4070" s="7" t="str">
        <f t="shared" si="190"/>
        <v>その他</v>
      </c>
      <c r="B4070" s="4">
        <v>2006438</v>
      </c>
      <c r="C4070" s="6" t="s">
        <v>14055</v>
      </c>
      <c r="E4070" s="4" t="str">
        <f t="shared" si="192"/>
        <v>バイト</v>
      </c>
      <c r="F4070" s="4">
        <v>2006438</v>
      </c>
      <c r="G4070" s="6" t="s">
        <v>14055</v>
      </c>
      <c r="I4070">
        <f t="shared" si="191"/>
        <v>1</v>
      </c>
    </row>
    <row r="4071" spans="1:9" x14ac:dyDescent="0.15">
      <c r="A4071" s="7" t="str">
        <f t="shared" si="190"/>
        <v>その他</v>
      </c>
      <c r="B4071" s="4">
        <v>2006445</v>
      </c>
      <c r="C4071" s="6" t="s">
        <v>21426</v>
      </c>
      <c r="E4071" s="4" t="str">
        <f t="shared" si="192"/>
        <v>バイト</v>
      </c>
      <c r="F4071" s="4">
        <v>2006445</v>
      </c>
      <c r="G4071" s="6" t="s">
        <v>21426</v>
      </c>
      <c r="I4071">
        <f t="shared" si="191"/>
        <v>1</v>
      </c>
    </row>
    <row r="4072" spans="1:9" x14ac:dyDescent="0.15">
      <c r="A4072" s="7" t="str">
        <f t="shared" si="190"/>
        <v>その他</v>
      </c>
      <c r="B4072" s="4">
        <v>2006448</v>
      </c>
      <c r="C4072" s="6" t="s">
        <v>15686</v>
      </c>
      <c r="E4072" s="4" t="str">
        <f t="shared" si="192"/>
        <v>バイト</v>
      </c>
      <c r="F4072" s="4">
        <v>2006448</v>
      </c>
      <c r="G4072" s="6" t="s">
        <v>15686</v>
      </c>
      <c r="I4072">
        <f t="shared" si="191"/>
        <v>1</v>
      </c>
    </row>
    <row r="4073" spans="1:9" x14ac:dyDescent="0.15">
      <c r="A4073" s="7" t="str">
        <f t="shared" si="190"/>
        <v>その他</v>
      </c>
      <c r="B4073" s="4">
        <v>2006451</v>
      </c>
      <c r="C4073" s="6" t="s">
        <v>12682</v>
      </c>
      <c r="E4073" s="4" t="str">
        <f t="shared" si="192"/>
        <v>バイト</v>
      </c>
      <c r="F4073" s="4">
        <v>2006451</v>
      </c>
      <c r="G4073" s="6" t="s">
        <v>12682</v>
      </c>
      <c r="I4073">
        <f t="shared" si="191"/>
        <v>1</v>
      </c>
    </row>
    <row r="4074" spans="1:9" x14ac:dyDescent="0.15">
      <c r="A4074" s="7" t="str">
        <f t="shared" si="190"/>
        <v>その他</v>
      </c>
      <c r="B4074" s="4">
        <v>2006462</v>
      </c>
      <c r="C4074" s="6" t="s">
        <v>10611</v>
      </c>
      <c r="E4074" s="4" t="str">
        <f t="shared" si="192"/>
        <v>バイト</v>
      </c>
      <c r="F4074" s="4">
        <v>2006462</v>
      </c>
      <c r="G4074" s="6" t="s">
        <v>10611</v>
      </c>
      <c r="I4074">
        <f t="shared" si="191"/>
        <v>1</v>
      </c>
    </row>
    <row r="4075" spans="1:9" x14ac:dyDescent="0.15">
      <c r="A4075" s="7" t="str">
        <f t="shared" si="190"/>
        <v>その他</v>
      </c>
      <c r="B4075" s="4">
        <v>2006471</v>
      </c>
      <c r="C4075" s="6" t="s">
        <v>13375</v>
      </c>
      <c r="E4075" s="4" t="str">
        <f t="shared" si="192"/>
        <v>バイト</v>
      </c>
      <c r="F4075" s="4">
        <v>2006471</v>
      </c>
      <c r="G4075" s="6" t="s">
        <v>13375</v>
      </c>
      <c r="I4075">
        <f t="shared" si="191"/>
        <v>1</v>
      </c>
    </row>
    <row r="4076" spans="1:9" x14ac:dyDescent="0.15">
      <c r="A4076" s="7" t="str">
        <f t="shared" si="190"/>
        <v>その他</v>
      </c>
      <c r="B4076" s="4">
        <v>2006488</v>
      </c>
      <c r="C4076" s="6" t="s">
        <v>17456</v>
      </c>
      <c r="E4076" s="4" t="str">
        <f t="shared" si="192"/>
        <v>バイト</v>
      </c>
      <c r="F4076" s="4">
        <v>2006488</v>
      </c>
      <c r="G4076" s="6" t="s">
        <v>17456</v>
      </c>
      <c r="I4076">
        <f t="shared" si="191"/>
        <v>1</v>
      </c>
    </row>
    <row r="4077" spans="1:9" x14ac:dyDescent="0.15">
      <c r="A4077" s="7" t="str">
        <f t="shared" si="190"/>
        <v>その他</v>
      </c>
      <c r="B4077" s="4">
        <v>2006492</v>
      </c>
      <c r="C4077" s="6" t="s">
        <v>11817</v>
      </c>
      <c r="E4077" s="4" t="str">
        <f t="shared" si="192"/>
        <v>バイト</v>
      </c>
      <c r="F4077" s="4">
        <v>2006492</v>
      </c>
      <c r="G4077" s="6" t="s">
        <v>11817</v>
      </c>
      <c r="I4077">
        <f t="shared" si="191"/>
        <v>1</v>
      </c>
    </row>
    <row r="4078" spans="1:9" x14ac:dyDescent="0.15">
      <c r="A4078" s="7" t="str">
        <f t="shared" si="190"/>
        <v>その他</v>
      </c>
      <c r="B4078" s="4">
        <v>2006501</v>
      </c>
      <c r="C4078" s="6" t="s">
        <v>24808</v>
      </c>
      <c r="E4078" s="4" t="str">
        <f t="shared" si="192"/>
        <v>バイト</v>
      </c>
      <c r="F4078" s="4">
        <v>2006501</v>
      </c>
      <c r="G4078" s="6" t="s">
        <v>24808</v>
      </c>
      <c r="I4078">
        <f t="shared" si="191"/>
        <v>1</v>
      </c>
    </row>
    <row r="4079" spans="1:9" x14ac:dyDescent="0.15">
      <c r="A4079" s="7" t="str">
        <f t="shared" si="190"/>
        <v>その他</v>
      </c>
      <c r="B4079" s="4">
        <v>2006515</v>
      </c>
      <c r="C4079" s="6" t="s">
        <v>12392</v>
      </c>
      <c r="E4079" s="4" t="str">
        <f t="shared" si="192"/>
        <v>バイト</v>
      </c>
      <c r="F4079" s="4">
        <v>2006515</v>
      </c>
      <c r="G4079" s="6" t="s">
        <v>12392</v>
      </c>
      <c r="I4079">
        <f t="shared" si="191"/>
        <v>1</v>
      </c>
    </row>
    <row r="4080" spans="1:9" x14ac:dyDescent="0.15">
      <c r="A4080" s="7" t="str">
        <f t="shared" si="190"/>
        <v>その他</v>
      </c>
      <c r="B4080" s="4">
        <v>2006533</v>
      </c>
      <c r="C4080" s="6" t="s">
        <v>23277</v>
      </c>
      <c r="E4080" s="4" t="str">
        <f t="shared" si="192"/>
        <v>バイト</v>
      </c>
      <c r="F4080" s="4">
        <v>2006533</v>
      </c>
      <c r="G4080" s="6" t="s">
        <v>23277</v>
      </c>
      <c r="I4080">
        <f t="shared" si="191"/>
        <v>1</v>
      </c>
    </row>
    <row r="4081" spans="1:9" x14ac:dyDescent="0.15">
      <c r="A4081" s="7" t="str">
        <f t="shared" si="190"/>
        <v>その他</v>
      </c>
      <c r="B4081" s="4">
        <v>2006546</v>
      </c>
      <c r="C4081" s="6" t="s">
        <v>6632</v>
      </c>
      <c r="E4081" s="4" t="str">
        <f t="shared" si="192"/>
        <v>バイト</v>
      </c>
      <c r="F4081" s="4">
        <v>2006546</v>
      </c>
      <c r="G4081" s="6" t="s">
        <v>6632</v>
      </c>
      <c r="I4081">
        <f t="shared" si="191"/>
        <v>1</v>
      </c>
    </row>
    <row r="4082" spans="1:9" x14ac:dyDescent="0.15">
      <c r="A4082" s="7" t="str">
        <f t="shared" si="190"/>
        <v>その他</v>
      </c>
      <c r="B4082" s="4">
        <v>2006548</v>
      </c>
      <c r="C4082" s="6" t="s">
        <v>21106</v>
      </c>
      <c r="E4082" s="4" t="str">
        <f t="shared" si="192"/>
        <v>バイト</v>
      </c>
      <c r="F4082" s="4">
        <v>2006548</v>
      </c>
      <c r="G4082" s="6" t="s">
        <v>21106</v>
      </c>
      <c r="I4082">
        <f t="shared" si="191"/>
        <v>1</v>
      </c>
    </row>
    <row r="4083" spans="1:9" x14ac:dyDescent="0.15">
      <c r="A4083" s="7" t="str">
        <f t="shared" si="190"/>
        <v>その他</v>
      </c>
      <c r="B4083" s="4">
        <v>2006562</v>
      </c>
      <c r="C4083" s="6" t="s">
        <v>20252</v>
      </c>
      <c r="E4083" s="4" t="str">
        <f t="shared" si="192"/>
        <v>バイト</v>
      </c>
      <c r="F4083" s="4">
        <v>2006562</v>
      </c>
      <c r="G4083" s="6" t="s">
        <v>20252</v>
      </c>
      <c r="I4083">
        <f t="shared" si="191"/>
        <v>1</v>
      </c>
    </row>
    <row r="4084" spans="1:9" x14ac:dyDescent="0.15">
      <c r="A4084" s="7" t="str">
        <f t="shared" si="190"/>
        <v>その他</v>
      </c>
      <c r="B4084" s="4">
        <v>2006566</v>
      </c>
      <c r="C4084" s="6" t="s">
        <v>228</v>
      </c>
      <c r="E4084" s="4" t="str">
        <f t="shared" si="192"/>
        <v>バイト</v>
      </c>
      <c r="F4084" s="4">
        <v>2006566</v>
      </c>
      <c r="G4084" s="6" t="s">
        <v>228</v>
      </c>
      <c r="I4084">
        <f t="shared" si="191"/>
        <v>1</v>
      </c>
    </row>
    <row r="4085" spans="1:9" x14ac:dyDescent="0.15">
      <c r="A4085" s="7" t="str">
        <f t="shared" si="190"/>
        <v>その他</v>
      </c>
      <c r="B4085" s="4">
        <v>2006568</v>
      </c>
      <c r="C4085" s="6" t="s">
        <v>11161</v>
      </c>
      <c r="E4085" s="4" t="str">
        <f t="shared" si="192"/>
        <v>バイト</v>
      </c>
      <c r="F4085" s="4">
        <v>2006568</v>
      </c>
      <c r="G4085" s="6" t="s">
        <v>11161</v>
      </c>
      <c r="I4085">
        <f t="shared" si="191"/>
        <v>1</v>
      </c>
    </row>
    <row r="4086" spans="1:9" x14ac:dyDescent="0.15">
      <c r="A4086" s="7" t="str">
        <f t="shared" si="190"/>
        <v>その他</v>
      </c>
      <c r="B4086" s="4">
        <v>2006577</v>
      </c>
      <c r="C4086" s="6" t="s">
        <v>16506</v>
      </c>
      <c r="E4086" s="4" t="str">
        <f t="shared" si="192"/>
        <v>バイト</v>
      </c>
      <c r="F4086" s="4">
        <v>2006577</v>
      </c>
      <c r="G4086" s="6" t="s">
        <v>16506</v>
      </c>
      <c r="I4086">
        <f t="shared" si="191"/>
        <v>1</v>
      </c>
    </row>
    <row r="4087" spans="1:9" x14ac:dyDescent="0.15">
      <c r="A4087" s="7" t="str">
        <f t="shared" si="190"/>
        <v>その他</v>
      </c>
      <c r="B4087" s="4">
        <v>2006584</v>
      </c>
      <c r="C4087" s="6" t="s">
        <v>4023</v>
      </c>
      <c r="E4087" s="4" t="str">
        <f t="shared" si="192"/>
        <v>バイト</v>
      </c>
      <c r="F4087" s="4">
        <v>2006584</v>
      </c>
      <c r="G4087" s="6" t="s">
        <v>4023</v>
      </c>
      <c r="I4087">
        <f t="shared" si="191"/>
        <v>2</v>
      </c>
    </row>
    <row r="4088" spans="1:9" x14ac:dyDescent="0.15">
      <c r="A4088" s="7" t="str">
        <f t="shared" si="190"/>
        <v>その他</v>
      </c>
      <c r="B4088" s="4">
        <v>2006592</v>
      </c>
      <c r="C4088" s="6" t="s">
        <v>17726</v>
      </c>
      <c r="E4088" s="4" t="str">
        <f t="shared" si="192"/>
        <v>バイト</v>
      </c>
      <c r="F4088" s="4">
        <v>2006592</v>
      </c>
      <c r="G4088" s="6" t="s">
        <v>17726</v>
      </c>
      <c r="I4088">
        <f t="shared" si="191"/>
        <v>1</v>
      </c>
    </row>
    <row r="4089" spans="1:9" x14ac:dyDescent="0.15">
      <c r="A4089" s="7" t="str">
        <f t="shared" si="190"/>
        <v>その他</v>
      </c>
      <c r="B4089" s="4">
        <v>2006593</v>
      </c>
      <c r="C4089" s="6" t="s">
        <v>24678</v>
      </c>
      <c r="E4089" s="4" t="str">
        <f t="shared" si="192"/>
        <v>バイト</v>
      </c>
      <c r="F4089" s="4">
        <v>2006593</v>
      </c>
      <c r="G4089" s="6" t="s">
        <v>24678</v>
      </c>
      <c r="I4089">
        <f t="shared" si="191"/>
        <v>1</v>
      </c>
    </row>
    <row r="4090" spans="1:9" x14ac:dyDescent="0.15">
      <c r="A4090" s="7" t="str">
        <f t="shared" si="190"/>
        <v>その他</v>
      </c>
      <c r="B4090" s="4">
        <v>2006600</v>
      </c>
      <c r="C4090" s="6" t="s">
        <v>2480</v>
      </c>
      <c r="E4090" s="4" t="str">
        <f t="shared" si="192"/>
        <v>バイト</v>
      </c>
      <c r="F4090" s="4">
        <v>2006600</v>
      </c>
      <c r="G4090" s="6" t="s">
        <v>2480</v>
      </c>
      <c r="I4090">
        <f t="shared" si="191"/>
        <v>1</v>
      </c>
    </row>
    <row r="4091" spans="1:9" x14ac:dyDescent="0.15">
      <c r="A4091" s="7" t="str">
        <f t="shared" si="190"/>
        <v>その他</v>
      </c>
      <c r="B4091" s="4">
        <v>2006609</v>
      </c>
      <c r="C4091" s="6" t="s">
        <v>16201</v>
      </c>
      <c r="E4091" s="4" t="str">
        <f t="shared" si="192"/>
        <v>バイト</v>
      </c>
      <c r="F4091" s="4">
        <v>2006609</v>
      </c>
      <c r="G4091" s="6" t="s">
        <v>16201</v>
      </c>
      <c r="I4091">
        <f t="shared" si="191"/>
        <v>1</v>
      </c>
    </row>
    <row r="4092" spans="1:9" x14ac:dyDescent="0.15">
      <c r="A4092" s="7" t="str">
        <f t="shared" si="190"/>
        <v>その他</v>
      </c>
      <c r="B4092" s="4">
        <v>2006612</v>
      </c>
      <c r="C4092" s="6" t="s">
        <v>18687</v>
      </c>
      <c r="E4092" s="4" t="str">
        <f t="shared" si="192"/>
        <v>バイト</v>
      </c>
      <c r="F4092" s="4">
        <v>2006612</v>
      </c>
      <c r="G4092" s="6" t="s">
        <v>18687</v>
      </c>
      <c r="I4092">
        <f t="shared" si="191"/>
        <v>1</v>
      </c>
    </row>
    <row r="4093" spans="1:9" x14ac:dyDescent="0.15">
      <c r="A4093" s="7" t="str">
        <f t="shared" si="190"/>
        <v>その他</v>
      </c>
      <c r="B4093" s="4">
        <v>2006616</v>
      </c>
      <c r="C4093" s="6" t="s">
        <v>1776</v>
      </c>
      <c r="E4093" s="4" t="str">
        <f t="shared" si="192"/>
        <v>バイト</v>
      </c>
      <c r="F4093" s="4">
        <v>2006616</v>
      </c>
      <c r="G4093" s="6" t="s">
        <v>1776</v>
      </c>
      <c r="I4093">
        <f t="shared" si="191"/>
        <v>1</v>
      </c>
    </row>
    <row r="4094" spans="1:9" x14ac:dyDescent="0.15">
      <c r="A4094" s="7" t="str">
        <f t="shared" si="190"/>
        <v>その他</v>
      </c>
      <c r="B4094" s="4">
        <v>2006631</v>
      </c>
      <c r="C4094" s="6" t="s">
        <v>23925</v>
      </c>
      <c r="E4094" s="4" t="str">
        <f t="shared" si="192"/>
        <v>バイト</v>
      </c>
      <c r="F4094" s="4">
        <v>2006631</v>
      </c>
      <c r="G4094" s="6" t="s">
        <v>23925</v>
      </c>
      <c r="I4094">
        <f t="shared" si="191"/>
        <v>1</v>
      </c>
    </row>
    <row r="4095" spans="1:9" x14ac:dyDescent="0.15">
      <c r="A4095" s="7" t="str">
        <f t="shared" si="190"/>
        <v>その他</v>
      </c>
      <c r="B4095" s="4">
        <v>2006649</v>
      </c>
      <c r="C4095" s="6" t="s">
        <v>8114</v>
      </c>
      <c r="E4095" s="4" t="str">
        <f t="shared" si="192"/>
        <v>バイト</v>
      </c>
      <c r="F4095" s="4">
        <v>2006649</v>
      </c>
      <c r="G4095" s="6" t="s">
        <v>8114</v>
      </c>
      <c r="I4095">
        <f t="shared" si="191"/>
        <v>1</v>
      </c>
    </row>
    <row r="4096" spans="1:9" x14ac:dyDescent="0.15">
      <c r="A4096" s="7" t="str">
        <f t="shared" si="190"/>
        <v>その他</v>
      </c>
      <c r="B4096" s="4">
        <v>2006650</v>
      </c>
      <c r="C4096" s="6" t="s">
        <v>8553</v>
      </c>
      <c r="E4096" s="4" t="str">
        <f t="shared" si="192"/>
        <v>バイト</v>
      </c>
      <c r="F4096" s="4">
        <v>2006650</v>
      </c>
      <c r="G4096" s="6" t="s">
        <v>8553</v>
      </c>
      <c r="I4096">
        <f t="shared" si="191"/>
        <v>1</v>
      </c>
    </row>
    <row r="4097" spans="1:9" x14ac:dyDescent="0.15">
      <c r="A4097" s="7" t="str">
        <f t="shared" si="190"/>
        <v>その他</v>
      </c>
      <c r="B4097" s="4">
        <v>2006670</v>
      </c>
      <c r="C4097" s="6" t="s">
        <v>10486</v>
      </c>
      <c r="E4097" s="4" t="str">
        <f t="shared" si="192"/>
        <v>バイト</v>
      </c>
      <c r="F4097" s="4">
        <v>2006670</v>
      </c>
      <c r="G4097" s="6" t="s">
        <v>10486</v>
      </c>
      <c r="I4097">
        <f t="shared" si="191"/>
        <v>1</v>
      </c>
    </row>
    <row r="4098" spans="1:9" x14ac:dyDescent="0.15">
      <c r="A4098" s="7" t="str">
        <f t="shared" si="190"/>
        <v>その他</v>
      </c>
      <c r="B4098" s="4">
        <v>2006671</v>
      </c>
      <c r="C4098" s="6" t="s">
        <v>24608</v>
      </c>
      <c r="E4098" s="4" t="str">
        <f t="shared" si="192"/>
        <v>バイト</v>
      </c>
      <c r="F4098" s="4">
        <v>2006671</v>
      </c>
      <c r="G4098" s="6" t="s">
        <v>24608</v>
      </c>
      <c r="I4098">
        <f t="shared" si="191"/>
        <v>1</v>
      </c>
    </row>
    <row r="4099" spans="1:9" x14ac:dyDescent="0.15">
      <c r="A4099" s="7" t="str">
        <f t="shared" si="190"/>
        <v>その他</v>
      </c>
      <c r="B4099" s="4">
        <v>2006680</v>
      </c>
      <c r="C4099" s="6" t="s">
        <v>10716</v>
      </c>
      <c r="E4099" s="4" t="str">
        <f t="shared" si="192"/>
        <v>バイト</v>
      </c>
      <c r="F4099" s="4">
        <v>2006680</v>
      </c>
      <c r="G4099" s="6" t="s">
        <v>10716</v>
      </c>
      <c r="I4099">
        <f t="shared" si="191"/>
        <v>1</v>
      </c>
    </row>
    <row r="4100" spans="1:9" x14ac:dyDescent="0.15">
      <c r="A4100" s="7" t="str">
        <f t="shared" si="190"/>
        <v>その他</v>
      </c>
      <c r="B4100" s="4">
        <v>2006691</v>
      </c>
      <c r="C4100" s="6" t="s">
        <v>17262</v>
      </c>
      <c r="E4100" s="4" t="str">
        <f t="shared" si="192"/>
        <v>バイト</v>
      </c>
      <c r="F4100" s="4">
        <v>2006691</v>
      </c>
      <c r="G4100" s="6" t="s">
        <v>17262</v>
      </c>
      <c r="I4100">
        <f t="shared" si="191"/>
        <v>1</v>
      </c>
    </row>
    <row r="4101" spans="1:9" x14ac:dyDescent="0.15">
      <c r="A4101" s="7" t="str">
        <f t="shared" si="190"/>
        <v>その他</v>
      </c>
      <c r="B4101" s="4">
        <v>2006692</v>
      </c>
      <c r="C4101" s="6" t="s">
        <v>19063</v>
      </c>
      <c r="E4101" s="4" t="str">
        <f t="shared" si="192"/>
        <v>バイト</v>
      </c>
      <c r="F4101" s="4">
        <v>2006692</v>
      </c>
      <c r="G4101" s="6" t="s">
        <v>19063</v>
      </c>
      <c r="I4101">
        <f t="shared" si="191"/>
        <v>1</v>
      </c>
    </row>
    <row r="4102" spans="1:9" x14ac:dyDescent="0.15">
      <c r="A4102" s="7" t="str">
        <f t="shared" si="190"/>
        <v>その他</v>
      </c>
      <c r="B4102" s="4">
        <v>2006701</v>
      </c>
      <c r="C4102" s="6" t="s">
        <v>6902</v>
      </c>
      <c r="E4102" s="4" t="str">
        <f t="shared" si="192"/>
        <v>バイト</v>
      </c>
      <c r="F4102" s="4">
        <v>2006701</v>
      </c>
      <c r="G4102" s="6" t="s">
        <v>6902</v>
      </c>
      <c r="I4102">
        <f t="shared" si="191"/>
        <v>1</v>
      </c>
    </row>
    <row r="4103" spans="1:9" x14ac:dyDescent="0.15">
      <c r="A4103" s="7" t="str">
        <f t="shared" ref="A4103:A4166" si="193">IF(B4103&lt;2000000,"社員","その他")</f>
        <v>その他</v>
      </c>
      <c r="B4103" s="4">
        <v>2006717</v>
      </c>
      <c r="C4103" s="6" t="s">
        <v>6429</v>
      </c>
      <c r="E4103" s="4" t="str">
        <f t="shared" si="192"/>
        <v>バイト</v>
      </c>
      <c r="F4103" s="4">
        <v>2006717</v>
      </c>
      <c r="G4103" s="6" t="s">
        <v>6429</v>
      </c>
      <c r="I4103">
        <f t="shared" ref="I4103:I4166" si="194">COUNTIF(G:G,G4103)</f>
        <v>1</v>
      </c>
    </row>
    <row r="4104" spans="1:9" x14ac:dyDescent="0.15">
      <c r="A4104" s="7" t="str">
        <f t="shared" si="193"/>
        <v>その他</v>
      </c>
      <c r="B4104" s="4">
        <v>2006721</v>
      </c>
      <c r="C4104" s="6" t="s">
        <v>891</v>
      </c>
      <c r="E4104" s="4" t="str">
        <f t="shared" si="192"/>
        <v>バイト</v>
      </c>
      <c r="F4104" s="4">
        <v>2006721</v>
      </c>
      <c r="G4104" s="6" t="s">
        <v>891</v>
      </c>
      <c r="I4104">
        <f t="shared" si="194"/>
        <v>1</v>
      </c>
    </row>
    <row r="4105" spans="1:9" x14ac:dyDescent="0.15">
      <c r="A4105" s="7" t="str">
        <f t="shared" si="193"/>
        <v>その他</v>
      </c>
      <c r="B4105" s="4">
        <v>2006723</v>
      </c>
      <c r="C4105" s="6" t="s">
        <v>16091</v>
      </c>
      <c r="E4105" s="4" t="str">
        <f t="shared" si="192"/>
        <v>バイト</v>
      </c>
      <c r="F4105" s="4">
        <v>2006723</v>
      </c>
      <c r="G4105" s="6" t="s">
        <v>16091</v>
      </c>
      <c r="I4105">
        <f t="shared" si="194"/>
        <v>1</v>
      </c>
    </row>
    <row r="4106" spans="1:9" x14ac:dyDescent="0.15">
      <c r="A4106" s="7" t="str">
        <f t="shared" si="193"/>
        <v>その他</v>
      </c>
      <c r="B4106" s="4">
        <v>2006724</v>
      </c>
      <c r="C4106" s="6" t="s">
        <v>21731</v>
      </c>
      <c r="E4106" s="4" t="str">
        <f t="shared" si="192"/>
        <v>バイト</v>
      </c>
      <c r="F4106" s="4">
        <v>2006724</v>
      </c>
      <c r="G4106" s="6" t="s">
        <v>21731</v>
      </c>
      <c r="I4106">
        <f t="shared" si="194"/>
        <v>1</v>
      </c>
    </row>
    <row r="4107" spans="1:9" x14ac:dyDescent="0.15">
      <c r="A4107" s="7" t="str">
        <f t="shared" si="193"/>
        <v>その他</v>
      </c>
      <c r="B4107" s="4">
        <v>2006726</v>
      </c>
      <c r="C4107" s="6" t="s">
        <v>371</v>
      </c>
      <c r="E4107" s="4" t="str">
        <f t="shared" si="192"/>
        <v>バイト</v>
      </c>
      <c r="F4107" s="4">
        <v>2006726</v>
      </c>
      <c r="G4107" s="6" t="s">
        <v>371</v>
      </c>
      <c r="I4107">
        <f t="shared" si="194"/>
        <v>1</v>
      </c>
    </row>
    <row r="4108" spans="1:9" x14ac:dyDescent="0.15">
      <c r="A4108" s="7" t="str">
        <f t="shared" si="193"/>
        <v>その他</v>
      </c>
      <c r="B4108" s="4">
        <v>2006740</v>
      </c>
      <c r="C4108" s="6" t="s">
        <v>16386</v>
      </c>
      <c r="E4108" s="4" t="str">
        <f t="shared" ref="E4108:E4171" si="195">IF(F4108&lt;2000000,"社員",IF(B4108&lt;3000000,"バイト",IF(B4108&gt;=3000000,"嘱託")))</f>
        <v>バイト</v>
      </c>
      <c r="F4108" s="4">
        <v>2006740</v>
      </c>
      <c r="G4108" s="6" t="s">
        <v>16386</v>
      </c>
      <c r="I4108">
        <f t="shared" si="194"/>
        <v>1</v>
      </c>
    </row>
    <row r="4109" spans="1:9" x14ac:dyDescent="0.15">
      <c r="A4109" s="7" t="str">
        <f t="shared" si="193"/>
        <v>その他</v>
      </c>
      <c r="B4109" s="4">
        <v>2006742</v>
      </c>
      <c r="C4109" s="6" t="s">
        <v>10241</v>
      </c>
      <c r="E4109" s="4" t="str">
        <f t="shared" si="195"/>
        <v>バイト</v>
      </c>
      <c r="F4109" s="4">
        <v>2006742</v>
      </c>
      <c r="G4109" s="6" t="s">
        <v>10241</v>
      </c>
      <c r="I4109">
        <f t="shared" si="194"/>
        <v>1</v>
      </c>
    </row>
    <row r="4110" spans="1:9" x14ac:dyDescent="0.15">
      <c r="A4110" s="7" t="str">
        <f t="shared" si="193"/>
        <v>その他</v>
      </c>
      <c r="B4110" s="4">
        <v>2006752</v>
      </c>
      <c r="C4110" s="6" t="s">
        <v>21601</v>
      </c>
      <c r="E4110" s="4" t="str">
        <f t="shared" si="195"/>
        <v>バイト</v>
      </c>
      <c r="F4110" s="4">
        <v>2006752</v>
      </c>
      <c r="G4110" s="6" t="s">
        <v>21601</v>
      </c>
      <c r="I4110">
        <f t="shared" si="194"/>
        <v>1</v>
      </c>
    </row>
    <row r="4111" spans="1:9" x14ac:dyDescent="0.15">
      <c r="A4111" s="7" t="str">
        <f t="shared" si="193"/>
        <v>その他</v>
      </c>
      <c r="B4111" s="4">
        <v>2006753</v>
      </c>
      <c r="C4111" s="6" t="s">
        <v>10836</v>
      </c>
      <c r="E4111" s="4" t="str">
        <f t="shared" si="195"/>
        <v>バイト</v>
      </c>
      <c r="F4111" s="4">
        <v>2006753</v>
      </c>
      <c r="G4111" s="6" t="s">
        <v>10836</v>
      </c>
      <c r="I4111">
        <f t="shared" si="194"/>
        <v>1</v>
      </c>
    </row>
    <row r="4112" spans="1:9" x14ac:dyDescent="0.15">
      <c r="A4112" s="7" t="str">
        <f t="shared" si="193"/>
        <v>その他</v>
      </c>
      <c r="B4112" s="4">
        <v>2006754</v>
      </c>
      <c r="C4112" s="6" t="s">
        <v>4308</v>
      </c>
      <c r="E4112" s="4" t="str">
        <f t="shared" si="195"/>
        <v>バイト</v>
      </c>
      <c r="F4112" s="4">
        <v>2006754</v>
      </c>
      <c r="G4112" s="6" t="s">
        <v>4308</v>
      </c>
      <c r="I4112">
        <f t="shared" si="194"/>
        <v>1</v>
      </c>
    </row>
    <row r="4113" spans="1:9" x14ac:dyDescent="0.15">
      <c r="A4113" s="7" t="str">
        <f t="shared" si="193"/>
        <v>その他</v>
      </c>
      <c r="B4113" s="4">
        <v>2006755</v>
      </c>
      <c r="C4113" s="6" t="s">
        <v>16760</v>
      </c>
      <c r="E4113" s="4" t="str">
        <f t="shared" si="195"/>
        <v>バイト</v>
      </c>
      <c r="F4113" s="4">
        <v>2006755</v>
      </c>
      <c r="G4113" s="6" t="s">
        <v>16760</v>
      </c>
      <c r="I4113">
        <f t="shared" si="194"/>
        <v>1</v>
      </c>
    </row>
    <row r="4114" spans="1:9" x14ac:dyDescent="0.15">
      <c r="A4114" s="7" t="str">
        <f t="shared" si="193"/>
        <v>その他</v>
      </c>
      <c r="B4114" s="4">
        <v>2006768</v>
      </c>
      <c r="C4114" s="6" t="s">
        <v>3588</v>
      </c>
      <c r="E4114" s="4" t="str">
        <f t="shared" si="195"/>
        <v>バイト</v>
      </c>
      <c r="F4114" s="4">
        <v>2006768</v>
      </c>
      <c r="G4114" s="6" t="s">
        <v>3588</v>
      </c>
      <c r="I4114">
        <f t="shared" si="194"/>
        <v>1</v>
      </c>
    </row>
    <row r="4115" spans="1:9" x14ac:dyDescent="0.15">
      <c r="A4115" s="7" t="str">
        <f t="shared" si="193"/>
        <v>その他</v>
      </c>
      <c r="B4115" s="4">
        <v>2006770</v>
      </c>
      <c r="C4115" s="6" t="s">
        <v>7646</v>
      </c>
      <c r="E4115" s="4" t="str">
        <f t="shared" si="195"/>
        <v>バイト</v>
      </c>
      <c r="F4115" s="4">
        <v>2006770</v>
      </c>
      <c r="G4115" s="6" t="s">
        <v>7646</v>
      </c>
      <c r="I4115">
        <f t="shared" si="194"/>
        <v>1</v>
      </c>
    </row>
    <row r="4116" spans="1:9" x14ac:dyDescent="0.15">
      <c r="A4116" s="7" t="str">
        <f t="shared" si="193"/>
        <v>その他</v>
      </c>
      <c r="B4116" s="4">
        <v>2006775</v>
      </c>
      <c r="C4116" s="6" t="s">
        <v>7552</v>
      </c>
      <c r="E4116" s="4" t="str">
        <f t="shared" si="195"/>
        <v>バイト</v>
      </c>
      <c r="F4116" s="4">
        <v>2006775</v>
      </c>
      <c r="G4116" s="6" t="s">
        <v>7552</v>
      </c>
      <c r="I4116">
        <f t="shared" si="194"/>
        <v>1</v>
      </c>
    </row>
    <row r="4117" spans="1:9" x14ac:dyDescent="0.15">
      <c r="A4117" s="7" t="str">
        <f t="shared" si="193"/>
        <v>その他</v>
      </c>
      <c r="B4117" s="4">
        <v>2006785</v>
      </c>
      <c r="C4117" s="6" t="s">
        <v>3768</v>
      </c>
      <c r="E4117" s="4" t="str">
        <f t="shared" si="195"/>
        <v>バイト</v>
      </c>
      <c r="F4117" s="4">
        <v>2006785</v>
      </c>
      <c r="G4117" s="6" t="s">
        <v>3768</v>
      </c>
      <c r="I4117">
        <f t="shared" si="194"/>
        <v>1</v>
      </c>
    </row>
    <row r="4118" spans="1:9" x14ac:dyDescent="0.15">
      <c r="A4118" s="7" t="str">
        <f t="shared" si="193"/>
        <v>その他</v>
      </c>
      <c r="B4118" s="4">
        <v>2006791</v>
      </c>
      <c r="C4118" s="6" t="s">
        <v>2901</v>
      </c>
      <c r="E4118" s="4" t="str">
        <f t="shared" si="195"/>
        <v>バイト</v>
      </c>
      <c r="F4118" s="4">
        <v>2006791</v>
      </c>
      <c r="G4118" s="6" t="s">
        <v>2901</v>
      </c>
      <c r="I4118">
        <f t="shared" si="194"/>
        <v>1</v>
      </c>
    </row>
    <row r="4119" spans="1:9" x14ac:dyDescent="0.15">
      <c r="A4119" s="7" t="str">
        <f t="shared" si="193"/>
        <v>その他</v>
      </c>
      <c r="B4119" s="4">
        <v>2006792</v>
      </c>
      <c r="C4119" s="6" t="s">
        <v>6982</v>
      </c>
      <c r="E4119" s="4" t="str">
        <f t="shared" si="195"/>
        <v>バイト</v>
      </c>
      <c r="F4119" s="4">
        <v>2006792</v>
      </c>
      <c r="G4119" s="6" t="s">
        <v>6982</v>
      </c>
      <c r="I4119">
        <f t="shared" si="194"/>
        <v>1</v>
      </c>
    </row>
    <row r="4120" spans="1:9" x14ac:dyDescent="0.15">
      <c r="A4120" s="7" t="str">
        <f t="shared" si="193"/>
        <v>その他</v>
      </c>
      <c r="B4120" s="4">
        <v>2006809</v>
      </c>
      <c r="C4120" s="6" t="s">
        <v>4541</v>
      </c>
      <c r="E4120" s="4" t="str">
        <f t="shared" si="195"/>
        <v>バイト</v>
      </c>
      <c r="F4120" s="4">
        <v>2006809</v>
      </c>
      <c r="G4120" s="6" t="s">
        <v>4541</v>
      </c>
      <c r="I4120">
        <f t="shared" si="194"/>
        <v>1</v>
      </c>
    </row>
    <row r="4121" spans="1:9" x14ac:dyDescent="0.15">
      <c r="A4121" s="7" t="str">
        <f t="shared" si="193"/>
        <v>その他</v>
      </c>
      <c r="B4121" s="4">
        <v>2006811</v>
      </c>
      <c r="C4121" s="6" t="s">
        <v>21606</v>
      </c>
      <c r="E4121" s="4" t="str">
        <f t="shared" si="195"/>
        <v>バイト</v>
      </c>
      <c r="F4121" s="4">
        <v>2006811</v>
      </c>
      <c r="G4121" s="6" t="s">
        <v>21606</v>
      </c>
      <c r="I4121">
        <f t="shared" si="194"/>
        <v>1</v>
      </c>
    </row>
    <row r="4122" spans="1:9" x14ac:dyDescent="0.15">
      <c r="A4122" s="7" t="str">
        <f t="shared" si="193"/>
        <v>その他</v>
      </c>
      <c r="B4122" s="4">
        <v>2006813</v>
      </c>
      <c r="C4122" s="6" t="s">
        <v>5051</v>
      </c>
      <c r="E4122" s="4" t="str">
        <f t="shared" si="195"/>
        <v>バイト</v>
      </c>
      <c r="F4122" s="4">
        <v>2006813</v>
      </c>
      <c r="G4122" s="6" t="s">
        <v>5051</v>
      </c>
      <c r="I4122">
        <f t="shared" si="194"/>
        <v>1</v>
      </c>
    </row>
    <row r="4123" spans="1:9" x14ac:dyDescent="0.15">
      <c r="A4123" s="7" t="str">
        <f t="shared" si="193"/>
        <v>その他</v>
      </c>
      <c r="B4123" s="4">
        <v>2006827</v>
      </c>
      <c r="C4123" s="6" t="s">
        <v>2926</v>
      </c>
      <c r="E4123" s="4" t="str">
        <f t="shared" si="195"/>
        <v>バイト</v>
      </c>
      <c r="F4123" s="4">
        <v>2006827</v>
      </c>
      <c r="G4123" s="6" t="s">
        <v>2926</v>
      </c>
      <c r="I4123">
        <f t="shared" si="194"/>
        <v>1</v>
      </c>
    </row>
    <row r="4124" spans="1:9" x14ac:dyDescent="0.15">
      <c r="A4124" s="7" t="str">
        <f t="shared" si="193"/>
        <v>その他</v>
      </c>
      <c r="B4124" s="4">
        <v>2006831</v>
      </c>
      <c r="C4124" s="6" t="s">
        <v>7444</v>
      </c>
      <c r="E4124" s="4" t="str">
        <f t="shared" si="195"/>
        <v>バイト</v>
      </c>
      <c r="F4124" s="4">
        <v>2006831</v>
      </c>
      <c r="G4124" s="6" t="s">
        <v>7444</v>
      </c>
      <c r="I4124">
        <f t="shared" si="194"/>
        <v>1</v>
      </c>
    </row>
    <row r="4125" spans="1:9" x14ac:dyDescent="0.15">
      <c r="A4125" s="7" t="str">
        <f t="shared" si="193"/>
        <v>その他</v>
      </c>
      <c r="B4125" s="4">
        <v>2006839</v>
      </c>
      <c r="C4125" s="6" t="s">
        <v>15027</v>
      </c>
      <c r="E4125" s="4" t="str">
        <f t="shared" si="195"/>
        <v>バイト</v>
      </c>
      <c r="F4125" s="4">
        <v>2006839</v>
      </c>
      <c r="G4125" s="6" t="s">
        <v>15027</v>
      </c>
      <c r="I4125">
        <f t="shared" si="194"/>
        <v>1</v>
      </c>
    </row>
    <row r="4126" spans="1:9" x14ac:dyDescent="0.15">
      <c r="A4126" s="7" t="str">
        <f t="shared" si="193"/>
        <v>その他</v>
      </c>
      <c r="B4126" s="4">
        <v>2006852</v>
      </c>
      <c r="C4126" s="6" t="s">
        <v>17731</v>
      </c>
      <c r="E4126" s="4" t="str">
        <f t="shared" si="195"/>
        <v>バイト</v>
      </c>
      <c r="F4126" s="4">
        <v>2006852</v>
      </c>
      <c r="G4126" s="6" t="s">
        <v>17731</v>
      </c>
      <c r="I4126">
        <f t="shared" si="194"/>
        <v>1</v>
      </c>
    </row>
    <row r="4127" spans="1:9" x14ac:dyDescent="0.15">
      <c r="A4127" s="7" t="str">
        <f t="shared" si="193"/>
        <v>その他</v>
      </c>
      <c r="B4127" s="4">
        <v>2006858</v>
      </c>
      <c r="C4127" s="6" t="s">
        <v>8031</v>
      </c>
      <c r="E4127" s="4" t="str">
        <f t="shared" si="195"/>
        <v>バイト</v>
      </c>
      <c r="F4127" s="4">
        <v>2006858</v>
      </c>
      <c r="G4127" s="6" t="s">
        <v>8031</v>
      </c>
      <c r="I4127">
        <f t="shared" si="194"/>
        <v>1</v>
      </c>
    </row>
    <row r="4128" spans="1:9" x14ac:dyDescent="0.15">
      <c r="A4128" s="7" t="str">
        <f t="shared" si="193"/>
        <v>その他</v>
      </c>
      <c r="B4128" s="4">
        <v>2006870</v>
      </c>
      <c r="C4128" s="6" t="s">
        <v>18934</v>
      </c>
      <c r="E4128" s="4" t="str">
        <f t="shared" si="195"/>
        <v>バイト</v>
      </c>
      <c r="F4128" s="4">
        <v>2006870</v>
      </c>
      <c r="G4128" s="6" t="s">
        <v>18934</v>
      </c>
      <c r="I4128">
        <f t="shared" si="194"/>
        <v>1</v>
      </c>
    </row>
    <row r="4129" spans="1:9" x14ac:dyDescent="0.15">
      <c r="A4129" s="7" t="str">
        <f t="shared" si="193"/>
        <v>その他</v>
      </c>
      <c r="B4129" s="4">
        <v>2006885</v>
      </c>
      <c r="C4129" s="6" t="s">
        <v>14439</v>
      </c>
      <c r="E4129" s="4" t="str">
        <f t="shared" si="195"/>
        <v>バイト</v>
      </c>
      <c r="F4129" s="4">
        <v>2006885</v>
      </c>
      <c r="G4129" s="6" t="s">
        <v>14439</v>
      </c>
      <c r="I4129">
        <f t="shared" si="194"/>
        <v>1</v>
      </c>
    </row>
    <row r="4130" spans="1:9" x14ac:dyDescent="0.15">
      <c r="A4130" s="7" t="str">
        <f t="shared" si="193"/>
        <v>その他</v>
      </c>
      <c r="B4130" s="4">
        <v>2006920</v>
      </c>
      <c r="C4130" s="6" t="s">
        <v>9698</v>
      </c>
      <c r="E4130" s="4" t="str">
        <f t="shared" si="195"/>
        <v>バイト</v>
      </c>
      <c r="F4130" s="4">
        <v>2006920</v>
      </c>
      <c r="G4130" s="6" t="s">
        <v>9698</v>
      </c>
      <c r="I4130">
        <f t="shared" si="194"/>
        <v>1</v>
      </c>
    </row>
    <row r="4131" spans="1:9" x14ac:dyDescent="0.15">
      <c r="A4131" s="7" t="str">
        <f t="shared" si="193"/>
        <v>その他</v>
      </c>
      <c r="B4131" s="4">
        <v>2006925</v>
      </c>
      <c r="C4131" s="6" t="s">
        <v>9783</v>
      </c>
      <c r="E4131" s="4" t="str">
        <f t="shared" si="195"/>
        <v>バイト</v>
      </c>
      <c r="F4131" s="4">
        <v>2006925</v>
      </c>
      <c r="G4131" s="6" t="s">
        <v>9783</v>
      </c>
      <c r="I4131">
        <f t="shared" si="194"/>
        <v>1</v>
      </c>
    </row>
    <row r="4132" spans="1:9" x14ac:dyDescent="0.15">
      <c r="A4132" s="7" t="str">
        <f t="shared" si="193"/>
        <v>その他</v>
      </c>
      <c r="B4132" s="4">
        <v>2006936</v>
      </c>
      <c r="C4132" s="6" t="s">
        <v>9778</v>
      </c>
      <c r="E4132" s="4" t="str">
        <f t="shared" si="195"/>
        <v>バイト</v>
      </c>
      <c r="F4132" s="4">
        <v>2006936</v>
      </c>
      <c r="G4132" s="6" t="s">
        <v>9778</v>
      </c>
      <c r="I4132">
        <f t="shared" si="194"/>
        <v>1</v>
      </c>
    </row>
    <row r="4133" spans="1:9" x14ac:dyDescent="0.15">
      <c r="A4133" s="7" t="str">
        <f t="shared" si="193"/>
        <v>その他</v>
      </c>
      <c r="B4133" s="4">
        <v>2006937</v>
      </c>
      <c r="C4133" s="6" t="s">
        <v>3608</v>
      </c>
      <c r="E4133" s="4" t="str">
        <f t="shared" si="195"/>
        <v>バイト</v>
      </c>
      <c r="F4133" s="4">
        <v>2006937</v>
      </c>
      <c r="G4133" s="6" t="s">
        <v>3608</v>
      </c>
      <c r="I4133">
        <f t="shared" si="194"/>
        <v>1</v>
      </c>
    </row>
    <row r="4134" spans="1:9" x14ac:dyDescent="0.15">
      <c r="A4134" s="7" t="str">
        <f t="shared" si="193"/>
        <v>その他</v>
      </c>
      <c r="B4134" s="4">
        <v>2006939</v>
      </c>
      <c r="C4134" s="6" t="s">
        <v>21906</v>
      </c>
      <c r="E4134" s="4" t="str">
        <f t="shared" si="195"/>
        <v>バイト</v>
      </c>
      <c r="F4134" s="4">
        <v>2006939</v>
      </c>
      <c r="G4134" s="6" t="s">
        <v>21906</v>
      </c>
      <c r="I4134">
        <f t="shared" si="194"/>
        <v>1</v>
      </c>
    </row>
    <row r="4135" spans="1:9" x14ac:dyDescent="0.15">
      <c r="A4135" s="7" t="str">
        <f t="shared" si="193"/>
        <v>その他</v>
      </c>
      <c r="B4135" s="4">
        <v>2006947</v>
      </c>
      <c r="C4135" s="6" t="s">
        <v>16924</v>
      </c>
      <c r="E4135" s="4" t="str">
        <f t="shared" si="195"/>
        <v>バイト</v>
      </c>
      <c r="F4135" s="4">
        <v>2006947</v>
      </c>
      <c r="G4135" s="6" t="s">
        <v>16924</v>
      </c>
      <c r="I4135">
        <f t="shared" si="194"/>
        <v>1</v>
      </c>
    </row>
    <row r="4136" spans="1:9" x14ac:dyDescent="0.15">
      <c r="A4136" s="7" t="str">
        <f t="shared" si="193"/>
        <v>その他</v>
      </c>
      <c r="B4136" s="4">
        <v>2006949</v>
      </c>
      <c r="C4136" s="6" t="s">
        <v>16844</v>
      </c>
      <c r="E4136" s="4" t="str">
        <f t="shared" si="195"/>
        <v>バイト</v>
      </c>
      <c r="F4136" s="4">
        <v>2006949</v>
      </c>
      <c r="G4136" s="6" t="s">
        <v>16844</v>
      </c>
      <c r="I4136">
        <f t="shared" si="194"/>
        <v>2</v>
      </c>
    </row>
    <row r="4137" spans="1:9" x14ac:dyDescent="0.15">
      <c r="A4137" s="7" t="str">
        <f t="shared" si="193"/>
        <v>その他</v>
      </c>
      <c r="B4137" s="4">
        <v>2006956</v>
      </c>
      <c r="C4137" s="6" t="s">
        <v>4581</v>
      </c>
      <c r="E4137" s="4" t="str">
        <f t="shared" si="195"/>
        <v>バイト</v>
      </c>
      <c r="F4137" s="4">
        <v>2006956</v>
      </c>
      <c r="G4137" s="6" t="s">
        <v>4581</v>
      </c>
      <c r="I4137">
        <f t="shared" si="194"/>
        <v>1</v>
      </c>
    </row>
    <row r="4138" spans="1:9" x14ac:dyDescent="0.15">
      <c r="A4138" s="7" t="str">
        <f t="shared" si="193"/>
        <v>その他</v>
      </c>
      <c r="B4138" s="4">
        <v>2006959</v>
      </c>
      <c r="C4138" s="6" t="s">
        <v>17989</v>
      </c>
      <c r="E4138" s="4" t="str">
        <f t="shared" si="195"/>
        <v>バイト</v>
      </c>
      <c r="F4138" s="4">
        <v>2006959</v>
      </c>
      <c r="G4138" s="6" t="s">
        <v>17989</v>
      </c>
      <c r="I4138">
        <f t="shared" si="194"/>
        <v>1</v>
      </c>
    </row>
    <row r="4139" spans="1:9" x14ac:dyDescent="0.15">
      <c r="A4139" s="7" t="str">
        <f t="shared" si="193"/>
        <v>その他</v>
      </c>
      <c r="B4139" s="4">
        <v>2006972</v>
      </c>
      <c r="C4139" s="6" t="s">
        <v>14674</v>
      </c>
      <c r="E4139" s="4" t="str">
        <f t="shared" si="195"/>
        <v>バイト</v>
      </c>
      <c r="F4139" s="4">
        <v>2006972</v>
      </c>
      <c r="G4139" s="6" t="s">
        <v>14674</v>
      </c>
      <c r="I4139">
        <f t="shared" si="194"/>
        <v>1</v>
      </c>
    </row>
    <row r="4140" spans="1:9" x14ac:dyDescent="0.15">
      <c r="A4140" s="7" t="str">
        <f t="shared" si="193"/>
        <v>その他</v>
      </c>
      <c r="B4140" s="4">
        <v>2006980</v>
      </c>
      <c r="C4140" s="6" t="s">
        <v>7389</v>
      </c>
      <c r="E4140" s="4" t="str">
        <f t="shared" si="195"/>
        <v>バイト</v>
      </c>
      <c r="F4140" s="4">
        <v>2006980</v>
      </c>
      <c r="G4140" s="6" t="s">
        <v>7389</v>
      </c>
      <c r="I4140">
        <f t="shared" si="194"/>
        <v>1</v>
      </c>
    </row>
    <row r="4141" spans="1:9" x14ac:dyDescent="0.15">
      <c r="A4141" s="7" t="str">
        <f t="shared" si="193"/>
        <v>その他</v>
      </c>
      <c r="B4141" s="4">
        <v>2006981</v>
      </c>
      <c r="C4141" s="6" t="s">
        <v>20676</v>
      </c>
      <c r="E4141" s="4" t="str">
        <f t="shared" si="195"/>
        <v>バイト</v>
      </c>
      <c r="F4141" s="4">
        <v>2006981</v>
      </c>
      <c r="G4141" s="6" t="s">
        <v>20676</v>
      </c>
      <c r="I4141">
        <f t="shared" si="194"/>
        <v>1</v>
      </c>
    </row>
    <row r="4142" spans="1:9" x14ac:dyDescent="0.15">
      <c r="A4142" s="7" t="str">
        <f t="shared" si="193"/>
        <v>その他</v>
      </c>
      <c r="B4142" s="4">
        <v>2006987</v>
      </c>
      <c r="C4142" s="6" t="s">
        <v>2400</v>
      </c>
      <c r="E4142" s="4" t="str">
        <f t="shared" si="195"/>
        <v>バイト</v>
      </c>
      <c r="F4142" s="4">
        <v>2006987</v>
      </c>
      <c r="G4142" s="6" t="s">
        <v>2400</v>
      </c>
      <c r="I4142">
        <f t="shared" si="194"/>
        <v>1</v>
      </c>
    </row>
    <row r="4143" spans="1:9" x14ac:dyDescent="0.15">
      <c r="A4143" s="7" t="str">
        <f t="shared" si="193"/>
        <v>その他</v>
      </c>
      <c r="B4143" s="4">
        <v>2006996</v>
      </c>
      <c r="C4143" s="6" t="s">
        <v>17064</v>
      </c>
      <c r="E4143" s="4" t="str">
        <f t="shared" si="195"/>
        <v>バイト</v>
      </c>
      <c r="F4143" s="4">
        <v>2006996</v>
      </c>
      <c r="G4143" s="6" t="s">
        <v>17064</v>
      </c>
      <c r="I4143">
        <f t="shared" si="194"/>
        <v>1</v>
      </c>
    </row>
    <row r="4144" spans="1:9" x14ac:dyDescent="0.15">
      <c r="A4144" s="7" t="str">
        <f t="shared" si="193"/>
        <v>その他</v>
      </c>
      <c r="B4144" s="4">
        <v>2007017</v>
      </c>
      <c r="C4144" s="6" t="s">
        <v>9648</v>
      </c>
      <c r="E4144" s="4" t="str">
        <f t="shared" si="195"/>
        <v>バイト</v>
      </c>
      <c r="F4144" s="4">
        <v>2007017</v>
      </c>
      <c r="G4144" s="6" t="s">
        <v>9648</v>
      </c>
      <c r="I4144">
        <f t="shared" si="194"/>
        <v>1</v>
      </c>
    </row>
    <row r="4145" spans="1:9" x14ac:dyDescent="0.15">
      <c r="A4145" s="7" t="str">
        <f t="shared" si="193"/>
        <v>その他</v>
      </c>
      <c r="B4145" s="4">
        <v>2007021</v>
      </c>
      <c r="C4145" s="6" t="s">
        <v>6084</v>
      </c>
      <c r="E4145" s="4" t="str">
        <f t="shared" si="195"/>
        <v>バイト</v>
      </c>
      <c r="F4145" s="4">
        <v>2007021</v>
      </c>
      <c r="G4145" s="6" t="s">
        <v>6084</v>
      </c>
      <c r="I4145">
        <f t="shared" si="194"/>
        <v>1</v>
      </c>
    </row>
    <row r="4146" spans="1:9" x14ac:dyDescent="0.15">
      <c r="A4146" s="7" t="str">
        <f t="shared" si="193"/>
        <v>その他</v>
      </c>
      <c r="B4146" s="4">
        <v>2007035</v>
      </c>
      <c r="C4146" s="6" t="s">
        <v>13201</v>
      </c>
      <c r="E4146" s="4" t="str">
        <f t="shared" si="195"/>
        <v>バイト</v>
      </c>
      <c r="F4146" s="4">
        <v>2007035</v>
      </c>
      <c r="G4146" s="6" t="s">
        <v>13201</v>
      </c>
      <c r="I4146">
        <f t="shared" si="194"/>
        <v>1</v>
      </c>
    </row>
    <row r="4147" spans="1:9" x14ac:dyDescent="0.15">
      <c r="A4147" s="7" t="str">
        <f t="shared" si="193"/>
        <v>その他</v>
      </c>
      <c r="B4147" s="4">
        <v>2007042</v>
      </c>
      <c r="C4147" s="6" t="s">
        <v>16954</v>
      </c>
      <c r="E4147" s="4" t="str">
        <f t="shared" si="195"/>
        <v>バイト</v>
      </c>
      <c r="F4147" s="4">
        <v>2007042</v>
      </c>
      <c r="G4147" s="6" t="s">
        <v>16954</v>
      </c>
      <c r="I4147">
        <f t="shared" si="194"/>
        <v>1</v>
      </c>
    </row>
    <row r="4148" spans="1:9" x14ac:dyDescent="0.15">
      <c r="A4148" s="7" t="str">
        <f t="shared" si="193"/>
        <v>その他</v>
      </c>
      <c r="B4148" s="4">
        <v>2007049</v>
      </c>
      <c r="C4148" s="6" t="s">
        <v>6039</v>
      </c>
      <c r="E4148" s="4" t="str">
        <f t="shared" si="195"/>
        <v>バイト</v>
      </c>
      <c r="F4148" s="4">
        <v>2007049</v>
      </c>
      <c r="G4148" s="6" t="s">
        <v>6039</v>
      </c>
      <c r="I4148">
        <f t="shared" si="194"/>
        <v>1</v>
      </c>
    </row>
    <row r="4149" spans="1:9" x14ac:dyDescent="0.15">
      <c r="A4149" s="7" t="str">
        <f t="shared" si="193"/>
        <v>その他</v>
      </c>
      <c r="B4149" s="4">
        <v>2007051</v>
      </c>
      <c r="C4149" s="6" t="s">
        <v>6627</v>
      </c>
      <c r="E4149" s="4" t="str">
        <f t="shared" si="195"/>
        <v>バイト</v>
      </c>
      <c r="F4149" s="4">
        <v>2007051</v>
      </c>
      <c r="G4149" s="6" t="s">
        <v>6627</v>
      </c>
      <c r="I4149">
        <f t="shared" si="194"/>
        <v>1</v>
      </c>
    </row>
    <row r="4150" spans="1:9" x14ac:dyDescent="0.15">
      <c r="A4150" s="7" t="str">
        <f t="shared" si="193"/>
        <v>その他</v>
      </c>
      <c r="B4150" s="4">
        <v>2007052</v>
      </c>
      <c r="C4150" s="6" t="s">
        <v>18488</v>
      </c>
      <c r="E4150" s="4" t="str">
        <f t="shared" si="195"/>
        <v>バイト</v>
      </c>
      <c r="F4150" s="4">
        <v>2007052</v>
      </c>
      <c r="G4150" s="6" t="s">
        <v>18488</v>
      </c>
      <c r="I4150">
        <f t="shared" si="194"/>
        <v>1</v>
      </c>
    </row>
    <row r="4151" spans="1:9" x14ac:dyDescent="0.15">
      <c r="A4151" s="7" t="str">
        <f t="shared" si="193"/>
        <v>その他</v>
      </c>
      <c r="B4151" s="4">
        <v>2007056</v>
      </c>
      <c r="C4151" s="6" t="s">
        <v>20681</v>
      </c>
      <c r="E4151" s="4" t="str">
        <f t="shared" si="195"/>
        <v>バイト</v>
      </c>
      <c r="F4151" s="4">
        <v>2007056</v>
      </c>
      <c r="G4151" s="6" t="s">
        <v>20681</v>
      </c>
      <c r="I4151">
        <f t="shared" si="194"/>
        <v>1</v>
      </c>
    </row>
    <row r="4152" spans="1:9" x14ac:dyDescent="0.15">
      <c r="A4152" s="7" t="str">
        <f t="shared" si="193"/>
        <v>その他</v>
      </c>
      <c r="B4152" s="4">
        <v>2007069</v>
      </c>
      <c r="C4152" s="6" t="s">
        <v>20426</v>
      </c>
      <c r="E4152" s="4" t="str">
        <f t="shared" si="195"/>
        <v>バイト</v>
      </c>
      <c r="F4152" s="4">
        <v>2007069</v>
      </c>
      <c r="G4152" s="6" t="s">
        <v>20426</v>
      </c>
      <c r="I4152">
        <f t="shared" si="194"/>
        <v>1</v>
      </c>
    </row>
    <row r="4153" spans="1:9" x14ac:dyDescent="0.15">
      <c r="A4153" s="7" t="str">
        <f t="shared" si="193"/>
        <v>その他</v>
      </c>
      <c r="B4153" s="4">
        <v>2007073</v>
      </c>
      <c r="C4153" s="6" t="s">
        <v>17806</v>
      </c>
      <c r="E4153" s="4" t="str">
        <f t="shared" si="195"/>
        <v>バイト</v>
      </c>
      <c r="F4153" s="4">
        <v>2007073</v>
      </c>
      <c r="G4153" s="6" t="s">
        <v>17806</v>
      </c>
      <c r="I4153">
        <f t="shared" si="194"/>
        <v>1</v>
      </c>
    </row>
    <row r="4154" spans="1:9" x14ac:dyDescent="0.15">
      <c r="A4154" s="7" t="str">
        <f t="shared" si="193"/>
        <v>その他</v>
      </c>
      <c r="B4154" s="4">
        <v>2007086</v>
      </c>
      <c r="C4154" s="6" t="s">
        <v>16441</v>
      </c>
      <c r="E4154" s="4" t="str">
        <f t="shared" si="195"/>
        <v>バイト</v>
      </c>
      <c r="F4154" s="4">
        <v>2007086</v>
      </c>
      <c r="G4154" s="6" t="s">
        <v>16441</v>
      </c>
      <c r="I4154">
        <f t="shared" si="194"/>
        <v>1</v>
      </c>
    </row>
    <row r="4155" spans="1:9" x14ac:dyDescent="0.15">
      <c r="A4155" s="7" t="str">
        <f t="shared" si="193"/>
        <v>その他</v>
      </c>
      <c r="B4155" s="4">
        <v>2007092</v>
      </c>
      <c r="C4155" s="6" t="s">
        <v>17999</v>
      </c>
      <c r="E4155" s="4" t="str">
        <f t="shared" si="195"/>
        <v>バイト</v>
      </c>
      <c r="F4155" s="4">
        <v>2007092</v>
      </c>
      <c r="G4155" s="6" t="s">
        <v>17999</v>
      </c>
      <c r="I4155">
        <f t="shared" si="194"/>
        <v>1</v>
      </c>
    </row>
    <row r="4156" spans="1:9" x14ac:dyDescent="0.15">
      <c r="A4156" s="7" t="str">
        <f t="shared" si="193"/>
        <v>その他</v>
      </c>
      <c r="B4156" s="4">
        <v>2007106</v>
      </c>
      <c r="C4156" s="6" t="s">
        <v>2430</v>
      </c>
      <c r="E4156" s="4" t="str">
        <f t="shared" si="195"/>
        <v>バイト</v>
      </c>
      <c r="F4156" s="4">
        <v>2007106</v>
      </c>
      <c r="G4156" s="6" t="s">
        <v>2430</v>
      </c>
      <c r="I4156">
        <f t="shared" si="194"/>
        <v>1</v>
      </c>
    </row>
    <row r="4157" spans="1:9" x14ac:dyDescent="0.15">
      <c r="A4157" s="7" t="str">
        <f t="shared" si="193"/>
        <v>その他</v>
      </c>
      <c r="B4157" s="4">
        <v>2007111</v>
      </c>
      <c r="C4157" s="6" t="s">
        <v>17501</v>
      </c>
      <c r="E4157" s="4" t="str">
        <f t="shared" si="195"/>
        <v>バイト</v>
      </c>
      <c r="F4157" s="4">
        <v>2007111</v>
      </c>
      <c r="G4157" s="6" t="s">
        <v>17501</v>
      </c>
      <c r="I4157">
        <f t="shared" si="194"/>
        <v>1</v>
      </c>
    </row>
    <row r="4158" spans="1:9" x14ac:dyDescent="0.15">
      <c r="A4158" s="7" t="str">
        <f t="shared" si="193"/>
        <v>その他</v>
      </c>
      <c r="B4158" s="4">
        <v>2007121</v>
      </c>
      <c r="C4158" s="6" t="s">
        <v>22509</v>
      </c>
      <c r="E4158" s="4" t="str">
        <f t="shared" si="195"/>
        <v>バイト</v>
      </c>
      <c r="F4158" s="4">
        <v>2007121</v>
      </c>
      <c r="G4158" s="6" t="s">
        <v>22509</v>
      </c>
      <c r="I4158">
        <f t="shared" si="194"/>
        <v>1</v>
      </c>
    </row>
    <row r="4159" spans="1:9" x14ac:dyDescent="0.15">
      <c r="A4159" s="7" t="str">
        <f t="shared" si="193"/>
        <v>その他</v>
      </c>
      <c r="B4159" s="4">
        <v>2007124</v>
      </c>
      <c r="C4159" s="6" t="s">
        <v>6314</v>
      </c>
      <c r="E4159" s="4" t="str">
        <f t="shared" si="195"/>
        <v>バイト</v>
      </c>
      <c r="F4159" s="4">
        <v>2007124</v>
      </c>
      <c r="G4159" s="6" t="s">
        <v>6314</v>
      </c>
      <c r="I4159">
        <f t="shared" si="194"/>
        <v>1</v>
      </c>
    </row>
    <row r="4160" spans="1:9" x14ac:dyDescent="0.15">
      <c r="A4160" s="7" t="str">
        <f t="shared" si="193"/>
        <v>その他</v>
      </c>
      <c r="B4160" s="4">
        <v>2007130</v>
      </c>
      <c r="C4160" s="6" t="s">
        <v>20731</v>
      </c>
      <c r="E4160" s="4" t="str">
        <f t="shared" si="195"/>
        <v>バイト</v>
      </c>
      <c r="F4160" s="4">
        <v>2007130</v>
      </c>
      <c r="G4160" s="6" t="s">
        <v>20731</v>
      </c>
      <c r="I4160">
        <f t="shared" si="194"/>
        <v>1</v>
      </c>
    </row>
    <row r="4161" spans="1:9" x14ac:dyDescent="0.15">
      <c r="A4161" s="7" t="str">
        <f t="shared" si="193"/>
        <v>その他</v>
      </c>
      <c r="B4161" s="4">
        <v>2007131</v>
      </c>
      <c r="C4161" s="6" t="s">
        <v>8663</v>
      </c>
      <c r="E4161" s="4" t="str">
        <f t="shared" si="195"/>
        <v>バイト</v>
      </c>
      <c r="F4161" s="4">
        <v>2007131</v>
      </c>
      <c r="G4161" s="6" t="s">
        <v>8663</v>
      </c>
      <c r="I4161">
        <f t="shared" si="194"/>
        <v>1</v>
      </c>
    </row>
    <row r="4162" spans="1:9" x14ac:dyDescent="0.15">
      <c r="A4162" s="7" t="str">
        <f t="shared" si="193"/>
        <v>その他</v>
      </c>
      <c r="B4162" s="4">
        <v>2007136</v>
      </c>
      <c r="C4162" s="6" t="s">
        <v>6582</v>
      </c>
      <c r="E4162" s="4" t="str">
        <f t="shared" si="195"/>
        <v>バイト</v>
      </c>
      <c r="F4162" s="4">
        <v>2007136</v>
      </c>
      <c r="G4162" s="6" t="s">
        <v>6582</v>
      </c>
      <c r="I4162">
        <f t="shared" si="194"/>
        <v>1</v>
      </c>
    </row>
    <row r="4163" spans="1:9" x14ac:dyDescent="0.15">
      <c r="A4163" s="7" t="str">
        <f t="shared" si="193"/>
        <v>その他</v>
      </c>
      <c r="B4163" s="4">
        <v>2007141</v>
      </c>
      <c r="C4163" s="6" t="s">
        <v>17576</v>
      </c>
      <c r="E4163" s="4" t="str">
        <f t="shared" si="195"/>
        <v>バイト</v>
      </c>
      <c r="F4163" s="4">
        <v>2007141</v>
      </c>
      <c r="G4163" s="6" t="s">
        <v>17576</v>
      </c>
      <c r="I4163">
        <f t="shared" si="194"/>
        <v>1</v>
      </c>
    </row>
    <row r="4164" spans="1:9" x14ac:dyDescent="0.15">
      <c r="A4164" s="7" t="str">
        <f t="shared" si="193"/>
        <v>その他</v>
      </c>
      <c r="B4164" s="4">
        <v>2007165</v>
      </c>
      <c r="C4164" s="6" t="s">
        <v>8304</v>
      </c>
      <c r="E4164" s="4" t="str">
        <f t="shared" si="195"/>
        <v>バイト</v>
      </c>
      <c r="F4164" s="4">
        <v>2007165</v>
      </c>
      <c r="G4164" s="6" t="s">
        <v>8304</v>
      </c>
      <c r="I4164">
        <f t="shared" si="194"/>
        <v>1</v>
      </c>
    </row>
    <row r="4165" spans="1:9" x14ac:dyDescent="0.15">
      <c r="A4165" s="7" t="str">
        <f t="shared" si="193"/>
        <v>その他</v>
      </c>
      <c r="B4165" s="4">
        <v>2007173</v>
      </c>
      <c r="C4165" s="6" t="s">
        <v>22444</v>
      </c>
      <c r="E4165" s="4" t="str">
        <f t="shared" si="195"/>
        <v>バイト</v>
      </c>
      <c r="F4165" s="4">
        <v>2007173</v>
      </c>
      <c r="G4165" s="6" t="s">
        <v>22444</v>
      </c>
      <c r="I4165">
        <f t="shared" si="194"/>
        <v>1</v>
      </c>
    </row>
    <row r="4166" spans="1:9" x14ac:dyDescent="0.15">
      <c r="A4166" s="7" t="str">
        <f t="shared" si="193"/>
        <v>その他</v>
      </c>
      <c r="B4166" s="4">
        <v>2007183</v>
      </c>
      <c r="C4166" s="6" t="s">
        <v>20970</v>
      </c>
      <c r="E4166" s="4" t="str">
        <f t="shared" si="195"/>
        <v>バイト</v>
      </c>
      <c r="F4166" s="4">
        <v>2007183</v>
      </c>
      <c r="G4166" s="6" t="s">
        <v>20970</v>
      </c>
      <c r="I4166">
        <f t="shared" si="194"/>
        <v>1</v>
      </c>
    </row>
    <row r="4167" spans="1:9" x14ac:dyDescent="0.15">
      <c r="A4167" s="7" t="str">
        <f t="shared" ref="A4167:A4230" si="196">IF(B4167&lt;2000000,"社員","その他")</f>
        <v>その他</v>
      </c>
      <c r="B4167" s="4">
        <v>2007185</v>
      </c>
      <c r="C4167" s="6" t="s">
        <v>8563</v>
      </c>
      <c r="E4167" s="4" t="str">
        <f t="shared" si="195"/>
        <v>バイト</v>
      </c>
      <c r="F4167" s="4">
        <v>2007185</v>
      </c>
      <c r="G4167" s="6" t="s">
        <v>8563</v>
      </c>
      <c r="I4167">
        <f t="shared" ref="I4167:I4230" si="197">COUNTIF(G:G,G4167)</f>
        <v>1</v>
      </c>
    </row>
    <row r="4168" spans="1:9" x14ac:dyDescent="0.15">
      <c r="A4168" s="7" t="str">
        <f t="shared" si="196"/>
        <v>その他</v>
      </c>
      <c r="B4168" s="4">
        <v>2007186</v>
      </c>
      <c r="C4168" s="6" t="s">
        <v>24663</v>
      </c>
      <c r="E4168" s="4" t="str">
        <f t="shared" si="195"/>
        <v>バイト</v>
      </c>
      <c r="F4168" s="4">
        <v>2007186</v>
      </c>
      <c r="G4168" s="6" t="s">
        <v>24663</v>
      </c>
      <c r="I4168">
        <f t="shared" si="197"/>
        <v>1</v>
      </c>
    </row>
    <row r="4169" spans="1:9" x14ac:dyDescent="0.15">
      <c r="A4169" s="7" t="str">
        <f t="shared" si="196"/>
        <v>その他</v>
      </c>
      <c r="B4169" s="4">
        <v>2007195</v>
      </c>
      <c r="C4169" s="6" t="s">
        <v>17084</v>
      </c>
      <c r="E4169" s="4" t="str">
        <f t="shared" si="195"/>
        <v>バイト</v>
      </c>
      <c r="F4169" s="4">
        <v>2007195</v>
      </c>
      <c r="G4169" s="6" t="s">
        <v>17084</v>
      </c>
      <c r="I4169">
        <f t="shared" si="197"/>
        <v>1</v>
      </c>
    </row>
    <row r="4170" spans="1:9" x14ac:dyDescent="0.15">
      <c r="A4170" s="7" t="str">
        <f t="shared" si="196"/>
        <v>その他</v>
      </c>
      <c r="B4170" s="4">
        <v>2007199</v>
      </c>
      <c r="C4170" s="6" t="s">
        <v>10091</v>
      </c>
      <c r="E4170" s="4" t="str">
        <f t="shared" si="195"/>
        <v>バイト</v>
      </c>
      <c r="F4170" s="4">
        <v>2007199</v>
      </c>
      <c r="G4170" s="6" t="s">
        <v>10091</v>
      </c>
      <c r="I4170">
        <f t="shared" si="197"/>
        <v>1</v>
      </c>
    </row>
    <row r="4171" spans="1:9" x14ac:dyDescent="0.15">
      <c r="A4171" s="7" t="str">
        <f t="shared" si="196"/>
        <v>その他</v>
      </c>
      <c r="B4171" s="4">
        <v>2007210</v>
      </c>
      <c r="C4171" s="6" t="s">
        <v>5969</v>
      </c>
      <c r="E4171" s="4" t="str">
        <f t="shared" si="195"/>
        <v>バイト</v>
      </c>
      <c r="F4171" s="4">
        <v>2007210</v>
      </c>
      <c r="G4171" s="6" t="s">
        <v>5969</v>
      </c>
      <c r="I4171">
        <f t="shared" si="197"/>
        <v>1</v>
      </c>
    </row>
    <row r="4172" spans="1:9" x14ac:dyDescent="0.15">
      <c r="A4172" s="7" t="str">
        <f t="shared" si="196"/>
        <v>その他</v>
      </c>
      <c r="B4172" s="4">
        <v>2007212</v>
      </c>
      <c r="C4172" s="6" t="s">
        <v>19801</v>
      </c>
      <c r="E4172" s="4" t="str">
        <f t="shared" ref="E4172:E4235" si="198">IF(F4172&lt;2000000,"社員",IF(B4172&lt;3000000,"バイト",IF(B4172&gt;=3000000,"嘱託")))</f>
        <v>バイト</v>
      </c>
      <c r="F4172" s="4">
        <v>2007212</v>
      </c>
      <c r="G4172" s="6" t="s">
        <v>19801</v>
      </c>
      <c r="I4172">
        <f t="shared" si="197"/>
        <v>1</v>
      </c>
    </row>
    <row r="4173" spans="1:9" x14ac:dyDescent="0.15">
      <c r="A4173" s="7" t="str">
        <f t="shared" si="196"/>
        <v>その他</v>
      </c>
      <c r="B4173" s="4">
        <v>2007223</v>
      </c>
      <c r="C4173" s="6" t="s">
        <v>15516</v>
      </c>
      <c r="E4173" s="4" t="str">
        <f t="shared" si="198"/>
        <v>バイト</v>
      </c>
      <c r="F4173" s="4">
        <v>2007223</v>
      </c>
      <c r="G4173" s="6" t="s">
        <v>15516</v>
      </c>
      <c r="I4173">
        <f t="shared" si="197"/>
        <v>1</v>
      </c>
    </row>
    <row r="4174" spans="1:9" x14ac:dyDescent="0.15">
      <c r="A4174" s="7" t="str">
        <f t="shared" si="196"/>
        <v>その他</v>
      </c>
      <c r="B4174" s="4">
        <v>2007224</v>
      </c>
      <c r="C4174" s="6" t="s">
        <v>13688</v>
      </c>
      <c r="E4174" s="4" t="str">
        <f t="shared" si="198"/>
        <v>バイト</v>
      </c>
      <c r="F4174" s="4">
        <v>2007224</v>
      </c>
      <c r="G4174" s="6" t="s">
        <v>13688</v>
      </c>
      <c r="I4174">
        <f t="shared" si="197"/>
        <v>1</v>
      </c>
    </row>
    <row r="4175" spans="1:9" x14ac:dyDescent="0.15">
      <c r="A4175" s="7" t="str">
        <f t="shared" si="196"/>
        <v>その他</v>
      </c>
      <c r="B4175" s="4">
        <v>2007230</v>
      </c>
      <c r="C4175" s="6" t="s">
        <v>5819</v>
      </c>
      <c r="E4175" s="4" t="str">
        <f t="shared" si="198"/>
        <v>バイト</v>
      </c>
      <c r="F4175" s="4">
        <v>2007230</v>
      </c>
      <c r="G4175" s="6" t="s">
        <v>5819</v>
      </c>
      <c r="I4175">
        <f t="shared" si="197"/>
        <v>1</v>
      </c>
    </row>
    <row r="4176" spans="1:9" x14ac:dyDescent="0.15">
      <c r="A4176" s="7" t="str">
        <f t="shared" si="196"/>
        <v>その他</v>
      </c>
      <c r="B4176" s="4">
        <v>2007249</v>
      </c>
      <c r="C4176" s="6" t="s">
        <v>14399</v>
      </c>
      <c r="E4176" s="4" t="str">
        <f t="shared" si="198"/>
        <v>バイト</v>
      </c>
      <c r="F4176" s="4">
        <v>2007249</v>
      </c>
      <c r="G4176" s="6" t="s">
        <v>14399</v>
      </c>
      <c r="I4176">
        <f t="shared" si="197"/>
        <v>1</v>
      </c>
    </row>
    <row r="4177" spans="1:9" x14ac:dyDescent="0.15">
      <c r="A4177" s="7" t="str">
        <f t="shared" si="196"/>
        <v>その他</v>
      </c>
      <c r="B4177" s="4">
        <v>2007250</v>
      </c>
      <c r="C4177" s="6" t="s">
        <v>11349</v>
      </c>
      <c r="E4177" s="4" t="str">
        <f t="shared" si="198"/>
        <v>バイト</v>
      </c>
      <c r="F4177" s="4">
        <v>2007250</v>
      </c>
      <c r="G4177" s="6" t="s">
        <v>11349</v>
      </c>
      <c r="I4177">
        <f t="shared" si="197"/>
        <v>1</v>
      </c>
    </row>
    <row r="4178" spans="1:9" x14ac:dyDescent="0.15">
      <c r="A4178" s="7" t="str">
        <f t="shared" si="196"/>
        <v>その他</v>
      </c>
      <c r="B4178" s="4">
        <v>2007254</v>
      </c>
      <c r="C4178" s="6" t="s">
        <v>10881</v>
      </c>
      <c r="E4178" s="4" t="str">
        <f t="shared" si="198"/>
        <v>バイト</v>
      </c>
      <c r="F4178" s="4">
        <v>2007254</v>
      </c>
      <c r="G4178" s="6" t="s">
        <v>10881</v>
      </c>
      <c r="I4178">
        <f t="shared" si="197"/>
        <v>1</v>
      </c>
    </row>
    <row r="4179" spans="1:9" x14ac:dyDescent="0.15">
      <c r="A4179" s="7" t="str">
        <f t="shared" si="196"/>
        <v>その他</v>
      </c>
      <c r="B4179" s="4">
        <v>2007256</v>
      </c>
      <c r="C4179" s="6" t="s">
        <v>24310</v>
      </c>
      <c r="E4179" s="4" t="str">
        <f t="shared" si="198"/>
        <v>バイト</v>
      </c>
      <c r="F4179" s="4">
        <v>2007256</v>
      </c>
      <c r="G4179" s="6" t="s">
        <v>24310</v>
      </c>
      <c r="I4179">
        <f t="shared" si="197"/>
        <v>1</v>
      </c>
    </row>
    <row r="4180" spans="1:9" x14ac:dyDescent="0.15">
      <c r="A4180" s="7" t="str">
        <f t="shared" si="196"/>
        <v>その他</v>
      </c>
      <c r="B4180" s="4">
        <v>2007258</v>
      </c>
      <c r="C4180" s="6" t="s">
        <v>17876</v>
      </c>
      <c r="E4180" s="4" t="str">
        <f t="shared" si="198"/>
        <v>バイト</v>
      </c>
      <c r="F4180" s="4">
        <v>2007258</v>
      </c>
      <c r="G4180" s="6" t="s">
        <v>17876</v>
      </c>
      <c r="I4180">
        <f t="shared" si="197"/>
        <v>1</v>
      </c>
    </row>
    <row r="4181" spans="1:9" x14ac:dyDescent="0.15">
      <c r="A4181" s="7" t="str">
        <f t="shared" si="196"/>
        <v>その他</v>
      </c>
      <c r="B4181" s="4">
        <v>2007260</v>
      </c>
      <c r="C4181" s="6" t="s">
        <v>2136</v>
      </c>
      <c r="E4181" s="4" t="str">
        <f t="shared" si="198"/>
        <v>バイト</v>
      </c>
      <c r="F4181" s="4">
        <v>2007260</v>
      </c>
      <c r="G4181" s="6" t="s">
        <v>2136</v>
      </c>
      <c r="I4181">
        <f t="shared" si="197"/>
        <v>1</v>
      </c>
    </row>
    <row r="4182" spans="1:9" x14ac:dyDescent="0.15">
      <c r="A4182" s="7" t="str">
        <f t="shared" si="196"/>
        <v>その他</v>
      </c>
      <c r="B4182" s="4">
        <v>2007265</v>
      </c>
      <c r="C4182" s="6" t="s">
        <v>2001</v>
      </c>
      <c r="E4182" s="4" t="str">
        <f t="shared" si="198"/>
        <v>バイト</v>
      </c>
      <c r="F4182" s="4">
        <v>2007265</v>
      </c>
      <c r="G4182" s="6" t="s">
        <v>2001</v>
      </c>
      <c r="I4182">
        <f t="shared" si="197"/>
        <v>1</v>
      </c>
    </row>
    <row r="4183" spans="1:9" x14ac:dyDescent="0.15">
      <c r="A4183" s="7" t="str">
        <f t="shared" si="196"/>
        <v>その他</v>
      </c>
      <c r="B4183" s="4">
        <v>2007274</v>
      </c>
      <c r="C4183" s="6" t="s">
        <v>13017</v>
      </c>
      <c r="E4183" s="4" t="str">
        <f t="shared" si="198"/>
        <v>バイト</v>
      </c>
      <c r="F4183" s="4">
        <v>2007274</v>
      </c>
      <c r="G4183" s="6" t="s">
        <v>13017</v>
      </c>
      <c r="I4183">
        <f t="shared" si="197"/>
        <v>1</v>
      </c>
    </row>
    <row r="4184" spans="1:9" x14ac:dyDescent="0.15">
      <c r="A4184" s="7" t="str">
        <f t="shared" si="196"/>
        <v>その他</v>
      </c>
      <c r="B4184" s="4">
        <v>2007281</v>
      </c>
      <c r="C4184" s="6" t="s">
        <v>1386</v>
      </c>
      <c r="E4184" s="4" t="str">
        <f t="shared" si="198"/>
        <v>バイト</v>
      </c>
      <c r="F4184" s="4">
        <v>2007281</v>
      </c>
      <c r="G4184" s="6" t="s">
        <v>1386</v>
      </c>
      <c r="I4184">
        <f t="shared" si="197"/>
        <v>1</v>
      </c>
    </row>
    <row r="4185" spans="1:9" x14ac:dyDescent="0.15">
      <c r="A4185" s="7" t="str">
        <f t="shared" si="196"/>
        <v>その他</v>
      </c>
      <c r="B4185" s="4">
        <v>2007287</v>
      </c>
      <c r="C4185" s="6" t="s">
        <v>15821</v>
      </c>
      <c r="E4185" s="4" t="str">
        <f t="shared" si="198"/>
        <v>バイト</v>
      </c>
      <c r="F4185" s="4">
        <v>2007287</v>
      </c>
      <c r="G4185" s="6" t="s">
        <v>15821</v>
      </c>
      <c r="I4185">
        <f t="shared" si="197"/>
        <v>1</v>
      </c>
    </row>
    <row r="4186" spans="1:9" x14ac:dyDescent="0.15">
      <c r="A4186" s="7" t="str">
        <f t="shared" si="196"/>
        <v>その他</v>
      </c>
      <c r="B4186" s="4">
        <v>2007288</v>
      </c>
      <c r="C4186" s="6" t="s">
        <v>4936</v>
      </c>
      <c r="E4186" s="4" t="str">
        <f t="shared" si="198"/>
        <v>バイト</v>
      </c>
      <c r="F4186" s="4">
        <v>2007288</v>
      </c>
      <c r="G4186" s="6" t="s">
        <v>4936</v>
      </c>
      <c r="I4186">
        <f t="shared" si="197"/>
        <v>1</v>
      </c>
    </row>
    <row r="4187" spans="1:9" x14ac:dyDescent="0.15">
      <c r="A4187" s="7" t="str">
        <f t="shared" si="196"/>
        <v>その他</v>
      </c>
      <c r="B4187" s="4">
        <v>2007304</v>
      </c>
      <c r="C4187" s="6" t="s">
        <v>5489</v>
      </c>
      <c r="E4187" s="4" t="str">
        <f t="shared" si="198"/>
        <v>バイト</v>
      </c>
      <c r="F4187" s="4">
        <v>2007304</v>
      </c>
      <c r="G4187" s="6" t="s">
        <v>5489</v>
      </c>
      <c r="I4187">
        <f t="shared" si="197"/>
        <v>1</v>
      </c>
    </row>
    <row r="4188" spans="1:9" x14ac:dyDescent="0.15">
      <c r="A4188" s="7" t="str">
        <f t="shared" si="196"/>
        <v>その他</v>
      </c>
      <c r="B4188" s="4">
        <v>2007305</v>
      </c>
      <c r="C4188" s="6" t="s">
        <v>16321</v>
      </c>
      <c r="E4188" s="4" t="str">
        <f t="shared" si="198"/>
        <v>バイト</v>
      </c>
      <c r="F4188" s="4">
        <v>2007305</v>
      </c>
      <c r="G4188" s="6" t="s">
        <v>16321</v>
      </c>
      <c r="I4188">
        <f t="shared" si="197"/>
        <v>1</v>
      </c>
    </row>
    <row r="4189" spans="1:9" x14ac:dyDescent="0.15">
      <c r="A4189" s="7" t="str">
        <f t="shared" si="196"/>
        <v>その他</v>
      </c>
      <c r="B4189" s="4">
        <v>2007316</v>
      </c>
      <c r="C4189" s="6" t="s">
        <v>5291</v>
      </c>
      <c r="E4189" s="4" t="str">
        <f t="shared" si="198"/>
        <v>バイト</v>
      </c>
      <c r="F4189" s="4">
        <v>2007316</v>
      </c>
      <c r="G4189" s="6" t="s">
        <v>5291</v>
      </c>
      <c r="I4189">
        <f t="shared" si="197"/>
        <v>1</v>
      </c>
    </row>
    <row r="4190" spans="1:9" x14ac:dyDescent="0.15">
      <c r="A4190" s="7" t="str">
        <f t="shared" si="196"/>
        <v>その他</v>
      </c>
      <c r="B4190" s="4">
        <v>2007324</v>
      </c>
      <c r="C4190" s="6" t="s">
        <v>644</v>
      </c>
      <c r="E4190" s="4" t="str">
        <f t="shared" si="198"/>
        <v>バイト</v>
      </c>
      <c r="F4190" s="4">
        <v>2007324</v>
      </c>
      <c r="G4190" s="6" t="s">
        <v>644</v>
      </c>
      <c r="I4190">
        <f t="shared" si="197"/>
        <v>1</v>
      </c>
    </row>
    <row r="4191" spans="1:9" x14ac:dyDescent="0.15">
      <c r="A4191" s="7" t="str">
        <f t="shared" si="196"/>
        <v>その他</v>
      </c>
      <c r="B4191" s="4">
        <v>2007326</v>
      </c>
      <c r="C4191" s="6" t="s">
        <v>9493</v>
      </c>
      <c r="E4191" s="4" t="str">
        <f t="shared" si="198"/>
        <v>バイト</v>
      </c>
      <c r="F4191" s="4">
        <v>2007326</v>
      </c>
      <c r="G4191" s="6" t="s">
        <v>9493</v>
      </c>
      <c r="I4191">
        <f t="shared" si="197"/>
        <v>1</v>
      </c>
    </row>
    <row r="4192" spans="1:9" x14ac:dyDescent="0.15">
      <c r="A4192" s="7" t="str">
        <f t="shared" si="196"/>
        <v>その他</v>
      </c>
      <c r="B4192" s="4">
        <v>2007328</v>
      </c>
      <c r="C4192" s="6" t="s">
        <v>4981</v>
      </c>
      <c r="E4192" s="4" t="str">
        <f t="shared" si="198"/>
        <v>バイト</v>
      </c>
      <c r="F4192" s="4">
        <v>2007328</v>
      </c>
      <c r="G4192" s="6" t="s">
        <v>4981</v>
      </c>
      <c r="I4192">
        <f t="shared" si="197"/>
        <v>1</v>
      </c>
    </row>
    <row r="4193" spans="1:9" x14ac:dyDescent="0.15">
      <c r="A4193" s="7" t="str">
        <f t="shared" si="196"/>
        <v>その他</v>
      </c>
      <c r="B4193" s="4">
        <v>2007347</v>
      </c>
      <c r="C4193" s="6" t="s">
        <v>7101</v>
      </c>
      <c r="E4193" s="4" t="str">
        <f t="shared" si="198"/>
        <v>バイト</v>
      </c>
      <c r="F4193" s="4">
        <v>2007347</v>
      </c>
      <c r="G4193" s="6" t="s">
        <v>7101</v>
      </c>
      <c r="I4193">
        <f t="shared" si="197"/>
        <v>1</v>
      </c>
    </row>
    <row r="4194" spans="1:9" x14ac:dyDescent="0.15">
      <c r="A4194" s="7" t="str">
        <f t="shared" si="196"/>
        <v>その他</v>
      </c>
      <c r="B4194" s="4">
        <v>2007356</v>
      </c>
      <c r="C4194" s="6" t="s">
        <v>14558</v>
      </c>
      <c r="E4194" s="4" t="str">
        <f t="shared" si="198"/>
        <v>バイト</v>
      </c>
      <c r="F4194" s="4">
        <v>2007356</v>
      </c>
      <c r="G4194" s="6" t="s">
        <v>14558</v>
      </c>
      <c r="I4194">
        <f t="shared" si="197"/>
        <v>1</v>
      </c>
    </row>
    <row r="4195" spans="1:9" x14ac:dyDescent="0.15">
      <c r="A4195" s="7" t="str">
        <f t="shared" si="196"/>
        <v>その他</v>
      </c>
      <c r="B4195" s="4">
        <v>2007363</v>
      </c>
      <c r="C4195" s="6" t="s">
        <v>11106</v>
      </c>
      <c r="E4195" s="4" t="str">
        <f t="shared" si="198"/>
        <v>バイト</v>
      </c>
      <c r="F4195" s="4">
        <v>2007363</v>
      </c>
      <c r="G4195" s="6" t="s">
        <v>11106</v>
      </c>
      <c r="I4195">
        <f t="shared" si="197"/>
        <v>1</v>
      </c>
    </row>
    <row r="4196" spans="1:9" x14ac:dyDescent="0.15">
      <c r="A4196" s="7" t="str">
        <f t="shared" si="196"/>
        <v>その他</v>
      </c>
      <c r="B4196" s="4">
        <v>2007371</v>
      </c>
      <c r="C4196" s="6" t="s">
        <v>12320</v>
      </c>
      <c r="E4196" s="4" t="str">
        <f t="shared" si="198"/>
        <v>バイト</v>
      </c>
      <c r="F4196" s="4">
        <v>2007371</v>
      </c>
      <c r="G4196" s="6" t="s">
        <v>12320</v>
      </c>
      <c r="I4196">
        <f t="shared" si="197"/>
        <v>1</v>
      </c>
    </row>
    <row r="4197" spans="1:9" x14ac:dyDescent="0.15">
      <c r="A4197" s="7" t="str">
        <f t="shared" si="196"/>
        <v>その他</v>
      </c>
      <c r="B4197" s="4">
        <v>2007381</v>
      </c>
      <c r="C4197" s="6" t="s">
        <v>14844</v>
      </c>
      <c r="E4197" s="4" t="str">
        <f t="shared" si="198"/>
        <v>バイト</v>
      </c>
      <c r="F4197" s="4">
        <v>2007381</v>
      </c>
      <c r="G4197" s="6" t="s">
        <v>14844</v>
      </c>
      <c r="I4197">
        <f t="shared" si="197"/>
        <v>1</v>
      </c>
    </row>
    <row r="4198" spans="1:9" x14ac:dyDescent="0.15">
      <c r="A4198" s="7" t="str">
        <f t="shared" si="196"/>
        <v>その他</v>
      </c>
      <c r="B4198" s="4">
        <v>2007382</v>
      </c>
      <c r="C4198" s="6" t="s">
        <v>2566</v>
      </c>
      <c r="E4198" s="4" t="str">
        <f t="shared" si="198"/>
        <v>バイト</v>
      </c>
      <c r="F4198" s="4">
        <v>2007382</v>
      </c>
      <c r="G4198" s="6" t="s">
        <v>2566</v>
      </c>
      <c r="I4198">
        <f t="shared" si="197"/>
        <v>1</v>
      </c>
    </row>
    <row r="4199" spans="1:9" x14ac:dyDescent="0.15">
      <c r="A4199" s="7" t="str">
        <f t="shared" si="196"/>
        <v>その他</v>
      </c>
      <c r="B4199" s="4">
        <v>2007386</v>
      </c>
      <c r="C4199" s="6" t="s">
        <v>2976</v>
      </c>
      <c r="E4199" s="4" t="str">
        <f t="shared" si="198"/>
        <v>バイト</v>
      </c>
      <c r="F4199" s="4">
        <v>2007386</v>
      </c>
      <c r="G4199" s="6" t="s">
        <v>2976</v>
      </c>
      <c r="I4199">
        <f t="shared" si="197"/>
        <v>1</v>
      </c>
    </row>
    <row r="4200" spans="1:9" x14ac:dyDescent="0.15">
      <c r="A4200" s="7" t="str">
        <f t="shared" si="196"/>
        <v>その他</v>
      </c>
      <c r="B4200" s="4">
        <v>2007387</v>
      </c>
      <c r="C4200" s="6" t="s">
        <v>946</v>
      </c>
      <c r="E4200" s="4" t="str">
        <f t="shared" si="198"/>
        <v>バイト</v>
      </c>
      <c r="F4200" s="4">
        <v>2007387</v>
      </c>
      <c r="G4200" s="6" t="s">
        <v>946</v>
      </c>
      <c r="I4200">
        <f t="shared" si="197"/>
        <v>1</v>
      </c>
    </row>
    <row r="4201" spans="1:9" x14ac:dyDescent="0.15">
      <c r="A4201" s="7" t="str">
        <f t="shared" si="196"/>
        <v>その他</v>
      </c>
      <c r="B4201" s="4">
        <v>2007398</v>
      </c>
      <c r="C4201" s="6" t="s">
        <v>19441</v>
      </c>
      <c r="E4201" s="4" t="str">
        <f t="shared" si="198"/>
        <v>バイト</v>
      </c>
      <c r="F4201" s="4">
        <v>2007398</v>
      </c>
      <c r="G4201" s="6" t="s">
        <v>19441</v>
      </c>
      <c r="I4201">
        <f t="shared" si="197"/>
        <v>1</v>
      </c>
    </row>
    <row r="4202" spans="1:9" x14ac:dyDescent="0.15">
      <c r="A4202" s="7" t="str">
        <f t="shared" si="196"/>
        <v>その他</v>
      </c>
      <c r="B4202" s="4">
        <v>2007410</v>
      </c>
      <c r="C4202" s="6" t="s">
        <v>11211</v>
      </c>
      <c r="E4202" s="4" t="str">
        <f t="shared" si="198"/>
        <v>バイト</v>
      </c>
      <c r="F4202" s="4">
        <v>2007410</v>
      </c>
      <c r="G4202" s="6" t="s">
        <v>11211</v>
      </c>
      <c r="I4202">
        <f t="shared" si="197"/>
        <v>1</v>
      </c>
    </row>
    <row r="4203" spans="1:9" x14ac:dyDescent="0.15">
      <c r="A4203" s="7" t="str">
        <f t="shared" si="196"/>
        <v>その他</v>
      </c>
      <c r="B4203" s="4">
        <v>2007427</v>
      </c>
      <c r="C4203" s="6" t="s">
        <v>5479</v>
      </c>
      <c r="E4203" s="4" t="str">
        <f t="shared" si="198"/>
        <v>バイト</v>
      </c>
      <c r="F4203" s="4">
        <v>2007427</v>
      </c>
      <c r="G4203" s="6" t="s">
        <v>5479</v>
      </c>
      <c r="I4203">
        <f t="shared" si="197"/>
        <v>1</v>
      </c>
    </row>
    <row r="4204" spans="1:9" x14ac:dyDescent="0.15">
      <c r="A4204" s="7" t="str">
        <f t="shared" si="196"/>
        <v>その他</v>
      </c>
      <c r="B4204" s="4">
        <v>2007429</v>
      </c>
      <c r="C4204" s="6" t="s">
        <v>2776</v>
      </c>
      <c r="E4204" s="4" t="str">
        <f t="shared" si="198"/>
        <v>バイト</v>
      </c>
      <c r="F4204" s="4">
        <v>2007429</v>
      </c>
      <c r="G4204" s="6" t="s">
        <v>2776</v>
      </c>
      <c r="I4204">
        <f t="shared" si="197"/>
        <v>1</v>
      </c>
    </row>
    <row r="4205" spans="1:9" x14ac:dyDescent="0.15">
      <c r="A4205" s="7" t="str">
        <f t="shared" si="196"/>
        <v>その他</v>
      </c>
      <c r="B4205" s="4">
        <v>2007436</v>
      </c>
      <c r="C4205" s="6" t="s">
        <v>14982</v>
      </c>
      <c r="E4205" s="4" t="str">
        <f t="shared" si="198"/>
        <v>バイト</v>
      </c>
      <c r="F4205" s="4">
        <v>2007436</v>
      </c>
      <c r="G4205" s="6" t="s">
        <v>14982</v>
      </c>
      <c r="I4205">
        <f t="shared" si="197"/>
        <v>1</v>
      </c>
    </row>
    <row r="4206" spans="1:9" x14ac:dyDescent="0.15">
      <c r="A4206" s="7" t="str">
        <f t="shared" si="196"/>
        <v>その他</v>
      </c>
      <c r="B4206" s="4">
        <v>2007445</v>
      </c>
      <c r="C4206" s="6" t="s">
        <v>10826</v>
      </c>
      <c r="E4206" s="4" t="str">
        <f t="shared" si="198"/>
        <v>バイト</v>
      </c>
      <c r="F4206" s="4">
        <v>2007445</v>
      </c>
      <c r="G4206" s="6" t="s">
        <v>10826</v>
      </c>
      <c r="I4206">
        <f t="shared" si="197"/>
        <v>2</v>
      </c>
    </row>
    <row r="4207" spans="1:9" x14ac:dyDescent="0.15">
      <c r="A4207" s="7" t="str">
        <f t="shared" si="196"/>
        <v>その他</v>
      </c>
      <c r="B4207" s="4">
        <v>2007446</v>
      </c>
      <c r="C4207" s="6" t="s">
        <v>9986</v>
      </c>
      <c r="E4207" s="4" t="str">
        <f t="shared" si="198"/>
        <v>バイト</v>
      </c>
      <c r="F4207" s="4">
        <v>2007446</v>
      </c>
      <c r="G4207" s="6" t="s">
        <v>9986</v>
      </c>
      <c r="I4207">
        <f t="shared" si="197"/>
        <v>1</v>
      </c>
    </row>
    <row r="4208" spans="1:9" x14ac:dyDescent="0.15">
      <c r="A4208" s="7" t="str">
        <f t="shared" si="196"/>
        <v>その他</v>
      </c>
      <c r="B4208" s="4">
        <v>2007453</v>
      </c>
      <c r="C4208" s="6" t="s">
        <v>2310</v>
      </c>
      <c r="E4208" s="4" t="str">
        <f t="shared" si="198"/>
        <v>バイト</v>
      </c>
      <c r="F4208" s="4">
        <v>2007453</v>
      </c>
      <c r="G4208" s="6" t="s">
        <v>2310</v>
      </c>
      <c r="I4208">
        <f t="shared" si="197"/>
        <v>1</v>
      </c>
    </row>
    <row r="4209" spans="1:9" x14ac:dyDescent="0.15">
      <c r="A4209" s="7" t="str">
        <f t="shared" si="196"/>
        <v>その他</v>
      </c>
      <c r="B4209" s="4">
        <v>2007457</v>
      </c>
      <c r="C4209" s="6" t="s">
        <v>13558</v>
      </c>
      <c r="E4209" s="4" t="str">
        <f t="shared" si="198"/>
        <v>バイト</v>
      </c>
      <c r="F4209" s="4">
        <v>2007457</v>
      </c>
      <c r="G4209" s="6" t="s">
        <v>13558</v>
      </c>
      <c r="I4209">
        <f t="shared" si="197"/>
        <v>1</v>
      </c>
    </row>
    <row r="4210" spans="1:9" x14ac:dyDescent="0.15">
      <c r="A4210" s="7" t="str">
        <f t="shared" si="196"/>
        <v>その他</v>
      </c>
      <c r="B4210" s="4">
        <v>2007462</v>
      </c>
      <c r="C4210" s="6" t="s">
        <v>11797</v>
      </c>
      <c r="E4210" s="4" t="str">
        <f t="shared" si="198"/>
        <v>バイト</v>
      </c>
      <c r="F4210" s="4">
        <v>2007462</v>
      </c>
      <c r="G4210" s="6" t="s">
        <v>11797</v>
      </c>
      <c r="I4210">
        <f t="shared" si="197"/>
        <v>1</v>
      </c>
    </row>
    <row r="4211" spans="1:9" x14ac:dyDescent="0.15">
      <c r="A4211" s="7" t="str">
        <f t="shared" si="196"/>
        <v>その他</v>
      </c>
      <c r="B4211" s="4">
        <v>2007475</v>
      </c>
      <c r="C4211" s="6" t="s">
        <v>3264</v>
      </c>
      <c r="E4211" s="4" t="str">
        <f t="shared" si="198"/>
        <v>バイト</v>
      </c>
      <c r="F4211" s="4">
        <v>2007475</v>
      </c>
      <c r="G4211" s="6" t="s">
        <v>3264</v>
      </c>
      <c r="I4211">
        <f t="shared" si="197"/>
        <v>1</v>
      </c>
    </row>
    <row r="4212" spans="1:9" x14ac:dyDescent="0.15">
      <c r="A4212" s="7" t="str">
        <f t="shared" si="196"/>
        <v>その他</v>
      </c>
      <c r="B4212" s="4">
        <v>2007483</v>
      </c>
      <c r="C4212" s="6" t="s">
        <v>17242</v>
      </c>
      <c r="E4212" s="4" t="str">
        <f t="shared" si="198"/>
        <v>バイト</v>
      </c>
      <c r="F4212" s="4">
        <v>2007483</v>
      </c>
      <c r="G4212" s="6" t="s">
        <v>17242</v>
      </c>
      <c r="I4212">
        <f t="shared" si="197"/>
        <v>1</v>
      </c>
    </row>
    <row r="4213" spans="1:9" x14ac:dyDescent="0.15">
      <c r="A4213" s="7" t="str">
        <f t="shared" si="196"/>
        <v>その他</v>
      </c>
      <c r="B4213" s="4">
        <v>2007486</v>
      </c>
      <c r="C4213" s="6" t="s">
        <v>9693</v>
      </c>
      <c r="E4213" s="4" t="str">
        <f t="shared" si="198"/>
        <v>バイト</v>
      </c>
      <c r="F4213" s="4">
        <v>2007486</v>
      </c>
      <c r="G4213" s="6" t="s">
        <v>9693</v>
      </c>
      <c r="I4213">
        <f t="shared" si="197"/>
        <v>1</v>
      </c>
    </row>
    <row r="4214" spans="1:9" x14ac:dyDescent="0.15">
      <c r="A4214" s="7" t="str">
        <f t="shared" si="196"/>
        <v>その他</v>
      </c>
      <c r="B4214" s="4">
        <v>2007505</v>
      </c>
      <c r="C4214" s="6" t="s">
        <v>12310</v>
      </c>
      <c r="E4214" s="4" t="str">
        <f t="shared" si="198"/>
        <v>バイト</v>
      </c>
      <c r="F4214" s="4">
        <v>2007505</v>
      </c>
      <c r="G4214" s="6" t="s">
        <v>12310</v>
      </c>
      <c r="I4214">
        <f t="shared" si="197"/>
        <v>1</v>
      </c>
    </row>
    <row r="4215" spans="1:9" x14ac:dyDescent="0.15">
      <c r="A4215" s="7" t="str">
        <f t="shared" si="196"/>
        <v>その他</v>
      </c>
      <c r="B4215" s="4">
        <v>2007509</v>
      </c>
      <c r="C4215" s="6" t="s">
        <v>7249</v>
      </c>
      <c r="E4215" s="4" t="str">
        <f t="shared" si="198"/>
        <v>バイト</v>
      </c>
      <c r="F4215" s="4">
        <v>2007509</v>
      </c>
      <c r="G4215" s="6" t="s">
        <v>7249</v>
      </c>
      <c r="I4215">
        <f t="shared" si="197"/>
        <v>1</v>
      </c>
    </row>
    <row r="4216" spans="1:9" x14ac:dyDescent="0.15">
      <c r="A4216" s="7" t="str">
        <f t="shared" si="196"/>
        <v>その他</v>
      </c>
      <c r="B4216" s="4">
        <v>2007522</v>
      </c>
      <c r="C4216" s="6" t="s">
        <v>6384</v>
      </c>
      <c r="E4216" s="4" t="str">
        <f t="shared" si="198"/>
        <v>バイト</v>
      </c>
      <c r="F4216" s="4">
        <v>2007522</v>
      </c>
      <c r="G4216" s="6" t="s">
        <v>6384</v>
      </c>
      <c r="I4216">
        <f t="shared" si="197"/>
        <v>1</v>
      </c>
    </row>
    <row r="4217" spans="1:9" x14ac:dyDescent="0.15">
      <c r="A4217" s="7" t="str">
        <f t="shared" si="196"/>
        <v>その他</v>
      </c>
      <c r="B4217" s="4">
        <v>2007524</v>
      </c>
      <c r="C4217" s="6" t="s">
        <v>14869</v>
      </c>
      <c r="E4217" s="4" t="str">
        <f t="shared" si="198"/>
        <v>バイト</v>
      </c>
      <c r="F4217" s="4">
        <v>2007524</v>
      </c>
      <c r="G4217" s="6" t="s">
        <v>14869</v>
      </c>
      <c r="I4217">
        <f t="shared" si="197"/>
        <v>1</v>
      </c>
    </row>
    <row r="4218" spans="1:9" x14ac:dyDescent="0.15">
      <c r="A4218" s="7" t="str">
        <f t="shared" si="196"/>
        <v>その他</v>
      </c>
      <c r="B4218" s="4">
        <v>2007529</v>
      </c>
      <c r="C4218" s="6" t="s">
        <v>14548</v>
      </c>
      <c r="E4218" s="4" t="str">
        <f t="shared" si="198"/>
        <v>バイト</v>
      </c>
      <c r="F4218" s="4">
        <v>2007529</v>
      </c>
      <c r="G4218" s="6" t="s">
        <v>14548</v>
      </c>
      <c r="I4218">
        <f t="shared" si="197"/>
        <v>1</v>
      </c>
    </row>
    <row r="4219" spans="1:9" x14ac:dyDescent="0.15">
      <c r="A4219" s="7" t="str">
        <f t="shared" si="196"/>
        <v>その他</v>
      </c>
      <c r="B4219" s="4">
        <v>2007544</v>
      </c>
      <c r="C4219" s="6" t="s">
        <v>10906</v>
      </c>
      <c r="E4219" s="4" t="str">
        <f t="shared" si="198"/>
        <v>バイト</v>
      </c>
      <c r="F4219" s="4">
        <v>2007544</v>
      </c>
      <c r="G4219" s="6" t="s">
        <v>10906</v>
      </c>
      <c r="I4219">
        <f t="shared" si="197"/>
        <v>1</v>
      </c>
    </row>
    <row r="4220" spans="1:9" x14ac:dyDescent="0.15">
      <c r="A4220" s="7" t="str">
        <f t="shared" si="196"/>
        <v>その他</v>
      </c>
      <c r="B4220" s="4">
        <v>2007554</v>
      </c>
      <c r="C4220" s="6" t="s">
        <v>9683</v>
      </c>
      <c r="E4220" s="4" t="str">
        <f t="shared" si="198"/>
        <v>バイト</v>
      </c>
      <c r="F4220" s="4">
        <v>2007554</v>
      </c>
      <c r="G4220" s="6" t="s">
        <v>9683</v>
      </c>
      <c r="I4220">
        <f t="shared" si="197"/>
        <v>1</v>
      </c>
    </row>
    <row r="4221" spans="1:9" x14ac:dyDescent="0.15">
      <c r="A4221" s="7" t="str">
        <f t="shared" si="196"/>
        <v>その他</v>
      </c>
      <c r="B4221" s="4">
        <v>2007555</v>
      </c>
      <c r="C4221" s="6" t="s">
        <v>12752</v>
      </c>
      <c r="E4221" s="4" t="str">
        <f t="shared" si="198"/>
        <v>バイト</v>
      </c>
      <c r="F4221" s="4">
        <v>2007555</v>
      </c>
      <c r="G4221" s="6" t="s">
        <v>12752</v>
      </c>
      <c r="I4221">
        <f t="shared" si="197"/>
        <v>1</v>
      </c>
    </row>
    <row r="4222" spans="1:9" x14ac:dyDescent="0.15">
      <c r="A4222" s="7" t="str">
        <f t="shared" si="196"/>
        <v>その他</v>
      </c>
      <c r="B4222" s="4">
        <v>2007597</v>
      </c>
      <c r="C4222" s="6" t="s">
        <v>15170</v>
      </c>
      <c r="E4222" s="4" t="str">
        <f t="shared" si="198"/>
        <v>バイト</v>
      </c>
      <c r="F4222" s="4">
        <v>2007597</v>
      </c>
      <c r="G4222" s="6" t="s">
        <v>15170</v>
      </c>
      <c r="I4222">
        <f t="shared" si="197"/>
        <v>1</v>
      </c>
    </row>
    <row r="4223" spans="1:9" x14ac:dyDescent="0.15">
      <c r="A4223" s="7" t="str">
        <f t="shared" si="196"/>
        <v>その他</v>
      </c>
      <c r="B4223" s="4">
        <v>2007600</v>
      </c>
      <c r="C4223" s="6" t="s">
        <v>8224</v>
      </c>
      <c r="E4223" s="4" t="str">
        <f t="shared" si="198"/>
        <v>バイト</v>
      </c>
      <c r="F4223" s="4">
        <v>2007600</v>
      </c>
      <c r="G4223" s="6" t="s">
        <v>8224</v>
      </c>
      <c r="I4223">
        <f t="shared" si="197"/>
        <v>1</v>
      </c>
    </row>
    <row r="4224" spans="1:9" x14ac:dyDescent="0.15">
      <c r="A4224" s="7" t="str">
        <f t="shared" si="196"/>
        <v>その他</v>
      </c>
      <c r="B4224" s="4">
        <v>2007608</v>
      </c>
      <c r="C4224" s="6" t="s">
        <v>11639</v>
      </c>
      <c r="E4224" s="4" t="str">
        <f t="shared" si="198"/>
        <v>バイト</v>
      </c>
      <c r="F4224" s="4">
        <v>2007608</v>
      </c>
      <c r="G4224" s="6" t="s">
        <v>11639</v>
      </c>
      <c r="I4224">
        <f t="shared" si="197"/>
        <v>1</v>
      </c>
    </row>
    <row r="4225" spans="1:9" x14ac:dyDescent="0.15">
      <c r="A4225" s="7" t="str">
        <f t="shared" si="196"/>
        <v>その他</v>
      </c>
      <c r="B4225" s="4">
        <v>2007609</v>
      </c>
      <c r="C4225" s="6" t="s">
        <v>22815</v>
      </c>
      <c r="E4225" s="4" t="str">
        <f t="shared" si="198"/>
        <v>バイト</v>
      </c>
      <c r="F4225" s="4">
        <v>2007609</v>
      </c>
      <c r="G4225" s="6" t="s">
        <v>22815</v>
      </c>
      <c r="I4225">
        <f t="shared" si="197"/>
        <v>1</v>
      </c>
    </row>
    <row r="4226" spans="1:9" x14ac:dyDescent="0.15">
      <c r="A4226" s="7" t="str">
        <f t="shared" si="196"/>
        <v>その他</v>
      </c>
      <c r="B4226" s="4">
        <v>2007610</v>
      </c>
      <c r="C4226" s="6" t="s">
        <v>10996</v>
      </c>
      <c r="E4226" s="4" t="str">
        <f t="shared" si="198"/>
        <v>バイト</v>
      </c>
      <c r="F4226" s="4">
        <v>2007610</v>
      </c>
      <c r="G4226" s="6" t="s">
        <v>10996</v>
      </c>
      <c r="I4226">
        <f t="shared" si="197"/>
        <v>1</v>
      </c>
    </row>
    <row r="4227" spans="1:9" x14ac:dyDescent="0.15">
      <c r="A4227" s="7" t="str">
        <f t="shared" si="196"/>
        <v>その他</v>
      </c>
      <c r="B4227" s="4">
        <v>2007612</v>
      </c>
      <c r="C4227" s="6" t="s">
        <v>13361</v>
      </c>
      <c r="E4227" s="4" t="str">
        <f t="shared" si="198"/>
        <v>バイト</v>
      </c>
      <c r="F4227" s="4">
        <v>2007612</v>
      </c>
      <c r="G4227" s="6" t="s">
        <v>13361</v>
      </c>
      <c r="I4227">
        <f t="shared" si="197"/>
        <v>1</v>
      </c>
    </row>
    <row r="4228" spans="1:9" x14ac:dyDescent="0.15">
      <c r="A4228" s="7" t="str">
        <f t="shared" si="196"/>
        <v>その他</v>
      </c>
      <c r="B4228" s="4">
        <v>2007619</v>
      </c>
      <c r="C4228" s="6" t="s">
        <v>24438</v>
      </c>
      <c r="E4228" s="4" t="str">
        <f t="shared" si="198"/>
        <v>バイト</v>
      </c>
      <c r="F4228" s="4">
        <v>2007619</v>
      </c>
      <c r="G4228" s="6" t="s">
        <v>24438</v>
      </c>
      <c r="I4228">
        <f t="shared" si="197"/>
        <v>1</v>
      </c>
    </row>
    <row r="4229" spans="1:9" x14ac:dyDescent="0.15">
      <c r="A4229" s="7" t="str">
        <f t="shared" si="196"/>
        <v>その他</v>
      </c>
      <c r="B4229" s="4">
        <v>2007654</v>
      </c>
      <c r="C4229" s="6" t="s">
        <v>1356</v>
      </c>
      <c r="E4229" s="4" t="str">
        <f t="shared" si="198"/>
        <v>バイト</v>
      </c>
      <c r="F4229" s="4">
        <v>2007654</v>
      </c>
      <c r="G4229" s="6" t="s">
        <v>1356</v>
      </c>
      <c r="I4229">
        <f t="shared" si="197"/>
        <v>1</v>
      </c>
    </row>
    <row r="4230" spans="1:9" x14ac:dyDescent="0.15">
      <c r="A4230" s="7" t="str">
        <f t="shared" si="196"/>
        <v>その他</v>
      </c>
      <c r="B4230" s="4">
        <v>2007682</v>
      </c>
      <c r="C4230" s="6" t="s">
        <v>7379</v>
      </c>
      <c r="E4230" s="4" t="str">
        <f t="shared" si="198"/>
        <v>バイト</v>
      </c>
      <c r="F4230" s="4">
        <v>2007682</v>
      </c>
      <c r="G4230" s="6" t="s">
        <v>7379</v>
      </c>
      <c r="I4230">
        <f t="shared" si="197"/>
        <v>1</v>
      </c>
    </row>
    <row r="4231" spans="1:9" x14ac:dyDescent="0.15">
      <c r="A4231" s="7" t="str">
        <f t="shared" ref="A4231:A4294" si="199">IF(B4231&lt;2000000,"社員","その他")</f>
        <v>その他</v>
      </c>
      <c r="B4231" s="4">
        <v>2007685</v>
      </c>
      <c r="C4231" s="6" t="s">
        <v>3309</v>
      </c>
      <c r="E4231" s="4" t="str">
        <f t="shared" si="198"/>
        <v>バイト</v>
      </c>
      <c r="F4231" s="4">
        <v>2007685</v>
      </c>
      <c r="G4231" s="6" t="s">
        <v>3309</v>
      </c>
      <c r="I4231">
        <f t="shared" ref="I4231:I4294" si="200">COUNTIF(G:G,G4231)</f>
        <v>1</v>
      </c>
    </row>
    <row r="4232" spans="1:9" x14ac:dyDescent="0.15">
      <c r="A4232" s="7" t="str">
        <f t="shared" si="199"/>
        <v>その他</v>
      </c>
      <c r="B4232" s="4">
        <v>2007687</v>
      </c>
      <c r="C4232" s="6" t="s">
        <v>11369</v>
      </c>
      <c r="E4232" s="4" t="str">
        <f t="shared" si="198"/>
        <v>バイト</v>
      </c>
      <c r="F4232" s="4">
        <v>2007687</v>
      </c>
      <c r="G4232" s="6" t="s">
        <v>11369</v>
      </c>
      <c r="I4232">
        <f t="shared" si="200"/>
        <v>1</v>
      </c>
    </row>
    <row r="4233" spans="1:9" x14ac:dyDescent="0.15">
      <c r="A4233" s="7" t="str">
        <f t="shared" si="199"/>
        <v>その他</v>
      </c>
      <c r="B4233" s="4">
        <v>2007696</v>
      </c>
      <c r="C4233" s="6" t="s">
        <v>9133</v>
      </c>
      <c r="E4233" s="4" t="str">
        <f t="shared" si="198"/>
        <v>バイト</v>
      </c>
      <c r="F4233" s="4">
        <v>2007696</v>
      </c>
      <c r="G4233" s="6" t="s">
        <v>9133</v>
      </c>
      <c r="I4233">
        <f t="shared" si="200"/>
        <v>1</v>
      </c>
    </row>
    <row r="4234" spans="1:9" x14ac:dyDescent="0.15">
      <c r="A4234" s="7" t="str">
        <f t="shared" si="199"/>
        <v>その他</v>
      </c>
      <c r="B4234" s="4">
        <v>2007708</v>
      </c>
      <c r="C4234" s="6" t="s">
        <v>9748</v>
      </c>
      <c r="E4234" s="4" t="str">
        <f t="shared" si="198"/>
        <v>バイト</v>
      </c>
      <c r="F4234" s="4">
        <v>2007708</v>
      </c>
      <c r="G4234" s="6" t="s">
        <v>9748</v>
      </c>
      <c r="I4234">
        <f t="shared" si="200"/>
        <v>1</v>
      </c>
    </row>
    <row r="4235" spans="1:9" x14ac:dyDescent="0.15">
      <c r="A4235" s="7" t="str">
        <f t="shared" si="199"/>
        <v>その他</v>
      </c>
      <c r="B4235" s="4">
        <v>2007711</v>
      </c>
      <c r="C4235" s="6" t="s">
        <v>2151</v>
      </c>
      <c r="E4235" s="4" t="str">
        <f t="shared" si="198"/>
        <v>バイト</v>
      </c>
      <c r="F4235" s="4">
        <v>2007711</v>
      </c>
      <c r="G4235" s="6" t="s">
        <v>2151</v>
      </c>
      <c r="I4235">
        <f t="shared" si="200"/>
        <v>1</v>
      </c>
    </row>
    <row r="4236" spans="1:9" x14ac:dyDescent="0.15">
      <c r="A4236" s="7" t="str">
        <f t="shared" si="199"/>
        <v>その他</v>
      </c>
      <c r="B4236" s="4">
        <v>2007733</v>
      </c>
      <c r="C4236" s="6" t="s">
        <v>11990</v>
      </c>
      <c r="E4236" s="4" t="str">
        <f t="shared" ref="E4236:E4299" si="201">IF(F4236&lt;2000000,"社員",IF(B4236&lt;3000000,"バイト",IF(B4236&gt;=3000000,"嘱託")))</f>
        <v>バイト</v>
      </c>
      <c r="F4236" s="4">
        <v>2007733</v>
      </c>
      <c r="G4236" s="6" t="s">
        <v>11990</v>
      </c>
      <c r="I4236">
        <f t="shared" si="200"/>
        <v>1</v>
      </c>
    </row>
    <row r="4237" spans="1:9" x14ac:dyDescent="0.15">
      <c r="A4237" s="7" t="str">
        <f t="shared" si="199"/>
        <v>その他</v>
      </c>
      <c r="B4237" s="4">
        <v>2007745</v>
      </c>
      <c r="C4237" s="6" t="s">
        <v>13787</v>
      </c>
      <c r="E4237" s="4" t="str">
        <f t="shared" si="201"/>
        <v>バイト</v>
      </c>
      <c r="F4237" s="4">
        <v>2007745</v>
      </c>
      <c r="G4237" s="6" t="s">
        <v>13787</v>
      </c>
      <c r="I4237">
        <f t="shared" si="200"/>
        <v>1</v>
      </c>
    </row>
    <row r="4238" spans="1:9" x14ac:dyDescent="0.15">
      <c r="A4238" s="7" t="str">
        <f t="shared" si="199"/>
        <v>その他</v>
      </c>
      <c r="B4238" s="4">
        <v>2007753</v>
      </c>
      <c r="C4238" s="6" t="s">
        <v>16226</v>
      </c>
      <c r="E4238" s="4" t="str">
        <f t="shared" si="201"/>
        <v>バイト</v>
      </c>
      <c r="F4238" s="4">
        <v>2007753</v>
      </c>
      <c r="G4238" s="6" t="s">
        <v>16226</v>
      </c>
      <c r="I4238">
        <f t="shared" si="200"/>
        <v>1</v>
      </c>
    </row>
    <row r="4239" spans="1:9" x14ac:dyDescent="0.15">
      <c r="A4239" s="7" t="str">
        <f t="shared" si="199"/>
        <v>その他</v>
      </c>
      <c r="B4239" s="4">
        <v>2007760</v>
      </c>
      <c r="C4239" s="6" t="s">
        <v>24468</v>
      </c>
      <c r="E4239" s="4" t="str">
        <f t="shared" si="201"/>
        <v>バイト</v>
      </c>
      <c r="F4239" s="4">
        <v>2007760</v>
      </c>
      <c r="G4239" s="6" t="s">
        <v>24468</v>
      </c>
      <c r="I4239">
        <f t="shared" si="200"/>
        <v>1</v>
      </c>
    </row>
    <row r="4240" spans="1:9" x14ac:dyDescent="0.15">
      <c r="A4240" s="7" t="str">
        <f t="shared" si="199"/>
        <v>その他</v>
      </c>
      <c r="B4240" s="4">
        <v>2007777</v>
      </c>
      <c r="C4240" s="6" t="s">
        <v>13772</v>
      </c>
      <c r="E4240" s="4" t="str">
        <f t="shared" si="201"/>
        <v>バイト</v>
      </c>
      <c r="F4240" s="4">
        <v>2007777</v>
      </c>
      <c r="G4240" s="6" t="s">
        <v>13772</v>
      </c>
      <c r="I4240">
        <f t="shared" si="200"/>
        <v>1</v>
      </c>
    </row>
    <row r="4241" spans="1:9" x14ac:dyDescent="0.15">
      <c r="A4241" s="7" t="str">
        <f t="shared" si="199"/>
        <v>その他</v>
      </c>
      <c r="B4241" s="4">
        <v>2007780</v>
      </c>
      <c r="C4241" s="6" t="s">
        <v>4313</v>
      </c>
      <c r="E4241" s="4" t="str">
        <f t="shared" si="201"/>
        <v>バイト</v>
      </c>
      <c r="F4241" s="4">
        <v>2007780</v>
      </c>
      <c r="G4241" s="6" t="s">
        <v>4313</v>
      </c>
      <c r="I4241">
        <f t="shared" si="200"/>
        <v>1</v>
      </c>
    </row>
    <row r="4242" spans="1:9" x14ac:dyDescent="0.15">
      <c r="A4242" s="7" t="str">
        <f t="shared" si="199"/>
        <v>その他</v>
      </c>
      <c r="B4242" s="4">
        <v>2007784</v>
      </c>
      <c r="C4242" s="6" t="s">
        <v>24748</v>
      </c>
      <c r="E4242" s="4" t="str">
        <f t="shared" si="201"/>
        <v>バイト</v>
      </c>
      <c r="F4242" s="4">
        <v>2007784</v>
      </c>
      <c r="G4242" s="6" t="s">
        <v>24748</v>
      </c>
      <c r="I4242">
        <f t="shared" si="200"/>
        <v>1</v>
      </c>
    </row>
    <row r="4243" spans="1:9" x14ac:dyDescent="0.15">
      <c r="A4243" s="7" t="str">
        <f t="shared" si="199"/>
        <v>その他</v>
      </c>
      <c r="B4243" s="4">
        <v>2007786</v>
      </c>
      <c r="C4243" s="6" t="s">
        <v>14967</v>
      </c>
      <c r="E4243" s="4" t="str">
        <f t="shared" si="201"/>
        <v>バイト</v>
      </c>
      <c r="F4243" s="4">
        <v>2007786</v>
      </c>
      <c r="G4243" s="6" t="s">
        <v>14967</v>
      </c>
      <c r="I4243">
        <f t="shared" si="200"/>
        <v>1</v>
      </c>
    </row>
    <row r="4244" spans="1:9" x14ac:dyDescent="0.15">
      <c r="A4244" s="7" t="str">
        <f t="shared" si="199"/>
        <v>その他</v>
      </c>
      <c r="B4244" s="4">
        <v>2007789</v>
      </c>
      <c r="C4244" s="6" t="s">
        <v>10056</v>
      </c>
      <c r="E4244" s="4" t="str">
        <f t="shared" si="201"/>
        <v>バイト</v>
      </c>
      <c r="F4244" s="4">
        <v>2007789</v>
      </c>
      <c r="G4244" s="6" t="s">
        <v>10056</v>
      </c>
      <c r="I4244">
        <f t="shared" si="200"/>
        <v>1</v>
      </c>
    </row>
    <row r="4245" spans="1:9" x14ac:dyDescent="0.15">
      <c r="A4245" s="7" t="str">
        <f t="shared" si="199"/>
        <v>その他</v>
      </c>
      <c r="B4245" s="4">
        <v>2007801</v>
      </c>
      <c r="C4245" s="6" t="s">
        <v>1021</v>
      </c>
      <c r="E4245" s="4" t="str">
        <f t="shared" si="201"/>
        <v>バイト</v>
      </c>
      <c r="F4245" s="4">
        <v>2007801</v>
      </c>
      <c r="G4245" s="6" t="s">
        <v>1021</v>
      </c>
      <c r="I4245">
        <f t="shared" si="200"/>
        <v>1</v>
      </c>
    </row>
    <row r="4246" spans="1:9" x14ac:dyDescent="0.15">
      <c r="A4246" s="7" t="str">
        <f t="shared" si="199"/>
        <v>その他</v>
      </c>
      <c r="B4246" s="4">
        <v>2007805</v>
      </c>
      <c r="C4246" s="6" t="s">
        <v>2541</v>
      </c>
      <c r="E4246" s="4" t="str">
        <f t="shared" si="201"/>
        <v>バイト</v>
      </c>
      <c r="F4246" s="4">
        <v>2007805</v>
      </c>
      <c r="G4246" s="6" t="s">
        <v>2541</v>
      </c>
      <c r="I4246">
        <f t="shared" si="200"/>
        <v>1</v>
      </c>
    </row>
    <row r="4247" spans="1:9" x14ac:dyDescent="0.15">
      <c r="A4247" s="7" t="str">
        <f t="shared" si="199"/>
        <v>その他</v>
      </c>
      <c r="B4247" s="4">
        <v>2007813</v>
      </c>
      <c r="C4247" s="6" t="s">
        <v>8858</v>
      </c>
      <c r="E4247" s="4" t="str">
        <f t="shared" si="201"/>
        <v>バイト</v>
      </c>
      <c r="F4247" s="4">
        <v>2007813</v>
      </c>
      <c r="G4247" s="6" t="s">
        <v>8858</v>
      </c>
      <c r="I4247">
        <f t="shared" si="200"/>
        <v>1</v>
      </c>
    </row>
    <row r="4248" spans="1:9" x14ac:dyDescent="0.15">
      <c r="A4248" s="7" t="str">
        <f t="shared" si="199"/>
        <v>その他</v>
      </c>
      <c r="B4248" s="4">
        <v>2007819</v>
      </c>
      <c r="C4248" s="6" t="s">
        <v>901</v>
      </c>
      <c r="E4248" s="4" t="str">
        <f t="shared" si="201"/>
        <v>バイト</v>
      </c>
      <c r="F4248" s="4">
        <v>2007819</v>
      </c>
      <c r="G4248" s="6" t="s">
        <v>901</v>
      </c>
      <c r="I4248">
        <f t="shared" si="200"/>
        <v>1</v>
      </c>
    </row>
    <row r="4249" spans="1:9" x14ac:dyDescent="0.15">
      <c r="A4249" s="7" t="str">
        <f t="shared" si="199"/>
        <v>その他</v>
      </c>
      <c r="B4249" s="4">
        <v>2007820</v>
      </c>
      <c r="C4249" s="6" t="s">
        <v>3888</v>
      </c>
      <c r="E4249" s="4" t="str">
        <f t="shared" si="201"/>
        <v>バイト</v>
      </c>
      <c r="F4249" s="4">
        <v>2007820</v>
      </c>
      <c r="G4249" s="6" t="s">
        <v>3888</v>
      </c>
      <c r="I4249">
        <f t="shared" si="200"/>
        <v>1</v>
      </c>
    </row>
    <row r="4250" spans="1:9" x14ac:dyDescent="0.15">
      <c r="A4250" s="7" t="str">
        <f t="shared" si="199"/>
        <v>その他</v>
      </c>
      <c r="B4250" s="4">
        <v>2007825</v>
      </c>
      <c r="C4250" s="6" t="s">
        <v>21431</v>
      </c>
      <c r="E4250" s="4" t="str">
        <f t="shared" si="201"/>
        <v>バイト</v>
      </c>
      <c r="F4250" s="4">
        <v>2007825</v>
      </c>
      <c r="G4250" s="6" t="s">
        <v>21431</v>
      </c>
      <c r="I4250">
        <f t="shared" si="200"/>
        <v>1</v>
      </c>
    </row>
    <row r="4251" spans="1:9" x14ac:dyDescent="0.15">
      <c r="A4251" s="7" t="str">
        <f t="shared" si="199"/>
        <v>その他</v>
      </c>
      <c r="B4251" s="4">
        <v>2007832</v>
      </c>
      <c r="C4251" s="6" t="s">
        <v>4746</v>
      </c>
      <c r="E4251" s="4" t="str">
        <f t="shared" si="201"/>
        <v>バイト</v>
      </c>
      <c r="F4251" s="4">
        <v>2007832</v>
      </c>
      <c r="G4251" s="6" t="s">
        <v>4746</v>
      </c>
      <c r="I4251">
        <f t="shared" si="200"/>
        <v>1</v>
      </c>
    </row>
    <row r="4252" spans="1:9" x14ac:dyDescent="0.15">
      <c r="A4252" s="7" t="str">
        <f t="shared" si="199"/>
        <v>その他</v>
      </c>
      <c r="B4252" s="4">
        <v>2007835</v>
      </c>
      <c r="C4252" s="6" t="s">
        <v>16281</v>
      </c>
      <c r="E4252" s="4" t="str">
        <f t="shared" si="201"/>
        <v>バイト</v>
      </c>
      <c r="F4252" s="4">
        <v>2007835</v>
      </c>
      <c r="G4252" s="6" t="s">
        <v>16281</v>
      </c>
      <c r="I4252">
        <f t="shared" si="200"/>
        <v>1</v>
      </c>
    </row>
    <row r="4253" spans="1:9" x14ac:dyDescent="0.15">
      <c r="A4253" s="7" t="str">
        <f t="shared" si="199"/>
        <v>その他</v>
      </c>
      <c r="B4253" s="4">
        <v>2007843</v>
      </c>
      <c r="C4253" s="6" t="s">
        <v>8164</v>
      </c>
      <c r="E4253" s="4" t="str">
        <f t="shared" si="201"/>
        <v>バイト</v>
      </c>
      <c r="F4253" s="4">
        <v>2007843</v>
      </c>
      <c r="G4253" s="6" t="s">
        <v>8164</v>
      </c>
      <c r="I4253">
        <f t="shared" si="200"/>
        <v>1</v>
      </c>
    </row>
    <row r="4254" spans="1:9" x14ac:dyDescent="0.15">
      <c r="A4254" s="7" t="str">
        <f t="shared" si="199"/>
        <v>その他</v>
      </c>
      <c r="B4254" s="4">
        <v>2007853</v>
      </c>
      <c r="C4254" s="6" t="s">
        <v>13458</v>
      </c>
      <c r="E4254" s="4" t="str">
        <f t="shared" si="201"/>
        <v>バイト</v>
      </c>
      <c r="F4254" s="4">
        <v>2007853</v>
      </c>
      <c r="G4254" s="6" t="s">
        <v>13458</v>
      </c>
      <c r="I4254">
        <f t="shared" si="200"/>
        <v>2</v>
      </c>
    </row>
    <row r="4255" spans="1:9" x14ac:dyDescent="0.15">
      <c r="A4255" s="7" t="str">
        <f t="shared" si="199"/>
        <v>その他</v>
      </c>
      <c r="B4255" s="4">
        <v>2007854</v>
      </c>
      <c r="C4255" s="6" t="s">
        <v>1491</v>
      </c>
      <c r="E4255" s="4" t="str">
        <f t="shared" si="201"/>
        <v>バイト</v>
      </c>
      <c r="F4255" s="4">
        <v>2007854</v>
      </c>
      <c r="G4255" s="6" t="s">
        <v>1491</v>
      </c>
      <c r="I4255">
        <f t="shared" si="200"/>
        <v>1</v>
      </c>
    </row>
    <row r="4256" spans="1:9" x14ac:dyDescent="0.15">
      <c r="A4256" s="7" t="str">
        <f t="shared" si="199"/>
        <v>その他</v>
      </c>
      <c r="B4256" s="4">
        <v>2007855</v>
      </c>
      <c r="C4256" s="6" t="s">
        <v>11634</v>
      </c>
      <c r="E4256" s="4" t="str">
        <f t="shared" si="201"/>
        <v>バイト</v>
      </c>
      <c r="F4256" s="4">
        <v>2007855</v>
      </c>
      <c r="G4256" s="6" t="s">
        <v>11634</v>
      </c>
      <c r="I4256">
        <f t="shared" si="200"/>
        <v>1</v>
      </c>
    </row>
    <row r="4257" spans="1:9" x14ac:dyDescent="0.15">
      <c r="A4257" s="7" t="str">
        <f t="shared" si="199"/>
        <v>その他</v>
      </c>
      <c r="B4257" s="4">
        <v>2007875</v>
      </c>
      <c r="C4257" s="6" t="s">
        <v>22141</v>
      </c>
      <c r="E4257" s="4" t="str">
        <f t="shared" si="201"/>
        <v>バイト</v>
      </c>
      <c r="F4257" s="4">
        <v>2007875</v>
      </c>
      <c r="G4257" s="6" t="s">
        <v>22141</v>
      </c>
      <c r="I4257">
        <f t="shared" si="200"/>
        <v>1</v>
      </c>
    </row>
    <row r="4258" spans="1:9" x14ac:dyDescent="0.15">
      <c r="A4258" s="7" t="str">
        <f t="shared" si="199"/>
        <v>その他</v>
      </c>
      <c r="B4258" s="4">
        <v>2007880</v>
      </c>
      <c r="C4258" s="6" t="s">
        <v>19108</v>
      </c>
      <c r="E4258" s="4" t="str">
        <f t="shared" si="201"/>
        <v>バイト</v>
      </c>
      <c r="F4258" s="4">
        <v>2007880</v>
      </c>
      <c r="G4258" s="6" t="s">
        <v>19108</v>
      </c>
      <c r="I4258">
        <f t="shared" si="200"/>
        <v>1</v>
      </c>
    </row>
    <row r="4259" spans="1:9" x14ac:dyDescent="0.15">
      <c r="A4259" s="7" t="str">
        <f t="shared" si="199"/>
        <v>その他</v>
      </c>
      <c r="B4259" s="4">
        <v>2007892</v>
      </c>
      <c r="C4259" s="6" t="s">
        <v>24743</v>
      </c>
      <c r="E4259" s="4" t="str">
        <f t="shared" si="201"/>
        <v>バイト</v>
      </c>
      <c r="F4259" s="4">
        <v>2007892</v>
      </c>
      <c r="G4259" s="6" t="s">
        <v>24743</v>
      </c>
      <c r="I4259">
        <f t="shared" si="200"/>
        <v>1</v>
      </c>
    </row>
    <row r="4260" spans="1:9" x14ac:dyDescent="0.15">
      <c r="A4260" s="7" t="str">
        <f t="shared" si="199"/>
        <v>その他</v>
      </c>
      <c r="B4260" s="4">
        <v>2007893</v>
      </c>
      <c r="C4260" s="6" t="s">
        <v>20169</v>
      </c>
      <c r="E4260" s="4" t="str">
        <f t="shared" si="201"/>
        <v>バイト</v>
      </c>
      <c r="F4260" s="4">
        <v>2007893</v>
      </c>
      <c r="G4260" s="6" t="s">
        <v>20169</v>
      </c>
      <c r="I4260">
        <f t="shared" si="200"/>
        <v>1</v>
      </c>
    </row>
    <row r="4261" spans="1:9" x14ac:dyDescent="0.15">
      <c r="A4261" s="7" t="str">
        <f t="shared" si="199"/>
        <v>その他</v>
      </c>
      <c r="B4261" s="4">
        <v>2007903</v>
      </c>
      <c r="C4261" s="6" t="s">
        <v>7626</v>
      </c>
      <c r="E4261" s="4" t="str">
        <f t="shared" si="201"/>
        <v>バイト</v>
      </c>
      <c r="F4261" s="4">
        <v>2007903</v>
      </c>
      <c r="G4261" s="6" t="s">
        <v>7626</v>
      </c>
      <c r="I4261">
        <f t="shared" si="200"/>
        <v>1</v>
      </c>
    </row>
    <row r="4262" spans="1:9" x14ac:dyDescent="0.15">
      <c r="A4262" s="7" t="str">
        <f t="shared" si="199"/>
        <v>その他</v>
      </c>
      <c r="B4262" s="4">
        <v>2007905</v>
      </c>
      <c r="C4262" s="6" t="s">
        <v>7359</v>
      </c>
      <c r="E4262" s="4" t="str">
        <f t="shared" si="201"/>
        <v>バイト</v>
      </c>
      <c r="F4262" s="4">
        <v>2007905</v>
      </c>
      <c r="G4262" s="6" t="s">
        <v>7359</v>
      </c>
      <c r="I4262">
        <f t="shared" si="200"/>
        <v>1</v>
      </c>
    </row>
    <row r="4263" spans="1:9" x14ac:dyDescent="0.15">
      <c r="A4263" s="7" t="str">
        <f t="shared" si="199"/>
        <v>その他</v>
      </c>
      <c r="B4263" s="4">
        <v>2007906</v>
      </c>
      <c r="C4263" s="6" t="s">
        <v>17556</v>
      </c>
      <c r="E4263" s="4" t="str">
        <f t="shared" si="201"/>
        <v>バイト</v>
      </c>
      <c r="F4263" s="4">
        <v>2007906</v>
      </c>
      <c r="G4263" s="6" t="s">
        <v>17556</v>
      </c>
      <c r="I4263">
        <f t="shared" si="200"/>
        <v>1</v>
      </c>
    </row>
    <row r="4264" spans="1:9" x14ac:dyDescent="0.15">
      <c r="A4264" s="7" t="str">
        <f t="shared" si="199"/>
        <v>その他</v>
      </c>
      <c r="B4264" s="4">
        <v>2007909</v>
      </c>
      <c r="C4264" s="6" t="s">
        <v>886</v>
      </c>
      <c r="E4264" s="4" t="str">
        <f t="shared" si="201"/>
        <v>バイト</v>
      </c>
      <c r="F4264" s="4">
        <v>2007909</v>
      </c>
      <c r="G4264" s="6" t="s">
        <v>886</v>
      </c>
      <c r="I4264">
        <f t="shared" si="200"/>
        <v>1</v>
      </c>
    </row>
    <row r="4265" spans="1:9" x14ac:dyDescent="0.15">
      <c r="A4265" s="7" t="str">
        <f t="shared" si="199"/>
        <v>その他</v>
      </c>
      <c r="B4265" s="4">
        <v>2007919</v>
      </c>
      <c r="C4265" s="6" t="s">
        <v>16411</v>
      </c>
      <c r="E4265" s="4" t="str">
        <f t="shared" si="201"/>
        <v>バイト</v>
      </c>
      <c r="F4265" s="4">
        <v>2007919</v>
      </c>
      <c r="G4265" s="6" t="s">
        <v>16411</v>
      </c>
      <c r="I4265">
        <f t="shared" si="200"/>
        <v>1</v>
      </c>
    </row>
    <row r="4266" spans="1:9" x14ac:dyDescent="0.15">
      <c r="A4266" s="7" t="str">
        <f t="shared" si="199"/>
        <v>その他</v>
      </c>
      <c r="B4266" s="4">
        <v>2007936</v>
      </c>
      <c r="C4266" s="6" t="s">
        <v>5714</v>
      </c>
      <c r="E4266" s="4" t="str">
        <f t="shared" si="201"/>
        <v>バイト</v>
      </c>
      <c r="F4266" s="4">
        <v>2007936</v>
      </c>
      <c r="G4266" s="6" t="s">
        <v>5714</v>
      </c>
      <c r="I4266">
        <f t="shared" si="200"/>
        <v>1</v>
      </c>
    </row>
    <row r="4267" spans="1:9" x14ac:dyDescent="0.15">
      <c r="A4267" s="7" t="str">
        <f t="shared" si="199"/>
        <v>その他</v>
      </c>
      <c r="B4267" s="4">
        <v>2007946</v>
      </c>
      <c r="C4267" s="6" t="s">
        <v>21706</v>
      </c>
      <c r="E4267" s="4" t="str">
        <f t="shared" si="201"/>
        <v>バイト</v>
      </c>
      <c r="F4267" s="4">
        <v>2007946</v>
      </c>
      <c r="G4267" s="6" t="s">
        <v>21706</v>
      </c>
      <c r="I4267">
        <f t="shared" si="200"/>
        <v>1</v>
      </c>
    </row>
    <row r="4268" spans="1:9" x14ac:dyDescent="0.15">
      <c r="A4268" s="7" t="str">
        <f t="shared" si="199"/>
        <v>その他</v>
      </c>
      <c r="B4268" s="4">
        <v>2007959</v>
      </c>
      <c r="C4268" s="6" t="s">
        <v>4348</v>
      </c>
      <c r="E4268" s="4" t="str">
        <f t="shared" si="201"/>
        <v>バイト</v>
      </c>
      <c r="F4268" s="4">
        <v>2007959</v>
      </c>
      <c r="G4268" s="6" t="s">
        <v>4348</v>
      </c>
      <c r="I4268">
        <f t="shared" si="200"/>
        <v>1</v>
      </c>
    </row>
    <row r="4269" spans="1:9" x14ac:dyDescent="0.15">
      <c r="A4269" s="7" t="str">
        <f t="shared" si="199"/>
        <v>その他</v>
      </c>
      <c r="B4269" s="4">
        <v>2007963</v>
      </c>
      <c r="C4269" s="6" t="s">
        <v>11156</v>
      </c>
      <c r="E4269" s="4" t="str">
        <f t="shared" si="201"/>
        <v>バイト</v>
      </c>
      <c r="F4269" s="4">
        <v>2007963</v>
      </c>
      <c r="G4269" s="6" t="s">
        <v>11156</v>
      </c>
      <c r="I4269">
        <f t="shared" si="200"/>
        <v>1</v>
      </c>
    </row>
    <row r="4270" spans="1:9" x14ac:dyDescent="0.15">
      <c r="A4270" s="7" t="str">
        <f t="shared" si="199"/>
        <v>その他</v>
      </c>
      <c r="B4270" s="4">
        <v>2007975</v>
      </c>
      <c r="C4270" s="6" t="s">
        <v>13072</v>
      </c>
      <c r="E4270" s="4" t="str">
        <f t="shared" si="201"/>
        <v>バイト</v>
      </c>
      <c r="F4270" s="4">
        <v>2007975</v>
      </c>
      <c r="G4270" s="6" t="s">
        <v>13072</v>
      </c>
      <c r="I4270">
        <f t="shared" si="200"/>
        <v>1</v>
      </c>
    </row>
    <row r="4271" spans="1:9" x14ac:dyDescent="0.15">
      <c r="A4271" s="7" t="str">
        <f t="shared" si="199"/>
        <v>その他</v>
      </c>
      <c r="B4271" s="4">
        <v>2007976</v>
      </c>
      <c r="C4271" s="6" t="s">
        <v>5799</v>
      </c>
      <c r="E4271" s="4" t="str">
        <f t="shared" si="201"/>
        <v>バイト</v>
      </c>
      <c r="F4271" s="4">
        <v>2007976</v>
      </c>
      <c r="G4271" s="6" t="s">
        <v>5799</v>
      </c>
      <c r="I4271">
        <f t="shared" si="200"/>
        <v>1</v>
      </c>
    </row>
    <row r="4272" spans="1:9" x14ac:dyDescent="0.15">
      <c r="A4272" s="7" t="str">
        <f t="shared" si="199"/>
        <v>その他</v>
      </c>
      <c r="B4272" s="4">
        <v>2007977</v>
      </c>
      <c r="C4272" s="6" t="s">
        <v>17471</v>
      </c>
      <c r="E4272" s="4" t="str">
        <f t="shared" si="201"/>
        <v>バイト</v>
      </c>
      <c r="F4272" s="4">
        <v>2007977</v>
      </c>
      <c r="G4272" s="6" t="s">
        <v>17471</v>
      </c>
      <c r="I4272">
        <f t="shared" si="200"/>
        <v>1</v>
      </c>
    </row>
    <row r="4273" spans="1:9" x14ac:dyDescent="0.15">
      <c r="A4273" s="7" t="str">
        <f t="shared" si="199"/>
        <v>その他</v>
      </c>
      <c r="B4273" s="4">
        <v>2007982</v>
      </c>
      <c r="C4273" s="6" t="s">
        <v>8379</v>
      </c>
      <c r="E4273" s="4" t="str">
        <f t="shared" si="201"/>
        <v>バイト</v>
      </c>
      <c r="F4273" s="4">
        <v>2007982</v>
      </c>
      <c r="G4273" s="6" t="s">
        <v>8379</v>
      </c>
      <c r="I4273">
        <f t="shared" si="200"/>
        <v>1</v>
      </c>
    </row>
    <row r="4274" spans="1:9" x14ac:dyDescent="0.15">
      <c r="A4274" s="7" t="str">
        <f t="shared" si="199"/>
        <v>その他</v>
      </c>
      <c r="B4274" s="4">
        <v>2007992</v>
      </c>
      <c r="C4274" s="6" t="s">
        <v>22344</v>
      </c>
      <c r="E4274" s="4" t="str">
        <f t="shared" si="201"/>
        <v>バイト</v>
      </c>
      <c r="F4274" s="4">
        <v>2007992</v>
      </c>
      <c r="G4274" s="6" t="s">
        <v>22344</v>
      </c>
      <c r="I4274">
        <f t="shared" si="200"/>
        <v>1</v>
      </c>
    </row>
    <row r="4275" spans="1:9" x14ac:dyDescent="0.15">
      <c r="A4275" s="7" t="str">
        <f t="shared" si="199"/>
        <v>その他</v>
      </c>
      <c r="B4275" s="4">
        <v>2007993</v>
      </c>
      <c r="C4275" s="6" t="s">
        <v>12747</v>
      </c>
      <c r="E4275" s="4" t="str">
        <f t="shared" si="201"/>
        <v>バイト</v>
      </c>
      <c r="F4275" s="4">
        <v>2007993</v>
      </c>
      <c r="G4275" s="6" t="s">
        <v>12747</v>
      </c>
      <c r="I4275">
        <f t="shared" si="200"/>
        <v>1</v>
      </c>
    </row>
    <row r="4276" spans="1:9" x14ac:dyDescent="0.15">
      <c r="A4276" s="7" t="str">
        <f t="shared" si="199"/>
        <v>その他</v>
      </c>
      <c r="B4276" s="4">
        <v>2007999</v>
      </c>
      <c r="C4276" s="6" t="s">
        <v>13945</v>
      </c>
      <c r="E4276" s="4" t="str">
        <f t="shared" si="201"/>
        <v>バイト</v>
      </c>
      <c r="F4276" s="4">
        <v>2007999</v>
      </c>
      <c r="G4276" s="6" t="s">
        <v>13945</v>
      </c>
      <c r="I4276">
        <f t="shared" si="200"/>
        <v>1</v>
      </c>
    </row>
    <row r="4277" spans="1:9" x14ac:dyDescent="0.15">
      <c r="A4277" s="7" t="str">
        <f t="shared" si="199"/>
        <v>その他</v>
      </c>
      <c r="B4277" s="4">
        <v>2008004</v>
      </c>
      <c r="C4277" s="6" t="s">
        <v>23307</v>
      </c>
      <c r="E4277" s="4" t="str">
        <f t="shared" si="201"/>
        <v>バイト</v>
      </c>
      <c r="F4277" s="4">
        <v>2008004</v>
      </c>
      <c r="G4277" s="6" t="s">
        <v>23307</v>
      </c>
      <c r="I4277">
        <f t="shared" si="200"/>
        <v>1</v>
      </c>
    </row>
    <row r="4278" spans="1:9" x14ac:dyDescent="0.15">
      <c r="A4278" s="7" t="str">
        <f t="shared" si="199"/>
        <v>その他</v>
      </c>
      <c r="B4278" s="4">
        <v>2008015</v>
      </c>
      <c r="C4278" s="6" t="s">
        <v>78</v>
      </c>
      <c r="E4278" s="4" t="str">
        <f t="shared" si="201"/>
        <v>バイト</v>
      </c>
      <c r="F4278" s="4">
        <v>2008015</v>
      </c>
      <c r="G4278" s="6" t="s">
        <v>78</v>
      </c>
      <c r="I4278">
        <f t="shared" si="200"/>
        <v>1</v>
      </c>
    </row>
    <row r="4279" spans="1:9" x14ac:dyDescent="0.15">
      <c r="A4279" s="7" t="str">
        <f t="shared" si="199"/>
        <v>その他</v>
      </c>
      <c r="B4279" s="4">
        <v>2008016</v>
      </c>
      <c r="C4279" s="6" t="s">
        <v>2116</v>
      </c>
      <c r="E4279" s="4" t="str">
        <f t="shared" si="201"/>
        <v>バイト</v>
      </c>
      <c r="F4279" s="4">
        <v>2008016</v>
      </c>
      <c r="G4279" s="6" t="s">
        <v>2116</v>
      </c>
      <c r="I4279">
        <f t="shared" si="200"/>
        <v>1</v>
      </c>
    </row>
    <row r="4280" spans="1:9" x14ac:dyDescent="0.15">
      <c r="A4280" s="7" t="str">
        <f t="shared" si="199"/>
        <v>その他</v>
      </c>
      <c r="B4280" s="4">
        <v>2008028</v>
      </c>
      <c r="C4280" s="6" t="s">
        <v>3199</v>
      </c>
      <c r="E4280" s="4" t="str">
        <f t="shared" si="201"/>
        <v>バイト</v>
      </c>
      <c r="F4280" s="4">
        <v>2008028</v>
      </c>
      <c r="G4280" s="6" t="s">
        <v>3199</v>
      </c>
      <c r="I4280">
        <f t="shared" si="200"/>
        <v>1</v>
      </c>
    </row>
    <row r="4281" spans="1:9" x14ac:dyDescent="0.15">
      <c r="A4281" s="7" t="str">
        <f t="shared" si="199"/>
        <v>その他</v>
      </c>
      <c r="B4281" s="4">
        <v>2008039</v>
      </c>
      <c r="C4281" s="6" t="s">
        <v>13221</v>
      </c>
      <c r="E4281" s="4" t="str">
        <f t="shared" si="201"/>
        <v>バイト</v>
      </c>
      <c r="F4281" s="4">
        <v>2008039</v>
      </c>
      <c r="G4281" s="6" t="s">
        <v>13221</v>
      </c>
      <c r="I4281">
        <f t="shared" si="200"/>
        <v>1</v>
      </c>
    </row>
    <row r="4282" spans="1:9" x14ac:dyDescent="0.15">
      <c r="A4282" s="7" t="str">
        <f t="shared" si="199"/>
        <v>その他</v>
      </c>
      <c r="B4282" s="4">
        <v>2008061</v>
      </c>
      <c r="C4282" s="6" t="s">
        <v>1225</v>
      </c>
      <c r="E4282" s="4" t="str">
        <f t="shared" si="201"/>
        <v>バイト</v>
      </c>
      <c r="F4282" s="4">
        <v>2008061</v>
      </c>
      <c r="G4282" s="6" t="s">
        <v>1225</v>
      </c>
      <c r="I4282">
        <f t="shared" si="200"/>
        <v>1</v>
      </c>
    </row>
    <row r="4283" spans="1:9" x14ac:dyDescent="0.15">
      <c r="A4283" s="7" t="str">
        <f t="shared" si="199"/>
        <v>その他</v>
      </c>
      <c r="B4283" s="4">
        <v>2008062</v>
      </c>
      <c r="C4283" s="6" t="s">
        <v>916</v>
      </c>
      <c r="E4283" s="4" t="str">
        <f t="shared" si="201"/>
        <v>バイト</v>
      </c>
      <c r="F4283" s="4">
        <v>2008062</v>
      </c>
      <c r="G4283" s="6" t="s">
        <v>916</v>
      </c>
      <c r="I4283">
        <f t="shared" si="200"/>
        <v>1</v>
      </c>
    </row>
    <row r="4284" spans="1:9" x14ac:dyDescent="0.15">
      <c r="A4284" s="7" t="str">
        <f t="shared" si="199"/>
        <v>その他</v>
      </c>
      <c r="B4284" s="4">
        <v>2008065</v>
      </c>
      <c r="C4284" s="6" t="s">
        <v>9966</v>
      </c>
      <c r="E4284" s="4" t="str">
        <f t="shared" si="201"/>
        <v>バイト</v>
      </c>
      <c r="F4284" s="4">
        <v>2008065</v>
      </c>
      <c r="G4284" s="6" t="s">
        <v>9966</v>
      </c>
      <c r="I4284">
        <f t="shared" si="200"/>
        <v>1</v>
      </c>
    </row>
    <row r="4285" spans="1:9" x14ac:dyDescent="0.15">
      <c r="A4285" s="7" t="str">
        <f t="shared" si="199"/>
        <v>その他</v>
      </c>
      <c r="B4285" s="4">
        <v>2008078</v>
      </c>
      <c r="C4285" s="6" t="s">
        <v>2290</v>
      </c>
      <c r="E4285" s="4" t="str">
        <f t="shared" si="201"/>
        <v>バイト</v>
      </c>
      <c r="F4285" s="4">
        <v>2008078</v>
      </c>
      <c r="G4285" s="6" t="s">
        <v>2290</v>
      </c>
      <c r="I4285">
        <f t="shared" si="200"/>
        <v>1</v>
      </c>
    </row>
    <row r="4286" spans="1:9" x14ac:dyDescent="0.15">
      <c r="A4286" s="7" t="str">
        <f t="shared" si="199"/>
        <v>その他</v>
      </c>
      <c r="B4286" s="4">
        <v>2008088</v>
      </c>
      <c r="C4286" s="6" t="s">
        <v>16356</v>
      </c>
      <c r="E4286" s="4" t="str">
        <f t="shared" si="201"/>
        <v>バイト</v>
      </c>
      <c r="F4286" s="4">
        <v>2008088</v>
      </c>
      <c r="G4286" s="6" t="s">
        <v>16356</v>
      </c>
      <c r="I4286">
        <f t="shared" si="200"/>
        <v>1</v>
      </c>
    </row>
    <row r="4287" spans="1:9" x14ac:dyDescent="0.15">
      <c r="A4287" s="7" t="str">
        <f t="shared" si="199"/>
        <v>その他</v>
      </c>
      <c r="B4287" s="4">
        <v>2008089</v>
      </c>
      <c r="C4287" s="6" t="s">
        <v>16621</v>
      </c>
      <c r="E4287" s="4" t="str">
        <f t="shared" si="201"/>
        <v>バイト</v>
      </c>
      <c r="F4287" s="4">
        <v>2008089</v>
      </c>
      <c r="G4287" s="6" t="s">
        <v>16621</v>
      </c>
      <c r="I4287">
        <f t="shared" si="200"/>
        <v>1</v>
      </c>
    </row>
    <row r="4288" spans="1:9" x14ac:dyDescent="0.15">
      <c r="A4288" s="7" t="str">
        <f t="shared" si="199"/>
        <v>その他</v>
      </c>
      <c r="B4288" s="4">
        <v>2008094</v>
      </c>
      <c r="C4288" s="6" t="s">
        <v>11316</v>
      </c>
      <c r="E4288" s="4" t="str">
        <f t="shared" si="201"/>
        <v>バイト</v>
      </c>
      <c r="F4288" s="4">
        <v>2008094</v>
      </c>
      <c r="G4288" s="6" t="s">
        <v>11316</v>
      </c>
      <c r="I4288">
        <f t="shared" si="200"/>
        <v>1</v>
      </c>
    </row>
    <row r="4289" spans="1:9" x14ac:dyDescent="0.15">
      <c r="A4289" s="7" t="str">
        <f t="shared" si="199"/>
        <v>その他</v>
      </c>
      <c r="B4289" s="4">
        <v>2008100</v>
      </c>
      <c r="C4289" s="6" t="s">
        <v>17716</v>
      </c>
      <c r="E4289" s="4" t="str">
        <f t="shared" si="201"/>
        <v>バイト</v>
      </c>
      <c r="F4289" s="4">
        <v>2008100</v>
      </c>
      <c r="G4289" s="6" t="s">
        <v>17716</v>
      </c>
      <c r="I4289">
        <f t="shared" si="200"/>
        <v>1</v>
      </c>
    </row>
    <row r="4290" spans="1:9" x14ac:dyDescent="0.15">
      <c r="A4290" s="7" t="str">
        <f t="shared" si="199"/>
        <v>その他</v>
      </c>
      <c r="B4290" s="4">
        <v>2008107</v>
      </c>
      <c r="C4290" s="6" t="s">
        <v>17691</v>
      </c>
      <c r="E4290" s="4" t="str">
        <f t="shared" si="201"/>
        <v>バイト</v>
      </c>
      <c r="F4290" s="4">
        <v>2008107</v>
      </c>
      <c r="G4290" s="6" t="s">
        <v>17691</v>
      </c>
      <c r="I4290">
        <f t="shared" si="200"/>
        <v>1</v>
      </c>
    </row>
    <row r="4291" spans="1:9" x14ac:dyDescent="0.15">
      <c r="A4291" s="7" t="str">
        <f t="shared" si="199"/>
        <v>その他</v>
      </c>
      <c r="B4291" s="4">
        <v>2008114</v>
      </c>
      <c r="C4291" s="6" t="s">
        <v>23850</v>
      </c>
      <c r="E4291" s="4" t="str">
        <f t="shared" si="201"/>
        <v>バイト</v>
      </c>
      <c r="F4291" s="4">
        <v>2008114</v>
      </c>
      <c r="G4291" s="6" t="s">
        <v>23850</v>
      </c>
      <c r="I4291">
        <f t="shared" si="200"/>
        <v>1</v>
      </c>
    </row>
    <row r="4292" spans="1:9" x14ac:dyDescent="0.15">
      <c r="A4292" s="7" t="str">
        <f t="shared" si="199"/>
        <v>その他</v>
      </c>
      <c r="B4292" s="4">
        <v>2008117</v>
      </c>
      <c r="C4292" s="6" t="s">
        <v>23092</v>
      </c>
      <c r="E4292" s="4" t="str">
        <f t="shared" si="201"/>
        <v>バイト</v>
      </c>
      <c r="F4292" s="4">
        <v>2008117</v>
      </c>
      <c r="G4292" s="6" t="s">
        <v>23092</v>
      </c>
      <c r="I4292">
        <f t="shared" si="200"/>
        <v>1</v>
      </c>
    </row>
    <row r="4293" spans="1:9" x14ac:dyDescent="0.15">
      <c r="A4293" s="7" t="str">
        <f t="shared" si="199"/>
        <v>その他</v>
      </c>
      <c r="B4293" s="4">
        <v>2008128</v>
      </c>
      <c r="C4293" s="6" t="s">
        <v>1886</v>
      </c>
      <c r="E4293" s="4" t="str">
        <f t="shared" si="201"/>
        <v>バイト</v>
      </c>
      <c r="F4293" s="4">
        <v>2008128</v>
      </c>
      <c r="G4293" s="6" t="s">
        <v>1886</v>
      </c>
      <c r="I4293">
        <f t="shared" si="200"/>
        <v>1</v>
      </c>
    </row>
    <row r="4294" spans="1:9" x14ac:dyDescent="0.15">
      <c r="A4294" s="7" t="str">
        <f t="shared" si="199"/>
        <v>その他</v>
      </c>
      <c r="B4294" s="4">
        <v>2008139</v>
      </c>
      <c r="C4294" s="6" t="s">
        <v>17476</v>
      </c>
      <c r="E4294" s="4" t="str">
        <f t="shared" si="201"/>
        <v>バイト</v>
      </c>
      <c r="F4294" s="4">
        <v>2008139</v>
      </c>
      <c r="G4294" s="6" t="s">
        <v>17476</v>
      </c>
      <c r="I4294">
        <f t="shared" si="200"/>
        <v>1</v>
      </c>
    </row>
    <row r="4295" spans="1:9" x14ac:dyDescent="0.15">
      <c r="A4295" s="7" t="str">
        <f t="shared" ref="A4295:A4358" si="202">IF(B4295&lt;2000000,"社員","その他")</f>
        <v>その他</v>
      </c>
      <c r="B4295" s="4">
        <v>2008146</v>
      </c>
      <c r="C4295" s="6" t="s">
        <v>22121</v>
      </c>
      <c r="E4295" s="4" t="str">
        <f t="shared" si="201"/>
        <v>バイト</v>
      </c>
      <c r="F4295" s="4">
        <v>2008146</v>
      </c>
      <c r="G4295" s="6" t="s">
        <v>22121</v>
      </c>
      <c r="I4295">
        <f t="shared" ref="I4295:I4358" si="203">COUNTIF(G:G,G4295)</f>
        <v>1</v>
      </c>
    </row>
    <row r="4296" spans="1:9" x14ac:dyDescent="0.15">
      <c r="A4296" s="7" t="str">
        <f t="shared" si="202"/>
        <v>その他</v>
      </c>
      <c r="B4296" s="4">
        <v>2008149</v>
      </c>
      <c r="C4296" s="6" t="s">
        <v>2871</v>
      </c>
      <c r="E4296" s="4" t="str">
        <f t="shared" si="201"/>
        <v>バイト</v>
      </c>
      <c r="F4296" s="4">
        <v>2008149</v>
      </c>
      <c r="G4296" s="6" t="s">
        <v>2871</v>
      </c>
      <c r="I4296">
        <f t="shared" si="203"/>
        <v>1</v>
      </c>
    </row>
    <row r="4297" spans="1:9" x14ac:dyDescent="0.15">
      <c r="A4297" s="7" t="str">
        <f t="shared" si="202"/>
        <v>その他</v>
      </c>
      <c r="B4297" s="4">
        <v>2008151</v>
      </c>
      <c r="C4297" s="6" t="s">
        <v>11842</v>
      </c>
      <c r="E4297" s="4" t="str">
        <f t="shared" si="201"/>
        <v>バイト</v>
      </c>
      <c r="F4297" s="4">
        <v>2008151</v>
      </c>
      <c r="G4297" s="6" t="s">
        <v>11842</v>
      </c>
      <c r="I4297">
        <f t="shared" si="203"/>
        <v>1</v>
      </c>
    </row>
    <row r="4298" spans="1:9" x14ac:dyDescent="0.15">
      <c r="A4298" s="7" t="str">
        <f t="shared" si="202"/>
        <v>その他</v>
      </c>
      <c r="B4298" s="4">
        <v>2008163</v>
      </c>
      <c r="C4298" s="6" t="s">
        <v>19736</v>
      </c>
      <c r="E4298" s="4" t="str">
        <f t="shared" si="201"/>
        <v>バイト</v>
      </c>
      <c r="F4298" s="4">
        <v>2008163</v>
      </c>
      <c r="G4298" s="6" t="s">
        <v>19736</v>
      </c>
      <c r="I4298">
        <f t="shared" si="203"/>
        <v>1</v>
      </c>
    </row>
    <row r="4299" spans="1:9" x14ac:dyDescent="0.15">
      <c r="A4299" s="7" t="str">
        <f t="shared" si="202"/>
        <v>その他</v>
      </c>
      <c r="B4299" s="4">
        <v>2008180</v>
      </c>
      <c r="C4299" s="6" t="s">
        <v>471</v>
      </c>
      <c r="E4299" s="4" t="str">
        <f t="shared" si="201"/>
        <v>バイト</v>
      </c>
      <c r="F4299" s="4">
        <v>2008180</v>
      </c>
      <c r="G4299" s="6" t="s">
        <v>471</v>
      </c>
      <c r="I4299">
        <f t="shared" si="203"/>
        <v>1</v>
      </c>
    </row>
    <row r="4300" spans="1:9" x14ac:dyDescent="0.15">
      <c r="A4300" s="7" t="str">
        <f t="shared" si="202"/>
        <v>その他</v>
      </c>
      <c r="B4300" s="4">
        <v>2008181</v>
      </c>
      <c r="C4300" s="6" t="s">
        <v>14448</v>
      </c>
      <c r="E4300" s="4" t="str">
        <f t="shared" ref="E4300:E4363" si="204">IF(F4300&lt;2000000,"社員",IF(B4300&lt;3000000,"バイト",IF(B4300&gt;=3000000,"嘱託")))</f>
        <v>バイト</v>
      </c>
      <c r="F4300" s="4">
        <v>2008181</v>
      </c>
      <c r="G4300" s="6" t="s">
        <v>14448</v>
      </c>
      <c r="I4300">
        <f t="shared" si="203"/>
        <v>1</v>
      </c>
    </row>
    <row r="4301" spans="1:9" x14ac:dyDescent="0.15">
      <c r="A4301" s="7" t="str">
        <f t="shared" si="202"/>
        <v>その他</v>
      </c>
      <c r="B4301" s="4">
        <v>2008184</v>
      </c>
      <c r="C4301" s="6" t="s">
        <v>21005</v>
      </c>
      <c r="E4301" s="4" t="str">
        <f t="shared" si="204"/>
        <v>バイト</v>
      </c>
      <c r="F4301" s="4">
        <v>2008184</v>
      </c>
      <c r="G4301" s="6" t="s">
        <v>21005</v>
      </c>
      <c r="I4301">
        <f t="shared" si="203"/>
        <v>1</v>
      </c>
    </row>
    <row r="4302" spans="1:9" x14ac:dyDescent="0.15">
      <c r="A4302" s="7" t="str">
        <f t="shared" si="202"/>
        <v>その他</v>
      </c>
      <c r="B4302" s="4">
        <v>2008187</v>
      </c>
      <c r="C4302" s="6" t="s">
        <v>260</v>
      </c>
      <c r="E4302" s="4" t="str">
        <f t="shared" si="204"/>
        <v>バイト</v>
      </c>
      <c r="F4302" s="4">
        <v>2008187</v>
      </c>
      <c r="G4302" s="6" t="s">
        <v>260</v>
      </c>
      <c r="I4302">
        <f t="shared" si="203"/>
        <v>1</v>
      </c>
    </row>
    <row r="4303" spans="1:9" x14ac:dyDescent="0.15">
      <c r="A4303" s="7" t="str">
        <f t="shared" si="202"/>
        <v>その他</v>
      </c>
      <c r="B4303" s="4">
        <v>2008207</v>
      </c>
      <c r="C4303" s="6" t="s">
        <v>3384</v>
      </c>
      <c r="E4303" s="4" t="str">
        <f t="shared" si="204"/>
        <v>バイト</v>
      </c>
      <c r="F4303" s="4">
        <v>2008207</v>
      </c>
      <c r="G4303" s="6" t="s">
        <v>3384</v>
      </c>
      <c r="I4303">
        <f t="shared" si="203"/>
        <v>1</v>
      </c>
    </row>
    <row r="4304" spans="1:9" x14ac:dyDescent="0.15">
      <c r="A4304" s="7" t="str">
        <f t="shared" si="202"/>
        <v>その他</v>
      </c>
      <c r="B4304" s="4">
        <v>2008208</v>
      </c>
      <c r="C4304" s="6" t="s">
        <v>14179</v>
      </c>
      <c r="E4304" s="4" t="str">
        <f t="shared" si="204"/>
        <v>バイト</v>
      </c>
      <c r="F4304" s="4">
        <v>2008208</v>
      </c>
      <c r="G4304" s="6" t="s">
        <v>14179</v>
      </c>
      <c r="I4304">
        <f t="shared" si="203"/>
        <v>1</v>
      </c>
    </row>
    <row r="4305" spans="1:9" x14ac:dyDescent="0.15">
      <c r="A4305" s="7" t="str">
        <f t="shared" si="202"/>
        <v>その他</v>
      </c>
      <c r="B4305" s="4">
        <v>2008209</v>
      </c>
      <c r="C4305" s="6" t="s">
        <v>15875</v>
      </c>
      <c r="E4305" s="4" t="str">
        <f t="shared" si="204"/>
        <v>バイト</v>
      </c>
      <c r="F4305" s="4">
        <v>2008209</v>
      </c>
      <c r="G4305" s="6" t="s">
        <v>15875</v>
      </c>
      <c r="I4305">
        <f t="shared" si="203"/>
        <v>1</v>
      </c>
    </row>
    <row r="4306" spans="1:9" x14ac:dyDescent="0.15">
      <c r="A4306" s="7" t="str">
        <f t="shared" si="202"/>
        <v>その他</v>
      </c>
      <c r="B4306" s="4">
        <v>2008224</v>
      </c>
      <c r="C4306" s="6" t="s">
        <v>3279</v>
      </c>
      <c r="E4306" s="4" t="str">
        <f t="shared" si="204"/>
        <v>バイト</v>
      </c>
      <c r="F4306" s="4">
        <v>2008224</v>
      </c>
      <c r="G4306" s="6" t="s">
        <v>3279</v>
      </c>
      <c r="I4306">
        <f t="shared" si="203"/>
        <v>1</v>
      </c>
    </row>
    <row r="4307" spans="1:9" x14ac:dyDescent="0.15">
      <c r="A4307" s="7" t="str">
        <f t="shared" si="202"/>
        <v>その他</v>
      </c>
      <c r="B4307" s="4">
        <v>2008231</v>
      </c>
      <c r="C4307" s="6" t="s">
        <v>14528</v>
      </c>
      <c r="E4307" s="4" t="str">
        <f t="shared" si="204"/>
        <v>バイト</v>
      </c>
      <c r="F4307" s="4">
        <v>2008231</v>
      </c>
      <c r="G4307" s="6" t="s">
        <v>14528</v>
      </c>
      <c r="I4307">
        <f t="shared" si="203"/>
        <v>1</v>
      </c>
    </row>
    <row r="4308" spans="1:9" x14ac:dyDescent="0.15">
      <c r="A4308" s="7" t="str">
        <f t="shared" si="202"/>
        <v>その他</v>
      </c>
      <c r="B4308" s="4">
        <v>2008234</v>
      </c>
      <c r="C4308" s="6" t="s">
        <v>1089</v>
      </c>
      <c r="E4308" s="4" t="str">
        <f t="shared" si="204"/>
        <v>バイト</v>
      </c>
      <c r="F4308" s="4">
        <v>2008234</v>
      </c>
      <c r="G4308" s="6" t="s">
        <v>1089</v>
      </c>
      <c r="I4308">
        <f t="shared" si="203"/>
        <v>1</v>
      </c>
    </row>
    <row r="4309" spans="1:9" x14ac:dyDescent="0.15">
      <c r="A4309" s="7" t="str">
        <f t="shared" si="202"/>
        <v>その他</v>
      </c>
      <c r="B4309" s="4">
        <v>2008242</v>
      </c>
      <c r="C4309" s="6" t="s">
        <v>12422</v>
      </c>
      <c r="E4309" s="4" t="str">
        <f t="shared" si="204"/>
        <v>バイト</v>
      </c>
      <c r="F4309" s="4">
        <v>2008242</v>
      </c>
      <c r="G4309" s="6" t="s">
        <v>12422</v>
      </c>
      <c r="I4309">
        <f t="shared" si="203"/>
        <v>1</v>
      </c>
    </row>
    <row r="4310" spans="1:9" x14ac:dyDescent="0.15">
      <c r="A4310" s="7" t="str">
        <f t="shared" si="202"/>
        <v>その他</v>
      </c>
      <c r="B4310" s="4">
        <v>2008251</v>
      </c>
      <c r="C4310" s="6" t="s">
        <v>18129</v>
      </c>
      <c r="E4310" s="4" t="str">
        <f t="shared" si="204"/>
        <v>バイト</v>
      </c>
      <c r="F4310" s="4">
        <v>2008251</v>
      </c>
      <c r="G4310" s="6" t="s">
        <v>18129</v>
      </c>
      <c r="I4310">
        <f t="shared" si="203"/>
        <v>1</v>
      </c>
    </row>
    <row r="4311" spans="1:9" x14ac:dyDescent="0.15">
      <c r="A4311" s="7" t="str">
        <f t="shared" si="202"/>
        <v>その他</v>
      </c>
      <c r="B4311" s="4">
        <v>2008273</v>
      </c>
      <c r="C4311" s="6" t="s">
        <v>23024</v>
      </c>
      <c r="E4311" s="4" t="str">
        <f t="shared" si="204"/>
        <v>バイト</v>
      </c>
      <c r="F4311" s="4">
        <v>2008273</v>
      </c>
      <c r="G4311" s="6" t="s">
        <v>23024</v>
      </c>
      <c r="I4311">
        <f t="shared" si="203"/>
        <v>1</v>
      </c>
    </row>
    <row r="4312" spans="1:9" x14ac:dyDescent="0.15">
      <c r="A4312" s="7" t="str">
        <f t="shared" si="202"/>
        <v>その他</v>
      </c>
      <c r="B4312" s="4">
        <v>2008278</v>
      </c>
      <c r="C4312" s="6" t="s">
        <v>4971</v>
      </c>
      <c r="E4312" s="4" t="str">
        <f t="shared" si="204"/>
        <v>バイト</v>
      </c>
      <c r="F4312" s="4">
        <v>2008278</v>
      </c>
      <c r="G4312" s="6" t="s">
        <v>4971</v>
      </c>
      <c r="I4312">
        <f t="shared" si="203"/>
        <v>1</v>
      </c>
    </row>
    <row r="4313" spans="1:9" x14ac:dyDescent="0.15">
      <c r="A4313" s="7" t="str">
        <f t="shared" si="202"/>
        <v>その他</v>
      </c>
      <c r="B4313" s="4">
        <v>2008284</v>
      </c>
      <c r="C4313" s="6" t="s">
        <v>1311</v>
      </c>
      <c r="E4313" s="4" t="str">
        <f t="shared" si="204"/>
        <v>バイト</v>
      </c>
      <c r="F4313" s="4">
        <v>2008284</v>
      </c>
      <c r="G4313" s="6" t="s">
        <v>1311</v>
      </c>
      <c r="I4313">
        <f t="shared" si="203"/>
        <v>1</v>
      </c>
    </row>
    <row r="4314" spans="1:9" x14ac:dyDescent="0.15">
      <c r="A4314" s="7" t="str">
        <f t="shared" si="202"/>
        <v>その他</v>
      </c>
      <c r="B4314" s="4">
        <v>2008290</v>
      </c>
      <c r="C4314" s="6" t="s">
        <v>22031</v>
      </c>
      <c r="E4314" s="4" t="str">
        <f t="shared" si="204"/>
        <v>バイト</v>
      </c>
      <c r="F4314" s="4">
        <v>2008290</v>
      </c>
      <c r="G4314" s="6" t="s">
        <v>22031</v>
      </c>
      <c r="I4314">
        <f t="shared" si="203"/>
        <v>1</v>
      </c>
    </row>
    <row r="4315" spans="1:9" x14ac:dyDescent="0.15">
      <c r="A4315" s="7" t="str">
        <f t="shared" si="202"/>
        <v>その他</v>
      </c>
      <c r="B4315" s="4">
        <v>2008294</v>
      </c>
      <c r="C4315" s="6" t="s">
        <v>14859</v>
      </c>
      <c r="E4315" s="4" t="str">
        <f t="shared" si="204"/>
        <v>バイト</v>
      </c>
      <c r="F4315" s="4">
        <v>2008294</v>
      </c>
      <c r="G4315" s="6" t="s">
        <v>14859</v>
      </c>
      <c r="I4315">
        <f t="shared" si="203"/>
        <v>1</v>
      </c>
    </row>
    <row r="4316" spans="1:9" x14ac:dyDescent="0.15">
      <c r="A4316" s="7" t="str">
        <f t="shared" si="202"/>
        <v>その他</v>
      </c>
      <c r="B4316" s="4">
        <v>2008303</v>
      </c>
      <c r="C4316" s="6" t="s">
        <v>12240</v>
      </c>
      <c r="E4316" s="4" t="str">
        <f t="shared" si="204"/>
        <v>バイト</v>
      </c>
      <c r="F4316" s="4">
        <v>2008303</v>
      </c>
      <c r="G4316" s="6" t="s">
        <v>12240</v>
      </c>
      <c r="I4316">
        <f t="shared" si="203"/>
        <v>1</v>
      </c>
    </row>
    <row r="4317" spans="1:9" x14ac:dyDescent="0.15">
      <c r="A4317" s="7" t="str">
        <f t="shared" si="202"/>
        <v>その他</v>
      </c>
      <c r="B4317" s="4">
        <v>2008309</v>
      </c>
      <c r="C4317" s="6" t="s">
        <v>22780</v>
      </c>
      <c r="E4317" s="4" t="str">
        <f t="shared" si="204"/>
        <v>バイト</v>
      </c>
      <c r="F4317" s="4">
        <v>2008309</v>
      </c>
      <c r="G4317" s="6" t="s">
        <v>22780</v>
      </c>
      <c r="I4317">
        <f t="shared" si="203"/>
        <v>1</v>
      </c>
    </row>
    <row r="4318" spans="1:9" x14ac:dyDescent="0.15">
      <c r="A4318" s="7" t="str">
        <f t="shared" si="202"/>
        <v>その他</v>
      </c>
      <c r="B4318" s="4">
        <v>2008314</v>
      </c>
      <c r="C4318" s="6" t="s">
        <v>15591</v>
      </c>
      <c r="E4318" s="4" t="str">
        <f t="shared" si="204"/>
        <v>バイト</v>
      </c>
      <c r="F4318" s="4">
        <v>2008314</v>
      </c>
      <c r="G4318" s="6" t="s">
        <v>15591</v>
      </c>
      <c r="I4318">
        <f t="shared" si="203"/>
        <v>1</v>
      </c>
    </row>
    <row r="4319" spans="1:9" x14ac:dyDescent="0.15">
      <c r="A4319" s="7" t="str">
        <f t="shared" si="202"/>
        <v>その他</v>
      </c>
      <c r="B4319" s="4">
        <v>2008317</v>
      </c>
      <c r="C4319" s="6" t="s">
        <v>15419</v>
      </c>
      <c r="E4319" s="4" t="str">
        <f t="shared" si="204"/>
        <v>バイト</v>
      </c>
      <c r="F4319" s="4">
        <v>2008317</v>
      </c>
      <c r="G4319" s="6" t="s">
        <v>15419</v>
      </c>
      <c r="I4319">
        <f t="shared" si="203"/>
        <v>1</v>
      </c>
    </row>
    <row r="4320" spans="1:9" x14ac:dyDescent="0.15">
      <c r="A4320" s="7" t="str">
        <f t="shared" si="202"/>
        <v>その他</v>
      </c>
      <c r="B4320" s="4">
        <v>2008320</v>
      </c>
      <c r="C4320" s="6" t="s">
        <v>1546</v>
      </c>
      <c r="E4320" s="4" t="str">
        <f t="shared" si="204"/>
        <v>バイト</v>
      </c>
      <c r="F4320" s="4">
        <v>2008320</v>
      </c>
      <c r="G4320" s="6" t="s">
        <v>1546</v>
      </c>
      <c r="I4320">
        <f t="shared" si="203"/>
        <v>1</v>
      </c>
    </row>
    <row r="4321" spans="1:9" x14ac:dyDescent="0.15">
      <c r="A4321" s="7" t="str">
        <f t="shared" si="202"/>
        <v>その他</v>
      </c>
      <c r="B4321" s="4">
        <v>2008326</v>
      </c>
      <c r="C4321" s="6" t="s">
        <v>15746</v>
      </c>
      <c r="E4321" s="4" t="str">
        <f t="shared" si="204"/>
        <v>バイト</v>
      </c>
      <c r="F4321" s="4">
        <v>2008326</v>
      </c>
      <c r="G4321" s="6" t="s">
        <v>15746</v>
      </c>
      <c r="I4321">
        <f t="shared" si="203"/>
        <v>1</v>
      </c>
    </row>
    <row r="4322" spans="1:9" x14ac:dyDescent="0.15">
      <c r="A4322" s="7" t="str">
        <f t="shared" si="202"/>
        <v>その他</v>
      </c>
      <c r="B4322" s="4">
        <v>2008337</v>
      </c>
      <c r="C4322" s="6" t="s">
        <v>3489</v>
      </c>
      <c r="E4322" s="4" t="str">
        <f t="shared" si="204"/>
        <v>バイト</v>
      </c>
      <c r="F4322" s="4">
        <v>2008337</v>
      </c>
      <c r="G4322" s="6" t="s">
        <v>3489</v>
      </c>
      <c r="I4322">
        <f t="shared" si="203"/>
        <v>1</v>
      </c>
    </row>
    <row r="4323" spans="1:9" x14ac:dyDescent="0.15">
      <c r="A4323" s="7" t="str">
        <f t="shared" si="202"/>
        <v>その他</v>
      </c>
      <c r="B4323" s="4">
        <v>2008338</v>
      </c>
      <c r="C4323" s="6" t="s">
        <v>11096</v>
      </c>
      <c r="E4323" s="4" t="str">
        <f t="shared" si="204"/>
        <v>バイト</v>
      </c>
      <c r="F4323" s="4">
        <v>2008338</v>
      </c>
      <c r="G4323" s="6" t="s">
        <v>11096</v>
      </c>
      <c r="I4323">
        <f t="shared" si="203"/>
        <v>1</v>
      </c>
    </row>
    <row r="4324" spans="1:9" x14ac:dyDescent="0.15">
      <c r="A4324" s="7" t="str">
        <f t="shared" si="202"/>
        <v>その他</v>
      </c>
      <c r="B4324" s="4">
        <v>2008339</v>
      </c>
      <c r="C4324" s="6" t="s">
        <v>10206</v>
      </c>
      <c r="E4324" s="4" t="str">
        <f t="shared" si="204"/>
        <v>バイト</v>
      </c>
      <c r="F4324" s="4">
        <v>2008339</v>
      </c>
      <c r="G4324" s="6" t="s">
        <v>10206</v>
      </c>
      <c r="I4324">
        <f t="shared" si="203"/>
        <v>1</v>
      </c>
    </row>
    <row r="4325" spans="1:9" x14ac:dyDescent="0.15">
      <c r="A4325" s="7" t="str">
        <f t="shared" si="202"/>
        <v>その他</v>
      </c>
      <c r="B4325" s="4">
        <v>2008340</v>
      </c>
      <c r="C4325" s="6" t="s">
        <v>5469</v>
      </c>
      <c r="E4325" s="4" t="str">
        <f t="shared" si="204"/>
        <v>バイト</v>
      </c>
      <c r="F4325" s="4">
        <v>2008340</v>
      </c>
      <c r="G4325" s="6" t="s">
        <v>5469</v>
      </c>
      <c r="I4325">
        <f t="shared" si="203"/>
        <v>1</v>
      </c>
    </row>
    <row r="4326" spans="1:9" x14ac:dyDescent="0.15">
      <c r="A4326" s="7" t="str">
        <f t="shared" si="202"/>
        <v>その他</v>
      </c>
      <c r="B4326" s="4">
        <v>2008342</v>
      </c>
      <c r="C4326" s="6" t="s">
        <v>3169</v>
      </c>
      <c r="E4326" s="4" t="str">
        <f t="shared" si="204"/>
        <v>バイト</v>
      </c>
      <c r="F4326" s="4">
        <v>2008342</v>
      </c>
      <c r="G4326" s="6" t="s">
        <v>3169</v>
      </c>
      <c r="I4326">
        <f t="shared" si="203"/>
        <v>1</v>
      </c>
    </row>
    <row r="4327" spans="1:9" x14ac:dyDescent="0.15">
      <c r="A4327" s="7" t="str">
        <f t="shared" si="202"/>
        <v>その他</v>
      </c>
      <c r="B4327" s="4">
        <v>2008347</v>
      </c>
      <c r="C4327" s="6" t="s">
        <v>11344</v>
      </c>
      <c r="E4327" s="4" t="str">
        <f t="shared" si="204"/>
        <v>バイト</v>
      </c>
      <c r="F4327" s="4">
        <v>2008347</v>
      </c>
      <c r="G4327" s="6" t="s">
        <v>11344</v>
      </c>
      <c r="I4327">
        <f t="shared" si="203"/>
        <v>1</v>
      </c>
    </row>
    <row r="4328" spans="1:9" x14ac:dyDescent="0.15">
      <c r="A4328" s="7" t="str">
        <f t="shared" si="202"/>
        <v>その他</v>
      </c>
      <c r="B4328" s="4">
        <v>2008358</v>
      </c>
      <c r="C4328" s="6" t="s">
        <v>16710</v>
      </c>
      <c r="E4328" s="4" t="str">
        <f t="shared" si="204"/>
        <v>バイト</v>
      </c>
      <c r="F4328" s="4">
        <v>2008358</v>
      </c>
      <c r="G4328" s="6" t="s">
        <v>16710</v>
      </c>
      <c r="I4328">
        <f t="shared" si="203"/>
        <v>1</v>
      </c>
    </row>
    <row r="4329" spans="1:9" x14ac:dyDescent="0.15">
      <c r="A4329" s="7" t="str">
        <f t="shared" si="202"/>
        <v>その他</v>
      </c>
      <c r="B4329" s="4">
        <v>2008386</v>
      </c>
      <c r="C4329" s="6" t="s">
        <v>191</v>
      </c>
      <c r="E4329" s="4" t="str">
        <f t="shared" si="204"/>
        <v>バイト</v>
      </c>
      <c r="F4329" s="4">
        <v>2008386</v>
      </c>
      <c r="G4329" s="6" t="s">
        <v>191</v>
      </c>
      <c r="I4329">
        <f t="shared" si="203"/>
        <v>1</v>
      </c>
    </row>
    <row r="4330" spans="1:9" x14ac:dyDescent="0.15">
      <c r="A4330" s="7" t="str">
        <f t="shared" si="202"/>
        <v>その他</v>
      </c>
      <c r="B4330" s="4">
        <v>2008411</v>
      </c>
      <c r="C4330" s="6" t="s">
        <v>4486</v>
      </c>
      <c r="E4330" s="4" t="str">
        <f t="shared" si="204"/>
        <v>バイト</v>
      </c>
      <c r="F4330" s="4">
        <v>2008411</v>
      </c>
      <c r="G4330" s="6" t="s">
        <v>4486</v>
      </c>
      <c r="I4330">
        <f t="shared" si="203"/>
        <v>1</v>
      </c>
    </row>
    <row r="4331" spans="1:9" x14ac:dyDescent="0.15">
      <c r="A4331" s="7" t="str">
        <f t="shared" si="202"/>
        <v>その他</v>
      </c>
      <c r="B4331" s="4">
        <v>2008414</v>
      </c>
      <c r="C4331" s="6" t="s">
        <v>201</v>
      </c>
      <c r="E4331" s="4" t="str">
        <f t="shared" si="204"/>
        <v>バイト</v>
      </c>
      <c r="F4331" s="4">
        <v>2008414</v>
      </c>
      <c r="G4331" s="6" t="s">
        <v>201</v>
      </c>
      <c r="I4331">
        <f t="shared" si="203"/>
        <v>1</v>
      </c>
    </row>
    <row r="4332" spans="1:9" x14ac:dyDescent="0.15">
      <c r="A4332" s="7" t="str">
        <f t="shared" si="202"/>
        <v>その他</v>
      </c>
      <c r="B4332" s="4">
        <v>2008415</v>
      </c>
      <c r="C4332" s="6" t="s">
        <v>20935</v>
      </c>
      <c r="E4332" s="4" t="str">
        <f t="shared" si="204"/>
        <v>バイト</v>
      </c>
      <c r="F4332" s="4">
        <v>2008415</v>
      </c>
      <c r="G4332" s="6" t="s">
        <v>20935</v>
      </c>
      <c r="I4332">
        <f t="shared" si="203"/>
        <v>1</v>
      </c>
    </row>
    <row r="4333" spans="1:9" x14ac:dyDescent="0.15">
      <c r="A4333" s="7" t="str">
        <f t="shared" si="202"/>
        <v>その他</v>
      </c>
      <c r="B4333" s="4">
        <v>2008419</v>
      </c>
      <c r="C4333" s="6" t="s">
        <v>18741</v>
      </c>
      <c r="E4333" s="4" t="str">
        <f t="shared" si="204"/>
        <v>バイト</v>
      </c>
      <c r="F4333" s="4">
        <v>2008419</v>
      </c>
      <c r="G4333" s="6" t="s">
        <v>18741</v>
      </c>
      <c r="I4333">
        <f t="shared" si="203"/>
        <v>1</v>
      </c>
    </row>
    <row r="4334" spans="1:9" x14ac:dyDescent="0.15">
      <c r="A4334" s="7" t="str">
        <f t="shared" si="202"/>
        <v>その他</v>
      </c>
      <c r="B4334" s="4">
        <v>2008424</v>
      </c>
      <c r="C4334" s="6" t="s">
        <v>10511</v>
      </c>
      <c r="E4334" s="4" t="str">
        <f t="shared" si="204"/>
        <v>バイト</v>
      </c>
      <c r="F4334" s="4">
        <v>2008424</v>
      </c>
      <c r="G4334" s="6" t="s">
        <v>10511</v>
      </c>
      <c r="I4334">
        <f t="shared" si="203"/>
        <v>1</v>
      </c>
    </row>
    <row r="4335" spans="1:9" x14ac:dyDescent="0.15">
      <c r="A4335" s="7" t="str">
        <f t="shared" si="202"/>
        <v>その他</v>
      </c>
      <c r="B4335" s="4">
        <v>2008430</v>
      </c>
      <c r="C4335" s="6" t="s">
        <v>16161</v>
      </c>
      <c r="E4335" s="4" t="str">
        <f t="shared" si="204"/>
        <v>バイト</v>
      </c>
      <c r="F4335" s="4">
        <v>2008430</v>
      </c>
      <c r="G4335" s="6" t="s">
        <v>16161</v>
      </c>
      <c r="I4335">
        <f t="shared" si="203"/>
        <v>1</v>
      </c>
    </row>
    <row r="4336" spans="1:9" x14ac:dyDescent="0.15">
      <c r="A4336" s="7" t="str">
        <f t="shared" si="202"/>
        <v>その他</v>
      </c>
      <c r="B4336" s="4">
        <v>2008432</v>
      </c>
      <c r="C4336" s="6" t="s">
        <v>21301</v>
      </c>
      <c r="E4336" s="4" t="str">
        <f t="shared" si="204"/>
        <v>バイト</v>
      </c>
      <c r="F4336" s="4">
        <v>2008432</v>
      </c>
      <c r="G4336" s="6" t="s">
        <v>21301</v>
      </c>
      <c r="I4336">
        <f t="shared" si="203"/>
        <v>1</v>
      </c>
    </row>
    <row r="4337" spans="1:9" x14ac:dyDescent="0.15">
      <c r="A4337" s="7" t="str">
        <f t="shared" si="202"/>
        <v>その他</v>
      </c>
      <c r="B4337" s="4">
        <v>2008439</v>
      </c>
      <c r="C4337" s="6" t="s">
        <v>20805</v>
      </c>
      <c r="E4337" s="4" t="str">
        <f t="shared" si="204"/>
        <v>バイト</v>
      </c>
      <c r="F4337" s="4">
        <v>2008439</v>
      </c>
      <c r="G4337" s="6" t="s">
        <v>20805</v>
      </c>
      <c r="I4337">
        <f t="shared" si="203"/>
        <v>2</v>
      </c>
    </row>
    <row r="4338" spans="1:9" x14ac:dyDescent="0.15">
      <c r="A4338" s="7" t="str">
        <f t="shared" si="202"/>
        <v>その他</v>
      </c>
      <c r="B4338" s="4">
        <v>2008449</v>
      </c>
      <c r="C4338" s="6" t="s">
        <v>5579</v>
      </c>
      <c r="E4338" s="4" t="str">
        <f t="shared" si="204"/>
        <v>バイト</v>
      </c>
      <c r="F4338" s="4">
        <v>2008449</v>
      </c>
      <c r="G4338" s="6" t="s">
        <v>5579</v>
      </c>
      <c r="I4338">
        <f t="shared" si="203"/>
        <v>1</v>
      </c>
    </row>
    <row r="4339" spans="1:9" x14ac:dyDescent="0.15">
      <c r="A4339" s="7" t="str">
        <f t="shared" si="202"/>
        <v>その他</v>
      </c>
      <c r="B4339" s="4">
        <v>2008452</v>
      </c>
      <c r="C4339" s="6" t="s">
        <v>8094</v>
      </c>
      <c r="E4339" s="4" t="str">
        <f t="shared" si="204"/>
        <v>バイト</v>
      </c>
      <c r="F4339" s="4">
        <v>2008452</v>
      </c>
      <c r="G4339" s="6" t="s">
        <v>8094</v>
      </c>
      <c r="I4339">
        <f t="shared" si="203"/>
        <v>1</v>
      </c>
    </row>
    <row r="4340" spans="1:9" x14ac:dyDescent="0.15">
      <c r="A4340" s="7" t="str">
        <f t="shared" si="202"/>
        <v>その他</v>
      </c>
      <c r="B4340" s="4">
        <v>2008455</v>
      </c>
      <c r="C4340" s="6" t="s">
        <v>17292</v>
      </c>
      <c r="E4340" s="4" t="str">
        <f t="shared" si="204"/>
        <v>バイト</v>
      </c>
      <c r="F4340" s="4">
        <v>2008455</v>
      </c>
      <c r="G4340" s="6" t="s">
        <v>17292</v>
      </c>
      <c r="I4340">
        <f t="shared" si="203"/>
        <v>1</v>
      </c>
    </row>
    <row r="4341" spans="1:9" x14ac:dyDescent="0.15">
      <c r="A4341" s="7" t="str">
        <f t="shared" si="202"/>
        <v>その他</v>
      </c>
      <c r="B4341" s="4">
        <v>2008478</v>
      </c>
      <c r="C4341" s="6" t="s">
        <v>8633</v>
      </c>
      <c r="E4341" s="4" t="str">
        <f t="shared" si="204"/>
        <v>バイト</v>
      </c>
      <c r="F4341" s="4">
        <v>2008478</v>
      </c>
      <c r="G4341" s="6" t="s">
        <v>8633</v>
      </c>
      <c r="I4341">
        <f t="shared" si="203"/>
        <v>1</v>
      </c>
    </row>
    <row r="4342" spans="1:9" x14ac:dyDescent="0.15">
      <c r="A4342" s="7" t="str">
        <f t="shared" si="202"/>
        <v>その他</v>
      </c>
      <c r="B4342" s="4">
        <v>2008485</v>
      </c>
      <c r="C4342" s="6" t="s">
        <v>15216</v>
      </c>
      <c r="E4342" s="4" t="str">
        <f t="shared" si="204"/>
        <v>バイト</v>
      </c>
      <c r="F4342" s="4">
        <v>2008485</v>
      </c>
      <c r="G4342" s="6" t="s">
        <v>15216</v>
      </c>
      <c r="I4342">
        <f t="shared" si="203"/>
        <v>1</v>
      </c>
    </row>
    <row r="4343" spans="1:9" x14ac:dyDescent="0.15">
      <c r="A4343" s="7" t="str">
        <f t="shared" si="202"/>
        <v>その他</v>
      </c>
      <c r="B4343" s="4">
        <v>2008493</v>
      </c>
      <c r="C4343" s="6" t="s">
        <v>15885</v>
      </c>
      <c r="E4343" s="4" t="str">
        <f t="shared" si="204"/>
        <v>バイト</v>
      </c>
      <c r="F4343" s="4">
        <v>2008493</v>
      </c>
      <c r="G4343" s="6" t="s">
        <v>15885</v>
      </c>
      <c r="I4343">
        <f t="shared" si="203"/>
        <v>1</v>
      </c>
    </row>
    <row r="4344" spans="1:9" x14ac:dyDescent="0.15">
      <c r="A4344" s="7" t="str">
        <f t="shared" si="202"/>
        <v>その他</v>
      </c>
      <c r="B4344" s="4">
        <v>2008497</v>
      </c>
      <c r="C4344" s="6" t="s">
        <v>10566</v>
      </c>
      <c r="E4344" s="4" t="str">
        <f t="shared" si="204"/>
        <v>バイト</v>
      </c>
      <c r="F4344" s="4">
        <v>2008497</v>
      </c>
      <c r="G4344" s="6" t="s">
        <v>10566</v>
      </c>
      <c r="I4344">
        <f t="shared" si="203"/>
        <v>1</v>
      </c>
    </row>
    <row r="4345" spans="1:9" x14ac:dyDescent="0.15">
      <c r="A4345" s="7" t="str">
        <f t="shared" si="202"/>
        <v>その他</v>
      </c>
      <c r="B4345" s="4">
        <v>2008514</v>
      </c>
      <c r="C4345" s="6" t="s">
        <v>21981</v>
      </c>
      <c r="E4345" s="4" t="str">
        <f t="shared" si="204"/>
        <v>バイト</v>
      </c>
      <c r="F4345" s="4">
        <v>2008514</v>
      </c>
      <c r="G4345" s="6" t="s">
        <v>21981</v>
      </c>
      <c r="I4345">
        <f t="shared" si="203"/>
        <v>1</v>
      </c>
    </row>
    <row r="4346" spans="1:9" x14ac:dyDescent="0.15">
      <c r="A4346" s="7" t="str">
        <f t="shared" si="202"/>
        <v>その他</v>
      </c>
      <c r="B4346" s="4">
        <v>2008515</v>
      </c>
      <c r="C4346" s="6" t="s">
        <v>5091</v>
      </c>
      <c r="E4346" s="4" t="str">
        <f t="shared" si="204"/>
        <v>バイト</v>
      </c>
      <c r="F4346" s="4">
        <v>2008515</v>
      </c>
      <c r="G4346" s="6" t="s">
        <v>5091</v>
      </c>
      <c r="I4346">
        <f t="shared" si="203"/>
        <v>1</v>
      </c>
    </row>
    <row r="4347" spans="1:9" x14ac:dyDescent="0.15">
      <c r="A4347" s="7" t="str">
        <f t="shared" si="202"/>
        <v>その他</v>
      </c>
      <c r="B4347" s="4">
        <v>2008517</v>
      </c>
      <c r="C4347" s="6" t="s">
        <v>9803</v>
      </c>
      <c r="E4347" s="4" t="str">
        <f t="shared" si="204"/>
        <v>バイト</v>
      </c>
      <c r="F4347" s="4">
        <v>2008517</v>
      </c>
      <c r="G4347" s="6" t="s">
        <v>9803</v>
      </c>
      <c r="I4347">
        <f t="shared" si="203"/>
        <v>1</v>
      </c>
    </row>
    <row r="4348" spans="1:9" x14ac:dyDescent="0.15">
      <c r="A4348" s="7" t="str">
        <f t="shared" si="202"/>
        <v>その他</v>
      </c>
      <c r="B4348" s="4">
        <v>2008521</v>
      </c>
      <c r="C4348" s="6" t="s">
        <v>10576</v>
      </c>
      <c r="E4348" s="4" t="str">
        <f t="shared" si="204"/>
        <v>バイト</v>
      </c>
      <c r="F4348" s="4">
        <v>2008521</v>
      </c>
      <c r="G4348" s="6" t="s">
        <v>10576</v>
      </c>
      <c r="I4348">
        <f t="shared" si="203"/>
        <v>1</v>
      </c>
    </row>
    <row r="4349" spans="1:9" x14ac:dyDescent="0.15">
      <c r="A4349" s="7" t="str">
        <f t="shared" si="202"/>
        <v>その他</v>
      </c>
      <c r="B4349" s="4">
        <v>2008523</v>
      </c>
      <c r="C4349" s="6" t="s">
        <v>10896</v>
      </c>
      <c r="E4349" s="4" t="str">
        <f t="shared" si="204"/>
        <v>バイト</v>
      </c>
      <c r="F4349" s="4">
        <v>2008523</v>
      </c>
      <c r="G4349" s="6" t="s">
        <v>10896</v>
      </c>
      <c r="I4349">
        <f t="shared" si="203"/>
        <v>1</v>
      </c>
    </row>
    <row r="4350" spans="1:9" x14ac:dyDescent="0.15">
      <c r="A4350" s="7" t="str">
        <f t="shared" si="202"/>
        <v>その他</v>
      </c>
      <c r="B4350" s="4">
        <v>2008528</v>
      </c>
      <c r="C4350" s="6" t="s">
        <v>10661</v>
      </c>
      <c r="E4350" s="4" t="str">
        <f t="shared" si="204"/>
        <v>バイト</v>
      </c>
      <c r="F4350" s="4">
        <v>2008528</v>
      </c>
      <c r="G4350" s="6" t="s">
        <v>10661</v>
      </c>
      <c r="I4350">
        <f t="shared" si="203"/>
        <v>1</v>
      </c>
    </row>
    <row r="4351" spans="1:9" x14ac:dyDescent="0.15">
      <c r="A4351" s="7" t="str">
        <f t="shared" si="202"/>
        <v>その他</v>
      </c>
      <c r="B4351" s="4">
        <v>2008531</v>
      </c>
      <c r="C4351" s="6" t="s">
        <v>1236</v>
      </c>
      <c r="E4351" s="4" t="str">
        <f t="shared" si="204"/>
        <v>バイト</v>
      </c>
      <c r="F4351" s="4">
        <v>2008531</v>
      </c>
      <c r="G4351" s="6" t="s">
        <v>1236</v>
      </c>
      <c r="I4351">
        <f t="shared" si="203"/>
        <v>1</v>
      </c>
    </row>
    <row r="4352" spans="1:9" x14ac:dyDescent="0.15">
      <c r="A4352" s="7" t="str">
        <f t="shared" si="202"/>
        <v>その他</v>
      </c>
      <c r="B4352" s="4">
        <v>2008539</v>
      </c>
      <c r="C4352" s="6" t="s">
        <v>16606</v>
      </c>
      <c r="E4352" s="4" t="str">
        <f t="shared" si="204"/>
        <v>バイト</v>
      </c>
      <c r="F4352" s="4">
        <v>2008539</v>
      </c>
      <c r="G4352" s="6" t="s">
        <v>16606</v>
      </c>
      <c r="I4352">
        <f t="shared" si="203"/>
        <v>1</v>
      </c>
    </row>
    <row r="4353" spans="1:9" x14ac:dyDescent="0.15">
      <c r="A4353" s="7" t="str">
        <f t="shared" si="202"/>
        <v>その他</v>
      </c>
      <c r="B4353" s="4">
        <v>2008549</v>
      </c>
      <c r="C4353" s="6" t="s">
        <v>5574</v>
      </c>
      <c r="E4353" s="4" t="str">
        <f t="shared" si="204"/>
        <v>バイト</v>
      </c>
      <c r="F4353" s="4">
        <v>2008549</v>
      </c>
      <c r="G4353" s="6" t="s">
        <v>5574</v>
      </c>
      <c r="I4353">
        <f t="shared" si="203"/>
        <v>1</v>
      </c>
    </row>
    <row r="4354" spans="1:9" x14ac:dyDescent="0.15">
      <c r="A4354" s="7" t="str">
        <f t="shared" si="202"/>
        <v>その他</v>
      </c>
      <c r="B4354" s="4">
        <v>2008551</v>
      </c>
      <c r="C4354" s="6" t="s">
        <v>12572</v>
      </c>
      <c r="E4354" s="4" t="str">
        <f t="shared" si="204"/>
        <v>バイト</v>
      </c>
      <c r="F4354" s="4">
        <v>2008551</v>
      </c>
      <c r="G4354" s="6" t="s">
        <v>12572</v>
      </c>
      <c r="I4354">
        <f t="shared" si="203"/>
        <v>1</v>
      </c>
    </row>
    <row r="4355" spans="1:9" x14ac:dyDescent="0.15">
      <c r="A4355" s="7" t="str">
        <f t="shared" si="202"/>
        <v>その他</v>
      </c>
      <c r="B4355" s="4">
        <v>2008556</v>
      </c>
      <c r="C4355" s="6" t="s">
        <v>12957</v>
      </c>
      <c r="E4355" s="4" t="str">
        <f t="shared" si="204"/>
        <v>バイト</v>
      </c>
      <c r="F4355" s="4">
        <v>2008556</v>
      </c>
      <c r="G4355" s="6" t="s">
        <v>12957</v>
      </c>
      <c r="I4355">
        <f t="shared" si="203"/>
        <v>1</v>
      </c>
    </row>
    <row r="4356" spans="1:9" x14ac:dyDescent="0.15">
      <c r="A4356" s="7" t="str">
        <f t="shared" si="202"/>
        <v>その他</v>
      </c>
      <c r="B4356" s="4">
        <v>2008557</v>
      </c>
      <c r="C4356" s="6" t="s">
        <v>20501</v>
      </c>
      <c r="E4356" s="4" t="str">
        <f t="shared" si="204"/>
        <v>バイト</v>
      </c>
      <c r="F4356" s="4">
        <v>2008557</v>
      </c>
      <c r="G4356" s="6" t="s">
        <v>20501</v>
      </c>
      <c r="I4356">
        <f t="shared" si="203"/>
        <v>1</v>
      </c>
    </row>
    <row r="4357" spans="1:9" x14ac:dyDescent="0.15">
      <c r="A4357" s="7" t="str">
        <f t="shared" si="202"/>
        <v>その他</v>
      </c>
      <c r="B4357" s="4">
        <v>2008582</v>
      </c>
      <c r="C4357" s="6" t="s">
        <v>14478</v>
      </c>
      <c r="E4357" s="4" t="str">
        <f t="shared" si="204"/>
        <v>バイト</v>
      </c>
      <c r="F4357" s="4">
        <v>2008582</v>
      </c>
      <c r="G4357" s="6" t="s">
        <v>14478</v>
      </c>
      <c r="I4357">
        <f t="shared" si="203"/>
        <v>1</v>
      </c>
    </row>
    <row r="4358" spans="1:9" x14ac:dyDescent="0.15">
      <c r="A4358" s="7" t="str">
        <f t="shared" si="202"/>
        <v>その他</v>
      </c>
      <c r="B4358" s="4">
        <v>2008584</v>
      </c>
      <c r="C4358" s="6" t="s">
        <v>1266</v>
      </c>
      <c r="E4358" s="4" t="str">
        <f t="shared" si="204"/>
        <v>バイト</v>
      </c>
      <c r="F4358" s="4">
        <v>2008584</v>
      </c>
      <c r="G4358" s="6" t="s">
        <v>1266</v>
      </c>
      <c r="I4358">
        <f t="shared" si="203"/>
        <v>1</v>
      </c>
    </row>
    <row r="4359" spans="1:9" x14ac:dyDescent="0.15">
      <c r="A4359" s="7" t="str">
        <f t="shared" ref="A4359:A4422" si="205">IF(B4359&lt;2000000,"社員","その他")</f>
        <v>その他</v>
      </c>
      <c r="B4359" s="4">
        <v>2008607</v>
      </c>
      <c r="C4359" s="6" t="s">
        <v>1396</v>
      </c>
      <c r="E4359" s="4" t="str">
        <f t="shared" si="204"/>
        <v>バイト</v>
      </c>
      <c r="F4359" s="4">
        <v>2008607</v>
      </c>
      <c r="G4359" s="6" t="s">
        <v>1396</v>
      </c>
      <c r="I4359">
        <f t="shared" ref="I4359:I4422" si="206">COUNTIF(G:G,G4359)</f>
        <v>1</v>
      </c>
    </row>
    <row r="4360" spans="1:9" x14ac:dyDescent="0.15">
      <c r="A4360" s="7" t="str">
        <f t="shared" si="205"/>
        <v>その他</v>
      </c>
      <c r="B4360" s="4">
        <v>2008618</v>
      </c>
      <c r="C4360" s="6" t="s">
        <v>15175</v>
      </c>
      <c r="E4360" s="4" t="str">
        <f t="shared" si="204"/>
        <v>バイト</v>
      </c>
      <c r="F4360" s="4">
        <v>2008618</v>
      </c>
      <c r="G4360" s="6" t="s">
        <v>15175</v>
      </c>
      <c r="I4360">
        <f t="shared" si="206"/>
        <v>1</v>
      </c>
    </row>
    <row r="4361" spans="1:9" x14ac:dyDescent="0.15">
      <c r="A4361" s="7" t="str">
        <f t="shared" si="205"/>
        <v>その他</v>
      </c>
      <c r="B4361" s="4">
        <v>2008634</v>
      </c>
      <c r="C4361" s="6" t="s">
        <v>21306</v>
      </c>
      <c r="E4361" s="4" t="str">
        <f t="shared" si="204"/>
        <v>バイト</v>
      </c>
      <c r="F4361" s="4">
        <v>2008634</v>
      </c>
      <c r="G4361" s="6" t="s">
        <v>21306</v>
      </c>
      <c r="I4361">
        <f t="shared" si="206"/>
        <v>1</v>
      </c>
    </row>
    <row r="4362" spans="1:9" x14ac:dyDescent="0.15">
      <c r="A4362" s="7" t="str">
        <f t="shared" si="205"/>
        <v>その他</v>
      </c>
      <c r="B4362" s="4">
        <v>2008637</v>
      </c>
      <c r="C4362" s="6" t="s">
        <v>13216</v>
      </c>
      <c r="E4362" s="4" t="str">
        <f t="shared" si="204"/>
        <v>バイト</v>
      </c>
      <c r="F4362" s="4">
        <v>2008637</v>
      </c>
      <c r="G4362" s="6" t="s">
        <v>13216</v>
      </c>
      <c r="I4362">
        <f t="shared" si="206"/>
        <v>1</v>
      </c>
    </row>
    <row r="4363" spans="1:9" x14ac:dyDescent="0.15">
      <c r="A4363" s="7" t="str">
        <f t="shared" si="205"/>
        <v>その他</v>
      </c>
      <c r="B4363" s="4">
        <v>2008645</v>
      </c>
      <c r="C4363" s="6" t="s">
        <v>23292</v>
      </c>
      <c r="E4363" s="4" t="str">
        <f t="shared" si="204"/>
        <v>バイト</v>
      </c>
      <c r="F4363" s="4">
        <v>2008645</v>
      </c>
      <c r="G4363" s="6" t="s">
        <v>23292</v>
      </c>
      <c r="I4363">
        <f t="shared" si="206"/>
        <v>1</v>
      </c>
    </row>
    <row r="4364" spans="1:9" x14ac:dyDescent="0.15">
      <c r="A4364" s="7" t="str">
        <f t="shared" si="205"/>
        <v>その他</v>
      </c>
      <c r="B4364" s="4">
        <v>2008657</v>
      </c>
      <c r="C4364" s="6" t="s">
        <v>24398</v>
      </c>
      <c r="E4364" s="4" t="str">
        <f t="shared" ref="E4364:E4427" si="207">IF(F4364&lt;2000000,"社員",IF(B4364&lt;3000000,"バイト",IF(B4364&gt;=3000000,"嘱託")))</f>
        <v>バイト</v>
      </c>
      <c r="F4364" s="4">
        <v>2008657</v>
      </c>
      <c r="G4364" s="6" t="s">
        <v>24398</v>
      </c>
      <c r="I4364">
        <f t="shared" si="206"/>
        <v>1</v>
      </c>
    </row>
    <row r="4365" spans="1:9" x14ac:dyDescent="0.15">
      <c r="A4365" s="7" t="str">
        <f t="shared" si="205"/>
        <v>その他</v>
      </c>
      <c r="B4365" s="4">
        <v>2008672</v>
      </c>
      <c r="C4365" s="6" t="s">
        <v>16421</v>
      </c>
      <c r="E4365" s="4" t="str">
        <f t="shared" si="207"/>
        <v>バイト</v>
      </c>
      <c r="F4365" s="4">
        <v>2008672</v>
      </c>
      <c r="G4365" s="6" t="s">
        <v>16421</v>
      </c>
      <c r="I4365">
        <f t="shared" si="206"/>
        <v>1</v>
      </c>
    </row>
    <row r="4366" spans="1:9" x14ac:dyDescent="0.15">
      <c r="A4366" s="7" t="str">
        <f t="shared" si="205"/>
        <v>その他</v>
      </c>
      <c r="B4366" s="4">
        <v>2008675</v>
      </c>
      <c r="C4366" s="6" t="s">
        <v>6972</v>
      </c>
      <c r="E4366" s="4" t="str">
        <f t="shared" si="207"/>
        <v>バイト</v>
      </c>
      <c r="F4366" s="4">
        <v>2008675</v>
      </c>
      <c r="G4366" s="6" t="s">
        <v>6972</v>
      </c>
      <c r="I4366">
        <f t="shared" si="206"/>
        <v>1</v>
      </c>
    </row>
    <row r="4367" spans="1:9" x14ac:dyDescent="0.15">
      <c r="A4367" s="7" t="str">
        <f t="shared" si="205"/>
        <v>その他</v>
      </c>
      <c r="B4367" s="4">
        <v>2008677</v>
      </c>
      <c r="C4367" s="6" t="s">
        <v>24870</v>
      </c>
      <c r="E4367" s="4" t="str">
        <f t="shared" si="207"/>
        <v>バイト</v>
      </c>
      <c r="F4367" s="4">
        <v>2008677</v>
      </c>
      <c r="G4367" s="6" t="s">
        <v>24870</v>
      </c>
      <c r="I4367">
        <f t="shared" si="206"/>
        <v>1</v>
      </c>
    </row>
    <row r="4368" spans="1:9" x14ac:dyDescent="0.15">
      <c r="A4368" s="7" t="str">
        <f t="shared" si="205"/>
        <v>その他</v>
      </c>
      <c r="B4368" s="4">
        <v>2008678</v>
      </c>
      <c r="C4368" s="6" t="s">
        <v>21881</v>
      </c>
      <c r="E4368" s="4" t="str">
        <f t="shared" si="207"/>
        <v>バイト</v>
      </c>
      <c r="F4368" s="4">
        <v>2008678</v>
      </c>
      <c r="G4368" s="6" t="s">
        <v>21881</v>
      </c>
      <c r="I4368">
        <f t="shared" si="206"/>
        <v>1</v>
      </c>
    </row>
    <row r="4369" spans="1:9" x14ac:dyDescent="0.15">
      <c r="A4369" s="7" t="str">
        <f t="shared" si="205"/>
        <v>その他</v>
      </c>
      <c r="B4369" s="4">
        <v>2008685</v>
      </c>
      <c r="C4369" s="6" t="s">
        <v>11479</v>
      </c>
      <c r="E4369" s="4" t="str">
        <f t="shared" si="207"/>
        <v>バイト</v>
      </c>
      <c r="F4369" s="4">
        <v>2008685</v>
      </c>
      <c r="G4369" s="6" t="s">
        <v>11479</v>
      </c>
      <c r="I4369">
        <f t="shared" si="206"/>
        <v>1</v>
      </c>
    </row>
    <row r="4370" spans="1:9" x14ac:dyDescent="0.15">
      <c r="A4370" s="7" t="str">
        <f t="shared" si="205"/>
        <v>その他</v>
      </c>
      <c r="B4370" s="4">
        <v>2008686</v>
      </c>
      <c r="C4370" s="6" t="s">
        <v>22735</v>
      </c>
      <c r="E4370" s="4" t="str">
        <f t="shared" si="207"/>
        <v>バイト</v>
      </c>
      <c r="F4370" s="4">
        <v>2008686</v>
      </c>
      <c r="G4370" s="6" t="s">
        <v>22735</v>
      </c>
      <c r="I4370">
        <f t="shared" si="206"/>
        <v>1</v>
      </c>
    </row>
    <row r="4371" spans="1:9" x14ac:dyDescent="0.15">
      <c r="A4371" s="7" t="str">
        <f t="shared" si="205"/>
        <v>その他</v>
      </c>
      <c r="B4371" s="4">
        <v>2008688</v>
      </c>
      <c r="C4371" s="6" t="s">
        <v>7319</v>
      </c>
      <c r="E4371" s="4" t="str">
        <f t="shared" si="207"/>
        <v>バイト</v>
      </c>
      <c r="F4371" s="4">
        <v>2008688</v>
      </c>
      <c r="G4371" s="6" t="s">
        <v>7319</v>
      </c>
      <c r="I4371">
        <f t="shared" si="206"/>
        <v>1</v>
      </c>
    </row>
    <row r="4372" spans="1:9" x14ac:dyDescent="0.15">
      <c r="A4372" s="7" t="str">
        <f t="shared" si="205"/>
        <v>その他</v>
      </c>
      <c r="B4372" s="4">
        <v>2008693</v>
      </c>
      <c r="C4372" s="6" t="s">
        <v>12040</v>
      </c>
      <c r="E4372" s="4" t="str">
        <f t="shared" si="207"/>
        <v>バイト</v>
      </c>
      <c r="F4372" s="4">
        <v>2008693</v>
      </c>
      <c r="G4372" s="6" t="s">
        <v>12040</v>
      </c>
      <c r="I4372">
        <f t="shared" si="206"/>
        <v>1</v>
      </c>
    </row>
    <row r="4373" spans="1:9" x14ac:dyDescent="0.15">
      <c r="A4373" s="7" t="str">
        <f t="shared" si="205"/>
        <v>その他</v>
      </c>
      <c r="B4373" s="4">
        <v>2008694</v>
      </c>
      <c r="C4373" s="6" t="s">
        <v>12362</v>
      </c>
      <c r="E4373" s="4" t="str">
        <f t="shared" si="207"/>
        <v>バイト</v>
      </c>
      <c r="F4373" s="4">
        <v>2008694</v>
      </c>
      <c r="G4373" s="6" t="s">
        <v>12362</v>
      </c>
      <c r="I4373">
        <f t="shared" si="206"/>
        <v>1</v>
      </c>
    </row>
    <row r="4374" spans="1:9" x14ac:dyDescent="0.15">
      <c r="A4374" s="7" t="str">
        <f t="shared" si="205"/>
        <v>その他</v>
      </c>
      <c r="B4374" s="4">
        <v>2008695</v>
      </c>
      <c r="C4374" s="6" t="s">
        <v>5844</v>
      </c>
      <c r="E4374" s="4" t="str">
        <f t="shared" si="207"/>
        <v>バイト</v>
      </c>
      <c r="F4374" s="4">
        <v>2008695</v>
      </c>
      <c r="G4374" s="6" t="s">
        <v>5844</v>
      </c>
      <c r="I4374">
        <f t="shared" si="206"/>
        <v>1</v>
      </c>
    </row>
    <row r="4375" spans="1:9" x14ac:dyDescent="0.15">
      <c r="A4375" s="7" t="str">
        <f t="shared" si="205"/>
        <v>その他</v>
      </c>
      <c r="B4375" s="4">
        <v>2008709</v>
      </c>
      <c r="C4375" s="6" t="s">
        <v>2591</v>
      </c>
      <c r="E4375" s="4" t="str">
        <f t="shared" si="207"/>
        <v>バイト</v>
      </c>
      <c r="F4375" s="4">
        <v>2008709</v>
      </c>
      <c r="G4375" s="6" t="s">
        <v>2591</v>
      </c>
      <c r="I4375">
        <f t="shared" si="206"/>
        <v>1</v>
      </c>
    </row>
    <row r="4376" spans="1:9" x14ac:dyDescent="0.15">
      <c r="A4376" s="7" t="str">
        <f t="shared" si="205"/>
        <v>その他</v>
      </c>
      <c r="B4376" s="4">
        <v>2008726</v>
      </c>
      <c r="C4376" s="6" t="s">
        <v>691</v>
      </c>
      <c r="E4376" s="4" t="str">
        <f t="shared" si="207"/>
        <v>バイト</v>
      </c>
      <c r="F4376" s="4">
        <v>2008726</v>
      </c>
      <c r="G4376" s="6" t="s">
        <v>691</v>
      </c>
      <c r="I4376">
        <f t="shared" si="206"/>
        <v>1</v>
      </c>
    </row>
    <row r="4377" spans="1:9" x14ac:dyDescent="0.15">
      <c r="A4377" s="7" t="str">
        <f t="shared" si="205"/>
        <v>その他</v>
      </c>
      <c r="B4377" s="4">
        <v>2008728</v>
      </c>
      <c r="C4377" s="6" t="s">
        <v>23817</v>
      </c>
      <c r="E4377" s="4" t="str">
        <f t="shared" si="207"/>
        <v>バイト</v>
      </c>
      <c r="F4377" s="4">
        <v>2008728</v>
      </c>
      <c r="G4377" s="6" t="s">
        <v>23817</v>
      </c>
      <c r="I4377">
        <f t="shared" si="206"/>
        <v>1</v>
      </c>
    </row>
    <row r="4378" spans="1:9" x14ac:dyDescent="0.15">
      <c r="A4378" s="7" t="str">
        <f t="shared" si="205"/>
        <v>その他</v>
      </c>
      <c r="B4378" s="4">
        <v>2008748</v>
      </c>
      <c r="C4378" s="6" t="s">
        <v>13965</v>
      </c>
      <c r="E4378" s="4" t="str">
        <f t="shared" si="207"/>
        <v>バイト</v>
      </c>
      <c r="F4378" s="4">
        <v>2008748</v>
      </c>
      <c r="G4378" s="6" t="s">
        <v>13965</v>
      </c>
      <c r="I4378">
        <f t="shared" si="206"/>
        <v>1</v>
      </c>
    </row>
    <row r="4379" spans="1:9" x14ac:dyDescent="0.15">
      <c r="A4379" s="7" t="str">
        <f t="shared" si="205"/>
        <v>その他</v>
      </c>
      <c r="B4379" s="4">
        <v>2008749</v>
      </c>
      <c r="C4379" s="6" t="s">
        <v>2305</v>
      </c>
      <c r="E4379" s="4" t="str">
        <f t="shared" si="207"/>
        <v>バイト</v>
      </c>
      <c r="F4379" s="4">
        <v>2008749</v>
      </c>
      <c r="G4379" s="6" t="s">
        <v>2305</v>
      </c>
      <c r="I4379">
        <f t="shared" si="206"/>
        <v>1</v>
      </c>
    </row>
    <row r="4380" spans="1:9" x14ac:dyDescent="0.15">
      <c r="A4380" s="7" t="str">
        <f t="shared" si="205"/>
        <v>その他</v>
      </c>
      <c r="B4380" s="4">
        <v>2008758</v>
      </c>
      <c r="C4380" s="6" t="s">
        <v>7077</v>
      </c>
      <c r="E4380" s="4" t="str">
        <f t="shared" si="207"/>
        <v>バイト</v>
      </c>
      <c r="F4380" s="4">
        <v>2008758</v>
      </c>
      <c r="G4380" s="6" t="s">
        <v>7077</v>
      </c>
      <c r="I4380">
        <f t="shared" si="206"/>
        <v>2</v>
      </c>
    </row>
    <row r="4381" spans="1:9" x14ac:dyDescent="0.15">
      <c r="A4381" s="7" t="str">
        <f t="shared" si="205"/>
        <v>その他</v>
      </c>
      <c r="B4381" s="4">
        <v>2008765</v>
      </c>
      <c r="C4381" s="6" t="s">
        <v>23802</v>
      </c>
      <c r="E4381" s="4" t="str">
        <f t="shared" si="207"/>
        <v>バイト</v>
      </c>
      <c r="F4381" s="4">
        <v>2008765</v>
      </c>
      <c r="G4381" s="6" t="s">
        <v>23802</v>
      </c>
      <c r="I4381">
        <f t="shared" si="206"/>
        <v>1</v>
      </c>
    </row>
    <row r="4382" spans="1:9" x14ac:dyDescent="0.15">
      <c r="A4382" s="7" t="str">
        <f t="shared" si="205"/>
        <v>その他</v>
      </c>
      <c r="B4382" s="4">
        <v>2008774</v>
      </c>
      <c r="C4382" s="6" t="s">
        <v>9333</v>
      </c>
      <c r="E4382" s="4" t="str">
        <f t="shared" si="207"/>
        <v>バイト</v>
      </c>
      <c r="F4382" s="4">
        <v>2008774</v>
      </c>
      <c r="G4382" s="6" t="s">
        <v>9333</v>
      </c>
      <c r="I4382">
        <f t="shared" si="206"/>
        <v>1</v>
      </c>
    </row>
    <row r="4383" spans="1:9" x14ac:dyDescent="0.15">
      <c r="A4383" s="7" t="str">
        <f t="shared" si="205"/>
        <v>その他</v>
      </c>
      <c r="B4383" s="4">
        <v>2008775</v>
      </c>
      <c r="C4383" s="6" t="s">
        <v>16919</v>
      </c>
      <c r="E4383" s="4" t="str">
        <f t="shared" si="207"/>
        <v>バイト</v>
      </c>
      <c r="F4383" s="4">
        <v>2008775</v>
      </c>
      <c r="G4383" s="6" t="s">
        <v>16919</v>
      </c>
      <c r="I4383">
        <f t="shared" si="206"/>
        <v>1</v>
      </c>
    </row>
    <row r="4384" spans="1:9" x14ac:dyDescent="0.15">
      <c r="A4384" s="7" t="str">
        <f t="shared" si="205"/>
        <v>その他</v>
      </c>
      <c r="B4384" s="4">
        <v>2008790</v>
      </c>
      <c r="C4384" s="6" t="s">
        <v>12417</v>
      </c>
      <c r="E4384" s="4" t="str">
        <f t="shared" si="207"/>
        <v>バイト</v>
      </c>
      <c r="F4384" s="4">
        <v>2008790</v>
      </c>
      <c r="G4384" s="6" t="s">
        <v>12417</v>
      </c>
      <c r="I4384">
        <f t="shared" si="206"/>
        <v>1</v>
      </c>
    </row>
    <row r="4385" spans="1:9" x14ac:dyDescent="0.15">
      <c r="A4385" s="7" t="str">
        <f t="shared" si="205"/>
        <v>その他</v>
      </c>
      <c r="B4385" s="4">
        <v>2008791</v>
      </c>
      <c r="C4385" s="6" t="s">
        <v>6479</v>
      </c>
      <c r="E4385" s="4" t="str">
        <f t="shared" si="207"/>
        <v>バイト</v>
      </c>
      <c r="F4385" s="4">
        <v>2008791</v>
      </c>
      <c r="G4385" s="6" t="s">
        <v>6479</v>
      </c>
      <c r="I4385">
        <f t="shared" si="206"/>
        <v>1</v>
      </c>
    </row>
    <row r="4386" spans="1:9" x14ac:dyDescent="0.15">
      <c r="A4386" s="7" t="str">
        <f t="shared" si="205"/>
        <v>その他</v>
      </c>
      <c r="B4386" s="4">
        <v>2008792</v>
      </c>
      <c r="C4386" s="6" t="s">
        <v>746</v>
      </c>
      <c r="E4386" s="4" t="str">
        <f t="shared" si="207"/>
        <v>バイト</v>
      </c>
      <c r="F4386" s="4">
        <v>2008792</v>
      </c>
      <c r="G4386" s="6" t="s">
        <v>746</v>
      </c>
      <c r="I4386">
        <f t="shared" si="206"/>
        <v>1</v>
      </c>
    </row>
    <row r="4387" spans="1:9" x14ac:dyDescent="0.15">
      <c r="A4387" s="7" t="str">
        <f t="shared" si="205"/>
        <v>その他</v>
      </c>
      <c r="B4387" s="4">
        <v>2008800</v>
      </c>
      <c r="C4387" s="6" t="s">
        <v>14434</v>
      </c>
      <c r="E4387" s="4" t="str">
        <f t="shared" si="207"/>
        <v>バイト</v>
      </c>
      <c r="F4387" s="4">
        <v>2008800</v>
      </c>
      <c r="G4387" s="6" t="s">
        <v>14434</v>
      </c>
      <c r="I4387">
        <f t="shared" si="206"/>
        <v>1</v>
      </c>
    </row>
    <row r="4388" spans="1:9" x14ac:dyDescent="0.15">
      <c r="A4388" s="7" t="str">
        <f t="shared" si="205"/>
        <v>その他</v>
      </c>
      <c r="B4388" s="4">
        <v>2008806</v>
      </c>
      <c r="C4388" s="6" t="s">
        <v>7956</v>
      </c>
      <c r="E4388" s="4" t="str">
        <f t="shared" si="207"/>
        <v>バイト</v>
      </c>
      <c r="F4388" s="4">
        <v>2008806</v>
      </c>
      <c r="G4388" s="6" t="s">
        <v>7956</v>
      </c>
      <c r="I4388">
        <f t="shared" si="206"/>
        <v>1</v>
      </c>
    </row>
    <row r="4389" spans="1:9" x14ac:dyDescent="0.15">
      <c r="A4389" s="7" t="str">
        <f t="shared" si="205"/>
        <v>その他</v>
      </c>
      <c r="B4389" s="4">
        <v>2008811</v>
      </c>
      <c r="C4389" s="6" t="s">
        <v>8843</v>
      </c>
      <c r="E4389" s="4" t="str">
        <f t="shared" si="207"/>
        <v>バイト</v>
      </c>
      <c r="F4389" s="4">
        <v>2008811</v>
      </c>
      <c r="G4389" s="6" t="s">
        <v>8843</v>
      </c>
      <c r="I4389">
        <f t="shared" si="206"/>
        <v>1</v>
      </c>
    </row>
    <row r="4390" spans="1:9" x14ac:dyDescent="0.15">
      <c r="A4390" s="7" t="str">
        <f t="shared" si="205"/>
        <v>その他</v>
      </c>
      <c r="B4390" s="4">
        <v>2008813</v>
      </c>
      <c r="C4390" s="6" t="s">
        <v>11056</v>
      </c>
      <c r="E4390" s="4" t="str">
        <f t="shared" si="207"/>
        <v>バイト</v>
      </c>
      <c r="F4390" s="4">
        <v>2008813</v>
      </c>
      <c r="G4390" s="6" t="s">
        <v>11056</v>
      </c>
      <c r="I4390">
        <f t="shared" si="206"/>
        <v>1</v>
      </c>
    </row>
    <row r="4391" spans="1:9" x14ac:dyDescent="0.15">
      <c r="A4391" s="7" t="str">
        <f t="shared" si="205"/>
        <v>その他</v>
      </c>
      <c r="B4391" s="4">
        <v>2008814</v>
      </c>
      <c r="C4391" s="6" t="s">
        <v>6394</v>
      </c>
      <c r="E4391" s="4" t="str">
        <f t="shared" si="207"/>
        <v>バイト</v>
      </c>
      <c r="F4391" s="4">
        <v>2008814</v>
      </c>
      <c r="G4391" s="6" t="s">
        <v>6394</v>
      </c>
      <c r="I4391">
        <f t="shared" si="206"/>
        <v>1</v>
      </c>
    </row>
    <row r="4392" spans="1:9" x14ac:dyDescent="0.15">
      <c r="A4392" s="7" t="str">
        <f t="shared" si="205"/>
        <v>その他</v>
      </c>
      <c r="B4392" s="4">
        <v>2008823</v>
      </c>
      <c r="C4392" s="6" t="s">
        <v>24000</v>
      </c>
      <c r="E4392" s="4" t="str">
        <f t="shared" si="207"/>
        <v>バイト</v>
      </c>
      <c r="F4392" s="4">
        <v>2008823</v>
      </c>
      <c r="G4392" s="6" t="s">
        <v>24000</v>
      </c>
      <c r="I4392">
        <f t="shared" si="206"/>
        <v>1</v>
      </c>
    </row>
    <row r="4393" spans="1:9" x14ac:dyDescent="0.15">
      <c r="A4393" s="7" t="str">
        <f t="shared" si="205"/>
        <v>その他</v>
      </c>
      <c r="B4393" s="4">
        <v>2008830</v>
      </c>
      <c r="C4393" s="6" t="s">
        <v>13366</v>
      </c>
      <c r="E4393" s="4" t="str">
        <f t="shared" si="207"/>
        <v>バイト</v>
      </c>
      <c r="F4393" s="4">
        <v>2008830</v>
      </c>
      <c r="G4393" s="6" t="s">
        <v>13366</v>
      </c>
      <c r="I4393">
        <f t="shared" si="206"/>
        <v>1</v>
      </c>
    </row>
    <row r="4394" spans="1:9" x14ac:dyDescent="0.15">
      <c r="A4394" s="7" t="str">
        <f t="shared" si="205"/>
        <v>その他</v>
      </c>
      <c r="B4394" s="4">
        <v>2008832</v>
      </c>
      <c r="C4394" s="6" t="s">
        <v>19826</v>
      </c>
      <c r="E4394" s="4" t="str">
        <f t="shared" si="207"/>
        <v>バイト</v>
      </c>
      <c r="F4394" s="4">
        <v>2008832</v>
      </c>
      <c r="G4394" s="6" t="s">
        <v>19826</v>
      </c>
      <c r="I4394">
        <f t="shared" si="206"/>
        <v>1</v>
      </c>
    </row>
    <row r="4395" spans="1:9" x14ac:dyDescent="0.15">
      <c r="A4395" s="7" t="str">
        <f t="shared" si="205"/>
        <v>その他</v>
      </c>
      <c r="B4395" s="4">
        <v>2008866</v>
      </c>
      <c r="C4395" s="6" t="s">
        <v>16221</v>
      </c>
      <c r="E4395" s="4" t="str">
        <f t="shared" si="207"/>
        <v>バイト</v>
      </c>
      <c r="F4395" s="4">
        <v>2008866</v>
      </c>
      <c r="G4395" s="6" t="s">
        <v>16221</v>
      </c>
      <c r="I4395">
        <f t="shared" si="206"/>
        <v>1</v>
      </c>
    </row>
    <row r="4396" spans="1:9" x14ac:dyDescent="0.15">
      <c r="A4396" s="7" t="str">
        <f t="shared" si="205"/>
        <v>その他</v>
      </c>
      <c r="B4396" s="4">
        <v>2008886</v>
      </c>
      <c r="C4396" s="6" t="s">
        <v>5226</v>
      </c>
      <c r="E4396" s="4" t="str">
        <f t="shared" si="207"/>
        <v>バイト</v>
      </c>
      <c r="F4396" s="4">
        <v>2008886</v>
      </c>
      <c r="G4396" s="6" t="s">
        <v>5226</v>
      </c>
      <c r="I4396">
        <f t="shared" si="206"/>
        <v>1</v>
      </c>
    </row>
    <row r="4397" spans="1:9" x14ac:dyDescent="0.15">
      <c r="A4397" s="7" t="str">
        <f t="shared" si="205"/>
        <v>その他</v>
      </c>
      <c r="B4397" s="4">
        <v>2008887</v>
      </c>
      <c r="C4397" s="6" t="s">
        <v>1421</v>
      </c>
      <c r="E4397" s="4" t="str">
        <f t="shared" si="207"/>
        <v>バイト</v>
      </c>
      <c r="F4397" s="4">
        <v>2008887</v>
      </c>
      <c r="G4397" s="6" t="s">
        <v>1421</v>
      </c>
      <c r="I4397">
        <f t="shared" si="206"/>
        <v>1</v>
      </c>
    </row>
    <row r="4398" spans="1:9" x14ac:dyDescent="0.15">
      <c r="A4398" s="7" t="str">
        <f t="shared" si="205"/>
        <v>その他</v>
      </c>
      <c r="B4398" s="4">
        <v>2008890</v>
      </c>
      <c r="C4398" s="6" t="s">
        <v>5171</v>
      </c>
      <c r="E4398" s="4" t="str">
        <f t="shared" si="207"/>
        <v>バイト</v>
      </c>
      <c r="F4398" s="4">
        <v>2008890</v>
      </c>
      <c r="G4398" s="6" t="s">
        <v>5171</v>
      </c>
      <c r="I4398">
        <f t="shared" si="206"/>
        <v>1</v>
      </c>
    </row>
    <row r="4399" spans="1:9" x14ac:dyDescent="0.15">
      <c r="A4399" s="7" t="str">
        <f t="shared" si="205"/>
        <v>その他</v>
      </c>
      <c r="B4399" s="4">
        <v>2008896</v>
      </c>
      <c r="C4399" s="6" t="s">
        <v>10476</v>
      </c>
      <c r="E4399" s="4" t="str">
        <f t="shared" si="207"/>
        <v>バイト</v>
      </c>
      <c r="F4399" s="4">
        <v>2008896</v>
      </c>
      <c r="G4399" s="6" t="s">
        <v>10476</v>
      </c>
      <c r="I4399">
        <f t="shared" si="206"/>
        <v>1</v>
      </c>
    </row>
    <row r="4400" spans="1:9" x14ac:dyDescent="0.15">
      <c r="A4400" s="7" t="str">
        <f t="shared" si="205"/>
        <v>その他</v>
      </c>
      <c r="B4400" s="4">
        <v>2008901</v>
      </c>
      <c r="C4400" s="6" t="s">
        <v>23227</v>
      </c>
      <c r="E4400" s="4" t="str">
        <f t="shared" si="207"/>
        <v>バイト</v>
      </c>
      <c r="F4400" s="4">
        <v>2008901</v>
      </c>
      <c r="G4400" s="6" t="s">
        <v>23227</v>
      </c>
      <c r="I4400">
        <f t="shared" si="206"/>
        <v>1</v>
      </c>
    </row>
    <row r="4401" spans="1:9" x14ac:dyDescent="0.15">
      <c r="A4401" s="7" t="str">
        <f t="shared" si="205"/>
        <v>その他</v>
      </c>
      <c r="B4401" s="4">
        <v>2008906</v>
      </c>
      <c r="C4401" s="6" t="s">
        <v>6239</v>
      </c>
      <c r="E4401" s="4" t="str">
        <f t="shared" si="207"/>
        <v>バイト</v>
      </c>
      <c r="F4401" s="4">
        <v>2008906</v>
      </c>
      <c r="G4401" s="6" t="s">
        <v>6239</v>
      </c>
      <c r="I4401">
        <f t="shared" si="206"/>
        <v>1</v>
      </c>
    </row>
    <row r="4402" spans="1:9" x14ac:dyDescent="0.15">
      <c r="A4402" s="7" t="str">
        <f t="shared" si="205"/>
        <v>その他</v>
      </c>
      <c r="B4402" s="4">
        <v>2008916</v>
      </c>
      <c r="C4402" s="6" t="s">
        <v>1231</v>
      </c>
      <c r="E4402" s="4" t="str">
        <f t="shared" si="207"/>
        <v>バイト</v>
      </c>
      <c r="F4402" s="4">
        <v>2008916</v>
      </c>
      <c r="G4402" s="6" t="s">
        <v>1231</v>
      </c>
      <c r="I4402">
        <f t="shared" si="206"/>
        <v>1</v>
      </c>
    </row>
    <row r="4403" spans="1:9" x14ac:dyDescent="0.15">
      <c r="A4403" s="7" t="str">
        <f t="shared" si="205"/>
        <v>その他</v>
      </c>
      <c r="B4403" s="4">
        <v>2008917</v>
      </c>
      <c r="C4403" s="6" t="s">
        <v>9788</v>
      </c>
      <c r="E4403" s="4" t="str">
        <f t="shared" si="207"/>
        <v>バイト</v>
      </c>
      <c r="F4403" s="4">
        <v>2008917</v>
      </c>
      <c r="G4403" s="6" t="s">
        <v>9788</v>
      </c>
      <c r="I4403">
        <f t="shared" si="206"/>
        <v>1</v>
      </c>
    </row>
    <row r="4404" spans="1:9" x14ac:dyDescent="0.15">
      <c r="A4404" s="7" t="str">
        <f t="shared" si="205"/>
        <v>その他</v>
      </c>
      <c r="B4404" s="4">
        <v>2008919</v>
      </c>
      <c r="C4404" s="6" t="s">
        <v>12442</v>
      </c>
      <c r="E4404" s="4" t="str">
        <f t="shared" si="207"/>
        <v>バイト</v>
      </c>
      <c r="F4404" s="4">
        <v>2008919</v>
      </c>
      <c r="G4404" s="6" t="s">
        <v>12442</v>
      </c>
      <c r="I4404">
        <f t="shared" si="206"/>
        <v>1</v>
      </c>
    </row>
    <row r="4405" spans="1:9" x14ac:dyDescent="0.15">
      <c r="A4405" s="7" t="str">
        <f t="shared" si="205"/>
        <v>その他</v>
      </c>
      <c r="B4405" s="4">
        <v>2008928</v>
      </c>
      <c r="C4405" s="6" t="s">
        <v>10416</v>
      </c>
      <c r="E4405" s="4" t="str">
        <f t="shared" si="207"/>
        <v>バイト</v>
      </c>
      <c r="F4405" s="4">
        <v>2008928</v>
      </c>
      <c r="G4405" s="6" t="s">
        <v>10416</v>
      </c>
      <c r="I4405">
        <f t="shared" si="206"/>
        <v>1</v>
      </c>
    </row>
    <row r="4406" spans="1:9" x14ac:dyDescent="0.15">
      <c r="A4406" s="7" t="str">
        <f t="shared" si="205"/>
        <v>その他</v>
      </c>
      <c r="B4406" s="4">
        <v>2008936</v>
      </c>
      <c r="C4406" s="6" t="s">
        <v>12802</v>
      </c>
      <c r="E4406" s="4" t="str">
        <f t="shared" si="207"/>
        <v>バイト</v>
      </c>
      <c r="F4406" s="4">
        <v>2008936</v>
      </c>
      <c r="G4406" s="6" t="s">
        <v>12802</v>
      </c>
      <c r="I4406">
        <f t="shared" si="206"/>
        <v>1</v>
      </c>
    </row>
    <row r="4407" spans="1:9" x14ac:dyDescent="0.15">
      <c r="A4407" s="7" t="str">
        <f t="shared" si="205"/>
        <v>その他</v>
      </c>
      <c r="B4407" s="4">
        <v>2008953</v>
      </c>
      <c r="C4407" s="6" t="s">
        <v>12632</v>
      </c>
      <c r="E4407" s="4" t="str">
        <f t="shared" si="207"/>
        <v>バイト</v>
      </c>
      <c r="F4407" s="4">
        <v>2008953</v>
      </c>
      <c r="G4407" s="6" t="s">
        <v>12632</v>
      </c>
      <c r="I4407">
        <f t="shared" si="206"/>
        <v>1</v>
      </c>
    </row>
    <row r="4408" spans="1:9" x14ac:dyDescent="0.15">
      <c r="A4408" s="7" t="str">
        <f t="shared" si="205"/>
        <v>その他</v>
      </c>
      <c r="B4408" s="4">
        <v>2008969</v>
      </c>
      <c r="C4408" s="6" t="s">
        <v>8578</v>
      </c>
      <c r="E4408" s="4" t="str">
        <f t="shared" si="207"/>
        <v>バイト</v>
      </c>
      <c r="F4408" s="4">
        <v>2008969</v>
      </c>
      <c r="G4408" s="6" t="s">
        <v>8578</v>
      </c>
      <c r="I4408">
        <f t="shared" si="206"/>
        <v>1</v>
      </c>
    </row>
    <row r="4409" spans="1:9" x14ac:dyDescent="0.15">
      <c r="A4409" s="7" t="str">
        <f t="shared" si="205"/>
        <v>その他</v>
      </c>
      <c r="B4409" s="4">
        <v>2008975</v>
      </c>
      <c r="C4409" s="6" t="s">
        <v>2681</v>
      </c>
      <c r="E4409" s="4" t="str">
        <f t="shared" si="207"/>
        <v>バイト</v>
      </c>
      <c r="F4409" s="4">
        <v>2008975</v>
      </c>
      <c r="G4409" s="6" t="s">
        <v>2681</v>
      </c>
      <c r="I4409">
        <f t="shared" si="206"/>
        <v>1</v>
      </c>
    </row>
    <row r="4410" spans="1:9" x14ac:dyDescent="0.15">
      <c r="A4410" s="7" t="str">
        <f t="shared" si="205"/>
        <v>その他</v>
      </c>
      <c r="B4410" s="4">
        <v>2008979</v>
      </c>
      <c r="C4410" s="6" t="s">
        <v>1011</v>
      </c>
      <c r="E4410" s="4" t="str">
        <f t="shared" si="207"/>
        <v>バイト</v>
      </c>
      <c r="F4410" s="4">
        <v>2008979</v>
      </c>
      <c r="G4410" s="6" t="s">
        <v>1011</v>
      </c>
      <c r="I4410">
        <f t="shared" si="206"/>
        <v>1</v>
      </c>
    </row>
    <row r="4411" spans="1:9" x14ac:dyDescent="0.15">
      <c r="A4411" s="7" t="str">
        <f t="shared" si="205"/>
        <v>その他</v>
      </c>
      <c r="B4411" s="4">
        <v>2008990</v>
      </c>
      <c r="C4411" s="6" t="s">
        <v>8488</v>
      </c>
      <c r="E4411" s="4" t="str">
        <f t="shared" si="207"/>
        <v>バイト</v>
      </c>
      <c r="F4411" s="4">
        <v>2008990</v>
      </c>
      <c r="G4411" s="6" t="s">
        <v>8488</v>
      </c>
      <c r="I4411">
        <f t="shared" si="206"/>
        <v>1</v>
      </c>
    </row>
    <row r="4412" spans="1:9" x14ac:dyDescent="0.15">
      <c r="A4412" s="7" t="str">
        <f t="shared" si="205"/>
        <v>その他</v>
      </c>
      <c r="B4412" s="4">
        <v>2009001</v>
      </c>
      <c r="C4412" s="6" t="s">
        <v>5654</v>
      </c>
      <c r="E4412" s="4" t="str">
        <f t="shared" si="207"/>
        <v>バイト</v>
      </c>
      <c r="F4412" s="4">
        <v>2009001</v>
      </c>
      <c r="G4412" s="6" t="s">
        <v>5654</v>
      </c>
      <c r="I4412">
        <f t="shared" si="206"/>
        <v>1</v>
      </c>
    </row>
    <row r="4413" spans="1:9" x14ac:dyDescent="0.15">
      <c r="A4413" s="7" t="str">
        <f t="shared" si="205"/>
        <v>その他</v>
      </c>
      <c r="B4413" s="4">
        <v>2009011</v>
      </c>
      <c r="C4413" s="6" t="s">
        <v>16641</v>
      </c>
      <c r="E4413" s="4" t="str">
        <f t="shared" si="207"/>
        <v>バイト</v>
      </c>
      <c r="F4413" s="4">
        <v>2009011</v>
      </c>
      <c r="G4413" s="6" t="s">
        <v>16641</v>
      </c>
      <c r="I4413">
        <f t="shared" si="206"/>
        <v>1</v>
      </c>
    </row>
    <row r="4414" spans="1:9" x14ac:dyDescent="0.15">
      <c r="A4414" s="7" t="str">
        <f t="shared" si="205"/>
        <v>その他</v>
      </c>
      <c r="B4414" s="4">
        <v>2009013</v>
      </c>
      <c r="C4414" s="6" t="s">
        <v>12432</v>
      </c>
      <c r="E4414" s="4" t="str">
        <f t="shared" si="207"/>
        <v>バイト</v>
      </c>
      <c r="F4414" s="4">
        <v>2009013</v>
      </c>
      <c r="G4414" s="6" t="s">
        <v>12432</v>
      </c>
      <c r="I4414">
        <f t="shared" si="206"/>
        <v>1</v>
      </c>
    </row>
    <row r="4415" spans="1:9" x14ac:dyDescent="0.15">
      <c r="A4415" s="7" t="str">
        <f t="shared" si="205"/>
        <v>その他</v>
      </c>
      <c r="B4415" s="4">
        <v>2009030</v>
      </c>
      <c r="C4415" s="6" t="s">
        <v>9248</v>
      </c>
      <c r="E4415" s="4" t="str">
        <f t="shared" si="207"/>
        <v>バイト</v>
      </c>
      <c r="F4415" s="4">
        <v>2009030</v>
      </c>
      <c r="G4415" s="6" t="s">
        <v>9248</v>
      </c>
      <c r="I4415">
        <f t="shared" si="206"/>
        <v>1</v>
      </c>
    </row>
    <row r="4416" spans="1:9" x14ac:dyDescent="0.15">
      <c r="A4416" s="7" t="str">
        <f t="shared" si="205"/>
        <v>その他</v>
      </c>
      <c r="B4416" s="4">
        <v>2009035</v>
      </c>
      <c r="C4416" s="6" t="s">
        <v>19138</v>
      </c>
      <c r="E4416" s="4" t="str">
        <f t="shared" si="207"/>
        <v>バイト</v>
      </c>
      <c r="F4416" s="4">
        <v>2009035</v>
      </c>
      <c r="G4416" s="6" t="s">
        <v>19138</v>
      </c>
      <c r="I4416">
        <f t="shared" si="206"/>
        <v>1</v>
      </c>
    </row>
    <row r="4417" spans="1:9" x14ac:dyDescent="0.15">
      <c r="A4417" s="7" t="str">
        <f t="shared" si="205"/>
        <v>その他</v>
      </c>
      <c r="B4417" s="4">
        <v>2009043</v>
      </c>
      <c r="C4417" s="6" t="s">
        <v>2345</v>
      </c>
      <c r="E4417" s="4" t="str">
        <f t="shared" si="207"/>
        <v>バイト</v>
      </c>
      <c r="F4417" s="4">
        <v>2009043</v>
      </c>
      <c r="G4417" s="6" t="s">
        <v>2345</v>
      </c>
      <c r="I4417">
        <f t="shared" si="206"/>
        <v>1</v>
      </c>
    </row>
    <row r="4418" spans="1:9" x14ac:dyDescent="0.15">
      <c r="A4418" s="7" t="str">
        <f t="shared" si="205"/>
        <v>その他</v>
      </c>
      <c r="B4418" s="4">
        <v>2009053</v>
      </c>
      <c r="C4418" s="6" t="s">
        <v>2846</v>
      </c>
      <c r="E4418" s="4" t="str">
        <f t="shared" si="207"/>
        <v>バイト</v>
      </c>
      <c r="F4418" s="4">
        <v>2009053</v>
      </c>
      <c r="G4418" s="6" t="s">
        <v>2846</v>
      </c>
      <c r="I4418">
        <f t="shared" si="206"/>
        <v>1</v>
      </c>
    </row>
    <row r="4419" spans="1:9" x14ac:dyDescent="0.15">
      <c r="A4419" s="7" t="str">
        <f t="shared" si="205"/>
        <v>その他</v>
      </c>
      <c r="B4419" s="4">
        <v>2009054</v>
      </c>
      <c r="C4419" s="6" t="s">
        <v>2611</v>
      </c>
      <c r="E4419" s="4" t="str">
        <f t="shared" si="207"/>
        <v>バイト</v>
      </c>
      <c r="F4419" s="4">
        <v>2009054</v>
      </c>
      <c r="G4419" s="6" t="s">
        <v>2611</v>
      </c>
      <c r="I4419">
        <f t="shared" si="206"/>
        <v>1</v>
      </c>
    </row>
    <row r="4420" spans="1:9" x14ac:dyDescent="0.15">
      <c r="A4420" s="7" t="str">
        <f t="shared" si="205"/>
        <v>その他</v>
      </c>
      <c r="B4420" s="4">
        <v>2009060</v>
      </c>
      <c r="C4420" s="6" t="s">
        <v>19259</v>
      </c>
      <c r="E4420" s="4" t="str">
        <f t="shared" si="207"/>
        <v>バイト</v>
      </c>
      <c r="F4420" s="4">
        <v>2009060</v>
      </c>
      <c r="G4420" s="6" t="s">
        <v>19259</v>
      </c>
      <c r="I4420">
        <f t="shared" si="206"/>
        <v>2</v>
      </c>
    </row>
    <row r="4421" spans="1:9" x14ac:dyDescent="0.15">
      <c r="A4421" s="7" t="str">
        <f t="shared" si="205"/>
        <v>その他</v>
      </c>
      <c r="B4421" s="4">
        <v>2009061</v>
      </c>
      <c r="C4421" s="6" t="s">
        <v>20099</v>
      </c>
      <c r="E4421" s="4" t="str">
        <f t="shared" si="207"/>
        <v>バイト</v>
      </c>
      <c r="F4421" s="4">
        <v>2009061</v>
      </c>
      <c r="G4421" s="6" t="s">
        <v>20099</v>
      </c>
      <c r="I4421">
        <f t="shared" si="206"/>
        <v>1</v>
      </c>
    </row>
    <row r="4422" spans="1:9" x14ac:dyDescent="0.15">
      <c r="A4422" s="7" t="str">
        <f t="shared" si="205"/>
        <v>その他</v>
      </c>
      <c r="B4422" s="4">
        <v>2009067</v>
      </c>
      <c r="C4422" s="6" t="s">
        <v>23048</v>
      </c>
      <c r="E4422" s="4" t="str">
        <f t="shared" si="207"/>
        <v>バイト</v>
      </c>
      <c r="F4422" s="4">
        <v>2009067</v>
      </c>
      <c r="G4422" s="6" t="s">
        <v>23048</v>
      </c>
      <c r="I4422">
        <f t="shared" si="206"/>
        <v>1</v>
      </c>
    </row>
    <row r="4423" spans="1:9" x14ac:dyDescent="0.15">
      <c r="A4423" s="7" t="str">
        <f t="shared" ref="A4423:A4486" si="208">IF(B4423&lt;2000000,"社員","その他")</f>
        <v>その他</v>
      </c>
      <c r="B4423" s="4">
        <v>2009069</v>
      </c>
      <c r="C4423" s="6" t="s">
        <v>12457</v>
      </c>
      <c r="E4423" s="4" t="str">
        <f t="shared" si="207"/>
        <v>バイト</v>
      </c>
      <c r="F4423" s="4">
        <v>2009069</v>
      </c>
      <c r="G4423" s="6" t="s">
        <v>12457</v>
      </c>
      <c r="I4423">
        <f t="shared" ref="I4423:I4486" si="209">COUNTIF(G:G,G4423)</f>
        <v>1</v>
      </c>
    </row>
    <row r="4424" spans="1:9" x14ac:dyDescent="0.15">
      <c r="A4424" s="7" t="str">
        <f t="shared" si="208"/>
        <v>その他</v>
      </c>
      <c r="B4424" s="4">
        <v>2009083</v>
      </c>
      <c r="C4424" s="6" t="s">
        <v>3474</v>
      </c>
      <c r="E4424" s="4" t="str">
        <f t="shared" si="207"/>
        <v>バイト</v>
      </c>
      <c r="F4424" s="4">
        <v>2009083</v>
      </c>
      <c r="G4424" s="6" t="s">
        <v>3474</v>
      </c>
      <c r="I4424">
        <f t="shared" si="209"/>
        <v>1</v>
      </c>
    </row>
    <row r="4425" spans="1:9" x14ac:dyDescent="0.15">
      <c r="A4425" s="7" t="str">
        <f t="shared" si="208"/>
        <v>その他</v>
      </c>
      <c r="B4425" s="4">
        <v>2009097</v>
      </c>
      <c r="C4425" s="6" t="s">
        <v>3134</v>
      </c>
      <c r="E4425" s="4" t="str">
        <f t="shared" si="207"/>
        <v>バイト</v>
      </c>
      <c r="F4425" s="4">
        <v>2009097</v>
      </c>
      <c r="G4425" s="6" t="s">
        <v>3134</v>
      </c>
      <c r="I4425">
        <f t="shared" si="209"/>
        <v>2</v>
      </c>
    </row>
    <row r="4426" spans="1:9" x14ac:dyDescent="0.15">
      <c r="A4426" s="7" t="str">
        <f t="shared" si="208"/>
        <v>その他</v>
      </c>
      <c r="B4426" s="4">
        <v>2009102</v>
      </c>
      <c r="C4426" s="6" t="s">
        <v>13166</v>
      </c>
      <c r="E4426" s="4" t="str">
        <f t="shared" si="207"/>
        <v>バイト</v>
      </c>
      <c r="F4426" s="4">
        <v>2009102</v>
      </c>
      <c r="G4426" s="6" t="s">
        <v>13166</v>
      </c>
      <c r="I4426">
        <f t="shared" si="209"/>
        <v>1</v>
      </c>
    </row>
    <row r="4427" spans="1:9" x14ac:dyDescent="0.15">
      <c r="A4427" s="7" t="str">
        <f t="shared" si="208"/>
        <v>その他</v>
      </c>
      <c r="B4427" s="4">
        <v>2009115</v>
      </c>
      <c r="C4427" s="6" t="s">
        <v>19711</v>
      </c>
      <c r="E4427" s="4" t="str">
        <f t="shared" si="207"/>
        <v>バイト</v>
      </c>
      <c r="F4427" s="4">
        <v>2009115</v>
      </c>
      <c r="G4427" s="6" t="s">
        <v>19711</v>
      </c>
      <c r="I4427">
        <f t="shared" si="209"/>
        <v>1</v>
      </c>
    </row>
    <row r="4428" spans="1:9" x14ac:dyDescent="0.15">
      <c r="A4428" s="7" t="str">
        <f t="shared" si="208"/>
        <v>その他</v>
      </c>
      <c r="B4428" s="4">
        <v>2009116</v>
      </c>
      <c r="C4428" s="6" t="s">
        <v>3049</v>
      </c>
      <c r="E4428" s="4" t="str">
        <f t="shared" ref="E4428:E4491" si="210">IF(F4428&lt;2000000,"社員",IF(B4428&lt;3000000,"バイト",IF(B4428&gt;=3000000,"嘱託")))</f>
        <v>バイト</v>
      </c>
      <c r="F4428" s="4">
        <v>2009116</v>
      </c>
      <c r="G4428" s="6" t="s">
        <v>3049</v>
      </c>
      <c r="I4428">
        <f t="shared" si="209"/>
        <v>1</v>
      </c>
    </row>
    <row r="4429" spans="1:9" x14ac:dyDescent="0.15">
      <c r="A4429" s="7" t="str">
        <f t="shared" si="208"/>
        <v>その他</v>
      </c>
      <c r="B4429" s="4">
        <v>2009120</v>
      </c>
      <c r="C4429" s="6" t="s">
        <v>14604</v>
      </c>
      <c r="E4429" s="4" t="str">
        <f t="shared" si="210"/>
        <v>バイト</v>
      </c>
      <c r="F4429" s="4">
        <v>2009120</v>
      </c>
      <c r="G4429" s="6" t="s">
        <v>14604</v>
      </c>
      <c r="I4429">
        <f t="shared" si="209"/>
        <v>1</v>
      </c>
    </row>
    <row r="4430" spans="1:9" x14ac:dyDescent="0.15">
      <c r="A4430" s="7" t="str">
        <f t="shared" si="208"/>
        <v>その他</v>
      </c>
      <c r="B4430" s="4">
        <v>2009136</v>
      </c>
      <c r="C4430" s="6" t="s">
        <v>931</v>
      </c>
      <c r="E4430" s="4" t="str">
        <f t="shared" si="210"/>
        <v>バイト</v>
      </c>
      <c r="F4430" s="4">
        <v>2009136</v>
      </c>
      <c r="G4430" s="6" t="s">
        <v>931</v>
      </c>
      <c r="I4430">
        <f t="shared" si="209"/>
        <v>1</v>
      </c>
    </row>
    <row r="4431" spans="1:9" x14ac:dyDescent="0.15">
      <c r="A4431" s="7" t="str">
        <f t="shared" si="208"/>
        <v>その他</v>
      </c>
      <c r="B4431" s="4">
        <v>2009146</v>
      </c>
      <c r="C4431" s="6" t="s">
        <v>9458</v>
      </c>
      <c r="E4431" s="4" t="str">
        <f t="shared" si="210"/>
        <v>バイト</v>
      </c>
      <c r="F4431" s="4">
        <v>2009146</v>
      </c>
      <c r="G4431" s="6" t="s">
        <v>9458</v>
      </c>
      <c r="I4431">
        <f t="shared" si="209"/>
        <v>1</v>
      </c>
    </row>
    <row r="4432" spans="1:9" x14ac:dyDescent="0.15">
      <c r="A4432" s="7" t="str">
        <f t="shared" si="208"/>
        <v>その他</v>
      </c>
      <c r="B4432" s="4">
        <v>2009147</v>
      </c>
      <c r="C4432" s="6" t="s">
        <v>23067</v>
      </c>
      <c r="E4432" s="4" t="str">
        <f t="shared" si="210"/>
        <v>バイト</v>
      </c>
      <c r="F4432" s="4">
        <v>2009147</v>
      </c>
      <c r="G4432" s="6" t="s">
        <v>23067</v>
      </c>
      <c r="I4432">
        <f t="shared" si="209"/>
        <v>1</v>
      </c>
    </row>
    <row r="4433" spans="1:9" x14ac:dyDescent="0.15">
      <c r="A4433" s="7" t="str">
        <f t="shared" si="208"/>
        <v>その他</v>
      </c>
      <c r="B4433" s="4">
        <v>2009160</v>
      </c>
      <c r="C4433" s="6" t="s">
        <v>21796</v>
      </c>
      <c r="E4433" s="4" t="str">
        <f t="shared" si="210"/>
        <v>バイト</v>
      </c>
      <c r="F4433" s="4">
        <v>2009160</v>
      </c>
      <c r="G4433" s="6" t="s">
        <v>21796</v>
      </c>
      <c r="I4433">
        <f t="shared" si="209"/>
        <v>1</v>
      </c>
    </row>
    <row r="4434" spans="1:9" x14ac:dyDescent="0.15">
      <c r="A4434" s="7" t="str">
        <f t="shared" si="208"/>
        <v>その他</v>
      </c>
      <c r="B4434" s="4">
        <v>2009163</v>
      </c>
      <c r="C4434" s="6" t="s">
        <v>3893</v>
      </c>
      <c r="E4434" s="4" t="str">
        <f t="shared" si="210"/>
        <v>バイト</v>
      </c>
      <c r="F4434" s="4">
        <v>2009163</v>
      </c>
      <c r="G4434" s="6" t="s">
        <v>3893</v>
      </c>
      <c r="I4434">
        <f t="shared" si="209"/>
        <v>1</v>
      </c>
    </row>
    <row r="4435" spans="1:9" x14ac:dyDescent="0.15">
      <c r="A4435" s="7" t="str">
        <f t="shared" si="208"/>
        <v>その他</v>
      </c>
      <c r="B4435" s="4">
        <v>2009166</v>
      </c>
      <c r="C4435" s="6" t="s">
        <v>10221</v>
      </c>
      <c r="E4435" s="4" t="str">
        <f t="shared" si="210"/>
        <v>バイト</v>
      </c>
      <c r="F4435" s="4">
        <v>2009166</v>
      </c>
      <c r="G4435" s="6" t="s">
        <v>10221</v>
      </c>
      <c r="I4435">
        <f t="shared" si="209"/>
        <v>1</v>
      </c>
    </row>
    <row r="4436" spans="1:9" x14ac:dyDescent="0.15">
      <c r="A4436" s="7" t="str">
        <f t="shared" si="208"/>
        <v>その他</v>
      </c>
      <c r="B4436" s="4">
        <v>2009171</v>
      </c>
      <c r="C4436" s="6" t="s">
        <v>5649</v>
      </c>
      <c r="E4436" s="4" t="str">
        <f t="shared" si="210"/>
        <v>バイト</v>
      </c>
      <c r="F4436" s="4">
        <v>2009171</v>
      </c>
      <c r="G4436" s="6" t="s">
        <v>5649</v>
      </c>
      <c r="I4436">
        <f t="shared" si="209"/>
        <v>1</v>
      </c>
    </row>
    <row r="4437" spans="1:9" x14ac:dyDescent="0.15">
      <c r="A4437" s="7" t="str">
        <f t="shared" si="208"/>
        <v>その他</v>
      </c>
      <c r="B4437" s="4">
        <v>2009175</v>
      </c>
      <c r="C4437" s="6" t="s">
        <v>5086</v>
      </c>
      <c r="E4437" s="4" t="str">
        <f t="shared" si="210"/>
        <v>バイト</v>
      </c>
      <c r="F4437" s="4">
        <v>2009175</v>
      </c>
      <c r="G4437" s="6" t="s">
        <v>5086</v>
      </c>
      <c r="I4437">
        <f t="shared" si="209"/>
        <v>1</v>
      </c>
    </row>
    <row r="4438" spans="1:9" x14ac:dyDescent="0.15">
      <c r="A4438" s="7" t="str">
        <f t="shared" si="208"/>
        <v>その他</v>
      </c>
      <c r="B4438" s="4">
        <v>2009181</v>
      </c>
      <c r="C4438" s="6" t="s">
        <v>19038</v>
      </c>
      <c r="E4438" s="4" t="str">
        <f t="shared" si="210"/>
        <v>バイト</v>
      </c>
      <c r="F4438" s="4">
        <v>2009181</v>
      </c>
      <c r="G4438" s="6" t="s">
        <v>19038</v>
      </c>
      <c r="I4438">
        <f t="shared" si="209"/>
        <v>1</v>
      </c>
    </row>
    <row r="4439" spans="1:9" x14ac:dyDescent="0.15">
      <c r="A4439" s="7" t="str">
        <f t="shared" si="208"/>
        <v>その他</v>
      </c>
      <c r="B4439" s="4">
        <v>2009186</v>
      </c>
      <c r="C4439" s="6" t="s">
        <v>1210</v>
      </c>
      <c r="E4439" s="4" t="str">
        <f t="shared" si="210"/>
        <v>バイト</v>
      </c>
      <c r="F4439" s="4">
        <v>2009186</v>
      </c>
      <c r="G4439" s="6" t="s">
        <v>1210</v>
      </c>
      <c r="I4439">
        <f t="shared" si="209"/>
        <v>1</v>
      </c>
    </row>
    <row r="4440" spans="1:9" x14ac:dyDescent="0.15">
      <c r="A4440" s="7" t="str">
        <f t="shared" si="208"/>
        <v>その他</v>
      </c>
      <c r="B4440" s="4">
        <v>2009189</v>
      </c>
      <c r="C4440" s="6" t="s">
        <v>8823</v>
      </c>
      <c r="E4440" s="4" t="str">
        <f t="shared" si="210"/>
        <v>バイト</v>
      </c>
      <c r="F4440" s="4">
        <v>2009189</v>
      </c>
      <c r="G4440" s="6" t="s">
        <v>8823</v>
      </c>
      <c r="I4440">
        <f t="shared" si="209"/>
        <v>1</v>
      </c>
    </row>
    <row r="4441" spans="1:9" x14ac:dyDescent="0.15">
      <c r="A4441" s="7" t="str">
        <f t="shared" si="208"/>
        <v>その他</v>
      </c>
      <c r="B4441" s="4">
        <v>2009194</v>
      </c>
      <c r="C4441" s="6" t="s">
        <v>21231</v>
      </c>
      <c r="E4441" s="4" t="str">
        <f t="shared" si="210"/>
        <v>バイト</v>
      </c>
      <c r="F4441" s="4">
        <v>2009194</v>
      </c>
      <c r="G4441" s="6" t="s">
        <v>21231</v>
      </c>
      <c r="I4441">
        <f t="shared" si="209"/>
        <v>1</v>
      </c>
    </row>
    <row r="4442" spans="1:9" x14ac:dyDescent="0.15">
      <c r="A4442" s="7" t="str">
        <f t="shared" si="208"/>
        <v>その他</v>
      </c>
      <c r="B4442" s="4">
        <v>2009203</v>
      </c>
      <c r="C4442" s="6" t="s">
        <v>6752</v>
      </c>
      <c r="E4442" s="4" t="str">
        <f t="shared" si="210"/>
        <v>バイト</v>
      </c>
      <c r="F4442" s="4">
        <v>2009203</v>
      </c>
      <c r="G4442" s="6" t="s">
        <v>6752</v>
      </c>
      <c r="I4442">
        <f t="shared" si="209"/>
        <v>1</v>
      </c>
    </row>
    <row r="4443" spans="1:9" x14ac:dyDescent="0.15">
      <c r="A4443" s="7" t="str">
        <f t="shared" si="208"/>
        <v>その他</v>
      </c>
      <c r="B4443" s="4">
        <v>2009245</v>
      </c>
      <c r="C4443" s="6" t="s">
        <v>10951</v>
      </c>
      <c r="E4443" s="4" t="str">
        <f t="shared" si="210"/>
        <v>バイト</v>
      </c>
      <c r="F4443" s="4">
        <v>2009245</v>
      </c>
      <c r="G4443" s="6" t="s">
        <v>10951</v>
      </c>
      <c r="I4443">
        <f t="shared" si="209"/>
        <v>1</v>
      </c>
    </row>
    <row r="4444" spans="1:9" x14ac:dyDescent="0.15">
      <c r="A4444" s="7" t="str">
        <f t="shared" si="208"/>
        <v>その他</v>
      </c>
      <c r="B4444" s="4">
        <v>2009262</v>
      </c>
      <c r="C4444" s="6" t="s">
        <v>16301</v>
      </c>
      <c r="E4444" s="4" t="str">
        <f t="shared" si="210"/>
        <v>バイト</v>
      </c>
      <c r="F4444" s="4">
        <v>2009262</v>
      </c>
      <c r="G4444" s="6" t="s">
        <v>16301</v>
      </c>
      <c r="I4444">
        <f t="shared" si="209"/>
        <v>1</v>
      </c>
    </row>
    <row r="4445" spans="1:9" x14ac:dyDescent="0.15">
      <c r="A4445" s="7" t="str">
        <f t="shared" si="208"/>
        <v>その他</v>
      </c>
      <c r="B4445" s="4">
        <v>2009263</v>
      </c>
      <c r="C4445" s="6" t="s">
        <v>24598</v>
      </c>
      <c r="E4445" s="4" t="str">
        <f t="shared" si="210"/>
        <v>バイト</v>
      </c>
      <c r="F4445" s="4">
        <v>2009263</v>
      </c>
      <c r="G4445" s="6" t="s">
        <v>24598</v>
      </c>
      <c r="I4445">
        <f t="shared" si="209"/>
        <v>1</v>
      </c>
    </row>
    <row r="4446" spans="1:9" x14ac:dyDescent="0.15">
      <c r="A4446" s="7" t="str">
        <f t="shared" si="208"/>
        <v>その他</v>
      </c>
      <c r="B4446" s="4">
        <v>2009275</v>
      </c>
      <c r="C4446" s="6" t="s">
        <v>16596</v>
      </c>
      <c r="E4446" s="4" t="str">
        <f t="shared" si="210"/>
        <v>バイト</v>
      </c>
      <c r="F4446" s="4">
        <v>2009275</v>
      </c>
      <c r="G4446" s="6" t="s">
        <v>16596</v>
      </c>
      <c r="I4446">
        <f t="shared" si="209"/>
        <v>1</v>
      </c>
    </row>
    <row r="4447" spans="1:9" x14ac:dyDescent="0.15">
      <c r="A4447" s="7" t="str">
        <f t="shared" si="208"/>
        <v>その他</v>
      </c>
      <c r="B4447" s="4">
        <v>2009277</v>
      </c>
      <c r="C4447" s="6" t="s">
        <v>12992</v>
      </c>
      <c r="E4447" s="4" t="str">
        <f t="shared" si="210"/>
        <v>バイト</v>
      </c>
      <c r="F4447" s="4">
        <v>2009277</v>
      </c>
      <c r="G4447" s="6" t="s">
        <v>12992</v>
      </c>
      <c r="I4447">
        <f t="shared" si="209"/>
        <v>1</v>
      </c>
    </row>
    <row r="4448" spans="1:9" x14ac:dyDescent="0.15">
      <c r="A4448" s="7" t="str">
        <f t="shared" si="208"/>
        <v>その他</v>
      </c>
      <c r="B4448" s="4">
        <v>2009288</v>
      </c>
      <c r="C4448" s="6" t="s">
        <v>4961</v>
      </c>
      <c r="E4448" s="4" t="str">
        <f t="shared" si="210"/>
        <v>バイト</v>
      </c>
      <c r="F4448" s="4">
        <v>2009288</v>
      </c>
      <c r="G4448" s="6" t="s">
        <v>4961</v>
      </c>
      <c r="I4448">
        <f t="shared" si="209"/>
        <v>1</v>
      </c>
    </row>
    <row r="4449" spans="1:9" x14ac:dyDescent="0.15">
      <c r="A4449" s="7" t="str">
        <f t="shared" si="208"/>
        <v>その他</v>
      </c>
      <c r="B4449" s="4">
        <v>2009295</v>
      </c>
      <c r="C4449" s="6" t="s">
        <v>13136</v>
      </c>
      <c r="E4449" s="4" t="str">
        <f t="shared" si="210"/>
        <v>バイト</v>
      </c>
      <c r="F4449" s="4">
        <v>2009295</v>
      </c>
      <c r="G4449" s="6" t="s">
        <v>13136</v>
      </c>
      <c r="I4449">
        <f t="shared" si="209"/>
        <v>1</v>
      </c>
    </row>
    <row r="4450" spans="1:9" x14ac:dyDescent="0.15">
      <c r="A4450" s="7" t="str">
        <f t="shared" si="208"/>
        <v>その他</v>
      </c>
      <c r="B4450" s="4">
        <v>2009301</v>
      </c>
      <c r="C4450" s="6" t="s">
        <v>10161</v>
      </c>
      <c r="E4450" s="4" t="str">
        <f t="shared" si="210"/>
        <v>バイト</v>
      </c>
      <c r="F4450" s="4">
        <v>2009301</v>
      </c>
      <c r="G4450" s="6" t="s">
        <v>10161</v>
      </c>
      <c r="I4450">
        <f t="shared" si="209"/>
        <v>1</v>
      </c>
    </row>
    <row r="4451" spans="1:9" x14ac:dyDescent="0.15">
      <c r="A4451" s="7" t="str">
        <f t="shared" si="208"/>
        <v>その他</v>
      </c>
      <c r="B4451" s="4">
        <v>2009302</v>
      </c>
      <c r="C4451" s="6" t="s">
        <v>8134</v>
      </c>
      <c r="E4451" s="4" t="str">
        <f t="shared" si="210"/>
        <v>バイト</v>
      </c>
      <c r="F4451" s="4">
        <v>2009302</v>
      </c>
      <c r="G4451" s="6" t="s">
        <v>8134</v>
      </c>
      <c r="I4451">
        <f t="shared" si="209"/>
        <v>1</v>
      </c>
    </row>
    <row r="4452" spans="1:9" x14ac:dyDescent="0.15">
      <c r="A4452" s="7" t="str">
        <f t="shared" si="208"/>
        <v>その他</v>
      </c>
      <c r="B4452" s="4">
        <v>2009307</v>
      </c>
      <c r="C4452" s="6" t="s">
        <v>2671</v>
      </c>
      <c r="E4452" s="4" t="str">
        <f t="shared" si="210"/>
        <v>バイト</v>
      </c>
      <c r="F4452" s="4">
        <v>2009307</v>
      </c>
      <c r="G4452" s="6" t="s">
        <v>2671</v>
      </c>
      <c r="I4452">
        <f t="shared" si="209"/>
        <v>1</v>
      </c>
    </row>
    <row r="4453" spans="1:9" x14ac:dyDescent="0.15">
      <c r="A4453" s="7" t="str">
        <f t="shared" si="208"/>
        <v>その他</v>
      </c>
      <c r="B4453" s="4">
        <v>2009309</v>
      </c>
      <c r="C4453" s="6" t="s">
        <v>20546</v>
      </c>
      <c r="E4453" s="4" t="str">
        <f t="shared" si="210"/>
        <v>バイト</v>
      </c>
      <c r="F4453" s="4">
        <v>2009309</v>
      </c>
      <c r="G4453" s="6" t="s">
        <v>20546</v>
      </c>
      <c r="I4453">
        <f t="shared" si="209"/>
        <v>1</v>
      </c>
    </row>
    <row r="4454" spans="1:9" x14ac:dyDescent="0.15">
      <c r="A4454" s="7" t="str">
        <f t="shared" si="208"/>
        <v>その他</v>
      </c>
      <c r="B4454" s="4">
        <v>2009319</v>
      </c>
      <c r="C4454" s="6" t="s">
        <v>23985</v>
      </c>
      <c r="E4454" s="4" t="str">
        <f t="shared" si="210"/>
        <v>バイト</v>
      </c>
      <c r="F4454" s="4">
        <v>2009319</v>
      </c>
      <c r="G4454" s="6" t="s">
        <v>23985</v>
      </c>
      <c r="I4454">
        <f t="shared" si="209"/>
        <v>1</v>
      </c>
    </row>
    <row r="4455" spans="1:9" x14ac:dyDescent="0.15">
      <c r="A4455" s="7" t="str">
        <f t="shared" si="208"/>
        <v>その他</v>
      </c>
      <c r="B4455" s="4">
        <v>2009321</v>
      </c>
      <c r="C4455" s="6" t="s">
        <v>19496</v>
      </c>
      <c r="E4455" s="4" t="str">
        <f t="shared" si="210"/>
        <v>バイト</v>
      </c>
      <c r="F4455" s="4">
        <v>2009321</v>
      </c>
      <c r="G4455" s="6" t="s">
        <v>19496</v>
      </c>
      <c r="I4455">
        <f t="shared" si="209"/>
        <v>1</v>
      </c>
    </row>
    <row r="4456" spans="1:9" x14ac:dyDescent="0.15">
      <c r="A4456" s="7" t="str">
        <f t="shared" si="208"/>
        <v>その他</v>
      </c>
      <c r="B4456" s="4">
        <v>2009328</v>
      </c>
      <c r="C4456" s="6" t="s">
        <v>9883</v>
      </c>
      <c r="E4456" s="4" t="str">
        <f t="shared" si="210"/>
        <v>バイト</v>
      </c>
      <c r="F4456" s="4">
        <v>2009328</v>
      </c>
      <c r="G4456" s="6" t="s">
        <v>9883</v>
      </c>
      <c r="I4456">
        <f t="shared" si="209"/>
        <v>1</v>
      </c>
    </row>
    <row r="4457" spans="1:9" x14ac:dyDescent="0.15">
      <c r="A4457" s="7" t="str">
        <f t="shared" si="208"/>
        <v>その他</v>
      </c>
      <c r="B4457" s="4">
        <v>2009351</v>
      </c>
      <c r="C4457" s="6" t="s">
        <v>17546</v>
      </c>
      <c r="E4457" s="4" t="str">
        <f t="shared" si="210"/>
        <v>バイト</v>
      </c>
      <c r="F4457" s="4">
        <v>2009351</v>
      </c>
      <c r="G4457" s="6" t="s">
        <v>17546</v>
      </c>
      <c r="I4457">
        <f t="shared" si="209"/>
        <v>1</v>
      </c>
    </row>
    <row r="4458" spans="1:9" x14ac:dyDescent="0.15">
      <c r="A4458" s="7" t="str">
        <f t="shared" si="208"/>
        <v>その他</v>
      </c>
      <c r="B4458" s="4">
        <v>2009376</v>
      </c>
      <c r="C4458" s="6" t="s">
        <v>3011</v>
      </c>
      <c r="E4458" s="4" t="str">
        <f t="shared" si="210"/>
        <v>バイト</v>
      </c>
      <c r="F4458" s="4">
        <v>2009376</v>
      </c>
      <c r="G4458" s="6" t="s">
        <v>3011</v>
      </c>
      <c r="I4458">
        <f t="shared" si="209"/>
        <v>1</v>
      </c>
    </row>
    <row r="4459" spans="1:9" x14ac:dyDescent="0.15">
      <c r="A4459" s="7" t="str">
        <f t="shared" si="208"/>
        <v>その他</v>
      </c>
      <c r="B4459" s="4">
        <v>2009380</v>
      </c>
      <c r="C4459" s="6" t="s">
        <v>6942</v>
      </c>
      <c r="E4459" s="4" t="str">
        <f t="shared" si="210"/>
        <v>バイト</v>
      </c>
      <c r="F4459" s="4">
        <v>2009380</v>
      </c>
      <c r="G4459" s="6" t="s">
        <v>6942</v>
      </c>
      <c r="I4459">
        <f t="shared" si="209"/>
        <v>1</v>
      </c>
    </row>
    <row r="4460" spans="1:9" x14ac:dyDescent="0.15">
      <c r="A4460" s="7" t="str">
        <f t="shared" si="208"/>
        <v>その他</v>
      </c>
      <c r="B4460" s="4">
        <v>2009386</v>
      </c>
      <c r="C4460" s="6" t="s">
        <v>22026</v>
      </c>
      <c r="E4460" s="4" t="str">
        <f t="shared" si="210"/>
        <v>バイト</v>
      </c>
      <c r="F4460" s="4">
        <v>2009386</v>
      </c>
      <c r="G4460" s="6" t="s">
        <v>22026</v>
      </c>
      <c r="I4460">
        <f t="shared" si="209"/>
        <v>1</v>
      </c>
    </row>
    <row r="4461" spans="1:9" x14ac:dyDescent="0.15">
      <c r="A4461" s="7" t="str">
        <f t="shared" si="208"/>
        <v>その他</v>
      </c>
      <c r="B4461" s="4">
        <v>2009388</v>
      </c>
      <c r="C4461" s="6" t="s">
        <v>5679</v>
      </c>
      <c r="E4461" s="4" t="str">
        <f t="shared" si="210"/>
        <v>バイト</v>
      </c>
      <c r="F4461" s="4">
        <v>2009388</v>
      </c>
      <c r="G4461" s="6" t="s">
        <v>5679</v>
      </c>
      <c r="I4461">
        <f t="shared" si="209"/>
        <v>1</v>
      </c>
    </row>
    <row r="4462" spans="1:9" x14ac:dyDescent="0.15">
      <c r="A4462" s="7" t="str">
        <f t="shared" si="208"/>
        <v>その他</v>
      </c>
      <c r="B4462" s="4">
        <v>2009389</v>
      </c>
      <c r="C4462" s="6" t="s">
        <v>3464</v>
      </c>
      <c r="E4462" s="4" t="str">
        <f t="shared" si="210"/>
        <v>バイト</v>
      </c>
      <c r="F4462" s="4">
        <v>2009389</v>
      </c>
      <c r="G4462" s="6" t="s">
        <v>3464</v>
      </c>
      <c r="I4462">
        <f t="shared" si="209"/>
        <v>1</v>
      </c>
    </row>
    <row r="4463" spans="1:9" x14ac:dyDescent="0.15">
      <c r="A4463" s="7" t="str">
        <f t="shared" si="208"/>
        <v>その他</v>
      </c>
      <c r="B4463" s="4">
        <v>2009401</v>
      </c>
      <c r="C4463" s="6" t="s">
        <v>7077</v>
      </c>
      <c r="E4463" s="4" t="str">
        <f t="shared" si="210"/>
        <v>バイト</v>
      </c>
      <c r="F4463" s="4">
        <v>2009401</v>
      </c>
      <c r="G4463" s="6" t="s">
        <v>7077</v>
      </c>
      <c r="I4463">
        <f t="shared" si="209"/>
        <v>2</v>
      </c>
    </row>
    <row r="4464" spans="1:9" x14ac:dyDescent="0.15">
      <c r="A4464" s="7" t="str">
        <f t="shared" si="208"/>
        <v>その他</v>
      </c>
      <c r="B4464" s="4">
        <v>2009425</v>
      </c>
      <c r="C4464" s="6" t="s">
        <v>10721</v>
      </c>
      <c r="E4464" s="4" t="str">
        <f t="shared" si="210"/>
        <v>バイト</v>
      </c>
      <c r="F4464" s="4">
        <v>2009425</v>
      </c>
      <c r="G4464" s="6" t="s">
        <v>10721</v>
      </c>
      <c r="I4464">
        <f t="shared" si="209"/>
        <v>1</v>
      </c>
    </row>
    <row r="4465" spans="1:9" x14ac:dyDescent="0.15">
      <c r="A4465" s="7" t="str">
        <f t="shared" si="208"/>
        <v>その他</v>
      </c>
      <c r="B4465" s="4">
        <v>2009437</v>
      </c>
      <c r="C4465" s="6" t="s">
        <v>12667</v>
      </c>
      <c r="E4465" s="4" t="str">
        <f t="shared" si="210"/>
        <v>バイト</v>
      </c>
      <c r="F4465" s="4">
        <v>2009437</v>
      </c>
      <c r="G4465" s="6" t="s">
        <v>12667</v>
      </c>
      <c r="I4465">
        <f t="shared" si="209"/>
        <v>1</v>
      </c>
    </row>
    <row r="4466" spans="1:9" x14ac:dyDescent="0.15">
      <c r="A4466" s="7" t="str">
        <f t="shared" si="208"/>
        <v>その他</v>
      </c>
      <c r="B4466" s="4">
        <v>2009438</v>
      </c>
      <c r="C4466" s="6" t="s">
        <v>8289</v>
      </c>
      <c r="E4466" s="4" t="str">
        <f t="shared" si="210"/>
        <v>バイト</v>
      </c>
      <c r="F4466" s="4">
        <v>2009438</v>
      </c>
      <c r="G4466" s="6" t="s">
        <v>8289</v>
      </c>
      <c r="I4466">
        <f t="shared" si="209"/>
        <v>1</v>
      </c>
    </row>
    <row r="4467" spans="1:9" x14ac:dyDescent="0.15">
      <c r="A4467" s="7" t="str">
        <f t="shared" si="208"/>
        <v>その他</v>
      </c>
      <c r="B4467" s="4">
        <v>2009440</v>
      </c>
      <c r="C4467" s="6" t="s">
        <v>22046</v>
      </c>
      <c r="E4467" s="4" t="str">
        <f t="shared" si="210"/>
        <v>バイト</v>
      </c>
      <c r="F4467" s="4">
        <v>2009440</v>
      </c>
      <c r="G4467" s="6" t="s">
        <v>22046</v>
      </c>
      <c r="I4467">
        <f t="shared" si="209"/>
        <v>1</v>
      </c>
    </row>
    <row r="4468" spans="1:9" x14ac:dyDescent="0.15">
      <c r="A4468" s="7" t="str">
        <f t="shared" si="208"/>
        <v>その他</v>
      </c>
      <c r="B4468" s="4">
        <v>2009441</v>
      </c>
      <c r="C4468" s="6" t="s">
        <v>1381</v>
      </c>
      <c r="E4468" s="4" t="str">
        <f t="shared" si="210"/>
        <v>バイト</v>
      </c>
      <c r="F4468" s="4">
        <v>2009441</v>
      </c>
      <c r="G4468" s="6" t="s">
        <v>1381</v>
      </c>
      <c r="I4468">
        <f t="shared" si="209"/>
        <v>1</v>
      </c>
    </row>
    <row r="4469" spans="1:9" x14ac:dyDescent="0.15">
      <c r="A4469" s="7" t="str">
        <f t="shared" si="208"/>
        <v>その他</v>
      </c>
      <c r="B4469" s="4">
        <v>2009448</v>
      </c>
      <c r="C4469" s="6" t="s">
        <v>6852</v>
      </c>
      <c r="E4469" s="4" t="str">
        <f t="shared" si="210"/>
        <v>バイト</v>
      </c>
      <c r="F4469" s="4">
        <v>2009448</v>
      </c>
      <c r="G4469" s="6" t="s">
        <v>6852</v>
      </c>
      <c r="I4469">
        <f t="shared" si="209"/>
        <v>1</v>
      </c>
    </row>
    <row r="4470" spans="1:9" x14ac:dyDescent="0.15">
      <c r="A4470" s="7" t="str">
        <f t="shared" si="208"/>
        <v>その他</v>
      </c>
      <c r="B4470" s="4">
        <v>2009454</v>
      </c>
      <c r="C4470" s="6" t="s">
        <v>816</v>
      </c>
      <c r="E4470" s="4" t="str">
        <f t="shared" si="210"/>
        <v>バイト</v>
      </c>
      <c r="F4470" s="4">
        <v>2009454</v>
      </c>
      <c r="G4470" s="6" t="s">
        <v>816</v>
      </c>
      <c r="I4470">
        <f t="shared" si="209"/>
        <v>1</v>
      </c>
    </row>
    <row r="4471" spans="1:9" x14ac:dyDescent="0.15">
      <c r="A4471" s="7" t="str">
        <f t="shared" si="208"/>
        <v>その他</v>
      </c>
      <c r="B4471" s="4">
        <v>2009471</v>
      </c>
      <c r="C4471" s="6" t="s">
        <v>9961</v>
      </c>
      <c r="E4471" s="4" t="str">
        <f t="shared" si="210"/>
        <v>バイト</v>
      </c>
      <c r="F4471" s="4">
        <v>2009471</v>
      </c>
      <c r="G4471" s="6" t="s">
        <v>9961</v>
      </c>
      <c r="I4471">
        <f t="shared" si="209"/>
        <v>1</v>
      </c>
    </row>
    <row r="4472" spans="1:9" x14ac:dyDescent="0.15">
      <c r="A4472" s="7" t="str">
        <f t="shared" si="208"/>
        <v>その他</v>
      </c>
      <c r="B4472" s="4">
        <v>2009484</v>
      </c>
      <c r="C4472" s="6" t="s">
        <v>6494</v>
      </c>
      <c r="E4472" s="4" t="str">
        <f t="shared" si="210"/>
        <v>バイト</v>
      </c>
      <c r="F4472" s="4">
        <v>2009484</v>
      </c>
      <c r="G4472" s="6" t="s">
        <v>6494</v>
      </c>
      <c r="I4472">
        <f t="shared" si="209"/>
        <v>1</v>
      </c>
    </row>
    <row r="4473" spans="1:9" x14ac:dyDescent="0.15">
      <c r="A4473" s="7" t="str">
        <f t="shared" si="208"/>
        <v>その他</v>
      </c>
      <c r="B4473" s="4">
        <v>2009491</v>
      </c>
      <c r="C4473" s="6" t="s">
        <v>6947</v>
      </c>
      <c r="E4473" s="4" t="str">
        <f t="shared" si="210"/>
        <v>バイト</v>
      </c>
      <c r="F4473" s="4">
        <v>2009491</v>
      </c>
      <c r="G4473" s="6" t="s">
        <v>6947</v>
      </c>
      <c r="I4473">
        <f t="shared" si="209"/>
        <v>1</v>
      </c>
    </row>
    <row r="4474" spans="1:9" x14ac:dyDescent="0.15">
      <c r="A4474" s="7" t="str">
        <f t="shared" si="208"/>
        <v>その他</v>
      </c>
      <c r="B4474" s="4">
        <v>2009496</v>
      </c>
      <c r="C4474" s="6" t="s">
        <v>135</v>
      </c>
      <c r="E4474" s="4" t="str">
        <f t="shared" si="210"/>
        <v>バイト</v>
      </c>
      <c r="F4474" s="4">
        <v>2009496</v>
      </c>
      <c r="G4474" s="6" t="s">
        <v>135</v>
      </c>
      <c r="I4474">
        <f t="shared" si="209"/>
        <v>1</v>
      </c>
    </row>
    <row r="4475" spans="1:9" x14ac:dyDescent="0.15">
      <c r="A4475" s="7" t="str">
        <f t="shared" si="208"/>
        <v>その他</v>
      </c>
      <c r="B4475" s="4">
        <v>2009497</v>
      </c>
      <c r="C4475" s="6" t="s">
        <v>2111</v>
      </c>
      <c r="E4475" s="4" t="str">
        <f t="shared" si="210"/>
        <v>バイト</v>
      </c>
      <c r="F4475" s="4">
        <v>2009497</v>
      </c>
      <c r="G4475" s="6" t="s">
        <v>2111</v>
      </c>
      <c r="I4475">
        <f t="shared" si="209"/>
        <v>1</v>
      </c>
    </row>
    <row r="4476" spans="1:9" x14ac:dyDescent="0.15">
      <c r="A4476" s="7" t="str">
        <f t="shared" si="208"/>
        <v>その他</v>
      </c>
      <c r="B4476" s="4">
        <v>2009502</v>
      </c>
      <c r="C4476" s="6" t="s">
        <v>701</v>
      </c>
      <c r="E4476" s="4" t="str">
        <f t="shared" si="210"/>
        <v>バイト</v>
      </c>
      <c r="F4476" s="4">
        <v>2009502</v>
      </c>
      <c r="G4476" s="6" t="s">
        <v>701</v>
      </c>
      <c r="I4476">
        <f t="shared" si="209"/>
        <v>1</v>
      </c>
    </row>
    <row r="4477" spans="1:9" x14ac:dyDescent="0.15">
      <c r="A4477" s="7" t="str">
        <f t="shared" si="208"/>
        <v>その他</v>
      </c>
      <c r="B4477" s="4">
        <v>2009504</v>
      </c>
      <c r="C4477" s="6" t="s">
        <v>572</v>
      </c>
      <c r="E4477" s="4" t="str">
        <f t="shared" si="210"/>
        <v>バイト</v>
      </c>
      <c r="F4477" s="4">
        <v>2009504</v>
      </c>
      <c r="G4477" s="6" t="s">
        <v>572</v>
      </c>
      <c r="I4477">
        <f t="shared" si="209"/>
        <v>1</v>
      </c>
    </row>
    <row r="4478" spans="1:9" x14ac:dyDescent="0.15">
      <c r="A4478" s="7" t="str">
        <f t="shared" si="208"/>
        <v>その他</v>
      </c>
      <c r="B4478" s="4">
        <v>2009506</v>
      </c>
      <c r="C4478" s="6" t="s">
        <v>1129</v>
      </c>
      <c r="E4478" s="4" t="str">
        <f t="shared" si="210"/>
        <v>バイト</v>
      </c>
      <c r="F4478" s="4">
        <v>2009506</v>
      </c>
      <c r="G4478" s="6" t="s">
        <v>1129</v>
      </c>
      <c r="I4478">
        <f t="shared" si="209"/>
        <v>1</v>
      </c>
    </row>
    <row r="4479" spans="1:9" x14ac:dyDescent="0.15">
      <c r="A4479" s="7" t="str">
        <f t="shared" si="208"/>
        <v>その他</v>
      </c>
      <c r="B4479" s="4">
        <v>2009508</v>
      </c>
      <c r="C4479" s="6" t="s">
        <v>10746</v>
      </c>
      <c r="E4479" s="4" t="str">
        <f t="shared" si="210"/>
        <v>バイト</v>
      </c>
      <c r="F4479" s="4">
        <v>2009508</v>
      </c>
      <c r="G4479" s="6" t="s">
        <v>10746</v>
      </c>
      <c r="I4479">
        <f t="shared" si="209"/>
        <v>1</v>
      </c>
    </row>
    <row r="4480" spans="1:9" x14ac:dyDescent="0.15">
      <c r="A4480" s="7" t="str">
        <f t="shared" si="208"/>
        <v>その他</v>
      </c>
      <c r="B4480" s="4">
        <v>2009526</v>
      </c>
      <c r="C4480" s="6" t="s">
        <v>13326</v>
      </c>
      <c r="E4480" s="4" t="str">
        <f t="shared" si="210"/>
        <v>バイト</v>
      </c>
      <c r="F4480" s="4">
        <v>2009526</v>
      </c>
      <c r="G4480" s="6" t="s">
        <v>13326</v>
      </c>
      <c r="I4480">
        <f t="shared" si="209"/>
        <v>1</v>
      </c>
    </row>
    <row r="4481" spans="1:9" x14ac:dyDescent="0.15">
      <c r="A4481" s="7" t="str">
        <f t="shared" si="208"/>
        <v>その他</v>
      </c>
      <c r="B4481" s="4">
        <v>2009529</v>
      </c>
      <c r="C4481" s="6" t="s">
        <v>1119</v>
      </c>
      <c r="E4481" s="4" t="str">
        <f t="shared" si="210"/>
        <v>バイト</v>
      </c>
      <c r="F4481" s="4">
        <v>2009529</v>
      </c>
      <c r="G4481" s="6" t="s">
        <v>1119</v>
      </c>
      <c r="I4481">
        <f t="shared" si="209"/>
        <v>1</v>
      </c>
    </row>
    <row r="4482" spans="1:9" x14ac:dyDescent="0.15">
      <c r="A4482" s="7" t="str">
        <f t="shared" si="208"/>
        <v>その他</v>
      </c>
      <c r="B4482" s="4">
        <v>2009549</v>
      </c>
      <c r="C4482" s="6" t="s">
        <v>10801</v>
      </c>
      <c r="E4482" s="4" t="str">
        <f t="shared" si="210"/>
        <v>バイト</v>
      </c>
      <c r="F4482" s="4">
        <v>2009549</v>
      </c>
      <c r="G4482" s="6" t="s">
        <v>10801</v>
      </c>
      <c r="I4482">
        <f t="shared" si="209"/>
        <v>1</v>
      </c>
    </row>
    <row r="4483" spans="1:9" x14ac:dyDescent="0.15">
      <c r="A4483" s="7" t="str">
        <f t="shared" si="208"/>
        <v>その他</v>
      </c>
      <c r="B4483" s="4">
        <v>2009551</v>
      </c>
      <c r="C4483" s="6" t="s">
        <v>562</v>
      </c>
      <c r="E4483" s="4" t="str">
        <f t="shared" si="210"/>
        <v>バイト</v>
      </c>
      <c r="F4483" s="4">
        <v>2009551</v>
      </c>
      <c r="G4483" s="6" t="s">
        <v>562</v>
      </c>
      <c r="I4483">
        <f t="shared" si="209"/>
        <v>1</v>
      </c>
    </row>
    <row r="4484" spans="1:9" x14ac:dyDescent="0.15">
      <c r="A4484" s="7" t="str">
        <f t="shared" si="208"/>
        <v>その他</v>
      </c>
      <c r="B4484" s="4">
        <v>2009563</v>
      </c>
      <c r="C4484" s="6" t="s">
        <v>2936</v>
      </c>
      <c r="E4484" s="4" t="str">
        <f t="shared" si="210"/>
        <v>バイト</v>
      </c>
      <c r="F4484" s="4">
        <v>2009563</v>
      </c>
      <c r="G4484" s="6" t="s">
        <v>2936</v>
      </c>
      <c r="I4484">
        <f t="shared" si="209"/>
        <v>1</v>
      </c>
    </row>
    <row r="4485" spans="1:9" x14ac:dyDescent="0.15">
      <c r="A4485" s="7" t="str">
        <f t="shared" si="208"/>
        <v>その他</v>
      </c>
      <c r="B4485" s="4">
        <v>2009568</v>
      </c>
      <c r="C4485" s="6" t="s">
        <v>13146</v>
      </c>
      <c r="E4485" s="4" t="str">
        <f t="shared" si="210"/>
        <v>バイト</v>
      </c>
      <c r="F4485" s="4">
        <v>2009568</v>
      </c>
      <c r="G4485" s="6" t="s">
        <v>13146</v>
      </c>
      <c r="I4485">
        <f t="shared" si="209"/>
        <v>1</v>
      </c>
    </row>
    <row r="4486" spans="1:9" x14ac:dyDescent="0.15">
      <c r="A4486" s="7" t="str">
        <f t="shared" si="208"/>
        <v>その他</v>
      </c>
      <c r="B4486" s="4">
        <v>2009570</v>
      </c>
      <c r="C4486" s="6" t="s">
        <v>11822</v>
      </c>
      <c r="E4486" s="4" t="str">
        <f t="shared" si="210"/>
        <v>バイト</v>
      </c>
      <c r="F4486" s="4">
        <v>2009570</v>
      </c>
      <c r="G4486" s="6" t="s">
        <v>11822</v>
      </c>
      <c r="I4486">
        <f t="shared" si="209"/>
        <v>1</v>
      </c>
    </row>
    <row r="4487" spans="1:9" x14ac:dyDescent="0.15">
      <c r="A4487" s="7" t="str">
        <f t="shared" ref="A4487:A4550" si="211">IF(B4487&lt;2000000,"社員","その他")</f>
        <v>その他</v>
      </c>
      <c r="B4487" s="4">
        <v>2009581</v>
      </c>
      <c r="C4487" s="6" t="s">
        <v>11504</v>
      </c>
      <c r="E4487" s="4" t="str">
        <f t="shared" si="210"/>
        <v>バイト</v>
      </c>
      <c r="F4487" s="4">
        <v>2009581</v>
      </c>
      <c r="G4487" s="6" t="s">
        <v>11504</v>
      </c>
      <c r="I4487">
        <f t="shared" ref="I4487:I4550" si="212">COUNTIF(G:G,G4487)</f>
        <v>1</v>
      </c>
    </row>
    <row r="4488" spans="1:9" x14ac:dyDescent="0.15">
      <c r="A4488" s="7" t="str">
        <f t="shared" si="211"/>
        <v>その他</v>
      </c>
      <c r="B4488" s="4">
        <v>2009583</v>
      </c>
      <c r="C4488" s="6" t="s">
        <v>1376</v>
      </c>
      <c r="E4488" s="4" t="str">
        <f t="shared" si="210"/>
        <v>バイト</v>
      </c>
      <c r="F4488" s="4">
        <v>2009583</v>
      </c>
      <c r="G4488" s="6" t="s">
        <v>1376</v>
      </c>
      <c r="I4488">
        <f t="shared" si="212"/>
        <v>1</v>
      </c>
    </row>
    <row r="4489" spans="1:9" x14ac:dyDescent="0.15">
      <c r="A4489" s="7" t="str">
        <f t="shared" si="211"/>
        <v>その他</v>
      </c>
      <c r="B4489" s="4">
        <v>2009584</v>
      </c>
      <c r="C4489" s="6" t="s">
        <v>24388</v>
      </c>
      <c r="E4489" s="4" t="str">
        <f t="shared" si="210"/>
        <v>バイト</v>
      </c>
      <c r="F4489" s="4">
        <v>2009584</v>
      </c>
      <c r="G4489" s="6" t="s">
        <v>24388</v>
      </c>
      <c r="I4489">
        <f t="shared" si="212"/>
        <v>1</v>
      </c>
    </row>
    <row r="4490" spans="1:9" x14ac:dyDescent="0.15">
      <c r="A4490" s="7" t="str">
        <f t="shared" si="211"/>
        <v>その他</v>
      </c>
      <c r="B4490" s="4">
        <v>2009586</v>
      </c>
      <c r="C4490" s="6" t="s">
        <v>21746</v>
      </c>
      <c r="E4490" s="4" t="str">
        <f t="shared" si="210"/>
        <v>バイト</v>
      </c>
      <c r="F4490" s="4">
        <v>2009586</v>
      </c>
      <c r="G4490" s="6" t="s">
        <v>21746</v>
      </c>
      <c r="I4490">
        <f t="shared" si="212"/>
        <v>1</v>
      </c>
    </row>
    <row r="4491" spans="1:9" x14ac:dyDescent="0.15">
      <c r="A4491" s="7" t="str">
        <f t="shared" si="211"/>
        <v>その他</v>
      </c>
      <c r="B4491" s="4">
        <v>2009588</v>
      </c>
      <c r="C4491" s="6" t="s">
        <v>3344</v>
      </c>
      <c r="E4491" s="4" t="str">
        <f t="shared" si="210"/>
        <v>バイト</v>
      </c>
      <c r="F4491" s="4">
        <v>2009588</v>
      </c>
      <c r="G4491" s="6" t="s">
        <v>3344</v>
      </c>
      <c r="I4491">
        <f t="shared" si="212"/>
        <v>1</v>
      </c>
    </row>
    <row r="4492" spans="1:9" x14ac:dyDescent="0.15">
      <c r="A4492" s="7" t="str">
        <f t="shared" si="211"/>
        <v>その他</v>
      </c>
      <c r="B4492" s="4">
        <v>2009601</v>
      </c>
      <c r="C4492" s="6" t="s">
        <v>3184</v>
      </c>
      <c r="E4492" s="4" t="str">
        <f t="shared" ref="E4492:E4555" si="213">IF(F4492&lt;2000000,"社員",IF(B4492&lt;3000000,"バイト",IF(B4492&gt;=3000000,"嘱託")))</f>
        <v>バイト</v>
      </c>
      <c r="F4492" s="4">
        <v>2009601</v>
      </c>
      <c r="G4492" s="6" t="s">
        <v>3184</v>
      </c>
      <c r="I4492">
        <f t="shared" si="212"/>
        <v>1</v>
      </c>
    </row>
    <row r="4493" spans="1:9" x14ac:dyDescent="0.15">
      <c r="A4493" s="7" t="str">
        <f t="shared" si="211"/>
        <v>その他</v>
      </c>
      <c r="B4493" s="4">
        <v>2009606</v>
      </c>
      <c r="C4493" s="6" t="s">
        <v>13276</v>
      </c>
      <c r="E4493" s="4" t="str">
        <f t="shared" si="213"/>
        <v>バイト</v>
      </c>
      <c r="F4493" s="4">
        <v>2009606</v>
      </c>
      <c r="G4493" s="6" t="s">
        <v>13276</v>
      </c>
      <c r="I4493">
        <f t="shared" si="212"/>
        <v>1</v>
      </c>
    </row>
    <row r="4494" spans="1:9" x14ac:dyDescent="0.15">
      <c r="A4494" s="7" t="str">
        <f t="shared" si="211"/>
        <v>その他</v>
      </c>
      <c r="B4494" s="4">
        <v>2009617</v>
      </c>
      <c r="C4494" s="6" t="s">
        <v>14264</v>
      </c>
      <c r="E4494" s="4" t="str">
        <f t="shared" si="213"/>
        <v>バイト</v>
      </c>
      <c r="F4494" s="4">
        <v>2009617</v>
      </c>
      <c r="G4494" s="6" t="s">
        <v>14264</v>
      </c>
      <c r="I4494">
        <f t="shared" si="212"/>
        <v>1</v>
      </c>
    </row>
    <row r="4495" spans="1:9" x14ac:dyDescent="0.15">
      <c r="A4495" s="7" t="str">
        <f t="shared" si="211"/>
        <v>その他</v>
      </c>
      <c r="B4495" s="4">
        <v>2009623</v>
      </c>
      <c r="C4495" s="6" t="s">
        <v>3603</v>
      </c>
      <c r="E4495" s="4" t="str">
        <f t="shared" si="213"/>
        <v>バイト</v>
      </c>
      <c r="F4495" s="4">
        <v>2009623</v>
      </c>
      <c r="G4495" s="6" t="s">
        <v>3603</v>
      </c>
      <c r="I4495">
        <f t="shared" si="212"/>
        <v>1</v>
      </c>
    </row>
    <row r="4496" spans="1:9" x14ac:dyDescent="0.15">
      <c r="A4496" s="7" t="str">
        <f t="shared" si="211"/>
        <v>その他</v>
      </c>
      <c r="B4496" s="4">
        <v>2009627</v>
      </c>
      <c r="C4496" s="6" t="s">
        <v>1682</v>
      </c>
      <c r="E4496" s="4" t="str">
        <f t="shared" si="213"/>
        <v>バイト</v>
      </c>
      <c r="F4496" s="4">
        <v>2009627</v>
      </c>
      <c r="G4496" s="6" t="s">
        <v>1682</v>
      </c>
      <c r="I4496">
        <f t="shared" si="212"/>
        <v>1</v>
      </c>
    </row>
    <row r="4497" spans="1:9" x14ac:dyDescent="0.15">
      <c r="A4497" s="7" t="str">
        <f t="shared" si="211"/>
        <v>その他</v>
      </c>
      <c r="B4497" s="4">
        <v>2009631</v>
      </c>
      <c r="C4497" s="6" t="s">
        <v>17561</v>
      </c>
      <c r="E4497" s="4" t="str">
        <f t="shared" si="213"/>
        <v>バイト</v>
      </c>
      <c r="F4497" s="4">
        <v>2009631</v>
      </c>
      <c r="G4497" s="6" t="s">
        <v>17561</v>
      </c>
      <c r="I4497">
        <f t="shared" si="212"/>
        <v>1</v>
      </c>
    </row>
    <row r="4498" spans="1:9" x14ac:dyDescent="0.15">
      <c r="A4498" s="7" t="str">
        <f t="shared" si="211"/>
        <v>その他</v>
      </c>
      <c r="B4498" s="4">
        <v>2009640</v>
      </c>
      <c r="C4498" s="6" t="s">
        <v>23417</v>
      </c>
      <c r="E4498" s="4" t="str">
        <f t="shared" si="213"/>
        <v>バイト</v>
      </c>
      <c r="F4498" s="4">
        <v>2009640</v>
      </c>
      <c r="G4498" s="6" t="s">
        <v>23417</v>
      </c>
      <c r="I4498">
        <f t="shared" si="212"/>
        <v>1</v>
      </c>
    </row>
    <row r="4499" spans="1:9" x14ac:dyDescent="0.15">
      <c r="A4499" s="7" t="str">
        <f t="shared" si="211"/>
        <v>その他</v>
      </c>
      <c r="B4499" s="4">
        <v>2009647</v>
      </c>
      <c r="C4499" s="6" t="s">
        <v>5251</v>
      </c>
      <c r="E4499" s="4" t="str">
        <f t="shared" si="213"/>
        <v>バイト</v>
      </c>
      <c r="F4499" s="4">
        <v>2009647</v>
      </c>
      <c r="G4499" s="6" t="s">
        <v>5251</v>
      </c>
      <c r="I4499">
        <f t="shared" si="212"/>
        <v>1</v>
      </c>
    </row>
    <row r="4500" spans="1:9" x14ac:dyDescent="0.15">
      <c r="A4500" s="7" t="str">
        <f t="shared" si="211"/>
        <v>その他</v>
      </c>
      <c r="B4500" s="4">
        <v>2009660</v>
      </c>
      <c r="C4500" s="6" t="s">
        <v>18009</v>
      </c>
      <c r="E4500" s="4" t="str">
        <f t="shared" si="213"/>
        <v>バイト</v>
      </c>
      <c r="F4500" s="4">
        <v>2009660</v>
      </c>
      <c r="G4500" s="6" t="s">
        <v>18009</v>
      </c>
      <c r="I4500">
        <f t="shared" si="212"/>
        <v>1</v>
      </c>
    </row>
    <row r="4501" spans="1:9" x14ac:dyDescent="0.15">
      <c r="A4501" s="7" t="str">
        <f t="shared" si="211"/>
        <v>その他</v>
      </c>
      <c r="B4501" s="4">
        <v>2009662</v>
      </c>
      <c r="C4501" s="6" t="s">
        <v>13390</v>
      </c>
      <c r="E4501" s="4" t="str">
        <f t="shared" si="213"/>
        <v>バイト</v>
      </c>
      <c r="F4501" s="4">
        <v>2009662</v>
      </c>
      <c r="G4501" s="6" t="s">
        <v>13390</v>
      </c>
      <c r="I4501">
        <f t="shared" si="212"/>
        <v>1</v>
      </c>
    </row>
    <row r="4502" spans="1:9" x14ac:dyDescent="0.15">
      <c r="A4502" s="7" t="str">
        <f t="shared" si="211"/>
        <v>その他</v>
      </c>
      <c r="B4502" s="4">
        <v>2009668</v>
      </c>
      <c r="C4502" s="6" t="s">
        <v>13336</v>
      </c>
      <c r="E4502" s="4" t="str">
        <f t="shared" si="213"/>
        <v>バイト</v>
      </c>
      <c r="F4502" s="4">
        <v>2009668</v>
      </c>
      <c r="G4502" s="6" t="s">
        <v>13336</v>
      </c>
      <c r="I4502">
        <f t="shared" si="212"/>
        <v>1</v>
      </c>
    </row>
    <row r="4503" spans="1:9" x14ac:dyDescent="0.15">
      <c r="A4503" s="7" t="str">
        <f t="shared" si="211"/>
        <v>その他</v>
      </c>
      <c r="B4503" s="4">
        <v>2009670</v>
      </c>
      <c r="C4503" s="6" t="s">
        <v>3164</v>
      </c>
      <c r="E4503" s="4" t="str">
        <f t="shared" si="213"/>
        <v>バイト</v>
      </c>
      <c r="F4503" s="4">
        <v>2009670</v>
      </c>
      <c r="G4503" s="6" t="s">
        <v>3164</v>
      </c>
      <c r="I4503">
        <f t="shared" si="212"/>
        <v>1</v>
      </c>
    </row>
    <row r="4504" spans="1:9" x14ac:dyDescent="0.15">
      <c r="A4504" s="7" t="str">
        <f t="shared" si="211"/>
        <v>その他</v>
      </c>
      <c r="B4504" s="4">
        <v>2009680</v>
      </c>
      <c r="C4504" s="6" t="s">
        <v>2320</v>
      </c>
      <c r="E4504" s="4" t="str">
        <f t="shared" si="213"/>
        <v>バイト</v>
      </c>
      <c r="F4504" s="4">
        <v>2009680</v>
      </c>
      <c r="G4504" s="6" t="s">
        <v>2320</v>
      </c>
      <c r="I4504">
        <f t="shared" si="212"/>
        <v>1</v>
      </c>
    </row>
    <row r="4505" spans="1:9" x14ac:dyDescent="0.15">
      <c r="A4505" s="7" t="str">
        <f t="shared" si="211"/>
        <v>その他</v>
      </c>
      <c r="B4505" s="4">
        <v>2009692</v>
      </c>
      <c r="C4505" s="6" t="s">
        <v>4148</v>
      </c>
      <c r="E4505" s="4" t="str">
        <f t="shared" si="213"/>
        <v>バイト</v>
      </c>
      <c r="F4505" s="4">
        <v>2009692</v>
      </c>
      <c r="G4505" s="6" t="s">
        <v>4148</v>
      </c>
      <c r="I4505">
        <f t="shared" si="212"/>
        <v>1</v>
      </c>
    </row>
    <row r="4506" spans="1:9" x14ac:dyDescent="0.15">
      <c r="A4506" s="7" t="str">
        <f t="shared" si="211"/>
        <v>その他</v>
      </c>
      <c r="B4506" s="4">
        <v>2009696</v>
      </c>
      <c r="C4506" s="6" t="s">
        <v>9858</v>
      </c>
      <c r="E4506" s="4" t="str">
        <f t="shared" si="213"/>
        <v>バイト</v>
      </c>
      <c r="F4506" s="4">
        <v>2009696</v>
      </c>
      <c r="G4506" s="6" t="s">
        <v>9858</v>
      </c>
      <c r="I4506">
        <f t="shared" si="212"/>
        <v>1</v>
      </c>
    </row>
    <row r="4507" spans="1:9" x14ac:dyDescent="0.15">
      <c r="A4507" s="7" t="str">
        <f t="shared" si="211"/>
        <v>その他</v>
      </c>
      <c r="B4507" s="4">
        <v>2009705</v>
      </c>
      <c r="C4507" s="6" t="s">
        <v>21286</v>
      </c>
      <c r="E4507" s="4" t="str">
        <f t="shared" si="213"/>
        <v>バイト</v>
      </c>
      <c r="F4507" s="4">
        <v>2009705</v>
      </c>
      <c r="G4507" s="6" t="s">
        <v>21286</v>
      </c>
      <c r="I4507">
        <f t="shared" si="212"/>
        <v>1</v>
      </c>
    </row>
    <row r="4508" spans="1:9" x14ac:dyDescent="0.15">
      <c r="A4508" s="7" t="str">
        <f t="shared" si="211"/>
        <v>その他</v>
      </c>
      <c r="B4508" s="4">
        <v>2009713</v>
      </c>
      <c r="C4508" s="6" t="s">
        <v>17536</v>
      </c>
      <c r="E4508" s="4" t="str">
        <f t="shared" si="213"/>
        <v>バイト</v>
      </c>
      <c r="F4508" s="4">
        <v>2009713</v>
      </c>
      <c r="G4508" s="6" t="s">
        <v>17536</v>
      </c>
      <c r="I4508">
        <f t="shared" si="212"/>
        <v>1</v>
      </c>
    </row>
    <row r="4509" spans="1:9" x14ac:dyDescent="0.15">
      <c r="A4509" s="7" t="str">
        <f t="shared" si="211"/>
        <v>その他</v>
      </c>
      <c r="B4509" s="4">
        <v>2009714</v>
      </c>
      <c r="C4509" s="6" t="s">
        <v>23835</v>
      </c>
      <c r="E4509" s="4" t="str">
        <f t="shared" si="213"/>
        <v>バイト</v>
      </c>
      <c r="F4509" s="4">
        <v>2009714</v>
      </c>
      <c r="G4509" s="6" t="s">
        <v>23835</v>
      </c>
      <c r="I4509">
        <f t="shared" si="212"/>
        <v>1</v>
      </c>
    </row>
    <row r="4510" spans="1:9" x14ac:dyDescent="0.15">
      <c r="A4510" s="7" t="str">
        <f t="shared" si="211"/>
        <v>その他</v>
      </c>
      <c r="B4510" s="4">
        <v>2009735</v>
      </c>
      <c r="C4510" s="6" t="s">
        <v>16611</v>
      </c>
      <c r="E4510" s="4" t="str">
        <f t="shared" si="213"/>
        <v>バイト</v>
      </c>
      <c r="F4510" s="4">
        <v>2009735</v>
      </c>
      <c r="G4510" s="6" t="s">
        <v>16611</v>
      </c>
      <c r="I4510">
        <f t="shared" si="212"/>
        <v>1</v>
      </c>
    </row>
    <row r="4511" spans="1:9" x14ac:dyDescent="0.15">
      <c r="A4511" s="7" t="str">
        <f t="shared" si="211"/>
        <v>その他</v>
      </c>
      <c r="B4511" s="4">
        <v>2009744</v>
      </c>
      <c r="C4511" s="6" t="s">
        <v>20925</v>
      </c>
      <c r="E4511" s="4" t="str">
        <f t="shared" si="213"/>
        <v>バイト</v>
      </c>
      <c r="F4511" s="4">
        <v>2009744</v>
      </c>
      <c r="G4511" s="6" t="s">
        <v>20925</v>
      </c>
      <c r="I4511">
        <f t="shared" si="212"/>
        <v>1</v>
      </c>
    </row>
    <row r="4512" spans="1:9" x14ac:dyDescent="0.15">
      <c r="A4512" s="7" t="str">
        <f t="shared" si="211"/>
        <v>その他</v>
      </c>
      <c r="B4512" s="4">
        <v>2009745</v>
      </c>
      <c r="C4512" s="6" t="s">
        <v>5366</v>
      </c>
      <c r="E4512" s="4" t="str">
        <f t="shared" si="213"/>
        <v>バイト</v>
      </c>
      <c r="F4512" s="4">
        <v>2009745</v>
      </c>
      <c r="G4512" s="6" t="s">
        <v>5366</v>
      </c>
      <c r="I4512">
        <f t="shared" si="212"/>
        <v>1</v>
      </c>
    </row>
    <row r="4513" spans="1:9" x14ac:dyDescent="0.15">
      <c r="A4513" s="7" t="str">
        <f t="shared" si="211"/>
        <v>その他</v>
      </c>
      <c r="B4513" s="4">
        <v>2009746</v>
      </c>
      <c r="C4513" s="6" t="s">
        <v>7181</v>
      </c>
      <c r="E4513" s="4" t="str">
        <f t="shared" si="213"/>
        <v>バイト</v>
      </c>
      <c r="F4513" s="4">
        <v>2009746</v>
      </c>
      <c r="G4513" s="6" t="s">
        <v>7181</v>
      </c>
      <c r="I4513">
        <f t="shared" si="212"/>
        <v>1</v>
      </c>
    </row>
    <row r="4514" spans="1:9" x14ac:dyDescent="0.15">
      <c r="A4514" s="7" t="str">
        <f t="shared" si="211"/>
        <v>その他</v>
      </c>
      <c r="B4514" s="4">
        <v>2009802</v>
      </c>
      <c r="C4514" s="6" t="s">
        <v>2415</v>
      </c>
      <c r="E4514" s="4" t="str">
        <f t="shared" si="213"/>
        <v>バイト</v>
      </c>
      <c r="F4514" s="4">
        <v>2009802</v>
      </c>
      <c r="G4514" s="6" t="s">
        <v>2415</v>
      </c>
      <c r="I4514">
        <f t="shared" si="212"/>
        <v>1</v>
      </c>
    </row>
    <row r="4515" spans="1:9" x14ac:dyDescent="0.15">
      <c r="A4515" s="7" t="str">
        <f t="shared" si="211"/>
        <v>その他</v>
      </c>
      <c r="B4515" s="4">
        <v>2009816</v>
      </c>
      <c r="C4515" s="6" t="s">
        <v>15065</v>
      </c>
      <c r="E4515" s="4" t="str">
        <f t="shared" si="213"/>
        <v>バイト</v>
      </c>
      <c r="F4515" s="4">
        <v>2009816</v>
      </c>
      <c r="G4515" s="6" t="s">
        <v>15065</v>
      </c>
      <c r="I4515">
        <f t="shared" si="212"/>
        <v>1</v>
      </c>
    </row>
    <row r="4516" spans="1:9" x14ac:dyDescent="0.15">
      <c r="A4516" s="7" t="str">
        <f t="shared" si="211"/>
        <v>その他</v>
      </c>
      <c r="B4516" s="4">
        <v>2009829</v>
      </c>
      <c r="C4516" s="6" t="s">
        <v>8863</v>
      </c>
      <c r="E4516" s="4" t="str">
        <f t="shared" si="213"/>
        <v>バイト</v>
      </c>
      <c r="F4516" s="4">
        <v>2009829</v>
      </c>
      <c r="G4516" s="6" t="s">
        <v>8863</v>
      </c>
      <c r="I4516">
        <f t="shared" si="212"/>
        <v>1</v>
      </c>
    </row>
    <row r="4517" spans="1:9" x14ac:dyDescent="0.15">
      <c r="A4517" s="7" t="str">
        <f t="shared" si="211"/>
        <v>その他</v>
      </c>
      <c r="B4517" s="4">
        <v>2009835</v>
      </c>
      <c r="C4517" s="6" t="s">
        <v>19671</v>
      </c>
      <c r="E4517" s="4" t="str">
        <f t="shared" si="213"/>
        <v>バイト</v>
      </c>
      <c r="F4517" s="4">
        <v>2009835</v>
      </c>
      <c r="G4517" s="6" t="s">
        <v>19671</v>
      </c>
      <c r="I4517">
        <f t="shared" si="212"/>
        <v>1</v>
      </c>
    </row>
    <row r="4518" spans="1:9" x14ac:dyDescent="0.15">
      <c r="A4518" s="7" t="str">
        <f t="shared" si="211"/>
        <v>その他</v>
      </c>
      <c r="B4518" s="4">
        <v>2009845</v>
      </c>
      <c r="C4518" s="6" t="s">
        <v>11066</v>
      </c>
      <c r="E4518" s="4" t="str">
        <f t="shared" si="213"/>
        <v>バイト</v>
      </c>
      <c r="F4518" s="4">
        <v>2009845</v>
      </c>
      <c r="G4518" s="6" t="s">
        <v>11066</v>
      </c>
      <c r="I4518">
        <f t="shared" si="212"/>
        <v>1</v>
      </c>
    </row>
    <row r="4519" spans="1:9" x14ac:dyDescent="0.15">
      <c r="A4519" s="7" t="str">
        <f t="shared" si="211"/>
        <v>その他</v>
      </c>
      <c r="B4519" s="4">
        <v>2009846</v>
      </c>
      <c r="C4519" s="6" t="s">
        <v>21446</v>
      </c>
      <c r="E4519" s="4" t="str">
        <f t="shared" si="213"/>
        <v>バイト</v>
      </c>
      <c r="F4519" s="4">
        <v>2009846</v>
      </c>
      <c r="G4519" s="6" t="s">
        <v>21446</v>
      </c>
      <c r="I4519">
        <f t="shared" si="212"/>
        <v>1</v>
      </c>
    </row>
    <row r="4520" spans="1:9" x14ac:dyDescent="0.15">
      <c r="A4520" s="7" t="str">
        <f t="shared" si="211"/>
        <v>その他</v>
      </c>
      <c r="B4520" s="4">
        <v>2009849</v>
      </c>
      <c r="C4520" s="6" t="s">
        <v>12532</v>
      </c>
      <c r="E4520" s="4" t="str">
        <f t="shared" si="213"/>
        <v>バイト</v>
      </c>
      <c r="F4520" s="4">
        <v>2009849</v>
      </c>
      <c r="G4520" s="6" t="s">
        <v>12532</v>
      </c>
      <c r="I4520">
        <f t="shared" si="212"/>
        <v>1</v>
      </c>
    </row>
    <row r="4521" spans="1:9" x14ac:dyDescent="0.15">
      <c r="A4521" s="7" t="str">
        <f t="shared" si="211"/>
        <v>その他</v>
      </c>
      <c r="B4521" s="4">
        <v>2009856</v>
      </c>
      <c r="C4521" s="6" t="s">
        <v>13286</v>
      </c>
      <c r="E4521" s="4" t="str">
        <f t="shared" si="213"/>
        <v>バイト</v>
      </c>
      <c r="F4521" s="4">
        <v>2009856</v>
      </c>
      <c r="G4521" s="6" t="s">
        <v>13286</v>
      </c>
      <c r="I4521">
        <f t="shared" si="212"/>
        <v>1</v>
      </c>
    </row>
    <row r="4522" spans="1:9" x14ac:dyDescent="0.15">
      <c r="A4522" s="7" t="str">
        <f t="shared" si="211"/>
        <v>その他</v>
      </c>
      <c r="B4522" s="4">
        <v>2009865</v>
      </c>
      <c r="C4522" s="6" t="s">
        <v>4213</v>
      </c>
      <c r="E4522" s="4" t="str">
        <f t="shared" si="213"/>
        <v>バイト</v>
      </c>
      <c r="F4522" s="4">
        <v>2009865</v>
      </c>
      <c r="G4522" s="6" t="s">
        <v>4213</v>
      </c>
      <c r="I4522">
        <f t="shared" si="212"/>
        <v>1</v>
      </c>
    </row>
    <row r="4523" spans="1:9" x14ac:dyDescent="0.15">
      <c r="A4523" s="7" t="str">
        <f t="shared" si="211"/>
        <v>その他</v>
      </c>
      <c r="B4523" s="4">
        <v>2009874</v>
      </c>
      <c r="C4523" s="6" t="s">
        <v>13181</v>
      </c>
      <c r="E4523" s="4" t="str">
        <f t="shared" si="213"/>
        <v>バイト</v>
      </c>
      <c r="F4523" s="4">
        <v>2009874</v>
      </c>
      <c r="G4523" s="6" t="s">
        <v>13181</v>
      </c>
      <c r="I4523">
        <f t="shared" si="212"/>
        <v>1</v>
      </c>
    </row>
    <row r="4524" spans="1:9" x14ac:dyDescent="0.15">
      <c r="A4524" s="7" t="str">
        <f t="shared" si="211"/>
        <v>その他</v>
      </c>
      <c r="B4524" s="4">
        <v>2009890</v>
      </c>
      <c r="C4524" s="6" t="s">
        <v>22745</v>
      </c>
      <c r="E4524" s="4" t="str">
        <f t="shared" si="213"/>
        <v>バイト</v>
      </c>
      <c r="F4524" s="4">
        <v>2009890</v>
      </c>
      <c r="G4524" s="6" t="s">
        <v>22745</v>
      </c>
      <c r="I4524">
        <f t="shared" si="212"/>
        <v>1</v>
      </c>
    </row>
    <row r="4525" spans="1:9" x14ac:dyDescent="0.15">
      <c r="A4525" s="7" t="str">
        <f t="shared" si="211"/>
        <v>その他</v>
      </c>
      <c r="B4525" s="4">
        <v>2009896</v>
      </c>
      <c r="C4525" s="6" t="s">
        <v>20094</v>
      </c>
      <c r="E4525" s="4" t="str">
        <f t="shared" si="213"/>
        <v>バイト</v>
      </c>
      <c r="F4525" s="4">
        <v>2009896</v>
      </c>
      <c r="G4525" s="6" t="s">
        <v>20094</v>
      </c>
      <c r="I4525">
        <f t="shared" si="212"/>
        <v>1</v>
      </c>
    </row>
    <row r="4526" spans="1:9" x14ac:dyDescent="0.15">
      <c r="A4526" s="7" t="str">
        <f t="shared" si="211"/>
        <v>その他</v>
      </c>
      <c r="B4526" s="4">
        <v>2009917</v>
      </c>
      <c r="C4526" s="6" t="s">
        <v>9078</v>
      </c>
      <c r="E4526" s="4" t="str">
        <f t="shared" si="213"/>
        <v>バイト</v>
      </c>
      <c r="F4526" s="4">
        <v>2009917</v>
      </c>
      <c r="G4526" s="6" t="s">
        <v>9078</v>
      </c>
      <c r="I4526">
        <f t="shared" si="212"/>
        <v>1</v>
      </c>
    </row>
    <row r="4527" spans="1:9" x14ac:dyDescent="0.15">
      <c r="A4527" s="7" t="str">
        <f t="shared" si="211"/>
        <v>その他</v>
      </c>
      <c r="B4527" s="4">
        <v>2009920</v>
      </c>
      <c r="C4527" s="6" t="s">
        <v>6547</v>
      </c>
      <c r="E4527" s="4" t="str">
        <f t="shared" si="213"/>
        <v>バイト</v>
      </c>
      <c r="F4527" s="4">
        <v>2009920</v>
      </c>
      <c r="G4527" s="6" t="s">
        <v>6547</v>
      </c>
      <c r="I4527">
        <f t="shared" si="212"/>
        <v>1</v>
      </c>
    </row>
    <row r="4528" spans="1:9" x14ac:dyDescent="0.15">
      <c r="A4528" s="7" t="str">
        <f t="shared" si="211"/>
        <v>その他</v>
      </c>
      <c r="B4528" s="4">
        <v>2009926</v>
      </c>
      <c r="C4528" s="6" t="s">
        <v>19746</v>
      </c>
      <c r="E4528" s="4" t="str">
        <f t="shared" si="213"/>
        <v>バイト</v>
      </c>
      <c r="F4528" s="4">
        <v>2009926</v>
      </c>
      <c r="G4528" s="6" t="s">
        <v>19746</v>
      </c>
      <c r="I4528">
        <f t="shared" si="212"/>
        <v>1</v>
      </c>
    </row>
    <row r="4529" spans="1:9" x14ac:dyDescent="0.15">
      <c r="A4529" s="7" t="str">
        <f t="shared" si="211"/>
        <v>その他</v>
      </c>
      <c r="B4529" s="4">
        <v>2009930</v>
      </c>
      <c r="C4529" s="6" t="s">
        <v>441</v>
      </c>
      <c r="E4529" s="4" t="str">
        <f t="shared" si="213"/>
        <v>バイト</v>
      </c>
      <c r="F4529" s="4">
        <v>2009930</v>
      </c>
      <c r="G4529" s="6" t="s">
        <v>441</v>
      </c>
      <c r="I4529">
        <f t="shared" si="212"/>
        <v>1</v>
      </c>
    </row>
    <row r="4530" spans="1:9" x14ac:dyDescent="0.15">
      <c r="A4530" s="7" t="str">
        <f t="shared" si="211"/>
        <v>その他</v>
      </c>
      <c r="B4530" s="4">
        <v>2009977</v>
      </c>
      <c r="C4530" s="6" t="s">
        <v>10886</v>
      </c>
      <c r="E4530" s="4" t="str">
        <f t="shared" si="213"/>
        <v>バイト</v>
      </c>
      <c r="F4530" s="4">
        <v>2009977</v>
      </c>
      <c r="G4530" s="6" t="s">
        <v>10886</v>
      </c>
      <c r="I4530">
        <f t="shared" si="212"/>
        <v>1</v>
      </c>
    </row>
    <row r="4531" spans="1:9" x14ac:dyDescent="0.15">
      <c r="A4531" s="7" t="str">
        <f t="shared" si="211"/>
        <v>その他</v>
      </c>
      <c r="B4531" s="4">
        <v>2009987</v>
      </c>
      <c r="C4531" s="6" t="s">
        <v>4611</v>
      </c>
      <c r="E4531" s="4" t="str">
        <f t="shared" si="213"/>
        <v>バイト</v>
      </c>
      <c r="F4531" s="4">
        <v>2009987</v>
      </c>
      <c r="G4531" s="6" t="s">
        <v>4611</v>
      </c>
      <c r="I4531">
        <f t="shared" si="212"/>
        <v>1</v>
      </c>
    </row>
    <row r="4532" spans="1:9" x14ac:dyDescent="0.15">
      <c r="A4532" s="7" t="str">
        <f t="shared" si="211"/>
        <v>その他</v>
      </c>
      <c r="B4532" s="4">
        <v>2009989</v>
      </c>
      <c r="C4532" s="6" t="s">
        <v>12387</v>
      </c>
      <c r="E4532" s="4" t="str">
        <f t="shared" si="213"/>
        <v>バイト</v>
      </c>
      <c r="F4532" s="4">
        <v>2009989</v>
      </c>
      <c r="G4532" s="6" t="s">
        <v>12387</v>
      </c>
      <c r="I4532">
        <f t="shared" si="212"/>
        <v>1</v>
      </c>
    </row>
    <row r="4533" spans="1:9" x14ac:dyDescent="0.15">
      <c r="A4533" s="7" t="str">
        <f t="shared" si="211"/>
        <v>その他</v>
      </c>
      <c r="B4533" s="4">
        <v>2010002</v>
      </c>
      <c r="C4533" s="6" t="s">
        <v>14070</v>
      </c>
      <c r="E4533" s="4" t="str">
        <f t="shared" si="213"/>
        <v>バイト</v>
      </c>
      <c r="F4533" s="4">
        <v>2010002</v>
      </c>
      <c r="G4533" s="6" t="s">
        <v>14070</v>
      </c>
      <c r="I4533">
        <f t="shared" si="212"/>
        <v>1</v>
      </c>
    </row>
    <row r="4534" spans="1:9" x14ac:dyDescent="0.15">
      <c r="A4534" s="7" t="str">
        <f t="shared" si="211"/>
        <v>その他</v>
      </c>
      <c r="B4534" s="4">
        <v>2010168</v>
      </c>
      <c r="C4534" s="6" t="s">
        <v>24783</v>
      </c>
      <c r="E4534" s="4" t="str">
        <f t="shared" si="213"/>
        <v>バイト</v>
      </c>
      <c r="F4534" s="4">
        <v>2010168</v>
      </c>
      <c r="G4534" s="6" t="s">
        <v>24783</v>
      </c>
      <c r="I4534">
        <f t="shared" si="212"/>
        <v>1</v>
      </c>
    </row>
    <row r="4535" spans="1:9" x14ac:dyDescent="0.15">
      <c r="A4535" s="7" t="str">
        <f t="shared" si="211"/>
        <v>その他</v>
      </c>
      <c r="B4535" s="4">
        <v>2010180</v>
      </c>
      <c r="C4535" s="6" t="s">
        <v>6004</v>
      </c>
      <c r="E4535" s="4" t="str">
        <f t="shared" si="213"/>
        <v>バイト</v>
      </c>
      <c r="F4535" s="4">
        <v>2010180</v>
      </c>
      <c r="G4535" s="6" t="s">
        <v>6004</v>
      </c>
      <c r="I4535">
        <f t="shared" si="212"/>
        <v>1</v>
      </c>
    </row>
    <row r="4536" spans="1:9" x14ac:dyDescent="0.15">
      <c r="A4536" s="7" t="str">
        <f t="shared" si="211"/>
        <v>その他</v>
      </c>
      <c r="B4536" s="4">
        <v>2010214</v>
      </c>
      <c r="C4536" s="6" t="s">
        <v>7349</v>
      </c>
      <c r="E4536" s="4" t="str">
        <f t="shared" si="213"/>
        <v>バイト</v>
      </c>
      <c r="F4536" s="4">
        <v>2010214</v>
      </c>
      <c r="G4536" s="6" t="s">
        <v>7349</v>
      </c>
      <c r="I4536">
        <f t="shared" si="212"/>
        <v>1</v>
      </c>
    </row>
    <row r="4537" spans="1:9" x14ac:dyDescent="0.15">
      <c r="A4537" s="7" t="str">
        <f t="shared" si="211"/>
        <v>その他</v>
      </c>
      <c r="B4537" s="4">
        <v>2010502</v>
      </c>
      <c r="C4537" s="6" t="s">
        <v>13453</v>
      </c>
      <c r="E4537" s="4" t="str">
        <f t="shared" si="213"/>
        <v>バイト</v>
      </c>
      <c r="F4537" s="4">
        <v>2010502</v>
      </c>
      <c r="G4537" s="6" t="s">
        <v>13453</v>
      </c>
      <c r="I4537">
        <f t="shared" si="212"/>
        <v>1</v>
      </c>
    </row>
    <row r="4538" spans="1:9" x14ac:dyDescent="0.15">
      <c r="A4538" s="7" t="str">
        <f t="shared" si="211"/>
        <v>その他</v>
      </c>
      <c r="B4538" s="4">
        <v>2010668</v>
      </c>
      <c r="C4538" s="6" t="s">
        <v>15042</v>
      </c>
      <c r="E4538" s="4" t="str">
        <f t="shared" si="213"/>
        <v>バイト</v>
      </c>
      <c r="F4538" s="4">
        <v>2010668</v>
      </c>
      <c r="G4538" s="6" t="s">
        <v>15042</v>
      </c>
      <c r="I4538">
        <f t="shared" si="212"/>
        <v>1</v>
      </c>
    </row>
    <row r="4539" spans="1:9" x14ac:dyDescent="0.15">
      <c r="A4539" s="7" t="str">
        <f t="shared" si="211"/>
        <v>その他</v>
      </c>
      <c r="B4539" s="4">
        <v>2010680</v>
      </c>
      <c r="C4539" s="6" t="s">
        <v>5236</v>
      </c>
      <c r="E4539" s="4" t="str">
        <f t="shared" si="213"/>
        <v>バイト</v>
      </c>
      <c r="F4539" s="4">
        <v>2010680</v>
      </c>
      <c r="G4539" s="6" t="s">
        <v>5236</v>
      </c>
      <c r="I4539">
        <f t="shared" si="212"/>
        <v>1</v>
      </c>
    </row>
    <row r="4540" spans="1:9" x14ac:dyDescent="0.15">
      <c r="A4540" s="7" t="str">
        <f t="shared" si="211"/>
        <v>その他</v>
      </c>
      <c r="B4540" s="4">
        <v>2010714</v>
      </c>
      <c r="C4540" s="6" t="s">
        <v>633</v>
      </c>
      <c r="E4540" s="4" t="str">
        <f t="shared" si="213"/>
        <v>バイト</v>
      </c>
      <c r="F4540" s="4">
        <v>2010714</v>
      </c>
      <c r="G4540" s="6" t="s">
        <v>633</v>
      </c>
      <c r="I4540">
        <f t="shared" si="212"/>
        <v>1</v>
      </c>
    </row>
    <row r="4541" spans="1:9" x14ac:dyDescent="0.15">
      <c r="A4541" s="7" t="str">
        <f t="shared" si="211"/>
        <v>その他</v>
      </c>
      <c r="B4541" s="4">
        <v>3000028</v>
      </c>
      <c r="C4541" s="6" t="s">
        <v>19886</v>
      </c>
      <c r="E4541" s="4" t="str">
        <f t="shared" si="213"/>
        <v>嘱託</v>
      </c>
      <c r="F4541" s="4">
        <v>3000028</v>
      </c>
      <c r="G4541" s="6" t="s">
        <v>19886</v>
      </c>
      <c r="I4541">
        <f t="shared" si="212"/>
        <v>1</v>
      </c>
    </row>
    <row r="4542" spans="1:9" x14ac:dyDescent="0.15">
      <c r="A4542" s="7" t="str">
        <f t="shared" si="211"/>
        <v>その他</v>
      </c>
      <c r="B4542" s="4">
        <v>3000030</v>
      </c>
      <c r="C4542" s="6" t="s">
        <v>12150</v>
      </c>
      <c r="E4542" s="4" t="str">
        <f t="shared" si="213"/>
        <v>嘱託</v>
      </c>
      <c r="F4542" s="4">
        <v>3000030</v>
      </c>
      <c r="G4542" s="6" t="s">
        <v>12150</v>
      </c>
      <c r="I4542">
        <f t="shared" si="212"/>
        <v>1</v>
      </c>
    </row>
    <row r="4543" spans="1:9" x14ac:dyDescent="0.15">
      <c r="A4543" s="7" t="str">
        <f t="shared" si="211"/>
        <v>その他</v>
      </c>
      <c r="B4543" s="4">
        <v>3000124</v>
      </c>
      <c r="C4543" s="6" t="s">
        <v>4253</v>
      </c>
      <c r="E4543" s="4" t="str">
        <f t="shared" si="213"/>
        <v>嘱託</v>
      </c>
      <c r="F4543" s="4">
        <v>3000124</v>
      </c>
      <c r="G4543" s="6" t="s">
        <v>4253</v>
      </c>
      <c r="I4543">
        <f t="shared" si="212"/>
        <v>1</v>
      </c>
    </row>
    <row r="4544" spans="1:9" x14ac:dyDescent="0.15">
      <c r="A4544" s="7" t="str">
        <f t="shared" si="211"/>
        <v>その他</v>
      </c>
      <c r="B4544" s="4">
        <v>3000132</v>
      </c>
      <c r="C4544" s="6" t="s">
        <v>17089</v>
      </c>
      <c r="E4544" s="4" t="str">
        <f t="shared" si="213"/>
        <v>嘱託</v>
      </c>
      <c r="F4544" s="4">
        <v>3000132</v>
      </c>
      <c r="G4544" s="6" t="s">
        <v>17089</v>
      </c>
      <c r="I4544">
        <f t="shared" si="212"/>
        <v>1</v>
      </c>
    </row>
    <row r="4545" spans="1:9" x14ac:dyDescent="0.15">
      <c r="A4545" s="7" t="str">
        <f t="shared" si="211"/>
        <v>その他</v>
      </c>
      <c r="B4545" s="4">
        <v>3000152</v>
      </c>
      <c r="C4545" s="6" t="s">
        <v>7801</v>
      </c>
      <c r="E4545" s="4" t="str">
        <f t="shared" si="213"/>
        <v>嘱託</v>
      </c>
      <c r="F4545" s="4">
        <v>3000152</v>
      </c>
      <c r="G4545" s="6" t="s">
        <v>7801</v>
      </c>
      <c r="I4545">
        <f t="shared" si="212"/>
        <v>1</v>
      </c>
    </row>
    <row r="4546" spans="1:9" x14ac:dyDescent="0.15">
      <c r="A4546" s="7" t="str">
        <f t="shared" si="211"/>
        <v>その他</v>
      </c>
      <c r="B4546" s="4">
        <v>3000167</v>
      </c>
      <c r="C4546" s="6" t="s">
        <v>20536</v>
      </c>
      <c r="E4546" s="4" t="str">
        <f t="shared" si="213"/>
        <v>嘱託</v>
      </c>
      <c r="F4546" s="4">
        <v>3000167</v>
      </c>
      <c r="G4546" s="6" t="s">
        <v>20536</v>
      </c>
      <c r="I4546">
        <f t="shared" si="212"/>
        <v>1</v>
      </c>
    </row>
    <row r="4547" spans="1:9" x14ac:dyDescent="0.15">
      <c r="A4547" s="7" t="str">
        <f t="shared" si="211"/>
        <v>その他</v>
      </c>
      <c r="B4547" s="4">
        <v>3000174</v>
      </c>
      <c r="C4547" s="6" t="s">
        <v>2126</v>
      </c>
      <c r="E4547" s="4" t="str">
        <f t="shared" si="213"/>
        <v>嘱託</v>
      </c>
      <c r="F4547" s="4">
        <v>3000174</v>
      </c>
      <c r="G4547" s="6" t="s">
        <v>2126</v>
      </c>
      <c r="I4547">
        <f t="shared" si="212"/>
        <v>1</v>
      </c>
    </row>
    <row r="4548" spans="1:9" x14ac:dyDescent="0.15">
      <c r="A4548" s="7" t="str">
        <f t="shared" si="211"/>
        <v>その他</v>
      </c>
      <c r="B4548" s="4">
        <v>3000182</v>
      </c>
      <c r="C4548" s="6" t="s">
        <v>9758</v>
      </c>
      <c r="E4548" s="4" t="str">
        <f t="shared" si="213"/>
        <v>嘱託</v>
      </c>
      <c r="F4548" s="4">
        <v>3000182</v>
      </c>
      <c r="G4548" s="6" t="s">
        <v>9758</v>
      </c>
      <c r="I4548">
        <f t="shared" si="212"/>
        <v>1</v>
      </c>
    </row>
    <row r="4549" spans="1:9" x14ac:dyDescent="0.15">
      <c r="A4549" s="7" t="str">
        <f t="shared" si="211"/>
        <v>その他</v>
      </c>
      <c r="B4549" s="4">
        <v>3000197</v>
      </c>
      <c r="C4549" s="6" t="s">
        <v>7156</v>
      </c>
      <c r="E4549" s="4" t="str">
        <f t="shared" si="213"/>
        <v>嘱託</v>
      </c>
      <c r="F4549" s="4">
        <v>3000197</v>
      </c>
      <c r="G4549" s="6" t="s">
        <v>7156</v>
      </c>
      <c r="I4549">
        <f t="shared" si="212"/>
        <v>1</v>
      </c>
    </row>
    <row r="4550" spans="1:9" x14ac:dyDescent="0.15">
      <c r="A4550" s="7" t="str">
        <f t="shared" si="211"/>
        <v>その他</v>
      </c>
      <c r="B4550" s="4">
        <v>3000201</v>
      </c>
      <c r="C4550" s="6" t="s">
        <v>13151</v>
      </c>
      <c r="E4550" s="4" t="str">
        <f t="shared" si="213"/>
        <v>嘱託</v>
      </c>
      <c r="F4550" s="4">
        <v>3000201</v>
      </c>
      <c r="G4550" s="6" t="s">
        <v>13151</v>
      </c>
      <c r="I4550">
        <f t="shared" si="212"/>
        <v>1</v>
      </c>
    </row>
    <row r="4551" spans="1:9" x14ac:dyDescent="0.15">
      <c r="A4551" s="7" t="str">
        <f t="shared" ref="A4551:A4614" si="214">IF(B4551&lt;2000000,"社員","その他")</f>
        <v>その他</v>
      </c>
      <c r="B4551" s="4">
        <v>3000202</v>
      </c>
      <c r="C4551" s="6" t="s">
        <v>12732</v>
      </c>
      <c r="E4551" s="4" t="str">
        <f t="shared" si="213"/>
        <v>嘱託</v>
      </c>
      <c r="F4551" s="4">
        <v>3000202</v>
      </c>
      <c r="G4551" s="6" t="s">
        <v>12732</v>
      </c>
      <c r="I4551">
        <f t="shared" ref="I4551:I4614" si="215">COUNTIF(G:G,G4551)</f>
        <v>1</v>
      </c>
    </row>
    <row r="4552" spans="1:9" x14ac:dyDescent="0.15">
      <c r="A4552" s="7" t="str">
        <f t="shared" si="214"/>
        <v>その他</v>
      </c>
      <c r="B4552" s="4">
        <v>3000209</v>
      </c>
      <c r="C4552" s="6" t="s">
        <v>14234</v>
      </c>
      <c r="E4552" s="4" t="str">
        <f t="shared" si="213"/>
        <v>嘱託</v>
      </c>
      <c r="F4552" s="4">
        <v>3000209</v>
      </c>
      <c r="G4552" s="6" t="s">
        <v>14234</v>
      </c>
      <c r="I4552">
        <f t="shared" si="215"/>
        <v>1</v>
      </c>
    </row>
    <row r="4553" spans="1:9" x14ac:dyDescent="0.15">
      <c r="A4553" s="7" t="str">
        <f t="shared" si="214"/>
        <v>その他</v>
      </c>
      <c r="B4553" s="4">
        <v>3000228</v>
      </c>
      <c r="C4553" s="6" t="s">
        <v>24708</v>
      </c>
      <c r="E4553" s="4" t="str">
        <f t="shared" si="213"/>
        <v>嘱託</v>
      </c>
      <c r="F4553" s="4">
        <v>3000228</v>
      </c>
      <c r="G4553" s="6" t="s">
        <v>24708</v>
      </c>
      <c r="I4553">
        <f t="shared" si="215"/>
        <v>1</v>
      </c>
    </row>
    <row r="4554" spans="1:9" x14ac:dyDescent="0.15">
      <c r="A4554" s="7" t="str">
        <f t="shared" si="214"/>
        <v>その他</v>
      </c>
      <c r="B4554" s="4">
        <v>3000260</v>
      </c>
      <c r="C4554" s="6" t="s">
        <v>12512</v>
      </c>
      <c r="E4554" s="4" t="str">
        <f t="shared" si="213"/>
        <v>嘱託</v>
      </c>
      <c r="F4554" s="4">
        <v>3000260</v>
      </c>
      <c r="G4554" s="6" t="s">
        <v>12512</v>
      </c>
      <c r="I4554">
        <f t="shared" si="215"/>
        <v>1</v>
      </c>
    </row>
    <row r="4555" spans="1:9" x14ac:dyDescent="0.15">
      <c r="A4555" s="7" t="str">
        <f t="shared" si="214"/>
        <v>その他</v>
      </c>
      <c r="B4555" s="4">
        <v>3000261</v>
      </c>
      <c r="C4555" s="6" t="s">
        <v>19166</v>
      </c>
      <c r="E4555" s="4" t="str">
        <f t="shared" si="213"/>
        <v>嘱託</v>
      </c>
      <c r="F4555" s="4">
        <v>3000261</v>
      </c>
      <c r="G4555" s="6" t="s">
        <v>19166</v>
      </c>
      <c r="I4555">
        <f t="shared" si="215"/>
        <v>1</v>
      </c>
    </row>
    <row r="4556" spans="1:9" x14ac:dyDescent="0.15">
      <c r="A4556" s="7" t="str">
        <f t="shared" si="214"/>
        <v>その他</v>
      </c>
      <c r="B4556" s="4">
        <v>3000345</v>
      </c>
      <c r="C4556" s="6" t="s">
        <v>7686</v>
      </c>
      <c r="E4556" s="4" t="str">
        <f t="shared" ref="E4556:E4619" si="216">IF(F4556&lt;2000000,"社員",IF(B4556&lt;3000000,"バイト",IF(B4556&gt;=3000000,"嘱託")))</f>
        <v>嘱託</v>
      </c>
      <c r="F4556" s="4">
        <v>3000345</v>
      </c>
      <c r="G4556" s="6" t="s">
        <v>7686</v>
      </c>
      <c r="I4556">
        <f t="shared" si="215"/>
        <v>1</v>
      </c>
    </row>
    <row r="4557" spans="1:9" x14ac:dyDescent="0.15">
      <c r="A4557" s="7" t="str">
        <f t="shared" si="214"/>
        <v>その他</v>
      </c>
      <c r="B4557" s="4">
        <v>3000355</v>
      </c>
      <c r="C4557" s="6" t="s">
        <v>20985</v>
      </c>
      <c r="E4557" s="4" t="str">
        <f t="shared" si="216"/>
        <v>嘱託</v>
      </c>
      <c r="F4557" s="4">
        <v>3000355</v>
      </c>
      <c r="G4557" s="6" t="s">
        <v>20985</v>
      </c>
      <c r="I4557">
        <f t="shared" si="215"/>
        <v>1</v>
      </c>
    </row>
    <row r="4558" spans="1:9" x14ac:dyDescent="0.15">
      <c r="A4558" s="7" t="str">
        <f t="shared" si="214"/>
        <v>その他</v>
      </c>
      <c r="B4558" s="4">
        <v>3000384</v>
      </c>
      <c r="C4558" s="6" t="s">
        <v>17961</v>
      </c>
      <c r="E4558" s="4" t="str">
        <f t="shared" si="216"/>
        <v>嘱託</v>
      </c>
      <c r="F4558" s="4">
        <v>3000384</v>
      </c>
      <c r="G4558" s="6" t="s">
        <v>17961</v>
      </c>
      <c r="I4558">
        <f t="shared" si="215"/>
        <v>1</v>
      </c>
    </row>
    <row r="4559" spans="1:9" x14ac:dyDescent="0.15">
      <c r="A4559" s="7" t="str">
        <f t="shared" si="214"/>
        <v>その他</v>
      </c>
      <c r="B4559" s="4">
        <v>3000385</v>
      </c>
      <c r="C4559" s="6" t="s">
        <v>4711</v>
      </c>
      <c r="E4559" s="4" t="str">
        <f t="shared" si="216"/>
        <v>嘱託</v>
      </c>
      <c r="F4559" s="4">
        <v>3000385</v>
      </c>
      <c r="G4559" s="6" t="s">
        <v>4711</v>
      </c>
      <c r="I4559">
        <f t="shared" si="215"/>
        <v>1</v>
      </c>
    </row>
    <row r="4560" spans="1:9" x14ac:dyDescent="0.15">
      <c r="A4560" s="7" t="str">
        <f t="shared" si="214"/>
        <v>その他</v>
      </c>
      <c r="B4560" s="4">
        <v>3000387</v>
      </c>
      <c r="C4560" s="6" t="s">
        <v>3828</v>
      </c>
      <c r="E4560" s="4" t="str">
        <f t="shared" si="216"/>
        <v>嘱託</v>
      </c>
      <c r="F4560" s="4">
        <v>3000387</v>
      </c>
      <c r="G4560" s="6" t="s">
        <v>3828</v>
      </c>
      <c r="I4560">
        <f t="shared" si="215"/>
        <v>1</v>
      </c>
    </row>
    <row r="4561" spans="1:9" x14ac:dyDescent="0.15">
      <c r="A4561" s="7" t="str">
        <f t="shared" si="214"/>
        <v>その他</v>
      </c>
      <c r="B4561" s="4">
        <v>3000430</v>
      </c>
      <c r="C4561" s="6" t="s">
        <v>4401</v>
      </c>
      <c r="E4561" s="4" t="str">
        <f t="shared" si="216"/>
        <v>嘱託</v>
      </c>
      <c r="F4561" s="4">
        <v>3000430</v>
      </c>
      <c r="G4561" s="6" t="s">
        <v>4401</v>
      </c>
      <c r="I4561">
        <f t="shared" si="215"/>
        <v>1</v>
      </c>
    </row>
    <row r="4562" spans="1:9" x14ac:dyDescent="0.15">
      <c r="A4562" s="7" t="str">
        <f t="shared" si="214"/>
        <v>その他</v>
      </c>
      <c r="B4562" s="4">
        <v>3000444</v>
      </c>
      <c r="C4562" s="6" t="s">
        <v>12015</v>
      </c>
      <c r="E4562" s="4" t="str">
        <f t="shared" si="216"/>
        <v>嘱託</v>
      </c>
      <c r="F4562" s="4">
        <v>3000444</v>
      </c>
      <c r="G4562" s="6" t="s">
        <v>12015</v>
      </c>
      <c r="I4562">
        <f t="shared" si="215"/>
        <v>1</v>
      </c>
    </row>
    <row r="4563" spans="1:9" x14ac:dyDescent="0.15">
      <c r="A4563" s="7" t="str">
        <f t="shared" si="214"/>
        <v>その他</v>
      </c>
      <c r="B4563" s="4">
        <v>3000470</v>
      </c>
      <c r="C4563" s="6" t="s">
        <v>10796</v>
      </c>
      <c r="E4563" s="4" t="str">
        <f t="shared" si="216"/>
        <v>嘱託</v>
      </c>
      <c r="F4563" s="4">
        <v>3000470</v>
      </c>
      <c r="G4563" s="6" t="s">
        <v>10796</v>
      </c>
      <c r="I4563">
        <f t="shared" si="215"/>
        <v>1</v>
      </c>
    </row>
    <row r="4564" spans="1:9" x14ac:dyDescent="0.15">
      <c r="A4564" s="7" t="str">
        <f t="shared" si="214"/>
        <v>その他</v>
      </c>
      <c r="B4564" s="4">
        <v>3000522</v>
      </c>
      <c r="C4564" s="6" t="s">
        <v>83</v>
      </c>
      <c r="E4564" s="4" t="str">
        <f t="shared" si="216"/>
        <v>嘱託</v>
      </c>
      <c r="F4564" s="4">
        <v>3000522</v>
      </c>
      <c r="G4564" s="6" t="s">
        <v>83</v>
      </c>
      <c r="I4564">
        <f t="shared" si="215"/>
        <v>1</v>
      </c>
    </row>
    <row r="4565" spans="1:9" x14ac:dyDescent="0.15">
      <c r="A4565" s="7" t="str">
        <f t="shared" si="214"/>
        <v>その他</v>
      </c>
      <c r="B4565" s="4">
        <v>3000554</v>
      </c>
      <c r="C4565" s="6" t="s">
        <v>10396</v>
      </c>
      <c r="E4565" s="4" t="str">
        <f t="shared" si="216"/>
        <v>嘱託</v>
      </c>
      <c r="F4565" s="4">
        <v>3000554</v>
      </c>
      <c r="G4565" s="6" t="s">
        <v>10396</v>
      </c>
      <c r="I4565">
        <f t="shared" si="215"/>
        <v>1</v>
      </c>
    </row>
    <row r="4566" spans="1:9" x14ac:dyDescent="0.15">
      <c r="A4566" s="7" t="str">
        <f t="shared" si="214"/>
        <v>その他</v>
      </c>
      <c r="B4566" s="4">
        <v>3000565</v>
      </c>
      <c r="C4566" s="6" t="s">
        <v>18288</v>
      </c>
      <c r="E4566" s="4" t="str">
        <f t="shared" si="216"/>
        <v>嘱託</v>
      </c>
      <c r="F4566" s="4">
        <v>3000565</v>
      </c>
      <c r="G4566" s="6" t="s">
        <v>18288</v>
      </c>
      <c r="I4566">
        <f t="shared" si="215"/>
        <v>1</v>
      </c>
    </row>
    <row r="4567" spans="1:9" x14ac:dyDescent="0.15">
      <c r="A4567" s="7" t="str">
        <f t="shared" si="214"/>
        <v>その他</v>
      </c>
      <c r="B4567" s="4">
        <v>3000569</v>
      </c>
      <c r="C4567" s="6" t="s">
        <v>3788</v>
      </c>
      <c r="E4567" s="4" t="str">
        <f t="shared" si="216"/>
        <v>嘱託</v>
      </c>
      <c r="F4567" s="4">
        <v>3000569</v>
      </c>
      <c r="G4567" s="6" t="s">
        <v>3788</v>
      </c>
      <c r="I4567">
        <f t="shared" si="215"/>
        <v>1</v>
      </c>
    </row>
    <row r="4568" spans="1:9" x14ac:dyDescent="0.15">
      <c r="A4568" s="7" t="str">
        <f t="shared" si="214"/>
        <v>その他</v>
      </c>
      <c r="B4568" s="4">
        <v>3000616</v>
      </c>
      <c r="C4568" s="6" t="s">
        <v>16765</v>
      </c>
      <c r="E4568" s="4" t="str">
        <f t="shared" si="216"/>
        <v>嘱託</v>
      </c>
      <c r="F4568" s="4">
        <v>3000616</v>
      </c>
      <c r="G4568" s="6" t="s">
        <v>16765</v>
      </c>
      <c r="I4568">
        <f t="shared" si="215"/>
        <v>1</v>
      </c>
    </row>
    <row r="4569" spans="1:9" x14ac:dyDescent="0.15">
      <c r="A4569" s="7" t="str">
        <f t="shared" si="214"/>
        <v>その他</v>
      </c>
      <c r="B4569" s="4">
        <v>3000617</v>
      </c>
      <c r="C4569" s="6" t="s">
        <v>861</v>
      </c>
      <c r="E4569" s="4" t="str">
        <f t="shared" si="216"/>
        <v>嘱託</v>
      </c>
      <c r="F4569" s="4">
        <v>3000617</v>
      </c>
      <c r="G4569" s="6" t="s">
        <v>861</v>
      </c>
      <c r="I4569">
        <f t="shared" si="215"/>
        <v>1</v>
      </c>
    </row>
    <row r="4570" spans="1:9" x14ac:dyDescent="0.15">
      <c r="A4570" s="7" t="str">
        <f t="shared" si="214"/>
        <v>その他</v>
      </c>
      <c r="B4570" s="4">
        <v>3000620</v>
      </c>
      <c r="C4570" s="6" t="s">
        <v>9818</v>
      </c>
      <c r="E4570" s="4" t="str">
        <f t="shared" si="216"/>
        <v>嘱託</v>
      </c>
      <c r="F4570" s="4">
        <v>3000620</v>
      </c>
      <c r="G4570" s="6" t="s">
        <v>9818</v>
      </c>
      <c r="I4570">
        <f t="shared" si="215"/>
        <v>1</v>
      </c>
    </row>
    <row r="4571" spans="1:9" x14ac:dyDescent="0.15">
      <c r="A4571" s="7" t="str">
        <f t="shared" si="214"/>
        <v>その他</v>
      </c>
      <c r="B4571" s="4">
        <v>3000690</v>
      </c>
      <c r="C4571" s="6" t="s">
        <v>12892</v>
      </c>
      <c r="E4571" s="4" t="str">
        <f t="shared" si="216"/>
        <v>嘱託</v>
      </c>
      <c r="F4571" s="4">
        <v>3000690</v>
      </c>
      <c r="G4571" s="6" t="s">
        <v>12892</v>
      </c>
      <c r="I4571">
        <f t="shared" si="215"/>
        <v>2</v>
      </c>
    </row>
    <row r="4572" spans="1:9" x14ac:dyDescent="0.15">
      <c r="A4572" s="7" t="str">
        <f t="shared" si="214"/>
        <v>その他</v>
      </c>
      <c r="B4572" s="4">
        <v>3000700</v>
      </c>
      <c r="C4572" s="6" t="s">
        <v>24553</v>
      </c>
      <c r="E4572" s="4" t="str">
        <f t="shared" si="216"/>
        <v>嘱託</v>
      </c>
      <c r="F4572" s="4">
        <v>3000700</v>
      </c>
      <c r="G4572" s="6" t="s">
        <v>24553</v>
      </c>
      <c r="I4572">
        <f t="shared" si="215"/>
        <v>1</v>
      </c>
    </row>
    <row r="4573" spans="1:9" x14ac:dyDescent="0.15">
      <c r="A4573" s="7" t="str">
        <f t="shared" si="214"/>
        <v>その他</v>
      </c>
      <c r="B4573" s="4">
        <v>3000707</v>
      </c>
      <c r="C4573" s="6" t="s">
        <v>5524</v>
      </c>
      <c r="E4573" s="4" t="str">
        <f t="shared" si="216"/>
        <v>嘱託</v>
      </c>
      <c r="F4573" s="4">
        <v>3000707</v>
      </c>
      <c r="G4573" s="6" t="s">
        <v>5524</v>
      </c>
      <c r="I4573">
        <f t="shared" si="215"/>
        <v>1</v>
      </c>
    </row>
    <row r="4574" spans="1:9" x14ac:dyDescent="0.15">
      <c r="A4574" s="7" t="str">
        <f t="shared" si="214"/>
        <v>その他</v>
      </c>
      <c r="B4574" s="4">
        <v>3000728</v>
      </c>
      <c r="C4574" s="6" t="s">
        <v>10291</v>
      </c>
      <c r="E4574" s="4" t="str">
        <f t="shared" si="216"/>
        <v>嘱託</v>
      </c>
      <c r="F4574" s="4">
        <v>3000728</v>
      </c>
      <c r="G4574" s="6" t="s">
        <v>10291</v>
      </c>
      <c r="I4574">
        <f t="shared" si="215"/>
        <v>1</v>
      </c>
    </row>
    <row r="4575" spans="1:9" x14ac:dyDescent="0.15">
      <c r="A4575" s="7" t="str">
        <f t="shared" si="214"/>
        <v>その他</v>
      </c>
      <c r="B4575" s="4">
        <v>3000740</v>
      </c>
      <c r="C4575" s="6" t="s">
        <v>13400</v>
      </c>
      <c r="E4575" s="4" t="str">
        <f t="shared" si="216"/>
        <v>嘱託</v>
      </c>
      <c r="F4575" s="4">
        <v>3000740</v>
      </c>
      <c r="G4575" s="6" t="s">
        <v>13400</v>
      </c>
      <c r="I4575">
        <f t="shared" si="215"/>
        <v>1</v>
      </c>
    </row>
    <row r="4576" spans="1:9" x14ac:dyDescent="0.15">
      <c r="A4576" s="7" t="str">
        <f t="shared" si="214"/>
        <v>その他</v>
      </c>
      <c r="B4576" s="4">
        <v>3000786</v>
      </c>
      <c r="C4576" s="6" t="s">
        <v>7439</v>
      </c>
      <c r="E4576" s="4" t="str">
        <f t="shared" si="216"/>
        <v>嘱託</v>
      </c>
      <c r="F4576" s="4">
        <v>3000786</v>
      </c>
      <c r="G4576" s="6" t="s">
        <v>7439</v>
      </c>
      <c r="I4576">
        <f t="shared" si="215"/>
        <v>1</v>
      </c>
    </row>
    <row r="4577" spans="1:9" x14ac:dyDescent="0.15">
      <c r="A4577" s="7" t="str">
        <f t="shared" si="214"/>
        <v>その他</v>
      </c>
      <c r="B4577" s="4">
        <v>3000788</v>
      </c>
      <c r="C4577" s="6" t="s">
        <v>15661</v>
      </c>
      <c r="E4577" s="4" t="str">
        <f t="shared" si="216"/>
        <v>嘱託</v>
      </c>
      <c r="F4577" s="4">
        <v>3000788</v>
      </c>
      <c r="G4577" s="6" t="s">
        <v>15661</v>
      </c>
      <c r="I4577">
        <f t="shared" si="215"/>
        <v>1</v>
      </c>
    </row>
    <row r="4578" spans="1:9" x14ac:dyDescent="0.15">
      <c r="A4578" s="7" t="str">
        <f t="shared" si="214"/>
        <v>その他</v>
      </c>
      <c r="B4578" s="4">
        <v>3000817</v>
      </c>
      <c r="C4578" s="6" t="s">
        <v>10596</v>
      </c>
      <c r="E4578" s="4" t="str">
        <f t="shared" si="216"/>
        <v>嘱託</v>
      </c>
      <c r="F4578" s="4">
        <v>3000817</v>
      </c>
      <c r="G4578" s="6" t="s">
        <v>10596</v>
      </c>
      <c r="I4578">
        <f t="shared" si="215"/>
        <v>1</v>
      </c>
    </row>
    <row r="4579" spans="1:9" x14ac:dyDescent="0.15">
      <c r="A4579" s="7" t="str">
        <f t="shared" si="214"/>
        <v>その他</v>
      </c>
      <c r="B4579" s="4">
        <v>3000855</v>
      </c>
      <c r="C4579" s="6" t="s">
        <v>21986</v>
      </c>
      <c r="E4579" s="4" t="str">
        <f t="shared" si="216"/>
        <v>嘱託</v>
      </c>
      <c r="F4579" s="4">
        <v>3000855</v>
      </c>
      <c r="G4579" s="6" t="s">
        <v>21986</v>
      </c>
      <c r="I4579">
        <f t="shared" si="215"/>
        <v>1</v>
      </c>
    </row>
    <row r="4580" spans="1:9" x14ac:dyDescent="0.15">
      <c r="A4580" s="7" t="str">
        <f t="shared" si="214"/>
        <v>その他</v>
      </c>
      <c r="B4580" s="4">
        <v>3000902</v>
      </c>
      <c r="C4580" s="6" t="s">
        <v>19048</v>
      </c>
      <c r="E4580" s="4" t="str">
        <f t="shared" si="216"/>
        <v>嘱託</v>
      </c>
      <c r="F4580" s="4">
        <v>3000902</v>
      </c>
      <c r="G4580" s="6" t="s">
        <v>19048</v>
      </c>
      <c r="I4580">
        <f t="shared" si="215"/>
        <v>1</v>
      </c>
    </row>
    <row r="4581" spans="1:9" x14ac:dyDescent="0.15">
      <c r="A4581" s="7" t="str">
        <f t="shared" si="214"/>
        <v>その他</v>
      </c>
      <c r="B4581" s="4">
        <v>3000915</v>
      </c>
      <c r="C4581" s="6" t="s">
        <v>22589</v>
      </c>
      <c r="E4581" s="4" t="str">
        <f t="shared" si="216"/>
        <v>嘱託</v>
      </c>
      <c r="F4581" s="4">
        <v>3000915</v>
      </c>
      <c r="G4581" s="6" t="s">
        <v>22589</v>
      </c>
      <c r="I4581">
        <f t="shared" si="215"/>
        <v>1</v>
      </c>
    </row>
    <row r="4582" spans="1:9" x14ac:dyDescent="0.15">
      <c r="A4582" s="7" t="str">
        <f t="shared" si="214"/>
        <v>その他</v>
      </c>
      <c r="B4582" s="4">
        <v>3000937</v>
      </c>
      <c r="C4582" s="6" t="s">
        <v>3983</v>
      </c>
      <c r="E4582" s="4" t="str">
        <f t="shared" si="216"/>
        <v>嘱託</v>
      </c>
      <c r="F4582" s="4">
        <v>3000937</v>
      </c>
      <c r="G4582" s="6" t="s">
        <v>3983</v>
      </c>
      <c r="I4582">
        <f t="shared" si="215"/>
        <v>1</v>
      </c>
    </row>
    <row r="4583" spans="1:9" x14ac:dyDescent="0.15">
      <c r="A4583" s="7" t="str">
        <f t="shared" si="214"/>
        <v>その他</v>
      </c>
      <c r="B4583" s="4">
        <v>3000940</v>
      </c>
      <c r="C4583" s="6" t="s">
        <v>12452</v>
      </c>
      <c r="E4583" s="4" t="str">
        <f t="shared" si="216"/>
        <v>嘱託</v>
      </c>
      <c r="F4583" s="4">
        <v>3000940</v>
      </c>
      <c r="G4583" s="6" t="s">
        <v>12452</v>
      </c>
      <c r="I4583">
        <f t="shared" si="215"/>
        <v>1</v>
      </c>
    </row>
    <row r="4584" spans="1:9" x14ac:dyDescent="0.15">
      <c r="A4584" s="7" t="str">
        <f t="shared" si="214"/>
        <v>その他</v>
      </c>
      <c r="B4584" s="4">
        <v>3000948</v>
      </c>
      <c r="C4584" s="6" t="s">
        <v>15469</v>
      </c>
      <c r="E4584" s="4" t="str">
        <f t="shared" si="216"/>
        <v>嘱託</v>
      </c>
      <c r="F4584" s="4">
        <v>3000948</v>
      </c>
      <c r="G4584" s="6" t="s">
        <v>15469</v>
      </c>
      <c r="I4584">
        <f t="shared" si="215"/>
        <v>1</v>
      </c>
    </row>
    <row r="4585" spans="1:9" x14ac:dyDescent="0.15">
      <c r="A4585" s="7" t="str">
        <f t="shared" si="214"/>
        <v>その他</v>
      </c>
      <c r="B4585" s="4">
        <v>3000961</v>
      </c>
      <c r="C4585" s="6" t="s">
        <v>14659</v>
      </c>
      <c r="E4585" s="4" t="str">
        <f t="shared" si="216"/>
        <v>嘱託</v>
      </c>
      <c r="F4585" s="4">
        <v>3000961</v>
      </c>
      <c r="G4585" s="6" t="s">
        <v>14659</v>
      </c>
      <c r="I4585">
        <f t="shared" si="215"/>
        <v>1</v>
      </c>
    </row>
    <row r="4586" spans="1:9" x14ac:dyDescent="0.15">
      <c r="A4586" s="7" t="str">
        <f t="shared" si="214"/>
        <v>その他</v>
      </c>
      <c r="B4586" s="4">
        <v>3001019</v>
      </c>
      <c r="C4586" s="6" t="s">
        <v>9908</v>
      </c>
      <c r="E4586" s="4" t="str">
        <f t="shared" si="216"/>
        <v>嘱託</v>
      </c>
      <c r="F4586" s="4">
        <v>3001019</v>
      </c>
      <c r="G4586" s="6" t="s">
        <v>9908</v>
      </c>
      <c r="I4586">
        <f t="shared" si="215"/>
        <v>1</v>
      </c>
    </row>
    <row r="4587" spans="1:9" x14ac:dyDescent="0.15">
      <c r="A4587" s="7" t="str">
        <f t="shared" si="214"/>
        <v>その他</v>
      </c>
      <c r="B4587" s="4">
        <v>3001022</v>
      </c>
      <c r="C4587" s="6" t="s">
        <v>18613</v>
      </c>
      <c r="E4587" s="4" t="str">
        <f t="shared" si="216"/>
        <v>嘱託</v>
      </c>
      <c r="F4587" s="4">
        <v>3001022</v>
      </c>
      <c r="G4587" s="6" t="s">
        <v>18613</v>
      </c>
      <c r="I4587">
        <f t="shared" si="215"/>
        <v>1</v>
      </c>
    </row>
    <row r="4588" spans="1:9" x14ac:dyDescent="0.15">
      <c r="A4588" s="7" t="str">
        <f t="shared" si="214"/>
        <v>その他</v>
      </c>
      <c r="B4588" s="4">
        <v>3001023</v>
      </c>
      <c r="C4588" s="6" t="s">
        <v>23009</v>
      </c>
      <c r="E4588" s="4" t="str">
        <f t="shared" si="216"/>
        <v>嘱託</v>
      </c>
      <c r="F4588" s="4">
        <v>3001023</v>
      </c>
      <c r="G4588" s="6" t="s">
        <v>23009</v>
      </c>
      <c r="I4588">
        <f t="shared" si="215"/>
        <v>1</v>
      </c>
    </row>
    <row r="4589" spans="1:9" x14ac:dyDescent="0.15">
      <c r="A4589" s="7" t="str">
        <f t="shared" si="214"/>
        <v>その他</v>
      </c>
      <c r="B4589" s="4">
        <v>3001024</v>
      </c>
      <c r="C4589" s="6" t="s">
        <v>11579</v>
      </c>
      <c r="E4589" s="4" t="str">
        <f t="shared" si="216"/>
        <v>嘱託</v>
      </c>
      <c r="F4589" s="4">
        <v>3001024</v>
      </c>
      <c r="G4589" s="6" t="s">
        <v>11579</v>
      </c>
      <c r="I4589">
        <f t="shared" si="215"/>
        <v>1</v>
      </c>
    </row>
    <row r="4590" spans="1:9" x14ac:dyDescent="0.15">
      <c r="A4590" s="7" t="str">
        <f t="shared" si="214"/>
        <v>その他</v>
      </c>
      <c r="B4590" s="4">
        <v>3001045</v>
      </c>
      <c r="C4590" s="6" t="s">
        <v>466</v>
      </c>
      <c r="E4590" s="4" t="str">
        <f t="shared" si="216"/>
        <v>嘱託</v>
      </c>
      <c r="F4590" s="4">
        <v>3001045</v>
      </c>
      <c r="G4590" s="6" t="s">
        <v>466</v>
      </c>
      <c r="I4590">
        <f t="shared" si="215"/>
        <v>1</v>
      </c>
    </row>
    <row r="4591" spans="1:9" x14ac:dyDescent="0.15">
      <c r="A4591" s="7" t="str">
        <f t="shared" si="214"/>
        <v>その他</v>
      </c>
      <c r="B4591" s="4">
        <v>3001049</v>
      </c>
      <c r="C4591" s="6" t="s">
        <v>18368</v>
      </c>
      <c r="E4591" s="4" t="str">
        <f t="shared" si="216"/>
        <v>嘱託</v>
      </c>
      <c r="F4591" s="4">
        <v>3001049</v>
      </c>
      <c r="G4591" s="6" t="s">
        <v>18368</v>
      </c>
      <c r="I4591">
        <f t="shared" si="215"/>
        <v>1</v>
      </c>
    </row>
    <row r="4592" spans="1:9" x14ac:dyDescent="0.15">
      <c r="A4592" s="7" t="str">
        <f t="shared" si="214"/>
        <v>その他</v>
      </c>
      <c r="B4592" s="4">
        <v>3001059</v>
      </c>
      <c r="C4592" s="6" t="s">
        <v>781</v>
      </c>
      <c r="E4592" s="4" t="str">
        <f t="shared" si="216"/>
        <v>嘱託</v>
      </c>
      <c r="F4592" s="4">
        <v>3001059</v>
      </c>
      <c r="G4592" s="6" t="s">
        <v>781</v>
      </c>
      <c r="I4592">
        <f t="shared" si="215"/>
        <v>1</v>
      </c>
    </row>
    <row r="4593" spans="1:9" x14ac:dyDescent="0.15">
      <c r="A4593" s="7" t="str">
        <f t="shared" si="214"/>
        <v>その他</v>
      </c>
      <c r="B4593" s="4">
        <v>3001118</v>
      </c>
      <c r="C4593" s="6" t="s">
        <v>19324</v>
      </c>
      <c r="E4593" s="4" t="str">
        <f t="shared" si="216"/>
        <v>嘱託</v>
      </c>
      <c r="F4593" s="4">
        <v>3001118</v>
      </c>
      <c r="G4593" s="6" t="s">
        <v>19324</v>
      </c>
      <c r="I4593">
        <f t="shared" si="215"/>
        <v>1</v>
      </c>
    </row>
    <row r="4594" spans="1:9" x14ac:dyDescent="0.15">
      <c r="A4594" s="7" t="str">
        <f t="shared" si="214"/>
        <v>その他</v>
      </c>
      <c r="B4594" s="4">
        <v>3001149</v>
      </c>
      <c r="C4594" s="6" t="s">
        <v>836</v>
      </c>
      <c r="E4594" s="4" t="str">
        <f t="shared" si="216"/>
        <v>嘱託</v>
      </c>
      <c r="F4594" s="4">
        <v>3001149</v>
      </c>
      <c r="G4594" s="6" t="s">
        <v>836</v>
      </c>
      <c r="I4594">
        <f t="shared" si="215"/>
        <v>1</v>
      </c>
    </row>
    <row r="4595" spans="1:9" x14ac:dyDescent="0.15">
      <c r="A4595" s="7" t="str">
        <f t="shared" si="214"/>
        <v>その他</v>
      </c>
      <c r="B4595" s="4">
        <v>3001188</v>
      </c>
      <c r="C4595" s="6" t="s">
        <v>4766</v>
      </c>
      <c r="E4595" s="4" t="str">
        <f t="shared" si="216"/>
        <v>嘱託</v>
      </c>
      <c r="F4595" s="4">
        <v>3001188</v>
      </c>
      <c r="G4595" s="6" t="s">
        <v>4766</v>
      </c>
      <c r="I4595">
        <f t="shared" si="215"/>
        <v>1</v>
      </c>
    </row>
    <row r="4596" spans="1:9" x14ac:dyDescent="0.15">
      <c r="A4596" s="7" t="str">
        <f t="shared" si="214"/>
        <v>その他</v>
      </c>
      <c r="B4596" s="4">
        <v>3001226</v>
      </c>
      <c r="C4596" s="6" t="s">
        <v>5066</v>
      </c>
      <c r="E4596" s="4" t="str">
        <f t="shared" si="216"/>
        <v>嘱託</v>
      </c>
      <c r="F4596" s="4">
        <v>3001226</v>
      </c>
      <c r="G4596" s="6" t="s">
        <v>5066</v>
      </c>
      <c r="I4596">
        <f t="shared" si="215"/>
        <v>1</v>
      </c>
    </row>
    <row r="4597" spans="1:9" x14ac:dyDescent="0.15">
      <c r="A4597" s="7" t="str">
        <f t="shared" si="214"/>
        <v>その他</v>
      </c>
      <c r="B4597" s="4">
        <v>3001255</v>
      </c>
      <c r="C4597" s="6" t="s">
        <v>17881</v>
      </c>
      <c r="E4597" s="4" t="str">
        <f t="shared" si="216"/>
        <v>嘱託</v>
      </c>
      <c r="F4597" s="4">
        <v>3001255</v>
      </c>
      <c r="G4597" s="6" t="s">
        <v>17881</v>
      </c>
      <c r="I4597">
        <f t="shared" si="215"/>
        <v>1</v>
      </c>
    </row>
    <row r="4598" spans="1:9" x14ac:dyDescent="0.15">
      <c r="A4598" s="7" t="str">
        <f t="shared" si="214"/>
        <v>その他</v>
      </c>
      <c r="B4598" s="4">
        <v>3001270</v>
      </c>
      <c r="C4598" s="6" t="s">
        <v>3174</v>
      </c>
      <c r="E4598" s="4" t="str">
        <f t="shared" si="216"/>
        <v>嘱託</v>
      </c>
      <c r="F4598" s="4">
        <v>3001270</v>
      </c>
      <c r="G4598" s="6" t="s">
        <v>3174</v>
      </c>
      <c r="I4598">
        <f t="shared" si="215"/>
        <v>1</v>
      </c>
    </row>
    <row r="4599" spans="1:9" x14ac:dyDescent="0.15">
      <c r="A4599" s="7" t="str">
        <f t="shared" si="214"/>
        <v>その他</v>
      </c>
      <c r="B4599" s="4">
        <v>3001301</v>
      </c>
      <c r="C4599" s="6" t="s">
        <v>22459</v>
      </c>
      <c r="E4599" s="4" t="str">
        <f t="shared" si="216"/>
        <v>嘱託</v>
      </c>
      <c r="F4599" s="4">
        <v>3001301</v>
      </c>
      <c r="G4599" s="6" t="s">
        <v>22459</v>
      </c>
      <c r="I4599">
        <f t="shared" si="215"/>
        <v>1</v>
      </c>
    </row>
    <row r="4600" spans="1:9" x14ac:dyDescent="0.15">
      <c r="A4600" s="7" t="str">
        <f t="shared" si="214"/>
        <v>その他</v>
      </c>
      <c r="B4600" s="4">
        <v>3001333</v>
      </c>
      <c r="C4600" s="6" t="s">
        <v>9278</v>
      </c>
      <c r="E4600" s="4" t="str">
        <f t="shared" si="216"/>
        <v>嘱託</v>
      </c>
      <c r="F4600" s="4">
        <v>3001333</v>
      </c>
      <c r="G4600" s="6" t="s">
        <v>9278</v>
      </c>
      <c r="I4600">
        <f t="shared" si="215"/>
        <v>1</v>
      </c>
    </row>
    <row r="4601" spans="1:9" x14ac:dyDescent="0.15">
      <c r="A4601" s="7" t="str">
        <f t="shared" si="214"/>
        <v>その他</v>
      </c>
      <c r="B4601" s="4">
        <v>3001334</v>
      </c>
      <c r="C4601" s="6" t="s">
        <v>14498</v>
      </c>
      <c r="E4601" s="4" t="str">
        <f t="shared" si="216"/>
        <v>嘱託</v>
      </c>
      <c r="F4601" s="4">
        <v>3001334</v>
      </c>
      <c r="G4601" s="6" t="s">
        <v>14498</v>
      </c>
      <c r="I4601">
        <f t="shared" si="215"/>
        <v>1</v>
      </c>
    </row>
    <row r="4602" spans="1:9" x14ac:dyDescent="0.15">
      <c r="A4602" s="7" t="str">
        <f t="shared" si="214"/>
        <v>その他</v>
      </c>
      <c r="B4602" s="4">
        <v>3001337</v>
      </c>
      <c r="C4602" s="6" t="s">
        <v>391</v>
      </c>
      <c r="E4602" s="4" t="str">
        <f t="shared" si="216"/>
        <v>嘱託</v>
      </c>
      <c r="F4602" s="4">
        <v>3001337</v>
      </c>
      <c r="G4602" s="6" t="s">
        <v>391</v>
      </c>
      <c r="I4602">
        <f t="shared" si="215"/>
        <v>1</v>
      </c>
    </row>
    <row r="4603" spans="1:9" x14ac:dyDescent="0.15">
      <c r="A4603" s="7" t="str">
        <f t="shared" si="214"/>
        <v>その他</v>
      </c>
      <c r="B4603" s="4">
        <v>3001338</v>
      </c>
      <c r="C4603" s="6" t="s">
        <v>13683</v>
      </c>
      <c r="E4603" s="4" t="str">
        <f t="shared" si="216"/>
        <v>嘱託</v>
      </c>
      <c r="F4603" s="4">
        <v>3001338</v>
      </c>
      <c r="G4603" s="6" t="s">
        <v>13683</v>
      </c>
      <c r="I4603">
        <f t="shared" si="215"/>
        <v>1</v>
      </c>
    </row>
    <row r="4604" spans="1:9" x14ac:dyDescent="0.15">
      <c r="A4604" s="7" t="str">
        <f t="shared" si="214"/>
        <v>その他</v>
      </c>
      <c r="B4604" s="4">
        <v>3001375</v>
      </c>
      <c r="C4604" s="6" t="s">
        <v>15866</v>
      </c>
      <c r="E4604" s="4" t="str">
        <f t="shared" si="216"/>
        <v>嘱託</v>
      </c>
      <c r="F4604" s="4">
        <v>3001375</v>
      </c>
      <c r="G4604" s="6" t="s">
        <v>15866</v>
      </c>
      <c r="I4604">
        <f t="shared" si="215"/>
        <v>1</v>
      </c>
    </row>
    <row r="4605" spans="1:9" x14ac:dyDescent="0.15">
      <c r="A4605" s="7" t="str">
        <f t="shared" si="214"/>
        <v>その他</v>
      </c>
      <c r="B4605" s="4">
        <v>3001389</v>
      </c>
      <c r="C4605" s="6" t="s">
        <v>24085</v>
      </c>
      <c r="E4605" s="4" t="str">
        <f t="shared" si="216"/>
        <v>嘱託</v>
      </c>
      <c r="F4605" s="4">
        <v>3001389</v>
      </c>
      <c r="G4605" s="6" t="s">
        <v>24085</v>
      </c>
      <c r="I4605">
        <f t="shared" si="215"/>
        <v>1</v>
      </c>
    </row>
    <row r="4606" spans="1:9" x14ac:dyDescent="0.15">
      <c r="A4606" s="7" t="str">
        <f t="shared" si="214"/>
        <v>その他</v>
      </c>
      <c r="B4606" s="4">
        <v>3001393</v>
      </c>
      <c r="C4606" s="6" t="s">
        <v>24798</v>
      </c>
      <c r="E4606" s="4" t="str">
        <f t="shared" si="216"/>
        <v>嘱託</v>
      </c>
      <c r="F4606" s="4">
        <v>3001393</v>
      </c>
      <c r="G4606" s="6" t="s">
        <v>24798</v>
      </c>
      <c r="I4606">
        <f t="shared" si="215"/>
        <v>1</v>
      </c>
    </row>
    <row r="4607" spans="1:9" x14ac:dyDescent="0.15">
      <c r="A4607" s="7" t="str">
        <f t="shared" si="214"/>
        <v>その他</v>
      </c>
      <c r="B4607" s="4">
        <v>3001420</v>
      </c>
      <c r="C4607" s="6" t="s">
        <v>7091</v>
      </c>
      <c r="E4607" s="4" t="str">
        <f t="shared" si="216"/>
        <v>嘱託</v>
      </c>
      <c r="F4607" s="4">
        <v>3001420</v>
      </c>
      <c r="G4607" s="6" t="s">
        <v>7091</v>
      </c>
      <c r="I4607">
        <f t="shared" si="215"/>
        <v>1</v>
      </c>
    </row>
    <row r="4608" spans="1:9" x14ac:dyDescent="0.15">
      <c r="A4608" s="7" t="str">
        <f t="shared" si="214"/>
        <v>その他</v>
      </c>
      <c r="B4608" s="4">
        <v>3001451</v>
      </c>
      <c r="C4608" s="6" t="s">
        <v>4298</v>
      </c>
      <c r="E4608" s="4" t="str">
        <f t="shared" si="216"/>
        <v>嘱託</v>
      </c>
      <c r="F4608" s="4">
        <v>3001451</v>
      </c>
      <c r="G4608" s="6" t="s">
        <v>4298</v>
      </c>
      <c r="I4608">
        <f t="shared" si="215"/>
        <v>1</v>
      </c>
    </row>
    <row r="4609" spans="1:9" x14ac:dyDescent="0.15">
      <c r="A4609" s="7" t="str">
        <f t="shared" si="214"/>
        <v>その他</v>
      </c>
      <c r="B4609" s="4">
        <v>3001481</v>
      </c>
      <c r="C4609" s="6" t="s">
        <v>8713</v>
      </c>
      <c r="E4609" s="4" t="str">
        <f t="shared" si="216"/>
        <v>嘱託</v>
      </c>
      <c r="F4609" s="4">
        <v>3001481</v>
      </c>
      <c r="G4609" s="6" t="s">
        <v>8713</v>
      </c>
      <c r="I4609">
        <f t="shared" si="215"/>
        <v>1</v>
      </c>
    </row>
    <row r="4610" spans="1:9" x14ac:dyDescent="0.15">
      <c r="A4610" s="7" t="str">
        <f t="shared" si="214"/>
        <v>その他</v>
      </c>
      <c r="B4610" s="4">
        <v>3001498</v>
      </c>
      <c r="C4610" s="6" t="s">
        <v>3379</v>
      </c>
      <c r="E4610" s="4" t="str">
        <f t="shared" si="216"/>
        <v>嘱託</v>
      </c>
      <c r="F4610" s="4">
        <v>3001498</v>
      </c>
      <c r="G4610" s="6" t="s">
        <v>3379</v>
      </c>
      <c r="I4610">
        <f t="shared" si="215"/>
        <v>1</v>
      </c>
    </row>
    <row r="4611" spans="1:9" x14ac:dyDescent="0.15">
      <c r="A4611" s="7" t="str">
        <f t="shared" si="214"/>
        <v>その他</v>
      </c>
      <c r="B4611" s="4">
        <v>3001523</v>
      </c>
      <c r="C4611" s="6" t="s">
        <v>15851</v>
      </c>
      <c r="E4611" s="4" t="str">
        <f t="shared" si="216"/>
        <v>嘱託</v>
      </c>
      <c r="F4611" s="4">
        <v>3001523</v>
      </c>
      <c r="G4611" s="6" t="s">
        <v>15851</v>
      </c>
      <c r="I4611">
        <f t="shared" si="215"/>
        <v>1</v>
      </c>
    </row>
    <row r="4612" spans="1:9" x14ac:dyDescent="0.15">
      <c r="A4612" s="7" t="str">
        <f t="shared" si="214"/>
        <v>その他</v>
      </c>
      <c r="B4612" s="4">
        <v>3001589</v>
      </c>
      <c r="C4612" s="6" t="s">
        <v>12717</v>
      </c>
      <c r="E4612" s="4" t="str">
        <f t="shared" si="216"/>
        <v>嘱託</v>
      </c>
      <c r="F4612" s="4">
        <v>3001589</v>
      </c>
      <c r="G4612" s="6" t="s">
        <v>12717</v>
      </c>
      <c r="I4612">
        <f t="shared" si="215"/>
        <v>1</v>
      </c>
    </row>
    <row r="4613" spans="1:9" x14ac:dyDescent="0.15">
      <c r="A4613" s="7" t="str">
        <f t="shared" si="214"/>
        <v>その他</v>
      </c>
      <c r="B4613" s="4">
        <v>3001631</v>
      </c>
      <c r="C4613" s="6" t="s">
        <v>17321</v>
      </c>
      <c r="E4613" s="4" t="str">
        <f t="shared" si="216"/>
        <v>嘱託</v>
      </c>
      <c r="F4613" s="4">
        <v>3001631</v>
      </c>
      <c r="G4613" s="6" t="s">
        <v>17321</v>
      </c>
      <c r="I4613">
        <f t="shared" si="215"/>
        <v>1</v>
      </c>
    </row>
    <row r="4614" spans="1:9" x14ac:dyDescent="0.15">
      <c r="A4614" s="7" t="str">
        <f t="shared" si="214"/>
        <v>その他</v>
      </c>
      <c r="B4614" s="4">
        <v>3001641</v>
      </c>
      <c r="C4614" s="6" t="s">
        <v>9946</v>
      </c>
      <c r="E4614" s="4" t="str">
        <f t="shared" si="216"/>
        <v>嘱託</v>
      </c>
      <c r="F4614" s="4">
        <v>3001641</v>
      </c>
      <c r="G4614" s="6" t="s">
        <v>9946</v>
      </c>
      <c r="I4614">
        <f t="shared" si="215"/>
        <v>1</v>
      </c>
    </row>
    <row r="4615" spans="1:9" x14ac:dyDescent="0.15">
      <c r="A4615" s="7" t="str">
        <f t="shared" ref="A4615:A4678" si="217">IF(B4615&lt;2000000,"社員","その他")</f>
        <v>その他</v>
      </c>
      <c r="B4615" s="4">
        <v>3001642</v>
      </c>
      <c r="C4615" s="6" t="s">
        <v>1451</v>
      </c>
      <c r="E4615" s="4" t="str">
        <f t="shared" si="216"/>
        <v>嘱託</v>
      </c>
      <c r="F4615" s="4">
        <v>3001642</v>
      </c>
      <c r="G4615" s="6" t="s">
        <v>1451</v>
      </c>
      <c r="I4615">
        <f t="shared" ref="I4615:I4678" si="218">COUNTIF(G:G,G4615)</f>
        <v>1</v>
      </c>
    </row>
    <row r="4616" spans="1:9" x14ac:dyDescent="0.15">
      <c r="A4616" s="7" t="str">
        <f t="shared" si="217"/>
        <v>その他</v>
      </c>
      <c r="B4616" s="4">
        <v>3001646</v>
      </c>
      <c r="C4616" s="6" t="s">
        <v>13296</v>
      </c>
      <c r="E4616" s="4" t="str">
        <f t="shared" si="216"/>
        <v>嘱託</v>
      </c>
      <c r="F4616" s="4">
        <v>3001646</v>
      </c>
      <c r="G4616" s="6" t="s">
        <v>13296</v>
      </c>
      <c r="I4616">
        <f t="shared" si="218"/>
        <v>1</v>
      </c>
    </row>
    <row r="4617" spans="1:9" x14ac:dyDescent="0.15">
      <c r="A4617" s="7" t="str">
        <f t="shared" si="217"/>
        <v>その他</v>
      </c>
      <c r="B4617" s="4">
        <v>3001666</v>
      </c>
      <c r="C4617" s="6" t="s">
        <v>22800</v>
      </c>
      <c r="E4617" s="4" t="str">
        <f t="shared" si="216"/>
        <v>嘱託</v>
      </c>
      <c r="F4617" s="4">
        <v>3001666</v>
      </c>
      <c r="G4617" s="6" t="s">
        <v>22800</v>
      </c>
      <c r="I4617">
        <f t="shared" si="218"/>
        <v>1</v>
      </c>
    </row>
    <row r="4618" spans="1:9" x14ac:dyDescent="0.15">
      <c r="A4618" s="7" t="str">
        <f t="shared" si="217"/>
        <v>その他</v>
      </c>
      <c r="B4618" s="4">
        <v>3001681</v>
      </c>
      <c r="C4618" s="6" t="s">
        <v>8968</v>
      </c>
      <c r="E4618" s="4" t="str">
        <f t="shared" si="216"/>
        <v>嘱託</v>
      </c>
      <c r="F4618" s="4">
        <v>3001681</v>
      </c>
      <c r="G4618" s="6" t="s">
        <v>8968</v>
      </c>
      <c r="I4618">
        <f t="shared" si="218"/>
        <v>1</v>
      </c>
    </row>
    <row r="4619" spans="1:9" x14ac:dyDescent="0.15">
      <c r="A4619" s="7" t="str">
        <f t="shared" si="217"/>
        <v>その他</v>
      </c>
      <c r="B4619" s="4">
        <v>3001683</v>
      </c>
      <c r="C4619" s="6" t="s">
        <v>8913</v>
      </c>
      <c r="E4619" s="4" t="str">
        <f t="shared" si="216"/>
        <v>嘱託</v>
      </c>
      <c r="F4619" s="4">
        <v>3001683</v>
      </c>
      <c r="G4619" s="6" t="s">
        <v>8913</v>
      </c>
      <c r="I4619">
        <f t="shared" si="218"/>
        <v>1</v>
      </c>
    </row>
    <row r="4620" spans="1:9" x14ac:dyDescent="0.15">
      <c r="A4620" s="7" t="str">
        <f t="shared" si="217"/>
        <v>その他</v>
      </c>
      <c r="B4620" s="4">
        <v>3001696</v>
      </c>
      <c r="C4620" s="6" t="s">
        <v>16899</v>
      </c>
      <c r="E4620" s="4" t="str">
        <f t="shared" ref="E4620:E4683" si="219">IF(F4620&lt;2000000,"社員",IF(B4620&lt;3000000,"バイト",IF(B4620&gt;=3000000,"嘱託")))</f>
        <v>嘱託</v>
      </c>
      <c r="F4620" s="4">
        <v>3001696</v>
      </c>
      <c r="G4620" s="6" t="s">
        <v>16899</v>
      </c>
      <c r="I4620">
        <f t="shared" si="218"/>
        <v>1</v>
      </c>
    </row>
    <row r="4621" spans="1:9" x14ac:dyDescent="0.15">
      <c r="A4621" s="7" t="str">
        <f t="shared" si="217"/>
        <v>その他</v>
      </c>
      <c r="B4621" s="4">
        <v>3001736</v>
      </c>
      <c r="C4621" s="6" t="s">
        <v>15474</v>
      </c>
      <c r="E4621" s="4" t="str">
        <f t="shared" si="219"/>
        <v>嘱託</v>
      </c>
      <c r="F4621" s="4">
        <v>3001736</v>
      </c>
      <c r="G4621" s="6" t="s">
        <v>15474</v>
      </c>
      <c r="I4621">
        <f t="shared" si="218"/>
        <v>1</v>
      </c>
    </row>
    <row r="4622" spans="1:9" x14ac:dyDescent="0.15">
      <c r="A4622" s="7" t="str">
        <f t="shared" si="217"/>
        <v>その他</v>
      </c>
      <c r="B4622" s="4">
        <v>3001738</v>
      </c>
      <c r="C4622" s="6" t="s">
        <v>9838</v>
      </c>
      <c r="E4622" s="4" t="str">
        <f t="shared" si="219"/>
        <v>嘱託</v>
      </c>
      <c r="F4622" s="4">
        <v>3001738</v>
      </c>
      <c r="G4622" s="6" t="s">
        <v>9838</v>
      </c>
      <c r="I4622">
        <f t="shared" si="218"/>
        <v>1</v>
      </c>
    </row>
    <row r="4623" spans="1:9" x14ac:dyDescent="0.15">
      <c r="A4623" s="7" t="str">
        <f t="shared" si="217"/>
        <v>その他</v>
      </c>
      <c r="B4623" s="4">
        <v>3001750</v>
      </c>
      <c r="C4623" s="6" t="s">
        <v>3469</v>
      </c>
      <c r="E4623" s="4" t="str">
        <f t="shared" si="219"/>
        <v>嘱託</v>
      </c>
      <c r="F4623" s="4">
        <v>3001750</v>
      </c>
      <c r="G4623" s="6" t="s">
        <v>3469</v>
      </c>
      <c r="I4623">
        <f t="shared" si="218"/>
        <v>1</v>
      </c>
    </row>
    <row r="4624" spans="1:9" x14ac:dyDescent="0.15">
      <c r="A4624" s="7" t="str">
        <f t="shared" si="217"/>
        <v>その他</v>
      </c>
      <c r="B4624" s="4">
        <v>3001763</v>
      </c>
      <c r="C4624" s="6" t="s">
        <v>5919</v>
      </c>
      <c r="E4624" s="4" t="str">
        <f t="shared" si="219"/>
        <v>嘱託</v>
      </c>
      <c r="F4624" s="4">
        <v>3001763</v>
      </c>
      <c r="G4624" s="6" t="s">
        <v>5919</v>
      </c>
      <c r="I4624">
        <f t="shared" si="218"/>
        <v>1</v>
      </c>
    </row>
    <row r="4625" spans="1:9" x14ac:dyDescent="0.15">
      <c r="A4625" s="7" t="str">
        <f t="shared" si="217"/>
        <v>その他</v>
      </c>
      <c r="B4625" s="4">
        <v>3001770</v>
      </c>
      <c r="C4625" s="6" t="s">
        <v>13092</v>
      </c>
      <c r="E4625" s="4" t="str">
        <f t="shared" si="219"/>
        <v>嘱託</v>
      </c>
      <c r="F4625" s="4">
        <v>3001770</v>
      </c>
      <c r="G4625" s="6" t="s">
        <v>13092</v>
      </c>
      <c r="I4625">
        <f t="shared" si="218"/>
        <v>1</v>
      </c>
    </row>
    <row r="4626" spans="1:9" x14ac:dyDescent="0.15">
      <c r="A4626" s="7" t="str">
        <f t="shared" si="217"/>
        <v>その他</v>
      </c>
      <c r="B4626" s="4">
        <v>3001802</v>
      </c>
      <c r="C4626" s="6" t="s">
        <v>10421</v>
      </c>
      <c r="E4626" s="4" t="str">
        <f t="shared" si="219"/>
        <v>嘱託</v>
      </c>
      <c r="F4626" s="4">
        <v>3001802</v>
      </c>
      <c r="G4626" s="6" t="s">
        <v>10421</v>
      </c>
      <c r="I4626">
        <f t="shared" si="218"/>
        <v>1</v>
      </c>
    </row>
    <row r="4627" spans="1:9" x14ac:dyDescent="0.15">
      <c r="A4627" s="7" t="str">
        <f t="shared" si="217"/>
        <v>その他</v>
      </c>
      <c r="B4627" s="4">
        <v>3001820</v>
      </c>
      <c r="C4627" s="6" t="s">
        <v>11121</v>
      </c>
      <c r="E4627" s="4" t="str">
        <f t="shared" si="219"/>
        <v>嘱託</v>
      </c>
      <c r="F4627" s="4">
        <v>3001820</v>
      </c>
      <c r="G4627" s="6" t="s">
        <v>11121</v>
      </c>
      <c r="I4627">
        <f t="shared" si="218"/>
        <v>1</v>
      </c>
    </row>
    <row r="4628" spans="1:9" x14ac:dyDescent="0.15">
      <c r="A4628" s="7" t="str">
        <f t="shared" si="217"/>
        <v>その他</v>
      </c>
      <c r="B4628" s="4">
        <v>3001821</v>
      </c>
      <c r="C4628" s="6" t="s">
        <v>17871</v>
      </c>
      <c r="E4628" s="4" t="str">
        <f t="shared" si="219"/>
        <v>嘱託</v>
      </c>
      <c r="F4628" s="4">
        <v>3001821</v>
      </c>
      <c r="G4628" s="6" t="s">
        <v>17871</v>
      </c>
      <c r="I4628">
        <f t="shared" si="218"/>
        <v>1</v>
      </c>
    </row>
    <row r="4629" spans="1:9" x14ac:dyDescent="0.15">
      <c r="A4629" s="7" t="str">
        <f t="shared" si="217"/>
        <v>その他</v>
      </c>
      <c r="B4629" s="4">
        <v>3001831</v>
      </c>
      <c r="C4629" s="6" t="s">
        <v>23577</v>
      </c>
      <c r="E4629" s="4" t="str">
        <f t="shared" si="219"/>
        <v>嘱託</v>
      </c>
      <c r="F4629" s="4">
        <v>3001831</v>
      </c>
      <c r="G4629" s="6" t="s">
        <v>23577</v>
      </c>
      <c r="I4629">
        <f t="shared" si="218"/>
        <v>1</v>
      </c>
    </row>
    <row r="4630" spans="1:9" x14ac:dyDescent="0.15">
      <c r="A4630" s="7" t="str">
        <f t="shared" si="217"/>
        <v>その他</v>
      </c>
      <c r="B4630" s="4">
        <v>3001838</v>
      </c>
      <c r="C4630" s="6" t="s">
        <v>14824</v>
      </c>
      <c r="E4630" s="4" t="str">
        <f t="shared" si="219"/>
        <v>嘱託</v>
      </c>
      <c r="F4630" s="4">
        <v>3001838</v>
      </c>
      <c r="G4630" s="6" t="s">
        <v>14824</v>
      </c>
      <c r="I4630">
        <f t="shared" si="218"/>
        <v>1</v>
      </c>
    </row>
    <row r="4631" spans="1:9" x14ac:dyDescent="0.15">
      <c r="A4631" s="7" t="str">
        <f t="shared" si="217"/>
        <v>その他</v>
      </c>
      <c r="B4631" s="4">
        <v>3001860</v>
      </c>
      <c r="C4631" s="6" t="s">
        <v>20701</v>
      </c>
      <c r="E4631" s="4" t="str">
        <f t="shared" si="219"/>
        <v>嘱託</v>
      </c>
      <c r="F4631" s="4">
        <v>3001860</v>
      </c>
      <c r="G4631" s="6" t="s">
        <v>20701</v>
      </c>
      <c r="I4631">
        <f t="shared" si="218"/>
        <v>1</v>
      </c>
    </row>
    <row r="4632" spans="1:9" x14ac:dyDescent="0.15">
      <c r="A4632" s="7" t="str">
        <f t="shared" si="217"/>
        <v>その他</v>
      </c>
      <c r="B4632" s="4">
        <v>3001900</v>
      </c>
      <c r="C4632" s="6" t="s">
        <v>12462</v>
      </c>
      <c r="E4632" s="4" t="str">
        <f t="shared" si="219"/>
        <v>嘱託</v>
      </c>
      <c r="F4632" s="4">
        <v>3001900</v>
      </c>
      <c r="G4632" s="6" t="s">
        <v>12462</v>
      </c>
      <c r="I4632">
        <f t="shared" si="218"/>
        <v>1</v>
      </c>
    </row>
    <row r="4633" spans="1:9" x14ac:dyDescent="0.15">
      <c r="A4633" s="7" t="str">
        <f t="shared" si="217"/>
        <v>その他</v>
      </c>
      <c r="B4633" s="4">
        <v>3001903</v>
      </c>
      <c r="C4633" s="6" t="s">
        <v>4273</v>
      </c>
      <c r="E4633" s="4" t="str">
        <f t="shared" si="219"/>
        <v>嘱託</v>
      </c>
      <c r="F4633" s="4">
        <v>3001903</v>
      </c>
      <c r="G4633" s="6" t="s">
        <v>4273</v>
      </c>
      <c r="I4633">
        <f t="shared" si="218"/>
        <v>1</v>
      </c>
    </row>
    <row r="4634" spans="1:9" x14ac:dyDescent="0.15">
      <c r="A4634" s="7" t="str">
        <f t="shared" si="217"/>
        <v>その他</v>
      </c>
      <c r="B4634" s="4">
        <v>3001927</v>
      </c>
      <c r="C4634" s="6" t="s">
        <v>8538</v>
      </c>
      <c r="E4634" s="4" t="str">
        <f t="shared" si="219"/>
        <v>嘱託</v>
      </c>
      <c r="F4634" s="4">
        <v>3001927</v>
      </c>
      <c r="G4634" s="6" t="s">
        <v>8538</v>
      </c>
      <c r="I4634">
        <f t="shared" si="218"/>
        <v>1</v>
      </c>
    </row>
    <row r="4635" spans="1:9" x14ac:dyDescent="0.15">
      <c r="A4635" s="7" t="str">
        <f t="shared" si="217"/>
        <v>その他</v>
      </c>
      <c r="B4635" s="4">
        <v>3001931</v>
      </c>
      <c r="C4635" s="6" t="s">
        <v>8558</v>
      </c>
      <c r="E4635" s="4" t="str">
        <f t="shared" si="219"/>
        <v>嘱託</v>
      </c>
      <c r="F4635" s="4">
        <v>3001931</v>
      </c>
      <c r="G4635" s="6" t="s">
        <v>8558</v>
      </c>
      <c r="I4635">
        <f t="shared" si="218"/>
        <v>1</v>
      </c>
    </row>
    <row r="4636" spans="1:9" x14ac:dyDescent="0.15">
      <c r="A4636" s="7" t="str">
        <f t="shared" si="217"/>
        <v>その他</v>
      </c>
      <c r="B4636" s="4">
        <v>3001935</v>
      </c>
      <c r="C4636" s="6" t="s">
        <v>3638</v>
      </c>
      <c r="E4636" s="4" t="str">
        <f t="shared" si="219"/>
        <v>嘱託</v>
      </c>
      <c r="F4636" s="4">
        <v>3001935</v>
      </c>
      <c r="G4636" s="6" t="s">
        <v>3638</v>
      </c>
      <c r="I4636">
        <f t="shared" si="218"/>
        <v>1</v>
      </c>
    </row>
    <row r="4637" spans="1:9" x14ac:dyDescent="0.15">
      <c r="A4637" s="7" t="str">
        <f t="shared" si="217"/>
        <v>その他</v>
      </c>
      <c r="B4637" s="4">
        <v>3001947</v>
      </c>
      <c r="C4637" s="6" t="s">
        <v>9923</v>
      </c>
      <c r="E4637" s="4" t="str">
        <f t="shared" si="219"/>
        <v>嘱託</v>
      </c>
      <c r="F4637" s="4">
        <v>3001947</v>
      </c>
      <c r="G4637" s="6" t="s">
        <v>9923</v>
      </c>
      <c r="I4637">
        <f t="shared" si="218"/>
        <v>1</v>
      </c>
    </row>
    <row r="4638" spans="1:9" x14ac:dyDescent="0.15">
      <c r="A4638" s="7" t="str">
        <f t="shared" si="217"/>
        <v>その他</v>
      </c>
      <c r="B4638" s="4">
        <v>3001955</v>
      </c>
      <c r="C4638" s="6" t="s">
        <v>16431</v>
      </c>
      <c r="E4638" s="4" t="str">
        <f t="shared" si="219"/>
        <v>嘱託</v>
      </c>
      <c r="F4638" s="4">
        <v>3001955</v>
      </c>
      <c r="G4638" s="6" t="s">
        <v>16431</v>
      </c>
      <c r="I4638">
        <f t="shared" si="218"/>
        <v>1</v>
      </c>
    </row>
    <row r="4639" spans="1:9" x14ac:dyDescent="0.15">
      <c r="A4639" s="7" t="str">
        <f t="shared" si="217"/>
        <v>その他</v>
      </c>
      <c r="B4639" s="4">
        <v>3001992</v>
      </c>
      <c r="C4639" s="6" t="s">
        <v>20219</v>
      </c>
      <c r="E4639" s="4" t="str">
        <f t="shared" si="219"/>
        <v>嘱託</v>
      </c>
      <c r="F4639" s="4">
        <v>3001992</v>
      </c>
      <c r="G4639" s="6" t="s">
        <v>20219</v>
      </c>
      <c r="I4639">
        <f t="shared" si="218"/>
        <v>1</v>
      </c>
    </row>
    <row r="4640" spans="1:9" x14ac:dyDescent="0.15">
      <c r="A4640" s="7" t="str">
        <f t="shared" si="217"/>
        <v>その他</v>
      </c>
      <c r="B4640" s="4">
        <v>3001997</v>
      </c>
      <c r="C4640" s="6" t="s">
        <v>8424</v>
      </c>
      <c r="E4640" s="4" t="str">
        <f t="shared" si="219"/>
        <v>嘱託</v>
      </c>
      <c r="F4640" s="4">
        <v>3001997</v>
      </c>
      <c r="G4640" s="6" t="s">
        <v>8424</v>
      </c>
      <c r="I4640">
        <f t="shared" si="218"/>
        <v>1</v>
      </c>
    </row>
    <row r="4641" spans="1:9" x14ac:dyDescent="0.15">
      <c r="A4641" s="7" t="str">
        <f t="shared" si="217"/>
        <v>その他</v>
      </c>
      <c r="B4641" s="4">
        <v>3002011</v>
      </c>
      <c r="C4641" s="6" t="s">
        <v>3234</v>
      </c>
      <c r="E4641" s="4" t="str">
        <f t="shared" si="219"/>
        <v>嘱託</v>
      </c>
      <c r="F4641" s="4">
        <v>3002011</v>
      </c>
      <c r="G4641" s="6" t="s">
        <v>3234</v>
      </c>
      <c r="I4641">
        <f t="shared" si="218"/>
        <v>1</v>
      </c>
    </row>
    <row r="4642" spans="1:9" x14ac:dyDescent="0.15">
      <c r="A4642" s="7" t="str">
        <f t="shared" si="217"/>
        <v>その他</v>
      </c>
      <c r="B4642" s="4">
        <v>3002016</v>
      </c>
      <c r="C4642" s="6" t="s">
        <v>4391</v>
      </c>
      <c r="E4642" s="4" t="str">
        <f t="shared" si="219"/>
        <v>嘱託</v>
      </c>
      <c r="F4642" s="4">
        <v>3002016</v>
      </c>
      <c r="G4642" s="6" t="s">
        <v>4391</v>
      </c>
      <c r="I4642">
        <f t="shared" si="218"/>
        <v>1</v>
      </c>
    </row>
    <row r="4643" spans="1:9" x14ac:dyDescent="0.15">
      <c r="A4643" s="7" t="str">
        <f t="shared" si="217"/>
        <v>その他</v>
      </c>
      <c r="B4643" s="4">
        <v>3002036</v>
      </c>
      <c r="C4643" s="6" t="s">
        <v>14443</v>
      </c>
      <c r="E4643" s="4" t="str">
        <f t="shared" si="219"/>
        <v>嘱託</v>
      </c>
      <c r="F4643" s="4">
        <v>3002036</v>
      </c>
      <c r="G4643" s="6" t="s">
        <v>14443</v>
      </c>
      <c r="I4643">
        <f t="shared" si="218"/>
        <v>1</v>
      </c>
    </row>
    <row r="4644" spans="1:9" x14ac:dyDescent="0.15">
      <c r="A4644" s="7" t="str">
        <f t="shared" si="217"/>
        <v>その他</v>
      </c>
      <c r="B4644" s="4">
        <v>3002037</v>
      </c>
      <c r="C4644" s="6" t="s">
        <v>3628</v>
      </c>
      <c r="E4644" s="4" t="str">
        <f t="shared" si="219"/>
        <v>嘱託</v>
      </c>
      <c r="F4644" s="4">
        <v>3002037</v>
      </c>
      <c r="G4644" s="6" t="s">
        <v>3628</v>
      </c>
      <c r="I4644">
        <f t="shared" si="218"/>
        <v>1</v>
      </c>
    </row>
    <row r="4645" spans="1:9" x14ac:dyDescent="0.15">
      <c r="A4645" s="7" t="str">
        <f t="shared" si="217"/>
        <v>その他</v>
      </c>
      <c r="B4645" s="4">
        <v>3002054</v>
      </c>
      <c r="C4645" s="6" t="s">
        <v>2761</v>
      </c>
      <c r="E4645" s="4" t="str">
        <f t="shared" si="219"/>
        <v>嘱託</v>
      </c>
      <c r="F4645" s="4">
        <v>3002054</v>
      </c>
      <c r="G4645" s="6" t="s">
        <v>2761</v>
      </c>
      <c r="I4645">
        <f t="shared" si="218"/>
        <v>1</v>
      </c>
    </row>
    <row r="4646" spans="1:9" x14ac:dyDescent="0.15">
      <c r="A4646" s="7" t="str">
        <f t="shared" si="217"/>
        <v>その他</v>
      </c>
      <c r="B4646" s="4">
        <v>3002062</v>
      </c>
      <c r="C4646" s="6" t="s">
        <v>4431</v>
      </c>
      <c r="E4646" s="4" t="str">
        <f t="shared" si="219"/>
        <v>嘱託</v>
      </c>
      <c r="F4646" s="4">
        <v>3002062</v>
      </c>
      <c r="G4646" s="6" t="s">
        <v>4431</v>
      </c>
      <c r="I4646">
        <f t="shared" si="218"/>
        <v>1</v>
      </c>
    </row>
    <row r="4647" spans="1:9" x14ac:dyDescent="0.15">
      <c r="A4647" s="7" t="str">
        <f t="shared" si="217"/>
        <v>その他</v>
      </c>
      <c r="B4647" s="4">
        <v>3002070</v>
      </c>
      <c r="C4647" s="6" t="s">
        <v>18578</v>
      </c>
      <c r="E4647" s="4" t="str">
        <f t="shared" si="219"/>
        <v>嘱託</v>
      </c>
      <c r="F4647" s="4">
        <v>3002070</v>
      </c>
      <c r="G4647" s="6" t="s">
        <v>18578</v>
      </c>
      <c r="I4647">
        <f t="shared" si="218"/>
        <v>1</v>
      </c>
    </row>
    <row r="4648" spans="1:9" x14ac:dyDescent="0.15">
      <c r="A4648" s="7" t="str">
        <f t="shared" si="217"/>
        <v>その他</v>
      </c>
      <c r="B4648" s="4">
        <v>3002094</v>
      </c>
      <c r="C4648" s="6" t="s">
        <v>15836</v>
      </c>
      <c r="E4648" s="4" t="str">
        <f t="shared" si="219"/>
        <v>嘱託</v>
      </c>
      <c r="F4648" s="4">
        <v>3002094</v>
      </c>
      <c r="G4648" s="6" t="s">
        <v>15836</v>
      </c>
      <c r="I4648">
        <f t="shared" si="218"/>
        <v>1</v>
      </c>
    </row>
    <row r="4649" spans="1:9" x14ac:dyDescent="0.15">
      <c r="A4649" s="7" t="str">
        <f t="shared" si="217"/>
        <v>その他</v>
      </c>
      <c r="B4649" s="4">
        <v>3002101</v>
      </c>
      <c r="C4649" s="6" t="s">
        <v>1561</v>
      </c>
      <c r="E4649" s="4" t="str">
        <f t="shared" si="219"/>
        <v>嘱託</v>
      </c>
      <c r="F4649" s="4">
        <v>3002101</v>
      </c>
      <c r="G4649" s="6" t="s">
        <v>1561</v>
      </c>
      <c r="I4649">
        <f t="shared" si="218"/>
        <v>1</v>
      </c>
    </row>
    <row r="4650" spans="1:9" x14ac:dyDescent="0.15">
      <c r="A4650" s="7" t="str">
        <f t="shared" si="217"/>
        <v>その他</v>
      </c>
      <c r="B4650" s="4">
        <v>3002118</v>
      </c>
      <c r="C4650" s="6" t="s">
        <v>6642</v>
      </c>
      <c r="E4650" s="4" t="str">
        <f t="shared" si="219"/>
        <v>嘱託</v>
      </c>
      <c r="F4650" s="4">
        <v>3002118</v>
      </c>
      <c r="G4650" s="6" t="s">
        <v>6642</v>
      </c>
      <c r="I4650">
        <f t="shared" si="218"/>
        <v>1</v>
      </c>
    </row>
    <row r="4651" spans="1:9" x14ac:dyDescent="0.15">
      <c r="A4651" s="7" t="str">
        <f t="shared" si="217"/>
        <v>その他</v>
      </c>
      <c r="B4651" s="4">
        <v>3002137</v>
      </c>
      <c r="C4651" s="6" t="s">
        <v>12397</v>
      </c>
      <c r="E4651" s="4" t="str">
        <f t="shared" si="219"/>
        <v>嘱託</v>
      </c>
      <c r="F4651" s="4">
        <v>3002137</v>
      </c>
      <c r="G4651" s="6" t="s">
        <v>12397</v>
      </c>
      <c r="I4651">
        <f t="shared" si="218"/>
        <v>1</v>
      </c>
    </row>
    <row r="4652" spans="1:9" x14ac:dyDescent="0.15">
      <c r="A4652" s="7" t="str">
        <f t="shared" si="217"/>
        <v>その他</v>
      </c>
      <c r="B4652" s="4">
        <v>3002141</v>
      </c>
      <c r="C4652" s="6" t="s">
        <v>13613</v>
      </c>
      <c r="E4652" s="4" t="str">
        <f t="shared" si="219"/>
        <v>嘱託</v>
      </c>
      <c r="F4652" s="4">
        <v>3002141</v>
      </c>
      <c r="G4652" s="6" t="s">
        <v>13613</v>
      </c>
      <c r="I4652">
        <f t="shared" si="218"/>
        <v>1</v>
      </c>
    </row>
    <row r="4653" spans="1:9" x14ac:dyDescent="0.15">
      <c r="A4653" s="7" t="str">
        <f t="shared" si="217"/>
        <v>その他</v>
      </c>
      <c r="B4653" s="4">
        <v>3002232</v>
      </c>
      <c r="C4653" s="6" t="s">
        <v>10791</v>
      </c>
      <c r="E4653" s="4" t="str">
        <f t="shared" si="219"/>
        <v>嘱託</v>
      </c>
      <c r="F4653" s="4">
        <v>3002232</v>
      </c>
      <c r="G4653" s="6" t="s">
        <v>10791</v>
      </c>
      <c r="I4653">
        <f t="shared" si="218"/>
        <v>1</v>
      </c>
    </row>
    <row r="4654" spans="1:9" x14ac:dyDescent="0.15">
      <c r="A4654" s="7" t="str">
        <f t="shared" si="217"/>
        <v>その他</v>
      </c>
      <c r="B4654" s="4">
        <v>3002236</v>
      </c>
      <c r="C4654" s="6" t="s">
        <v>10151</v>
      </c>
      <c r="E4654" s="4" t="str">
        <f t="shared" si="219"/>
        <v>嘱託</v>
      </c>
      <c r="F4654" s="4">
        <v>3002236</v>
      </c>
      <c r="G4654" s="6" t="s">
        <v>10151</v>
      </c>
      <c r="I4654">
        <f t="shared" si="218"/>
        <v>1</v>
      </c>
    </row>
    <row r="4655" spans="1:9" x14ac:dyDescent="0.15">
      <c r="A4655" s="7" t="str">
        <f t="shared" si="217"/>
        <v>その他</v>
      </c>
      <c r="B4655" s="4">
        <v>3002257</v>
      </c>
      <c r="C4655" s="6" t="s">
        <v>22066</v>
      </c>
      <c r="E4655" s="4" t="str">
        <f t="shared" si="219"/>
        <v>嘱託</v>
      </c>
      <c r="F4655" s="4">
        <v>3002257</v>
      </c>
      <c r="G4655" s="6" t="s">
        <v>22066</v>
      </c>
      <c r="I4655">
        <f t="shared" si="218"/>
        <v>1</v>
      </c>
    </row>
    <row r="4656" spans="1:9" x14ac:dyDescent="0.15">
      <c r="A4656" s="7" t="str">
        <f t="shared" si="217"/>
        <v>その他</v>
      </c>
      <c r="B4656" s="4">
        <v>3002265</v>
      </c>
      <c r="C4656" s="6" t="s">
        <v>8593</v>
      </c>
      <c r="E4656" s="4" t="str">
        <f t="shared" si="219"/>
        <v>嘱託</v>
      </c>
      <c r="F4656" s="4">
        <v>3002265</v>
      </c>
      <c r="G4656" s="6" t="s">
        <v>8593</v>
      </c>
      <c r="I4656">
        <f t="shared" si="218"/>
        <v>1</v>
      </c>
    </row>
    <row r="4657" spans="1:9" x14ac:dyDescent="0.15">
      <c r="A4657" s="7" t="str">
        <f t="shared" si="217"/>
        <v>その他</v>
      </c>
      <c r="B4657" s="4">
        <v>3002268</v>
      </c>
      <c r="C4657" s="6" t="s">
        <v>2525</v>
      </c>
      <c r="E4657" s="4" t="str">
        <f t="shared" si="219"/>
        <v>嘱託</v>
      </c>
      <c r="F4657" s="4">
        <v>3002268</v>
      </c>
      <c r="G4657" s="6" t="s">
        <v>2525</v>
      </c>
      <c r="I4657">
        <f t="shared" si="218"/>
        <v>1</v>
      </c>
    </row>
    <row r="4658" spans="1:9" x14ac:dyDescent="0.15">
      <c r="A4658" s="7" t="str">
        <f t="shared" si="217"/>
        <v>その他</v>
      </c>
      <c r="B4658" s="4">
        <v>3002351</v>
      </c>
      <c r="C4658" s="6" t="s">
        <v>6532</v>
      </c>
      <c r="E4658" s="4" t="str">
        <f t="shared" si="219"/>
        <v>嘱託</v>
      </c>
      <c r="F4658" s="4">
        <v>3002351</v>
      </c>
      <c r="G4658" s="6" t="s">
        <v>6532</v>
      </c>
      <c r="I4658">
        <f t="shared" si="218"/>
        <v>1</v>
      </c>
    </row>
    <row r="4659" spans="1:9" x14ac:dyDescent="0.15">
      <c r="A4659" s="7" t="str">
        <f t="shared" si="217"/>
        <v>その他</v>
      </c>
      <c r="B4659" s="4">
        <v>3002360</v>
      </c>
      <c r="C4659" s="6" t="s">
        <v>1326</v>
      </c>
      <c r="E4659" s="4" t="str">
        <f t="shared" si="219"/>
        <v>嘱託</v>
      </c>
      <c r="F4659" s="4">
        <v>3002360</v>
      </c>
      <c r="G4659" s="6" t="s">
        <v>1326</v>
      </c>
      <c r="I4659">
        <f t="shared" si="218"/>
        <v>1</v>
      </c>
    </row>
    <row r="4660" spans="1:9" x14ac:dyDescent="0.15">
      <c r="A4660" s="7" t="str">
        <f t="shared" si="217"/>
        <v>その他</v>
      </c>
      <c r="B4660" s="4">
        <v>3002379</v>
      </c>
      <c r="C4660" s="6" t="s">
        <v>3054</v>
      </c>
      <c r="E4660" s="4" t="str">
        <f t="shared" si="219"/>
        <v>嘱託</v>
      </c>
      <c r="F4660" s="4">
        <v>3002379</v>
      </c>
      <c r="G4660" s="6" t="s">
        <v>3054</v>
      </c>
      <c r="I4660">
        <f t="shared" si="218"/>
        <v>1</v>
      </c>
    </row>
    <row r="4661" spans="1:9" x14ac:dyDescent="0.15">
      <c r="A4661" s="7" t="str">
        <f t="shared" si="217"/>
        <v>その他</v>
      </c>
      <c r="B4661" s="4">
        <v>3002399</v>
      </c>
      <c r="C4661" s="6" t="s">
        <v>52</v>
      </c>
      <c r="E4661" s="4" t="str">
        <f t="shared" si="219"/>
        <v>嘱託</v>
      </c>
      <c r="F4661" s="4">
        <v>3002399</v>
      </c>
      <c r="G4661" s="6" t="s">
        <v>52</v>
      </c>
      <c r="I4661">
        <f t="shared" si="218"/>
        <v>1</v>
      </c>
    </row>
    <row r="4662" spans="1:9" x14ac:dyDescent="0.15">
      <c r="A4662" s="7" t="str">
        <f t="shared" si="217"/>
        <v>その他</v>
      </c>
      <c r="B4662" s="4">
        <v>3002435</v>
      </c>
      <c r="C4662" s="6" t="s">
        <v>22584</v>
      </c>
      <c r="E4662" s="4" t="str">
        <f t="shared" si="219"/>
        <v>嘱託</v>
      </c>
      <c r="F4662" s="4">
        <v>3002435</v>
      </c>
      <c r="G4662" s="6" t="s">
        <v>22584</v>
      </c>
      <c r="I4662">
        <f t="shared" si="218"/>
        <v>1</v>
      </c>
    </row>
    <row r="4663" spans="1:9" x14ac:dyDescent="0.15">
      <c r="A4663" s="7" t="str">
        <f t="shared" si="217"/>
        <v>その他</v>
      </c>
      <c r="B4663" s="4">
        <v>3002449</v>
      </c>
      <c r="C4663" s="6" t="s">
        <v>2475</v>
      </c>
      <c r="E4663" s="4" t="str">
        <f t="shared" si="219"/>
        <v>嘱託</v>
      </c>
      <c r="F4663" s="4">
        <v>3002449</v>
      </c>
      <c r="G4663" s="6" t="s">
        <v>2475</v>
      </c>
      <c r="I4663">
        <f t="shared" si="218"/>
        <v>1</v>
      </c>
    </row>
    <row r="4664" spans="1:9" x14ac:dyDescent="0.15">
      <c r="A4664" s="7" t="str">
        <f t="shared" si="217"/>
        <v>その他</v>
      </c>
      <c r="B4664" s="4">
        <v>3002463</v>
      </c>
      <c r="C4664" s="6" t="s">
        <v>2971</v>
      </c>
      <c r="E4664" s="4" t="str">
        <f t="shared" si="219"/>
        <v>嘱託</v>
      </c>
      <c r="F4664" s="4">
        <v>3002463</v>
      </c>
      <c r="G4664" s="6" t="s">
        <v>2971</v>
      </c>
      <c r="I4664">
        <f t="shared" si="218"/>
        <v>1</v>
      </c>
    </row>
    <row r="4665" spans="1:9" x14ac:dyDescent="0.15">
      <c r="A4665" s="7" t="str">
        <f t="shared" si="217"/>
        <v>その他</v>
      </c>
      <c r="B4665" s="4">
        <v>3002480</v>
      </c>
      <c r="C4665" s="6" t="s">
        <v>12812</v>
      </c>
      <c r="E4665" s="4" t="str">
        <f t="shared" si="219"/>
        <v>嘱託</v>
      </c>
      <c r="F4665" s="4">
        <v>3002480</v>
      </c>
      <c r="G4665" s="6" t="s">
        <v>12812</v>
      </c>
      <c r="I4665">
        <f t="shared" si="218"/>
        <v>1</v>
      </c>
    </row>
    <row r="4666" spans="1:9" x14ac:dyDescent="0.15">
      <c r="A4666" s="7" t="str">
        <f t="shared" si="217"/>
        <v>その他</v>
      </c>
      <c r="B4666" s="4">
        <v>3002504</v>
      </c>
      <c r="C4666" s="6" t="s">
        <v>21916</v>
      </c>
      <c r="E4666" s="4" t="str">
        <f t="shared" si="219"/>
        <v>嘱託</v>
      </c>
      <c r="F4666" s="4">
        <v>3002504</v>
      </c>
      <c r="G4666" s="6" t="s">
        <v>21916</v>
      </c>
      <c r="I4666">
        <f t="shared" si="218"/>
        <v>1</v>
      </c>
    </row>
    <row r="4667" spans="1:9" x14ac:dyDescent="0.15">
      <c r="A4667" s="7" t="str">
        <f t="shared" si="217"/>
        <v>その他</v>
      </c>
      <c r="B4667" s="4">
        <v>3002506</v>
      </c>
      <c r="C4667" s="6" t="s">
        <v>20287</v>
      </c>
      <c r="E4667" s="4" t="str">
        <f t="shared" si="219"/>
        <v>嘱託</v>
      </c>
      <c r="F4667" s="4">
        <v>3002506</v>
      </c>
      <c r="G4667" s="6" t="s">
        <v>20287</v>
      </c>
      <c r="I4667">
        <f t="shared" si="218"/>
        <v>1</v>
      </c>
    </row>
    <row r="4668" spans="1:9" x14ac:dyDescent="0.15">
      <c r="A4668" s="7" t="str">
        <f t="shared" si="217"/>
        <v>その他</v>
      </c>
      <c r="B4668" s="4">
        <v>3002539</v>
      </c>
      <c r="C4668" s="6" t="s">
        <v>19945</v>
      </c>
      <c r="E4668" s="4" t="str">
        <f t="shared" si="219"/>
        <v>嘱託</v>
      </c>
      <c r="F4668" s="4">
        <v>3002539</v>
      </c>
      <c r="G4668" s="6" t="s">
        <v>19945</v>
      </c>
      <c r="I4668">
        <f t="shared" si="218"/>
        <v>1</v>
      </c>
    </row>
    <row r="4669" spans="1:9" x14ac:dyDescent="0.15">
      <c r="A4669" s="7" t="str">
        <f t="shared" si="217"/>
        <v>その他</v>
      </c>
      <c r="B4669" s="4">
        <v>3002545</v>
      </c>
      <c r="C4669" s="6" t="s">
        <v>6932</v>
      </c>
      <c r="E4669" s="4" t="str">
        <f t="shared" si="219"/>
        <v>嘱託</v>
      </c>
      <c r="F4669" s="4">
        <v>3002545</v>
      </c>
      <c r="G4669" s="6" t="s">
        <v>6932</v>
      </c>
      <c r="I4669">
        <f t="shared" si="218"/>
        <v>1</v>
      </c>
    </row>
    <row r="4670" spans="1:9" x14ac:dyDescent="0.15">
      <c r="A4670" s="7" t="str">
        <f t="shared" si="217"/>
        <v>その他</v>
      </c>
      <c r="B4670" s="4">
        <v>3002547</v>
      </c>
      <c r="C4670" s="6" t="s">
        <v>13588</v>
      </c>
      <c r="E4670" s="4" t="str">
        <f t="shared" si="219"/>
        <v>嘱託</v>
      </c>
      <c r="F4670" s="4">
        <v>3002547</v>
      </c>
      <c r="G4670" s="6" t="s">
        <v>13588</v>
      </c>
      <c r="I4670">
        <f t="shared" si="218"/>
        <v>1</v>
      </c>
    </row>
    <row r="4671" spans="1:9" x14ac:dyDescent="0.15">
      <c r="A4671" s="7" t="str">
        <f t="shared" si="217"/>
        <v>その他</v>
      </c>
      <c r="B4671" s="4">
        <v>3002572</v>
      </c>
      <c r="C4671" s="6" t="s">
        <v>3528</v>
      </c>
      <c r="E4671" s="4" t="str">
        <f t="shared" si="219"/>
        <v>嘱託</v>
      </c>
      <c r="F4671" s="4">
        <v>3002572</v>
      </c>
      <c r="G4671" s="6" t="s">
        <v>3528</v>
      </c>
      <c r="I4671">
        <f t="shared" si="218"/>
        <v>1</v>
      </c>
    </row>
    <row r="4672" spans="1:9" x14ac:dyDescent="0.15">
      <c r="A4672" s="7" t="str">
        <f t="shared" si="217"/>
        <v>その他</v>
      </c>
      <c r="B4672" s="4">
        <v>3002639</v>
      </c>
      <c r="C4672" s="6" t="s">
        <v>726</v>
      </c>
      <c r="E4672" s="4" t="str">
        <f t="shared" si="219"/>
        <v>嘱託</v>
      </c>
      <c r="F4672" s="4">
        <v>3002639</v>
      </c>
      <c r="G4672" s="6" t="s">
        <v>726</v>
      </c>
      <c r="I4672">
        <f t="shared" si="218"/>
        <v>1</v>
      </c>
    </row>
    <row r="4673" spans="1:9" x14ac:dyDescent="0.15">
      <c r="A4673" s="7" t="str">
        <f t="shared" si="217"/>
        <v>その他</v>
      </c>
      <c r="B4673" s="4">
        <v>3002647</v>
      </c>
      <c r="C4673" s="6" t="s">
        <v>16246</v>
      </c>
      <c r="E4673" s="4" t="str">
        <f t="shared" si="219"/>
        <v>嘱託</v>
      </c>
      <c r="F4673" s="4">
        <v>3002647</v>
      </c>
      <c r="G4673" s="6" t="s">
        <v>16246</v>
      </c>
      <c r="I4673">
        <f t="shared" si="218"/>
        <v>1</v>
      </c>
    </row>
    <row r="4674" spans="1:9" x14ac:dyDescent="0.15">
      <c r="A4674" s="7" t="str">
        <f t="shared" si="217"/>
        <v>その他</v>
      </c>
      <c r="B4674" s="4">
        <v>3002679</v>
      </c>
      <c r="C4674" s="6" t="s">
        <v>1961</v>
      </c>
      <c r="E4674" s="4" t="str">
        <f t="shared" si="219"/>
        <v>嘱託</v>
      </c>
      <c r="F4674" s="4">
        <v>3002679</v>
      </c>
      <c r="G4674" s="6" t="s">
        <v>1961</v>
      </c>
      <c r="I4674">
        <f t="shared" si="218"/>
        <v>1</v>
      </c>
    </row>
    <row r="4675" spans="1:9" x14ac:dyDescent="0.15">
      <c r="A4675" s="7" t="str">
        <f t="shared" si="217"/>
        <v>その他</v>
      </c>
      <c r="B4675" s="4">
        <v>3002729</v>
      </c>
      <c r="C4675" s="6" t="s">
        <v>24260</v>
      </c>
      <c r="E4675" s="4" t="str">
        <f t="shared" si="219"/>
        <v>嘱託</v>
      </c>
      <c r="F4675" s="4">
        <v>3002729</v>
      </c>
      <c r="G4675" s="6" t="s">
        <v>24260</v>
      </c>
      <c r="I4675">
        <f t="shared" si="218"/>
        <v>1</v>
      </c>
    </row>
    <row r="4676" spans="1:9" x14ac:dyDescent="0.15">
      <c r="A4676" s="7" t="str">
        <f t="shared" si="217"/>
        <v>その他</v>
      </c>
      <c r="B4676" s="4">
        <v>3002810</v>
      </c>
      <c r="C4676" s="6" t="s">
        <v>9728</v>
      </c>
      <c r="E4676" s="4" t="str">
        <f t="shared" si="219"/>
        <v>嘱託</v>
      </c>
      <c r="F4676" s="4">
        <v>3002810</v>
      </c>
      <c r="G4676" s="6" t="s">
        <v>9728</v>
      </c>
      <c r="I4676">
        <f t="shared" si="218"/>
        <v>1</v>
      </c>
    </row>
    <row r="4677" spans="1:9" x14ac:dyDescent="0.15">
      <c r="A4677" s="7" t="str">
        <f t="shared" si="217"/>
        <v>その他</v>
      </c>
      <c r="B4677" s="4">
        <v>3002833</v>
      </c>
      <c r="C4677" s="6" t="s">
        <v>1771</v>
      </c>
      <c r="E4677" s="4" t="str">
        <f t="shared" si="219"/>
        <v>嘱託</v>
      </c>
      <c r="F4677" s="4">
        <v>3002833</v>
      </c>
      <c r="G4677" s="6" t="s">
        <v>1771</v>
      </c>
      <c r="I4677">
        <f t="shared" si="218"/>
        <v>1</v>
      </c>
    </row>
    <row r="4678" spans="1:9" x14ac:dyDescent="0.15">
      <c r="A4678" s="7" t="str">
        <f t="shared" si="217"/>
        <v>その他</v>
      </c>
      <c r="B4678" s="4">
        <v>3002865</v>
      </c>
      <c r="C4678" s="6" t="s">
        <v>1846</v>
      </c>
      <c r="E4678" s="4" t="str">
        <f t="shared" si="219"/>
        <v>嘱託</v>
      </c>
      <c r="F4678" s="4">
        <v>3002865</v>
      </c>
      <c r="G4678" s="6" t="s">
        <v>1846</v>
      </c>
      <c r="I4678">
        <f t="shared" si="218"/>
        <v>1</v>
      </c>
    </row>
    <row r="4679" spans="1:9" x14ac:dyDescent="0.15">
      <c r="A4679" s="7" t="str">
        <f t="shared" ref="A4679:A4742" si="220">IF(B4679&lt;2000000,"社員","その他")</f>
        <v>その他</v>
      </c>
      <c r="B4679" s="4">
        <v>3002869</v>
      </c>
      <c r="C4679" s="6" t="s">
        <v>23337</v>
      </c>
      <c r="E4679" s="4" t="str">
        <f t="shared" si="219"/>
        <v>嘱託</v>
      </c>
      <c r="F4679" s="4">
        <v>3002869</v>
      </c>
      <c r="G4679" s="6" t="s">
        <v>23337</v>
      </c>
      <c r="I4679">
        <f t="shared" ref="I4679:I4742" si="221">COUNTIF(G:G,G4679)</f>
        <v>1</v>
      </c>
    </row>
    <row r="4680" spans="1:9" x14ac:dyDescent="0.15">
      <c r="A4680" s="7" t="str">
        <f t="shared" si="220"/>
        <v>その他</v>
      </c>
      <c r="B4680" s="4">
        <v>3002887</v>
      </c>
      <c r="C4680" s="6" t="s">
        <v>12517</v>
      </c>
      <c r="E4680" s="4" t="str">
        <f t="shared" si="219"/>
        <v>嘱託</v>
      </c>
      <c r="F4680" s="4">
        <v>3002887</v>
      </c>
      <c r="G4680" s="6" t="s">
        <v>12517</v>
      </c>
      <c r="I4680">
        <f t="shared" si="221"/>
        <v>1</v>
      </c>
    </row>
    <row r="4681" spans="1:9" x14ac:dyDescent="0.15">
      <c r="A4681" s="7" t="str">
        <f t="shared" si="220"/>
        <v>その他</v>
      </c>
      <c r="B4681" s="4">
        <v>3002890</v>
      </c>
      <c r="C4681" s="6" t="s">
        <v>3783</v>
      </c>
      <c r="E4681" s="4" t="str">
        <f t="shared" si="219"/>
        <v>嘱託</v>
      </c>
      <c r="F4681" s="4">
        <v>3002890</v>
      </c>
      <c r="G4681" s="6" t="s">
        <v>3783</v>
      </c>
      <c r="I4681">
        <f t="shared" si="221"/>
        <v>1</v>
      </c>
    </row>
    <row r="4682" spans="1:9" x14ac:dyDescent="0.15">
      <c r="A4682" s="7" t="str">
        <f t="shared" si="220"/>
        <v>その他</v>
      </c>
      <c r="B4682" s="4">
        <v>3002894</v>
      </c>
      <c r="C4682" s="6" t="s">
        <v>6304</v>
      </c>
      <c r="E4682" s="4" t="str">
        <f t="shared" si="219"/>
        <v>嘱託</v>
      </c>
      <c r="F4682" s="4">
        <v>3002894</v>
      </c>
      <c r="G4682" s="6" t="s">
        <v>6304</v>
      </c>
      <c r="I4682">
        <f t="shared" si="221"/>
        <v>1</v>
      </c>
    </row>
    <row r="4683" spans="1:9" x14ac:dyDescent="0.15">
      <c r="A4683" s="7" t="str">
        <f t="shared" si="220"/>
        <v>その他</v>
      </c>
      <c r="B4683" s="4">
        <v>3002900</v>
      </c>
      <c r="C4683" s="6" t="s">
        <v>9603</v>
      </c>
      <c r="E4683" s="4" t="str">
        <f t="shared" si="219"/>
        <v>嘱託</v>
      </c>
      <c r="F4683" s="4">
        <v>3002900</v>
      </c>
      <c r="G4683" s="6" t="s">
        <v>9603</v>
      </c>
      <c r="I4683">
        <f t="shared" si="221"/>
        <v>1</v>
      </c>
    </row>
    <row r="4684" spans="1:9" x14ac:dyDescent="0.15">
      <c r="A4684" s="7" t="str">
        <f t="shared" si="220"/>
        <v>その他</v>
      </c>
      <c r="B4684" s="4">
        <v>3002905</v>
      </c>
      <c r="C4684" s="6" t="s">
        <v>7424</v>
      </c>
      <c r="E4684" s="4" t="str">
        <f t="shared" ref="E4684:E4747" si="222">IF(F4684&lt;2000000,"社員",IF(B4684&lt;3000000,"バイト",IF(B4684&gt;=3000000,"嘱託")))</f>
        <v>嘱託</v>
      </c>
      <c r="F4684" s="4">
        <v>3002905</v>
      </c>
      <c r="G4684" s="6" t="s">
        <v>7424</v>
      </c>
      <c r="I4684">
        <f t="shared" si="221"/>
        <v>1</v>
      </c>
    </row>
    <row r="4685" spans="1:9" x14ac:dyDescent="0.15">
      <c r="A4685" s="7" t="str">
        <f t="shared" si="220"/>
        <v>その他</v>
      </c>
      <c r="B4685" s="4">
        <v>3002906</v>
      </c>
      <c r="C4685" s="6" t="s">
        <v>10961</v>
      </c>
      <c r="E4685" s="4" t="str">
        <f t="shared" si="222"/>
        <v>嘱託</v>
      </c>
      <c r="F4685" s="4">
        <v>3002906</v>
      </c>
      <c r="G4685" s="6" t="s">
        <v>10961</v>
      </c>
      <c r="I4685">
        <f t="shared" si="221"/>
        <v>1</v>
      </c>
    </row>
    <row r="4686" spans="1:9" x14ac:dyDescent="0.15">
      <c r="A4686" s="7" t="str">
        <f t="shared" si="220"/>
        <v>その他</v>
      </c>
      <c r="B4686" s="4">
        <v>3002907</v>
      </c>
      <c r="C4686" s="6" t="s">
        <v>4751</v>
      </c>
      <c r="E4686" s="4" t="str">
        <f t="shared" si="222"/>
        <v>嘱託</v>
      </c>
      <c r="F4686" s="4">
        <v>3002907</v>
      </c>
      <c r="G4686" s="6" t="s">
        <v>4751</v>
      </c>
      <c r="I4686">
        <f t="shared" si="221"/>
        <v>1</v>
      </c>
    </row>
    <row r="4687" spans="1:9" x14ac:dyDescent="0.15">
      <c r="A4687" s="7" t="str">
        <f t="shared" si="220"/>
        <v>その他</v>
      </c>
      <c r="B4687" s="4">
        <v>3002911</v>
      </c>
      <c r="C4687" s="6" t="s">
        <v>3678</v>
      </c>
      <c r="E4687" s="4" t="str">
        <f t="shared" si="222"/>
        <v>嘱託</v>
      </c>
      <c r="F4687" s="4">
        <v>3002911</v>
      </c>
      <c r="G4687" s="6" t="s">
        <v>3678</v>
      </c>
      <c r="I4687">
        <f t="shared" si="221"/>
        <v>1</v>
      </c>
    </row>
    <row r="4688" spans="1:9" x14ac:dyDescent="0.15">
      <c r="A4688" s="7" t="str">
        <f t="shared" si="220"/>
        <v>その他</v>
      </c>
      <c r="B4688" s="4">
        <v>3002995</v>
      </c>
      <c r="C4688" s="6" t="s">
        <v>10391</v>
      </c>
      <c r="E4688" s="4" t="str">
        <f t="shared" si="222"/>
        <v>嘱託</v>
      </c>
      <c r="F4688" s="4">
        <v>3002995</v>
      </c>
      <c r="G4688" s="6" t="s">
        <v>10391</v>
      </c>
      <c r="I4688">
        <f t="shared" si="221"/>
        <v>1</v>
      </c>
    </row>
    <row r="4689" spans="1:9" x14ac:dyDescent="0.15">
      <c r="A4689" s="7" t="str">
        <f t="shared" si="220"/>
        <v>その他</v>
      </c>
      <c r="B4689" s="4">
        <v>3003039</v>
      </c>
      <c r="C4689" s="6" t="s">
        <v>15394</v>
      </c>
      <c r="E4689" s="4" t="str">
        <f t="shared" si="222"/>
        <v>嘱託</v>
      </c>
      <c r="F4689" s="4">
        <v>3003039</v>
      </c>
      <c r="G4689" s="6" t="s">
        <v>15394</v>
      </c>
      <c r="I4689">
        <f t="shared" si="221"/>
        <v>1</v>
      </c>
    </row>
    <row r="4690" spans="1:9" x14ac:dyDescent="0.15">
      <c r="A4690" s="7" t="str">
        <f t="shared" si="220"/>
        <v>その他</v>
      </c>
      <c r="B4690" s="4">
        <v>3003056</v>
      </c>
      <c r="C4690" s="6" t="s">
        <v>13266</v>
      </c>
      <c r="E4690" s="4" t="str">
        <f t="shared" si="222"/>
        <v>嘱託</v>
      </c>
      <c r="F4690" s="4">
        <v>3003056</v>
      </c>
      <c r="G4690" s="6" t="s">
        <v>13266</v>
      </c>
      <c r="I4690">
        <f t="shared" si="221"/>
        <v>1</v>
      </c>
    </row>
    <row r="4691" spans="1:9" x14ac:dyDescent="0.15">
      <c r="A4691" s="7" t="str">
        <f t="shared" si="220"/>
        <v>その他</v>
      </c>
      <c r="B4691" s="4">
        <v>3003057</v>
      </c>
      <c r="C4691" s="6" t="s">
        <v>20795</v>
      </c>
      <c r="E4691" s="4" t="str">
        <f t="shared" si="222"/>
        <v>嘱託</v>
      </c>
      <c r="F4691" s="4">
        <v>3003057</v>
      </c>
      <c r="G4691" s="6" t="s">
        <v>20795</v>
      </c>
      <c r="I4691">
        <f t="shared" si="221"/>
        <v>1</v>
      </c>
    </row>
    <row r="4692" spans="1:9" x14ac:dyDescent="0.15">
      <c r="A4692" s="7" t="str">
        <f t="shared" si="220"/>
        <v>その他</v>
      </c>
      <c r="B4692" s="4">
        <v>3003075</v>
      </c>
      <c r="C4692" s="6" t="s">
        <v>21256</v>
      </c>
      <c r="E4692" s="4" t="str">
        <f t="shared" si="222"/>
        <v>嘱託</v>
      </c>
      <c r="F4692" s="4">
        <v>3003075</v>
      </c>
      <c r="G4692" s="6" t="s">
        <v>21256</v>
      </c>
      <c r="I4692">
        <f t="shared" si="221"/>
        <v>1</v>
      </c>
    </row>
    <row r="4693" spans="1:9" x14ac:dyDescent="0.15">
      <c r="A4693" s="7" t="str">
        <f t="shared" si="220"/>
        <v>その他</v>
      </c>
      <c r="B4693" s="4">
        <v>3003094</v>
      </c>
      <c r="C4693" s="6" t="s">
        <v>7229</v>
      </c>
      <c r="E4693" s="4" t="str">
        <f t="shared" si="222"/>
        <v>嘱託</v>
      </c>
      <c r="F4693" s="4">
        <v>3003094</v>
      </c>
      <c r="G4693" s="6" t="s">
        <v>7229</v>
      </c>
      <c r="I4693">
        <f t="shared" si="221"/>
        <v>1</v>
      </c>
    </row>
    <row r="4694" spans="1:9" x14ac:dyDescent="0.15">
      <c r="A4694" s="7" t="str">
        <f t="shared" si="220"/>
        <v>その他</v>
      </c>
      <c r="B4694" s="4">
        <v>3003102</v>
      </c>
      <c r="C4694" s="6" t="s">
        <v>19279</v>
      </c>
      <c r="E4694" s="4" t="str">
        <f t="shared" si="222"/>
        <v>嘱託</v>
      </c>
      <c r="F4694" s="4">
        <v>3003102</v>
      </c>
      <c r="G4694" s="6" t="s">
        <v>19279</v>
      </c>
      <c r="I4694">
        <f t="shared" si="221"/>
        <v>1</v>
      </c>
    </row>
    <row r="4695" spans="1:9" x14ac:dyDescent="0.15">
      <c r="A4695" s="7" t="str">
        <f t="shared" si="220"/>
        <v>その他</v>
      </c>
      <c r="B4695" s="4">
        <v>3003110</v>
      </c>
      <c r="C4695" s="6" t="s">
        <v>21926</v>
      </c>
      <c r="E4695" s="4" t="str">
        <f t="shared" si="222"/>
        <v>嘱託</v>
      </c>
      <c r="F4695" s="4">
        <v>3003110</v>
      </c>
      <c r="G4695" s="6" t="s">
        <v>21926</v>
      </c>
      <c r="I4695">
        <f t="shared" si="221"/>
        <v>1</v>
      </c>
    </row>
    <row r="4696" spans="1:9" x14ac:dyDescent="0.15">
      <c r="A4696" s="7" t="str">
        <f t="shared" si="220"/>
        <v>その他</v>
      </c>
      <c r="B4696" s="4">
        <v>3003113</v>
      </c>
      <c r="C4696" s="6" t="s">
        <v>12562</v>
      </c>
      <c r="E4696" s="4" t="str">
        <f t="shared" si="222"/>
        <v>嘱託</v>
      </c>
      <c r="F4696" s="4">
        <v>3003113</v>
      </c>
      <c r="G4696" s="6" t="s">
        <v>12562</v>
      </c>
      <c r="I4696">
        <f t="shared" si="221"/>
        <v>1</v>
      </c>
    </row>
    <row r="4697" spans="1:9" x14ac:dyDescent="0.15">
      <c r="A4697" s="7" t="str">
        <f t="shared" si="220"/>
        <v>その他</v>
      </c>
      <c r="B4697" s="4">
        <v>3003145</v>
      </c>
      <c r="C4697" s="6" t="s">
        <v>24633</v>
      </c>
      <c r="E4697" s="4" t="str">
        <f t="shared" si="222"/>
        <v>嘱託</v>
      </c>
      <c r="F4697" s="4">
        <v>3003145</v>
      </c>
      <c r="G4697" s="6" t="s">
        <v>24633</v>
      </c>
      <c r="I4697">
        <f t="shared" si="221"/>
        <v>1</v>
      </c>
    </row>
    <row r="4698" spans="1:9" x14ac:dyDescent="0.15">
      <c r="A4698" s="7" t="str">
        <f t="shared" si="220"/>
        <v>その他</v>
      </c>
      <c r="B4698" s="4">
        <v>3003167</v>
      </c>
      <c r="C4698" s="6" t="s">
        <v>24423</v>
      </c>
      <c r="E4698" s="4" t="str">
        <f t="shared" si="222"/>
        <v>嘱託</v>
      </c>
      <c r="F4698" s="4">
        <v>3003167</v>
      </c>
      <c r="G4698" s="6" t="s">
        <v>24423</v>
      </c>
      <c r="I4698">
        <f t="shared" si="221"/>
        <v>1</v>
      </c>
    </row>
    <row r="4699" spans="1:9" x14ac:dyDescent="0.15">
      <c r="A4699" s="7" t="str">
        <f t="shared" si="220"/>
        <v>その他</v>
      </c>
      <c r="B4699" s="4">
        <v>3003201</v>
      </c>
      <c r="C4699" s="6" t="s">
        <v>11011</v>
      </c>
      <c r="E4699" s="4" t="str">
        <f t="shared" si="222"/>
        <v>嘱託</v>
      </c>
      <c r="F4699" s="4">
        <v>3003201</v>
      </c>
      <c r="G4699" s="6" t="s">
        <v>11011</v>
      </c>
      <c r="I4699">
        <f t="shared" si="221"/>
        <v>1</v>
      </c>
    </row>
    <row r="4700" spans="1:9" x14ac:dyDescent="0.15">
      <c r="A4700" s="7" t="str">
        <f t="shared" si="220"/>
        <v>その他</v>
      </c>
      <c r="B4700" s="4">
        <v>3003258</v>
      </c>
      <c r="C4700" s="6" t="s">
        <v>1316</v>
      </c>
      <c r="E4700" s="4" t="str">
        <f t="shared" si="222"/>
        <v>嘱託</v>
      </c>
      <c r="F4700" s="4">
        <v>3003258</v>
      </c>
      <c r="G4700" s="6" t="s">
        <v>1316</v>
      </c>
      <c r="I4700">
        <f t="shared" si="221"/>
        <v>1</v>
      </c>
    </row>
    <row r="4701" spans="1:9" x14ac:dyDescent="0.15">
      <c r="A4701" s="7" t="str">
        <f t="shared" si="220"/>
        <v>その他</v>
      </c>
      <c r="B4701" s="4">
        <v>3003267</v>
      </c>
      <c r="C4701" s="6" t="s">
        <v>11574</v>
      </c>
      <c r="E4701" s="4" t="str">
        <f t="shared" si="222"/>
        <v>嘱託</v>
      </c>
      <c r="F4701" s="4">
        <v>3003267</v>
      </c>
      <c r="G4701" s="6" t="s">
        <v>11574</v>
      </c>
      <c r="I4701">
        <f t="shared" si="221"/>
        <v>1</v>
      </c>
    </row>
    <row r="4702" spans="1:9" x14ac:dyDescent="0.15">
      <c r="A4702" s="7" t="str">
        <f t="shared" si="220"/>
        <v>その他</v>
      </c>
      <c r="B4702" s="4">
        <v>3003326</v>
      </c>
      <c r="C4702" s="6" t="s">
        <v>1271</v>
      </c>
      <c r="E4702" s="4" t="str">
        <f t="shared" si="222"/>
        <v>嘱託</v>
      </c>
      <c r="F4702" s="4">
        <v>3003326</v>
      </c>
      <c r="G4702" s="6" t="s">
        <v>1271</v>
      </c>
      <c r="I4702">
        <f t="shared" si="221"/>
        <v>1</v>
      </c>
    </row>
    <row r="4703" spans="1:9" x14ac:dyDescent="0.15">
      <c r="A4703" s="7" t="str">
        <f t="shared" si="220"/>
        <v>その他</v>
      </c>
      <c r="B4703" s="4">
        <v>3003333</v>
      </c>
      <c r="C4703" s="6" t="s">
        <v>15145</v>
      </c>
      <c r="E4703" s="4" t="str">
        <f t="shared" si="222"/>
        <v>嘱託</v>
      </c>
      <c r="F4703" s="4">
        <v>3003333</v>
      </c>
      <c r="G4703" s="6" t="s">
        <v>15145</v>
      </c>
      <c r="I4703">
        <f t="shared" si="221"/>
        <v>1</v>
      </c>
    </row>
    <row r="4704" spans="1:9" x14ac:dyDescent="0.15">
      <c r="A4704" s="7" t="str">
        <f t="shared" si="220"/>
        <v>その他</v>
      </c>
      <c r="B4704" s="4">
        <v>3003390</v>
      </c>
      <c r="C4704" s="6" t="s">
        <v>4198</v>
      </c>
      <c r="E4704" s="4" t="str">
        <f t="shared" si="222"/>
        <v>嘱託</v>
      </c>
      <c r="F4704" s="4">
        <v>3003390</v>
      </c>
      <c r="G4704" s="6" t="s">
        <v>4198</v>
      </c>
      <c r="I4704">
        <f t="shared" si="221"/>
        <v>1</v>
      </c>
    </row>
    <row r="4705" spans="1:9" x14ac:dyDescent="0.15">
      <c r="A4705" s="7" t="str">
        <f t="shared" si="220"/>
        <v>その他</v>
      </c>
      <c r="B4705" s="4">
        <v>3003432</v>
      </c>
      <c r="C4705" s="6" t="s">
        <v>6259</v>
      </c>
      <c r="E4705" s="4" t="str">
        <f t="shared" si="222"/>
        <v>嘱託</v>
      </c>
      <c r="F4705" s="4">
        <v>3003432</v>
      </c>
      <c r="G4705" s="6" t="s">
        <v>6259</v>
      </c>
      <c r="I4705">
        <f t="shared" si="221"/>
        <v>1</v>
      </c>
    </row>
    <row r="4706" spans="1:9" x14ac:dyDescent="0.15">
      <c r="A4706" s="7" t="str">
        <f t="shared" si="220"/>
        <v>その他</v>
      </c>
      <c r="B4706" s="4">
        <v>3003477</v>
      </c>
      <c r="C4706" s="6" t="s">
        <v>11006</v>
      </c>
      <c r="E4706" s="4" t="str">
        <f t="shared" si="222"/>
        <v>嘱託</v>
      </c>
      <c r="F4706" s="4">
        <v>3003477</v>
      </c>
      <c r="G4706" s="6" t="s">
        <v>11006</v>
      </c>
      <c r="I4706">
        <f t="shared" si="221"/>
        <v>1</v>
      </c>
    </row>
    <row r="4707" spans="1:9" x14ac:dyDescent="0.15">
      <c r="A4707" s="7" t="str">
        <f t="shared" si="220"/>
        <v>その他</v>
      </c>
      <c r="B4707" s="4">
        <v>3003521</v>
      </c>
      <c r="C4707" s="6" t="s">
        <v>6469</v>
      </c>
      <c r="E4707" s="4" t="str">
        <f t="shared" si="222"/>
        <v>嘱託</v>
      </c>
      <c r="F4707" s="4">
        <v>3003521</v>
      </c>
      <c r="G4707" s="6" t="s">
        <v>6469</v>
      </c>
      <c r="I4707">
        <f t="shared" si="221"/>
        <v>1</v>
      </c>
    </row>
    <row r="4708" spans="1:9" x14ac:dyDescent="0.15">
      <c r="A4708" s="7" t="str">
        <f t="shared" si="220"/>
        <v>その他</v>
      </c>
      <c r="B4708" s="4">
        <v>3003532</v>
      </c>
      <c r="C4708" s="6" t="s">
        <v>15601</v>
      </c>
      <c r="E4708" s="4" t="str">
        <f t="shared" si="222"/>
        <v>嘱託</v>
      </c>
      <c r="F4708" s="4">
        <v>3003532</v>
      </c>
      <c r="G4708" s="6" t="s">
        <v>15601</v>
      </c>
      <c r="I4708">
        <f t="shared" si="221"/>
        <v>1</v>
      </c>
    </row>
    <row r="4709" spans="1:9" x14ac:dyDescent="0.15">
      <c r="A4709" s="7" t="str">
        <f t="shared" si="220"/>
        <v>その他</v>
      </c>
      <c r="B4709" s="4">
        <v>3003541</v>
      </c>
      <c r="C4709" s="6" t="s">
        <v>10756</v>
      </c>
      <c r="E4709" s="4" t="str">
        <f t="shared" si="222"/>
        <v>嘱託</v>
      </c>
      <c r="F4709" s="4">
        <v>3003541</v>
      </c>
      <c r="G4709" s="6" t="s">
        <v>10756</v>
      </c>
      <c r="I4709">
        <f t="shared" si="221"/>
        <v>1</v>
      </c>
    </row>
    <row r="4710" spans="1:9" x14ac:dyDescent="0.15">
      <c r="A4710" s="7" t="str">
        <f t="shared" si="220"/>
        <v>その他</v>
      </c>
      <c r="B4710" s="4">
        <v>3003610</v>
      </c>
      <c r="C4710" s="6" t="s">
        <v>20995</v>
      </c>
      <c r="E4710" s="4" t="str">
        <f t="shared" si="222"/>
        <v>嘱託</v>
      </c>
      <c r="F4710" s="4">
        <v>3003610</v>
      </c>
      <c r="G4710" s="6" t="s">
        <v>20995</v>
      </c>
      <c r="I4710">
        <f t="shared" si="221"/>
        <v>1</v>
      </c>
    </row>
    <row r="4711" spans="1:9" x14ac:dyDescent="0.15">
      <c r="A4711" s="7" t="str">
        <f t="shared" si="220"/>
        <v>その他</v>
      </c>
      <c r="B4711" s="4">
        <v>3003617</v>
      </c>
      <c r="C4711" s="6" t="s">
        <v>22954</v>
      </c>
      <c r="E4711" s="4" t="str">
        <f t="shared" si="222"/>
        <v>嘱託</v>
      </c>
      <c r="F4711" s="4">
        <v>3003617</v>
      </c>
      <c r="G4711" s="6" t="s">
        <v>22954</v>
      </c>
      <c r="I4711">
        <f t="shared" si="221"/>
        <v>1</v>
      </c>
    </row>
    <row r="4712" spans="1:9" x14ac:dyDescent="0.15">
      <c r="A4712" s="7" t="str">
        <f t="shared" si="220"/>
        <v>その他</v>
      </c>
      <c r="B4712" s="4">
        <v>3003701</v>
      </c>
      <c r="C4712" s="6" t="s">
        <v>21561</v>
      </c>
      <c r="E4712" s="4" t="str">
        <f t="shared" si="222"/>
        <v>嘱託</v>
      </c>
      <c r="F4712" s="4">
        <v>3003701</v>
      </c>
      <c r="G4712" s="6" t="s">
        <v>21561</v>
      </c>
      <c r="I4712">
        <f t="shared" si="221"/>
        <v>1</v>
      </c>
    </row>
    <row r="4713" spans="1:9" x14ac:dyDescent="0.15">
      <c r="A4713" s="7" t="str">
        <f t="shared" si="220"/>
        <v>その他</v>
      </c>
      <c r="B4713" s="4">
        <v>3003728</v>
      </c>
      <c r="C4713" s="6" t="s">
        <v>2515</v>
      </c>
      <c r="E4713" s="4" t="str">
        <f t="shared" si="222"/>
        <v>嘱託</v>
      </c>
      <c r="F4713" s="4">
        <v>3003728</v>
      </c>
      <c r="G4713" s="6" t="s">
        <v>2515</v>
      </c>
      <c r="I4713">
        <f t="shared" si="221"/>
        <v>1</v>
      </c>
    </row>
    <row r="4714" spans="1:9" x14ac:dyDescent="0.15">
      <c r="A4714" s="7" t="str">
        <f t="shared" si="220"/>
        <v>その他</v>
      </c>
      <c r="B4714" s="4">
        <v>3003733</v>
      </c>
      <c r="C4714" s="6" t="s">
        <v>2856</v>
      </c>
      <c r="E4714" s="4" t="str">
        <f t="shared" si="222"/>
        <v>嘱託</v>
      </c>
      <c r="F4714" s="4">
        <v>3003733</v>
      </c>
      <c r="G4714" s="6" t="s">
        <v>2856</v>
      </c>
      <c r="I4714">
        <f t="shared" si="221"/>
        <v>1</v>
      </c>
    </row>
    <row r="4715" spans="1:9" x14ac:dyDescent="0.15">
      <c r="A4715" s="7" t="str">
        <f t="shared" si="220"/>
        <v>その他</v>
      </c>
      <c r="B4715" s="4">
        <v>3003802</v>
      </c>
      <c r="C4715" s="6" t="s">
        <v>24235</v>
      </c>
      <c r="E4715" s="4" t="str">
        <f t="shared" si="222"/>
        <v>嘱託</v>
      </c>
      <c r="F4715" s="4">
        <v>3003802</v>
      </c>
      <c r="G4715" s="6" t="s">
        <v>24235</v>
      </c>
      <c r="I4715">
        <f t="shared" si="221"/>
        <v>1</v>
      </c>
    </row>
    <row r="4716" spans="1:9" x14ac:dyDescent="0.15">
      <c r="A4716" s="7" t="str">
        <f t="shared" si="220"/>
        <v>その他</v>
      </c>
      <c r="B4716" s="4">
        <v>3003856</v>
      </c>
      <c r="C4716" s="6" t="s">
        <v>11534</v>
      </c>
      <c r="E4716" s="4" t="str">
        <f t="shared" si="222"/>
        <v>嘱託</v>
      </c>
      <c r="F4716" s="4">
        <v>3003856</v>
      </c>
      <c r="G4716" s="6" t="s">
        <v>11534</v>
      </c>
      <c r="I4716">
        <f t="shared" si="221"/>
        <v>1</v>
      </c>
    </row>
    <row r="4717" spans="1:9" x14ac:dyDescent="0.15">
      <c r="A4717" s="7" t="str">
        <f t="shared" si="220"/>
        <v>その他</v>
      </c>
      <c r="B4717" s="4">
        <v>3003864</v>
      </c>
      <c r="C4717" s="6" t="s">
        <v>15354</v>
      </c>
      <c r="E4717" s="4" t="str">
        <f t="shared" si="222"/>
        <v>嘱託</v>
      </c>
      <c r="F4717" s="4">
        <v>3003864</v>
      </c>
      <c r="G4717" s="6" t="s">
        <v>15354</v>
      </c>
      <c r="I4717">
        <f t="shared" si="221"/>
        <v>1</v>
      </c>
    </row>
    <row r="4718" spans="1:9" x14ac:dyDescent="0.15">
      <c r="A4718" s="7" t="str">
        <f t="shared" si="220"/>
        <v>その他</v>
      </c>
      <c r="B4718" s="4">
        <v>3003866</v>
      </c>
      <c r="C4718" s="6" t="s">
        <v>14483</v>
      </c>
      <c r="E4718" s="4" t="str">
        <f t="shared" si="222"/>
        <v>嘱託</v>
      </c>
      <c r="F4718" s="4">
        <v>3003866</v>
      </c>
      <c r="G4718" s="6" t="s">
        <v>14483</v>
      </c>
      <c r="I4718">
        <f t="shared" si="221"/>
        <v>1</v>
      </c>
    </row>
    <row r="4719" spans="1:9" x14ac:dyDescent="0.15">
      <c r="A4719" s="7" t="str">
        <f t="shared" si="220"/>
        <v>その他</v>
      </c>
      <c r="B4719" s="4">
        <v>3003880</v>
      </c>
      <c r="C4719" s="6" t="s">
        <v>22629</v>
      </c>
      <c r="E4719" s="4" t="str">
        <f t="shared" si="222"/>
        <v>嘱託</v>
      </c>
      <c r="F4719" s="4">
        <v>3003880</v>
      </c>
      <c r="G4719" s="6" t="s">
        <v>22629</v>
      </c>
      <c r="I4719">
        <f t="shared" si="221"/>
        <v>1</v>
      </c>
    </row>
    <row r="4720" spans="1:9" x14ac:dyDescent="0.15">
      <c r="A4720" s="7" t="str">
        <f t="shared" si="220"/>
        <v>その他</v>
      </c>
      <c r="B4720" s="4">
        <v>3003890</v>
      </c>
      <c r="C4720" s="6" t="s">
        <v>12652</v>
      </c>
      <c r="E4720" s="4" t="str">
        <f t="shared" si="222"/>
        <v>嘱託</v>
      </c>
      <c r="F4720" s="4">
        <v>3003890</v>
      </c>
      <c r="G4720" s="6" t="s">
        <v>12652</v>
      </c>
      <c r="I4720">
        <f t="shared" si="221"/>
        <v>1</v>
      </c>
    </row>
    <row r="4721" spans="1:9" x14ac:dyDescent="0.15">
      <c r="A4721" s="7" t="str">
        <f t="shared" si="220"/>
        <v>その他</v>
      </c>
      <c r="B4721" s="4">
        <v>3003938</v>
      </c>
      <c r="C4721" s="6" t="s">
        <v>22484</v>
      </c>
      <c r="E4721" s="4" t="str">
        <f t="shared" si="222"/>
        <v>嘱託</v>
      </c>
      <c r="F4721" s="4">
        <v>3003938</v>
      </c>
      <c r="G4721" s="6" t="s">
        <v>22484</v>
      </c>
      <c r="I4721">
        <f t="shared" si="221"/>
        <v>1</v>
      </c>
    </row>
    <row r="4722" spans="1:9" x14ac:dyDescent="0.15">
      <c r="A4722" s="7" t="str">
        <f t="shared" si="220"/>
        <v>その他</v>
      </c>
      <c r="B4722" s="4">
        <v>3003941</v>
      </c>
      <c r="C4722" s="6" t="s">
        <v>16081</v>
      </c>
      <c r="E4722" s="4" t="str">
        <f t="shared" si="222"/>
        <v>嘱託</v>
      </c>
      <c r="F4722" s="4">
        <v>3003941</v>
      </c>
      <c r="G4722" s="6" t="s">
        <v>16081</v>
      </c>
      <c r="I4722">
        <f t="shared" si="221"/>
        <v>1</v>
      </c>
    </row>
    <row r="4723" spans="1:9" x14ac:dyDescent="0.15">
      <c r="A4723" s="7" t="str">
        <f t="shared" si="220"/>
        <v>その他</v>
      </c>
      <c r="B4723" s="4">
        <v>3004031</v>
      </c>
      <c r="C4723" s="6" t="s">
        <v>9048</v>
      </c>
      <c r="E4723" s="4" t="str">
        <f t="shared" si="222"/>
        <v>嘱託</v>
      </c>
      <c r="F4723" s="4">
        <v>3004031</v>
      </c>
      <c r="G4723" s="6" t="s">
        <v>9048</v>
      </c>
      <c r="I4723">
        <f t="shared" si="221"/>
        <v>1</v>
      </c>
    </row>
    <row r="4724" spans="1:9" x14ac:dyDescent="0.15">
      <c r="A4724" s="7" t="str">
        <f t="shared" si="220"/>
        <v>その他</v>
      </c>
      <c r="B4724" s="4">
        <v>3004045</v>
      </c>
      <c r="C4724" s="6" t="s">
        <v>24498</v>
      </c>
      <c r="E4724" s="4" t="str">
        <f t="shared" si="222"/>
        <v>嘱託</v>
      </c>
      <c r="F4724" s="4">
        <v>3004045</v>
      </c>
      <c r="G4724" s="6" t="s">
        <v>24498</v>
      </c>
      <c r="I4724">
        <f t="shared" si="221"/>
        <v>1</v>
      </c>
    </row>
    <row r="4725" spans="1:9" x14ac:dyDescent="0.15">
      <c r="A4725" s="7" t="str">
        <f t="shared" si="220"/>
        <v>その他</v>
      </c>
      <c r="B4725" s="4">
        <v>3004085</v>
      </c>
      <c r="C4725" s="6" t="s">
        <v>9318</v>
      </c>
      <c r="E4725" s="4" t="str">
        <f t="shared" si="222"/>
        <v>嘱託</v>
      </c>
      <c r="F4725" s="4">
        <v>3004085</v>
      </c>
      <c r="G4725" s="6" t="s">
        <v>9318</v>
      </c>
      <c r="I4725">
        <f t="shared" si="221"/>
        <v>1</v>
      </c>
    </row>
    <row r="4726" spans="1:9" x14ac:dyDescent="0.15">
      <c r="A4726" s="7" t="str">
        <f t="shared" si="220"/>
        <v>その他</v>
      </c>
      <c r="B4726" s="4">
        <v>3004100</v>
      </c>
      <c r="C4726" s="6" t="s">
        <v>4023</v>
      </c>
      <c r="E4726" s="4" t="str">
        <f t="shared" si="222"/>
        <v>嘱託</v>
      </c>
      <c r="F4726" s="4">
        <v>3004100</v>
      </c>
      <c r="G4726" s="6" t="s">
        <v>4023</v>
      </c>
      <c r="I4726">
        <f t="shared" si="221"/>
        <v>2</v>
      </c>
    </row>
    <row r="4727" spans="1:9" x14ac:dyDescent="0.15">
      <c r="A4727" s="7" t="str">
        <f t="shared" si="220"/>
        <v>その他</v>
      </c>
      <c r="B4727" s="4">
        <v>3004127</v>
      </c>
      <c r="C4727" s="6" t="s">
        <v>21396</v>
      </c>
      <c r="E4727" s="4" t="str">
        <f t="shared" si="222"/>
        <v>嘱託</v>
      </c>
      <c r="F4727" s="4">
        <v>3004127</v>
      </c>
      <c r="G4727" s="6" t="s">
        <v>21396</v>
      </c>
      <c r="I4727">
        <f t="shared" si="221"/>
        <v>1</v>
      </c>
    </row>
    <row r="4728" spans="1:9" x14ac:dyDescent="0.15">
      <c r="A4728" s="7" t="str">
        <f t="shared" si="220"/>
        <v>その他</v>
      </c>
      <c r="B4728" s="4">
        <v>3004167</v>
      </c>
      <c r="C4728" s="6" t="s">
        <v>23682</v>
      </c>
      <c r="E4728" s="4" t="str">
        <f t="shared" si="222"/>
        <v>嘱託</v>
      </c>
      <c r="F4728" s="4">
        <v>3004167</v>
      </c>
      <c r="G4728" s="6" t="s">
        <v>23682</v>
      </c>
      <c r="I4728">
        <f t="shared" si="221"/>
        <v>1</v>
      </c>
    </row>
    <row r="4729" spans="1:9" x14ac:dyDescent="0.15">
      <c r="A4729" s="7" t="str">
        <f t="shared" si="220"/>
        <v>その他</v>
      </c>
      <c r="B4729" s="4">
        <v>3004191</v>
      </c>
      <c r="C4729" s="6" t="s">
        <v>21201</v>
      </c>
      <c r="E4729" s="4" t="str">
        <f t="shared" si="222"/>
        <v>嘱託</v>
      </c>
      <c r="F4729" s="4">
        <v>3004191</v>
      </c>
      <c r="G4729" s="6" t="s">
        <v>21201</v>
      </c>
      <c r="I4729">
        <f t="shared" si="221"/>
        <v>1</v>
      </c>
    </row>
    <row r="4730" spans="1:9" x14ac:dyDescent="0.15">
      <c r="A4730" s="7" t="str">
        <f t="shared" si="220"/>
        <v>その他</v>
      </c>
      <c r="B4730" s="4">
        <v>3004213</v>
      </c>
      <c r="C4730" s="6" t="s">
        <v>7304</v>
      </c>
      <c r="E4730" s="4" t="str">
        <f t="shared" si="222"/>
        <v>嘱託</v>
      </c>
      <c r="F4730" s="4">
        <v>3004213</v>
      </c>
      <c r="G4730" s="6" t="s">
        <v>7304</v>
      </c>
      <c r="I4730">
        <f t="shared" si="221"/>
        <v>1</v>
      </c>
    </row>
    <row r="4731" spans="1:9" x14ac:dyDescent="0.15">
      <c r="A4731" s="7" t="str">
        <f t="shared" si="220"/>
        <v>その他</v>
      </c>
      <c r="B4731" s="4">
        <v>3004216</v>
      </c>
      <c r="C4731" s="6" t="s">
        <v>17896</v>
      </c>
      <c r="E4731" s="4" t="str">
        <f t="shared" si="222"/>
        <v>嘱託</v>
      </c>
      <c r="F4731" s="4">
        <v>3004216</v>
      </c>
      <c r="G4731" s="6" t="s">
        <v>17896</v>
      </c>
      <c r="I4731">
        <f t="shared" si="221"/>
        <v>1</v>
      </c>
    </row>
    <row r="4732" spans="1:9" x14ac:dyDescent="0.15">
      <c r="A4732" s="7" t="str">
        <f t="shared" si="220"/>
        <v>その他</v>
      </c>
      <c r="B4732" s="4">
        <v>3004217</v>
      </c>
      <c r="C4732" s="6" t="s">
        <v>18603</v>
      </c>
      <c r="E4732" s="4" t="str">
        <f t="shared" si="222"/>
        <v>嘱託</v>
      </c>
      <c r="F4732" s="4">
        <v>3004217</v>
      </c>
      <c r="G4732" s="6" t="s">
        <v>18603</v>
      </c>
      <c r="I4732">
        <f t="shared" si="221"/>
        <v>1</v>
      </c>
    </row>
    <row r="4733" spans="1:9" x14ac:dyDescent="0.15">
      <c r="A4733" s="7" t="str">
        <f t="shared" si="220"/>
        <v>その他</v>
      </c>
      <c r="B4733" s="4">
        <v>3004223</v>
      </c>
      <c r="C4733" s="6" t="s">
        <v>9443</v>
      </c>
      <c r="E4733" s="4" t="str">
        <f t="shared" si="222"/>
        <v>嘱託</v>
      </c>
      <c r="F4733" s="4">
        <v>3004223</v>
      </c>
      <c r="G4733" s="6" t="s">
        <v>9443</v>
      </c>
      <c r="I4733">
        <f t="shared" si="221"/>
        <v>1</v>
      </c>
    </row>
    <row r="4734" spans="1:9" x14ac:dyDescent="0.15">
      <c r="A4734" s="7" t="str">
        <f t="shared" si="220"/>
        <v>その他</v>
      </c>
      <c r="B4734" s="4">
        <v>3004225</v>
      </c>
      <c r="C4734" s="6" t="s">
        <v>6279</v>
      </c>
      <c r="E4734" s="4" t="str">
        <f t="shared" si="222"/>
        <v>嘱託</v>
      </c>
      <c r="F4734" s="4">
        <v>3004225</v>
      </c>
      <c r="G4734" s="6" t="s">
        <v>6279</v>
      </c>
      <c r="I4734">
        <f t="shared" si="221"/>
        <v>1</v>
      </c>
    </row>
    <row r="4735" spans="1:9" x14ac:dyDescent="0.15">
      <c r="A4735" s="7" t="str">
        <f t="shared" si="220"/>
        <v>その他</v>
      </c>
      <c r="B4735" s="4">
        <v>3004235</v>
      </c>
      <c r="C4735" s="6" t="s">
        <v>19186</v>
      </c>
      <c r="E4735" s="4" t="str">
        <f t="shared" si="222"/>
        <v>嘱託</v>
      </c>
      <c r="F4735" s="4">
        <v>3004235</v>
      </c>
      <c r="G4735" s="6" t="s">
        <v>19186</v>
      </c>
      <c r="I4735">
        <f t="shared" si="221"/>
        <v>1</v>
      </c>
    </row>
    <row r="4736" spans="1:9" x14ac:dyDescent="0.15">
      <c r="A4736" s="7" t="str">
        <f t="shared" si="220"/>
        <v>その他</v>
      </c>
      <c r="B4736" s="4">
        <v>3004240</v>
      </c>
      <c r="C4736" s="6" t="s">
        <v>6064</v>
      </c>
      <c r="E4736" s="4" t="str">
        <f t="shared" si="222"/>
        <v>嘱託</v>
      </c>
      <c r="F4736" s="4">
        <v>3004240</v>
      </c>
      <c r="G4736" s="6" t="s">
        <v>6064</v>
      </c>
      <c r="I4736">
        <f t="shared" si="221"/>
        <v>1</v>
      </c>
    </row>
    <row r="4737" spans="1:9" x14ac:dyDescent="0.15">
      <c r="A4737" s="7" t="str">
        <f t="shared" si="220"/>
        <v>その他</v>
      </c>
      <c r="B4737" s="4">
        <v>3004276</v>
      </c>
      <c r="C4737" s="6" t="s">
        <v>8229</v>
      </c>
      <c r="E4737" s="4" t="str">
        <f t="shared" si="222"/>
        <v>嘱託</v>
      </c>
      <c r="F4737" s="4">
        <v>3004276</v>
      </c>
      <c r="G4737" s="6" t="s">
        <v>8229</v>
      </c>
      <c r="I4737">
        <f t="shared" si="221"/>
        <v>1</v>
      </c>
    </row>
    <row r="4738" spans="1:9" x14ac:dyDescent="0.15">
      <c r="A4738" s="7" t="str">
        <f t="shared" si="220"/>
        <v>その他</v>
      </c>
      <c r="B4738" s="4">
        <v>3004303</v>
      </c>
      <c r="C4738" s="6" t="s">
        <v>11266</v>
      </c>
      <c r="E4738" s="4" t="str">
        <f t="shared" si="222"/>
        <v>嘱託</v>
      </c>
      <c r="F4738" s="4">
        <v>3004303</v>
      </c>
      <c r="G4738" s="6" t="s">
        <v>11266</v>
      </c>
      <c r="I4738">
        <f t="shared" si="221"/>
        <v>1</v>
      </c>
    </row>
    <row r="4739" spans="1:9" x14ac:dyDescent="0.15">
      <c r="A4739" s="7" t="str">
        <f t="shared" si="220"/>
        <v>その他</v>
      </c>
      <c r="B4739" s="4">
        <v>3004362</v>
      </c>
      <c r="C4739" s="6" t="s">
        <v>18198</v>
      </c>
      <c r="E4739" s="4" t="str">
        <f t="shared" si="222"/>
        <v>嘱託</v>
      </c>
      <c r="F4739" s="4">
        <v>3004362</v>
      </c>
      <c r="G4739" s="6" t="s">
        <v>18198</v>
      </c>
      <c r="I4739">
        <f t="shared" si="221"/>
        <v>1</v>
      </c>
    </row>
    <row r="4740" spans="1:9" x14ac:dyDescent="0.15">
      <c r="A4740" s="7" t="str">
        <f t="shared" si="220"/>
        <v>その他</v>
      </c>
      <c r="B4740" s="4">
        <v>3004379</v>
      </c>
      <c r="C4740" s="6" t="s">
        <v>4546</v>
      </c>
      <c r="E4740" s="4" t="str">
        <f t="shared" si="222"/>
        <v>嘱託</v>
      </c>
      <c r="F4740" s="4">
        <v>3004379</v>
      </c>
      <c r="G4740" s="6" t="s">
        <v>4546</v>
      </c>
      <c r="I4740">
        <f t="shared" si="221"/>
        <v>1</v>
      </c>
    </row>
    <row r="4741" spans="1:9" x14ac:dyDescent="0.15">
      <c r="A4741" s="7" t="str">
        <f t="shared" si="220"/>
        <v>その他</v>
      </c>
      <c r="B4741" s="4">
        <v>3004382</v>
      </c>
      <c r="C4741" s="6" t="s">
        <v>22604</v>
      </c>
      <c r="E4741" s="4" t="str">
        <f t="shared" si="222"/>
        <v>嘱託</v>
      </c>
      <c r="F4741" s="4">
        <v>3004382</v>
      </c>
      <c r="G4741" s="6" t="s">
        <v>22604</v>
      </c>
      <c r="I4741">
        <f t="shared" si="221"/>
        <v>1</v>
      </c>
    </row>
    <row r="4742" spans="1:9" x14ac:dyDescent="0.15">
      <c r="A4742" s="7" t="str">
        <f t="shared" si="220"/>
        <v>その他</v>
      </c>
      <c r="B4742" s="4">
        <v>3004461</v>
      </c>
      <c r="C4742" s="6" t="s">
        <v>10426</v>
      </c>
      <c r="E4742" s="4" t="str">
        <f t="shared" si="222"/>
        <v>嘱託</v>
      </c>
      <c r="F4742" s="4">
        <v>3004461</v>
      </c>
      <c r="G4742" s="6" t="s">
        <v>10426</v>
      </c>
      <c r="I4742">
        <f t="shared" si="221"/>
        <v>1</v>
      </c>
    </row>
    <row r="4743" spans="1:9" x14ac:dyDescent="0.15">
      <c r="A4743" s="7" t="str">
        <f t="shared" ref="A4743:A4806" si="223">IF(B4743&lt;2000000,"社員","その他")</f>
        <v>その他</v>
      </c>
      <c r="B4743" s="4">
        <v>3004532</v>
      </c>
      <c r="C4743" s="6" t="s">
        <v>15339</v>
      </c>
      <c r="E4743" s="4" t="str">
        <f t="shared" si="222"/>
        <v>嘱託</v>
      </c>
      <c r="F4743" s="4">
        <v>3004532</v>
      </c>
      <c r="G4743" s="6" t="s">
        <v>15339</v>
      </c>
      <c r="I4743">
        <f t="shared" ref="I4743:I4806" si="224">COUNTIF(G:G,G4743)</f>
        <v>1</v>
      </c>
    </row>
    <row r="4744" spans="1:9" x14ac:dyDescent="0.15">
      <c r="A4744" s="7" t="str">
        <f t="shared" si="223"/>
        <v>その他</v>
      </c>
      <c r="B4744" s="4">
        <v>3004561</v>
      </c>
      <c r="C4744" s="6" t="s">
        <v>2011</v>
      </c>
      <c r="E4744" s="4" t="str">
        <f t="shared" si="222"/>
        <v>嘱託</v>
      </c>
      <c r="F4744" s="4">
        <v>3004561</v>
      </c>
      <c r="G4744" s="6" t="s">
        <v>2011</v>
      </c>
      <c r="I4744">
        <f t="shared" si="224"/>
        <v>1</v>
      </c>
    </row>
    <row r="4745" spans="1:9" x14ac:dyDescent="0.15">
      <c r="A4745" s="7" t="str">
        <f t="shared" si="223"/>
        <v>その他</v>
      </c>
      <c r="B4745" s="4">
        <v>3004570</v>
      </c>
      <c r="C4745" s="6" t="s">
        <v>24463</v>
      </c>
      <c r="E4745" s="4" t="str">
        <f t="shared" si="222"/>
        <v>嘱託</v>
      </c>
      <c r="F4745" s="4">
        <v>3004570</v>
      </c>
      <c r="G4745" s="6" t="s">
        <v>24463</v>
      </c>
      <c r="I4745">
        <f t="shared" si="224"/>
        <v>1</v>
      </c>
    </row>
    <row r="4746" spans="1:9" x14ac:dyDescent="0.15">
      <c r="A4746" s="7" t="str">
        <f t="shared" si="223"/>
        <v>その他</v>
      </c>
      <c r="B4746" s="4">
        <v>3004590</v>
      </c>
      <c r="C4746" s="6" t="s">
        <v>21846</v>
      </c>
      <c r="E4746" s="4" t="str">
        <f t="shared" si="222"/>
        <v>嘱託</v>
      </c>
      <c r="F4746" s="4">
        <v>3004590</v>
      </c>
      <c r="G4746" s="6" t="s">
        <v>21846</v>
      </c>
      <c r="I4746">
        <f t="shared" si="224"/>
        <v>1</v>
      </c>
    </row>
    <row r="4747" spans="1:9" x14ac:dyDescent="0.15">
      <c r="A4747" s="7" t="str">
        <f t="shared" si="223"/>
        <v>その他</v>
      </c>
      <c r="B4747" s="4">
        <v>3004593</v>
      </c>
      <c r="C4747" s="6" t="s">
        <v>6404</v>
      </c>
      <c r="E4747" s="4" t="str">
        <f t="shared" si="222"/>
        <v>嘱託</v>
      </c>
      <c r="F4747" s="4">
        <v>3004593</v>
      </c>
      <c r="G4747" s="6" t="s">
        <v>6404</v>
      </c>
      <c r="I4747">
        <f t="shared" si="224"/>
        <v>1</v>
      </c>
    </row>
    <row r="4748" spans="1:9" x14ac:dyDescent="0.15">
      <c r="A4748" s="7" t="str">
        <f t="shared" si="223"/>
        <v>その他</v>
      </c>
      <c r="B4748" s="4">
        <v>3004596</v>
      </c>
      <c r="C4748" s="6" t="s">
        <v>19586</v>
      </c>
      <c r="E4748" s="4" t="str">
        <f t="shared" ref="E4748:E4811" si="225">IF(F4748&lt;2000000,"社員",IF(B4748&lt;3000000,"バイト",IF(B4748&gt;=3000000,"嘱託")))</f>
        <v>嘱託</v>
      </c>
      <c r="F4748" s="4">
        <v>3004596</v>
      </c>
      <c r="G4748" s="6" t="s">
        <v>19586</v>
      </c>
      <c r="I4748">
        <f t="shared" si="224"/>
        <v>1</v>
      </c>
    </row>
    <row r="4749" spans="1:9" x14ac:dyDescent="0.15">
      <c r="A4749" s="7" t="str">
        <f t="shared" si="223"/>
        <v>その他</v>
      </c>
      <c r="B4749" s="4">
        <v>3004611</v>
      </c>
      <c r="C4749" s="6" t="s">
        <v>676</v>
      </c>
      <c r="E4749" s="4" t="str">
        <f t="shared" si="225"/>
        <v>嘱託</v>
      </c>
      <c r="F4749" s="4">
        <v>3004611</v>
      </c>
      <c r="G4749" s="6" t="s">
        <v>676</v>
      </c>
      <c r="I4749">
        <f t="shared" si="224"/>
        <v>1</v>
      </c>
    </row>
    <row r="4750" spans="1:9" x14ac:dyDescent="0.15">
      <c r="A4750" s="7" t="str">
        <f t="shared" si="223"/>
        <v>その他</v>
      </c>
      <c r="B4750" s="4">
        <v>3004652</v>
      </c>
      <c r="C4750" s="6" t="s">
        <v>8076</v>
      </c>
      <c r="E4750" s="4" t="str">
        <f t="shared" si="225"/>
        <v>嘱託</v>
      </c>
      <c r="F4750" s="4">
        <v>3004652</v>
      </c>
      <c r="G4750" s="6" t="s">
        <v>8076</v>
      </c>
      <c r="I4750">
        <f t="shared" si="224"/>
        <v>1</v>
      </c>
    </row>
    <row r="4751" spans="1:9" x14ac:dyDescent="0.15">
      <c r="A4751" s="7" t="str">
        <f t="shared" si="223"/>
        <v>その他</v>
      </c>
      <c r="B4751" s="4">
        <v>3004696</v>
      </c>
      <c r="C4751" s="6" t="s">
        <v>296</v>
      </c>
      <c r="E4751" s="4" t="str">
        <f t="shared" si="225"/>
        <v>嘱託</v>
      </c>
      <c r="F4751" s="4">
        <v>3004696</v>
      </c>
      <c r="G4751" s="6" t="s">
        <v>296</v>
      </c>
      <c r="I4751">
        <f t="shared" si="224"/>
        <v>1</v>
      </c>
    </row>
    <row r="4752" spans="1:9" x14ac:dyDescent="0.15">
      <c r="A4752" s="7" t="str">
        <f t="shared" si="223"/>
        <v>その他</v>
      </c>
      <c r="B4752" s="4">
        <v>3004718</v>
      </c>
      <c r="C4752" s="6" t="s">
        <v>21921</v>
      </c>
      <c r="E4752" s="4" t="str">
        <f t="shared" si="225"/>
        <v>嘱託</v>
      </c>
      <c r="F4752" s="4">
        <v>3004718</v>
      </c>
      <c r="G4752" s="6" t="s">
        <v>21921</v>
      </c>
      <c r="I4752">
        <f t="shared" si="224"/>
        <v>1</v>
      </c>
    </row>
    <row r="4753" spans="1:9" x14ac:dyDescent="0.15">
      <c r="A4753" s="7" t="str">
        <f t="shared" si="223"/>
        <v>その他</v>
      </c>
      <c r="B4753" s="4">
        <v>3004730</v>
      </c>
      <c r="C4753" s="6" t="s">
        <v>13062</v>
      </c>
      <c r="E4753" s="4" t="str">
        <f t="shared" si="225"/>
        <v>嘱託</v>
      </c>
      <c r="F4753" s="4">
        <v>3004730</v>
      </c>
      <c r="G4753" s="6" t="s">
        <v>13062</v>
      </c>
      <c r="I4753">
        <f t="shared" si="224"/>
        <v>1</v>
      </c>
    </row>
    <row r="4754" spans="1:9" x14ac:dyDescent="0.15">
      <c r="A4754" s="7" t="str">
        <f t="shared" si="223"/>
        <v>その他</v>
      </c>
      <c r="B4754" s="4">
        <v>3004738</v>
      </c>
      <c r="C4754" s="6" t="s">
        <v>11649</v>
      </c>
      <c r="E4754" s="4" t="str">
        <f t="shared" si="225"/>
        <v>嘱託</v>
      </c>
      <c r="F4754" s="4">
        <v>3004738</v>
      </c>
      <c r="G4754" s="6" t="s">
        <v>11649</v>
      </c>
      <c r="I4754">
        <f t="shared" si="224"/>
        <v>1</v>
      </c>
    </row>
    <row r="4755" spans="1:9" x14ac:dyDescent="0.15">
      <c r="A4755" s="7" t="str">
        <f t="shared" si="223"/>
        <v>その他</v>
      </c>
      <c r="B4755" s="4">
        <v>3004749</v>
      </c>
      <c r="C4755" s="6" t="s">
        <v>21351</v>
      </c>
      <c r="E4755" s="4" t="str">
        <f t="shared" si="225"/>
        <v>嘱託</v>
      </c>
      <c r="F4755" s="4">
        <v>3004749</v>
      </c>
      <c r="G4755" s="6" t="s">
        <v>21351</v>
      </c>
      <c r="I4755">
        <f t="shared" si="224"/>
        <v>1</v>
      </c>
    </row>
    <row r="4756" spans="1:9" x14ac:dyDescent="0.15">
      <c r="A4756" s="7" t="str">
        <f t="shared" si="223"/>
        <v>その他</v>
      </c>
      <c r="B4756" s="4">
        <v>3004777</v>
      </c>
      <c r="C4756" s="6" t="s">
        <v>21641</v>
      </c>
      <c r="E4756" s="4" t="str">
        <f t="shared" si="225"/>
        <v>嘱託</v>
      </c>
      <c r="F4756" s="4">
        <v>3004777</v>
      </c>
      <c r="G4756" s="6" t="s">
        <v>21641</v>
      </c>
      <c r="I4756">
        <f t="shared" si="224"/>
        <v>1</v>
      </c>
    </row>
    <row r="4757" spans="1:9" x14ac:dyDescent="0.15">
      <c r="A4757" s="7" t="str">
        <f t="shared" si="223"/>
        <v>その他</v>
      </c>
      <c r="B4757" s="4">
        <v>3004789</v>
      </c>
      <c r="C4757" s="6" t="s">
        <v>13950</v>
      </c>
      <c r="E4757" s="4" t="str">
        <f t="shared" si="225"/>
        <v>嘱託</v>
      </c>
      <c r="F4757" s="4">
        <v>3004789</v>
      </c>
      <c r="G4757" s="6" t="s">
        <v>13950</v>
      </c>
      <c r="I4757">
        <f t="shared" si="224"/>
        <v>1</v>
      </c>
    </row>
    <row r="4758" spans="1:9" x14ac:dyDescent="0.15">
      <c r="A4758" s="7" t="str">
        <f t="shared" si="223"/>
        <v>その他</v>
      </c>
      <c r="B4758" s="4">
        <v>3004796</v>
      </c>
      <c r="C4758" s="6" t="s">
        <v>5914</v>
      </c>
      <c r="E4758" s="4" t="str">
        <f t="shared" si="225"/>
        <v>嘱託</v>
      </c>
      <c r="F4758" s="4">
        <v>3004796</v>
      </c>
      <c r="G4758" s="6" t="s">
        <v>5914</v>
      </c>
      <c r="I4758">
        <f t="shared" si="224"/>
        <v>1</v>
      </c>
    </row>
    <row r="4759" spans="1:9" x14ac:dyDescent="0.15">
      <c r="A4759" s="7" t="str">
        <f t="shared" si="223"/>
        <v>その他</v>
      </c>
      <c r="B4759" s="4">
        <v>3004800</v>
      </c>
      <c r="C4759" s="6" t="s">
        <v>5396</v>
      </c>
      <c r="E4759" s="4" t="str">
        <f t="shared" si="225"/>
        <v>嘱託</v>
      </c>
      <c r="F4759" s="4">
        <v>3004800</v>
      </c>
      <c r="G4759" s="6" t="s">
        <v>5396</v>
      </c>
      <c r="I4759">
        <f t="shared" si="224"/>
        <v>1</v>
      </c>
    </row>
    <row r="4760" spans="1:9" x14ac:dyDescent="0.15">
      <c r="A4760" s="7" t="str">
        <f t="shared" si="223"/>
        <v>その他</v>
      </c>
      <c r="B4760" s="4">
        <v>3004843</v>
      </c>
      <c r="C4760" s="6" t="s">
        <v>8748</v>
      </c>
      <c r="E4760" s="4" t="str">
        <f t="shared" si="225"/>
        <v>嘱託</v>
      </c>
      <c r="F4760" s="4">
        <v>3004843</v>
      </c>
      <c r="G4760" s="6" t="s">
        <v>8748</v>
      </c>
      <c r="I4760">
        <f t="shared" si="224"/>
        <v>1</v>
      </c>
    </row>
    <row r="4761" spans="1:9" x14ac:dyDescent="0.15">
      <c r="A4761" s="7" t="str">
        <f t="shared" si="223"/>
        <v>その他</v>
      </c>
      <c r="B4761" s="4">
        <v>3004876</v>
      </c>
      <c r="C4761" s="6" t="s">
        <v>24270</v>
      </c>
      <c r="E4761" s="4" t="str">
        <f t="shared" si="225"/>
        <v>嘱託</v>
      </c>
      <c r="F4761" s="4">
        <v>3004876</v>
      </c>
      <c r="G4761" s="6" t="s">
        <v>24270</v>
      </c>
      <c r="I4761">
        <f t="shared" si="224"/>
        <v>1</v>
      </c>
    </row>
    <row r="4762" spans="1:9" x14ac:dyDescent="0.15">
      <c r="A4762" s="7" t="str">
        <f t="shared" si="223"/>
        <v>その他</v>
      </c>
      <c r="B4762" s="4">
        <v>3004888</v>
      </c>
      <c r="C4762" s="6" t="s">
        <v>286</v>
      </c>
      <c r="E4762" s="4" t="str">
        <f t="shared" si="225"/>
        <v>嘱託</v>
      </c>
      <c r="F4762" s="4">
        <v>3004888</v>
      </c>
      <c r="G4762" s="6" t="s">
        <v>286</v>
      </c>
      <c r="I4762">
        <f t="shared" si="224"/>
        <v>1</v>
      </c>
    </row>
    <row r="4763" spans="1:9" x14ac:dyDescent="0.15">
      <c r="A4763" s="7" t="str">
        <f t="shared" si="223"/>
        <v>その他</v>
      </c>
      <c r="B4763" s="4">
        <v>3004896</v>
      </c>
      <c r="C4763" s="6" t="s">
        <v>16031</v>
      </c>
      <c r="E4763" s="4" t="str">
        <f t="shared" si="225"/>
        <v>嘱託</v>
      </c>
      <c r="F4763" s="4">
        <v>3004896</v>
      </c>
      <c r="G4763" s="6" t="s">
        <v>16031</v>
      </c>
      <c r="I4763">
        <f t="shared" si="224"/>
        <v>1</v>
      </c>
    </row>
    <row r="4764" spans="1:9" x14ac:dyDescent="0.15">
      <c r="A4764" s="7" t="str">
        <f t="shared" si="223"/>
        <v>その他</v>
      </c>
      <c r="B4764" s="4">
        <v>3004898</v>
      </c>
      <c r="C4764" s="6" t="s">
        <v>23242</v>
      </c>
      <c r="E4764" s="4" t="str">
        <f t="shared" si="225"/>
        <v>嘱託</v>
      </c>
      <c r="F4764" s="4">
        <v>3004898</v>
      </c>
      <c r="G4764" s="6" t="s">
        <v>23242</v>
      </c>
      <c r="I4764">
        <f t="shared" si="224"/>
        <v>1</v>
      </c>
    </row>
    <row r="4765" spans="1:9" x14ac:dyDescent="0.15">
      <c r="A4765" s="7" t="str">
        <f t="shared" si="223"/>
        <v>その他</v>
      </c>
      <c r="B4765" s="4">
        <v>3004919</v>
      </c>
      <c r="C4765" s="6" t="s">
        <v>4456</v>
      </c>
      <c r="E4765" s="4" t="str">
        <f t="shared" si="225"/>
        <v>嘱託</v>
      </c>
      <c r="F4765" s="4">
        <v>3004919</v>
      </c>
      <c r="G4765" s="6" t="s">
        <v>4456</v>
      </c>
      <c r="I4765">
        <f t="shared" si="224"/>
        <v>1</v>
      </c>
    </row>
    <row r="4766" spans="1:9" x14ac:dyDescent="0.15">
      <c r="A4766" s="7" t="str">
        <f t="shared" si="223"/>
        <v>その他</v>
      </c>
      <c r="B4766" s="4">
        <v>3004952</v>
      </c>
      <c r="C4766" s="6" t="s">
        <v>3868</v>
      </c>
      <c r="E4766" s="4" t="str">
        <f t="shared" si="225"/>
        <v>嘱託</v>
      </c>
      <c r="F4766" s="4">
        <v>3004952</v>
      </c>
      <c r="G4766" s="6" t="s">
        <v>3868</v>
      </c>
      <c r="I4766">
        <f t="shared" si="224"/>
        <v>1</v>
      </c>
    </row>
    <row r="4767" spans="1:9" x14ac:dyDescent="0.15">
      <c r="A4767" s="7" t="str">
        <f t="shared" si="223"/>
        <v>その他</v>
      </c>
      <c r="B4767" s="4">
        <v>3004955</v>
      </c>
      <c r="C4767" s="6" t="s">
        <v>22949</v>
      </c>
      <c r="E4767" s="4" t="str">
        <f t="shared" si="225"/>
        <v>嘱託</v>
      </c>
      <c r="F4767" s="4">
        <v>3004955</v>
      </c>
      <c r="G4767" s="6" t="s">
        <v>22949</v>
      </c>
      <c r="I4767">
        <f t="shared" si="224"/>
        <v>1</v>
      </c>
    </row>
    <row r="4768" spans="1:9" x14ac:dyDescent="0.15">
      <c r="A4768" s="7" t="str">
        <f t="shared" si="223"/>
        <v>その他</v>
      </c>
      <c r="B4768" s="4">
        <v>3004971</v>
      </c>
      <c r="C4768" s="6" t="s">
        <v>14045</v>
      </c>
      <c r="E4768" s="4" t="str">
        <f t="shared" si="225"/>
        <v>嘱託</v>
      </c>
      <c r="F4768" s="4">
        <v>3004971</v>
      </c>
      <c r="G4768" s="6" t="s">
        <v>14045</v>
      </c>
      <c r="I4768">
        <f t="shared" si="224"/>
        <v>1</v>
      </c>
    </row>
    <row r="4769" spans="1:9" x14ac:dyDescent="0.15">
      <c r="A4769" s="7" t="str">
        <f t="shared" si="223"/>
        <v>その他</v>
      </c>
      <c r="B4769" s="4">
        <v>3004988</v>
      </c>
      <c r="C4769" s="6" t="s">
        <v>11965</v>
      </c>
      <c r="E4769" s="4" t="str">
        <f t="shared" si="225"/>
        <v>嘱託</v>
      </c>
      <c r="F4769" s="4">
        <v>3004988</v>
      </c>
      <c r="G4769" s="6" t="s">
        <v>11965</v>
      </c>
      <c r="I4769">
        <f t="shared" si="224"/>
        <v>1</v>
      </c>
    </row>
    <row r="4770" spans="1:9" x14ac:dyDescent="0.15">
      <c r="A4770" s="7" t="str">
        <f t="shared" si="223"/>
        <v>その他</v>
      </c>
      <c r="B4770" s="4">
        <v>3004990</v>
      </c>
      <c r="C4770" s="6" t="s">
        <v>10201</v>
      </c>
      <c r="E4770" s="4" t="str">
        <f t="shared" si="225"/>
        <v>嘱託</v>
      </c>
      <c r="F4770" s="4">
        <v>3004990</v>
      </c>
      <c r="G4770" s="6" t="s">
        <v>10201</v>
      </c>
      <c r="I4770">
        <f t="shared" si="224"/>
        <v>1</v>
      </c>
    </row>
    <row r="4771" spans="1:9" x14ac:dyDescent="0.15">
      <c r="A4771" s="7" t="str">
        <f t="shared" si="223"/>
        <v>その他</v>
      </c>
      <c r="B4771" s="4">
        <v>3005019</v>
      </c>
      <c r="C4771" s="6" t="s">
        <v>23562</v>
      </c>
      <c r="E4771" s="4" t="str">
        <f t="shared" si="225"/>
        <v>嘱託</v>
      </c>
      <c r="F4771" s="4">
        <v>3005019</v>
      </c>
      <c r="G4771" s="6" t="s">
        <v>23562</v>
      </c>
      <c r="I4771">
        <f t="shared" si="224"/>
        <v>1</v>
      </c>
    </row>
    <row r="4772" spans="1:9" x14ac:dyDescent="0.15">
      <c r="A4772" s="7" t="str">
        <f t="shared" si="223"/>
        <v>その他</v>
      </c>
      <c r="B4772" s="4">
        <v>3005022</v>
      </c>
      <c r="C4772" s="6" t="s">
        <v>2876</v>
      </c>
      <c r="E4772" s="4" t="str">
        <f t="shared" si="225"/>
        <v>嘱託</v>
      </c>
      <c r="F4772" s="4">
        <v>3005022</v>
      </c>
      <c r="G4772" s="6" t="s">
        <v>2876</v>
      </c>
      <c r="I4772">
        <f t="shared" si="224"/>
        <v>1</v>
      </c>
    </row>
    <row r="4773" spans="1:9" x14ac:dyDescent="0.15">
      <c r="A4773" s="7" t="str">
        <f t="shared" si="223"/>
        <v>その他</v>
      </c>
      <c r="B4773" s="4">
        <v>3005025</v>
      </c>
      <c r="C4773" s="6" t="s">
        <v>9608</v>
      </c>
      <c r="E4773" s="4" t="str">
        <f t="shared" si="225"/>
        <v>嘱託</v>
      </c>
      <c r="F4773" s="4">
        <v>3005025</v>
      </c>
      <c r="G4773" s="6" t="s">
        <v>9608</v>
      </c>
      <c r="I4773">
        <f t="shared" si="224"/>
        <v>1</v>
      </c>
    </row>
    <row r="4774" spans="1:9" x14ac:dyDescent="0.15">
      <c r="A4774" s="7" t="str">
        <f t="shared" si="223"/>
        <v>その他</v>
      </c>
      <c r="B4774" s="4">
        <v>3005026</v>
      </c>
      <c r="C4774" s="6" t="s">
        <v>6174</v>
      </c>
      <c r="E4774" s="4" t="str">
        <f t="shared" si="225"/>
        <v>嘱託</v>
      </c>
      <c r="F4774" s="4">
        <v>3005026</v>
      </c>
      <c r="G4774" s="6" t="s">
        <v>6174</v>
      </c>
      <c r="I4774">
        <f t="shared" si="224"/>
        <v>1</v>
      </c>
    </row>
    <row r="4775" spans="1:9" x14ac:dyDescent="0.15">
      <c r="A4775" s="7" t="str">
        <f t="shared" si="223"/>
        <v>その他</v>
      </c>
      <c r="B4775" s="4">
        <v>3005065</v>
      </c>
      <c r="C4775" s="6" t="s">
        <v>1256</v>
      </c>
      <c r="E4775" s="4" t="str">
        <f t="shared" si="225"/>
        <v>嘱託</v>
      </c>
      <c r="F4775" s="4">
        <v>3005065</v>
      </c>
      <c r="G4775" s="6" t="s">
        <v>1256</v>
      </c>
      <c r="I4775">
        <f t="shared" si="224"/>
        <v>1</v>
      </c>
    </row>
    <row r="4776" spans="1:9" x14ac:dyDescent="0.15">
      <c r="A4776" s="7" t="str">
        <f t="shared" si="223"/>
        <v>その他</v>
      </c>
      <c r="B4776" s="4">
        <v>3005084</v>
      </c>
      <c r="C4776" s="6" t="s">
        <v>5434</v>
      </c>
      <c r="E4776" s="4" t="str">
        <f t="shared" si="225"/>
        <v>嘱託</v>
      </c>
      <c r="F4776" s="4">
        <v>3005084</v>
      </c>
      <c r="G4776" s="6" t="s">
        <v>5434</v>
      </c>
      <c r="I4776">
        <f t="shared" si="224"/>
        <v>1</v>
      </c>
    </row>
    <row r="4777" spans="1:9" x14ac:dyDescent="0.15">
      <c r="A4777" s="7" t="str">
        <f t="shared" si="223"/>
        <v>その他</v>
      </c>
      <c r="B4777" s="4">
        <v>3005097</v>
      </c>
      <c r="C4777" s="6" t="s">
        <v>22264</v>
      </c>
      <c r="E4777" s="4" t="str">
        <f t="shared" si="225"/>
        <v>嘱託</v>
      </c>
      <c r="F4777" s="4">
        <v>3005097</v>
      </c>
      <c r="G4777" s="6" t="s">
        <v>22264</v>
      </c>
      <c r="I4777">
        <f t="shared" si="224"/>
        <v>1</v>
      </c>
    </row>
    <row r="4778" spans="1:9" x14ac:dyDescent="0.15">
      <c r="A4778" s="7" t="str">
        <f t="shared" si="223"/>
        <v>その他</v>
      </c>
      <c r="B4778" s="4">
        <v>3005100</v>
      </c>
      <c r="C4778" s="6" t="s">
        <v>24518</v>
      </c>
      <c r="E4778" s="4" t="str">
        <f t="shared" si="225"/>
        <v>嘱託</v>
      </c>
      <c r="F4778" s="4">
        <v>3005100</v>
      </c>
      <c r="G4778" s="6" t="s">
        <v>24518</v>
      </c>
      <c r="I4778">
        <f t="shared" si="224"/>
        <v>1</v>
      </c>
    </row>
    <row r="4779" spans="1:9" x14ac:dyDescent="0.15">
      <c r="A4779" s="7" t="str">
        <f t="shared" si="223"/>
        <v>その他</v>
      </c>
      <c r="B4779" s="4">
        <v>3005103</v>
      </c>
      <c r="C4779" s="6" t="s">
        <v>12220</v>
      </c>
      <c r="E4779" s="4" t="str">
        <f t="shared" si="225"/>
        <v>嘱託</v>
      </c>
      <c r="F4779" s="4">
        <v>3005103</v>
      </c>
      <c r="G4779" s="6" t="s">
        <v>12220</v>
      </c>
      <c r="I4779">
        <f t="shared" si="224"/>
        <v>1</v>
      </c>
    </row>
    <row r="4780" spans="1:9" x14ac:dyDescent="0.15">
      <c r="A4780" s="7" t="str">
        <f t="shared" si="223"/>
        <v>その他</v>
      </c>
      <c r="B4780" s="4">
        <v>3005134</v>
      </c>
      <c r="C4780" s="6" t="s">
        <v>4073</v>
      </c>
      <c r="E4780" s="4" t="str">
        <f t="shared" si="225"/>
        <v>嘱託</v>
      </c>
      <c r="F4780" s="4">
        <v>3005134</v>
      </c>
      <c r="G4780" s="6" t="s">
        <v>4073</v>
      </c>
      <c r="I4780">
        <f t="shared" si="224"/>
        <v>1</v>
      </c>
    </row>
    <row r="4781" spans="1:9" x14ac:dyDescent="0.15">
      <c r="A4781" s="7" t="str">
        <f t="shared" si="223"/>
        <v>その他</v>
      </c>
      <c r="B4781" s="4">
        <v>3005141</v>
      </c>
      <c r="C4781" s="6" t="s">
        <v>11940</v>
      </c>
      <c r="E4781" s="4" t="str">
        <f t="shared" si="225"/>
        <v>嘱託</v>
      </c>
      <c r="F4781" s="4">
        <v>3005141</v>
      </c>
      <c r="G4781" s="6" t="s">
        <v>11940</v>
      </c>
      <c r="I4781">
        <f t="shared" si="224"/>
        <v>1</v>
      </c>
    </row>
    <row r="4782" spans="1:9" x14ac:dyDescent="0.15">
      <c r="A4782" s="7" t="str">
        <f t="shared" si="223"/>
        <v>その他</v>
      </c>
      <c r="B4782" s="4">
        <v>3005157</v>
      </c>
      <c r="C4782" s="6" t="s">
        <v>15656</v>
      </c>
      <c r="E4782" s="4" t="str">
        <f t="shared" si="225"/>
        <v>嘱託</v>
      </c>
      <c r="F4782" s="4">
        <v>3005157</v>
      </c>
      <c r="G4782" s="6" t="s">
        <v>15656</v>
      </c>
      <c r="I4782">
        <f t="shared" si="224"/>
        <v>1</v>
      </c>
    </row>
    <row r="4783" spans="1:9" x14ac:dyDescent="0.15">
      <c r="A4783" s="7" t="str">
        <f t="shared" si="223"/>
        <v>その他</v>
      </c>
      <c r="B4783" s="4">
        <v>3005162</v>
      </c>
      <c r="C4783" s="6" t="s">
        <v>12060</v>
      </c>
      <c r="E4783" s="4" t="str">
        <f t="shared" si="225"/>
        <v>嘱託</v>
      </c>
      <c r="F4783" s="4">
        <v>3005162</v>
      </c>
      <c r="G4783" s="6" t="s">
        <v>12060</v>
      </c>
      <c r="I4783">
        <f t="shared" si="224"/>
        <v>1</v>
      </c>
    </row>
    <row r="4784" spans="1:9" x14ac:dyDescent="0.15">
      <c r="A4784" s="7" t="str">
        <f t="shared" si="223"/>
        <v>その他</v>
      </c>
      <c r="B4784" s="4">
        <v>3005164</v>
      </c>
      <c r="C4784" s="6" t="s">
        <v>15536</v>
      </c>
      <c r="E4784" s="4" t="str">
        <f t="shared" si="225"/>
        <v>嘱託</v>
      </c>
      <c r="F4784" s="4">
        <v>3005164</v>
      </c>
      <c r="G4784" s="6" t="s">
        <v>15536</v>
      </c>
      <c r="I4784">
        <f t="shared" si="224"/>
        <v>1</v>
      </c>
    </row>
    <row r="4785" spans="1:9" x14ac:dyDescent="0.15">
      <c r="A4785" s="7" t="str">
        <f t="shared" si="223"/>
        <v>その他</v>
      </c>
      <c r="B4785" s="4">
        <v>3005166</v>
      </c>
      <c r="C4785" s="6" t="s">
        <v>8628</v>
      </c>
      <c r="E4785" s="4" t="str">
        <f t="shared" si="225"/>
        <v>嘱託</v>
      </c>
      <c r="F4785" s="4">
        <v>3005166</v>
      </c>
      <c r="G4785" s="6" t="s">
        <v>8628</v>
      </c>
      <c r="I4785">
        <f t="shared" si="224"/>
        <v>1</v>
      </c>
    </row>
    <row r="4786" spans="1:9" x14ac:dyDescent="0.15">
      <c r="A4786" s="7" t="str">
        <f t="shared" si="223"/>
        <v>その他</v>
      </c>
      <c r="B4786" s="4">
        <v>3005191</v>
      </c>
      <c r="C4786" s="6" t="s">
        <v>22076</v>
      </c>
      <c r="E4786" s="4" t="str">
        <f t="shared" si="225"/>
        <v>嘱託</v>
      </c>
      <c r="F4786" s="4">
        <v>3005191</v>
      </c>
      <c r="G4786" s="6" t="s">
        <v>22076</v>
      </c>
      <c r="I4786">
        <f t="shared" si="224"/>
        <v>1</v>
      </c>
    </row>
    <row r="4787" spans="1:9" x14ac:dyDescent="0.15">
      <c r="A4787" s="7" t="str">
        <f t="shared" si="223"/>
        <v>その他</v>
      </c>
      <c r="B4787" s="4">
        <v>3005212</v>
      </c>
      <c r="C4787" s="6" t="s">
        <v>6324</v>
      </c>
      <c r="E4787" s="4" t="str">
        <f t="shared" si="225"/>
        <v>嘱託</v>
      </c>
      <c r="F4787" s="4">
        <v>3005212</v>
      </c>
      <c r="G4787" s="6" t="s">
        <v>6324</v>
      </c>
      <c r="I4787">
        <f t="shared" si="224"/>
        <v>1</v>
      </c>
    </row>
    <row r="4788" spans="1:9" x14ac:dyDescent="0.15">
      <c r="A4788" s="7" t="str">
        <f t="shared" si="223"/>
        <v>その他</v>
      </c>
      <c r="B4788" s="4">
        <v>3005215</v>
      </c>
      <c r="C4788" s="6" t="s">
        <v>3613</v>
      </c>
      <c r="E4788" s="4" t="str">
        <f t="shared" si="225"/>
        <v>嘱託</v>
      </c>
      <c r="F4788" s="4">
        <v>3005215</v>
      </c>
      <c r="G4788" s="6" t="s">
        <v>3613</v>
      </c>
      <c r="I4788">
        <f t="shared" si="224"/>
        <v>1</v>
      </c>
    </row>
    <row r="4789" spans="1:9" x14ac:dyDescent="0.15">
      <c r="A4789" s="7" t="str">
        <f t="shared" si="223"/>
        <v>その他</v>
      </c>
      <c r="B4789" s="4">
        <v>3005250</v>
      </c>
      <c r="C4789" s="6" t="s">
        <v>2121</v>
      </c>
      <c r="E4789" s="4" t="str">
        <f t="shared" si="225"/>
        <v>嘱託</v>
      </c>
      <c r="F4789" s="4">
        <v>3005250</v>
      </c>
      <c r="G4789" s="6" t="s">
        <v>2121</v>
      </c>
      <c r="I4789">
        <f t="shared" si="224"/>
        <v>1</v>
      </c>
    </row>
    <row r="4790" spans="1:9" x14ac:dyDescent="0.15">
      <c r="A4790" s="7" t="str">
        <f t="shared" si="223"/>
        <v>その他</v>
      </c>
      <c r="B4790" s="4">
        <v>3005269</v>
      </c>
      <c r="C4790" s="6" t="s">
        <v>14080</v>
      </c>
      <c r="E4790" s="4" t="str">
        <f t="shared" si="225"/>
        <v>嘱託</v>
      </c>
      <c r="F4790" s="4">
        <v>3005269</v>
      </c>
      <c r="G4790" s="6" t="s">
        <v>14080</v>
      </c>
      <c r="I4790">
        <f t="shared" si="224"/>
        <v>1</v>
      </c>
    </row>
    <row r="4791" spans="1:9" x14ac:dyDescent="0.15">
      <c r="A4791" s="7" t="str">
        <f t="shared" si="223"/>
        <v>その他</v>
      </c>
      <c r="B4791" s="4">
        <v>3005284</v>
      </c>
      <c r="C4791" s="6" t="s">
        <v>18213</v>
      </c>
      <c r="E4791" s="4" t="str">
        <f t="shared" si="225"/>
        <v>嘱託</v>
      </c>
      <c r="F4791" s="4">
        <v>3005284</v>
      </c>
      <c r="G4791" s="6" t="s">
        <v>18213</v>
      </c>
      <c r="I4791">
        <f t="shared" si="224"/>
        <v>1</v>
      </c>
    </row>
    <row r="4792" spans="1:9" x14ac:dyDescent="0.15">
      <c r="A4792" s="7" t="str">
        <f t="shared" si="223"/>
        <v>その他</v>
      </c>
      <c r="B4792" s="4">
        <v>3005295</v>
      </c>
      <c r="C4792" s="6" t="s">
        <v>9528</v>
      </c>
      <c r="E4792" s="4" t="str">
        <f t="shared" si="225"/>
        <v>嘱託</v>
      </c>
      <c r="F4792" s="4">
        <v>3005295</v>
      </c>
      <c r="G4792" s="6" t="s">
        <v>9528</v>
      </c>
      <c r="I4792">
        <f t="shared" si="224"/>
        <v>1</v>
      </c>
    </row>
    <row r="4793" spans="1:9" x14ac:dyDescent="0.15">
      <c r="A4793" s="7" t="str">
        <f t="shared" si="223"/>
        <v>その他</v>
      </c>
      <c r="B4793" s="4">
        <v>3005305</v>
      </c>
      <c r="C4793" s="6" t="s">
        <v>13937</v>
      </c>
      <c r="E4793" s="4" t="str">
        <f t="shared" si="225"/>
        <v>嘱託</v>
      </c>
      <c r="F4793" s="4">
        <v>3005305</v>
      </c>
      <c r="G4793" s="6" t="s">
        <v>13937</v>
      </c>
      <c r="I4793">
        <f t="shared" si="224"/>
        <v>1</v>
      </c>
    </row>
    <row r="4794" spans="1:9" x14ac:dyDescent="0.15">
      <c r="A4794" s="7" t="str">
        <f t="shared" si="223"/>
        <v>その他</v>
      </c>
      <c r="B4794" s="4">
        <v>3005313</v>
      </c>
      <c r="C4794" s="6" t="s">
        <v>8149</v>
      </c>
      <c r="E4794" s="4" t="str">
        <f t="shared" si="225"/>
        <v>嘱託</v>
      </c>
      <c r="F4794" s="4">
        <v>3005313</v>
      </c>
      <c r="G4794" s="6" t="s">
        <v>8149</v>
      </c>
      <c r="I4794">
        <f t="shared" si="224"/>
        <v>1</v>
      </c>
    </row>
    <row r="4795" spans="1:9" x14ac:dyDescent="0.15">
      <c r="A4795" s="7" t="str">
        <f t="shared" si="223"/>
        <v>その他</v>
      </c>
      <c r="B4795" s="4">
        <v>3005380</v>
      </c>
      <c r="C4795" s="6" t="s">
        <v>17466</v>
      </c>
      <c r="E4795" s="4" t="str">
        <f t="shared" si="225"/>
        <v>嘱託</v>
      </c>
      <c r="F4795" s="4">
        <v>3005380</v>
      </c>
      <c r="G4795" s="6" t="s">
        <v>17466</v>
      </c>
      <c r="I4795">
        <f t="shared" si="224"/>
        <v>1</v>
      </c>
    </row>
    <row r="4796" spans="1:9" x14ac:dyDescent="0.15">
      <c r="A4796" s="7" t="str">
        <f t="shared" si="223"/>
        <v>その他</v>
      </c>
      <c r="B4796" s="4">
        <v>3005421</v>
      </c>
      <c r="C4796" s="6" t="s">
        <v>19013</v>
      </c>
      <c r="E4796" s="4" t="str">
        <f t="shared" si="225"/>
        <v>嘱託</v>
      </c>
      <c r="F4796" s="4">
        <v>3005421</v>
      </c>
      <c r="G4796" s="6" t="s">
        <v>19013</v>
      </c>
      <c r="I4796">
        <f t="shared" si="224"/>
        <v>1</v>
      </c>
    </row>
    <row r="4797" spans="1:9" x14ac:dyDescent="0.15">
      <c r="A4797" s="7" t="str">
        <f t="shared" si="223"/>
        <v>その他</v>
      </c>
      <c r="B4797" s="4">
        <v>3005463</v>
      </c>
      <c r="C4797" s="6" t="s">
        <v>19626</v>
      </c>
      <c r="E4797" s="4" t="str">
        <f t="shared" si="225"/>
        <v>嘱託</v>
      </c>
      <c r="F4797" s="4">
        <v>3005463</v>
      </c>
      <c r="G4797" s="6" t="s">
        <v>19626</v>
      </c>
      <c r="I4797">
        <f t="shared" si="224"/>
        <v>1</v>
      </c>
    </row>
    <row r="4798" spans="1:9" x14ac:dyDescent="0.15">
      <c r="A4798" s="7" t="str">
        <f t="shared" si="223"/>
        <v>その他</v>
      </c>
      <c r="B4798" s="4">
        <v>3005505</v>
      </c>
      <c r="C4798" s="6" t="s">
        <v>1906</v>
      </c>
      <c r="E4798" s="4" t="str">
        <f t="shared" si="225"/>
        <v>嘱託</v>
      </c>
      <c r="F4798" s="4">
        <v>3005505</v>
      </c>
      <c r="G4798" s="6" t="s">
        <v>1906</v>
      </c>
      <c r="I4798">
        <f t="shared" si="224"/>
        <v>1</v>
      </c>
    </row>
    <row r="4799" spans="1:9" x14ac:dyDescent="0.15">
      <c r="A4799" s="7" t="str">
        <f t="shared" si="223"/>
        <v>その他</v>
      </c>
      <c r="B4799" s="4">
        <v>3005506</v>
      </c>
      <c r="C4799" s="6" t="s">
        <v>21501</v>
      </c>
      <c r="E4799" s="4" t="str">
        <f t="shared" si="225"/>
        <v>嘱託</v>
      </c>
      <c r="F4799" s="4">
        <v>3005506</v>
      </c>
      <c r="G4799" s="6" t="s">
        <v>21501</v>
      </c>
      <c r="I4799">
        <f t="shared" si="224"/>
        <v>1</v>
      </c>
    </row>
    <row r="4800" spans="1:9" x14ac:dyDescent="0.15">
      <c r="A4800" s="7" t="str">
        <f t="shared" si="223"/>
        <v>その他</v>
      </c>
      <c r="B4800" s="4">
        <v>3005516</v>
      </c>
      <c r="C4800" s="6" t="s">
        <v>15983</v>
      </c>
      <c r="E4800" s="4" t="str">
        <f t="shared" si="225"/>
        <v>嘱託</v>
      </c>
      <c r="F4800" s="4">
        <v>3005516</v>
      </c>
      <c r="G4800" s="6" t="s">
        <v>15983</v>
      </c>
      <c r="I4800">
        <f t="shared" si="224"/>
        <v>1</v>
      </c>
    </row>
    <row r="4801" spans="1:9" x14ac:dyDescent="0.15">
      <c r="A4801" s="7" t="str">
        <f t="shared" si="223"/>
        <v>その他</v>
      </c>
      <c r="B4801" s="4">
        <v>3005518</v>
      </c>
      <c r="C4801" s="6" t="s">
        <v>119</v>
      </c>
      <c r="E4801" s="4" t="str">
        <f t="shared" si="225"/>
        <v>嘱託</v>
      </c>
      <c r="F4801" s="4">
        <v>3005518</v>
      </c>
      <c r="G4801" s="6" t="s">
        <v>119</v>
      </c>
      <c r="I4801">
        <f t="shared" si="224"/>
        <v>1</v>
      </c>
    </row>
    <row r="4802" spans="1:9" x14ac:dyDescent="0.15">
      <c r="A4802" s="7" t="str">
        <f t="shared" si="223"/>
        <v>その他</v>
      </c>
      <c r="B4802" s="4">
        <v>3005542</v>
      </c>
      <c r="C4802" s="6" t="s">
        <v>14774</v>
      </c>
      <c r="E4802" s="4" t="str">
        <f t="shared" si="225"/>
        <v>嘱託</v>
      </c>
      <c r="F4802" s="4">
        <v>3005542</v>
      </c>
      <c r="G4802" s="6" t="s">
        <v>14774</v>
      </c>
      <c r="I4802">
        <f t="shared" si="224"/>
        <v>1</v>
      </c>
    </row>
    <row r="4803" spans="1:9" x14ac:dyDescent="0.15">
      <c r="A4803" s="7" t="str">
        <f t="shared" si="223"/>
        <v>その他</v>
      </c>
      <c r="B4803" s="4">
        <v>3005555</v>
      </c>
      <c r="C4803" s="6" t="s">
        <v>13955</v>
      </c>
      <c r="E4803" s="4" t="str">
        <f t="shared" si="225"/>
        <v>嘱託</v>
      </c>
      <c r="F4803" s="4">
        <v>3005555</v>
      </c>
      <c r="G4803" s="6" t="s">
        <v>13955</v>
      </c>
      <c r="I4803">
        <f t="shared" si="224"/>
        <v>1</v>
      </c>
    </row>
    <row r="4804" spans="1:9" x14ac:dyDescent="0.15">
      <c r="A4804" s="7" t="str">
        <f t="shared" si="223"/>
        <v>その他</v>
      </c>
      <c r="B4804" s="4">
        <v>3005562</v>
      </c>
      <c r="C4804" s="6" t="s">
        <v>331</v>
      </c>
      <c r="E4804" s="4" t="str">
        <f t="shared" si="225"/>
        <v>嘱託</v>
      </c>
      <c r="F4804" s="4">
        <v>3005562</v>
      </c>
      <c r="G4804" s="6" t="s">
        <v>331</v>
      </c>
      <c r="I4804">
        <f t="shared" si="224"/>
        <v>1</v>
      </c>
    </row>
    <row r="4805" spans="1:9" x14ac:dyDescent="0.15">
      <c r="A4805" s="7" t="str">
        <f t="shared" si="223"/>
        <v>その他</v>
      </c>
      <c r="B4805" s="4">
        <v>3005578</v>
      </c>
      <c r="C4805" s="6" t="s">
        <v>11404</v>
      </c>
      <c r="E4805" s="4" t="str">
        <f t="shared" si="225"/>
        <v>嘱託</v>
      </c>
      <c r="F4805" s="4">
        <v>3005578</v>
      </c>
      <c r="G4805" s="6" t="s">
        <v>11404</v>
      </c>
      <c r="I4805">
        <f t="shared" si="224"/>
        <v>1</v>
      </c>
    </row>
    <row r="4806" spans="1:9" x14ac:dyDescent="0.15">
      <c r="A4806" s="7" t="str">
        <f t="shared" si="223"/>
        <v>その他</v>
      </c>
      <c r="B4806" s="4">
        <v>3005582</v>
      </c>
      <c r="C4806" s="6" t="s">
        <v>13703</v>
      </c>
      <c r="E4806" s="4" t="str">
        <f t="shared" si="225"/>
        <v>嘱託</v>
      </c>
      <c r="F4806" s="4">
        <v>3005582</v>
      </c>
      <c r="G4806" s="6" t="s">
        <v>13703</v>
      </c>
      <c r="I4806">
        <f t="shared" si="224"/>
        <v>1</v>
      </c>
    </row>
    <row r="4807" spans="1:9" x14ac:dyDescent="0.15">
      <c r="A4807" s="7" t="str">
        <f t="shared" ref="A4807:A4870" si="226">IF(B4807&lt;2000000,"社員","その他")</f>
        <v>その他</v>
      </c>
      <c r="B4807" s="4">
        <v>3005583</v>
      </c>
      <c r="C4807" s="6" t="s">
        <v>21856</v>
      </c>
      <c r="E4807" s="4" t="str">
        <f t="shared" si="225"/>
        <v>嘱託</v>
      </c>
      <c r="F4807" s="4">
        <v>3005583</v>
      </c>
      <c r="G4807" s="6" t="s">
        <v>21856</v>
      </c>
      <c r="I4807">
        <f t="shared" ref="I4807:I4870" si="227">COUNTIF(G:G,G4807)</f>
        <v>1</v>
      </c>
    </row>
    <row r="4808" spans="1:9" x14ac:dyDescent="0.15">
      <c r="A4808" s="7" t="str">
        <f t="shared" si="226"/>
        <v>その他</v>
      </c>
      <c r="B4808" s="4">
        <v>3005629</v>
      </c>
      <c r="C4808" s="6" t="s">
        <v>18453</v>
      </c>
      <c r="E4808" s="4" t="str">
        <f t="shared" si="225"/>
        <v>嘱託</v>
      </c>
      <c r="F4808" s="4">
        <v>3005629</v>
      </c>
      <c r="G4808" s="6" t="s">
        <v>18453</v>
      </c>
      <c r="I4808">
        <f t="shared" si="227"/>
        <v>1</v>
      </c>
    </row>
    <row r="4809" spans="1:9" x14ac:dyDescent="0.15">
      <c r="A4809" s="7" t="str">
        <f t="shared" si="226"/>
        <v>その他</v>
      </c>
      <c r="B4809" s="4">
        <v>3005633</v>
      </c>
      <c r="C4809" s="6" t="s">
        <v>2636</v>
      </c>
      <c r="E4809" s="4" t="str">
        <f t="shared" si="225"/>
        <v>嘱託</v>
      </c>
      <c r="F4809" s="4">
        <v>3005633</v>
      </c>
      <c r="G4809" s="6" t="s">
        <v>2636</v>
      </c>
      <c r="I4809">
        <f t="shared" si="227"/>
        <v>1</v>
      </c>
    </row>
    <row r="4810" spans="1:9" x14ac:dyDescent="0.15">
      <c r="A4810" s="7" t="str">
        <f t="shared" si="226"/>
        <v>その他</v>
      </c>
      <c r="B4810" s="4">
        <v>3005636</v>
      </c>
      <c r="C4810" s="6" t="s">
        <v>5759</v>
      </c>
      <c r="E4810" s="4" t="str">
        <f t="shared" si="225"/>
        <v>嘱託</v>
      </c>
      <c r="F4810" s="4">
        <v>3005636</v>
      </c>
      <c r="G4810" s="6" t="s">
        <v>5759</v>
      </c>
      <c r="I4810">
        <f t="shared" si="227"/>
        <v>1</v>
      </c>
    </row>
    <row r="4811" spans="1:9" x14ac:dyDescent="0.15">
      <c r="A4811" s="7" t="str">
        <f t="shared" si="226"/>
        <v>その他</v>
      </c>
      <c r="B4811" s="4">
        <v>3005667</v>
      </c>
      <c r="C4811" s="6" t="s">
        <v>18533</v>
      </c>
      <c r="E4811" s="4" t="str">
        <f t="shared" si="225"/>
        <v>嘱託</v>
      </c>
      <c r="F4811" s="4">
        <v>3005667</v>
      </c>
      <c r="G4811" s="6" t="s">
        <v>18533</v>
      </c>
      <c r="I4811">
        <f t="shared" si="227"/>
        <v>1</v>
      </c>
    </row>
    <row r="4812" spans="1:9" x14ac:dyDescent="0.15">
      <c r="A4812" s="7" t="str">
        <f t="shared" si="226"/>
        <v>その他</v>
      </c>
      <c r="B4812" s="4">
        <v>3005671</v>
      </c>
      <c r="C4812" s="6" t="s">
        <v>23587</v>
      </c>
      <c r="E4812" s="4" t="str">
        <f t="shared" ref="E4812:E4875" si="228">IF(F4812&lt;2000000,"社員",IF(B4812&lt;3000000,"バイト",IF(B4812&gt;=3000000,"嘱託")))</f>
        <v>嘱託</v>
      </c>
      <c r="F4812" s="4">
        <v>3005671</v>
      </c>
      <c r="G4812" s="6" t="s">
        <v>23587</v>
      </c>
      <c r="I4812">
        <f t="shared" si="227"/>
        <v>1</v>
      </c>
    </row>
    <row r="4813" spans="1:9" x14ac:dyDescent="0.15">
      <c r="A4813" s="7" t="str">
        <f t="shared" si="226"/>
        <v>その他</v>
      </c>
      <c r="B4813" s="4">
        <v>3005699</v>
      </c>
      <c r="C4813" s="6" t="s">
        <v>16146</v>
      </c>
      <c r="E4813" s="4" t="str">
        <f t="shared" si="228"/>
        <v>嘱託</v>
      </c>
      <c r="F4813" s="4">
        <v>3005699</v>
      </c>
      <c r="G4813" s="6" t="s">
        <v>16146</v>
      </c>
      <c r="I4813">
        <f t="shared" si="227"/>
        <v>1</v>
      </c>
    </row>
    <row r="4814" spans="1:9" x14ac:dyDescent="0.15">
      <c r="A4814" s="7" t="str">
        <f t="shared" si="226"/>
        <v>その他</v>
      </c>
      <c r="B4814" s="4">
        <v>3005743</v>
      </c>
      <c r="C4814" s="6" t="s">
        <v>4926</v>
      </c>
      <c r="E4814" s="4" t="str">
        <f t="shared" si="228"/>
        <v>嘱託</v>
      </c>
      <c r="F4814" s="4">
        <v>3005743</v>
      </c>
      <c r="G4814" s="6" t="s">
        <v>4926</v>
      </c>
      <c r="I4814">
        <f t="shared" si="227"/>
        <v>1</v>
      </c>
    </row>
    <row r="4815" spans="1:9" x14ac:dyDescent="0.15">
      <c r="A4815" s="7" t="str">
        <f t="shared" si="226"/>
        <v>その他</v>
      </c>
      <c r="B4815" s="4">
        <v>3005795</v>
      </c>
      <c r="C4815" s="6" t="s">
        <v>16631</v>
      </c>
      <c r="E4815" s="4" t="str">
        <f t="shared" si="228"/>
        <v>嘱託</v>
      </c>
      <c r="F4815" s="4">
        <v>3005795</v>
      </c>
      <c r="G4815" s="6" t="s">
        <v>16631</v>
      </c>
      <c r="I4815">
        <f t="shared" si="227"/>
        <v>1</v>
      </c>
    </row>
    <row r="4816" spans="1:9" x14ac:dyDescent="0.15">
      <c r="A4816" s="7" t="str">
        <f t="shared" si="226"/>
        <v>その他</v>
      </c>
      <c r="B4816" s="4">
        <v>3005834</v>
      </c>
      <c r="C4816" s="6" t="s">
        <v>20154</v>
      </c>
      <c r="E4816" s="4" t="str">
        <f t="shared" si="228"/>
        <v>嘱託</v>
      </c>
      <c r="F4816" s="4">
        <v>3005834</v>
      </c>
      <c r="G4816" s="6" t="s">
        <v>20154</v>
      </c>
      <c r="I4816">
        <f t="shared" si="227"/>
        <v>1</v>
      </c>
    </row>
    <row r="4817" spans="1:9" x14ac:dyDescent="0.15">
      <c r="A4817" s="7" t="str">
        <f t="shared" si="226"/>
        <v>その他</v>
      </c>
      <c r="B4817" s="4">
        <v>3005865</v>
      </c>
      <c r="C4817" s="6" t="s">
        <v>21651</v>
      </c>
      <c r="E4817" s="4" t="str">
        <f t="shared" si="228"/>
        <v>嘱託</v>
      </c>
      <c r="F4817" s="4">
        <v>3005865</v>
      </c>
      <c r="G4817" s="6" t="s">
        <v>21651</v>
      </c>
      <c r="I4817">
        <f t="shared" si="227"/>
        <v>1</v>
      </c>
    </row>
    <row r="4818" spans="1:9" x14ac:dyDescent="0.15">
      <c r="A4818" s="7" t="str">
        <f t="shared" si="226"/>
        <v>その他</v>
      </c>
      <c r="B4818" s="4">
        <v>3005866</v>
      </c>
      <c r="C4818" s="6" t="s">
        <v>5141</v>
      </c>
      <c r="E4818" s="4" t="str">
        <f t="shared" si="228"/>
        <v>嘱託</v>
      </c>
      <c r="F4818" s="4">
        <v>3005866</v>
      </c>
      <c r="G4818" s="6" t="s">
        <v>5141</v>
      </c>
      <c r="I4818">
        <f t="shared" si="227"/>
        <v>1</v>
      </c>
    </row>
    <row r="4819" spans="1:9" x14ac:dyDescent="0.15">
      <c r="A4819" s="7" t="str">
        <f t="shared" si="226"/>
        <v>その他</v>
      </c>
      <c r="B4819" s="4">
        <v>3005915</v>
      </c>
      <c r="C4819" s="6" t="s">
        <v>23197</v>
      </c>
      <c r="E4819" s="4" t="str">
        <f t="shared" si="228"/>
        <v>嘱託</v>
      </c>
      <c r="F4819" s="4">
        <v>3005915</v>
      </c>
      <c r="G4819" s="6" t="s">
        <v>23197</v>
      </c>
      <c r="I4819">
        <f t="shared" si="227"/>
        <v>1</v>
      </c>
    </row>
    <row r="4820" spans="1:9" x14ac:dyDescent="0.15">
      <c r="A4820" s="7" t="str">
        <f t="shared" si="226"/>
        <v>その他</v>
      </c>
      <c r="B4820" s="4">
        <v>3005943</v>
      </c>
      <c r="C4820" s="6" t="s">
        <v>17167</v>
      </c>
      <c r="E4820" s="4" t="str">
        <f t="shared" si="228"/>
        <v>嘱託</v>
      </c>
      <c r="F4820" s="4">
        <v>3005943</v>
      </c>
      <c r="G4820" s="6" t="s">
        <v>17167</v>
      </c>
      <c r="I4820">
        <f t="shared" si="227"/>
        <v>1</v>
      </c>
    </row>
    <row r="4821" spans="1:9" x14ac:dyDescent="0.15">
      <c r="A4821" s="7" t="str">
        <f t="shared" si="226"/>
        <v>その他</v>
      </c>
      <c r="B4821" s="4">
        <v>3005950</v>
      </c>
      <c r="C4821" s="6" t="s">
        <v>24150</v>
      </c>
      <c r="E4821" s="4" t="str">
        <f t="shared" si="228"/>
        <v>嘱託</v>
      </c>
      <c r="F4821" s="4">
        <v>3005950</v>
      </c>
      <c r="G4821" s="6" t="s">
        <v>24150</v>
      </c>
      <c r="I4821">
        <f t="shared" si="227"/>
        <v>1</v>
      </c>
    </row>
    <row r="4822" spans="1:9" x14ac:dyDescent="0.15">
      <c r="A4822" s="7" t="str">
        <f t="shared" si="226"/>
        <v>その他</v>
      </c>
      <c r="B4822" s="4">
        <v>3005982</v>
      </c>
      <c r="C4822" s="6" t="s">
        <v>5674</v>
      </c>
      <c r="E4822" s="4" t="str">
        <f t="shared" si="228"/>
        <v>嘱託</v>
      </c>
      <c r="F4822" s="4">
        <v>3005982</v>
      </c>
      <c r="G4822" s="6" t="s">
        <v>5674</v>
      </c>
      <c r="I4822">
        <f t="shared" si="227"/>
        <v>1</v>
      </c>
    </row>
    <row r="4823" spans="1:9" x14ac:dyDescent="0.15">
      <c r="A4823" s="7" t="str">
        <f t="shared" si="226"/>
        <v>その他</v>
      </c>
      <c r="B4823" s="4">
        <v>3006023</v>
      </c>
      <c r="C4823" s="6" t="s">
        <v>13356</v>
      </c>
      <c r="E4823" s="4" t="str">
        <f t="shared" si="228"/>
        <v>嘱託</v>
      </c>
      <c r="F4823" s="4">
        <v>3006023</v>
      </c>
      <c r="G4823" s="6" t="s">
        <v>13356</v>
      </c>
      <c r="I4823">
        <f t="shared" si="227"/>
        <v>1</v>
      </c>
    </row>
    <row r="4824" spans="1:9" x14ac:dyDescent="0.15">
      <c r="A4824" s="7" t="str">
        <f t="shared" si="226"/>
        <v>その他</v>
      </c>
      <c r="B4824" s="4">
        <v>3006035</v>
      </c>
      <c r="C4824" s="6" t="s">
        <v>4601</v>
      </c>
      <c r="E4824" s="4" t="str">
        <f t="shared" si="228"/>
        <v>嘱託</v>
      </c>
      <c r="F4824" s="4">
        <v>3006035</v>
      </c>
      <c r="G4824" s="6" t="s">
        <v>4601</v>
      </c>
      <c r="I4824">
        <f t="shared" si="227"/>
        <v>1</v>
      </c>
    </row>
    <row r="4825" spans="1:9" x14ac:dyDescent="0.15">
      <c r="A4825" s="7" t="str">
        <f t="shared" si="226"/>
        <v>その他</v>
      </c>
      <c r="B4825" s="4">
        <v>3006039</v>
      </c>
      <c r="C4825" s="6" t="s">
        <v>5454</v>
      </c>
      <c r="E4825" s="4" t="str">
        <f t="shared" si="228"/>
        <v>嘱託</v>
      </c>
      <c r="F4825" s="4">
        <v>3006039</v>
      </c>
      <c r="G4825" s="6" t="s">
        <v>5454</v>
      </c>
      <c r="I4825">
        <f t="shared" si="227"/>
        <v>1</v>
      </c>
    </row>
    <row r="4826" spans="1:9" x14ac:dyDescent="0.15">
      <c r="A4826" s="7" t="str">
        <f t="shared" si="226"/>
        <v>その他</v>
      </c>
      <c r="B4826" s="4">
        <v>3006049</v>
      </c>
      <c r="C4826" s="6" t="s">
        <v>4781</v>
      </c>
      <c r="E4826" s="4" t="str">
        <f t="shared" si="228"/>
        <v>嘱託</v>
      </c>
      <c r="F4826" s="4">
        <v>3006049</v>
      </c>
      <c r="G4826" s="6" t="s">
        <v>4781</v>
      </c>
      <c r="I4826">
        <f t="shared" si="227"/>
        <v>1</v>
      </c>
    </row>
    <row r="4827" spans="1:9" x14ac:dyDescent="0.15">
      <c r="A4827" s="7" t="str">
        <f t="shared" si="226"/>
        <v>その他</v>
      </c>
      <c r="B4827" s="4">
        <v>3006104</v>
      </c>
      <c r="C4827" s="6" t="s">
        <v>3354</v>
      </c>
      <c r="E4827" s="4" t="str">
        <f t="shared" si="228"/>
        <v>嘱託</v>
      </c>
      <c r="F4827" s="4">
        <v>3006104</v>
      </c>
      <c r="G4827" s="6" t="s">
        <v>3354</v>
      </c>
      <c r="I4827">
        <f t="shared" si="227"/>
        <v>1</v>
      </c>
    </row>
    <row r="4828" spans="1:9" x14ac:dyDescent="0.15">
      <c r="A4828" s="7" t="str">
        <f t="shared" si="226"/>
        <v>その他</v>
      </c>
      <c r="B4828" s="4">
        <v>3006106</v>
      </c>
      <c r="C4828" s="6" t="s">
        <v>20716</v>
      </c>
      <c r="E4828" s="4" t="str">
        <f t="shared" si="228"/>
        <v>嘱託</v>
      </c>
      <c r="F4828" s="4">
        <v>3006106</v>
      </c>
      <c r="G4828" s="6" t="s">
        <v>20716</v>
      </c>
      <c r="I4828">
        <f t="shared" si="227"/>
        <v>1</v>
      </c>
    </row>
    <row r="4829" spans="1:9" x14ac:dyDescent="0.15">
      <c r="A4829" s="7" t="str">
        <f t="shared" si="226"/>
        <v>その他</v>
      </c>
      <c r="B4829" s="4">
        <v>3006121</v>
      </c>
      <c r="C4829" s="6" t="s">
        <v>3758</v>
      </c>
      <c r="E4829" s="4" t="str">
        <f t="shared" si="228"/>
        <v>嘱託</v>
      </c>
      <c r="F4829" s="4">
        <v>3006121</v>
      </c>
      <c r="G4829" s="6" t="s">
        <v>3758</v>
      </c>
      <c r="I4829">
        <f t="shared" si="227"/>
        <v>1</v>
      </c>
    </row>
    <row r="4830" spans="1:9" x14ac:dyDescent="0.15">
      <c r="A4830" s="7" t="str">
        <f t="shared" si="226"/>
        <v>その他</v>
      </c>
      <c r="B4830" s="4">
        <v>3006175</v>
      </c>
      <c r="C4830" s="6" t="s">
        <v>18784</v>
      </c>
      <c r="E4830" s="4" t="str">
        <f t="shared" si="228"/>
        <v>嘱託</v>
      </c>
      <c r="F4830" s="4">
        <v>3006175</v>
      </c>
      <c r="G4830" s="6" t="s">
        <v>18784</v>
      </c>
      <c r="I4830">
        <f t="shared" si="227"/>
        <v>1</v>
      </c>
    </row>
    <row r="4831" spans="1:9" x14ac:dyDescent="0.15">
      <c r="A4831" s="7" t="str">
        <f t="shared" si="226"/>
        <v>その他</v>
      </c>
      <c r="B4831" s="4">
        <v>3006238</v>
      </c>
      <c r="C4831" s="6" t="s">
        <v>12637</v>
      </c>
      <c r="E4831" s="4" t="str">
        <f t="shared" si="228"/>
        <v>嘱託</v>
      </c>
      <c r="F4831" s="4">
        <v>3006238</v>
      </c>
      <c r="G4831" s="6" t="s">
        <v>12637</v>
      </c>
      <c r="I4831">
        <f t="shared" si="227"/>
        <v>1</v>
      </c>
    </row>
    <row r="4832" spans="1:9" x14ac:dyDescent="0.15">
      <c r="A4832" s="7" t="str">
        <f t="shared" si="226"/>
        <v>その他</v>
      </c>
      <c r="B4832" s="4">
        <v>3006272</v>
      </c>
      <c r="C4832" s="6" t="s">
        <v>1571</v>
      </c>
      <c r="E4832" s="4" t="str">
        <f t="shared" si="228"/>
        <v>嘱託</v>
      </c>
      <c r="F4832" s="4">
        <v>3006272</v>
      </c>
      <c r="G4832" s="6" t="s">
        <v>1571</v>
      </c>
      <c r="I4832">
        <f t="shared" si="227"/>
        <v>1</v>
      </c>
    </row>
    <row r="4833" spans="1:9" x14ac:dyDescent="0.15">
      <c r="A4833" s="7" t="str">
        <f t="shared" si="226"/>
        <v>その他</v>
      </c>
      <c r="B4833" s="4">
        <v>3006321</v>
      </c>
      <c r="C4833" s="6" t="s">
        <v>14314</v>
      </c>
      <c r="E4833" s="4" t="str">
        <f t="shared" si="228"/>
        <v>嘱託</v>
      </c>
      <c r="F4833" s="4">
        <v>3006321</v>
      </c>
      <c r="G4833" s="6" t="s">
        <v>14314</v>
      </c>
      <c r="I4833">
        <f t="shared" si="227"/>
        <v>2</v>
      </c>
    </row>
    <row r="4834" spans="1:9" x14ac:dyDescent="0.15">
      <c r="A4834" s="7" t="str">
        <f t="shared" si="226"/>
        <v>その他</v>
      </c>
      <c r="B4834" s="4">
        <v>3006360</v>
      </c>
      <c r="C4834" s="6" t="s">
        <v>4966</v>
      </c>
      <c r="E4834" s="4" t="str">
        <f t="shared" si="228"/>
        <v>嘱託</v>
      </c>
      <c r="F4834" s="4">
        <v>3006360</v>
      </c>
      <c r="G4834" s="6" t="s">
        <v>4966</v>
      </c>
      <c r="I4834">
        <f t="shared" si="227"/>
        <v>1</v>
      </c>
    </row>
    <row r="4835" spans="1:9" x14ac:dyDescent="0.15">
      <c r="A4835" s="7" t="str">
        <f t="shared" si="226"/>
        <v>その他</v>
      </c>
      <c r="B4835" s="4">
        <v>3006424</v>
      </c>
      <c r="C4835" s="6" t="s">
        <v>13435</v>
      </c>
      <c r="E4835" s="4" t="str">
        <f t="shared" si="228"/>
        <v>嘱託</v>
      </c>
      <c r="F4835" s="4">
        <v>3006424</v>
      </c>
      <c r="G4835" s="6" t="s">
        <v>13435</v>
      </c>
      <c r="I4835">
        <f t="shared" si="227"/>
        <v>1</v>
      </c>
    </row>
    <row r="4836" spans="1:9" x14ac:dyDescent="0.15">
      <c r="A4836" s="7" t="str">
        <f t="shared" si="226"/>
        <v>その他</v>
      </c>
      <c r="B4836" s="4">
        <v>3006440</v>
      </c>
      <c r="C4836" s="6" t="s">
        <v>13693</v>
      </c>
      <c r="E4836" s="4" t="str">
        <f t="shared" si="228"/>
        <v>嘱託</v>
      </c>
      <c r="F4836" s="4">
        <v>3006440</v>
      </c>
      <c r="G4836" s="6" t="s">
        <v>13693</v>
      </c>
      <c r="I4836">
        <f t="shared" si="227"/>
        <v>1</v>
      </c>
    </row>
    <row r="4837" spans="1:9" x14ac:dyDescent="0.15">
      <c r="A4837" s="7" t="str">
        <f t="shared" si="226"/>
        <v>その他</v>
      </c>
      <c r="B4837" s="4">
        <v>3006459</v>
      </c>
      <c r="C4837" s="6" t="s">
        <v>19446</v>
      </c>
      <c r="E4837" s="4" t="str">
        <f t="shared" si="228"/>
        <v>嘱託</v>
      </c>
      <c r="F4837" s="4">
        <v>3006459</v>
      </c>
      <c r="G4837" s="6" t="s">
        <v>19446</v>
      </c>
      <c r="I4837">
        <f t="shared" si="227"/>
        <v>1</v>
      </c>
    </row>
    <row r="4838" spans="1:9" x14ac:dyDescent="0.15">
      <c r="A4838" s="7" t="str">
        <f t="shared" si="226"/>
        <v>その他</v>
      </c>
      <c r="B4838" s="4">
        <v>3006471</v>
      </c>
      <c r="C4838" s="6" t="s">
        <v>20272</v>
      </c>
      <c r="E4838" s="4" t="str">
        <f t="shared" si="228"/>
        <v>嘱託</v>
      </c>
      <c r="F4838" s="4">
        <v>3006471</v>
      </c>
      <c r="G4838" s="6" t="s">
        <v>20272</v>
      </c>
      <c r="I4838">
        <f t="shared" si="227"/>
        <v>1</v>
      </c>
    </row>
    <row r="4839" spans="1:9" x14ac:dyDescent="0.15">
      <c r="A4839" s="7" t="str">
        <f t="shared" si="226"/>
        <v>その他</v>
      </c>
      <c r="B4839" s="4">
        <v>3006493</v>
      </c>
      <c r="C4839" s="6" t="s">
        <v>20840</v>
      </c>
      <c r="E4839" s="4" t="str">
        <f t="shared" si="228"/>
        <v>嘱託</v>
      </c>
      <c r="F4839" s="4">
        <v>3006493</v>
      </c>
      <c r="G4839" s="6" t="s">
        <v>20840</v>
      </c>
      <c r="I4839">
        <f t="shared" si="227"/>
        <v>1</v>
      </c>
    </row>
    <row r="4840" spans="1:9" x14ac:dyDescent="0.15">
      <c r="A4840" s="7" t="str">
        <f t="shared" si="226"/>
        <v>その他</v>
      </c>
      <c r="B4840" s="4">
        <v>3006499</v>
      </c>
      <c r="C4840" s="6" t="s">
        <v>7776</v>
      </c>
      <c r="E4840" s="4" t="str">
        <f t="shared" si="228"/>
        <v>嘱託</v>
      </c>
      <c r="F4840" s="4">
        <v>3006499</v>
      </c>
      <c r="G4840" s="6" t="s">
        <v>7776</v>
      </c>
      <c r="I4840">
        <f t="shared" si="227"/>
        <v>1</v>
      </c>
    </row>
    <row r="4841" spans="1:9" x14ac:dyDescent="0.15">
      <c r="A4841" s="7" t="str">
        <f t="shared" si="226"/>
        <v>その他</v>
      </c>
      <c r="B4841" s="4">
        <v>3006504</v>
      </c>
      <c r="C4841" s="6" t="s">
        <v>22359</v>
      </c>
      <c r="E4841" s="4" t="str">
        <f t="shared" si="228"/>
        <v>嘱託</v>
      </c>
      <c r="F4841" s="4">
        <v>3006504</v>
      </c>
      <c r="G4841" s="6" t="s">
        <v>22359</v>
      </c>
      <c r="I4841">
        <f t="shared" si="227"/>
        <v>1</v>
      </c>
    </row>
    <row r="4842" spans="1:9" x14ac:dyDescent="0.15">
      <c r="A4842" s="7" t="str">
        <f t="shared" si="226"/>
        <v>その他</v>
      </c>
      <c r="B4842" s="4">
        <v>3006517</v>
      </c>
      <c r="C4842" s="6" t="s">
        <v>1856</v>
      </c>
      <c r="E4842" s="4" t="str">
        <f t="shared" si="228"/>
        <v>嘱託</v>
      </c>
      <c r="F4842" s="4">
        <v>3006517</v>
      </c>
      <c r="G4842" s="6" t="s">
        <v>1856</v>
      </c>
      <c r="I4842">
        <f t="shared" si="227"/>
        <v>1</v>
      </c>
    </row>
    <row r="4843" spans="1:9" x14ac:dyDescent="0.15">
      <c r="A4843" s="7" t="str">
        <f t="shared" si="226"/>
        <v>その他</v>
      </c>
      <c r="B4843" s="4">
        <v>3006523</v>
      </c>
      <c r="C4843" s="6" t="s">
        <v>21321</v>
      </c>
      <c r="E4843" s="4" t="str">
        <f t="shared" si="228"/>
        <v>嘱託</v>
      </c>
      <c r="F4843" s="4">
        <v>3006523</v>
      </c>
      <c r="G4843" s="6" t="s">
        <v>21321</v>
      </c>
      <c r="I4843">
        <f t="shared" si="227"/>
        <v>1</v>
      </c>
    </row>
    <row r="4844" spans="1:9" x14ac:dyDescent="0.15">
      <c r="A4844" s="7" t="str">
        <f t="shared" si="226"/>
        <v>その他</v>
      </c>
      <c r="B4844" s="4">
        <v>3006549</v>
      </c>
      <c r="C4844" s="6" t="s">
        <v>2536</v>
      </c>
      <c r="E4844" s="4" t="str">
        <f t="shared" si="228"/>
        <v>嘱託</v>
      </c>
      <c r="F4844" s="4">
        <v>3006549</v>
      </c>
      <c r="G4844" s="6" t="s">
        <v>2536</v>
      </c>
      <c r="I4844">
        <f t="shared" si="227"/>
        <v>1</v>
      </c>
    </row>
    <row r="4845" spans="1:9" x14ac:dyDescent="0.15">
      <c r="A4845" s="7" t="str">
        <f t="shared" si="226"/>
        <v>その他</v>
      </c>
      <c r="B4845" s="4">
        <v>3006558</v>
      </c>
      <c r="C4845" s="6" t="s">
        <v>5754</v>
      </c>
      <c r="E4845" s="4" t="str">
        <f t="shared" si="228"/>
        <v>嘱託</v>
      </c>
      <c r="F4845" s="4">
        <v>3006558</v>
      </c>
      <c r="G4845" s="6" t="s">
        <v>5754</v>
      </c>
      <c r="I4845">
        <f t="shared" si="227"/>
        <v>1</v>
      </c>
    </row>
    <row r="4846" spans="1:9" x14ac:dyDescent="0.15">
      <c r="A4846" s="7" t="str">
        <f t="shared" si="226"/>
        <v>その他</v>
      </c>
      <c r="B4846" s="4">
        <v>3006568</v>
      </c>
      <c r="C4846" s="6" t="s">
        <v>16666</v>
      </c>
      <c r="E4846" s="4" t="str">
        <f t="shared" si="228"/>
        <v>嘱託</v>
      </c>
      <c r="F4846" s="4">
        <v>3006568</v>
      </c>
      <c r="G4846" s="6" t="s">
        <v>16666</v>
      </c>
      <c r="I4846">
        <f t="shared" si="227"/>
        <v>1</v>
      </c>
    </row>
    <row r="4847" spans="1:9" x14ac:dyDescent="0.15">
      <c r="A4847" s="7" t="str">
        <f t="shared" si="226"/>
        <v>その他</v>
      </c>
      <c r="B4847" s="4">
        <v>3006570</v>
      </c>
      <c r="C4847" s="6" t="s">
        <v>17287</v>
      </c>
      <c r="E4847" s="4" t="str">
        <f t="shared" si="228"/>
        <v>嘱託</v>
      </c>
      <c r="F4847" s="4">
        <v>3006570</v>
      </c>
      <c r="G4847" s="6" t="s">
        <v>17287</v>
      </c>
      <c r="I4847">
        <f t="shared" si="227"/>
        <v>1</v>
      </c>
    </row>
    <row r="4848" spans="1:9" x14ac:dyDescent="0.15">
      <c r="A4848" s="7" t="str">
        <f t="shared" si="226"/>
        <v>その他</v>
      </c>
      <c r="B4848" s="4">
        <v>3006571</v>
      </c>
      <c r="C4848" s="6" t="s">
        <v>592</v>
      </c>
      <c r="E4848" s="4" t="str">
        <f t="shared" si="228"/>
        <v>嘱託</v>
      </c>
      <c r="F4848" s="4">
        <v>3006571</v>
      </c>
      <c r="G4848" s="6" t="s">
        <v>592</v>
      </c>
      <c r="I4848">
        <f t="shared" si="227"/>
        <v>1</v>
      </c>
    </row>
    <row r="4849" spans="1:9" x14ac:dyDescent="0.15">
      <c r="A4849" s="7" t="str">
        <f t="shared" si="226"/>
        <v>その他</v>
      </c>
      <c r="B4849" s="4">
        <v>3006604</v>
      </c>
      <c r="C4849" s="6" t="s">
        <v>18473</v>
      </c>
      <c r="E4849" s="4" t="str">
        <f t="shared" si="228"/>
        <v>嘱託</v>
      </c>
      <c r="F4849" s="4">
        <v>3006604</v>
      </c>
      <c r="G4849" s="6" t="s">
        <v>18473</v>
      </c>
      <c r="I4849">
        <f t="shared" si="227"/>
        <v>1</v>
      </c>
    </row>
    <row r="4850" spans="1:9" x14ac:dyDescent="0.15">
      <c r="A4850" s="7" t="str">
        <f t="shared" si="226"/>
        <v>その他</v>
      </c>
      <c r="B4850" s="4">
        <v>3006619</v>
      </c>
      <c r="C4850" s="6" t="s">
        <v>4203</v>
      </c>
      <c r="E4850" s="4" t="str">
        <f t="shared" si="228"/>
        <v>嘱託</v>
      </c>
      <c r="F4850" s="4">
        <v>3006619</v>
      </c>
      <c r="G4850" s="6" t="s">
        <v>4203</v>
      </c>
      <c r="I4850">
        <f t="shared" si="227"/>
        <v>1</v>
      </c>
    </row>
    <row r="4851" spans="1:9" x14ac:dyDescent="0.15">
      <c r="A4851" s="7" t="str">
        <f t="shared" si="226"/>
        <v>その他</v>
      </c>
      <c r="B4851" s="4">
        <v>3006632</v>
      </c>
      <c r="C4851" s="6" t="s">
        <v>6837</v>
      </c>
      <c r="E4851" s="4" t="str">
        <f t="shared" si="228"/>
        <v>嘱託</v>
      </c>
      <c r="F4851" s="4">
        <v>3006632</v>
      </c>
      <c r="G4851" s="6" t="s">
        <v>6837</v>
      </c>
      <c r="I4851">
        <f t="shared" si="227"/>
        <v>1</v>
      </c>
    </row>
    <row r="4852" spans="1:9" x14ac:dyDescent="0.15">
      <c r="A4852" s="7" t="str">
        <f t="shared" si="226"/>
        <v>その他</v>
      </c>
      <c r="B4852" s="4">
        <v>3006645</v>
      </c>
      <c r="C4852" s="6" t="s">
        <v>16556</v>
      </c>
      <c r="E4852" s="4" t="str">
        <f t="shared" si="228"/>
        <v>嘱託</v>
      </c>
      <c r="F4852" s="4">
        <v>3006645</v>
      </c>
      <c r="G4852" s="6" t="s">
        <v>16556</v>
      </c>
      <c r="I4852">
        <f t="shared" si="227"/>
        <v>1</v>
      </c>
    </row>
    <row r="4853" spans="1:9" x14ac:dyDescent="0.15">
      <c r="A4853" s="7" t="str">
        <f t="shared" si="226"/>
        <v>その他</v>
      </c>
      <c r="B4853" s="4">
        <v>3006654</v>
      </c>
      <c r="C4853" s="6" t="s">
        <v>20366</v>
      </c>
      <c r="E4853" s="4" t="str">
        <f t="shared" si="228"/>
        <v>嘱託</v>
      </c>
      <c r="F4853" s="4">
        <v>3006654</v>
      </c>
      <c r="G4853" s="6" t="s">
        <v>20366</v>
      </c>
      <c r="I4853">
        <f t="shared" si="227"/>
        <v>1</v>
      </c>
    </row>
    <row r="4854" spans="1:9" x14ac:dyDescent="0.15">
      <c r="A4854" s="7" t="str">
        <f t="shared" si="226"/>
        <v>その他</v>
      </c>
      <c r="B4854" s="4">
        <v>3006659</v>
      </c>
      <c r="C4854" s="6" t="s">
        <v>15636</v>
      </c>
      <c r="E4854" s="4" t="str">
        <f t="shared" si="228"/>
        <v>嘱託</v>
      </c>
      <c r="F4854" s="4">
        <v>3006659</v>
      </c>
      <c r="G4854" s="6" t="s">
        <v>15636</v>
      </c>
      <c r="I4854">
        <f t="shared" si="227"/>
        <v>1</v>
      </c>
    </row>
    <row r="4855" spans="1:9" x14ac:dyDescent="0.15">
      <c r="A4855" s="7" t="str">
        <f t="shared" si="226"/>
        <v>その他</v>
      </c>
      <c r="B4855" s="4">
        <v>3006693</v>
      </c>
      <c r="C4855" s="6" t="s">
        <v>10526</v>
      </c>
      <c r="E4855" s="4" t="str">
        <f t="shared" si="228"/>
        <v>嘱託</v>
      </c>
      <c r="F4855" s="4">
        <v>3006693</v>
      </c>
      <c r="G4855" s="6" t="s">
        <v>10526</v>
      </c>
      <c r="I4855">
        <f t="shared" si="227"/>
        <v>1</v>
      </c>
    </row>
    <row r="4856" spans="1:9" x14ac:dyDescent="0.15">
      <c r="A4856" s="7" t="str">
        <f t="shared" si="226"/>
        <v>その他</v>
      </c>
      <c r="B4856" s="4">
        <v>3006694</v>
      </c>
      <c r="C4856" s="6" t="s">
        <v>16874</v>
      </c>
      <c r="E4856" s="4" t="str">
        <f t="shared" si="228"/>
        <v>嘱託</v>
      </c>
      <c r="F4856" s="4">
        <v>3006694</v>
      </c>
      <c r="G4856" s="6" t="s">
        <v>16874</v>
      </c>
      <c r="I4856">
        <f t="shared" si="227"/>
        <v>1</v>
      </c>
    </row>
    <row r="4857" spans="1:9" x14ac:dyDescent="0.15">
      <c r="A4857" s="7" t="str">
        <f t="shared" si="226"/>
        <v>その他</v>
      </c>
      <c r="B4857" s="4">
        <v>3006699</v>
      </c>
      <c r="C4857" s="6" t="s">
        <v>20750</v>
      </c>
      <c r="E4857" s="4" t="str">
        <f t="shared" si="228"/>
        <v>嘱託</v>
      </c>
      <c r="F4857" s="4">
        <v>3006699</v>
      </c>
      <c r="G4857" s="6" t="s">
        <v>20750</v>
      </c>
      <c r="I4857">
        <f t="shared" si="227"/>
        <v>1</v>
      </c>
    </row>
    <row r="4858" spans="1:9" x14ac:dyDescent="0.15">
      <c r="A4858" s="7" t="str">
        <f t="shared" si="226"/>
        <v>その他</v>
      </c>
      <c r="B4858" s="4">
        <v>3006706</v>
      </c>
      <c r="C4858" s="6" t="s">
        <v>5689</v>
      </c>
      <c r="E4858" s="4" t="str">
        <f t="shared" si="228"/>
        <v>嘱託</v>
      </c>
      <c r="F4858" s="4">
        <v>3006706</v>
      </c>
      <c r="G4858" s="6" t="s">
        <v>5689</v>
      </c>
      <c r="I4858">
        <f t="shared" si="227"/>
        <v>1</v>
      </c>
    </row>
    <row r="4859" spans="1:9" x14ac:dyDescent="0.15">
      <c r="A4859" s="7" t="str">
        <f t="shared" si="226"/>
        <v>その他</v>
      </c>
      <c r="B4859" s="4">
        <v>3006722</v>
      </c>
      <c r="C4859" s="6" t="s">
        <v>19661</v>
      </c>
      <c r="E4859" s="4" t="str">
        <f t="shared" si="228"/>
        <v>嘱託</v>
      </c>
      <c r="F4859" s="4">
        <v>3006722</v>
      </c>
      <c r="G4859" s="6" t="s">
        <v>19661</v>
      </c>
      <c r="I4859">
        <f t="shared" si="227"/>
        <v>1</v>
      </c>
    </row>
    <row r="4860" spans="1:9" x14ac:dyDescent="0.15">
      <c r="A4860" s="7" t="str">
        <f t="shared" si="226"/>
        <v>その他</v>
      </c>
      <c r="B4860" s="4">
        <v>3006772</v>
      </c>
      <c r="C4860" s="6" t="s">
        <v>19161</v>
      </c>
      <c r="E4860" s="4" t="str">
        <f t="shared" si="228"/>
        <v>嘱託</v>
      </c>
      <c r="F4860" s="4">
        <v>3006772</v>
      </c>
      <c r="G4860" s="6" t="s">
        <v>19161</v>
      </c>
      <c r="I4860">
        <f t="shared" si="227"/>
        <v>1</v>
      </c>
    </row>
    <row r="4861" spans="1:9" x14ac:dyDescent="0.15">
      <c r="A4861" s="7" t="str">
        <f t="shared" si="226"/>
        <v>その他</v>
      </c>
      <c r="B4861" s="4">
        <v>3006778</v>
      </c>
      <c r="C4861" s="6" t="s">
        <v>13523</v>
      </c>
      <c r="E4861" s="4" t="str">
        <f t="shared" si="228"/>
        <v>嘱託</v>
      </c>
      <c r="F4861" s="4">
        <v>3006778</v>
      </c>
      <c r="G4861" s="6" t="s">
        <v>13523</v>
      </c>
      <c r="I4861">
        <f t="shared" si="227"/>
        <v>1</v>
      </c>
    </row>
    <row r="4862" spans="1:9" x14ac:dyDescent="0.15">
      <c r="A4862" s="7" t="str">
        <f t="shared" si="226"/>
        <v>その他</v>
      </c>
      <c r="B4862" s="4">
        <v>3006797</v>
      </c>
      <c r="C4862" s="6" t="s">
        <v>22309</v>
      </c>
      <c r="E4862" s="4" t="str">
        <f t="shared" si="228"/>
        <v>嘱託</v>
      </c>
      <c r="F4862" s="4">
        <v>3006797</v>
      </c>
      <c r="G4862" s="6" t="s">
        <v>22309</v>
      </c>
      <c r="I4862">
        <f t="shared" si="227"/>
        <v>1</v>
      </c>
    </row>
    <row r="4863" spans="1:9" x14ac:dyDescent="0.15">
      <c r="A4863" s="7" t="str">
        <f t="shared" si="226"/>
        <v>その他</v>
      </c>
      <c r="B4863" s="4">
        <v>3006814</v>
      </c>
      <c r="C4863" s="6" t="s">
        <v>17956</v>
      </c>
      <c r="E4863" s="4" t="str">
        <f t="shared" si="228"/>
        <v>嘱託</v>
      </c>
      <c r="F4863" s="4">
        <v>3006814</v>
      </c>
      <c r="G4863" s="6" t="s">
        <v>17956</v>
      </c>
      <c r="I4863">
        <f t="shared" si="227"/>
        <v>1</v>
      </c>
    </row>
    <row r="4864" spans="1:9" x14ac:dyDescent="0.15">
      <c r="A4864" s="7" t="str">
        <f t="shared" si="226"/>
        <v>その他</v>
      </c>
      <c r="B4864" s="4">
        <v>3006823</v>
      </c>
      <c r="C4864" s="6" t="s">
        <v>18979</v>
      </c>
      <c r="E4864" s="4" t="str">
        <f t="shared" si="228"/>
        <v>嘱託</v>
      </c>
      <c r="F4864" s="4">
        <v>3006823</v>
      </c>
      <c r="G4864" s="6" t="s">
        <v>18979</v>
      </c>
      <c r="I4864">
        <f t="shared" si="227"/>
        <v>1</v>
      </c>
    </row>
    <row r="4865" spans="1:9" x14ac:dyDescent="0.15">
      <c r="A4865" s="7" t="str">
        <f t="shared" si="226"/>
        <v>その他</v>
      </c>
      <c r="B4865" s="4">
        <v>3006854</v>
      </c>
      <c r="C4865" s="6" t="s">
        <v>18089</v>
      </c>
      <c r="E4865" s="4" t="str">
        <f t="shared" si="228"/>
        <v>嘱託</v>
      </c>
      <c r="F4865" s="4">
        <v>3006854</v>
      </c>
      <c r="G4865" s="6" t="s">
        <v>18089</v>
      </c>
      <c r="I4865">
        <f t="shared" si="227"/>
        <v>1</v>
      </c>
    </row>
    <row r="4866" spans="1:9" x14ac:dyDescent="0.15">
      <c r="A4866" s="7" t="str">
        <f t="shared" si="226"/>
        <v>その他</v>
      </c>
      <c r="B4866" s="4">
        <v>3006898</v>
      </c>
      <c r="C4866" s="6" t="s">
        <v>1631</v>
      </c>
      <c r="E4866" s="4" t="str">
        <f t="shared" si="228"/>
        <v>嘱託</v>
      </c>
      <c r="F4866" s="4">
        <v>3006898</v>
      </c>
      <c r="G4866" s="6" t="s">
        <v>1631</v>
      </c>
      <c r="I4866">
        <f t="shared" si="227"/>
        <v>1</v>
      </c>
    </row>
    <row r="4867" spans="1:9" x14ac:dyDescent="0.15">
      <c r="A4867" s="7" t="str">
        <f t="shared" si="226"/>
        <v>その他</v>
      </c>
      <c r="B4867" s="4">
        <v>3006915</v>
      </c>
      <c r="C4867" s="6" t="s">
        <v>3503</v>
      </c>
      <c r="E4867" s="4" t="str">
        <f t="shared" si="228"/>
        <v>嘱託</v>
      </c>
      <c r="F4867" s="4">
        <v>3006915</v>
      </c>
      <c r="G4867" s="6" t="s">
        <v>3503</v>
      </c>
      <c r="I4867">
        <f t="shared" si="227"/>
        <v>1</v>
      </c>
    </row>
    <row r="4868" spans="1:9" x14ac:dyDescent="0.15">
      <c r="A4868" s="7" t="str">
        <f t="shared" si="226"/>
        <v>その他</v>
      </c>
      <c r="B4868" s="4">
        <v>3006927</v>
      </c>
      <c r="C4868" s="6" t="s">
        <v>3334</v>
      </c>
      <c r="E4868" s="4" t="str">
        <f t="shared" si="228"/>
        <v>嘱託</v>
      </c>
      <c r="F4868" s="4">
        <v>3006927</v>
      </c>
      <c r="G4868" s="6" t="s">
        <v>3334</v>
      </c>
      <c r="I4868">
        <f t="shared" si="227"/>
        <v>1</v>
      </c>
    </row>
    <row r="4869" spans="1:9" x14ac:dyDescent="0.15">
      <c r="A4869" s="7" t="str">
        <f t="shared" si="226"/>
        <v>その他</v>
      </c>
      <c r="B4869" s="4">
        <v>3007018</v>
      </c>
      <c r="C4869" s="6" t="s">
        <v>17601</v>
      </c>
      <c r="E4869" s="4" t="str">
        <f t="shared" si="228"/>
        <v>嘱託</v>
      </c>
      <c r="F4869" s="4">
        <v>3007018</v>
      </c>
      <c r="G4869" s="6" t="s">
        <v>17601</v>
      </c>
      <c r="I4869">
        <f t="shared" si="227"/>
        <v>1</v>
      </c>
    </row>
    <row r="4870" spans="1:9" x14ac:dyDescent="0.15">
      <c r="A4870" s="7" t="str">
        <f t="shared" si="226"/>
        <v>その他</v>
      </c>
      <c r="B4870" s="4">
        <v>3007019</v>
      </c>
      <c r="C4870" s="6" t="s">
        <v>23975</v>
      </c>
      <c r="E4870" s="4" t="str">
        <f t="shared" si="228"/>
        <v>嘱託</v>
      </c>
      <c r="F4870" s="4">
        <v>3007019</v>
      </c>
      <c r="G4870" s="6" t="s">
        <v>23975</v>
      </c>
      <c r="I4870">
        <f t="shared" si="227"/>
        <v>1</v>
      </c>
    </row>
    <row r="4871" spans="1:9" x14ac:dyDescent="0.15">
      <c r="A4871" s="7" t="str">
        <f t="shared" ref="A4871:A4934" si="229">IF(B4871&lt;2000000,"社員","その他")</f>
        <v>その他</v>
      </c>
      <c r="B4871" s="4">
        <v>3007038</v>
      </c>
      <c r="C4871" s="6" t="s">
        <v>18789</v>
      </c>
      <c r="E4871" s="4" t="str">
        <f t="shared" si="228"/>
        <v>嘱託</v>
      </c>
      <c r="F4871" s="4">
        <v>3007038</v>
      </c>
      <c r="G4871" s="6" t="s">
        <v>18789</v>
      </c>
      <c r="I4871">
        <f t="shared" ref="I4871:I4934" si="230">COUNTIF(G:G,G4871)</f>
        <v>1</v>
      </c>
    </row>
    <row r="4872" spans="1:9" x14ac:dyDescent="0.15">
      <c r="A4872" s="7" t="str">
        <f t="shared" si="229"/>
        <v>その他</v>
      </c>
      <c r="B4872" s="4">
        <v>3007039</v>
      </c>
      <c r="C4872" s="6" t="s">
        <v>6459</v>
      </c>
      <c r="E4872" s="4" t="str">
        <f t="shared" si="228"/>
        <v>嘱託</v>
      </c>
      <c r="F4872" s="4">
        <v>3007039</v>
      </c>
      <c r="G4872" s="6" t="s">
        <v>6459</v>
      </c>
      <c r="I4872">
        <f t="shared" si="230"/>
        <v>1</v>
      </c>
    </row>
    <row r="4873" spans="1:9" x14ac:dyDescent="0.15">
      <c r="A4873" s="7" t="str">
        <f t="shared" si="229"/>
        <v>その他</v>
      </c>
      <c r="B4873" s="4">
        <v>3007042</v>
      </c>
      <c r="C4873" s="6" t="s">
        <v>14488</v>
      </c>
      <c r="E4873" s="4" t="str">
        <f t="shared" si="228"/>
        <v>嘱託</v>
      </c>
      <c r="F4873" s="4">
        <v>3007042</v>
      </c>
      <c r="G4873" s="6" t="s">
        <v>14488</v>
      </c>
      <c r="I4873">
        <f t="shared" si="230"/>
        <v>1</v>
      </c>
    </row>
    <row r="4874" spans="1:9" x14ac:dyDescent="0.15">
      <c r="A4874" s="7" t="str">
        <f t="shared" si="229"/>
        <v>その他</v>
      </c>
      <c r="B4874" s="4">
        <v>3007091</v>
      </c>
      <c r="C4874" s="6" t="s">
        <v>12315</v>
      </c>
      <c r="E4874" s="4" t="str">
        <f t="shared" si="228"/>
        <v>嘱託</v>
      </c>
      <c r="F4874" s="4">
        <v>3007091</v>
      </c>
      <c r="G4874" s="6" t="s">
        <v>12315</v>
      </c>
      <c r="I4874">
        <f t="shared" si="230"/>
        <v>1</v>
      </c>
    </row>
    <row r="4875" spans="1:9" x14ac:dyDescent="0.15">
      <c r="A4875" s="7" t="str">
        <f t="shared" si="229"/>
        <v>その他</v>
      </c>
      <c r="B4875" s="4">
        <v>3007109</v>
      </c>
      <c r="C4875" s="6" t="s">
        <v>14744</v>
      </c>
      <c r="E4875" s="4" t="str">
        <f t="shared" si="228"/>
        <v>嘱託</v>
      </c>
      <c r="F4875" s="4">
        <v>3007109</v>
      </c>
      <c r="G4875" s="6" t="s">
        <v>14744</v>
      </c>
      <c r="I4875">
        <f t="shared" si="230"/>
        <v>1</v>
      </c>
    </row>
    <row r="4876" spans="1:9" x14ac:dyDescent="0.15">
      <c r="A4876" s="7" t="str">
        <f t="shared" si="229"/>
        <v>その他</v>
      </c>
      <c r="B4876" s="4">
        <v>3007134</v>
      </c>
      <c r="C4876" s="6" t="s">
        <v>22889</v>
      </c>
      <c r="E4876" s="4" t="str">
        <f t="shared" ref="E4876:E4939" si="231">IF(F4876&lt;2000000,"社員",IF(B4876&lt;3000000,"バイト",IF(B4876&gt;=3000000,"嘱託")))</f>
        <v>嘱託</v>
      </c>
      <c r="F4876" s="4">
        <v>3007134</v>
      </c>
      <c r="G4876" s="6" t="s">
        <v>22889</v>
      </c>
      <c r="I4876">
        <f t="shared" si="230"/>
        <v>1</v>
      </c>
    </row>
    <row r="4877" spans="1:9" x14ac:dyDescent="0.15">
      <c r="A4877" s="7" t="str">
        <f t="shared" si="229"/>
        <v>その他</v>
      </c>
      <c r="B4877" s="4">
        <v>3007153</v>
      </c>
      <c r="C4877" s="6" t="s">
        <v>5864</v>
      </c>
      <c r="E4877" s="4" t="str">
        <f t="shared" si="231"/>
        <v>嘱託</v>
      </c>
      <c r="F4877" s="4">
        <v>3007153</v>
      </c>
      <c r="G4877" s="6" t="s">
        <v>5864</v>
      </c>
      <c r="I4877">
        <f t="shared" si="230"/>
        <v>1</v>
      </c>
    </row>
    <row r="4878" spans="1:9" x14ac:dyDescent="0.15">
      <c r="A4878" s="7" t="str">
        <f t="shared" si="229"/>
        <v>その他</v>
      </c>
      <c r="B4878" s="4">
        <v>3007174</v>
      </c>
      <c r="C4878" s="6" t="s">
        <v>21671</v>
      </c>
      <c r="E4878" s="4" t="str">
        <f t="shared" si="231"/>
        <v>嘱託</v>
      </c>
      <c r="F4878" s="4">
        <v>3007174</v>
      </c>
      <c r="G4878" s="6" t="s">
        <v>21671</v>
      </c>
      <c r="I4878">
        <f t="shared" si="230"/>
        <v>1</v>
      </c>
    </row>
    <row r="4879" spans="1:9" x14ac:dyDescent="0.15">
      <c r="A4879" s="7" t="str">
        <f t="shared" si="229"/>
        <v>その他</v>
      </c>
      <c r="B4879" s="4">
        <v>3007183</v>
      </c>
      <c r="C4879" s="6" t="s">
        <v>166</v>
      </c>
      <c r="E4879" s="4" t="str">
        <f t="shared" si="231"/>
        <v>嘱託</v>
      </c>
      <c r="F4879" s="4">
        <v>3007183</v>
      </c>
      <c r="G4879" s="6" t="s">
        <v>166</v>
      </c>
      <c r="I4879">
        <f t="shared" si="230"/>
        <v>1</v>
      </c>
    </row>
    <row r="4880" spans="1:9" x14ac:dyDescent="0.15">
      <c r="A4880" s="7" t="str">
        <f t="shared" si="229"/>
        <v>その他</v>
      </c>
      <c r="B4880" s="4">
        <v>3007192</v>
      </c>
      <c r="C4880" s="6" t="s">
        <v>4731</v>
      </c>
      <c r="E4880" s="4" t="str">
        <f t="shared" si="231"/>
        <v>嘱託</v>
      </c>
      <c r="F4880" s="4">
        <v>3007192</v>
      </c>
      <c r="G4880" s="6" t="s">
        <v>4731</v>
      </c>
      <c r="I4880">
        <f t="shared" si="230"/>
        <v>1</v>
      </c>
    </row>
    <row r="4881" spans="1:9" x14ac:dyDescent="0.15">
      <c r="A4881" s="7" t="str">
        <f t="shared" si="229"/>
        <v>その他</v>
      </c>
      <c r="B4881" s="4">
        <v>3007236</v>
      </c>
      <c r="C4881" s="6" t="s">
        <v>19741</v>
      </c>
      <c r="E4881" s="4" t="str">
        <f t="shared" si="231"/>
        <v>嘱託</v>
      </c>
      <c r="F4881" s="4">
        <v>3007236</v>
      </c>
      <c r="G4881" s="6" t="s">
        <v>19741</v>
      </c>
      <c r="I4881">
        <f t="shared" si="230"/>
        <v>1</v>
      </c>
    </row>
    <row r="4882" spans="1:9" x14ac:dyDescent="0.15">
      <c r="A4882" s="7" t="str">
        <f t="shared" si="229"/>
        <v>その他</v>
      </c>
      <c r="B4882" s="4">
        <v>3007245</v>
      </c>
      <c r="C4882" s="6" t="s">
        <v>7656</v>
      </c>
      <c r="E4882" s="4" t="str">
        <f t="shared" si="231"/>
        <v>嘱託</v>
      </c>
      <c r="F4882" s="4">
        <v>3007245</v>
      </c>
      <c r="G4882" s="6" t="s">
        <v>7656</v>
      </c>
      <c r="I4882">
        <f t="shared" si="230"/>
        <v>1</v>
      </c>
    </row>
    <row r="4883" spans="1:9" x14ac:dyDescent="0.15">
      <c r="A4883" s="7" t="str">
        <f t="shared" si="229"/>
        <v>その他</v>
      </c>
      <c r="B4883" s="4">
        <v>3007253</v>
      </c>
      <c r="C4883" s="6" t="s">
        <v>11464</v>
      </c>
      <c r="E4883" s="4" t="str">
        <f t="shared" si="231"/>
        <v>嘱託</v>
      </c>
      <c r="F4883" s="4">
        <v>3007253</v>
      </c>
      <c r="G4883" s="6" t="s">
        <v>11464</v>
      </c>
      <c r="I4883">
        <f t="shared" si="230"/>
        <v>1</v>
      </c>
    </row>
    <row r="4884" spans="1:9" x14ac:dyDescent="0.15">
      <c r="A4884" s="7" t="str">
        <f t="shared" si="229"/>
        <v>その他</v>
      </c>
      <c r="B4884" s="4">
        <v>3007265</v>
      </c>
      <c r="C4884" s="6" t="s">
        <v>21761</v>
      </c>
      <c r="E4884" s="4" t="str">
        <f t="shared" si="231"/>
        <v>嘱託</v>
      </c>
      <c r="F4884" s="4">
        <v>3007265</v>
      </c>
      <c r="G4884" s="6" t="s">
        <v>21761</v>
      </c>
      <c r="I4884">
        <f t="shared" si="230"/>
        <v>1</v>
      </c>
    </row>
    <row r="4885" spans="1:9" x14ac:dyDescent="0.15">
      <c r="A4885" s="7" t="str">
        <f t="shared" si="229"/>
        <v>その他</v>
      </c>
      <c r="B4885" s="4">
        <v>3007277</v>
      </c>
      <c r="C4885" s="6" t="s">
        <v>2330</v>
      </c>
      <c r="E4885" s="4" t="str">
        <f t="shared" si="231"/>
        <v>嘱託</v>
      </c>
      <c r="F4885" s="4">
        <v>3007277</v>
      </c>
      <c r="G4885" s="6" t="s">
        <v>2330</v>
      </c>
      <c r="I4885">
        <f t="shared" si="230"/>
        <v>1</v>
      </c>
    </row>
    <row r="4886" spans="1:9" x14ac:dyDescent="0.15">
      <c r="A4886" s="7" t="str">
        <f t="shared" si="229"/>
        <v>その他</v>
      </c>
      <c r="B4886" s="4">
        <v>3007289</v>
      </c>
      <c r="C4886" s="6" t="s">
        <v>5316</v>
      </c>
      <c r="E4886" s="4" t="str">
        <f t="shared" si="231"/>
        <v>嘱託</v>
      </c>
      <c r="F4886" s="4">
        <v>3007289</v>
      </c>
      <c r="G4886" s="6" t="s">
        <v>5316</v>
      </c>
      <c r="I4886">
        <f t="shared" si="230"/>
        <v>1</v>
      </c>
    </row>
    <row r="4887" spans="1:9" x14ac:dyDescent="0.15">
      <c r="A4887" s="7" t="str">
        <f t="shared" si="229"/>
        <v>その他</v>
      </c>
      <c r="B4887" s="4">
        <v>3007302</v>
      </c>
      <c r="C4887" s="6" t="s">
        <v>24418</v>
      </c>
      <c r="E4887" s="4" t="str">
        <f t="shared" si="231"/>
        <v>嘱託</v>
      </c>
      <c r="F4887" s="4">
        <v>3007302</v>
      </c>
      <c r="G4887" s="6" t="s">
        <v>24418</v>
      </c>
      <c r="I4887">
        <f t="shared" si="230"/>
        <v>1</v>
      </c>
    </row>
    <row r="4888" spans="1:9" x14ac:dyDescent="0.15">
      <c r="A4888" s="7" t="str">
        <f t="shared" si="229"/>
        <v>その他</v>
      </c>
      <c r="B4888" s="4">
        <v>3007323</v>
      </c>
      <c r="C4888" s="6" t="s">
        <v>22934</v>
      </c>
      <c r="E4888" s="4" t="str">
        <f t="shared" si="231"/>
        <v>嘱託</v>
      </c>
      <c r="F4888" s="4">
        <v>3007323</v>
      </c>
      <c r="G4888" s="6" t="s">
        <v>22934</v>
      </c>
      <c r="I4888">
        <f t="shared" si="230"/>
        <v>1</v>
      </c>
    </row>
    <row r="4889" spans="1:9" x14ac:dyDescent="0.15">
      <c r="A4889" s="7" t="str">
        <f t="shared" si="229"/>
        <v>その他</v>
      </c>
      <c r="B4889" s="4">
        <v>3007328</v>
      </c>
      <c r="C4889" s="6" t="s">
        <v>5719</v>
      </c>
      <c r="E4889" s="4" t="str">
        <f t="shared" si="231"/>
        <v>嘱託</v>
      </c>
      <c r="F4889" s="4">
        <v>3007328</v>
      </c>
      <c r="G4889" s="6" t="s">
        <v>5719</v>
      </c>
      <c r="I4889">
        <f t="shared" si="230"/>
        <v>1</v>
      </c>
    </row>
    <row r="4890" spans="1:9" x14ac:dyDescent="0.15">
      <c r="A4890" s="7" t="str">
        <f t="shared" si="229"/>
        <v>その他</v>
      </c>
      <c r="B4890" s="4">
        <v>3007339</v>
      </c>
      <c r="C4890" s="6" t="s">
        <v>15546</v>
      </c>
      <c r="E4890" s="4" t="str">
        <f t="shared" si="231"/>
        <v>嘱託</v>
      </c>
      <c r="F4890" s="4">
        <v>3007339</v>
      </c>
      <c r="G4890" s="6" t="s">
        <v>15546</v>
      </c>
      <c r="I4890">
        <f t="shared" si="230"/>
        <v>1</v>
      </c>
    </row>
    <row r="4891" spans="1:9" x14ac:dyDescent="0.15">
      <c r="A4891" s="7" t="str">
        <f t="shared" si="229"/>
        <v>その他</v>
      </c>
      <c r="B4891" s="4">
        <v>3007340</v>
      </c>
      <c r="C4891" s="6" t="s">
        <v>270</v>
      </c>
      <c r="E4891" s="4" t="str">
        <f t="shared" si="231"/>
        <v>嘱託</v>
      </c>
      <c r="F4891" s="4">
        <v>3007340</v>
      </c>
      <c r="G4891" s="6" t="s">
        <v>270</v>
      </c>
      <c r="I4891">
        <f t="shared" si="230"/>
        <v>1</v>
      </c>
    </row>
    <row r="4892" spans="1:9" x14ac:dyDescent="0.15">
      <c r="A4892" s="7" t="str">
        <f t="shared" si="229"/>
        <v>その他</v>
      </c>
      <c r="B4892" s="4">
        <v>3007400</v>
      </c>
      <c r="C4892" s="6" t="s">
        <v>11733</v>
      </c>
      <c r="E4892" s="4" t="str">
        <f t="shared" si="231"/>
        <v>嘱託</v>
      </c>
      <c r="F4892" s="4">
        <v>3007400</v>
      </c>
      <c r="G4892" s="6" t="s">
        <v>11733</v>
      </c>
      <c r="I4892">
        <f t="shared" si="230"/>
        <v>1</v>
      </c>
    </row>
    <row r="4893" spans="1:9" x14ac:dyDescent="0.15">
      <c r="A4893" s="7" t="str">
        <f t="shared" si="229"/>
        <v>その他</v>
      </c>
      <c r="B4893" s="4">
        <v>3007429</v>
      </c>
      <c r="C4893" s="6" t="s">
        <v>20491</v>
      </c>
      <c r="E4893" s="4" t="str">
        <f t="shared" si="231"/>
        <v>嘱託</v>
      </c>
      <c r="F4893" s="4">
        <v>3007429</v>
      </c>
      <c r="G4893" s="6" t="s">
        <v>20491</v>
      </c>
      <c r="I4893">
        <f t="shared" si="230"/>
        <v>1</v>
      </c>
    </row>
    <row r="4894" spans="1:9" x14ac:dyDescent="0.15">
      <c r="A4894" s="7" t="str">
        <f t="shared" si="229"/>
        <v>その他</v>
      </c>
      <c r="B4894" s="4">
        <v>3007473</v>
      </c>
      <c r="C4894" s="6" t="s">
        <v>17441</v>
      </c>
      <c r="E4894" s="4" t="str">
        <f t="shared" si="231"/>
        <v>嘱託</v>
      </c>
      <c r="F4894" s="4">
        <v>3007473</v>
      </c>
      <c r="G4894" s="6" t="s">
        <v>17441</v>
      </c>
      <c r="I4894">
        <f t="shared" si="230"/>
        <v>1</v>
      </c>
    </row>
    <row r="4895" spans="1:9" x14ac:dyDescent="0.15">
      <c r="A4895" s="7" t="str">
        <f t="shared" si="229"/>
        <v>その他</v>
      </c>
      <c r="B4895" s="4">
        <v>3007551</v>
      </c>
      <c r="C4895" s="6" t="s">
        <v>7871</v>
      </c>
      <c r="E4895" s="4" t="str">
        <f t="shared" si="231"/>
        <v>嘱託</v>
      </c>
      <c r="F4895" s="4">
        <v>3007551</v>
      </c>
      <c r="G4895" s="6" t="s">
        <v>7871</v>
      </c>
      <c r="I4895">
        <f t="shared" si="230"/>
        <v>1</v>
      </c>
    </row>
    <row r="4896" spans="1:9" x14ac:dyDescent="0.15">
      <c r="A4896" s="7" t="str">
        <f t="shared" si="229"/>
        <v>その他</v>
      </c>
      <c r="B4896" s="4">
        <v>3007632</v>
      </c>
      <c r="C4896" s="6" t="s">
        <v>10606</v>
      </c>
      <c r="E4896" s="4" t="str">
        <f t="shared" si="231"/>
        <v>嘱託</v>
      </c>
      <c r="F4896" s="4">
        <v>3007632</v>
      </c>
      <c r="G4896" s="6" t="s">
        <v>10606</v>
      </c>
      <c r="I4896">
        <f t="shared" si="230"/>
        <v>1</v>
      </c>
    </row>
    <row r="4897" spans="1:9" x14ac:dyDescent="0.15">
      <c r="A4897" s="7" t="str">
        <f t="shared" si="229"/>
        <v>その他</v>
      </c>
      <c r="B4897" s="4">
        <v>3007639</v>
      </c>
      <c r="C4897" s="6" t="s">
        <v>8483</v>
      </c>
      <c r="E4897" s="4" t="str">
        <f t="shared" si="231"/>
        <v>嘱託</v>
      </c>
      <c r="F4897" s="4">
        <v>3007639</v>
      </c>
      <c r="G4897" s="6" t="s">
        <v>8483</v>
      </c>
      <c r="I4897">
        <f t="shared" si="230"/>
        <v>1</v>
      </c>
    </row>
    <row r="4898" spans="1:9" x14ac:dyDescent="0.15">
      <c r="A4898" s="7" t="str">
        <f t="shared" si="229"/>
        <v>その他</v>
      </c>
      <c r="B4898" s="4">
        <v>3007654</v>
      </c>
      <c r="C4898" s="6" t="s">
        <v>11529</v>
      </c>
      <c r="E4898" s="4" t="str">
        <f t="shared" si="231"/>
        <v>嘱託</v>
      </c>
      <c r="F4898" s="4">
        <v>3007654</v>
      </c>
      <c r="G4898" s="6" t="s">
        <v>11529</v>
      </c>
      <c r="I4898">
        <f t="shared" si="230"/>
        <v>1</v>
      </c>
    </row>
    <row r="4899" spans="1:9" x14ac:dyDescent="0.15">
      <c r="A4899" s="7" t="str">
        <f t="shared" si="229"/>
        <v>その他</v>
      </c>
      <c r="B4899" s="4">
        <v>3007659</v>
      </c>
      <c r="C4899" s="6" t="s">
        <v>13087</v>
      </c>
      <c r="E4899" s="4" t="str">
        <f t="shared" si="231"/>
        <v>嘱託</v>
      </c>
      <c r="F4899" s="4">
        <v>3007659</v>
      </c>
      <c r="G4899" s="6" t="s">
        <v>13087</v>
      </c>
      <c r="I4899">
        <f t="shared" si="230"/>
        <v>1</v>
      </c>
    </row>
    <row r="4900" spans="1:9" x14ac:dyDescent="0.15">
      <c r="A4900" s="7" t="str">
        <f t="shared" si="229"/>
        <v>その他</v>
      </c>
      <c r="B4900" s="4">
        <v>3007760</v>
      </c>
      <c r="C4900" s="6" t="s">
        <v>17821</v>
      </c>
      <c r="E4900" s="4" t="str">
        <f t="shared" si="231"/>
        <v>嘱託</v>
      </c>
      <c r="F4900" s="4">
        <v>3007760</v>
      </c>
      <c r="G4900" s="6" t="s">
        <v>17821</v>
      </c>
      <c r="I4900">
        <f t="shared" si="230"/>
        <v>1</v>
      </c>
    </row>
    <row r="4901" spans="1:9" x14ac:dyDescent="0.15">
      <c r="A4901" s="7" t="str">
        <f t="shared" si="229"/>
        <v>その他</v>
      </c>
      <c r="B4901" s="4">
        <v>3007763</v>
      </c>
      <c r="C4901" s="6" t="s">
        <v>6044</v>
      </c>
      <c r="E4901" s="4" t="str">
        <f t="shared" si="231"/>
        <v>嘱託</v>
      </c>
      <c r="F4901" s="4">
        <v>3007763</v>
      </c>
      <c r="G4901" s="6" t="s">
        <v>6044</v>
      </c>
      <c r="I4901">
        <f t="shared" si="230"/>
        <v>1</v>
      </c>
    </row>
    <row r="4902" spans="1:9" x14ac:dyDescent="0.15">
      <c r="A4902" s="7" t="str">
        <f t="shared" si="229"/>
        <v>その他</v>
      </c>
      <c r="B4902" s="4">
        <v>3007787</v>
      </c>
      <c r="C4902" s="6" t="s">
        <v>7941</v>
      </c>
      <c r="E4902" s="4" t="str">
        <f t="shared" si="231"/>
        <v>嘱託</v>
      </c>
      <c r="F4902" s="4">
        <v>3007787</v>
      </c>
      <c r="G4902" s="6" t="s">
        <v>7941</v>
      </c>
      <c r="I4902">
        <f t="shared" si="230"/>
        <v>1</v>
      </c>
    </row>
    <row r="4903" spans="1:9" x14ac:dyDescent="0.15">
      <c r="A4903" s="7" t="str">
        <f t="shared" si="229"/>
        <v>その他</v>
      </c>
      <c r="B4903" s="4">
        <v>3007789</v>
      </c>
      <c r="C4903" s="6" t="s">
        <v>14359</v>
      </c>
      <c r="E4903" s="4" t="str">
        <f t="shared" si="231"/>
        <v>嘱託</v>
      </c>
      <c r="F4903" s="4">
        <v>3007789</v>
      </c>
      <c r="G4903" s="6" t="s">
        <v>14359</v>
      </c>
      <c r="I4903">
        <f t="shared" si="230"/>
        <v>1</v>
      </c>
    </row>
    <row r="4904" spans="1:9" x14ac:dyDescent="0.15">
      <c r="A4904" s="7" t="str">
        <f t="shared" si="229"/>
        <v>その他</v>
      </c>
      <c r="B4904" s="4">
        <v>3007850</v>
      </c>
      <c r="C4904" s="6" t="s">
        <v>14040</v>
      </c>
      <c r="E4904" s="4" t="str">
        <f t="shared" si="231"/>
        <v>嘱託</v>
      </c>
      <c r="F4904" s="4">
        <v>3007850</v>
      </c>
      <c r="G4904" s="6" t="s">
        <v>14040</v>
      </c>
      <c r="I4904">
        <f t="shared" si="230"/>
        <v>1</v>
      </c>
    </row>
    <row r="4905" spans="1:9" x14ac:dyDescent="0.15">
      <c r="A4905" s="7" t="str">
        <f t="shared" si="229"/>
        <v>その他</v>
      </c>
      <c r="B4905" s="4">
        <v>3007905</v>
      </c>
      <c r="C4905" s="6" t="s">
        <v>13395</v>
      </c>
      <c r="E4905" s="4" t="str">
        <f t="shared" si="231"/>
        <v>嘱託</v>
      </c>
      <c r="F4905" s="4">
        <v>3007905</v>
      </c>
      <c r="G4905" s="6" t="s">
        <v>13395</v>
      </c>
      <c r="I4905">
        <f t="shared" si="230"/>
        <v>1</v>
      </c>
    </row>
    <row r="4906" spans="1:9" x14ac:dyDescent="0.15">
      <c r="A4906" s="7" t="str">
        <f t="shared" si="229"/>
        <v>その他</v>
      </c>
      <c r="B4906" s="4">
        <v>3007911</v>
      </c>
      <c r="C4906" s="6" t="s">
        <v>10041</v>
      </c>
      <c r="E4906" s="4" t="str">
        <f t="shared" si="231"/>
        <v>嘱託</v>
      </c>
      <c r="F4906" s="4">
        <v>3007911</v>
      </c>
      <c r="G4906" s="6" t="s">
        <v>10041</v>
      </c>
      <c r="I4906">
        <f t="shared" si="230"/>
        <v>1</v>
      </c>
    </row>
    <row r="4907" spans="1:9" x14ac:dyDescent="0.15">
      <c r="A4907" s="7" t="str">
        <f t="shared" si="229"/>
        <v>その他</v>
      </c>
      <c r="B4907" s="4">
        <v>3007928</v>
      </c>
      <c r="C4907" s="6" t="s">
        <v>7567</v>
      </c>
      <c r="E4907" s="4" t="str">
        <f t="shared" si="231"/>
        <v>嘱託</v>
      </c>
      <c r="F4907" s="4">
        <v>3007928</v>
      </c>
      <c r="G4907" s="6" t="s">
        <v>7567</v>
      </c>
      <c r="I4907">
        <f t="shared" si="230"/>
        <v>1</v>
      </c>
    </row>
    <row r="4908" spans="1:9" x14ac:dyDescent="0.15">
      <c r="A4908" s="7" t="str">
        <f t="shared" si="229"/>
        <v>その他</v>
      </c>
      <c r="B4908" s="4">
        <v>3008003</v>
      </c>
      <c r="C4908" s="6" t="s">
        <v>8179</v>
      </c>
      <c r="E4908" s="4" t="str">
        <f t="shared" si="231"/>
        <v>嘱託</v>
      </c>
      <c r="F4908" s="4">
        <v>3008003</v>
      </c>
      <c r="G4908" s="6" t="s">
        <v>8179</v>
      </c>
      <c r="I4908">
        <f t="shared" si="230"/>
        <v>1</v>
      </c>
    </row>
    <row r="4909" spans="1:9" x14ac:dyDescent="0.15">
      <c r="A4909" s="7" t="str">
        <f t="shared" si="229"/>
        <v>その他</v>
      </c>
      <c r="B4909" s="4">
        <v>3008033</v>
      </c>
      <c r="C4909" s="6" t="s">
        <v>12677</v>
      </c>
      <c r="E4909" s="4" t="str">
        <f t="shared" si="231"/>
        <v>嘱託</v>
      </c>
      <c r="F4909" s="4">
        <v>3008033</v>
      </c>
      <c r="G4909" s="6" t="s">
        <v>12677</v>
      </c>
      <c r="I4909">
        <f t="shared" si="230"/>
        <v>1</v>
      </c>
    </row>
    <row r="4910" spans="1:9" x14ac:dyDescent="0.15">
      <c r="A4910" s="7" t="str">
        <f t="shared" si="229"/>
        <v>その他</v>
      </c>
      <c r="B4910" s="4">
        <v>3008037</v>
      </c>
      <c r="C4910" s="6" t="s">
        <v>12357</v>
      </c>
      <c r="E4910" s="4" t="str">
        <f t="shared" si="231"/>
        <v>嘱託</v>
      </c>
      <c r="F4910" s="4">
        <v>3008037</v>
      </c>
      <c r="G4910" s="6" t="s">
        <v>12357</v>
      </c>
      <c r="I4910">
        <f t="shared" si="230"/>
        <v>1</v>
      </c>
    </row>
    <row r="4911" spans="1:9" x14ac:dyDescent="0.15">
      <c r="A4911" s="7" t="str">
        <f t="shared" si="229"/>
        <v>その他</v>
      </c>
      <c r="B4911" s="4">
        <v>3008063</v>
      </c>
      <c r="C4911" s="6" t="s">
        <v>13371</v>
      </c>
      <c r="E4911" s="4" t="str">
        <f t="shared" si="231"/>
        <v>嘱託</v>
      </c>
      <c r="F4911" s="4">
        <v>3008063</v>
      </c>
      <c r="G4911" s="6" t="s">
        <v>13371</v>
      </c>
      <c r="I4911">
        <f t="shared" si="230"/>
        <v>1</v>
      </c>
    </row>
    <row r="4912" spans="1:9" x14ac:dyDescent="0.15">
      <c r="A4912" s="7" t="str">
        <f t="shared" si="229"/>
        <v>その他</v>
      </c>
      <c r="B4912" s="4">
        <v>3008079</v>
      </c>
      <c r="C4912" s="6" t="s">
        <v>18736</v>
      </c>
      <c r="E4912" s="4" t="str">
        <f t="shared" si="231"/>
        <v>嘱託</v>
      </c>
      <c r="F4912" s="4">
        <v>3008079</v>
      </c>
      <c r="G4912" s="6" t="s">
        <v>18736</v>
      </c>
      <c r="I4912">
        <f t="shared" si="230"/>
        <v>1</v>
      </c>
    </row>
    <row r="4913" spans="1:9" x14ac:dyDescent="0.15">
      <c r="A4913" s="7" t="str">
        <f t="shared" si="229"/>
        <v>その他</v>
      </c>
      <c r="B4913" s="4">
        <v>3008090</v>
      </c>
      <c r="C4913" s="6" t="s">
        <v>14155</v>
      </c>
      <c r="E4913" s="4" t="str">
        <f t="shared" si="231"/>
        <v>嘱託</v>
      </c>
      <c r="F4913" s="4">
        <v>3008090</v>
      </c>
      <c r="G4913" s="6" t="s">
        <v>14155</v>
      </c>
      <c r="I4913">
        <f t="shared" si="230"/>
        <v>1</v>
      </c>
    </row>
    <row r="4914" spans="1:9" x14ac:dyDescent="0.15">
      <c r="A4914" s="7" t="str">
        <f t="shared" si="229"/>
        <v>その他</v>
      </c>
      <c r="B4914" s="4">
        <v>3008107</v>
      </c>
      <c r="C4914" s="6" t="s">
        <v>3244</v>
      </c>
      <c r="E4914" s="4" t="str">
        <f t="shared" si="231"/>
        <v>嘱託</v>
      </c>
      <c r="F4914" s="4">
        <v>3008107</v>
      </c>
      <c r="G4914" s="6" t="s">
        <v>3244</v>
      </c>
      <c r="I4914">
        <f t="shared" si="230"/>
        <v>1</v>
      </c>
    </row>
    <row r="4915" spans="1:9" x14ac:dyDescent="0.15">
      <c r="A4915" s="7" t="str">
        <f t="shared" si="229"/>
        <v>その他</v>
      </c>
      <c r="B4915" s="4">
        <v>3008122</v>
      </c>
      <c r="C4915" s="6" t="s">
        <v>15681</v>
      </c>
      <c r="E4915" s="4" t="str">
        <f t="shared" si="231"/>
        <v>嘱託</v>
      </c>
      <c r="F4915" s="4">
        <v>3008122</v>
      </c>
      <c r="G4915" s="6" t="s">
        <v>15681</v>
      </c>
      <c r="I4915">
        <f t="shared" si="230"/>
        <v>1</v>
      </c>
    </row>
    <row r="4916" spans="1:9" x14ac:dyDescent="0.15">
      <c r="A4916" s="7" t="str">
        <f t="shared" si="229"/>
        <v>その他</v>
      </c>
      <c r="B4916" s="4">
        <v>3008203</v>
      </c>
      <c r="C4916" s="6" t="s">
        <v>9188</v>
      </c>
      <c r="E4916" s="4" t="str">
        <f t="shared" si="231"/>
        <v>嘱託</v>
      </c>
      <c r="F4916" s="4">
        <v>3008203</v>
      </c>
      <c r="G4916" s="6" t="s">
        <v>9188</v>
      </c>
      <c r="I4916">
        <f t="shared" si="230"/>
        <v>1</v>
      </c>
    </row>
    <row r="4917" spans="1:9" x14ac:dyDescent="0.15">
      <c r="A4917" s="7" t="str">
        <f t="shared" si="229"/>
        <v>その他</v>
      </c>
      <c r="B4917" s="4">
        <v>3008247</v>
      </c>
      <c r="C4917" s="6" t="s">
        <v>13892</v>
      </c>
      <c r="E4917" s="4" t="str">
        <f t="shared" si="231"/>
        <v>嘱託</v>
      </c>
      <c r="F4917" s="4">
        <v>3008247</v>
      </c>
      <c r="G4917" s="6" t="s">
        <v>13892</v>
      </c>
      <c r="I4917">
        <f t="shared" si="230"/>
        <v>1</v>
      </c>
    </row>
    <row r="4918" spans="1:9" x14ac:dyDescent="0.15">
      <c r="A4918" s="7" t="str">
        <f t="shared" si="229"/>
        <v>その他</v>
      </c>
      <c r="B4918" s="4">
        <v>3008250</v>
      </c>
      <c r="C4918" s="6" t="s">
        <v>22294</v>
      </c>
      <c r="E4918" s="4" t="str">
        <f t="shared" si="231"/>
        <v>嘱託</v>
      </c>
      <c r="F4918" s="4">
        <v>3008250</v>
      </c>
      <c r="G4918" s="6" t="s">
        <v>22294</v>
      </c>
      <c r="I4918">
        <f t="shared" si="230"/>
        <v>1</v>
      </c>
    </row>
    <row r="4919" spans="1:9" x14ac:dyDescent="0.15">
      <c r="A4919" s="7" t="str">
        <f t="shared" si="229"/>
        <v>その他</v>
      </c>
      <c r="B4919" s="4">
        <v>3008257</v>
      </c>
      <c r="C4919" s="6" t="s">
        <v>19436</v>
      </c>
      <c r="E4919" s="4" t="str">
        <f t="shared" si="231"/>
        <v>嘱託</v>
      </c>
      <c r="F4919" s="4">
        <v>3008257</v>
      </c>
      <c r="G4919" s="6" t="s">
        <v>19436</v>
      </c>
      <c r="I4919">
        <f t="shared" si="230"/>
        <v>1</v>
      </c>
    </row>
    <row r="4920" spans="1:9" x14ac:dyDescent="0.15">
      <c r="A4920" s="7" t="str">
        <f t="shared" si="229"/>
        <v>その他</v>
      </c>
      <c r="B4920" s="4">
        <v>3008264</v>
      </c>
      <c r="C4920" s="6" t="s">
        <v>8473</v>
      </c>
      <c r="E4920" s="4" t="str">
        <f t="shared" si="231"/>
        <v>嘱託</v>
      </c>
      <c r="F4920" s="4">
        <v>3008264</v>
      </c>
      <c r="G4920" s="6" t="s">
        <v>8473</v>
      </c>
      <c r="I4920">
        <f t="shared" si="230"/>
        <v>1</v>
      </c>
    </row>
    <row r="4921" spans="1:9" x14ac:dyDescent="0.15">
      <c r="A4921" s="7" t="str">
        <f t="shared" si="229"/>
        <v>その他</v>
      </c>
      <c r="B4921" s="4">
        <v>3008269</v>
      </c>
      <c r="C4921" s="6" t="s">
        <v>8993</v>
      </c>
      <c r="E4921" s="4" t="str">
        <f t="shared" si="231"/>
        <v>嘱託</v>
      </c>
      <c r="F4921" s="4">
        <v>3008269</v>
      </c>
      <c r="G4921" s="6" t="s">
        <v>8993</v>
      </c>
      <c r="I4921">
        <f t="shared" si="230"/>
        <v>1</v>
      </c>
    </row>
    <row r="4922" spans="1:9" x14ac:dyDescent="0.15">
      <c r="A4922" s="7" t="str">
        <f t="shared" si="229"/>
        <v>その他</v>
      </c>
      <c r="B4922" s="4">
        <v>3008298</v>
      </c>
      <c r="C4922" s="6" t="s">
        <v>21596</v>
      </c>
      <c r="E4922" s="4" t="str">
        <f t="shared" si="231"/>
        <v>嘱託</v>
      </c>
      <c r="F4922" s="4">
        <v>3008298</v>
      </c>
      <c r="G4922" s="6" t="s">
        <v>21596</v>
      </c>
      <c r="I4922">
        <f t="shared" si="230"/>
        <v>1</v>
      </c>
    </row>
    <row r="4923" spans="1:9" x14ac:dyDescent="0.15">
      <c r="A4923" s="7" t="str">
        <f t="shared" si="229"/>
        <v>その他</v>
      </c>
      <c r="B4923" s="4">
        <v>3008303</v>
      </c>
      <c r="C4923" s="6" t="s">
        <v>10266</v>
      </c>
      <c r="E4923" s="4" t="str">
        <f t="shared" si="231"/>
        <v>嘱託</v>
      </c>
      <c r="F4923" s="4">
        <v>3008303</v>
      </c>
      <c r="G4923" s="6" t="s">
        <v>10266</v>
      </c>
      <c r="I4923">
        <f t="shared" si="230"/>
        <v>1</v>
      </c>
    </row>
    <row r="4924" spans="1:9" x14ac:dyDescent="0.15">
      <c r="A4924" s="7" t="str">
        <f t="shared" si="229"/>
        <v>その他</v>
      </c>
      <c r="B4924" s="4">
        <v>3008316</v>
      </c>
      <c r="C4924" s="6" t="s">
        <v>16176</v>
      </c>
      <c r="E4924" s="4" t="str">
        <f t="shared" si="231"/>
        <v>嘱託</v>
      </c>
      <c r="F4924" s="4">
        <v>3008316</v>
      </c>
      <c r="G4924" s="6" t="s">
        <v>16176</v>
      </c>
      <c r="I4924">
        <f t="shared" si="230"/>
        <v>1</v>
      </c>
    </row>
    <row r="4925" spans="1:9" x14ac:dyDescent="0.15">
      <c r="A4925" s="7" t="str">
        <f t="shared" si="229"/>
        <v>その他</v>
      </c>
      <c r="B4925" s="4">
        <v>3008348</v>
      </c>
      <c r="C4925" s="6" t="s">
        <v>14020</v>
      </c>
      <c r="E4925" s="4" t="str">
        <f t="shared" si="231"/>
        <v>嘱託</v>
      </c>
      <c r="F4925" s="4">
        <v>3008348</v>
      </c>
      <c r="G4925" s="6" t="s">
        <v>14020</v>
      </c>
      <c r="I4925">
        <f t="shared" si="230"/>
        <v>1</v>
      </c>
    </row>
    <row r="4926" spans="1:9" x14ac:dyDescent="0.15">
      <c r="A4926" s="7" t="str">
        <f t="shared" si="229"/>
        <v>その他</v>
      </c>
      <c r="B4926" s="4">
        <v>3008373</v>
      </c>
      <c r="C4926" s="6" t="s">
        <v>11748</v>
      </c>
      <c r="E4926" s="4" t="str">
        <f t="shared" si="231"/>
        <v>嘱託</v>
      </c>
      <c r="F4926" s="4">
        <v>3008373</v>
      </c>
      <c r="G4926" s="6" t="s">
        <v>11748</v>
      </c>
      <c r="I4926">
        <f t="shared" si="230"/>
        <v>1</v>
      </c>
    </row>
    <row r="4927" spans="1:9" x14ac:dyDescent="0.15">
      <c r="A4927" s="7" t="str">
        <f t="shared" si="229"/>
        <v>その他</v>
      </c>
      <c r="B4927" s="4">
        <v>3008375</v>
      </c>
      <c r="C4927" s="6" t="s">
        <v>16496</v>
      </c>
      <c r="E4927" s="4" t="str">
        <f t="shared" si="231"/>
        <v>嘱託</v>
      </c>
      <c r="F4927" s="4">
        <v>3008375</v>
      </c>
      <c r="G4927" s="6" t="s">
        <v>16496</v>
      </c>
      <c r="I4927">
        <f t="shared" si="230"/>
        <v>1</v>
      </c>
    </row>
    <row r="4928" spans="1:9" x14ac:dyDescent="0.15">
      <c r="A4928" s="7" t="str">
        <f t="shared" si="229"/>
        <v>その他</v>
      </c>
      <c r="B4928" s="4">
        <v>3008381</v>
      </c>
      <c r="C4928" s="6" t="s">
        <v>5829</v>
      </c>
      <c r="E4928" s="4" t="str">
        <f t="shared" si="231"/>
        <v>嘱託</v>
      </c>
      <c r="F4928" s="4">
        <v>3008381</v>
      </c>
      <c r="G4928" s="6" t="s">
        <v>5829</v>
      </c>
      <c r="I4928">
        <f t="shared" si="230"/>
        <v>1</v>
      </c>
    </row>
    <row r="4929" spans="1:9" x14ac:dyDescent="0.15">
      <c r="A4929" s="7" t="str">
        <f t="shared" si="229"/>
        <v>その他</v>
      </c>
      <c r="B4929" s="4">
        <v>3008415</v>
      </c>
      <c r="C4929" s="6" t="s">
        <v>16306</v>
      </c>
      <c r="E4929" s="4" t="str">
        <f t="shared" si="231"/>
        <v>嘱託</v>
      </c>
      <c r="F4929" s="4">
        <v>3008415</v>
      </c>
      <c r="G4929" s="6" t="s">
        <v>16306</v>
      </c>
      <c r="I4929">
        <f t="shared" si="230"/>
        <v>1</v>
      </c>
    </row>
    <row r="4930" spans="1:9" x14ac:dyDescent="0.15">
      <c r="A4930" s="7" t="str">
        <f t="shared" si="229"/>
        <v>その他</v>
      </c>
      <c r="B4930" s="4">
        <v>3008417</v>
      </c>
      <c r="C4930" s="6" t="s">
        <v>14389</v>
      </c>
      <c r="E4930" s="4" t="str">
        <f t="shared" si="231"/>
        <v>嘱託</v>
      </c>
      <c r="F4930" s="4">
        <v>3008417</v>
      </c>
      <c r="G4930" s="6" t="s">
        <v>14389</v>
      </c>
      <c r="I4930">
        <f t="shared" si="230"/>
        <v>1</v>
      </c>
    </row>
    <row r="4931" spans="1:9" x14ac:dyDescent="0.15">
      <c r="A4931" s="7" t="str">
        <f t="shared" si="229"/>
        <v>その他</v>
      </c>
      <c r="B4931" s="4">
        <v>3008431</v>
      </c>
      <c r="C4931" s="6" t="s">
        <v>9253</v>
      </c>
      <c r="E4931" s="4" t="str">
        <f t="shared" si="231"/>
        <v>嘱託</v>
      </c>
      <c r="F4931" s="4">
        <v>3008431</v>
      </c>
      <c r="G4931" s="6" t="s">
        <v>9253</v>
      </c>
      <c r="I4931">
        <f t="shared" si="230"/>
        <v>1</v>
      </c>
    </row>
    <row r="4932" spans="1:9" x14ac:dyDescent="0.15">
      <c r="A4932" s="7" t="str">
        <f t="shared" si="229"/>
        <v>その他</v>
      </c>
      <c r="B4932" s="4">
        <v>3008529</v>
      </c>
      <c r="C4932" s="6" t="s">
        <v>5889</v>
      </c>
      <c r="E4932" s="4" t="str">
        <f t="shared" si="231"/>
        <v>嘱託</v>
      </c>
      <c r="F4932" s="4">
        <v>3008529</v>
      </c>
      <c r="G4932" s="6" t="s">
        <v>5889</v>
      </c>
      <c r="I4932">
        <f t="shared" si="230"/>
        <v>1</v>
      </c>
    </row>
    <row r="4933" spans="1:9" x14ac:dyDescent="0.15">
      <c r="A4933" s="7" t="str">
        <f t="shared" si="229"/>
        <v>その他</v>
      </c>
      <c r="B4933" s="4">
        <v>3008531</v>
      </c>
      <c r="C4933" s="6" t="s">
        <v>20760</v>
      </c>
      <c r="E4933" s="4" t="str">
        <f t="shared" si="231"/>
        <v>嘱託</v>
      </c>
      <c r="F4933" s="4">
        <v>3008531</v>
      </c>
      <c r="G4933" s="6" t="s">
        <v>20760</v>
      </c>
      <c r="I4933">
        <f t="shared" si="230"/>
        <v>1</v>
      </c>
    </row>
    <row r="4934" spans="1:9" x14ac:dyDescent="0.15">
      <c r="A4934" s="7" t="str">
        <f t="shared" si="229"/>
        <v>その他</v>
      </c>
      <c r="B4934" s="4">
        <v>3008535</v>
      </c>
      <c r="C4934" s="6" t="s">
        <v>15379</v>
      </c>
      <c r="E4934" s="4" t="str">
        <f t="shared" si="231"/>
        <v>嘱託</v>
      </c>
      <c r="F4934" s="4">
        <v>3008535</v>
      </c>
      <c r="G4934" s="6" t="s">
        <v>15379</v>
      </c>
      <c r="I4934">
        <f t="shared" si="230"/>
        <v>1</v>
      </c>
    </row>
    <row r="4935" spans="1:9" x14ac:dyDescent="0.15">
      <c r="A4935" s="7" t="str">
        <f t="shared" ref="A4935:A4998" si="232">IF(B4935&lt;2000000,"社員","その他")</f>
        <v>その他</v>
      </c>
      <c r="B4935" s="4">
        <v>3008550</v>
      </c>
      <c r="C4935" s="6" t="s">
        <v>19526</v>
      </c>
      <c r="E4935" s="4" t="str">
        <f t="shared" si="231"/>
        <v>嘱託</v>
      </c>
      <c r="F4935" s="4">
        <v>3008550</v>
      </c>
      <c r="G4935" s="6" t="s">
        <v>19526</v>
      </c>
      <c r="I4935">
        <f t="shared" ref="I4935:I4998" si="233">COUNTIF(G:G,G4935)</f>
        <v>1</v>
      </c>
    </row>
    <row r="4936" spans="1:9" x14ac:dyDescent="0.15">
      <c r="A4936" s="7" t="str">
        <f t="shared" si="232"/>
        <v>その他</v>
      </c>
      <c r="B4936" s="4">
        <v>3008575</v>
      </c>
      <c r="C4936" s="6" t="s">
        <v>11713</v>
      </c>
      <c r="E4936" s="4" t="str">
        <f t="shared" si="231"/>
        <v>嘱託</v>
      </c>
      <c r="F4936" s="4">
        <v>3008575</v>
      </c>
      <c r="G4936" s="6" t="s">
        <v>11713</v>
      </c>
      <c r="I4936">
        <f t="shared" si="233"/>
        <v>1</v>
      </c>
    </row>
    <row r="4937" spans="1:9" x14ac:dyDescent="0.15">
      <c r="A4937" s="7" t="str">
        <f t="shared" si="232"/>
        <v>その他</v>
      </c>
      <c r="B4937" s="4">
        <v>3008593</v>
      </c>
      <c r="C4937" s="6" t="s">
        <v>7037</v>
      </c>
      <c r="E4937" s="4" t="str">
        <f t="shared" si="231"/>
        <v>嘱託</v>
      </c>
      <c r="F4937" s="4">
        <v>3008593</v>
      </c>
      <c r="G4937" s="6" t="s">
        <v>7037</v>
      </c>
      <c r="I4937">
        <f t="shared" si="233"/>
        <v>1</v>
      </c>
    </row>
    <row r="4938" spans="1:9" x14ac:dyDescent="0.15">
      <c r="A4938" s="7" t="str">
        <f t="shared" si="232"/>
        <v>その他</v>
      </c>
      <c r="B4938" s="4">
        <v>3008617</v>
      </c>
      <c r="C4938" s="6" t="s">
        <v>13448</v>
      </c>
      <c r="E4938" s="4" t="str">
        <f t="shared" si="231"/>
        <v>嘱託</v>
      </c>
      <c r="F4938" s="4">
        <v>3008617</v>
      </c>
      <c r="G4938" s="6" t="s">
        <v>13448</v>
      </c>
      <c r="I4938">
        <f t="shared" si="233"/>
        <v>1</v>
      </c>
    </row>
    <row r="4939" spans="1:9" x14ac:dyDescent="0.15">
      <c r="A4939" s="7" t="str">
        <f t="shared" si="232"/>
        <v>その他</v>
      </c>
      <c r="B4939" s="4">
        <v>3008624</v>
      </c>
      <c r="C4939" s="6" t="s">
        <v>10211</v>
      </c>
      <c r="E4939" s="4" t="str">
        <f t="shared" si="231"/>
        <v>嘱託</v>
      </c>
      <c r="F4939" s="4">
        <v>3008624</v>
      </c>
      <c r="G4939" s="6" t="s">
        <v>10211</v>
      </c>
      <c r="I4939">
        <f t="shared" si="233"/>
        <v>1</v>
      </c>
    </row>
    <row r="4940" spans="1:9" x14ac:dyDescent="0.15">
      <c r="A4940" s="7" t="str">
        <f t="shared" si="232"/>
        <v>その他</v>
      </c>
      <c r="B4940" s="4">
        <v>3008656</v>
      </c>
      <c r="C4940" s="6" t="s">
        <v>8389</v>
      </c>
      <c r="E4940" s="4" t="str">
        <f t="shared" ref="E4940:E5003" si="234">IF(F4940&lt;2000000,"社員",IF(B4940&lt;3000000,"バイト",IF(B4940&gt;=3000000,"嘱託")))</f>
        <v>嘱託</v>
      </c>
      <c r="F4940" s="4">
        <v>3008656</v>
      </c>
      <c r="G4940" s="6" t="s">
        <v>8389</v>
      </c>
      <c r="I4940">
        <f t="shared" si="233"/>
        <v>1</v>
      </c>
    </row>
    <row r="4941" spans="1:9" x14ac:dyDescent="0.15">
      <c r="A4941" s="7" t="str">
        <f t="shared" si="232"/>
        <v>その他</v>
      </c>
      <c r="B4941" s="4">
        <v>3008658</v>
      </c>
      <c r="C4941" s="6" t="s">
        <v>4706</v>
      </c>
      <c r="E4941" s="4" t="str">
        <f t="shared" si="234"/>
        <v>嘱託</v>
      </c>
      <c r="F4941" s="4">
        <v>3008658</v>
      </c>
      <c r="G4941" s="6" t="s">
        <v>4706</v>
      </c>
      <c r="I4941">
        <f t="shared" si="233"/>
        <v>1</v>
      </c>
    </row>
    <row r="4942" spans="1:9" x14ac:dyDescent="0.15">
      <c r="A4942" s="7" t="str">
        <f t="shared" si="232"/>
        <v>その他</v>
      </c>
      <c r="B4942" s="4">
        <v>3008667</v>
      </c>
      <c r="C4942" s="6" t="s">
        <v>22379</v>
      </c>
      <c r="E4942" s="4" t="str">
        <f t="shared" si="234"/>
        <v>嘱託</v>
      </c>
      <c r="F4942" s="4">
        <v>3008667</v>
      </c>
      <c r="G4942" s="6" t="s">
        <v>22379</v>
      </c>
      <c r="I4942">
        <f t="shared" si="233"/>
        <v>1</v>
      </c>
    </row>
    <row r="4943" spans="1:9" x14ac:dyDescent="0.15">
      <c r="A4943" s="7" t="str">
        <f t="shared" si="232"/>
        <v>その他</v>
      </c>
      <c r="B4943" s="4">
        <v>3008680</v>
      </c>
      <c r="C4943" s="6" t="s">
        <v>6409</v>
      </c>
      <c r="E4943" s="4" t="str">
        <f t="shared" si="234"/>
        <v>嘱託</v>
      </c>
      <c r="F4943" s="4">
        <v>3008680</v>
      </c>
      <c r="G4943" s="6" t="s">
        <v>6409</v>
      </c>
      <c r="I4943">
        <f t="shared" si="233"/>
        <v>1</v>
      </c>
    </row>
    <row r="4944" spans="1:9" x14ac:dyDescent="0.15">
      <c r="A4944" s="7" t="str">
        <f t="shared" si="232"/>
        <v>その他</v>
      </c>
      <c r="B4944" s="4">
        <v>3008707</v>
      </c>
      <c r="C4944" s="6" t="s">
        <v>17816</v>
      </c>
      <c r="E4944" s="4" t="str">
        <f t="shared" si="234"/>
        <v>嘱託</v>
      </c>
      <c r="F4944" s="4">
        <v>3008707</v>
      </c>
      <c r="G4944" s="6" t="s">
        <v>17816</v>
      </c>
      <c r="I4944">
        <f t="shared" si="233"/>
        <v>1</v>
      </c>
    </row>
    <row r="4945" spans="1:9" x14ac:dyDescent="0.15">
      <c r="A4945" s="7" t="str">
        <f t="shared" si="232"/>
        <v>その他</v>
      </c>
      <c r="B4945" s="4">
        <v>3008744</v>
      </c>
      <c r="C4945" s="6" t="s">
        <v>1220</v>
      </c>
      <c r="E4945" s="4" t="str">
        <f t="shared" si="234"/>
        <v>嘱託</v>
      </c>
      <c r="F4945" s="4">
        <v>3008744</v>
      </c>
      <c r="G4945" s="6" t="s">
        <v>1220</v>
      </c>
      <c r="I4945">
        <f t="shared" si="233"/>
        <v>1</v>
      </c>
    </row>
    <row r="4946" spans="1:9" x14ac:dyDescent="0.15">
      <c r="A4946" s="7" t="str">
        <f t="shared" si="232"/>
        <v>その他</v>
      </c>
      <c r="B4946" s="4">
        <v>3008745</v>
      </c>
      <c r="C4946" s="6" t="s">
        <v>17177</v>
      </c>
      <c r="E4946" s="4" t="str">
        <f t="shared" si="234"/>
        <v>嘱託</v>
      </c>
      <c r="F4946" s="4">
        <v>3008745</v>
      </c>
      <c r="G4946" s="6" t="s">
        <v>17177</v>
      </c>
      <c r="I4946">
        <f t="shared" si="233"/>
        <v>1</v>
      </c>
    </row>
    <row r="4947" spans="1:9" x14ac:dyDescent="0.15">
      <c r="A4947" s="7" t="str">
        <f t="shared" si="232"/>
        <v>その他</v>
      </c>
      <c r="B4947" s="4">
        <v>3008815</v>
      </c>
      <c r="C4947" s="6" t="s">
        <v>9073</v>
      </c>
      <c r="E4947" s="4" t="str">
        <f t="shared" si="234"/>
        <v>嘱託</v>
      </c>
      <c r="F4947" s="4">
        <v>3008815</v>
      </c>
      <c r="G4947" s="6" t="s">
        <v>9073</v>
      </c>
      <c r="I4947">
        <f t="shared" si="233"/>
        <v>1</v>
      </c>
    </row>
    <row r="4948" spans="1:9" x14ac:dyDescent="0.15">
      <c r="A4948" s="7" t="str">
        <f t="shared" si="232"/>
        <v>その他</v>
      </c>
      <c r="B4948" s="4">
        <v>3008833</v>
      </c>
      <c r="C4948" s="6" t="s">
        <v>13346</v>
      </c>
      <c r="E4948" s="4" t="str">
        <f t="shared" si="234"/>
        <v>嘱託</v>
      </c>
      <c r="F4948" s="4">
        <v>3008833</v>
      </c>
      <c r="G4948" s="6" t="s">
        <v>13346</v>
      </c>
      <c r="I4948">
        <f t="shared" si="233"/>
        <v>1</v>
      </c>
    </row>
    <row r="4949" spans="1:9" x14ac:dyDescent="0.15">
      <c r="A4949" s="7" t="str">
        <f t="shared" si="232"/>
        <v>その他</v>
      </c>
      <c r="B4949" s="4">
        <v>3008864</v>
      </c>
      <c r="C4949" s="6" t="s">
        <v>686</v>
      </c>
      <c r="E4949" s="4" t="str">
        <f t="shared" si="234"/>
        <v>嘱託</v>
      </c>
      <c r="F4949" s="4">
        <v>3008864</v>
      </c>
      <c r="G4949" s="6" t="s">
        <v>686</v>
      </c>
      <c r="I4949">
        <f t="shared" si="233"/>
        <v>2</v>
      </c>
    </row>
    <row r="4950" spans="1:9" x14ac:dyDescent="0.15">
      <c r="A4950" s="7" t="str">
        <f t="shared" si="232"/>
        <v>その他</v>
      </c>
      <c r="B4950" s="4">
        <v>3008889</v>
      </c>
      <c r="C4950" s="6" t="s">
        <v>17381</v>
      </c>
      <c r="E4950" s="4" t="str">
        <f t="shared" si="234"/>
        <v>嘱託</v>
      </c>
      <c r="F4950" s="4">
        <v>3008889</v>
      </c>
      <c r="G4950" s="6" t="s">
        <v>17381</v>
      </c>
      <c r="I4950">
        <f t="shared" si="233"/>
        <v>1</v>
      </c>
    </row>
    <row r="4951" spans="1:9" x14ac:dyDescent="0.15">
      <c r="A4951" s="7" t="str">
        <f t="shared" si="232"/>
        <v>その他</v>
      </c>
      <c r="B4951" s="4">
        <v>3008892</v>
      </c>
      <c r="C4951" s="6" t="s">
        <v>104</v>
      </c>
      <c r="E4951" s="4" t="str">
        <f t="shared" si="234"/>
        <v>嘱託</v>
      </c>
      <c r="F4951" s="4">
        <v>3008892</v>
      </c>
      <c r="G4951" s="6" t="s">
        <v>104</v>
      </c>
      <c r="I4951">
        <f t="shared" si="233"/>
        <v>1</v>
      </c>
    </row>
    <row r="4952" spans="1:9" x14ac:dyDescent="0.15">
      <c r="A4952" s="7" t="str">
        <f t="shared" si="232"/>
        <v>その他</v>
      </c>
      <c r="B4952" s="4">
        <v>3008911</v>
      </c>
      <c r="C4952" s="6" t="s">
        <v>806</v>
      </c>
      <c r="E4952" s="4" t="str">
        <f t="shared" si="234"/>
        <v>嘱託</v>
      </c>
      <c r="F4952" s="4">
        <v>3008911</v>
      </c>
      <c r="G4952" s="6" t="s">
        <v>806</v>
      </c>
      <c r="I4952">
        <f t="shared" si="233"/>
        <v>1</v>
      </c>
    </row>
    <row r="4953" spans="1:9" x14ac:dyDescent="0.15">
      <c r="A4953" s="7" t="str">
        <f t="shared" si="232"/>
        <v>その他</v>
      </c>
      <c r="B4953" s="4">
        <v>3008928</v>
      </c>
      <c r="C4953" s="6" t="s">
        <v>24508</v>
      </c>
      <c r="E4953" s="4" t="str">
        <f t="shared" si="234"/>
        <v>嘱託</v>
      </c>
      <c r="F4953" s="4">
        <v>3008928</v>
      </c>
      <c r="G4953" s="6" t="s">
        <v>24508</v>
      </c>
      <c r="I4953">
        <f t="shared" si="233"/>
        <v>1</v>
      </c>
    </row>
    <row r="4954" spans="1:9" x14ac:dyDescent="0.15">
      <c r="A4954" s="7" t="str">
        <f t="shared" si="232"/>
        <v>その他</v>
      </c>
      <c r="B4954" s="4">
        <v>3008932</v>
      </c>
      <c r="C4954" s="6" t="s">
        <v>6732</v>
      </c>
      <c r="E4954" s="4" t="str">
        <f t="shared" si="234"/>
        <v>嘱託</v>
      </c>
      <c r="F4954" s="4">
        <v>3008932</v>
      </c>
      <c r="G4954" s="6" t="s">
        <v>6732</v>
      </c>
      <c r="I4954">
        <f t="shared" si="233"/>
        <v>1</v>
      </c>
    </row>
    <row r="4955" spans="1:9" x14ac:dyDescent="0.15">
      <c r="A4955" s="7" t="str">
        <f t="shared" si="232"/>
        <v>その他</v>
      </c>
      <c r="B4955" s="4">
        <v>3008960</v>
      </c>
      <c r="C4955" s="6" t="s">
        <v>20089</v>
      </c>
      <c r="E4955" s="4" t="str">
        <f t="shared" si="234"/>
        <v>嘱託</v>
      </c>
      <c r="F4955" s="4">
        <v>3008960</v>
      </c>
      <c r="G4955" s="6" t="s">
        <v>20089</v>
      </c>
      <c r="I4955">
        <f t="shared" si="233"/>
        <v>1</v>
      </c>
    </row>
    <row r="4956" spans="1:9" x14ac:dyDescent="0.15">
      <c r="A4956" s="7" t="str">
        <f t="shared" si="232"/>
        <v>その他</v>
      </c>
      <c r="B4956" s="4">
        <v>3008961</v>
      </c>
      <c r="C4956" s="6" t="s">
        <v>7042</v>
      </c>
      <c r="E4956" s="4" t="str">
        <f t="shared" si="234"/>
        <v>嘱託</v>
      </c>
      <c r="F4956" s="4">
        <v>3008961</v>
      </c>
      <c r="G4956" s="6" t="s">
        <v>7042</v>
      </c>
      <c r="I4956">
        <f t="shared" si="233"/>
        <v>1</v>
      </c>
    </row>
    <row r="4957" spans="1:9" x14ac:dyDescent="0.15">
      <c r="A4957" s="7" t="str">
        <f t="shared" si="232"/>
        <v>その他</v>
      </c>
      <c r="B4957" s="4">
        <v>3008965</v>
      </c>
      <c r="C4957" s="6" t="s">
        <v>20990</v>
      </c>
      <c r="E4957" s="4" t="str">
        <f t="shared" si="234"/>
        <v>嘱託</v>
      </c>
      <c r="F4957" s="4">
        <v>3008965</v>
      </c>
      <c r="G4957" s="6" t="s">
        <v>20990</v>
      </c>
      <c r="I4957">
        <f t="shared" si="233"/>
        <v>1</v>
      </c>
    </row>
    <row r="4958" spans="1:9" x14ac:dyDescent="0.15">
      <c r="A4958" s="7" t="str">
        <f t="shared" si="232"/>
        <v>その他</v>
      </c>
      <c r="B4958" s="4">
        <v>3008991</v>
      </c>
      <c r="C4958" s="6" t="s">
        <v>9308</v>
      </c>
      <c r="E4958" s="4" t="str">
        <f t="shared" si="234"/>
        <v>嘱託</v>
      </c>
      <c r="F4958" s="4">
        <v>3008991</v>
      </c>
      <c r="G4958" s="6" t="s">
        <v>9308</v>
      </c>
      <c r="I4958">
        <f t="shared" si="233"/>
        <v>1</v>
      </c>
    </row>
    <row r="4959" spans="1:9" x14ac:dyDescent="0.15">
      <c r="A4959" s="7" t="str">
        <f t="shared" si="232"/>
        <v>その他</v>
      </c>
      <c r="B4959" s="4">
        <v>3009010</v>
      </c>
      <c r="C4959" s="6" t="s">
        <v>10111</v>
      </c>
      <c r="E4959" s="4" t="str">
        <f t="shared" si="234"/>
        <v>嘱託</v>
      </c>
      <c r="F4959" s="4">
        <v>3009010</v>
      </c>
      <c r="G4959" s="6" t="s">
        <v>10111</v>
      </c>
      <c r="I4959">
        <f t="shared" si="233"/>
        <v>1</v>
      </c>
    </row>
    <row r="4960" spans="1:9" x14ac:dyDescent="0.15">
      <c r="A4960" s="7" t="str">
        <f t="shared" si="232"/>
        <v>その他</v>
      </c>
      <c r="B4960" s="4">
        <v>3009029</v>
      </c>
      <c r="C4960" s="6" t="s">
        <v>14734</v>
      </c>
      <c r="E4960" s="4" t="str">
        <f t="shared" si="234"/>
        <v>嘱託</v>
      </c>
      <c r="F4960" s="4">
        <v>3009029</v>
      </c>
      <c r="G4960" s="6" t="s">
        <v>14734</v>
      </c>
      <c r="I4960">
        <f t="shared" si="233"/>
        <v>1</v>
      </c>
    </row>
    <row r="4961" spans="1:9" x14ac:dyDescent="0.15">
      <c r="A4961" s="7" t="str">
        <f t="shared" si="232"/>
        <v>その他</v>
      </c>
      <c r="B4961" s="4">
        <v>3009053</v>
      </c>
      <c r="C4961" s="6" t="s">
        <v>16561</v>
      </c>
      <c r="E4961" s="4" t="str">
        <f t="shared" si="234"/>
        <v>嘱託</v>
      </c>
      <c r="F4961" s="4">
        <v>3009053</v>
      </c>
      <c r="G4961" s="6" t="s">
        <v>16561</v>
      </c>
      <c r="I4961">
        <f t="shared" si="233"/>
        <v>1</v>
      </c>
    </row>
    <row r="4962" spans="1:9" x14ac:dyDescent="0.15">
      <c r="A4962" s="7" t="str">
        <f t="shared" si="232"/>
        <v>その他</v>
      </c>
      <c r="B4962" s="4">
        <v>3009146</v>
      </c>
      <c r="C4962" s="6" t="s">
        <v>15691</v>
      </c>
      <c r="E4962" s="4" t="str">
        <f t="shared" si="234"/>
        <v>嘱託</v>
      </c>
      <c r="F4962" s="4">
        <v>3009146</v>
      </c>
      <c r="G4962" s="6" t="s">
        <v>15691</v>
      </c>
      <c r="I4962">
        <f t="shared" si="233"/>
        <v>1</v>
      </c>
    </row>
    <row r="4963" spans="1:9" x14ac:dyDescent="0.15">
      <c r="A4963" s="7" t="str">
        <f t="shared" si="232"/>
        <v>その他</v>
      </c>
      <c r="B4963" s="4">
        <v>3009234</v>
      </c>
      <c r="C4963" s="6" t="s">
        <v>20311</v>
      </c>
      <c r="E4963" s="4" t="str">
        <f t="shared" si="234"/>
        <v>嘱託</v>
      </c>
      <c r="F4963" s="4">
        <v>3009234</v>
      </c>
      <c r="G4963" s="6" t="s">
        <v>20311</v>
      </c>
      <c r="I4963">
        <f t="shared" si="233"/>
        <v>1</v>
      </c>
    </row>
    <row r="4964" spans="1:9" x14ac:dyDescent="0.15">
      <c r="A4964" s="7" t="str">
        <f t="shared" si="232"/>
        <v>その他</v>
      </c>
      <c r="B4964" s="4">
        <v>3009262</v>
      </c>
      <c r="C4964" s="6" t="s">
        <v>20596</v>
      </c>
      <c r="E4964" s="4" t="str">
        <f t="shared" si="234"/>
        <v>嘱託</v>
      </c>
      <c r="F4964" s="4">
        <v>3009262</v>
      </c>
      <c r="G4964" s="6" t="s">
        <v>20596</v>
      </c>
      <c r="I4964">
        <f t="shared" si="233"/>
        <v>1</v>
      </c>
    </row>
    <row r="4965" spans="1:9" x14ac:dyDescent="0.15">
      <c r="A4965" s="7" t="str">
        <f t="shared" si="232"/>
        <v>その他</v>
      </c>
      <c r="B4965" s="4">
        <v>3009263</v>
      </c>
      <c r="C4965" s="6" t="s">
        <v>24813</v>
      </c>
      <c r="E4965" s="4" t="str">
        <f t="shared" si="234"/>
        <v>嘱託</v>
      </c>
      <c r="F4965" s="4">
        <v>3009263</v>
      </c>
      <c r="G4965" s="6" t="s">
        <v>24813</v>
      </c>
      <c r="I4965">
        <f t="shared" si="233"/>
        <v>1</v>
      </c>
    </row>
    <row r="4966" spans="1:9" x14ac:dyDescent="0.15">
      <c r="A4966" s="7" t="str">
        <f t="shared" si="232"/>
        <v>その他</v>
      </c>
      <c r="B4966" s="4">
        <v>3009269</v>
      </c>
      <c r="C4966" s="6" t="s">
        <v>9213</v>
      </c>
      <c r="E4966" s="4" t="str">
        <f t="shared" si="234"/>
        <v>嘱託</v>
      </c>
      <c r="F4966" s="4">
        <v>3009269</v>
      </c>
      <c r="G4966" s="6" t="s">
        <v>9213</v>
      </c>
      <c r="I4966">
        <f t="shared" si="233"/>
        <v>1</v>
      </c>
    </row>
    <row r="4967" spans="1:9" x14ac:dyDescent="0.15">
      <c r="A4967" s="7" t="str">
        <f t="shared" si="232"/>
        <v>その他</v>
      </c>
      <c r="B4967" s="4">
        <v>3009310</v>
      </c>
      <c r="C4967" s="6" t="s">
        <v>11519</v>
      </c>
      <c r="E4967" s="4" t="str">
        <f t="shared" si="234"/>
        <v>嘱託</v>
      </c>
      <c r="F4967" s="4">
        <v>3009310</v>
      </c>
      <c r="G4967" s="6" t="s">
        <v>11519</v>
      </c>
      <c r="I4967">
        <f t="shared" si="233"/>
        <v>1</v>
      </c>
    </row>
    <row r="4968" spans="1:9" x14ac:dyDescent="0.15">
      <c r="A4968" s="7" t="str">
        <f t="shared" si="232"/>
        <v>その他</v>
      </c>
      <c r="B4968" s="4">
        <v>3009327</v>
      </c>
      <c r="C4968" s="6" t="s">
        <v>24200</v>
      </c>
      <c r="E4968" s="4" t="str">
        <f t="shared" si="234"/>
        <v>嘱託</v>
      </c>
      <c r="F4968" s="4">
        <v>3009327</v>
      </c>
      <c r="G4968" s="6" t="s">
        <v>24200</v>
      </c>
      <c r="I4968">
        <f t="shared" si="233"/>
        <v>1</v>
      </c>
    </row>
    <row r="4969" spans="1:9" x14ac:dyDescent="0.15">
      <c r="A4969" s="7" t="str">
        <f t="shared" si="232"/>
        <v>その他</v>
      </c>
      <c r="B4969" s="4">
        <v>3009355</v>
      </c>
      <c r="C4969" s="6" t="s">
        <v>12842</v>
      </c>
      <c r="E4969" s="4" t="str">
        <f t="shared" si="234"/>
        <v>嘱託</v>
      </c>
      <c r="F4969" s="4">
        <v>3009355</v>
      </c>
      <c r="G4969" s="6" t="s">
        <v>12842</v>
      </c>
      <c r="I4969">
        <f t="shared" si="233"/>
        <v>1</v>
      </c>
    </row>
    <row r="4970" spans="1:9" x14ac:dyDescent="0.15">
      <c r="A4970" s="7" t="str">
        <f t="shared" si="232"/>
        <v>その他</v>
      </c>
      <c r="B4970" s="4">
        <v>3009371</v>
      </c>
      <c r="C4970" s="6" t="s">
        <v>11469</v>
      </c>
      <c r="E4970" s="4" t="str">
        <f t="shared" si="234"/>
        <v>嘱託</v>
      </c>
      <c r="F4970" s="4">
        <v>3009371</v>
      </c>
      <c r="G4970" s="6" t="s">
        <v>11469</v>
      </c>
      <c r="I4970">
        <f t="shared" si="233"/>
        <v>1</v>
      </c>
    </row>
    <row r="4971" spans="1:9" x14ac:dyDescent="0.15">
      <c r="A4971" s="7" t="str">
        <f t="shared" si="232"/>
        <v>その他</v>
      </c>
      <c r="B4971" s="4">
        <v>3009374</v>
      </c>
      <c r="C4971" s="6" t="s">
        <v>16426</v>
      </c>
      <c r="E4971" s="4" t="str">
        <f t="shared" si="234"/>
        <v>嘱託</v>
      </c>
      <c r="F4971" s="4">
        <v>3009374</v>
      </c>
      <c r="G4971" s="6" t="s">
        <v>16426</v>
      </c>
      <c r="I4971">
        <f t="shared" si="233"/>
        <v>1</v>
      </c>
    </row>
    <row r="4972" spans="1:9" x14ac:dyDescent="0.15">
      <c r="A4972" s="7" t="str">
        <f t="shared" si="232"/>
        <v>その他</v>
      </c>
      <c r="B4972" s="4">
        <v>3009377</v>
      </c>
      <c r="C4972" s="6" t="s">
        <v>10086</v>
      </c>
      <c r="E4972" s="4" t="str">
        <f t="shared" si="234"/>
        <v>嘱託</v>
      </c>
      <c r="F4972" s="4">
        <v>3009377</v>
      </c>
      <c r="G4972" s="6" t="s">
        <v>10086</v>
      </c>
      <c r="I4972">
        <f t="shared" si="233"/>
        <v>1</v>
      </c>
    </row>
    <row r="4973" spans="1:9" x14ac:dyDescent="0.15">
      <c r="A4973" s="7" t="str">
        <f t="shared" si="232"/>
        <v>その他</v>
      </c>
      <c r="B4973" s="4">
        <v>3009387</v>
      </c>
      <c r="C4973" s="6" t="s">
        <v>13425</v>
      </c>
      <c r="E4973" s="4" t="str">
        <f t="shared" si="234"/>
        <v>嘱託</v>
      </c>
      <c r="F4973" s="4">
        <v>3009387</v>
      </c>
      <c r="G4973" s="6" t="s">
        <v>13425</v>
      </c>
      <c r="I4973">
        <f t="shared" si="233"/>
        <v>1</v>
      </c>
    </row>
    <row r="4974" spans="1:9" x14ac:dyDescent="0.15">
      <c r="A4974" s="7" t="str">
        <f t="shared" si="232"/>
        <v>その他</v>
      </c>
      <c r="B4974" s="4">
        <v>3009388</v>
      </c>
      <c r="C4974" s="6" t="s">
        <v>22174</v>
      </c>
      <c r="E4974" s="4" t="str">
        <f t="shared" si="234"/>
        <v>嘱託</v>
      </c>
      <c r="F4974" s="4">
        <v>3009388</v>
      </c>
      <c r="G4974" s="6" t="s">
        <v>22174</v>
      </c>
      <c r="I4974">
        <f t="shared" si="233"/>
        <v>1</v>
      </c>
    </row>
    <row r="4975" spans="1:9" x14ac:dyDescent="0.15">
      <c r="A4975" s="7" t="str">
        <f t="shared" si="232"/>
        <v>その他</v>
      </c>
      <c r="B4975" s="4">
        <v>3009393</v>
      </c>
      <c r="C4975" s="6" t="s">
        <v>2686</v>
      </c>
      <c r="E4975" s="4" t="str">
        <f t="shared" si="234"/>
        <v>嘱託</v>
      </c>
      <c r="F4975" s="4">
        <v>3009393</v>
      </c>
      <c r="G4975" s="6" t="s">
        <v>2686</v>
      </c>
      <c r="I4975">
        <f t="shared" si="233"/>
        <v>1</v>
      </c>
    </row>
    <row r="4976" spans="1:9" x14ac:dyDescent="0.15">
      <c r="A4976" s="7" t="str">
        <f t="shared" si="232"/>
        <v>その他</v>
      </c>
      <c r="B4976" s="4">
        <v>3009427</v>
      </c>
      <c r="C4976" s="6" t="s">
        <v>23452</v>
      </c>
      <c r="E4976" s="4" t="str">
        <f t="shared" si="234"/>
        <v>嘱託</v>
      </c>
      <c r="F4976" s="4">
        <v>3009427</v>
      </c>
      <c r="G4976" s="6" t="s">
        <v>23452</v>
      </c>
      <c r="I4976">
        <f t="shared" si="233"/>
        <v>1</v>
      </c>
    </row>
    <row r="4977" spans="1:9" x14ac:dyDescent="0.15">
      <c r="A4977" s="7" t="str">
        <f t="shared" si="232"/>
        <v>その他</v>
      </c>
      <c r="B4977" s="4">
        <v>3009441</v>
      </c>
      <c r="C4977" s="6" t="s">
        <v>14135</v>
      </c>
      <c r="E4977" s="4" t="str">
        <f t="shared" si="234"/>
        <v>嘱託</v>
      </c>
      <c r="F4977" s="4">
        <v>3009441</v>
      </c>
      <c r="G4977" s="6" t="s">
        <v>14135</v>
      </c>
      <c r="I4977">
        <f t="shared" si="233"/>
        <v>2</v>
      </c>
    </row>
    <row r="4978" spans="1:9" x14ac:dyDescent="0.15">
      <c r="A4978" s="7" t="str">
        <f t="shared" si="232"/>
        <v>その他</v>
      </c>
      <c r="B4978" s="4">
        <v>3009453</v>
      </c>
      <c r="C4978" s="6" t="s">
        <v>6069</v>
      </c>
      <c r="E4978" s="4" t="str">
        <f t="shared" si="234"/>
        <v>嘱託</v>
      </c>
      <c r="F4978" s="4">
        <v>3009453</v>
      </c>
      <c r="G4978" s="6" t="s">
        <v>6069</v>
      </c>
      <c r="I4978">
        <f t="shared" si="233"/>
        <v>1</v>
      </c>
    </row>
    <row r="4979" spans="1:9" x14ac:dyDescent="0.15">
      <c r="A4979" s="7" t="str">
        <f t="shared" si="232"/>
        <v>その他</v>
      </c>
      <c r="B4979" s="4">
        <v>3009463</v>
      </c>
      <c r="C4979" s="6" t="s">
        <v>145</v>
      </c>
      <c r="E4979" s="4" t="str">
        <f t="shared" si="234"/>
        <v>嘱託</v>
      </c>
      <c r="F4979" s="4">
        <v>3009463</v>
      </c>
      <c r="G4979" s="6" t="s">
        <v>145</v>
      </c>
      <c r="I4979">
        <f t="shared" si="233"/>
        <v>1</v>
      </c>
    </row>
    <row r="4980" spans="1:9" x14ac:dyDescent="0.15">
      <c r="A4980" s="7" t="str">
        <f t="shared" si="232"/>
        <v>その他</v>
      </c>
      <c r="B4980" s="4">
        <v>3009531</v>
      </c>
      <c r="C4980" s="6" t="s">
        <v>2956</v>
      </c>
      <c r="E4980" s="4" t="str">
        <f t="shared" si="234"/>
        <v>嘱託</v>
      </c>
      <c r="F4980" s="4">
        <v>3009531</v>
      </c>
      <c r="G4980" s="6" t="s">
        <v>2956</v>
      </c>
      <c r="I4980">
        <f t="shared" si="233"/>
        <v>1</v>
      </c>
    </row>
    <row r="4981" spans="1:9" x14ac:dyDescent="0.15">
      <c r="A4981" s="7" t="str">
        <f t="shared" si="232"/>
        <v>その他</v>
      </c>
      <c r="B4981" s="4">
        <v>3009544</v>
      </c>
      <c r="C4981" s="6" t="s">
        <v>18393</v>
      </c>
      <c r="E4981" s="4" t="str">
        <f t="shared" si="234"/>
        <v>嘱託</v>
      </c>
      <c r="F4981" s="4">
        <v>3009544</v>
      </c>
      <c r="G4981" s="6" t="s">
        <v>18393</v>
      </c>
      <c r="I4981">
        <f t="shared" si="233"/>
        <v>1</v>
      </c>
    </row>
    <row r="4982" spans="1:9" x14ac:dyDescent="0.15">
      <c r="A4982" s="7" t="str">
        <f t="shared" si="232"/>
        <v>その他</v>
      </c>
      <c r="B4982" s="4">
        <v>3009547</v>
      </c>
      <c r="C4982" s="6" t="s">
        <v>4028</v>
      </c>
      <c r="E4982" s="4" t="str">
        <f t="shared" si="234"/>
        <v>嘱託</v>
      </c>
      <c r="F4982" s="4">
        <v>3009547</v>
      </c>
      <c r="G4982" s="6" t="s">
        <v>4028</v>
      </c>
      <c r="I4982">
        <f t="shared" si="233"/>
        <v>1</v>
      </c>
    </row>
    <row r="4983" spans="1:9" x14ac:dyDescent="0.15">
      <c r="A4983" s="7" t="str">
        <f t="shared" si="232"/>
        <v>その他</v>
      </c>
      <c r="B4983" s="4">
        <v>3009550</v>
      </c>
      <c r="C4983" s="6" t="s">
        <v>12552</v>
      </c>
      <c r="E4983" s="4" t="str">
        <f t="shared" si="234"/>
        <v>嘱託</v>
      </c>
      <c r="F4983" s="4">
        <v>3009550</v>
      </c>
      <c r="G4983" s="6" t="s">
        <v>12552</v>
      </c>
      <c r="I4983">
        <f t="shared" si="233"/>
        <v>1</v>
      </c>
    </row>
    <row r="4984" spans="1:9" x14ac:dyDescent="0.15">
      <c r="A4984" s="7" t="str">
        <f t="shared" si="232"/>
        <v>その他</v>
      </c>
      <c r="B4984" s="4">
        <v>3009566</v>
      </c>
      <c r="C4984" s="6" t="s">
        <v>876</v>
      </c>
      <c r="E4984" s="4" t="str">
        <f t="shared" si="234"/>
        <v>嘱託</v>
      </c>
      <c r="F4984" s="4">
        <v>3009566</v>
      </c>
      <c r="G4984" s="6" t="s">
        <v>876</v>
      </c>
      <c r="I4984">
        <f t="shared" si="233"/>
        <v>1</v>
      </c>
    </row>
    <row r="4985" spans="1:9" x14ac:dyDescent="0.15">
      <c r="A4985" s="7" t="str">
        <f t="shared" si="232"/>
        <v>その他</v>
      </c>
      <c r="B4985" s="4">
        <v>3009570</v>
      </c>
      <c r="C4985" s="6" t="s">
        <v>5629</v>
      </c>
      <c r="E4985" s="4" t="str">
        <f t="shared" si="234"/>
        <v>嘱託</v>
      </c>
      <c r="F4985" s="4">
        <v>3009570</v>
      </c>
      <c r="G4985" s="6" t="s">
        <v>5629</v>
      </c>
      <c r="I4985">
        <f t="shared" si="233"/>
        <v>1</v>
      </c>
    </row>
    <row r="4986" spans="1:9" x14ac:dyDescent="0.15">
      <c r="A4986" s="7" t="str">
        <f t="shared" si="232"/>
        <v>その他</v>
      </c>
      <c r="B4986" s="4">
        <v>3009586</v>
      </c>
      <c r="C4986" s="6" t="s">
        <v>12692</v>
      </c>
      <c r="E4986" s="4" t="str">
        <f t="shared" si="234"/>
        <v>嘱託</v>
      </c>
      <c r="F4986" s="4">
        <v>3009586</v>
      </c>
      <c r="G4986" s="6" t="s">
        <v>12692</v>
      </c>
      <c r="I4986">
        <f t="shared" si="233"/>
        <v>1</v>
      </c>
    </row>
    <row r="4987" spans="1:9" x14ac:dyDescent="0.15">
      <c r="A4987" s="7" t="str">
        <f t="shared" si="232"/>
        <v>その他</v>
      </c>
      <c r="B4987" s="4">
        <v>3009628</v>
      </c>
      <c r="C4987" s="6" t="s">
        <v>6692</v>
      </c>
      <c r="E4987" s="4" t="str">
        <f t="shared" si="234"/>
        <v>嘱託</v>
      </c>
      <c r="F4987" s="4">
        <v>3009628</v>
      </c>
      <c r="G4987" s="6" t="s">
        <v>6692</v>
      </c>
      <c r="I4987">
        <f t="shared" si="233"/>
        <v>1</v>
      </c>
    </row>
    <row r="4988" spans="1:9" x14ac:dyDescent="0.15">
      <c r="A4988" s="7" t="str">
        <f t="shared" si="232"/>
        <v>その他</v>
      </c>
      <c r="B4988" s="4">
        <v>3009629</v>
      </c>
      <c r="C4988" s="6" t="s">
        <v>22569</v>
      </c>
      <c r="E4988" s="4" t="str">
        <f t="shared" si="234"/>
        <v>嘱託</v>
      </c>
      <c r="F4988" s="4">
        <v>3009629</v>
      </c>
      <c r="G4988" s="6" t="s">
        <v>22569</v>
      </c>
      <c r="I4988">
        <f t="shared" si="233"/>
        <v>1</v>
      </c>
    </row>
    <row r="4989" spans="1:9" x14ac:dyDescent="0.15">
      <c r="A4989" s="7" t="str">
        <f t="shared" si="232"/>
        <v>その他</v>
      </c>
      <c r="B4989" s="4">
        <v>3009694</v>
      </c>
      <c r="C4989" s="6" t="s">
        <v>14609</v>
      </c>
      <c r="E4989" s="4" t="str">
        <f t="shared" si="234"/>
        <v>嘱託</v>
      </c>
      <c r="F4989" s="4">
        <v>3009694</v>
      </c>
      <c r="G4989" s="6" t="s">
        <v>14609</v>
      </c>
      <c r="I4989">
        <f t="shared" si="233"/>
        <v>1</v>
      </c>
    </row>
    <row r="4990" spans="1:9" x14ac:dyDescent="0.15">
      <c r="A4990" s="7" t="str">
        <f t="shared" si="232"/>
        <v>その他</v>
      </c>
      <c r="B4990" s="4">
        <v>3009702</v>
      </c>
      <c r="C4990" s="6" t="s">
        <v>2616</v>
      </c>
      <c r="E4990" s="4" t="str">
        <f t="shared" si="234"/>
        <v>嘱託</v>
      </c>
      <c r="F4990" s="4">
        <v>3009702</v>
      </c>
      <c r="G4990" s="6" t="s">
        <v>2616</v>
      </c>
      <c r="I4990">
        <f t="shared" si="233"/>
        <v>1</v>
      </c>
    </row>
    <row r="4991" spans="1:9" x14ac:dyDescent="0.15">
      <c r="A4991" s="7" t="str">
        <f t="shared" si="232"/>
        <v>その他</v>
      </c>
      <c r="B4991" s="4">
        <v>3009731</v>
      </c>
      <c r="C4991" s="6" t="s">
        <v>18869</v>
      </c>
      <c r="E4991" s="4" t="str">
        <f t="shared" si="234"/>
        <v>嘱託</v>
      </c>
      <c r="F4991" s="4">
        <v>3009731</v>
      </c>
      <c r="G4991" s="6" t="s">
        <v>18869</v>
      </c>
      <c r="I4991">
        <f t="shared" si="233"/>
        <v>1</v>
      </c>
    </row>
    <row r="4992" spans="1:9" x14ac:dyDescent="0.15">
      <c r="A4992" s="7" t="str">
        <f t="shared" si="232"/>
        <v>その他</v>
      </c>
      <c r="B4992" s="4">
        <v>3009735</v>
      </c>
      <c r="C4992" s="6" t="s">
        <v>1986</v>
      </c>
      <c r="E4992" s="4" t="str">
        <f t="shared" si="234"/>
        <v>嘱託</v>
      </c>
      <c r="F4992" s="4">
        <v>3009735</v>
      </c>
      <c r="G4992" s="6" t="s">
        <v>1986</v>
      </c>
      <c r="I4992">
        <f t="shared" si="233"/>
        <v>1</v>
      </c>
    </row>
    <row r="4993" spans="1:9" x14ac:dyDescent="0.15">
      <c r="A4993" s="7" t="str">
        <f t="shared" si="232"/>
        <v>その他</v>
      </c>
      <c r="B4993" s="4">
        <v>3009748</v>
      </c>
      <c r="C4993" s="6" t="s">
        <v>8011</v>
      </c>
      <c r="E4993" s="4" t="str">
        <f t="shared" si="234"/>
        <v>嘱託</v>
      </c>
      <c r="F4993" s="4">
        <v>3009748</v>
      </c>
      <c r="G4993" s="6" t="s">
        <v>8011</v>
      </c>
      <c r="I4993">
        <f t="shared" si="233"/>
        <v>1</v>
      </c>
    </row>
    <row r="4994" spans="1:9" x14ac:dyDescent="0.15">
      <c r="A4994" s="7" t="str">
        <f t="shared" si="232"/>
        <v>その他</v>
      </c>
      <c r="B4994" s="4">
        <v>3009790</v>
      </c>
      <c r="C4994" s="6" t="s">
        <v>6464</v>
      </c>
      <c r="E4994" s="4" t="str">
        <f t="shared" si="234"/>
        <v>嘱託</v>
      </c>
      <c r="F4994" s="4">
        <v>3009790</v>
      </c>
      <c r="G4994" s="6" t="s">
        <v>6464</v>
      </c>
      <c r="I4994">
        <f t="shared" si="233"/>
        <v>1</v>
      </c>
    </row>
    <row r="4995" spans="1:9" x14ac:dyDescent="0.15">
      <c r="A4995" s="7" t="str">
        <f t="shared" si="232"/>
        <v>その他</v>
      </c>
      <c r="B4995" s="4">
        <v>3009793</v>
      </c>
      <c r="C4995" s="6" t="s">
        <v>218</v>
      </c>
      <c r="E4995" s="4" t="str">
        <f t="shared" si="234"/>
        <v>嘱託</v>
      </c>
      <c r="F4995" s="4">
        <v>3009793</v>
      </c>
      <c r="G4995" s="6" t="s">
        <v>218</v>
      </c>
      <c r="I4995">
        <f t="shared" si="233"/>
        <v>1</v>
      </c>
    </row>
    <row r="4996" spans="1:9" x14ac:dyDescent="0.15">
      <c r="A4996" s="7" t="str">
        <f t="shared" si="232"/>
        <v>その他</v>
      </c>
      <c r="B4996" s="4">
        <v>3009796</v>
      </c>
      <c r="C4996" s="6" t="s">
        <v>11832</v>
      </c>
      <c r="E4996" s="4" t="str">
        <f t="shared" si="234"/>
        <v>嘱託</v>
      </c>
      <c r="F4996" s="4">
        <v>3009796</v>
      </c>
      <c r="G4996" s="6" t="s">
        <v>11832</v>
      </c>
      <c r="I4996">
        <f t="shared" si="233"/>
        <v>1</v>
      </c>
    </row>
    <row r="4997" spans="1:9" x14ac:dyDescent="0.15">
      <c r="A4997" s="7" t="str">
        <f t="shared" si="232"/>
        <v>その他</v>
      </c>
      <c r="B4997" s="4">
        <v>3009799</v>
      </c>
      <c r="C4997" s="6" t="s">
        <v>6772</v>
      </c>
      <c r="E4997" s="4" t="str">
        <f t="shared" si="234"/>
        <v>嘱託</v>
      </c>
      <c r="F4997" s="4">
        <v>3009799</v>
      </c>
      <c r="G4997" s="6" t="s">
        <v>6772</v>
      </c>
      <c r="I4997">
        <f t="shared" si="233"/>
        <v>1</v>
      </c>
    </row>
    <row r="4998" spans="1:9" x14ac:dyDescent="0.15">
      <c r="A4998" s="7" t="str">
        <f t="shared" si="232"/>
        <v>その他</v>
      </c>
      <c r="B4998" s="4">
        <v>3009802</v>
      </c>
      <c r="C4998" s="6" t="s">
        <v>7532</v>
      </c>
      <c r="E4998" s="4" t="str">
        <f t="shared" si="234"/>
        <v>嘱託</v>
      </c>
      <c r="F4998" s="4">
        <v>3009802</v>
      </c>
      <c r="G4998" s="6" t="s">
        <v>7532</v>
      </c>
      <c r="I4998">
        <f t="shared" si="233"/>
        <v>1</v>
      </c>
    </row>
    <row r="4999" spans="1:9" x14ac:dyDescent="0.15">
      <c r="A4999" s="7" t="str">
        <f t="shared" ref="A4999:A5004" si="235">IF(B4999&lt;2000000,"社員","その他")</f>
        <v>その他</v>
      </c>
      <c r="B4999" s="4">
        <v>3009859</v>
      </c>
      <c r="C4999" s="6" t="s">
        <v>14453</v>
      </c>
      <c r="E4999" s="4" t="str">
        <f t="shared" si="234"/>
        <v>嘱託</v>
      </c>
      <c r="F4999" s="4">
        <v>3009859</v>
      </c>
      <c r="G4999" s="6" t="s">
        <v>14453</v>
      </c>
      <c r="I4999">
        <f t="shared" ref="I4999:I5004" si="236">COUNTIF(G:G,G4999)</f>
        <v>1</v>
      </c>
    </row>
    <row r="5000" spans="1:9" x14ac:dyDescent="0.15">
      <c r="A5000" s="7" t="str">
        <f t="shared" si="235"/>
        <v>その他</v>
      </c>
      <c r="B5000" s="4">
        <v>3009889</v>
      </c>
      <c r="C5000" s="6" t="s">
        <v>19666</v>
      </c>
      <c r="E5000" s="4" t="str">
        <f t="shared" si="234"/>
        <v>嘱託</v>
      </c>
      <c r="F5000" s="4">
        <v>3009889</v>
      </c>
      <c r="G5000" s="6" t="s">
        <v>19666</v>
      </c>
      <c r="I5000">
        <f t="shared" si="236"/>
        <v>1</v>
      </c>
    </row>
    <row r="5001" spans="1:9" x14ac:dyDescent="0.15">
      <c r="A5001" s="7" t="str">
        <f t="shared" si="235"/>
        <v>その他</v>
      </c>
      <c r="B5001" s="4">
        <v>3009893</v>
      </c>
      <c r="C5001" s="6" t="s">
        <v>1916</v>
      </c>
      <c r="E5001" s="4" t="str">
        <f t="shared" si="234"/>
        <v>嘱託</v>
      </c>
      <c r="F5001" s="4">
        <v>3009893</v>
      </c>
      <c r="G5001" s="6" t="s">
        <v>1916</v>
      </c>
      <c r="I5001">
        <f t="shared" si="236"/>
        <v>1</v>
      </c>
    </row>
    <row r="5002" spans="1:9" x14ac:dyDescent="0.15">
      <c r="A5002" s="7" t="str">
        <f t="shared" si="235"/>
        <v>その他</v>
      </c>
      <c r="B5002" s="4">
        <v>3009918</v>
      </c>
      <c r="C5002" s="6" t="s">
        <v>12280</v>
      </c>
      <c r="E5002" s="4" t="str">
        <f t="shared" si="234"/>
        <v>嘱託</v>
      </c>
      <c r="F5002" s="4">
        <v>3009918</v>
      </c>
      <c r="G5002" s="6" t="s">
        <v>12280</v>
      </c>
      <c r="I5002">
        <f t="shared" si="236"/>
        <v>1</v>
      </c>
    </row>
    <row r="5003" spans="1:9" x14ac:dyDescent="0.15">
      <c r="A5003" s="7" t="str">
        <f t="shared" si="235"/>
        <v>その他</v>
      </c>
      <c r="B5003" s="4">
        <v>3009922</v>
      </c>
      <c r="C5003" s="6" t="s">
        <v>9383</v>
      </c>
      <c r="E5003" s="4" t="str">
        <f t="shared" si="234"/>
        <v>嘱託</v>
      </c>
      <c r="F5003" s="4">
        <v>3009922</v>
      </c>
      <c r="G5003" s="6" t="s">
        <v>9383</v>
      </c>
      <c r="I5003">
        <f t="shared" si="236"/>
        <v>1</v>
      </c>
    </row>
    <row r="5004" spans="1:9" x14ac:dyDescent="0.15">
      <c r="A5004" s="7" t="str">
        <f t="shared" si="235"/>
        <v>その他</v>
      </c>
      <c r="B5004" s="4">
        <v>3009984</v>
      </c>
      <c r="C5004" s="6" t="s">
        <v>8598</v>
      </c>
      <c r="E5004" s="4" t="str">
        <f t="shared" ref="E5004" si="237">IF(F5004&lt;2000000,"社員",IF(B5004&lt;3000000,"バイト",IF(B5004&gt;=3000000,"嘱託")))</f>
        <v>嘱託</v>
      </c>
      <c r="F5004" s="4">
        <v>3009984</v>
      </c>
      <c r="G5004" s="6" t="s">
        <v>8598</v>
      </c>
      <c r="I5004">
        <f t="shared" si="236"/>
        <v>1</v>
      </c>
    </row>
  </sheetData>
  <autoFilter ref="A5:I5004"/>
  <mergeCells count="3">
    <mergeCell ref="A3:C3"/>
    <mergeCell ref="E3:G3"/>
    <mergeCell ref="A2:F2"/>
  </mergeCells>
  <phoneticPr fontId="18"/>
  <pageMargins left="0.7" right="0.7" top="0.75" bottom="0.75" header="0.3" footer="0.3"/>
</worksheet>
</file>

<file path=xl/worksheets/sheet5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"/>
  <sheetViews>
    <sheetView workbookViewId="0">
      <selection activeCell="E37" sqref="E37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6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8"/>
  <pageMargins left="0.7" right="0.7" top="0.75" bottom="0.75" header="0.3" footer="0.3"/>
</worksheet>
</file>

<file path=xl/worksheets/sheet7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"/>
  <sheetViews>
    <sheetView workbookViewId="0">
      <selection activeCell="B1" sqref="B1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8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D41" sqref="D41:D42"/>
    </sheetView>
  </sheetViews>
  <sheetFormatPr defaultRowHeight="13.5" x14ac:dyDescent="0.15"/>
  <sheetData/>
  <phoneticPr fontId="18"/>
  <pageMargins left="0.7" right="0.7" top="0.75" bottom="0.75" header="0.3" footer="0.3"/>
</worksheet>
</file>

<file path=xl/worksheets/sheet9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8"/>
  <pageMargins left="0.7" right="0.7" top="0.75" bottom="0.75" header="0.3" footer="0.3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17</vt:i4>
      </vt:variant>
    </vt:vector>
  </HeadingPairs>
  <TitlesOfParts>
    <vt:vector size="17" baseType="lpstr">
      <vt:lpstr>人事データ(ダミー)</vt:lpstr>
      <vt:lpstr>支店マスタ</vt:lpstr>
      <vt:lpstr>IF COUNTIFで集計</vt:lpstr>
      <vt:lpstr>IF</vt:lpstr>
      <vt:lpstr>COUNTIF</vt:lpstr>
      <vt:lpstr>IFERROR</vt:lpstr>
      <vt:lpstr>SUMIF</vt:lpstr>
      <vt:lpstr>SUMIFS</vt:lpstr>
      <vt:lpstr>VLOOKUP</vt:lpstr>
      <vt:lpstr>INDEX</vt:lpstr>
      <vt:lpstr>RIGHT</vt:lpstr>
      <vt:lpstr>LEFT</vt:lpstr>
      <vt:lpstr>MID</vt:lpstr>
      <vt:lpstr>CLEAN</vt:lpstr>
      <vt:lpstr>SUBSUTIUTE</vt:lpstr>
      <vt:lpstr>HLOOKUP</vt:lpstr>
      <vt:lpstr>Sheet6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森 智也</dc:creator>
  <cp:lastModifiedBy>森 智也</cp:lastModifiedBy>
  <dcterms:created xsi:type="dcterms:W3CDTF">2016-12-20T09:35:39Z</dcterms:created>
  <dcterms:modified xsi:type="dcterms:W3CDTF">2016-12-20T11:14:00Z</dcterms:modified>
</cp:coreProperties>
</file>